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15" yWindow="15" windowWidth="15360" windowHeight="8070" tabRatio="853" firstSheet="48" activeTab="52"/>
  </bookViews>
  <sheets>
    <sheet name="info" sheetId="64" r:id="rId1"/>
    <sheet name="Std Vise Link" sheetId="80" r:id="rId2"/>
    <sheet name="Std 1(1)" sheetId="2" r:id="rId3"/>
    <sheet name="Std1(2)" sheetId="3" r:id="rId4"/>
    <sheet name="Std 2(1)" sheetId="4" r:id="rId5"/>
    <sheet name="Std2(2)" sheetId="5" r:id="rId6"/>
    <sheet name="Std 3 namyadi" sheetId="78" r:id="rId7"/>
    <sheet name="Std 3A(1)" sheetId="18" r:id="rId8"/>
    <sheet name="Std 3A(2)" sheetId="6" r:id="rId9"/>
    <sheet name="Std 3B(1)" sheetId="7" r:id="rId10"/>
    <sheet name="Std 3B(2)" sheetId="8" r:id="rId11"/>
    <sheet name="Std3C(1)" sheetId="9" r:id="rId12"/>
    <sheet name="Std 3C" sheetId="63" r:id="rId13"/>
    <sheet name="Std 3C(2)" sheetId="62" r:id="rId14"/>
    <sheet name="Std 3 result" sheetId="79" r:id="rId15"/>
    <sheet name="Std 4 namyadi" sheetId="77" r:id="rId16"/>
    <sheet name="Std 4A(1)" sheetId="19" r:id="rId17"/>
    <sheet name="Std 4A(2)" sheetId="10" r:id="rId18"/>
    <sheet name="Std 4B(1)" sheetId="60" r:id="rId19"/>
    <sheet name="Std 4B(2)" sheetId="11" r:id="rId20"/>
    <sheet name="Std 4C(1)" sheetId="12" r:id="rId21"/>
    <sheet name="Std 4C" sheetId="61" r:id="rId22"/>
    <sheet name="Std 4C(2)" sheetId="13" r:id="rId23"/>
    <sheet name="Std 4 result" sheetId="76" r:id="rId24"/>
    <sheet name="Std 5 namyadi" sheetId="74" r:id="rId25"/>
    <sheet name="Std 5A(1)" sheetId="14" r:id="rId26"/>
    <sheet name="Std 5A(2)" sheetId="15" r:id="rId27"/>
    <sheet name="Std 5B(1)" sheetId="58" r:id="rId28"/>
    <sheet name="Std 5B(2)" sheetId="16" r:id="rId29"/>
    <sheet name="Std 5C(1)" sheetId="17" r:id="rId30"/>
    <sheet name="Std 5C" sheetId="59" r:id="rId31"/>
    <sheet name="Std 5C(2)" sheetId="20" r:id="rId32"/>
    <sheet name="Std 5 result" sheetId="75" r:id="rId33"/>
    <sheet name="Std 6 namyadi" sheetId="72" r:id="rId34"/>
    <sheet name="Std 6A(1)" sheetId="21" r:id="rId35"/>
    <sheet name="Std 6A(2)" sheetId="22" r:id="rId36"/>
    <sheet name="Std 6B(1)" sheetId="23" r:id="rId37"/>
    <sheet name="Std 6B(2)" sheetId="56" r:id="rId38"/>
    <sheet name="Std 6C(1)" sheetId="24" r:id="rId39"/>
    <sheet name="Std 6C" sheetId="57" r:id="rId40"/>
    <sheet name="Std 6C(2)" sheetId="25" r:id="rId41"/>
    <sheet name="Std 6 result" sheetId="73" r:id="rId42"/>
    <sheet name="Std 7 namyadi" sheetId="70" r:id="rId43"/>
    <sheet name="Std 7A(1)" sheetId="26" r:id="rId44"/>
    <sheet name="Std 7A(2)" sheetId="66" r:id="rId45"/>
    <sheet name="Std 7B(1)" sheetId="53" r:id="rId46"/>
    <sheet name="Std 7B(2)" sheetId="67" r:id="rId47"/>
    <sheet name="Std 7C(1)" sheetId="29" r:id="rId48"/>
    <sheet name="Std 7C" sheetId="55" r:id="rId49"/>
    <sheet name="Std 7C(2)" sheetId="30" r:id="rId50"/>
    <sheet name="Std 7 result" sheetId="71" r:id="rId51"/>
    <sheet name="Std8 namyadi" sheetId="68" r:id="rId52"/>
    <sheet name="Std 8A(1)" sheetId="31" r:id="rId53"/>
    <sheet name="Std 8A(2)" sheetId="32" r:id="rId54"/>
    <sheet name="Std 8B(1)" sheetId="33" r:id="rId55"/>
    <sheet name="Std 8B(2)" sheetId="52" r:id="rId56"/>
    <sheet name="Std 8C(1)" sheetId="34" r:id="rId57"/>
    <sheet name="STD 8C" sheetId="54" r:id="rId58"/>
    <sheet name="Std 8c(2)" sheetId="35" r:id="rId59"/>
    <sheet name="Std 8 RESULT" sheetId="69" r:id="rId60"/>
    <sheet name="P1" sheetId="37" r:id="rId61"/>
    <sheet name="P2" sheetId="39" r:id="rId62"/>
    <sheet name="P3" sheetId="38" r:id="rId63"/>
    <sheet name="P4" sheetId="40" r:id="rId64"/>
    <sheet name="P5" sheetId="41" r:id="rId65"/>
    <sheet name="P6" sheetId="42" r:id="rId66"/>
    <sheet name="P7" sheetId="43" r:id="rId67"/>
    <sheet name="P8" sheetId="44" r:id="rId68"/>
    <sheet name="P9" sheetId="45" r:id="rId69"/>
    <sheet name="P10" sheetId="46" r:id="rId70"/>
    <sheet name="P11" sheetId="47" r:id="rId71"/>
    <sheet name="P12" sheetId="48" r:id="rId72"/>
    <sheet name="P13" sheetId="49" r:id="rId73"/>
    <sheet name="P14" sheetId="50" r:id="rId74"/>
    <sheet name="P15" sheetId="51" r:id="rId75"/>
  </sheets>
  <definedNames>
    <definedName name="_xlnm.Print_Area" localSheetId="60">'P1'!$A$1:$G$34</definedName>
    <definedName name="_xlnm.Print_Area" localSheetId="71">'P12'!$A$1:$AB$10</definedName>
    <definedName name="_xlnm.Print_Area" localSheetId="62">'P3'!$A$1:$AC$10</definedName>
    <definedName name="_xlnm.Print_Area" localSheetId="54">'Std 8B(1)'!$A$1:$AR$43</definedName>
    <definedName name="Z_CC92EDF6_82EA_4B86_A71B_21913B7DFAB1_.wvu.PrintArea" localSheetId="60" hidden="1">'P1'!$A$1:$G$34</definedName>
    <definedName name="Z_CC92EDF6_82EA_4B86_A71B_21913B7DFAB1_.wvu.PrintArea" localSheetId="71" hidden="1">'P12'!$A$1:$AB$10</definedName>
    <definedName name="Z_CC92EDF6_82EA_4B86_A71B_21913B7DFAB1_.wvu.PrintArea" localSheetId="62" hidden="1">'P3'!$A$1:$AC$10</definedName>
    <definedName name="Z_CC92EDF6_82EA_4B86_A71B_21913B7DFAB1_.wvu.PrintArea" localSheetId="54" hidden="1">'Std 8B(1)'!$A$1:$AR$43</definedName>
  </definedNames>
  <calcPr calcId="124519"/>
  <customWorkbookViews>
    <customWorkbookView name="as - Personal View" guid="{CC92EDF6-82EA-4B86-A71B-21913B7DFAB1}" mergeInterval="0" personalView="1" maximized="1" xWindow="1" yWindow="1" windowWidth="1366" windowHeight="538" tabRatio="696" activeSheetId="64"/>
  </customWorkbookViews>
</workbook>
</file>

<file path=xl/calcChain.xml><?xml version="1.0" encoding="utf-8"?>
<calcChain xmlns="http://schemas.openxmlformats.org/spreadsheetml/2006/main">
  <c r="V27" i="79"/>
  <c r="AC26"/>
  <c r="Y26"/>
  <c r="AH21"/>
  <c r="D27"/>
  <c r="K26"/>
  <c r="G26"/>
  <c r="P24"/>
  <c r="P21"/>
  <c r="AD22"/>
  <c r="AE22" s="1"/>
  <c r="L22"/>
  <c r="K16"/>
  <c r="K15"/>
  <c r="K14"/>
  <c r="J16"/>
  <c r="J15"/>
  <c r="J14"/>
  <c r="I16"/>
  <c r="I15"/>
  <c r="I14"/>
  <c r="H16"/>
  <c r="H15"/>
  <c r="H14"/>
  <c r="G16"/>
  <c r="G15"/>
  <c r="G14"/>
  <c r="F16"/>
  <c r="F15"/>
  <c r="F14"/>
  <c r="I7"/>
  <c r="D7"/>
  <c r="V7" s="1"/>
  <c r="F6"/>
  <c r="M22"/>
  <c r="AG7"/>
  <c r="X6" s="1"/>
  <c r="AH24" i="76"/>
  <c r="P24"/>
  <c r="V27"/>
  <c r="AC26"/>
  <c r="Y26"/>
  <c r="D27"/>
  <c r="K26"/>
  <c r="G26"/>
  <c r="AH21"/>
  <c r="P21"/>
  <c r="V7"/>
  <c r="I7"/>
  <c r="D7"/>
  <c r="F6"/>
  <c r="K17"/>
  <c r="K16"/>
  <c r="K15"/>
  <c r="K14"/>
  <c r="J17"/>
  <c r="J16"/>
  <c r="J15"/>
  <c r="J14"/>
  <c r="H17"/>
  <c r="H16"/>
  <c r="H15"/>
  <c r="H14"/>
  <c r="G17"/>
  <c r="G16"/>
  <c r="G15"/>
  <c r="G14"/>
  <c r="I17"/>
  <c r="I16"/>
  <c r="I15"/>
  <c r="I14"/>
  <c r="F17"/>
  <c r="F16"/>
  <c r="F15"/>
  <c r="L15" s="1"/>
  <c r="M15" s="1"/>
  <c r="F14"/>
  <c r="B6" i="19"/>
  <c r="B7"/>
  <c r="B8"/>
  <c r="B9"/>
  <c r="B10"/>
  <c r="B11"/>
  <c r="B12"/>
  <c r="B13"/>
  <c r="B14"/>
  <c r="B15"/>
  <c r="B16"/>
  <c r="B17"/>
  <c r="B18"/>
  <c r="B19"/>
  <c r="B20"/>
  <c r="B21"/>
  <c r="B22"/>
  <c r="B23"/>
  <c r="B24"/>
  <c r="B25"/>
  <c r="B26"/>
  <c r="B27"/>
  <c r="B28"/>
  <c r="B29"/>
  <c r="B30"/>
  <c r="B31"/>
  <c r="B32"/>
  <c r="B33"/>
  <c r="B34"/>
  <c r="B35"/>
  <c r="B36"/>
  <c r="B37"/>
  <c r="B38"/>
  <c r="B39"/>
  <c r="B40"/>
  <c r="B41"/>
  <c r="B42"/>
  <c r="B43"/>
  <c r="B44"/>
  <c r="B45"/>
  <c r="B5"/>
  <c r="AG7" i="76"/>
  <c r="Z14" s="1"/>
  <c r="Y3"/>
  <c r="X2"/>
  <c r="AH21" i="75"/>
  <c r="V27"/>
  <c r="AC26"/>
  <c r="Y26"/>
  <c r="D27"/>
  <c r="K26"/>
  <c r="G26"/>
  <c r="P24"/>
  <c r="P21"/>
  <c r="L22"/>
  <c r="M22" s="1"/>
  <c r="K20"/>
  <c r="K19"/>
  <c r="K18"/>
  <c r="K17"/>
  <c r="K16"/>
  <c r="K15"/>
  <c r="K14"/>
  <c r="J20"/>
  <c r="J19"/>
  <c r="J18"/>
  <c r="J17"/>
  <c r="J16"/>
  <c r="J15"/>
  <c r="J14"/>
  <c r="H20"/>
  <c r="H19"/>
  <c r="H18"/>
  <c r="H17"/>
  <c r="H16"/>
  <c r="H15"/>
  <c r="H14"/>
  <c r="G20"/>
  <c r="G19"/>
  <c r="G18"/>
  <c r="G17"/>
  <c r="G16"/>
  <c r="G15"/>
  <c r="G14"/>
  <c r="I20"/>
  <c r="I19"/>
  <c r="I18"/>
  <c r="I17"/>
  <c r="I16"/>
  <c r="I15"/>
  <c r="I14"/>
  <c r="B40" i="14"/>
  <c r="B39"/>
  <c r="B38"/>
  <c r="B37"/>
  <c r="B36"/>
  <c r="B35"/>
  <c r="B34"/>
  <c r="B33"/>
  <c r="B32"/>
  <c r="B31"/>
  <c r="B30"/>
  <c r="B29"/>
  <c r="B28"/>
  <c r="B27"/>
  <c r="B26"/>
  <c r="B25"/>
  <c r="B24"/>
  <c r="B23"/>
  <c r="B22"/>
  <c r="B21"/>
  <c r="B20"/>
  <c r="B19"/>
  <c r="B18"/>
  <c r="B17"/>
  <c r="B16"/>
  <c r="B15"/>
  <c r="B14"/>
  <c r="B13"/>
  <c r="B12"/>
  <c r="B11"/>
  <c r="B10"/>
  <c r="B9"/>
  <c r="B8"/>
  <c r="B7"/>
  <c r="B6"/>
  <c r="B5"/>
  <c r="B248"/>
  <c r="B245"/>
  <c r="F20" i="75"/>
  <c r="F19"/>
  <c r="F18"/>
  <c r="F17"/>
  <c r="F16"/>
  <c r="F15"/>
  <c r="F14"/>
  <c r="L22" i="73"/>
  <c r="M22" s="1"/>
  <c r="I7" i="75"/>
  <c r="D7"/>
  <c r="V7" s="1"/>
  <c r="F6"/>
  <c r="AG7"/>
  <c r="AD22" s="1"/>
  <c r="Y3"/>
  <c r="X2"/>
  <c r="AH21" i="73"/>
  <c r="K20"/>
  <c r="K19"/>
  <c r="K18"/>
  <c r="K17"/>
  <c r="K16"/>
  <c r="K15"/>
  <c r="K14"/>
  <c r="J20"/>
  <c r="J19"/>
  <c r="J18"/>
  <c r="J17"/>
  <c r="J16"/>
  <c r="J15"/>
  <c r="J14"/>
  <c r="H20"/>
  <c r="H19"/>
  <c r="H18"/>
  <c r="H17"/>
  <c r="H16"/>
  <c r="H15"/>
  <c r="H14"/>
  <c r="G20"/>
  <c r="G19"/>
  <c r="G18"/>
  <c r="G17"/>
  <c r="G16"/>
  <c r="G15"/>
  <c r="G14"/>
  <c r="I20"/>
  <c r="I19"/>
  <c r="I18"/>
  <c r="I17"/>
  <c r="I16"/>
  <c r="I15"/>
  <c r="I14"/>
  <c r="F19"/>
  <c r="F18"/>
  <c r="F17"/>
  <c r="F16"/>
  <c r="F15"/>
  <c r="F14"/>
  <c r="I7"/>
  <c r="D7"/>
  <c r="V7" s="1"/>
  <c r="F6"/>
  <c r="D27"/>
  <c r="V27" s="1"/>
  <c r="K26"/>
  <c r="AC26" s="1"/>
  <c r="G26"/>
  <c r="Y26" s="1"/>
  <c r="P24"/>
  <c r="P21"/>
  <c r="AG7"/>
  <c r="X17" s="1"/>
  <c r="Y3"/>
  <c r="X2"/>
  <c r="X2" i="71"/>
  <c r="AH21"/>
  <c r="V27"/>
  <c r="AC26"/>
  <c r="Y26"/>
  <c r="L22"/>
  <c r="M22" s="1"/>
  <c r="Y3"/>
  <c r="AG7"/>
  <c r="X6" s="1"/>
  <c r="D27"/>
  <c r="K26"/>
  <c r="G26"/>
  <c r="P24"/>
  <c r="P21"/>
  <c r="K20"/>
  <c r="K19"/>
  <c r="K18"/>
  <c r="K17"/>
  <c r="K16"/>
  <c r="K15"/>
  <c r="K14"/>
  <c r="J20"/>
  <c r="J19"/>
  <c r="J18"/>
  <c r="J17"/>
  <c r="J16"/>
  <c r="J15"/>
  <c r="J14"/>
  <c r="H20"/>
  <c r="H19"/>
  <c r="H18"/>
  <c r="H17"/>
  <c r="H16"/>
  <c r="H15"/>
  <c r="H14"/>
  <c r="G16"/>
  <c r="G15"/>
  <c r="G20"/>
  <c r="G19"/>
  <c r="G18"/>
  <c r="G17"/>
  <c r="G14"/>
  <c r="I16"/>
  <c r="I15"/>
  <c r="I20"/>
  <c r="I19"/>
  <c r="I18"/>
  <c r="I17"/>
  <c r="I14"/>
  <c r="F16"/>
  <c r="F15"/>
  <c r="F20"/>
  <c r="F19"/>
  <c r="F18"/>
  <c r="F17"/>
  <c r="F14"/>
  <c r="I7"/>
  <c r="D7"/>
  <c r="F6"/>
  <c r="Z120" i="6"/>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Z91"/>
  <c r="Y91"/>
  <c r="X91"/>
  <c r="W91"/>
  <c r="Z90"/>
  <c r="Y90"/>
  <c r="X90"/>
  <c r="W90"/>
  <c r="Z89"/>
  <c r="Y89"/>
  <c r="X89"/>
  <c r="W89"/>
  <c r="Z88"/>
  <c r="Y88"/>
  <c r="X88"/>
  <c r="W88"/>
  <c r="Z87"/>
  <c r="Y87"/>
  <c r="X87"/>
  <c r="W87"/>
  <c r="Z86"/>
  <c r="Y86"/>
  <c r="X86"/>
  <c r="W86"/>
  <c r="Z85"/>
  <c r="Y85"/>
  <c r="X85"/>
  <c r="W85"/>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Z40"/>
  <c r="Y40"/>
  <c r="X40"/>
  <c r="W40"/>
  <c r="Z39"/>
  <c r="Y39"/>
  <c r="X39"/>
  <c r="W39"/>
  <c r="Z38"/>
  <c r="Y38"/>
  <c r="X38"/>
  <c r="W38"/>
  <c r="Z37"/>
  <c r="Y37"/>
  <c r="X37"/>
  <c r="W37"/>
  <c r="Z36"/>
  <c r="Y36"/>
  <c r="X36"/>
  <c r="W36"/>
  <c r="Z35"/>
  <c r="Y35"/>
  <c r="X35"/>
  <c r="W35"/>
  <c r="Z34"/>
  <c r="Y34"/>
  <c r="X34"/>
  <c r="W34"/>
  <c r="Z33"/>
  <c r="Y33"/>
  <c r="X33"/>
  <c r="W33"/>
  <c r="Z32"/>
  <c r="Y32"/>
  <c r="X32"/>
  <c r="W32"/>
  <c r="Z31"/>
  <c r="Y31"/>
  <c r="X31"/>
  <c r="W31"/>
  <c r="Z30"/>
  <c r="Y30"/>
  <c r="X30"/>
  <c r="W30"/>
  <c r="Z29"/>
  <c r="Y29"/>
  <c r="X29"/>
  <c r="W29"/>
  <c r="Z28"/>
  <c r="Y28"/>
  <c r="X28"/>
  <c r="W28"/>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Z120" i="18"/>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Z91"/>
  <c r="Y91"/>
  <c r="X91"/>
  <c r="W91"/>
  <c r="Z90"/>
  <c r="Y90"/>
  <c r="X90"/>
  <c r="W90"/>
  <c r="Z89"/>
  <c r="Y89"/>
  <c r="X89"/>
  <c r="W89"/>
  <c r="Z88"/>
  <c r="Y88"/>
  <c r="X88"/>
  <c r="W88"/>
  <c r="Z87"/>
  <c r="Y87"/>
  <c r="X87"/>
  <c r="W87"/>
  <c r="Z86"/>
  <c r="Y86"/>
  <c r="X86"/>
  <c r="W86"/>
  <c r="Z85"/>
  <c r="Y85"/>
  <c r="X85"/>
  <c r="W85"/>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B6"/>
  <c r="B7"/>
  <c r="B8"/>
  <c r="B9"/>
  <c r="B10"/>
  <c r="B11"/>
  <c r="B12"/>
  <c r="B13"/>
  <c r="B14"/>
  <c r="B15"/>
  <c r="B16"/>
  <c r="B17"/>
  <c r="B18"/>
  <c r="B19"/>
  <c r="B20"/>
  <c r="B21"/>
  <c r="B22"/>
  <c r="B23"/>
  <c r="B24"/>
  <c r="B25"/>
  <c r="B26"/>
  <c r="B27"/>
  <c r="B28"/>
  <c r="B29"/>
  <c r="B30"/>
  <c r="B31"/>
  <c r="B32"/>
  <c r="B33"/>
  <c r="B34"/>
  <c r="B35"/>
  <c r="B36"/>
  <c r="B37"/>
  <c r="B38"/>
  <c r="B39"/>
  <c r="B40"/>
  <c r="B5"/>
  <c r="W6"/>
  <c r="Z6" s="1"/>
  <c r="X6"/>
  <c r="Y6"/>
  <c r="W7"/>
  <c r="Z7" s="1"/>
  <c r="X7"/>
  <c r="Y7"/>
  <c r="W8"/>
  <c r="Z8" s="1"/>
  <c r="X8"/>
  <c r="Y8"/>
  <c r="W9"/>
  <c r="Z9" s="1"/>
  <c r="X9"/>
  <c r="Y9"/>
  <c r="W10"/>
  <c r="Z10" s="1"/>
  <c r="X10"/>
  <c r="Y10"/>
  <c r="W11"/>
  <c r="Z11" s="1"/>
  <c r="X11"/>
  <c r="Y11"/>
  <c r="W12"/>
  <c r="Z12" s="1"/>
  <c r="X12"/>
  <c r="Y12"/>
  <c r="W13"/>
  <c r="Z13" s="1"/>
  <c r="X13"/>
  <c r="Y13"/>
  <c r="W14"/>
  <c r="Z14" s="1"/>
  <c r="X14"/>
  <c r="Y14"/>
  <c r="W15"/>
  <c r="Z15" s="1"/>
  <c r="X15"/>
  <c r="Y15"/>
  <c r="W16"/>
  <c r="Z16" s="1"/>
  <c r="X16"/>
  <c r="Y16"/>
  <c r="W17"/>
  <c r="Z17" s="1"/>
  <c r="X17"/>
  <c r="Y17"/>
  <c r="W18"/>
  <c r="Z18" s="1"/>
  <c r="X18"/>
  <c r="Y18"/>
  <c r="W19"/>
  <c r="Z19" s="1"/>
  <c r="X19"/>
  <c r="Y19"/>
  <c r="W20"/>
  <c r="Z20" s="1"/>
  <c r="X20"/>
  <c r="Y20"/>
  <c r="W21"/>
  <c r="Z21" s="1"/>
  <c r="X21"/>
  <c r="Y21"/>
  <c r="W22"/>
  <c r="Z22" s="1"/>
  <c r="X22"/>
  <c r="Y22"/>
  <c r="W23"/>
  <c r="Z23" s="1"/>
  <c r="X23"/>
  <c r="Y23"/>
  <c r="W24"/>
  <c r="Z24" s="1"/>
  <c r="X24"/>
  <c r="Y24"/>
  <c r="W25"/>
  <c r="Z25" s="1"/>
  <c r="X25"/>
  <c r="Y25"/>
  <c r="W26"/>
  <c r="Z26" s="1"/>
  <c r="X26"/>
  <c r="Y26"/>
  <c r="W27"/>
  <c r="Z27" s="1"/>
  <c r="X27"/>
  <c r="Y27"/>
  <c r="W28"/>
  <c r="Z28" s="1"/>
  <c r="X28"/>
  <c r="Y28"/>
  <c r="W29"/>
  <c r="Z29" s="1"/>
  <c r="X29"/>
  <c r="Y29"/>
  <c r="W30"/>
  <c r="Z30" s="1"/>
  <c r="X30"/>
  <c r="Y30"/>
  <c r="W31"/>
  <c r="Z31" s="1"/>
  <c r="X31"/>
  <c r="Y31"/>
  <c r="W32"/>
  <c r="Z32" s="1"/>
  <c r="X32"/>
  <c r="Y32"/>
  <c r="W33"/>
  <c r="Z33" s="1"/>
  <c r="X33"/>
  <c r="Y33"/>
  <c r="W34"/>
  <c r="Z34" s="1"/>
  <c r="X34"/>
  <c r="Y34"/>
  <c r="W35"/>
  <c r="Z35" s="1"/>
  <c r="X35"/>
  <c r="Y35"/>
  <c r="W36"/>
  <c r="Z36" s="1"/>
  <c r="X36"/>
  <c r="Y36"/>
  <c r="W37"/>
  <c r="Z37" s="1"/>
  <c r="X37"/>
  <c r="Y37"/>
  <c r="W38"/>
  <c r="Z38" s="1"/>
  <c r="X38"/>
  <c r="Y38"/>
  <c r="W39"/>
  <c r="Z39" s="1"/>
  <c r="X39"/>
  <c r="Y39"/>
  <c r="W40"/>
  <c r="Z40" s="1"/>
  <c r="X40"/>
  <c r="Y40"/>
  <c r="Y5"/>
  <c r="X5"/>
  <c r="W5"/>
  <c r="Z5" s="1"/>
  <c r="S3" i="78"/>
  <c r="R3"/>
  <c r="AA42" i="13"/>
  <c r="AB42"/>
  <c r="AG42" s="1"/>
  <c r="AC42"/>
  <c r="AD42"/>
  <c r="AE42"/>
  <c r="AF42"/>
  <c r="AI42"/>
  <c r="AJ42"/>
  <c r="AA43"/>
  <c r="AG43" s="1"/>
  <c r="AB43"/>
  <c r="AC43"/>
  <c r="AD43"/>
  <c r="AE43"/>
  <c r="AF43"/>
  <c r="AI43"/>
  <c r="AJ43"/>
  <c r="AA44"/>
  <c r="AB44"/>
  <c r="AG44" s="1"/>
  <c r="AC44"/>
  <c r="AD44"/>
  <c r="AE44"/>
  <c r="AF44"/>
  <c r="AI44"/>
  <c r="AJ44"/>
  <c r="AA45"/>
  <c r="AG45" s="1"/>
  <c r="AB45"/>
  <c r="AC45"/>
  <c r="AD45"/>
  <c r="AE45"/>
  <c r="AF45"/>
  <c r="AI45"/>
  <c r="AJ45"/>
  <c r="Z180" i="10"/>
  <c r="Y180"/>
  <c r="X180"/>
  <c r="W180"/>
  <c r="Z179"/>
  <c r="Y179"/>
  <c r="X179"/>
  <c r="W179"/>
  <c r="Y178"/>
  <c r="X178"/>
  <c r="W178"/>
  <c r="Z178" s="1"/>
  <c r="Y177"/>
  <c r="X177"/>
  <c r="W177"/>
  <c r="Z177" s="1"/>
  <c r="Y176"/>
  <c r="X176"/>
  <c r="W176"/>
  <c r="Z176" s="1"/>
  <c r="Y175"/>
  <c r="X175"/>
  <c r="W175"/>
  <c r="Z175" s="1"/>
  <c r="Y174"/>
  <c r="X174"/>
  <c r="W174"/>
  <c r="Z174" s="1"/>
  <c r="Y173"/>
  <c r="X173"/>
  <c r="W173"/>
  <c r="Z173" s="1"/>
  <c r="Z172"/>
  <c r="Y172"/>
  <c r="X172"/>
  <c r="W172"/>
  <c r="Z171"/>
  <c r="Y171"/>
  <c r="X171"/>
  <c r="W171"/>
  <c r="Z170"/>
  <c r="Y170"/>
  <c r="X170"/>
  <c r="W170"/>
  <c r="Z169"/>
  <c r="Y169"/>
  <c r="X169"/>
  <c r="W169"/>
  <c r="Z168"/>
  <c r="Y168"/>
  <c r="X168"/>
  <c r="W168"/>
  <c r="Z167"/>
  <c r="Y167"/>
  <c r="X167"/>
  <c r="W167"/>
  <c r="Z166"/>
  <c r="Y166"/>
  <c r="X166"/>
  <c r="W166"/>
  <c r="Z165"/>
  <c r="Y165"/>
  <c r="X165"/>
  <c r="W165"/>
  <c r="Z164"/>
  <c r="Y164"/>
  <c r="X164"/>
  <c r="W164"/>
  <c r="Z163"/>
  <c r="Y163"/>
  <c r="X163"/>
  <c r="W163"/>
  <c r="Z162"/>
  <c r="Y162"/>
  <c r="X162"/>
  <c r="W162"/>
  <c r="Z161"/>
  <c r="Y161"/>
  <c r="X161"/>
  <c r="W161"/>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Y144"/>
  <c r="X144"/>
  <c r="W144"/>
  <c r="Z144" s="1"/>
  <c r="Y143"/>
  <c r="X143"/>
  <c r="W143"/>
  <c r="Z143" s="1"/>
  <c r="Y142"/>
  <c r="X142"/>
  <c r="W142"/>
  <c r="Z142" s="1"/>
  <c r="Y141"/>
  <c r="X141"/>
  <c r="W141"/>
  <c r="Z141" s="1"/>
  <c r="Y140"/>
  <c r="X140"/>
  <c r="W140"/>
  <c r="Z140" s="1"/>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4"/>
  <c r="Y124"/>
  <c r="X124"/>
  <c r="W124"/>
  <c r="Z123"/>
  <c r="Y123"/>
  <c r="X123"/>
  <c r="W123"/>
  <c r="Z122"/>
  <c r="Y122"/>
  <c r="X122"/>
  <c r="W122"/>
  <c r="Z121"/>
  <c r="Y121"/>
  <c r="X121"/>
  <c r="W121"/>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0"/>
  <c r="Y90"/>
  <c r="X90"/>
  <c r="W90"/>
  <c r="Z89"/>
  <c r="Y89"/>
  <c r="X89"/>
  <c r="W89"/>
  <c r="Z88"/>
  <c r="Y88"/>
  <c r="X88"/>
  <c r="W88"/>
  <c r="Z87"/>
  <c r="Y87"/>
  <c r="X87"/>
  <c r="W87"/>
  <c r="Z86"/>
  <c r="Y86"/>
  <c r="X86"/>
  <c r="W86"/>
  <c r="Z85"/>
  <c r="Y85"/>
  <c r="X85"/>
  <c r="W85"/>
  <c r="Z84"/>
  <c r="Y84"/>
  <c r="X84"/>
  <c r="W84"/>
  <c r="Z83"/>
  <c r="Y83"/>
  <c r="X83"/>
  <c r="W83"/>
  <c r="Z82"/>
  <c r="Y82"/>
  <c r="X82"/>
  <c r="W82"/>
  <c r="Z81"/>
  <c r="Y81"/>
  <c r="X81"/>
  <c r="W81"/>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5"/>
  <c r="Y45"/>
  <c r="X45"/>
  <c r="W45"/>
  <c r="Z44"/>
  <c r="Y44"/>
  <c r="X44"/>
  <c r="W44"/>
  <c r="Z43"/>
  <c r="Y43"/>
  <c r="X43"/>
  <c r="W43"/>
  <c r="Z42"/>
  <c r="Y42"/>
  <c r="X42"/>
  <c r="W42"/>
  <c r="Z41"/>
  <c r="Y41"/>
  <c r="X41"/>
  <c r="W41"/>
  <c r="Z40"/>
  <c r="Y40"/>
  <c r="X40"/>
  <c r="W40"/>
  <c r="Z39"/>
  <c r="Y39"/>
  <c r="X39"/>
  <c r="W39"/>
  <c r="Z38"/>
  <c r="Y38"/>
  <c r="X38"/>
  <c r="W38"/>
  <c r="Z37"/>
  <c r="Y37"/>
  <c r="X37"/>
  <c r="W37"/>
  <c r="Z36"/>
  <c r="Y36"/>
  <c r="X36"/>
  <c r="W36"/>
  <c r="Z35"/>
  <c r="Y35"/>
  <c r="X35"/>
  <c r="W35"/>
  <c r="Z34"/>
  <c r="Y34"/>
  <c r="X34"/>
  <c r="W34"/>
  <c r="Z33"/>
  <c r="Y33"/>
  <c r="X33"/>
  <c r="W33"/>
  <c r="Z32"/>
  <c r="Y32"/>
  <c r="X32"/>
  <c r="W32"/>
  <c r="Z31"/>
  <c r="Y31"/>
  <c r="X31"/>
  <c r="W31"/>
  <c r="Z30"/>
  <c r="Y30"/>
  <c r="X30"/>
  <c r="W30"/>
  <c r="Z29"/>
  <c r="Y29"/>
  <c r="X29"/>
  <c r="W29"/>
  <c r="Z28"/>
  <c r="Y28"/>
  <c r="X28"/>
  <c r="W28"/>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Z180" i="19"/>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4"/>
  <c r="Y164"/>
  <c r="X164"/>
  <c r="W164"/>
  <c r="Z163"/>
  <c r="Y163"/>
  <c r="X163"/>
  <c r="W163"/>
  <c r="Z162"/>
  <c r="Y162"/>
  <c r="X162"/>
  <c r="W162"/>
  <c r="Z161"/>
  <c r="Y161"/>
  <c r="X161"/>
  <c r="W161"/>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4"/>
  <c r="Y124"/>
  <c r="X124"/>
  <c r="W124"/>
  <c r="Z123"/>
  <c r="Y123"/>
  <c r="X123"/>
  <c r="W123"/>
  <c r="Z122"/>
  <c r="Y122"/>
  <c r="X122"/>
  <c r="W122"/>
  <c r="Z121"/>
  <c r="Y121"/>
  <c r="X121"/>
  <c r="W121"/>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0"/>
  <c r="Y90"/>
  <c r="X90"/>
  <c r="W90"/>
  <c r="Z89"/>
  <c r="Y89"/>
  <c r="X89"/>
  <c r="W89"/>
  <c r="Z88"/>
  <c r="Y88"/>
  <c r="X88"/>
  <c r="W88"/>
  <c r="Z87"/>
  <c r="Y87"/>
  <c r="X87"/>
  <c r="W87"/>
  <c r="Z86"/>
  <c r="Y86"/>
  <c r="X86"/>
  <c r="W86"/>
  <c r="Z85"/>
  <c r="Y85"/>
  <c r="X85"/>
  <c r="W85"/>
  <c r="Z84"/>
  <c r="Y84"/>
  <c r="X84"/>
  <c r="W84"/>
  <c r="Z83"/>
  <c r="Y83"/>
  <c r="X83"/>
  <c r="W83"/>
  <c r="Z82"/>
  <c r="Y82"/>
  <c r="X82"/>
  <c r="W82"/>
  <c r="Z81"/>
  <c r="Y81"/>
  <c r="X81"/>
  <c r="W81"/>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W6"/>
  <c r="Z6" s="1"/>
  <c r="X6"/>
  <c r="Y6"/>
  <c r="W7"/>
  <c r="Z7" s="1"/>
  <c r="X7"/>
  <c r="Y7"/>
  <c r="W8"/>
  <c r="Z8" s="1"/>
  <c r="X8"/>
  <c r="Y8"/>
  <c r="W9"/>
  <c r="Z9" s="1"/>
  <c r="X9"/>
  <c r="Y9"/>
  <c r="W10"/>
  <c r="Z10" s="1"/>
  <c r="X10"/>
  <c r="Y10"/>
  <c r="W11"/>
  <c r="Z11" s="1"/>
  <c r="X11"/>
  <c r="Y11"/>
  <c r="W12"/>
  <c r="Z12" s="1"/>
  <c r="X12"/>
  <c r="Y12"/>
  <c r="W13"/>
  <c r="Z13" s="1"/>
  <c r="X13"/>
  <c r="Y13"/>
  <c r="W14"/>
  <c r="Z14" s="1"/>
  <c r="X14"/>
  <c r="Y14"/>
  <c r="W15"/>
  <c r="Z15" s="1"/>
  <c r="X15"/>
  <c r="Y15"/>
  <c r="W16"/>
  <c r="Z16" s="1"/>
  <c r="X16"/>
  <c r="Y16"/>
  <c r="W17"/>
  <c r="Z17" s="1"/>
  <c r="X17"/>
  <c r="Y17"/>
  <c r="W18"/>
  <c r="Z18" s="1"/>
  <c r="X18"/>
  <c r="Y18"/>
  <c r="W19"/>
  <c r="Z19" s="1"/>
  <c r="X19"/>
  <c r="Y19"/>
  <c r="W20"/>
  <c r="Z20" s="1"/>
  <c r="X20"/>
  <c r="Y20"/>
  <c r="W21"/>
  <c r="Z21" s="1"/>
  <c r="X21"/>
  <c r="Y21"/>
  <c r="W22"/>
  <c r="Z22" s="1"/>
  <c r="X22"/>
  <c r="Y22"/>
  <c r="W23"/>
  <c r="Z23" s="1"/>
  <c r="X23"/>
  <c r="Y23"/>
  <c r="W24"/>
  <c r="Z24" s="1"/>
  <c r="X24"/>
  <c r="Y24"/>
  <c r="W25"/>
  <c r="Z25" s="1"/>
  <c r="X25"/>
  <c r="Y25"/>
  <c r="W26"/>
  <c r="Z26" s="1"/>
  <c r="X26"/>
  <c r="Y26"/>
  <c r="W27"/>
  <c r="Z27" s="1"/>
  <c r="X27"/>
  <c r="Y27"/>
  <c r="W28"/>
  <c r="Z28" s="1"/>
  <c r="X28"/>
  <c r="Y28"/>
  <c r="W29"/>
  <c r="Z29" s="1"/>
  <c r="X29"/>
  <c r="Y29"/>
  <c r="W30"/>
  <c r="Z30" s="1"/>
  <c r="X30"/>
  <c r="Y30"/>
  <c r="W31"/>
  <c r="Z31" s="1"/>
  <c r="X31"/>
  <c r="Y31"/>
  <c r="W32"/>
  <c r="Z32" s="1"/>
  <c r="X32"/>
  <c r="Y32"/>
  <c r="W33"/>
  <c r="Z33" s="1"/>
  <c r="X33"/>
  <c r="Y33"/>
  <c r="W34"/>
  <c r="Z34" s="1"/>
  <c r="X34"/>
  <c r="Y34"/>
  <c r="W35"/>
  <c r="Z35" s="1"/>
  <c r="X35"/>
  <c r="Y35"/>
  <c r="W36"/>
  <c r="Z36" s="1"/>
  <c r="X36"/>
  <c r="Y36"/>
  <c r="W37"/>
  <c r="Z37" s="1"/>
  <c r="X37"/>
  <c r="Y37"/>
  <c r="W38"/>
  <c r="Z38" s="1"/>
  <c r="X38"/>
  <c r="Y38"/>
  <c r="W39"/>
  <c r="Z39" s="1"/>
  <c r="X39"/>
  <c r="Y39"/>
  <c r="W40"/>
  <c r="Z40" s="1"/>
  <c r="X40"/>
  <c r="Y40"/>
  <c r="W41"/>
  <c r="Z41" s="1"/>
  <c r="X41"/>
  <c r="Y41"/>
  <c r="W42"/>
  <c r="Z42" s="1"/>
  <c r="X42"/>
  <c r="Y42"/>
  <c r="W43"/>
  <c r="Z43" s="1"/>
  <c r="X43"/>
  <c r="Y43"/>
  <c r="W44"/>
  <c r="Z44" s="1"/>
  <c r="X44"/>
  <c r="Y44"/>
  <c r="W45"/>
  <c r="Z45" s="1"/>
  <c r="X45"/>
  <c r="Y45"/>
  <c r="Y5"/>
  <c r="X5"/>
  <c r="W5"/>
  <c r="Z5" s="1"/>
  <c r="S3" i="77"/>
  <c r="R3"/>
  <c r="Z280" i="15"/>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71"/>
  <c r="Y271"/>
  <c r="X271"/>
  <c r="W271"/>
  <c r="Z270"/>
  <c r="Y270"/>
  <c r="X270"/>
  <c r="W270"/>
  <c r="Z269"/>
  <c r="Y269"/>
  <c r="X269"/>
  <c r="W269"/>
  <c r="Z268"/>
  <c r="Y268"/>
  <c r="X268"/>
  <c r="W268"/>
  <c r="Z267"/>
  <c r="Y267"/>
  <c r="X267"/>
  <c r="W267"/>
  <c r="Z266"/>
  <c r="Y266"/>
  <c r="X266"/>
  <c r="W266"/>
  <c r="Z265"/>
  <c r="Y265"/>
  <c r="X265"/>
  <c r="W265"/>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31"/>
  <c r="Y231"/>
  <c r="X231"/>
  <c r="W231"/>
  <c r="Z230"/>
  <c r="Y230"/>
  <c r="X230"/>
  <c r="W230"/>
  <c r="Z229"/>
  <c r="Y229"/>
  <c r="X229"/>
  <c r="W229"/>
  <c r="Z228"/>
  <c r="Y228"/>
  <c r="X228"/>
  <c r="W228"/>
  <c r="Z227"/>
  <c r="Y227"/>
  <c r="X227"/>
  <c r="W227"/>
  <c r="Z226"/>
  <c r="Y226"/>
  <c r="X226"/>
  <c r="W226"/>
  <c r="Z225"/>
  <c r="Y225"/>
  <c r="X225"/>
  <c r="W225"/>
  <c r="Z224"/>
  <c r="Y224"/>
  <c r="X224"/>
  <c r="W224"/>
  <c r="Z223"/>
  <c r="Y223"/>
  <c r="X223"/>
  <c r="W223"/>
  <c r="Z222"/>
  <c r="Y222"/>
  <c r="X222"/>
  <c r="W222"/>
  <c r="Z221"/>
  <c r="Y221"/>
  <c r="X221"/>
  <c r="W221"/>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91"/>
  <c r="Y191"/>
  <c r="X191"/>
  <c r="W191"/>
  <c r="Z190"/>
  <c r="Y190"/>
  <c r="X190"/>
  <c r="W190"/>
  <c r="Z189"/>
  <c r="Y189"/>
  <c r="X189"/>
  <c r="W189"/>
  <c r="Z188"/>
  <c r="Y188"/>
  <c r="X188"/>
  <c r="W188"/>
  <c r="Z187"/>
  <c r="Y187"/>
  <c r="X187"/>
  <c r="W187"/>
  <c r="Z186"/>
  <c r="Y186"/>
  <c r="X186"/>
  <c r="W186"/>
  <c r="Z185"/>
  <c r="Y185"/>
  <c r="X185"/>
  <c r="W185"/>
  <c r="Z184"/>
  <c r="Y184"/>
  <c r="X184"/>
  <c r="W184"/>
  <c r="Z183"/>
  <c r="Y183"/>
  <c r="X183"/>
  <c r="W183"/>
  <c r="Z182"/>
  <c r="Y182"/>
  <c r="X182"/>
  <c r="W182"/>
  <c r="Z181"/>
  <c r="Y181"/>
  <c r="X181"/>
  <c r="W181"/>
  <c r="Z180"/>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6"/>
  <c r="Y136"/>
  <c r="X136"/>
  <c r="W136"/>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Z91"/>
  <c r="Y91"/>
  <c r="X91"/>
  <c r="W91"/>
  <c r="Z90"/>
  <c r="Y90"/>
  <c r="X90"/>
  <c r="W90"/>
  <c r="Z89"/>
  <c r="Y89"/>
  <c r="X89"/>
  <c r="W89"/>
  <c r="Z88"/>
  <c r="Y88"/>
  <c r="X88"/>
  <c r="W88"/>
  <c r="Y87"/>
  <c r="X87"/>
  <c r="W87"/>
  <c r="Z87" s="1"/>
  <c r="Y86"/>
  <c r="X86"/>
  <c r="W86"/>
  <c r="Z86" s="1"/>
  <c r="Y85"/>
  <c r="X85"/>
  <c r="W85"/>
  <c r="Z85" s="1"/>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Z40"/>
  <c r="Y40"/>
  <c r="X40"/>
  <c r="W40"/>
  <c r="Z39"/>
  <c r="Y39"/>
  <c r="X39"/>
  <c r="W39"/>
  <c r="Z38"/>
  <c r="Y38"/>
  <c r="X38"/>
  <c r="W38"/>
  <c r="Z37"/>
  <c r="Y37"/>
  <c r="X37"/>
  <c r="W37"/>
  <c r="Z36"/>
  <c r="Y36"/>
  <c r="X36"/>
  <c r="W36"/>
  <c r="Z35"/>
  <c r="Y35"/>
  <c r="X35"/>
  <c r="W35"/>
  <c r="Z34"/>
  <c r="Y34"/>
  <c r="X34"/>
  <c r="W34"/>
  <c r="Z33"/>
  <c r="Y33"/>
  <c r="X33"/>
  <c r="W33"/>
  <c r="Z32"/>
  <c r="Y32"/>
  <c r="X32"/>
  <c r="W32"/>
  <c r="Z31"/>
  <c r="Y31"/>
  <c r="X31"/>
  <c r="W31"/>
  <c r="Z30"/>
  <c r="Y30"/>
  <c r="X30"/>
  <c r="W30"/>
  <c r="Z29"/>
  <c r="Y29"/>
  <c r="X29"/>
  <c r="W29"/>
  <c r="Z28"/>
  <c r="Y28"/>
  <c r="X28"/>
  <c r="W28"/>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Z280" i="14"/>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71"/>
  <c r="Y271"/>
  <c r="X271"/>
  <c r="W271"/>
  <c r="Z270"/>
  <c r="Y270"/>
  <c r="X270"/>
  <c r="W270"/>
  <c r="Y269"/>
  <c r="X269"/>
  <c r="W269"/>
  <c r="Z269" s="1"/>
  <c r="Y268"/>
  <c r="X268"/>
  <c r="W268"/>
  <c r="Z268" s="1"/>
  <c r="Y267"/>
  <c r="X267"/>
  <c r="W267"/>
  <c r="Z267" s="1"/>
  <c r="Y266"/>
  <c r="X266"/>
  <c r="W266"/>
  <c r="Z266" s="1"/>
  <c r="Y265"/>
  <c r="X265"/>
  <c r="W265"/>
  <c r="Z265" s="1"/>
  <c r="Y264"/>
  <c r="X264"/>
  <c r="W264"/>
  <c r="Z264" s="1"/>
  <c r="Y263"/>
  <c r="X263"/>
  <c r="W263"/>
  <c r="Z263" s="1"/>
  <c r="Y262"/>
  <c r="X262"/>
  <c r="W262"/>
  <c r="Z262" s="1"/>
  <c r="Y261"/>
  <c r="X261"/>
  <c r="W261"/>
  <c r="Z261" s="1"/>
  <c r="Y260"/>
  <c r="X260"/>
  <c r="W260"/>
  <c r="Z260" s="1"/>
  <c r="Y259"/>
  <c r="X259"/>
  <c r="W259"/>
  <c r="Z259" s="1"/>
  <c r="Y258"/>
  <c r="X258"/>
  <c r="W258"/>
  <c r="Z258" s="1"/>
  <c r="Y257"/>
  <c r="X257"/>
  <c r="W257"/>
  <c r="Z257" s="1"/>
  <c r="Y256"/>
  <c r="X256"/>
  <c r="W256"/>
  <c r="Z256" s="1"/>
  <c r="Y255"/>
  <c r="X255"/>
  <c r="W255"/>
  <c r="Z255" s="1"/>
  <c r="Y254"/>
  <c r="X254"/>
  <c r="W254"/>
  <c r="Z254" s="1"/>
  <c r="Y253"/>
  <c r="X253"/>
  <c r="W253"/>
  <c r="Z253" s="1"/>
  <c r="Y252"/>
  <c r="X252"/>
  <c r="W252"/>
  <c r="Z252" s="1"/>
  <c r="Y251"/>
  <c r="X251"/>
  <c r="W251"/>
  <c r="Z251" s="1"/>
  <c r="Y250"/>
  <c r="X250"/>
  <c r="W250"/>
  <c r="Z250" s="1"/>
  <c r="Y249"/>
  <c r="X249"/>
  <c r="W249"/>
  <c r="Z249" s="1"/>
  <c r="Y248"/>
  <c r="X248"/>
  <c r="W248"/>
  <c r="Z248" s="1"/>
  <c r="Y247"/>
  <c r="X247"/>
  <c r="W247"/>
  <c r="Z247" s="1"/>
  <c r="Y246"/>
  <c r="X246"/>
  <c r="W246"/>
  <c r="Z246" s="1"/>
  <c r="Y245"/>
  <c r="X245"/>
  <c r="W245"/>
  <c r="Z245" s="1"/>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31"/>
  <c r="Y231"/>
  <c r="X231"/>
  <c r="W231"/>
  <c r="Z230"/>
  <c r="Y230"/>
  <c r="X230"/>
  <c r="W230"/>
  <c r="Z229"/>
  <c r="Y229"/>
  <c r="X229"/>
  <c r="W229"/>
  <c r="Z228"/>
  <c r="Y228"/>
  <c r="X228"/>
  <c r="W228"/>
  <c r="Z227"/>
  <c r="Y227"/>
  <c r="X227"/>
  <c r="W227"/>
  <c r="Z226"/>
  <c r="Y226"/>
  <c r="X226"/>
  <c r="W226"/>
  <c r="Z225"/>
  <c r="Y225"/>
  <c r="X225"/>
  <c r="W225"/>
  <c r="Z224"/>
  <c r="Y224"/>
  <c r="X224"/>
  <c r="W224"/>
  <c r="Z223"/>
  <c r="Y223"/>
  <c r="X223"/>
  <c r="W223"/>
  <c r="Z222"/>
  <c r="Y222"/>
  <c r="X222"/>
  <c r="W222"/>
  <c r="Z221"/>
  <c r="Y221"/>
  <c r="X221"/>
  <c r="W221"/>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91"/>
  <c r="Y191"/>
  <c r="X191"/>
  <c r="W191"/>
  <c r="Z190"/>
  <c r="Y190"/>
  <c r="X190"/>
  <c r="W190"/>
  <c r="Z189"/>
  <c r="Y189"/>
  <c r="X189"/>
  <c r="W189"/>
  <c r="Z188"/>
  <c r="Y188"/>
  <c r="X188"/>
  <c r="W188"/>
  <c r="Z187"/>
  <c r="Y187"/>
  <c r="X187"/>
  <c r="W187"/>
  <c r="Z186"/>
  <c r="Y186"/>
  <c r="X186"/>
  <c r="W186"/>
  <c r="Z185"/>
  <c r="Y185"/>
  <c r="X185"/>
  <c r="W185"/>
  <c r="Z184"/>
  <c r="Y184"/>
  <c r="X184"/>
  <c r="W184"/>
  <c r="Z183"/>
  <c r="Y183"/>
  <c r="X183"/>
  <c r="W183"/>
  <c r="Z182"/>
  <c r="Y182"/>
  <c r="X182"/>
  <c r="W182"/>
  <c r="Z181"/>
  <c r="Y181"/>
  <c r="X181"/>
  <c r="W181"/>
  <c r="Z180"/>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6"/>
  <c r="Y136"/>
  <c r="X136"/>
  <c r="W136"/>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Y109"/>
  <c r="X109"/>
  <c r="W109"/>
  <c r="Z109" s="1"/>
  <c r="Y108"/>
  <c r="X108"/>
  <c r="W108"/>
  <c r="Z108" s="1"/>
  <c r="Y107"/>
  <c r="X107"/>
  <c r="W107"/>
  <c r="Z107" s="1"/>
  <c r="Y106"/>
  <c r="X106"/>
  <c r="W106"/>
  <c r="Z106" s="1"/>
  <c r="Y105"/>
  <c r="X105"/>
  <c r="W105"/>
  <c r="Z105" s="1"/>
  <c r="Y104"/>
  <c r="X104"/>
  <c r="W104"/>
  <c r="Z104" s="1"/>
  <c r="Y103"/>
  <c r="X103"/>
  <c r="W103"/>
  <c r="Z103" s="1"/>
  <c r="Y102"/>
  <c r="X102"/>
  <c r="W102"/>
  <c r="Z102" s="1"/>
  <c r="Y101"/>
  <c r="X101"/>
  <c r="W101"/>
  <c r="Z101" s="1"/>
  <c r="Y100"/>
  <c r="X100"/>
  <c r="W100"/>
  <c r="Z100" s="1"/>
  <c r="Y99"/>
  <c r="X99"/>
  <c r="W99"/>
  <c r="Z99" s="1"/>
  <c r="Y98"/>
  <c r="X98"/>
  <c r="W98"/>
  <c r="Z98" s="1"/>
  <c r="Y97"/>
  <c r="X97"/>
  <c r="W97"/>
  <c r="Z97" s="1"/>
  <c r="Y96"/>
  <c r="X96"/>
  <c r="W96"/>
  <c r="Z96" s="1"/>
  <c r="Y95"/>
  <c r="X95"/>
  <c r="W95"/>
  <c r="Z95" s="1"/>
  <c r="Y94"/>
  <c r="X94"/>
  <c r="W94"/>
  <c r="Z94" s="1"/>
  <c r="Y93"/>
  <c r="X93"/>
  <c r="W93"/>
  <c r="Z93" s="1"/>
  <c r="Y92"/>
  <c r="X92"/>
  <c r="W92"/>
  <c r="Z92" s="1"/>
  <c r="Y91"/>
  <c r="X91"/>
  <c r="W91"/>
  <c r="Z91" s="1"/>
  <c r="Y90"/>
  <c r="X90"/>
  <c r="W90"/>
  <c r="Z90" s="1"/>
  <c r="Y89"/>
  <c r="X89"/>
  <c r="W89"/>
  <c r="Z89" s="1"/>
  <c r="Y88"/>
  <c r="X88"/>
  <c r="W88"/>
  <c r="Z88" s="1"/>
  <c r="Y87"/>
  <c r="X87"/>
  <c r="W87"/>
  <c r="Z87" s="1"/>
  <c r="Y86"/>
  <c r="X86"/>
  <c r="W86"/>
  <c r="Z86" s="1"/>
  <c r="Y85"/>
  <c r="X85"/>
  <c r="W85"/>
  <c r="Z85" s="1"/>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Y69"/>
  <c r="X69"/>
  <c r="W69"/>
  <c r="Z69" s="1"/>
  <c r="Y68"/>
  <c r="X68"/>
  <c r="W68"/>
  <c r="Z68" s="1"/>
  <c r="Y67"/>
  <c r="X67"/>
  <c r="W67"/>
  <c r="Z67" s="1"/>
  <c r="Y66"/>
  <c r="X66"/>
  <c r="W66"/>
  <c r="Z66" s="1"/>
  <c r="Y65"/>
  <c r="X65"/>
  <c r="W65"/>
  <c r="Z65" s="1"/>
  <c r="Y64"/>
  <c r="X64"/>
  <c r="W64"/>
  <c r="Z64" s="1"/>
  <c r="Y63"/>
  <c r="X63"/>
  <c r="W63"/>
  <c r="Z63" s="1"/>
  <c r="Y62"/>
  <c r="X62"/>
  <c r="W62"/>
  <c r="Z62" s="1"/>
  <c r="Y61"/>
  <c r="X61"/>
  <c r="W61"/>
  <c r="Z61" s="1"/>
  <c r="Y60"/>
  <c r="X60"/>
  <c r="W60"/>
  <c r="Z60" s="1"/>
  <c r="Y59"/>
  <c r="X59"/>
  <c r="W59"/>
  <c r="Z59" s="1"/>
  <c r="Y58"/>
  <c r="X58"/>
  <c r="W58"/>
  <c r="Z58" s="1"/>
  <c r="Y57"/>
  <c r="X57"/>
  <c r="W57"/>
  <c r="Z57" s="1"/>
  <c r="Y56"/>
  <c r="X56"/>
  <c r="W56"/>
  <c r="Z56" s="1"/>
  <c r="Y55"/>
  <c r="X55"/>
  <c r="W55"/>
  <c r="Z55" s="1"/>
  <c r="Y54"/>
  <c r="X54"/>
  <c r="W54"/>
  <c r="Z54" s="1"/>
  <c r="Y53"/>
  <c r="X53"/>
  <c r="W53"/>
  <c r="Z53" s="1"/>
  <c r="Y52"/>
  <c r="X52"/>
  <c r="W52"/>
  <c r="Z52" s="1"/>
  <c r="Y51"/>
  <c r="X51"/>
  <c r="W51"/>
  <c r="Z51" s="1"/>
  <c r="Y50"/>
  <c r="X50"/>
  <c r="W50"/>
  <c r="Z50" s="1"/>
  <c r="Y49"/>
  <c r="X49"/>
  <c r="W49"/>
  <c r="Z49" s="1"/>
  <c r="Y48"/>
  <c r="X48"/>
  <c r="W48"/>
  <c r="Z48" s="1"/>
  <c r="Y47"/>
  <c r="X47"/>
  <c r="W47"/>
  <c r="Z47" s="1"/>
  <c r="Y46"/>
  <c r="X46"/>
  <c r="W46"/>
  <c r="Z46" s="1"/>
  <c r="Y45"/>
  <c r="X45"/>
  <c r="W45"/>
  <c r="Z45" s="1"/>
  <c r="W6"/>
  <c r="Z6" s="1"/>
  <c r="X6"/>
  <c r="Y6"/>
  <c r="W7"/>
  <c r="Z7" s="1"/>
  <c r="X7"/>
  <c r="Y7"/>
  <c r="W8"/>
  <c r="Z8" s="1"/>
  <c r="X8"/>
  <c r="Y8"/>
  <c r="W9"/>
  <c r="Z9" s="1"/>
  <c r="X9"/>
  <c r="Y9"/>
  <c r="W10"/>
  <c r="Z10" s="1"/>
  <c r="X10"/>
  <c r="Y10"/>
  <c r="W11"/>
  <c r="Z11" s="1"/>
  <c r="X11"/>
  <c r="Y11"/>
  <c r="W12"/>
  <c r="Z12" s="1"/>
  <c r="X12"/>
  <c r="Y12"/>
  <c r="W13"/>
  <c r="Z13" s="1"/>
  <c r="X13"/>
  <c r="Y13"/>
  <c r="W14"/>
  <c r="Z14" s="1"/>
  <c r="X14"/>
  <c r="Y14"/>
  <c r="W15"/>
  <c r="Z15" s="1"/>
  <c r="X15"/>
  <c r="Y15"/>
  <c r="W16"/>
  <c r="Z16" s="1"/>
  <c r="X16"/>
  <c r="Y16"/>
  <c r="W17"/>
  <c r="Z17" s="1"/>
  <c r="X17"/>
  <c r="Y17"/>
  <c r="W18"/>
  <c r="Z18" s="1"/>
  <c r="X18"/>
  <c r="Y18"/>
  <c r="W19"/>
  <c r="Z19" s="1"/>
  <c r="X19"/>
  <c r="Y19"/>
  <c r="W20"/>
  <c r="Z20" s="1"/>
  <c r="X20"/>
  <c r="Y20"/>
  <c r="W21"/>
  <c r="Z21" s="1"/>
  <c r="X21"/>
  <c r="Y21"/>
  <c r="W22"/>
  <c r="Z22" s="1"/>
  <c r="X22"/>
  <c r="Y22"/>
  <c r="W23"/>
  <c r="Z23" s="1"/>
  <c r="X23"/>
  <c r="Y23"/>
  <c r="W24"/>
  <c r="Z24" s="1"/>
  <c r="X24"/>
  <c r="Y24"/>
  <c r="W25"/>
  <c r="Z25" s="1"/>
  <c r="X25"/>
  <c r="Y25"/>
  <c r="W26"/>
  <c r="Z26" s="1"/>
  <c r="X26"/>
  <c r="Y26"/>
  <c r="W27"/>
  <c r="Z27" s="1"/>
  <c r="X27"/>
  <c r="Y27"/>
  <c r="W28"/>
  <c r="Z28" s="1"/>
  <c r="X28"/>
  <c r="Y28"/>
  <c r="W29"/>
  <c r="Z29" s="1"/>
  <c r="X29"/>
  <c r="Y29"/>
  <c r="W30"/>
  <c r="Z30" s="1"/>
  <c r="X30"/>
  <c r="Y30"/>
  <c r="W31"/>
  <c r="Z31" s="1"/>
  <c r="X31"/>
  <c r="Y31"/>
  <c r="W32"/>
  <c r="Z32" s="1"/>
  <c r="X32"/>
  <c r="Y32"/>
  <c r="W33"/>
  <c r="Z33" s="1"/>
  <c r="X33"/>
  <c r="Y33"/>
  <c r="W34"/>
  <c r="Z34" s="1"/>
  <c r="X34"/>
  <c r="Y34"/>
  <c r="W35"/>
  <c r="Z35" s="1"/>
  <c r="X35"/>
  <c r="Y35"/>
  <c r="W36"/>
  <c r="Z36" s="1"/>
  <c r="X36"/>
  <c r="Y36"/>
  <c r="W37"/>
  <c r="Z37" s="1"/>
  <c r="X37"/>
  <c r="Y37"/>
  <c r="W38"/>
  <c r="Z38" s="1"/>
  <c r="X38"/>
  <c r="Y38"/>
  <c r="W39"/>
  <c r="Z39" s="1"/>
  <c r="X39"/>
  <c r="Y39"/>
  <c r="W40"/>
  <c r="Z40" s="1"/>
  <c r="X40"/>
  <c r="Y40"/>
  <c r="Y5"/>
  <c r="X5"/>
  <c r="W5"/>
  <c r="Z5" s="1"/>
  <c r="C7" i="20" s="1"/>
  <c r="S3" i="74"/>
  <c r="R3"/>
  <c r="C8" i="25"/>
  <c r="D8"/>
  <c r="E8"/>
  <c r="F8"/>
  <c r="G8"/>
  <c r="H8"/>
  <c r="K8"/>
  <c r="L8"/>
  <c r="M8"/>
  <c r="N8"/>
  <c r="O8"/>
  <c r="P8"/>
  <c r="S8"/>
  <c r="Y8" s="1"/>
  <c r="Z8" s="1"/>
  <c r="T8"/>
  <c r="U8"/>
  <c r="V8"/>
  <c r="W8"/>
  <c r="X8"/>
  <c r="AA8"/>
  <c r="AB8"/>
  <c r="AC8"/>
  <c r="AD8"/>
  <c r="AE8"/>
  <c r="AF8"/>
  <c r="AI8"/>
  <c r="AJ8"/>
  <c r="AK8"/>
  <c r="AL8"/>
  <c r="AM8"/>
  <c r="AN8"/>
  <c r="AQ8"/>
  <c r="AR8"/>
  <c r="AS8"/>
  <c r="AT8"/>
  <c r="AU8"/>
  <c r="AV8"/>
  <c r="AW8"/>
  <c r="AX8"/>
  <c r="AY8"/>
  <c r="AZ8"/>
  <c r="BA8"/>
  <c r="BB8"/>
  <c r="BC8"/>
  <c r="BD8"/>
  <c r="C9"/>
  <c r="D9"/>
  <c r="E9"/>
  <c r="F9"/>
  <c r="G9"/>
  <c r="H9"/>
  <c r="K9"/>
  <c r="L9"/>
  <c r="M9"/>
  <c r="N9"/>
  <c r="O9"/>
  <c r="P9"/>
  <c r="S9"/>
  <c r="Y9" s="1"/>
  <c r="Z9" s="1"/>
  <c r="T9"/>
  <c r="U9"/>
  <c r="V9"/>
  <c r="W9"/>
  <c r="X9"/>
  <c r="AA9"/>
  <c r="AB9"/>
  <c r="AC9"/>
  <c r="AD9"/>
  <c r="AE9"/>
  <c r="AF9"/>
  <c r="AI9"/>
  <c r="AJ9"/>
  <c r="AK9"/>
  <c r="AL9"/>
  <c r="AM9"/>
  <c r="AN9"/>
  <c r="AQ9"/>
  <c r="AR9"/>
  <c r="AS9"/>
  <c r="AT9"/>
  <c r="AU9"/>
  <c r="AV9"/>
  <c r="AW9"/>
  <c r="AX9"/>
  <c r="AY9"/>
  <c r="AZ9"/>
  <c r="BA9"/>
  <c r="BB9"/>
  <c r="BC9"/>
  <c r="BD9"/>
  <c r="C10"/>
  <c r="D10"/>
  <c r="E10"/>
  <c r="F10"/>
  <c r="G10"/>
  <c r="H10"/>
  <c r="K10"/>
  <c r="L10"/>
  <c r="M10"/>
  <c r="N10"/>
  <c r="O10"/>
  <c r="P10"/>
  <c r="S10"/>
  <c r="Y10" s="1"/>
  <c r="Z10" s="1"/>
  <c r="T10"/>
  <c r="U10"/>
  <c r="V10"/>
  <c r="W10"/>
  <c r="X10"/>
  <c r="AA10"/>
  <c r="AG10" s="1"/>
  <c r="AH10" s="1"/>
  <c r="AB10"/>
  <c r="AC10"/>
  <c r="AD10"/>
  <c r="AE10"/>
  <c r="AF10"/>
  <c r="AI10"/>
  <c r="AO10" s="1"/>
  <c r="AP10" s="1"/>
  <c r="AJ10"/>
  <c r="AK10"/>
  <c r="AL10"/>
  <c r="AM10"/>
  <c r="AN10"/>
  <c r="AQ10"/>
  <c r="AR10"/>
  <c r="AS10"/>
  <c r="AT10"/>
  <c r="AU10"/>
  <c r="AV10"/>
  <c r="AW10"/>
  <c r="AX10"/>
  <c r="AY10"/>
  <c r="BE10" s="1"/>
  <c r="BF10" s="1"/>
  <c r="AZ10"/>
  <c r="BA10"/>
  <c r="BB10"/>
  <c r="BC10"/>
  <c r="BD10"/>
  <c r="C11"/>
  <c r="D11"/>
  <c r="E11"/>
  <c r="F11"/>
  <c r="G11"/>
  <c r="H11"/>
  <c r="K11"/>
  <c r="L11"/>
  <c r="M11"/>
  <c r="N11"/>
  <c r="O11"/>
  <c r="P11"/>
  <c r="S11"/>
  <c r="T11"/>
  <c r="U11"/>
  <c r="V11"/>
  <c r="W11"/>
  <c r="X11"/>
  <c r="AA11"/>
  <c r="AG11" s="1"/>
  <c r="AH11" s="1"/>
  <c r="AB11"/>
  <c r="AC11"/>
  <c r="AD11"/>
  <c r="AE11"/>
  <c r="AF11"/>
  <c r="AI11"/>
  <c r="AJ11"/>
  <c r="AK11"/>
  <c r="AL11"/>
  <c r="AM11"/>
  <c r="AN11"/>
  <c r="AQ11"/>
  <c r="AR11"/>
  <c r="AS11"/>
  <c r="AT11"/>
  <c r="AU11"/>
  <c r="AV11"/>
  <c r="AW11"/>
  <c r="AX11"/>
  <c r="AY11"/>
  <c r="AZ11"/>
  <c r="BA11"/>
  <c r="BB11"/>
  <c r="BC11"/>
  <c r="BD11"/>
  <c r="C12"/>
  <c r="D12"/>
  <c r="E12"/>
  <c r="F12"/>
  <c r="G12"/>
  <c r="H12"/>
  <c r="K12"/>
  <c r="L12"/>
  <c r="M12"/>
  <c r="N12"/>
  <c r="O12"/>
  <c r="P12"/>
  <c r="S12"/>
  <c r="Y12" s="1"/>
  <c r="Z12" s="1"/>
  <c r="T12"/>
  <c r="U12"/>
  <c r="V12"/>
  <c r="W12"/>
  <c r="X12"/>
  <c r="AA12"/>
  <c r="AB12"/>
  <c r="AC12"/>
  <c r="AD12"/>
  <c r="AE12"/>
  <c r="AF12"/>
  <c r="AI12"/>
  <c r="AJ12"/>
  <c r="AK12"/>
  <c r="AL12"/>
  <c r="AM12"/>
  <c r="AN12"/>
  <c r="AQ12"/>
  <c r="AR12"/>
  <c r="AS12"/>
  <c r="AT12"/>
  <c r="AU12"/>
  <c r="AV12"/>
  <c r="AW12"/>
  <c r="AX12"/>
  <c r="AY12"/>
  <c r="AZ12"/>
  <c r="BA12"/>
  <c r="BB12"/>
  <c r="BC12"/>
  <c r="BD12"/>
  <c r="C13"/>
  <c r="D13"/>
  <c r="E13"/>
  <c r="F13"/>
  <c r="G13"/>
  <c r="H13"/>
  <c r="K13"/>
  <c r="L13"/>
  <c r="M13"/>
  <c r="N13"/>
  <c r="O13"/>
  <c r="P13"/>
  <c r="S13"/>
  <c r="Y13" s="1"/>
  <c r="Z13" s="1"/>
  <c r="T13"/>
  <c r="U13"/>
  <c r="V13"/>
  <c r="W13"/>
  <c r="X13"/>
  <c r="AA13"/>
  <c r="AB13"/>
  <c r="AC13"/>
  <c r="AD13"/>
  <c r="AE13"/>
  <c r="AF13"/>
  <c r="AI13"/>
  <c r="AJ13"/>
  <c r="AK13"/>
  <c r="AL13"/>
  <c r="AM13"/>
  <c r="AN13"/>
  <c r="AQ13"/>
  <c r="AR13"/>
  <c r="AS13"/>
  <c r="AT13"/>
  <c r="AU13"/>
  <c r="AV13"/>
  <c r="AW13"/>
  <c r="AX13"/>
  <c r="AY13"/>
  <c r="AZ13"/>
  <c r="BA13"/>
  <c r="BB13"/>
  <c r="BC13"/>
  <c r="BD13"/>
  <c r="C14"/>
  <c r="D14"/>
  <c r="E14"/>
  <c r="F14"/>
  <c r="G14"/>
  <c r="H14"/>
  <c r="K14"/>
  <c r="L14"/>
  <c r="M14"/>
  <c r="N14"/>
  <c r="O14"/>
  <c r="P14"/>
  <c r="S14"/>
  <c r="Y14" s="1"/>
  <c r="Z14" s="1"/>
  <c r="T14"/>
  <c r="U14"/>
  <c r="V14"/>
  <c r="W14"/>
  <c r="X14"/>
  <c r="AA14"/>
  <c r="AG14" s="1"/>
  <c r="AH14" s="1"/>
  <c r="AB14"/>
  <c r="AC14"/>
  <c r="AD14"/>
  <c r="AE14"/>
  <c r="AF14"/>
  <c r="AI14"/>
  <c r="AO14" s="1"/>
  <c r="AP14" s="1"/>
  <c r="AJ14"/>
  <c r="AK14"/>
  <c r="AL14"/>
  <c r="AM14"/>
  <c r="AN14"/>
  <c r="AQ14"/>
  <c r="AR14"/>
  <c r="AS14"/>
  <c r="AT14"/>
  <c r="AU14"/>
  <c r="AV14"/>
  <c r="AW14"/>
  <c r="AX14"/>
  <c r="AY14"/>
  <c r="BE14" s="1"/>
  <c r="BF14" s="1"/>
  <c r="AZ14"/>
  <c r="BA14"/>
  <c r="BB14"/>
  <c r="BC14"/>
  <c r="BD14"/>
  <c r="C15"/>
  <c r="D15"/>
  <c r="E15"/>
  <c r="F15"/>
  <c r="G15"/>
  <c r="H15"/>
  <c r="K15"/>
  <c r="L15"/>
  <c r="M15"/>
  <c r="N15"/>
  <c r="O15"/>
  <c r="P15"/>
  <c r="S15"/>
  <c r="T15"/>
  <c r="U15"/>
  <c r="V15"/>
  <c r="W15"/>
  <c r="X15"/>
  <c r="AA15"/>
  <c r="AB15"/>
  <c r="AC15"/>
  <c r="AD15"/>
  <c r="AE15"/>
  <c r="AF15"/>
  <c r="AI15"/>
  <c r="AO15" s="1"/>
  <c r="AP15" s="1"/>
  <c r="AJ15"/>
  <c r="AK15"/>
  <c r="AL15"/>
  <c r="AM15"/>
  <c r="AN15"/>
  <c r="AQ15"/>
  <c r="AR15"/>
  <c r="AS15"/>
  <c r="AT15"/>
  <c r="AU15"/>
  <c r="AV15"/>
  <c r="AW15"/>
  <c r="AX15"/>
  <c r="AY15"/>
  <c r="AZ15"/>
  <c r="BA15"/>
  <c r="BB15"/>
  <c r="BC15"/>
  <c r="BD15"/>
  <c r="C16"/>
  <c r="D16"/>
  <c r="E16"/>
  <c r="F16"/>
  <c r="G16"/>
  <c r="H16"/>
  <c r="K16"/>
  <c r="L16"/>
  <c r="M16"/>
  <c r="N16"/>
  <c r="O16"/>
  <c r="P16"/>
  <c r="S16"/>
  <c r="T16"/>
  <c r="U16"/>
  <c r="V16"/>
  <c r="W16"/>
  <c r="X16"/>
  <c r="AA16"/>
  <c r="AB16"/>
  <c r="AC16"/>
  <c r="AD16"/>
  <c r="AE16"/>
  <c r="AF16"/>
  <c r="AI16"/>
  <c r="AJ16"/>
  <c r="AK16"/>
  <c r="AL16"/>
  <c r="AM16"/>
  <c r="AN16"/>
  <c r="AQ16"/>
  <c r="AR16"/>
  <c r="AS16"/>
  <c r="AT16"/>
  <c r="AU16"/>
  <c r="AV16"/>
  <c r="AW16"/>
  <c r="AX16"/>
  <c r="AY16"/>
  <c r="AZ16"/>
  <c r="BA16"/>
  <c r="BB16"/>
  <c r="BC16"/>
  <c r="BD16"/>
  <c r="C17"/>
  <c r="D17"/>
  <c r="E17"/>
  <c r="F17"/>
  <c r="G17"/>
  <c r="H17"/>
  <c r="K17"/>
  <c r="L17"/>
  <c r="M17"/>
  <c r="N17"/>
  <c r="O17"/>
  <c r="P17"/>
  <c r="S17"/>
  <c r="Y17" s="1"/>
  <c r="Z17" s="1"/>
  <c r="T17"/>
  <c r="U17"/>
  <c r="V17"/>
  <c r="W17"/>
  <c r="X17"/>
  <c r="AA17"/>
  <c r="AG17" s="1"/>
  <c r="AH17" s="1"/>
  <c r="AB17"/>
  <c r="AC17"/>
  <c r="AD17"/>
  <c r="AE17"/>
  <c r="AF17"/>
  <c r="AI17"/>
  <c r="AO17" s="1"/>
  <c r="AP17" s="1"/>
  <c r="AJ17"/>
  <c r="AK17"/>
  <c r="AL17"/>
  <c r="AM17"/>
  <c r="AN17"/>
  <c r="AQ17"/>
  <c r="AR17"/>
  <c r="AS17"/>
  <c r="AT17"/>
  <c r="AU17"/>
  <c r="AV17"/>
  <c r="AW17"/>
  <c r="AX17"/>
  <c r="AY17"/>
  <c r="BE17" s="1"/>
  <c r="BF17" s="1"/>
  <c r="AZ17"/>
  <c r="BA17"/>
  <c r="BB17"/>
  <c r="BC17"/>
  <c r="BD17"/>
  <c r="C18"/>
  <c r="D18"/>
  <c r="E18"/>
  <c r="F18"/>
  <c r="G18"/>
  <c r="H18"/>
  <c r="K18"/>
  <c r="L18"/>
  <c r="M18"/>
  <c r="N18"/>
  <c r="O18"/>
  <c r="P18"/>
  <c r="S18"/>
  <c r="Y18" s="1"/>
  <c r="Z18" s="1"/>
  <c r="T18"/>
  <c r="U18"/>
  <c r="V18"/>
  <c r="W18"/>
  <c r="X18"/>
  <c r="AA18"/>
  <c r="AG18" s="1"/>
  <c r="AH18" s="1"/>
  <c r="AB18"/>
  <c r="AC18"/>
  <c r="AD18"/>
  <c r="AE18"/>
  <c r="AF18"/>
  <c r="AI18"/>
  <c r="AO18" s="1"/>
  <c r="AP18" s="1"/>
  <c r="AJ18"/>
  <c r="AK18"/>
  <c r="AL18"/>
  <c r="AM18"/>
  <c r="AN18"/>
  <c r="AQ18"/>
  <c r="AR18"/>
  <c r="AS18"/>
  <c r="AT18"/>
  <c r="AU18"/>
  <c r="AV18"/>
  <c r="AW18"/>
  <c r="AX18"/>
  <c r="AY18"/>
  <c r="BE18" s="1"/>
  <c r="BF18" s="1"/>
  <c r="AZ18"/>
  <c r="BA18"/>
  <c r="BB18"/>
  <c r="BC18"/>
  <c r="BD18"/>
  <c r="C19"/>
  <c r="D19"/>
  <c r="E19"/>
  <c r="F19"/>
  <c r="G19"/>
  <c r="H19"/>
  <c r="K19"/>
  <c r="L19"/>
  <c r="M19"/>
  <c r="N19"/>
  <c r="O19"/>
  <c r="P19"/>
  <c r="S19"/>
  <c r="Y19" s="1"/>
  <c r="Z19" s="1"/>
  <c r="T19"/>
  <c r="U19"/>
  <c r="V19"/>
  <c r="W19"/>
  <c r="X19"/>
  <c r="AA19"/>
  <c r="AG19" s="1"/>
  <c r="AH19" s="1"/>
  <c r="AB19"/>
  <c r="AC19"/>
  <c r="AD19"/>
  <c r="AE19"/>
  <c r="AF19"/>
  <c r="AI19"/>
  <c r="AO19" s="1"/>
  <c r="AP19" s="1"/>
  <c r="AJ19"/>
  <c r="AK19"/>
  <c r="AL19"/>
  <c r="AM19"/>
  <c r="AN19"/>
  <c r="AQ19"/>
  <c r="AR19"/>
  <c r="AS19"/>
  <c r="AT19"/>
  <c r="AU19"/>
  <c r="AV19"/>
  <c r="AW19"/>
  <c r="AX19"/>
  <c r="AY19"/>
  <c r="BE19" s="1"/>
  <c r="BF19" s="1"/>
  <c r="AZ19"/>
  <c r="BA19"/>
  <c r="BB19"/>
  <c r="BC19"/>
  <c r="BD19"/>
  <c r="C20"/>
  <c r="D20"/>
  <c r="E20"/>
  <c r="F20"/>
  <c r="G20"/>
  <c r="H20"/>
  <c r="K20"/>
  <c r="L20"/>
  <c r="M20"/>
  <c r="N20"/>
  <c r="O20"/>
  <c r="P20"/>
  <c r="S20"/>
  <c r="Y20" s="1"/>
  <c r="Z20" s="1"/>
  <c r="T20"/>
  <c r="U20"/>
  <c r="V20"/>
  <c r="W20"/>
  <c r="X20"/>
  <c r="AA20"/>
  <c r="AG20" s="1"/>
  <c r="AH20" s="1"/>
  <c r="AB20"/>
  <c r="AC20"/>
  <c r="AD20"/>
  <c r="AE20"/>
  <c r="AF20"/>
  <c r="AI20"/>
  <c r="AO20" s="1"/>
  <c r="AP20" s="1"/>
  <c r="AJ20"/>
  <c r="AK20"/>
  <c r="AL20"/>
  <c r="AM20"/>
  <c r="AN20"/>
  <c r="AQ20"/>
  <c r="AR20"/>
  <c r="AS20"/>
  <c r="AT20"/>
  <c r="AU20"/>
  <c r="AV20"/>
  <c r="AW20"/>
  <c r="AX20"/>
  <c r="AY20"/>
  <c r="BE20" s="1"/>
  <c r="BF20" s="1"/>
  <c r="AZ20"/>
  <c r="BA20"/>
  <c r="BB20"/>
  <c r="BC20"/>
  <c r="BD20"/>
  <c r="C21"/>
  <c r="D21"/>
  <c r="E21"/>
  <c r="F21"/>
  <c r="G21"/>
  <c r="H21"/>
  <c r="K21"/>
  <c r="L21"/>
  <c r="M21"/>
  <c r="N21"/>
  <c r="O21"/>
  <c r="P21"/>
  <c r="S21"/>
  <c r="Y21" s="1"/>
  <c r="Z21" s="1"/>
  <c r="T21"/>
  <c r="U21"/>
  <c r="V21"/>
  <c r="W21"/>
  <c r="X21"/>
  <c r="AA21"/>
  <c r="AG21" s="1"/>
  <c r="AH21" s="1"/>
  <c r="AB21"/>
  <c r="AC21"/>
  <c r="AD21"/>
  <c r="AE21"/>
  <c r="AF21"/>
  <c r="AI21"/>
  <c r="AO21" s="1"/>
  <c r="AP21" s="1"/>
  <c r="AJ21"/>
  <c r="AK21"/>
  <c r="AL21"/>
  <c r="AM21"/>
  <c r="AN21"/>
  <c r="AQ21"/>
  <c r="AR21"/>
  <c r="AS21"/>
  <c r="AT21"/>
  <c r="AU21"/>
  <c r="AV21"/>
  <c r="AW21"/>
  <c r="AX21"/>
  <c r="AY21"/>
  <c r="BE21" s="1"/>
  <c r="BF21" s="1"/>
  <c r="AZ21"/>
  <c r="BA21"/>
  <c r="BB21"/>
  <c r="BC21"/>
  <c r="BD21"/>
  <c r="C22"/>
  <c r="D22"/>
  <c r="E22"/>
  <c r="F22"/>
  <c r="G22"/>
  <c r="H22"/>
  <c r="K22"/>
  <c r="L22"/>
  <c r="M22"/>
  <c r="N22"/>
  <c r="O22"/>
  <c r="P22"/>
  <c r="S22"/>
  <c r="Y22" s="1"/>
  <c r="Z22" s="1"/>
  <c r="T22"/>
  <c r="U22"/>
  <c r="V22"/>
  <c r="W22"/>
  <c r="X22"/>
  <c r="AA22"/>
  <c r="AG22" s="1"/>
  <c r="AH22" s="1"/>
  <c r="AB22"/>
  <c r="AC22"/>
  <c r="AD22"/>
  <c r="AE22"/>
  <c r="AF22"/>
  <c r="AI22"/>
  <c r="AO22" s="1"/>
  <c r="AP22" s="1"/>
  <c r="AJ22"/>
  <c r="AK22"/>
  <c r="AL22"/>
  <c r="AM22"/>
  <c r="AN22"/>
  <c r="AQ22"/>
  <c r="AR22"/>
  <c r="AS22"/>
  <c r="AT22"/>
  <c r="AU22"/>
  <c r="AV22"/>
  <c r="AW22"/>
  <c r="AX22"/>
  <c r="AY22"/>
  <c r="BE22" s="1"/>
  <c r="BF22" s="1"/>
  <c r="AZ22"/>
  <c r="BA22"/>
  <c r="BB22"/>
  <c r="BC22"/>
  <c r="BD22"/>
  <c r="C23"/>
  <c r="D23"/>
  <c r="E23"/>
  <c r="F23"/>
  <c r="G23"/>
  <c r="H23"/>
  <c r="K23"/>
  <c r="L23"/>
  <c r="M23"/>
  <c r="N23"/>
  <c r="O23"/>
  <c r="P23"/>
  <c r="S23"/>
  <c r="Y23" s="1"/>
  <c r="Z23" s="1"/>
  <c r="T23"/>
  <c r="U23"/>
  <c r="V23"/>
  <c r="W23"/>
  <c r="X23"/>
  <c r="AA23"/>
  <c r="AG23" s="1"/>
  <c r="AH23" s="1"/>
  <c r="AB23"/>
  <c r="AC23"/>
  <c r="AD23"/>
  <c r="AE23"/>
  <c r="AF23"/>
  <c r="AI23"/>
  <c r="AO23" s="1"/>
  <c r="AP23" s="1"/>
  <c r="AJ23"/>
  <c r="AK23"/>
  <c r="AL23"/>
  <c r="AM23"/>
  <c r="AN23"/>
  <c r="AQ23"/>
  <c r="AR23"/>
  <c r="AS23"/>
  <c r="AT23"/>
  <c r="AU23"/>
  <c r="AV23"/>
  <c r="AW23"/>
  <c r="AX23"/>
  <c r="AY23"/>
  <c r="BE23" s="1"/>
  <c r="BF23" s="1"/>
  <c r="AZ23"/>
  <c r="BA23"/>
  <c r="BB23"/>
  <c r="BC23"/>
  <c r="BD23"/>
  <c r="C24"/>
  <c r="D24"/>
  <c r="E24"/>
  <c r="F24"/>
  <c r="G24"/>
  <c r="H24"/>
  <c r="K24"/>
  <c r="L24"/>
  <c r="M24"/>
  <c r="N24"/>
  <c r="O24"/>
  <c r="P24"/>
  <c r="S24"/>
  <c r="Y24" s="1"/>
  <c r="Z24" s="1"/>
  <c r="T24"/>
  <c r="U24"/>
  <c r="V24"/>
  <c r="W24"/>
  <c r="X24"/>
  <c r="AA24"/>
  <c r="AG24" s="1"/>
  <c r="AH24" s="1"/>
  <c r="AB24"/>
  <c r="AC24"/>
  <c r="AD24"/>
  <c r="AE24"/>
  <c r="AF24"/>
  <c r="AI24"/>
  <c r="AO24" s="1"/>
  <c r="AP24" s="1"/>
  <c r="AJ24"/>
  <c r="AK24"/>
  <c r="AL24"/>
  <c r="AM24"/>
  <c r="AN24"/>
  <c r="AQ24"/>
  <c r="AR24"/>
  <c r="AS24"/>
  <c r="AT24"/>
  <c r="AU24"/>
  <c r="AV24"/>
  <c r="AW24"/>
  <c r="AX24"/>
  <c r="AY24"/>
  <c r="BE24" s="1"/>
  <c r="BF24" s="1"/>
  <c r="AZ24"/>
  <c r="BA24"/>
  <c r="BB24"/>
  <c r="BC24"/>
  <c r="BD24"/>
  <c r="C25"/>
  <c r="D25"/>
  <c r="E25"/>
  <c r="F25"/>
  <c r="G25"/>
  <c r="H25"/>
  <c r="K25"/>
  <c r="L25"/>
  <c r="M25"/>
  <c r="N25"/>
  <c r="O25"/>
  <c r="P25"/>
  <c r="S25"/>
  <c r="Y25" s="1"/>
  <c r="Z25" s="1"/>
  <c r="T25"/>
  <c r="U25"/>
  <c r="V25"/>
  <c r="W25"/>
  <c r="X25"/>
  <c r="AA25"/>
  <c r="AG25" s="1"/>
  <c r="AH25" s="1"/>
  <c r="AB25"/>
  <c r="AC25"/>
  <c r="AD25"/>
  <c r="AE25"/>
  <c r="AF25"/>
  <c r="AI25"/>
  <c r="AO25" s="1"/>
  <c r="AP25" s="1"/>
  <c r="AJ25"/>
  <c r="AK25"/>
  <c r="AL25"/>
  <c r="AM25"/>
  <c r="AN25"/>
  <c r="AQ25"/>
  <c r="AR25"/>
  <c r="AS25"/>
  <c r="AT25"/>
  <c r="AU25"/>
  <c r="AV25"/>
  <c r="AW25"/>
  <c r="AX25"/>
  <c r="AY25"/>
  <c r="BE25" s="1"/>
  <c r="BF25" s="1"/>
  <c r="AZ25"/>
  <c r="BA25"/>
  <c r="BB25"/>
  <c r="BC25"/>
  <c r="BD25"/>
  <c r="C26"/>
  <c r="D26"/>
  <c r="E26"/>
  <c r="F26"/>
  <c r="G26"/>
  <c r="H26"/>
  <c r="K26"/>
  <c r="L26"/>
  <c r="M26"/>
  <c r="N26"/>
  <c r="O26"/>
  <c r="P26"/>
  <c r="S26"/>
  <c r="Y26" s="1"/>
  <c r="Z26" s="1"/>
  <c r="T26"/>
  <c r="U26"/>
  <c r="V26"/>
  <c r="W26"/>
  <c r="X26"/>
  <c r="AA26"/>
  <c r="AG26" s="1"/>
  <c r="AH26" s="1"/>
  <c r="AB26"/>
  <c r="AC26"/>
  <c r="AD26"/>
  <c r="AE26"/>
  <c r="AF26"/>
  <c r="AI26"/>
  <c r="AO26" s="1"/>
  <c r="AP26" s="1"/>
  <c r="AJ26"/>
  <c r="AK26"/>
  <c r="AL26"/>
  <c r="AM26"/>
  <c r="AN26"/>
  <c r="AQ26"/>
  <c r="AR26"/>
  <c r="AS26"/>
  <c r="AT26"/>
  <c r="AU26"/>
  <c r="AV26"/>
  <c r="AW26"/>
  <c r="AX26"/>
  <c r="AY26"/>
  <c r="BE26" s="1"/>
  <c r="BF26" s="1"/>
  <c r="AZ26"/>
  <c r="BA26"/>
  <c r="BB26"/>
  <c r="BC26"/>
  <c r="BD26"/>
  <c r="C27"/>
  <c r="D27"/>
  <c r="E27"/>
  <c r="F27"/>
  <c r="G27"/>
  <c r="H27"/>
  <c r="K27"/>
  <c r="L27"/>
  <c r="M27"/>
  <c r="N27"/>
  <c r="O27"/>
  <c r="P27"/>
  <c r="S27"/>
  <c r="Y27" s="1"/>
  <c r="Z27" s="1"/>
  <c r="T27"/>
  <c r="U27"/>
  <c r="V27"/>
  <c r="W27"/>
  <c r="X27"/>
  <c r="AA27"/>
  <c r="AG27" s="1"/>
  <c r="AH27" s="1"/>
  <c r="AB27"/>
  <c r="AC27"/>
  <c r="AD27"/>
  <c r="AE27"/>
  <c r="AF27"/>
  <c r="AI27"/>
  <c r="AO27" s="1"/>
  <c r="AP27" s="1"/>
  <c r="AJ27"/>
  <c r="AK27"/>
  <c r="AL27"/>
  <c r="AM27"/>
  <c r="AN27"/>
  <c r="AQ27"/>
  <c r="AR27"/>
  <c r="AS27"/>
  <c r="AT27"/>
  <c r="AU27"/>
  <c r="AV27"/>
  <c r="AW27"/>
  <c r="AX27"/>
  <c r="AY27"/>
  <c r="BE27" s="1"/>
  <c r="BF27" s="1"/>
  <c r="AZ27"/>
  <c r="BA27"/>
  <c r="BB27"/>
  <c r="BC27"/>
  <c r="BD27"/>
  <c r="C28"/>
  <c r="D28"/>
  <c r="E28"/>
  <c r="F28"/>
  <c r="G28"/>
  <c r="H28"/>
  <c r="K28"/>
  <c r="Q28" s="1"/>
  <c r="R28" s="1"/>
  <c r="L28"/>
  <c r="M28"/>
  <c r="N28"/>
  <c r="O28"/>
  <c r="P28"/>
  <c r="S28"/>
  <c r="Y28" s="1"/>
  <c r="Z28" s="1"/>
  <c r="T28"/>
  <c r="U28"/>
  <c r="V28"/>
  <c r="W28"/>
  <c r="X28"/>
  <c r="AA28"/>
  <c r="AG28" s="1"/>
  <c r="AH28" s="1"/>
  <c r="AB28"/>
  <c r="AC28"/>
  <c r="AD28"/>
  <c r="AE28"/>
  <c r="AF28"/>
  <c r="AI28"/>
  <c r="AO28" s="1"/>
  <c r="AP28" s="1"/>
  <c r="AJ28"/>
  <c r="AK28"/>
  <c r="AL28"/>
  <c r="AM28"/>
  <c r="AN28"/>
  <c r="AQ28"/>
  <c r="AR28"/>
  <c r="AS28"/>
  <c r="AT28"/>
  <c r="AU28"/>
  <c r="AV28"/>
  <c r="AW28"/>
  <c r="AX28"/>
  <c r="AY28"/>
  <c r="BE28" s="1"/>
  <c r="BF28" s="1"/>
  <c r="AZ28"/>
  <c r="BA28"/>
  <c r="BB28"/>
  <c r="BC28"/>
  <c r="BD28"/>
  <c r="C29"/>
  <c r="D29"/>
  <c r="E29"/>
  <c r="F29"/>
  <c r="G29"/>
  <c r="H29"/>
  <c r="K29"/>
  <c r="Q29" s="1"/>
  <c r="R29" s="1"/>
  <c r="L29"/>
  <c r="M29"/>
  <c r="N29"/>
  <c r="O29"/>
  <c r="P29"/>
  <c r="S29"/>
  <c r="Y29" s="1"/>
  <c r="Z29" s="1"/>
  <c r="T29"/>
  <c r="U29"/>
  <c r="V29"/>
  <c r="W29"/>
  <c r="X29"/>
  <c r="AA29"/>
  <c r="AG29" s="1"/>
  <c r="AH29" s="1"/>
  <c r="AB29"/>
  <c r="AC29"/>
  <c r="AD29"/>
  <c r="AE29"/>
  <c r="AF29"/>
  <c r="AI29"/>
  <c r="AO29" s="1"/>
  <c r="AP29" s="1"/>
  <c r="AJ29"/>
  <c r="AK29"/>
  <c r="AL29"/>
  <c r="AM29"/>
  <c r="AN29"/>
  <c r="AQ29"/>
  <c r="AR29"/>
  <c r="AS29"/>
  <c r="AT29"/>
  <c r="AU29"/>
  <c r="AV29"/>
  <c r="AW29"/>
  <c r="AX29"/>
  <c r="AY29"/>
  <c r="BE29" s="1"/>
  <c r="BF29" s="1"/>
  <c r="AZ29"/>
  <c r="BA29"/>
  <c r="BB29"/>
  <c r="BC29"/>
  <c r="BD29"/>
  <c r="C30"/>
  <c r="D30"/>
  <c r="E30"/>
  <c r="F30"/>
  <c r="G30"/>
  <c r="H30"/>
  <c r="K30"/>
  <c r="Q30" s="1"/>
  <c r="R30" s="1"/>
  <c r="L30"/>
  <c r="M30"/>
  <c r="N30"/>
  <c r="O30"/>
  <c r="P30"/>
  <c r="S30"/>
  <c r="Y30" s="1"/>
  <c r="Z30" s="1"/>
  <c r="T30"/>
  <c r="U30"/>
  <c r="V30"/>
  <c r="W30"/>
  <c r="X30"/>
  <c r="AA30"/>
  <c r="AG30" s="1"/>
  <c r="AH30" s="1"/>
  <c r="AB30"/>
  <c r="AC30"/>
  <c r="AD30"/>
  <c r="AE30"/>
  <c r="AF30"/>
  <c r="AI30"/>
  <c r="AO30" s="1"/>
  <c r="AP30" s="1"/>
  <c r="AJ30"/>
  <c r="AK30"/>
  <c r="AL30"/>
  <c r="AM30"/>
  <c r="AN30"/>
  <c r="AQ30"/>
  <c r="AR30"/>
  <c r="AS30"/>
  <c r="AT30"/>
  <c r="AU30"/>
  <c r="AV30"/>
  <c r="AW30"/>
  <c r="AX30"/>
  <c r="AY30"/>
  <c r="BE30" s="1"/>
  <c r="BF30" s="1"/>
  <c r="AZ30"/>
  <c r="BA30"/>
  <c r="BB30"/>
  <c r="BC30"/>
  <c r="BD30"/>
  <c r="C31"/>
  <c r="D31"/>
  <c r="E31"/>
  <c r="F31"/>
  <c r="G31"/>
  <c r="H31"/>
  <c r="K31"/>
  <c r="Q31" s="1"/>
  <c r="R31" s="1"/>
  <c r="L31"/>
  <c r="M31"/>
  <c r="N31"/>
  <c r="O31"/>
  <c r="P31"/>
  <c r="S31"/>
  <c r="Y31" s="1"/>
  <c r="Z31" s="1"/>
  <c r="T31"/>
  <c r="U31"/>
  <c r="V31"/>
  <c r="W31"/>
  <c r="X31"/>
  <c r="AA31"/>
  <c r="AG31" s="1"/>
  <c r="AH31" s="1"/>
  <c r="AB31"/>
  <c r="AC31"/>
  <c r="AD31"/>
  <c r="AE31"/>
  <c r="AF31"/>
  <c r="AI31"/>
  <c r="AO31" s="1"/>
  <c r="AP31" s="1"/>
  <c r="AJ31"/>
  <c r="AK31"/>
  <c r="AL31"/>
  <c r="AM31"/>
  <c r="AN31"/>
  <c r="AQ31"/>
  <c r="AR31"/>
  <c r="AS31"/>
  <c r="AT31"/>
  <c r="AU31"/>
  <c r="AV31"/>
  <c r="AW31"/>
  <c r="AX31"/>
  <c r="AY31"/>
  <c r="BE31" s="1"/>
  <c r="BF31" s="1"/>
  <c r="AZ31"/>
  <c r="BA31"/>
  <c r="BB31"/>
  <c r="BC31"/>
  <c r="BD31"/>
  <c r="C32"/>
  <c r="D32"/>
  <c r="E32"/>
  <c r="F32"/>
  <c r="G32"/>
  <c r="H32"/>
  <c r="K32"/>
  <c r="Q32" s="1"/>
  <c r="R32" s="1"/>
  <c r="L32"/>
  <c r="M32"/>
  <c r="N32"/>
  <c r="O32"/>
  <c r="P32"/>
  <c r="S32"/>
  <c r="Y32" s="1"/>
  <c r="Z32" s="1"/>
  <c r="T32"/>
  <c r="U32"/>
  <c r="V32"/>
  <c r="W32"/>
  <c r="X32"/>
  <c r="AA32"/>
  <c r="AG32" s="1"/>
  <c r="AH32" s="1"/>
  <c r="AB32"/>
  <c r="AC32"/>
  <c r="AD32"/>
  <c r="AE32"/>
  <c r="AF32"/>
  <c r="AI32"/>
  <c r="AO32" s="1"/>
  <c r="AP32" s="1"/>
  <c r="AJ32"/>
  <c r="AK32"/>
  <c r="AL32"/>
  <c r="AM32"/>
  <c r="AN32"/>
  <c r="AQ32"/>
  <c r="AR32"/>
  <c r="AS32"/>
  <c r="AT32"/>
  <c r="AU32"/>
  <c r="AV32"/>
  <c r="AW32"/>
  <c r="AX32"/>
  <c r="AY32"/>
  <c r="BE32" s="1"/>
  <c r="BF32" s="1"/>
  <c r="AZ32"/>
  <c r="BA32"/>
  <c r="BB32"/>
  <c r="BC32"/>
  <c r="BD32"/>
  <c r="C33"/>
  <c r="D33"/>
  <c r="E33"/>
  <c r="F33"/>
  <c r="G33"/>
  <c r="H33"/>
  <c r="K33"/>
  <c r="Q33" s="1"/>
  <c r="R33" s="1"/>
  <c r="L33"/>
  <c r="M33"/>
  <c r="N33"/>
  <c r="O33"/>
  <c r="P33"/>
  <c r="S33"/>
  <c r="Y33" s="1"/>
  <c r="Z33" s="1"/>
  <c r="T33"/>
  <c r="U33"/>
  <c r="V33"/>
  <c r="W33"/>
  <c r="X33"/>
  <c r="AA33"/>
  <c r="AG33" s="1"/>
  <c r="AH33" s="1"/>
  <c r="AB33"/>
  <c r="AC33"/>
  <c r="AD33"/>
  <c r="AE33"/>
  <c r="AF33"/>
  <c r="AI33"/>
  <c r="AO33" s="1"/>
  <c r="AP33" s="1"/>
  <c r="AJ33"/>
  <c r="AK33"/>
  <c r="AL33"/>
  <c r="AM33"/>
  <c r="AN33"/>
  <c r="AQ33"/>
  <c r="AR33"/>
  <c r="AS33"/>
  <c r="AT33"/>
  <c r="AU33"/>
  <c r="AV33"/>
  <c r="AW33"/>
  <c r="AX33"/>
  <c r="AY33"/>
  <c r="BE33" s="1"/>
  <c r="BF33" s="1"/>
  <c r="AZ33"/>
  <c r="BA33"/>
  <c r="BB33"/>
  <c r="BC33"/>
  <c r="BD33"/>
  <c r="C34"/>
  <c r="D34"/>
  <c r="E34"/>
  <c r="F34"/>
  <c r="G34"/>
  <c r="H34"/>
  <c r="K34"/>
  <c r="Q34" s="1"/>
  <c r="R34" s="1"/>
  <c r="L34"/>
  <c r="M34"/>
  <c r="N34"/>
  <c r="O34"/>
  <c r="P34"/>
  <c r="S34"/>
  <c r="Y34" s="1"/>
  <c r="Z34" s="1"/>
  <c r="T34"/>
  <c r="U34"/>
  <c r="V34"/>
  <c r="W34"/>
  <c r="X34"/>
  <c r="AA34"/>
  <c r="AG34" s="1"/>
  <c r="AH34" s="1"/>
  <c r="AB34"/>
  <c r="AC34"/>
  <c r="AD34"/>
  <c r="AE34"/>
  <c r="AF34"/>
  <c r="AI34"/>
  <c r="AO34" s="1"/>
  <c r="AP34" s="1"/>
  <c r="AJ34"/>
  <c r="AK34"/>
  <c r="AL34"/>
  <c r="AM34"/>
  <c r="AN34"/>
  <c r="AQ34"/>
  <c r="AR34"/>
  <c r="AS34"/>
  <c r="AT34"/>
  <c r="AU34"/>
  <c r="AV34"/>
  <c r="AW34"/>
  <c r="AX34"/>
  <c r="AY34"/>
  <c r="BE34" s="1"/>
  <c r="BF34" s="1"/>
  <c r="AZ34"/>
  <c r="BA34"/>
  <c r="BB34"/>
  <c r="BC34"/>
  <c r="BD34"/>
  <c r="C35"/>
  <c r="D35"/>
  <c r="E35"/>
  <c r="F35"/>
  <c r="G35"/>
  <c r="H35"/>
  <c r="K35"/>
  <c r="Q35" s="1"/>
  <c r="R35" s="1"/>
  <c r="L35"/>
  <c r="M35"/>
  <c r="N35"/>
  <c r="O35"/>
  <c r="P35"/>
  <c r="S35"/>
  <c r="Y35" s="1"/>
  <c r="Z35" s="1"/>
  <c r="T35"/>
  <c r="U35"/>
  <c r="V35"/>
  <c r="W35"/>
  <c r="X35"/>
  <c r="AA35"/>
  <c r="AG35" s="1"/>
  <c r="AH35" s="1"/>
  <c r="AB35"/>
  <c r="AC35"/>
  <c r="AD35"/>
  <c r="AE35"/>
  <c r="AF35"/>
  <c r="AI35"/>
  <c r="AO35" s="1"/>
  <c r="AP35" s="1"/>
  <c r="AJ35"/>
  <c r="AK35"/>
  <c r="AL35"/>
  <c r="AM35"/>
  <c r="AN35"/>
  <c r="AQ35"/>
  <c r="AR35"/>
  <c r="AS35"/>
  <c r="AT35"/>
  <c r="AU35"/>
  <c r="AV35"/>
  <c r="AW35"/>
  <c r="AX35"/>
  <c r="AY35"/>
  <c r="BE35" s="1"/>
  <c r="BF35" s="1"/>
  <c r="AZ35"/>
  <c r="BA35"/>
  <c r="BB35"/>
  <c r="BC35"/>
  <c r="BD35"/>
  <c r="C36"/>
  <c r="D36"/>
  <c r="E36"/>
  <c r="F36"/>
  <c r="G36"/>
  <c r="H36"/>
  <c r="K36"/>
  <c r="Q36" s="1"/>
  <c r="R36" s="1"/>
  <c r="L36"/>
  <c r="M36"/>
  <c r="N36"/>
  <c r="O36"/>
  <c r="P36"/>
  <c r="S36"/>
  <c r="Y36" s="1"/>
  <c r="Z36" s="1"/>
  <c r="T36"/>
  <c r="U36"/>
  <c r="V36"/>
  <c r="W36"/>
  <c r="X36"/>
  <c r="AA36"/>
  <c r="AG36" s="1"/>
  <c r="AH36" s="1"/>
  <c r="AB36"/>
  <c r="AC36"/>
  <c r="AD36"/>
  <c r="AE36"/>
  <c r="AF36"/>
  <c r="AI36"/>
  <c r="AO36" s="1"/>
  <c r="AP36" s="1"/>
  <c r="AJ36"/>
  <c r="AK36"/>
  <c r="AL36"/>
  <c r="AM36"/>
  <c r="AN36"/>
  <c r="AQ36"/>
  <c r="AR36"/>
  <c r="AS36"/>
  <c r="AT36"/>
  <c r="AU36"/>
  <c r="AV36"/>
  <c r="AW36"/>
  <c r="AX36"/>
  <c r="AY36"/>
  <c r="BE36" s="1"/>
  <c r="BF36" s="1"/>
  <c r="AZ36"/>
  <c r="BA36"/>
  <c r="BB36"/>
  <c r="BC36"/>
  <c r="BD36"/>
  <c r="C37"/>
  <c r="D37"/>
  <c r="E37"/>
  <c r="F37"/>
  <c r="G37"/>
  <c r="H37"/>
  <c r="K37"/>
  <c r="Q37" s="1"/>
  <c r="R37" s="1"/>
  <c r="L37"/>
  <c r="M37"/>
  <c r="N37"/>
  <c r="O37"/>
  <c r="P37"/>
  <c r="S37"/>
  <c r="Y37" s="1"/>
  <c r="Z37" s="1"/>
  <c r="T37"/>
  <c r="U37"/>
  <c r="V37"/>
  <c r="W37"/>
  <c r="X37"/>
  <c r="AA37"/>
  <c r="AG37" s="1"/>
  <c r="AH37" s="1"/>
  <c r="AB37"/>
  <c r="AC37"/>
  <c r="AD37"/>
  <c r="AE37"/>
  <c r="AF37"/>
  <c r="AI37"/>
  <c r="AO37" s="1"/>
  <c r="AP37" s="1"/>
  <c r="AJ37"/>
  <c r="AK37"/>
  <c r="AL37"/>
  <c r="AM37"/>
  <c r="AN37"/>
  <c r="AQ37"/>
  <c r="AR37"/>
  <c r="AS37"/>
  <c r="AT37"/>
  <c r="AU37"/>
  <c r="AV37"/>
  <c r="AW37"/>
  <c r="AX37"/>
  <c r="AY37"/>
  <c r="BE37" s="1"/>
  <c r="BF37" s="1"/>
  <c r="AZ37"/>
  <c r="BA37"/>
  <c r="BB37"/>
  <c r="BC37"/>
  <c r="BD37"/>
  <c r="C38"/>
  <c r="I38" s="1"/>
  <c r="J38" s="1"/>
  <c r="D38"/>
  <c r="E38"/>
  <c r="F38"/>
  <c r="G38"/>
  <c r="H38"/>
  <c r="K38"/>
  <c r="Q38" s="1"/>
  <c r="R38" s="1"/>
  <c r="L38"/>
  <c r="M38"/>
  <c r="N38"/>
  <c r="O38"/>
  <c r="P38"/>
  <c r="S38"/>
  <c r="Y38" s="1"/>
  <c r="Z38" s="1"/>
  <c r="T38"/>
  <c r="U38"/>
  <c r="V38"/>
  <c r="W38"/>
  <c r="X38"/>
  <c r="AA38"/>
  <c r="AG38" s="1"/>
  <c r="AH38" s="1"/>
  <c r="AB38"/>
  <c r="AC38"/>
  <c r="AD38"/>
  <c r="AE38"/>
  <c r="AF38"/>
  <c r="AI38"/>
  <c r="AO38" s="1"/>
  <c r="AP38" s="1"/>
  <c r="AJ38"/>
  <c r="AK38"/>
  <c r="AL38"/>
  <c r="AM38"/>
  <c r="AN38"/>
  <c r="AQ38"/>
  <c r="AR38"/>
  <c r="AS38"/>
  <c r="AT38"/>
  <c r="AU38"/>
  <c r="AV38"/>
  <c r="AW38"/>
  <c r="AX38"/>
  <c r="AY38"/>
  <c r="BE38" s="1"/>
  <c r="BF38" s="1"/>
  <c r="AZ38"/>
  <c r="BA38"/>
  <c r="BB38"/>
  <c r="BC38"/>
  <c r="BD38"/>
  <c r="C39"/>
  <c r="I39" s="1"/>
  <c r="J39" s="1"/>
  <c r="D39"/>
  <c r="E39"/>
  <c r="F39"/>
  <c r="G39"/>
  <c r="H39"/>
  <c r="K39"/>
  <c r="Q39" s="1"/>
  <c r="R39" s="1"/>
  <c r="L39"/>
  <c r="M39"/>
  <c r="N39"/>
  <c r="O39"/>
  <c r="P39"/>
  <c r="S39"/>
  <c r="Y39" s="1"/>
  <c r="Z39" s="1"/>
  <c r="T39"/>
  <c r="U39"/>
  <c r="V39"/>
  <c r="W39"/>
  <c r="X39"/>
  <c r="AA39"/>
  <c r="AG39" s="1"/>
  <c r="AH39" s="1"/>
  <c r="AB39"/>
  <c r="AC39"/>
  <c r="AD39"/>
  <c r="AE39"/>
  <c r="AF39"/>
  <c r="AI39"/>
  <c r="AO39" s="1"/>
  <c r="AP39" s="1"/>
  <c r="AJ39"/>
  <c r="AK39"/>
  <c r="AL39"/>
  <c r="AM39"/>
  <c r="AN39"/>
  <c r="AQ39"/>
  <c r="AR39"/>
  <c r="AS39"/>
  <c r="AT39"/>
  <c r="AU39"/>
  <c r="AV39"/>
  <c r="AW39"/>
  <c r="AX39"/>
  <c r="AY39"/>
  <c r="BE39" s="1"/>
  <c r="BF39" s="1"/>
  <c r="AZ39"/>
  <c r="BA39"/>
  <c r="BB39"/>
  <c r="BC39"/>
  <c r="BD39"/>
  <c r="C40"/>
  <c r="I40" s="1"/>
  <c r="J40" s="1"/>
  <c r="D40"/>
  <c r="E40"/>
  <c r="F40"/>
  <c r="G40"/>
  <c r="H40"/>
  <c r="K40"/>
  <c r="Q40" s="1"/>
  <c r="R40" s="1"/>
  <c r="L40"/>
  <c r="M40"/>
  <c r="N40"/>
  <c r="O40"/>
  <c r="P40"/>
  <c r="S40"/>
  <c r="Y40" s="1"/>
  <c r="Z40" s="1"/>
  <c r="T40"/>
  <c r="U40"/>
  <c r="V40"/>
  <c r="W40"/>
  <c r="X40"/>
  <c r="AA40"/>
  <c r="AG40" s="1"/>
  <c r="AH40" s="1"/>
  <c r="AB40"/>
  <c r="AC40"/>
  <c r="AD40"/>
  <c r="AE40"/>
  <c r="AF40"/>
  <c r="AI40"/>
  <c r="AO40" s="1"/>
  <c r="AP40" s="1"/>
  <c r="AJ40"/>
  <c r="AK40"/>
  <c r="AL40"/>
  <c r="AM40"/>
  <c r="AN40"/>
  <c r="AQ40"/>
  <c r="AR40"/>
  <c r="AS40"/>
  <c r="AT40"/>
  <c r="AU40"/>
  <c r="AV40"/>
  <c r="AW40"/>
  <c r="AX40"/>
  <c r="AY40"/>
  <c r="BE40" s="1"/>
  <c r="BF40" s="1"/>
  <c r="AZ40"/>
  <c r="BA40"/>
  <c r="BB40"/>
  <c r="BC40"/>
  <c r="BD40"/>
  <c r="C41"/>
  <c r="I41" s="1"/>
  <c r="J41" s="1"/>
  <c r="D41"/>
  <c r="E41"/>
  <c r="F41"/>
  <c r="G41"/>
  <c r="H41"/>
  <c r="K41"/>
  <c r="Q41" s="1"/>
  <c r="R41" s="1"/>
  <c r="L41"/>
  <c r="M41"/>
  <c r="N41"/>
  <c r="O41"/>
  <c r="P41"/>
  <c r="S41"/>
  <c r="Y41" s="1"/>
  <c r="Z41" s="1"/>
  <c r="T41"/>
  <c r="U41"/>
  <c r="V41"/>
  <c r="W41"/>
  <c r="X41"/>
  <c r="AA41"/>
  <c r="AG41" s="1"/>
  <c r="AH41" s="1"/>
  <c r="AB41"/>
  <c r="AC41"/>
  <c r="AD41"/>
  <c r="AE41"/>
  <c r="AF41"/>
  <c r="AI41"/>
  <c r="AO41" s="1"/>
  <c r="AP41" s="1"/>
  <c r="AJ41"/>
  <c r="AK41"/>
  <c r="AL41"/>
  <c r="AM41"/>
  <c r="AN41"/>
  <c r="AQ41"/>
  <c r="AR41"/>
  <c r="AS41"/>
  <c r="AT41"/>
  <c r="AU41"/>
  <c r="AV41"/>
  <c r="AW41"/>
  <c r="AX41"/>
  <c r="AY41"/>
  <c r="BE41" s="1"/>
  <c r="BF41" s="1"/>
  <c r="AZ41"/>
  <c r="BA41"/>
  <c r="BB41"/>
  <c r="BC41"/>
  <c r="BD41"/>
  <c r="C42"/>
  <c r="I42" s="1"/>
  <c r="J42" s="1"/>
  <c r="D42"/>
  <c r="E42"/>
  <c r="F42"/>
  <c r="G42"/>
  <c r="H42"/>
  <c r="K42"/>
  <c r="Q42" s="1"/>
  <c r="R42" s="1"/>
  <c r="L42"/>
  <c r="M42"/>
  <c r="N42"/>
  <c r="O42"/>
  <c r="P42"/>
  <c r="S42"/>
  <c r="Y42" s="1"/>
  <c r="Z42" s="1"/>
  <c r="T42"/>
  <c r="U42"/>
  <c r="V42"/>
  <c r="W42"/>
  <c r="X42"/>
  <c r="AA42"/>
  <c r="AG42" s="1"/>
  <c r="AH42" s="1"/>
  <c r="AB42"/>
  <c r="AC42"/>
  <c r="AD42"/>
  <c r="AE42"/>
  <c r="AF42"/>
  <c r="AI42"/>
  <c r="AO42" s="1"/>
  <c r="AP42" s="1"/>
  <c r="AJ42"/>
  <c r="AK42"/>
  <c r="AL42"/>
  <c r="AM42"/>
  <c r="AN42"/>
  <c r="AQ42"/>
  <c r="AR42"/>
  <c r="AS42"/>
  <c r="AT42"/>
  <c r="AU42"/>
  <c r="AV42"/>
  <c r="AW42"/>
  <c r="AX42"/>
  <c r="AY42"/>
  <c r="BE42" s="1"/>
  <c r="BF42" s="1"/>
  <c r="AZ42"/>
  <c r="BA42"/>
  <c r="BB42"/>
  <c r="BC42"/>
  <c r="BD42"/>
  <c r="BB7"/>
  <c r="AY7"/>
  <c r="AT7"/>
  <c r="AQ7"/>
  <c r="AL7"/>
  <c r="AD6"/>
  <c r="AA7"/>
  <c r="V7"/>
  <c r="S7"/>
  <c r="N7"/>
  <c r="K7"/>
  <c r="F7"/>
  <c r="E7"/>
  <c r="Z280" i="22"/>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71"/>
  <c r="Y271"/>
  <c r="X271"/>
  <c r="W271"/>
  <c r="Z270"/>
  <c r="Y270"/>
  <c r="X270"/>
  <c r="W270"/>
  <c r="Z269"/>
  <c r="Y269"/>
  <c r="X269"/>
  <c r="W269"/>
  <c r="Z268"/>
  <c r="Y268"/>
  <c r="X268"/>
  <c r="W268"/>
  <c r="Z267"/>
  <c r="Y267"/>
  <c r="X267"/>
  <c r="W267"/>
  <c r="Z266"/>
  <c r="Y266"/>
  <c r="X266"/>
  <c r="W266"/>
  <c r="Z265"/>
  <c r="Y265"/>
  <c r="X265"/>
  <c r="W265"/>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31"/>
  <c r="Y231"/>
  <c r="X231"/>
  <c r="W231"/>
  <c r="Z230"/>
  <c r="Y230"/>
  <c r="X230"/>
  <c r="W230"/>
  <c r="Z229"/>
  <c r="Y229"/>
  <c r="X229"/>
  <c r="W229"/>
  <c r="Z228"/>
  <c r="Y228"/>
  <c r="X228"/>
  <c r="W228"/>
  <c r="Z227"/>
  <c r="Y227"/>
  <c r="X227"/>
  <c r="W227"/>
  <c r="Z226"/>
  <c r="Y226"/>
  <c r="X226"/>
  <c r="W226"/>
  <c r="Z225"/>
  <c r="Y225"/>
  <c r="X225"/>
  <c r="W225"/>
  <c r="Z224"/>
  <c r="Y224"/>
  <c r="X224"/>
  <c r="W224"/>
  <c r="Z223"/>
  <c r="Y223"/>
  <c r="X223"/>
  <c r="W223"/>
  <c r="Z222"/>
  <c r="Y222"/>
  <c r="X222"/>
  <c r="W222"/>
  <c r="Z221"/>
  <c r="Y221"/>
  <c r="X221"/>
  <c r="W221"/>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91"/>
  <c r="Y191"/>
  <c r="X191"/>
  <c r="W191"/>
  <c r="Z190"/>
  <c r="Y190"/>
  <c r="X190"/>
  <c r="W190"/>
  <c r="Z189"/>
  <c r="Y189"/>
  <c r="X189"/>
  <c r="W189"/>
  <c r="Z188"/>
  <c r="Y188"/>
  <c r="X188"/>
  <c r="W188"/>
  <c r="Z187"/>
  <c r="Y187"/>
  <c r="X187"/>
  <c r="W187"/>
  <c r="Z186"/>
  <c r="Y186"/>
  <c r="X186"/>
  <c r="W186"/>
  <c r="Z185"/>
  <c r="Y185"/>
  <c r="X185"/>
  <c r="W185"/>
  <c r="Z184"/>
  <c r="Y184"/>
  <c r="X184"/>
  <c r="W184"/>
  <c r="Z183"/>
  <c r="Y183"/>
  <c r="X183"/>
  <c r="W183"/>
  <c r="Z182"/>
  <c r="Y182"/>
  <c r="X182"/>
  <c r="W182"/>
  <c r="Z181"/>
  <c r="Y181"/>
  <c r="X181"/>
  <c r="W181"/>
  <c r="Z180"/>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6"/>
  <c r="Y136"/>
  <c r="X136"/>
  <c r="W136"/>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Z91"/>
  <c r="Y91"/>
  <c r="X91"/>
  <c r="W91"/>
  <c r="Z90"/>
  <c r="Y90"/>
  <c r="X90"/>
  <c r="W90"/>
  <c r="Z89"/>
  <c r="Y89"/>
  <c r="X89"/>
  <c r="W89"/>
  <c r="Z88"/>
  <c r="Y88"/>
  <c r="X88"/>
  <c r="W88"/>
  <c r="Z87"/>
  <c r="Y87"/>
  <c r="X87"/>
  <c r="W87"/>
  <c r="Z86"/>
  <c r="Y86"/>
  <c r="X86"/>
  <c r="W86"/>
  <c r="Z85"/>
  <c r="Y85"/>
  <c r="X85"/>
  <c r="W85"/>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Z40"/>
  <c r="Y40"/>
  <c r="X40"/>
  <c r="W40"/>
  <c r="Z39"/>
  <c r="Y39"/>
  <c r="X39"/>
  <c r="W39"/>
  <c r="Z38"/>
  <c r="Y38"/>
  <c r="X38"/>
  <c r="W38"/>
  <c r="Z37"/>
  <c r="Y37"/>
  <c r="X37"/>
  <c r="W37"/>
  <c r="Z36"/>
  <c r="Y36"/>
  <c r="X36"/>
  <c r="W36"/>
  <c r="Z35"/>
  <c r="Y35"/>
  <c r="X35"/>
  <c r="W35"/>
  <c r="Z34"/>
  <c r="Y34"/>
  <c r="X34"/>
  <c r="W34"/>
  <c r="Z33"/>
  <c r="Y33"/>
  <c r="X33"/>
  <c r="W33"/>
  <c r="Z32"/>
  <c r="Y32"/>
  <c r="X32"/>
  <c r="W32"/>
  <c r="Z31"/>
  <c r="Y31"/>
  <c r="X31"/>
  <c r="W31"/>
  <c r="Z30"/>
  <c r="Y30"/>
  <c r="X30"/>
  <c r="W30"/>
  <c r="Z29"/>
  <c r="Y29"/>
  <c r="X29"/>
  <c r="W29"/>
  <c r="Z28"/>
  <c r="Y28"/>
  <c r="X28"/>
  <c r="W28"/>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Z280" i="21"/>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71"/>
  <c r="Y271"/>
  <c r="X271"/>
  <c r="W271"/>
  <c r="Z270"/>
  <c r="Y270"/>
  <c r="X270"/>
  <c r="W270"/>
  <c r="Z269"/>
  <c r="Y269"/>
  <c r="X269"/>
  <c r="W269"/>
  <c r="Z268"/>
  <c r="Y268"/>
  <c r="X268"/>
  <c r="W268"/>
  <c r="Z267"/>
  <c r="Y267"/>
  <c r="X267"/>
  <c r="W267"/>
  <c r="Z266"/>
  <c r="Y266"/>
  <c r="X266"/>
  <c r="W266"/>
  <c r="Z265"/>
  <c r="Y265"/>
  <c r="X265"/>
  <c r="W265"/>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31"/>
  <c r="Y231"/>
  <c r="X231"/>
  <c r="W231"/>
  <c r="Z230"/>
  <c r="Y230"/>
  <c r="X230"/>
  <c r="W230"/>
  <c r="Z229"/>
  <c r="Y229"/>
  <c r="X229"/>
  <c r="W229"/>
  <c r="Z228"/>
  <c r="Y228"/>
  <c r="X228"/>
  <c r="W228"/>
  <c r="Z227"/>
  <c r="Y227"/>
  <c r="X227"/>
  <c r="W227"/>
  <c r="Z226"/>
  <c r="Y226"/>
  <c r="X226"/>
  <c r="W226"/>
  <c r="Z225"/>
  <c r="Y225"/>
  <c r="X225"/>
  <c r="W225"/>
  <c r="Z224"/>
  <c r="Y224"/>
  <c r="X224"/>
  <c r="W224"/>
  <c r="Z223"/>
  <c r="Y223"/>
  <c r="X223"/>
  <c r="W223"/>
  <c r="Z222"/>
  <c r="Y222"/>
  <c r="X222"/>
  <c r="W222"/>
  <c r="Z221"/>
  <c r="Y221"/>
  <c r="X221"/>
  <c r="W221"/>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91"/>
  <c r="Y191"/>
  <c r="X191"/>
  <c r="W191"/>
  <c r="Z190"/>
  <c r="Y190"/>
  <c r="X190"/>
  <c r="W190"/>
  <c r="Z189"/>
  <c r="Y189"/>
  <c r="X189"/>
  <c r="W189"/>
  <c r="Z188"/>
  <c r="Y188"/>
  <c r="X188"/>
  <c r="W188"/>
  <c r="Z187"/>
  <c r="Y187"/>
  <c r="X187"/>
  <c r="W187"/>
  <c r="Z186"/>
  <c r="Y186"/>
  <c r="X186"/>
  <c r="W186"/>
  <c r="Z185"/>
  <c r="Y185"/>
  <c r="X185"/>
  <c r="W185"/>
  <c r="Z184"/>
  <c r="Y184"/>
  <c r="X184"/>
  <c r="W184"/>
  <c r="Z183"/>
  <c r="Y183"/>
  <c r="X183"/>
  <c r="W183"/>
  <c r="Z182"/>
  <c r="Y182"/>
  <c r="X182"/>
  <c r="W182"/>
  <c r="Z181"/>
  <c r="Y181"/>
  <c r="X181"/>
  <c r="W181"/>
  <c r="Z180"/>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Y165"/>
  <c r="X165"/>
  <c r="W165"/>
  <c r="Z165" s="1"/>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6"/>
  <c r="Y136"/>
  <c r="X136"/>
  <c r="W136"/>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Z91"/>
  <c r="Y91"/>
  <c r="X91"/>
  <c r="W91"/>
  <c r="Z90"/>
  <c r="Y90"/>
  <c r="X90"/>
  <c r="W90"/>
  <c r="Z89"/>
  <c r="Y89"/>
  <c r="X89"/>
  <c r="W89"/>
  <c r="Z88"/>
  <c r="Y88"/>
  <c r="X88"/>
  <c r="W88"/>
  <c r="Z87"/>
  <c r="Y87"/>
  <c r="X87"/>
  <c r="W87"/>
  <c r="Z86"/>
  <c r="Y86"/>
  <c r="X86"/>
  <c r="W86"/>
  <c r="Z85"/>
  <c r="Y85"/>
  <c r="X85"/>
  <c r="W85"/>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B6"/>
  <c r="B7"/>
  <c r="B8"/>
  <c r="B9"/>
  <c r="B10"/>
  <c r="B11"/>
  <c r="B12"/>
  <c r="B13"/>
  <c r="B14"/>
  <c r="B15"/>
  <c r="B16"/>
  <c r="B17"/>
  <c r="B18"/>
  <c r="B19"/>
  <c r="B20"/>
  <c r="B21"/>
  <c r="B22"/>
  <c r="B23"/>
  <c r="B24"/>
  <c r="B25"/>
  <c r="B26"/>
  <c r="B27"/>
  <c r="B28"/>
  <c r="B29"/>
  <c r="B30"/>
  <c r="B31"/>
  <c r="B32"/>
  <c r="B33"/>
  <c r="B34"/>
  <c r="B35"/>
  <c r="B36"/>
  <c r="B37"/>
  <c r="B38"/>
  <c r="B39"/>
  <c r="B40"/>
  <c r="B5"/>
  <c r="W8"/>
  <c r="Z8" s="1"/>
  <c r="X8"/>
  <c r="Y8"/>
  <c r="W9"/>
  <c r="Z9" s="1"/>
  <c r="X9"/>
  <c r="Y9"/>
  <c r="W10"/>
  <c r="Z10" s="1"/>
  <c r="X10"/>
  <c r="Y10"/>
  <c r="W11"/>
  <c r="Z11" s="1"/>
  <c r="X11"/>
  <c r="Y11"/>
  <c r="W12"/>
  <c r="Z12" s="1"/>
  <c r="X12"/>
  <c r="Y12"/>
  <c r="W13"/>
  <c r="Z13" s="1"/>
  <c r="X13"/>
  <c r="Y13"/>
  <c r="W14"/>
  <c r="Z14" s="1"/>
  <c r="X14"/>
  <c r="Y14"/>
  <c r="W15"/>
  <c r="Z15" s="1"/>
  <c r="X15"/>
  <c r="Y15"/>
  <c r="W16"/>
  <c r="Z16" s="1"/>
  <c r="X16"/>
  <c r="Y16"/>
  <c r="W17"/>
  <c r="Z17" s="1"/>
  <c r="X17"/>
  <c r="Y17"/>
  <c r="W18"/>
  <c r="Z18" s="1"/>
  <c r="X18"/>
  <c r="Y18"/>
  <c r="W19"/>
  <c r="Z19" s="1"/>
  <c r="X19"/>
  <c r="Y19"/>
  <c r="W20"/>
  <c r="Z20" s="1"/>
  <c r="X20"/>
  <c r="Y20"/>
  <c r="W21"/>
  <c r="Z21" s="1"/>
  <c r="X21"/>
  <c r="Y21"/>
  <c r="W22"/>
  <c r="Z22" s="1"/>
  <c r="X22"/>
  <c r="Y22"/>
  <c r="W23"/>
  <c r="Z23" s="1"/>
  <c r="X23"/>
  <c r="Y23"/>
  <c r="W24"/>
  <c r="Z24" s="1"/>
  <c r="X24"/>
  <c r="Y24"/>
  <c r="W25"/>
  <c r="Z25" s="1"/>
  <c r="X25"/>
  <c r="Y25"/>
  <c r="W26"/>
  <c r="Z26" s="1"/>
  <c r="X26"/>
  <c r="Y26"/>
  <c r="W27"/>
  <c r="Z27" s="1"/>
  <c r="X27"/>
  <c r="Y27"/>
  <c r="W28"/>
  <c r="Z28" s="1"/>
  <c r="X28"/>
  <c r="Y28"/>
  <c r="W29"/>
  <c r="Z29" s="1"/>
  <c r="X29"/>
  <c r="Y29"/>
  <c r="W30"/>
  <c r="Z30" s="1"/>
  <c r="X30"/>
  <c r="Y30"/>
  <c r="W31"/>
  <c r="Z31" s="1"/>
  <c r="X31"/>
  <c r="Y31"/>
  <c r="W32"/>
  <c r="Z32" s="1"/>
  <c r="X32"/>
  <c r="Y32"/>
  <c r="W33"/>
  <c r="Z33" s="1"/>
  <c r="X33"/>
  <c r="Y33"/>
  <c r="W34"/>
  <c r="Z34" s="1"/>
  <c r="X34"/>
  <c r="Y34"/>
  <c r="W35"/>
  <c r="Z35" s="1"/>
  <c r="X35"/>
  <c r="Y35"/>
  <c r="W36"/>
  <c r="Z36" s="1"/>
  <c r="X36"/>
  <c r="Y36"/>
  <c r="W37"/>
  <c r="Z37" s="1"/>
  <c r="X37"/>
  <c r="Y37"/>
  <c r="W38"/>
  <c r="Z38" s="1"/>
  <c r="X38"/>
  <c r="Y38"/>
  <c r="W39"/>
  <c r="Z39" s="1"/>
  <c r="X39"/>
  <c r="Y39"/>
  <c r="W40"/>
  <c r="Z40" s="1"/>
  <c r="X40"/>
  <c r="Y40"/>
  <c r="Y7"/>
  <c r="X7"/>
  <c r="W7"/>
  <c r="Z7" s="1"/>
  <c r="Y6"/>
  <c r="X6"/>
  <c r="W6"/>
  <c r="Z6" s="1"/>
  <c r="Y5"/>
  <c r="X5"/>
  <c r="W5"/>
  <c r="Z5" s="1"/>
  <c r="C7" i="25" s="1"/>
  <c r="S3" i="72"/>
  <c r="R3"/>
  <c r="AB15" i="73" l="1"/>
  <c r="AB18"/>
  <c r="AC17"/>
  <c r="AH24"/>
  <c r="AB14"/>
  <c r="AB19"/>
  <c r="AC16"/>
  <c r="AC20"/>
  <c r="AB17"/>
  <c r="AC15"/>
  <c r="AC19"/>
  <c r="AD22"/>
  <c r="AB16"/>
  <c r="AB20"/>
  <c r="AC14"/>
  <c r="AC18"/>
  <c r="L15" i="79"/>
  <c r="M15" s="1"/>
  <c r="I24"/>
  <c r="K24"/>
  <c r="L16"/>
  <c r="M16" s="1"/>
  <c r="H24"/>
  <c r="F24"/>
  <c r="J24"/>
  <c r="G24"/>
  <c r="Z15"/>
  <c r="AB15"/>
  <c r="L14"/>
  <c r="M14" s="1"/>
  <c r="AH24"/>
  <c r="Z14"/>
  <c r="AA16"/>
  <c r="AB14"/>
  <c r="AC16"/>
  <c r="AA15"/>
  <c r="AC15"/>
  <c r="Z16"/>
  <c r="AA14"/>
  <c r="AB16"/>
  <c r="AC14"/>
  <c r="X14"/>
  <c r="Y16"/>
  <c r="Y15"/>
  <c r="X16"/>
  <c r="Y14"/>
  <c r="X15"/>
  <c r="AA7"/>
  <c r="AB15" i="76"/>
  <c r="AC15"/>
  <c r="AA7"/>
  <c r="AB14"/>
  <c r="AC14"/>
  <c r="AB17"/>
  <c r="AC17"/>
  <c r="X6"/>
  <c r="AB16"/>
  <c r="AC16"/>
  <c r="AD22"/>
  <c r="AE22" s="1"/>
  <c r="J24"/>
  <c r="X17"/>
  <c r="L17"/>
  <c r="M17" s="1"/>
  <c r="AA17"/>
  <c r="Y17"/>
  <c r="Z17"/>
  <c r="X16"/>
  <c r="AA16"/>
  <c r="Y16"/>
  <c r="Z16"/>
  <c r="X15"/>
  <c r="AA15"/>
  <c r="Y15"/>
  <c r="Z15"/>
  <c r="X14"/>
  <c r="AA14"/>
  <c r="Y14"/>
  <c r="G24"/>
  <c r="I24"/>
  <c r="F24"/>
  <c r="L14"/>
  <c r="H24"/>
  <c r="L16"/>
  <c r="M16" s="1"/>
  <c r="K24"/>
  <c r="AC14" i="75"/>
  <c r="AC16"/>
  <c r="AC18"/>
  <c r="AC20"/>
  <c r="AE22"/>
  <c r="AH24"/>
  <c r="AC15"/>
  <c r="AC17"/>
  <c r="AC19"/>
  <c r="X16"/>
  <c r="AA16"/>
  <c r="Y16"/>
  <c r="Y20"/>
  <c r="Z14"/>
  <c r="Z18"/>
  <c r="AB14"/>
  <c r="AB16"/>
  <c r="AB18"/>
  <c r="AB20"/>
  <c r="Y15"/>
  <c r="Y19"/>
  <c r="Z17"/>
  <c r="X20"/>
  <c r="AA20"/>
  <c r="Y14"/>
  <c r="Y18"/>
  <c r="Z15"/>
  <c r="Z20"/>
  <c r="AB15"/>
  <c r="AB17"/>
  <c r="AB19"/>
  <c r="X17"/>
  <c r="AA17"/>
  <c r="Y17"/>
  <c r="Z16"/>
  <c r="Z19"/>
  <c r="AI7" i="25"/>
  <c r="F20" i="73"/>
  <c r="L20" s="1"/>
  <c r="M20" s="1"/>
  <c r="X15" i="75"/>
  <c r="X19"/>
  <c r="AA15"/>
  <c r="AA19"/>
  <c r="X14"/>
  <c r="X18"/>
  <c r="AA14"/>
  <c r="AA18"/>
  <c r="AA7"/>
  <c r="X6"/>
  <c r="I24"/>
  <c r="J24"/>
  <c r="H24"/>
  <c r="F24"/>
  <c r="L17"/>
  <c r="M17" s="1"/>
  <c r="L20"/>
  <c r="M20" s="1"/>
  <c r="L15"/>
  <c r="M15" s="1"/>
  <c r="G24"/>
  <c r="L16"/>
  <c r="M16" s="1"/>
  <c r="L18"/>
  <c r="M18" s="1"/>
  <c r="L19"/>
  <c r="M19" s="1"/>
  <c r="K24"/>
  <c r="L14"/>
  <c r="Z20" i="73"/>
  <c r="Z16"/>
  <c r="Z19"/>
  <c r="Y20"/>
  <c r="Z14"/>
  <c r="Z18"/>
  <c r="Z15"/>
  <c r="Z17"/>
  <c r="Y19"/>
  <c r="Y16"/>
  <c r="Y18"/>
  <c r="Y17"/>
  <c r="AO12" i="25"/>
  <c r="AP12" s="1"/>
  <c r="BE12"/>
  <c r="BF12" s="1"/>
  <c r="AG12"/>
  <c r="AH12" s="1"/>
  <c r="AO8"/>
  <c r="AP8" s="1"/>
  <c r="BE8"/>
  <c r="BF8" s="1"/>
  <c r="AG8"/>
  <c r="AH8" s="1"/>
  <c r="Y15"/>
  <c r="Z15" s="1"/>
  <c r="BE15"/>
  <c r="BF15" s="1"/>
  <c r="AG15"/>
  <c r="AH15" s="1"/>
  <c r="AO13"/>
  <c r="AP13" s="1"/>
  <c r="BE13"/>
  <c r="BF13" s="1"/>
  <c r="AG13"/>
  <c r="AH13" s="1"/>
  <c r="Y15" i="73"/>
  <c r="Y14"/>
  <c r="AO9" i="25"/>
  <c r="AP9" s="1"/>
  <c r="BE9"/>
  <c r="BF9" s="1"/>
  <c r="AG9"/>
  <c r="AH9" s="1"/>
  <c r="AA17" i="73"/>
  <c r="AA18"/>
  <c r="AA16"/>
  <c r="AA20"/>
  <c r="AA14"/>
  <c r="AA19"/>
  <c r="BE11" i="25"/>
  <c r="BF11" s="1"/>
  <c r="AO11"/>
  <c r="AP11" s="1"/>
  <c r="Y11"/>
  <c r="Z11" s="1"/>
  <c r="Q18"/>
  <c r="R18" s="1"/>
  <c r="Q11"/>
  <c r="R11" s="1"/>
  <c r="Q8"/>
  <c r="R8" s="1"/>
  <c r="Q26"/>
  <c r="R26" s="1"/>
  <c r="Q23"/>
  <c r="R23" s="1"/>
  <c r="Q10"/>
  <c r="R10" s="1"/>
  <c r="Q9"/>
  <c r="R9" s="1"/>
  <c r="Q27"/>
  <c r="R27" s="1"/>
  <c r="Q25"/>
  <c r="R25" s="1"/>
  <c r="Q24"/>
  <c r="R24" s="1"/>
  <c r="Q22"/>
  <c r="R22" s="1"/>
  <c r="Q21"/>
  <c r="R21" s="1"/>
  <c r="Q20"/>
  <c r="R20" s="1"/>
  <c r="Q19"/>
  <c r="R19" s="1"/>
  <c r="Q17"/>
  <c r="R17" s="1"/>
  <c r="Q15"/>
  <c r="R15" s="1"/>
  <c r="Q14"/>
  <c r="R14" s="1"/>
  <c r="Q13"/>
  <c r="R13" s="1"/>
  <c r="Q12"/>
  <c r="R12" s="1"/>
  <c r="Q16"/>
  <c r="R16" s="1"/>
  <c r="BE16"/>
  <c r="BF16" s="1"/>
  <c r="AG16"/>
  <c r="AH16" s="1"/>
  <c r="AO16"/>
  <c r="AP16" s="1"/>
  <c r="Y16"/>
  <c r="Z16" s="1"/>
  <c r="I37"/>
  <c r="J37" s="1"/>
  <c r="I36"/>
  <c r="J36" s="1"/>
  <c r="I35"/>
  <c r="J35" s="1"/>
  <c r="I34"/>
  <c r="J34" s="1"/>
  <c r="I33"/>
  <c r="J33" s="1"/>
  <c r="I32"/>
  <c r="J32" s="1"/>
  <c r="I31"/>
  <c r="J31" s="1"/>
  <c r="I30"/>
  <c r="J30" s="1"/>
  <c r="I29"/>
  <c r="J29" s="1"/>
  <c r="I28"/>
  <c r="J28" s="1"/>
  <c r="I27"/>
  <c r="J27" s="1"/>
  <c r="I26"/>
  <c r="J26" s="1"/>
  <c r="I25"/>
  <c r="J25" s="1"/>
  <c r="I24"/>
  <c r="J24" s="1"/>
  <c r="I23"/>
  <c r="J23" s="1"/>
  <c r="I22"/>
  <c r="J22" s="1"/>
  <c r="I21"/>
  <c r="J21" s="1"/>
  <c r="I20"/>
  <c r="J20" s="1"/>
  <c r="I19"/>
  <c r="J19" s="1"/>
  <c r="I18"/>
  <c r="J18" s="1"/>
  <c r="I17"/>
  <c r="J17" s="1"/>
  <c r="I16"/>
  <c r="J16" s="1"/>
  <c r="I15"/>
  <c r="J15" s="1"/>
  <c r="I14"/>
  <c r="J14" s="1"/>
  <c r="I13"/>
  <c r="J13" s="1"/>
  <c r="I12"/>
  <c r="J12" s="1"/>
  <c r="I11"/>
  <c r="J11" s="1"/>
  <c r="I10"/>
  <c r="J10" s="1"/>
  <c r="I9"/>
  <c r="J9" s="1"/>
  <c r="I8"/>
  <c r="J8" s="1"/>
  <c r="AA15" i="73"/>
  <c r="X18"/>
  <c r="X14"/>
  <c r="X6"/>
  <c r="X19"/>
  <c r="X15"/>
  <c r="AA7"/>
  <c r="X20"/>
  <c r="X16"/>
  <c r="H24"/>
  <c r="L19"/>
  <c r="M19" s="1"/>
  <c r="L14"/>
  <c r="M14" s="1"/>
  <c r="L16"/>
  <c r="M16" s="1"/>
  <c r="J24"/>
  <c r="L17"/>
  <c r="M17" s="1"/>
  <c r="G24"/>
  <c r="L15"/>
  <c r="M15" s="1"/>
  <c r="I24"/>
  <c r="L18"/>
  <c r="M18" s="1"/>
  <c r="AE22"/>
  <c r="K24"/>
  <c r="AH24" i="71"/>
  <c r="AB16"/>
  <c r="V7"/>
  <c r="AC14"/>
  <c r="AC18"/>
  <c r="Z17"/>
  <c r="Z19"/>
  <c r="AC20"/>
  <c r="Z15"/>
  <c r="AC16"/>
  <c r="Z16"/>
  <c r="Z20"/>
  <c r="AC17"/>
  <c r="AD22"/>
  <c r="AE22" s="1"/>
  <c r="AB20"/>
  <c r="Z18"/>
  <c r="AC15"/>
  <c r="AC19"/>
  <c r="AB15"/>
  <c r="Z14"/>
  <c r="AA17"/>
  <c r="AB19"/>
  <c r="X20"/>
  <c r="AB14"/>
  <c r="AB18"/>
  <c r="X16"/>
  <c r="Y17"/>
  <c r="AB17"/>
  <c r="X19"/>
  <c r="AA20"/>
  <c r="Y20"/>
  <c r="X15"/>
  <c r="AA16"/>
  <c r="Y16"/>
  <c r="X14"/>
  <c r="X18"/>
  <c r="AA15"/>
  <c r="AA19"/>
  <c r="Y15"/>
  <c r="Y19"/>
  <c r="AA7"/>
  <c r="X17"/>
  <c r="AA14"/>
  <c r="AA18"/>
  <c r="Y14"/>
  <c r="Y18"/>
  <c r="L14"/>
  <c r="M14" s="1"/>
  <c r="L20"/>
  <c r="M20" s="1"/>
  <c r="L16"/>
  <c r="M16" s="1"/>
  <c r="G24"/>
  <c r="F24"/>
  <c r="L17"/>
  <c r="M17" s="1"/>
  <c r="L19"/>
  <c r="M19" s="1"/>
  <c r="J24"/>
  <c r="L15"/>
  <c r="M15" s="1"/>
  <c r="H24"/>
  <c r="L18"/>
  <c r="M18" s="1"/>
  <c r="K24"/>
  <c r="I24"/>
  <c r="AH43" i="13"/>
  <c r="AH45"/>
  <c r="AH44"/>
  <c r="AH42"/>
  <c r="S3" i="70"/>
  <c r="R3"/>
  <c r="S3" i="68"/>
  <c r="R3"/>
  <c r="I20" i="69"/>
  <c r="Y231" i="32"/>
  <c r="X231"/>
  <c r="W231"/>
  <c r="Z231" s="1"/>
  <c r="Z230"/>
  <c r="Y230"/>
  <c r="X230"/>
  <c r="W230"/>
  <c r="Z229"/>
  <c r="Y229"/>
  <c r="X229"/>
  <c r="W229"/>
  <c r="Z228"/>
  <c r="Y228"/>
  <c r="X228"/>
  <c r="W228"/>
  <c r="Z191"/>
  <c r="Y191"/>
  <c r="X191"/>
  <c r="W191"/>
  <c r="Z190"/>
  <c r="Y190"/>
  <c r="X190"/>
  <c r="W190"/>
  <c r="Z189"/>
  <c r="Y189"/>
  <c r="X189"/>
  <c r="W189"/>
  <c r="Z188"/>
  <c r="Y188"/>
  <c r="X188"/>
  <c r="W188"/>
  <c r="Z151"/>
  <c r="Y151"/>
  <c r="X151"/>
  <c r="W151"/>
  <c r="Z150"/>
  <c r="Y150"/>
  <c r="X150"/>
  <c r="W150"/>
  <c r="Z149"/>
  <c r="Y149"/>
  <c r="X149"/>
  <c r="W149"/>
  <c r="Z148"/>
  <c r="Y148"/>
  <c r="X148"/>
  <c r="W148"/>
  <c r="Z111"/>
  <c r="Y111"/>
  <c r="X111"/>
  <c r="W111"/>
  <c r="Z110"/>
  <c r="Y110"/>
  <c r="X110"/>
  <c r="W110"/>
  <c r="Z109"/>
  <c r="Y109"/>
  <c r="X109"/>
  <c r="W109"/>
  <c r="Z108"/>
  <c r="Y108"/>
  <c r="X108"/>
  <c r="W108"/>
  <c r="Z71"/>
  <c r="Y71"/>
  <c r="X71"/>
  <c r="W71"/>
  <c r="Z70"/>
  <c r="Y70"/>
  <c r="X70"/>
  <c r="W70"/>
  <c r="Z69"/>
  <c r="Y69"/>
  <c r="X69"/>
  <c r="W69"/>
  <c r="Z68"/>
  <c r="Y68"/>
  <c r="X68"/>
  <c r="W68"/>
  <c r="Z31"/>
  <c r="Y31"/>
  <c r="X31"/>
  <c r="W31"/>
  <c r="Z30"/>
  <c r="Y30"/>
  <c r="X30"/>
  <c r="W30"/>
  <c r="Z29"/>
  <c r="Y29"/>
  <c r="X29"/>
  <c r="W29"/>
  <c r="Z28"/>
  <c r="Y28"/>
  <c r="X28"/>
  <c r="W28"/>
  <c r="Z271"/>
  <c r="Y271"/>
  <c r="X271"/>
  <c r="W271"/>
  <c r="Z270"/>
  <c r="Y270"/>
  <c r="X270"/>
  <c r="W270"/>
  <c r="Z269"/>
  <c r="Y269"/>
  <c r="X269"/>
  <c r="W269"/>
  <c r="Z268"/>
  <c r="Y268"/>
  <c r="X268"/>
  <c r="W268"/>
  <c r="Z271" i="31"/>
  <c r="Y271"/>
  <c r="X271"/>
  <c r="W271"/>
  <c r="Z270"/>
  <c r="Y270"/>
  <c r="X270"/>
  <c r="W270"/>
  <c r="Z269"/>
  <c r="Y269"/>
  <c r="X269"/>
  <c r="W269"/>
  <c r="Z268"/>
  <c r="Y268"/>
  <c r="X268"/>
  <c r="W268"/>
  <c r="Z231"/>
  <c r="Y231"/>
  <c r="X231"/>
  <c r="W231"/>
  <c r="Z230"/>
  <c r="Y230"/>
  <c r="X230"/>
  <c r="W230"/>
  <c r="Z229"/>
  <c r="Y229"/>
  <c r="X229"/>
  <c r="W229"/>
  <c r="Z228"/>
  <c r="Y228"/>
  <c r="X228"/>
  <c r="W228"/>
  <c r="Z191"/>
  <c r="Y191"/>
  <c r="X191"/>
  <c r="W191"/>
  <c r="Z190"/>
  <c r="Y190"/>
  <c r="X190"/>
  <c r="W190"/>
  <c r="Z189"/>
  <c r="Y189"/>
  <c r="X189"/>
  <c r="W189"/>
  <c r="Z188"/>
  <c r="Y188"/>
  <c r="X188"/>
  <c r="W188"/>
  <c r="Z151"/>
  <c r="Y151"/>
  <c r="X151"/>
  <c r="W151"/>
  <c r="Z150"/>
  <c r="Y150"/>
  <c r="X150"/>
  <c r="W150"/>
  <c r="Z149"/>
  <c r="Y149"/>
  <c r="X149"/>
  <c r="W149"/>
  <c r="Z148"/>
  <c r="Y148"/>
  <c r="X148"/>
  <c r="W148"/>
  <c r="Z111"/>
  <c r="Y111"/>
  <c r="X111"/>
  <c r="W111"/>
  <c r="Z110"/>
  <c r="Y110"/>
  <c r="X110"/>
  <c r="W110"/>
  <c r="Z109"/>
  <c r="Y109"/>
  <c r="X109"/>
  <c r="W109"/>
  <c r="Z108"/>
  <c r="Y108"/>
  <c r="X108"/>
  <c r="W108"/>
  <c r="Z71"/>
  <c r="Y71"/>
  <c r="X71"/>
  <c r="W71"/>
  <c r="Z70"/>
  <c r="Y70"/>
  <c r="X70"/>
  <c r="W70"/>
  <c r="Z69"/>
  <c r="Y69"/>
  <c r="X69"/>
  <c r="W69"/>
  <c r="Z68"/>
  <c r="Y68"/>
  <c r="X68"/>
  <c r="W68"/>
  <c r="B6"/>
  <c r="B7"/>
  <c r="B8"/>
  <c r="B9"/>
  <c r="B10"/>
  <c r="B11"/>
  <c r="B12"/>
  <c r="B13"/>
  <c r="B14"/>
  <c r="B15"/>
  <c r="B16"/>
  <c r="B17"/>
  <c r="B18"/>
  <c r="B19"/>
  <c r="B20"/>
  <c r="B21"/>
  <c r="B22"/>
  <c r="B23"/>
  <c r="B24"/>
  <c r="B25"/>
  <c r="B26"/>
  <c r="B27"/>
  <c r="B28"/>
  <c r="B29"/>
  <c r="B30"/>
  <c r="B31"/>
  <c r="B32"/>
  <c r="B33"/>
  <c r="B34"/>
  <c r="B35"/>
  <c r="B36"/>
  <c r="B37"/>
  <c r="B38"/>
  <c r="B39"/>
  <c r="B40"/>
  <c r="B5"/>
  <c r="Z280" i="32"/>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67"/>
  <c r="Y267"/>
  <c r="X267"/>
  <c r="W267"/>
  <c r="Z266"/>
  <c r="Y266"/>
  <c r="X266"/>
  <c r="W266"/>
  <c r="Z265"/>
  <c r="Y265"/>
  <c r="X265"/>
  <c r="W265"/>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27"/>
  <c r="Y227"/>
  <c r="X227"/>
  <c r="W227"/>
  <c r="Z226"/>
  <c r="Y226"/>
  <c r="X226"/>
  <c r="W226"/>
  <c r="Z225"/>
  <c r="Y225"/>
  <c r="X225"/>
  <c r="W225"/>
  <c r="Z224"/>
  <c r="Y224"/>
  <c r="X224"/>
  <c r="W224"/>
  <c r="Z223"/>
  <c r="Y223"/>
  <c r="X223"/>
  <c r="W223"/>
  <c r="Z222"/>
  <c r="Y222"/>
  <c r="X222"/>
  <c r="W222"/>
  <c r="Z221"/>
  <c r="Y221"/>
  <c r="X221"/>
  <c r="W221"/>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87"/>
  <c r="Y187"/>
  <c r="X187"/>
  <c r="W187"/>
  <c r="Z186"/>
  <c r="Y186"/>
  <c r="X186"/>
  <c r="W186"/>
  <c r="Z185"/>
  <c r="Y185"/>
  <c r="X185"/>
  <c r="W185"/>
  <c r="Z184"/>
  <c r="Y184"/>
  <c r="X184"/>
  <c r="W184"/>
  <c r="Z183"/>
  <c r="Y183"/>
  <c r="X183"/>
  <c r="W183"/>
  <c r="Z182"/>
  <c r="Y182"/>
  <c r="X182"/>
  <c r="W182"/>
  <c r="Z181"/>
  <c r="Y181"/>
  <c r="X181"/>
  <c r="W181"/>
  <c r="Z180"/>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6"/>
  <c r="Y136"/>
  <c r="X136"/>
  <c r="W136"/>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Z91"/>
  <c r="Y91"/>
  <c r="X91"/>
  <c r="W91"/>
  <c r="Z90"/>
  <c r="Y90"/>
  <c r="X90"/>
  <c r="W90"/>
  <c r="Z89"/>
  <c r="Y89"/>
  <c r="X89"/>
  <c r="W89"/>
  <c r="Z88"/>
  <c r="Y88"/>
  <c r="X88"/>
  <c r="W88"/>
  <c r="Z87"/>
  <c r="Y87"/>
  <c r="X87"/>
  <c r="W87"/>
  <c r="Z86"/>
  <c r="Y86"/>
  <c r="X86"/>
  <c r="W86"/>
  <c r="Z85"/>
  <c r="Y85"/>
  <c r="X85"/>
  <c r="W85"/>
  <c r="Z80"/>
  <c r="Y80"/>
  <c r="X80"/>
  <c r="W80"/>
  <c r="Z79"/>
  <c r="Y79"/>
  <c r="X79"/>
  <c r="W79"/>
  <c r="Z78"/>
  <c r="Y78"/>
  <c r="X78"/>
  <c r="W78"/>
  <c r="Z77"/>
  <c r="Y77"/>
  <c r="X77"/>
  <c r="W77"/>
  <c r="Z76"/>
  <c r="Y76"/>
  <c r="X76"/>
  <c r="W76"/>
  <c r="Z75"/>
  <c r="Y75"/>
  <c r="X75"/>
  <c r="W75"/>
  <c r="Z74"/>
  <c r="Y74"/>
  <c r="X74"/>
  <c r="W74"/>
  <c r="Z73"/>
  <c r="Y73"/>
  <c r="X73"/>
  <c r="W73"/>
  <c r="Z72"/>
  <c r="Y72"/>
  <c r="X72"/>
  <c r="W72"/>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Z40"/>
  <c r="Y40"/>
  <c r="X40"/>
  <c r="W40"/>
  <c r="Z39"/>
  <c r="Y39"/>
  <c r="X39"/>
  <c r="W39"/>
  <c r="Z38"/>
  <c r="Y38"/>
  <c r="X38"/>
  <c r="W38"/>
  <c r="Z37"/>
  <c r="Y37"/>
  <c r="X37"/>
  <c r="W37"/>
  <c r="Z36"/>
  <c r="Y36"/>
  <c r="X36"/>
  <c r="W36"/>
  <c r="Z35"/>
  <c r="Y35"/>
  <c r="X35"/>
  <c r="W35"/>
  <c r="Z34"/>
  <c r="Y34"/>
  <c r="X34"/>
  <c r="W34"/>
  <c r="Z33"/>
  <c r="Y33"/>
  <c r="X33"/>
  <c r="W33"/>
  <c r="Z32"/>
  <c r="Y32"/>
  <c r="X32"/>
  <c r="W32"/>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Z280" i="31"/>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67"/>
  <c r="Y267"/>
  <c r="X267"/>
  <c r="W267"/>
  <c r="Z266"/>
  <c r="Y266"/>
  <c r="X266"/>
  <c r="W266"/>
  <c r="Z265"/>
  <c r="Y265"/>
  <c r="X265"/>
  <c r="W265"/>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27"/>
  <c r="Y227"/>
  <c r="X227"/>
  <c r="W227"/>
  <c r="Z226"/>
  <c r="Y226"/>
  <c r="X226"/>
  <c r="W226"/>
  <c r="Z225"/>
  <c r="Y225"/>
  <c r="X225"/>
  <c r="W225"/>
  <c r="Z224"/>
  <c r="Y224"/>
  <c r="X224"/>
  <c r="W224"/>
  <c r="Z223"/>
  <c r="Y223"/>
  <c r="X223"/>
  <c r="W223"/>
  <c r="Z222"/>
  <c r="Y222"/>
  <c r="X222"/>
  <c r="W222"/>
  <c r="Z221"/>
  <c r="Y221"/>
  <c r="X221"/>
  <c r="W221"/>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87"/>
  <c r="Y187"/>
  <c r="X187"/>
  <c r="W187"/>
  <c r="Z186"/>
  <c r="Y186"/>
  <c r="X186"/>
  <c r="W186"/>
  <c r="Z185"/>
  <c r="Y185"/>
  <c r="X185"/>
  <c r="W185"/>
  <c r="Z184"/>
  <c r="Y184"/>
  <c r="X184"/>
  <c r="W184"/>
  <c r="Z183"/>
  <c r="Y183"/>
  <c r="X183"/>
  <c r="W183"/>
  <c r="Z182"/>
  <c r="Y182"/>
  <c r="X182"/>
  <c r="W182"/>
  <c r="Z181"/>
  <c r="Y181"/>
  <c r="X181"/>
  <c r="W181"/>
  <c r="Z180"/>
  <c r="Y180"/>
  <c r="X180"/>
  <c r="W180"/>
  <c r="Z179"/>
  <c r="Y179"/>
  <c r="X179"/>
  <c r="W179"/>
  <c r="Z178"/>
  <c r="Y178"/>
  <c r="X178"/>
  <c r="W178"/>
  <c r="Z177"/>
  <c r="Y177"/>
  <c r="X177"/>
  <c r="W177"/>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6"/>
  <c r="Y136"/>
  <c r="X136"/>
  <c r="W136"/>
  <c r="Z135"/>
  <c r="Y135"/>
  <c r="X135"/>
  <c r="W135"/>
  <c r="Z134"/>
  <c r="Y134"/>
  <c r="X134"/>
  <c r="W134"/>
  <c r="Z133"/>
  <c r="Y133"/>
  <c r="X133"/>
  <c r="W133"/>
  <c r="Z132"/>
  <c r="Y132"/>
  <c r="X132"/>
  <c r="W132"/>
  <c r="Z131"/>
  <c r="Y131"/>
  <c r="X131"/>
  <c r="W131"/>
  <c r="Z130"/>
  <c r="Y130"/>
  <c r="X130"/>
  <c r="W130"/>
  <c r="Z129"/>
  <c r="Y129"/>
  <c r="X129"/>
  <c r="W129"/>
  <c r="Z128"/>
  <c r="Y128"/>
  <c r="X128"/>
  <c r="W128"/>
  <c r="Z127"/>
  <c r="Y127"/>
  <c r="X127"/>
  <c r="W127"/>
  <c r="Z126"/>
  <c r="Y126"/>
  <c r="X126"/>
  <c r="W126"/>
  <c r="Z125"/>
  <c r="Y125"/>
  <c r="X125"/>
  <c r="W125"/>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92"/>
  <c r="Y92"/>
  <c r="X92"/>
  <c r="W92"/>
  <c r="Y91"/>
  <c r="X91"/>
  <c r="W91"/>
  <c r="Z91" s="1"/>
  <c r="Z90"/>
  <c r="Y90"/>
  <c r="X90"/>
  <c r="W90"/>
  <c r="Z89"/>
  <c r="Y89"/>
  <c r="X89"/>
  <c r="W89"/>
  <c r="Z88"/>
  <c r="Y88"/>
  <c r="X88"/>
  <c r="W88"/>
  <c r="Z87"/>
  <c r="Y87"/>
  <c r="X87"/>
  <c r="W87"/>
  <c r="Z86"/>
  <c r="Y86"/>
  <c r="X86"/>
  <c r="W86"/>
  <c r="Y85"/>
  <c r="X85"/>
  <c r="W85"/>
  <c r="Z85" s="1"/>
  <c r="Z80"/>
  <c r="Y80"/>
  <c r="X80"/>
  <c r="W80"/>
  <c r="Z79"/>
  <c r="Y79"/>
  <c r="X79"/>
  <c r="W79"/>
  <c r="Z78"/>
  <c r="Y78"/>
  <c r="X78"/>
  <c r="W78"/>
  <c r="Z77"/>
  <c r="Y77"/>
  <c r="X77"/>
  <c r="W77"/>
  <c r="Z76"/>
  <c r="Y76"/>
  <c r="X76"/>
  <c r="W76"/>
  <c r="Z75"/>
  <c r="Y75"/>
  <c r="X75"/>
  <c r="W75"/>
  <c r="Z74"/>
  <c r="Y74"/>
  <c r="X74"/>
  <c r="W74"/>
  <c r="Z73"/>
  <c r="Y73"/>
  <c r="X73"/>
  <c r="W73"/>
  <c r="Z72"/>
  <c r="Y72"/>
  <c r="X72"/>
  <c r="W72"/>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8"/>
  <c r="Y48"/>
  <c r="X48"/>
  <c r="W48"/>
  <c r="Z47"/>
  <c r="Y47"/>
  <c r="X47"/>
  <c r="W47"/>
  <c r="Z46"/>
  <c r="Y46"/>
  <c r="X46"/>
  <c r="W46"/>
  <c r="Z45"/>
  <c r="Y45"/>
  <c r="X45"/>
  <c r="W45"/>
  <c r="Z40"/>
  <c r="Y40"/>
  <c r="X40"/>
  <c r="W40"/>
  <c r="Z39"/>
  <c r="Y39"/>
  <c r="X39"/>
  <c r="W39"/>
  <c r="Z38"/>
  <c r="Y38"/>
  <c r="X38"/>
  <c r="W38"/>
  <c r="Z37"/>
  <c r="Y37"/>
  <c r="X37"/>
  <c r="W37"/>
  <c r="Z36"/>
  <c r="Y36"/>
  <c r="X36"/>
  <c r="W36"/>
  <c r="Z35"/>
  <c r="Y35"/>
  <c r="X35"/>
  <c r="W35"/>
  <c r="Z34"/>
  <c r="Y34"/>
  <c r="X34"/>
  <c r="W34"/>
  <c r="Z33"/>
  <c r="Y33"/>
  <c r="X33"/>
  <c r="W33"/>
  <c r="Z32"/>
  <c r="Y32"/>
  <c r="X32"/>
  <c r="W32"/>
  <c r="Z31"/>
  <c r="Y31"/>
  <c r="X31"/>
  <c r="W31"/>
  <c r="Z30"/>
  <c r="Y30"/>
  <c r="X30"/>
  <c r="W30"/>
  <c r="Z29"/>
  <c r="Y29"/>
  <c r="X29"/>
  <c r="W29"/>
  <c r="Z28"/>
  <c r="Y28"/>
  <c r="X28"/>
  <c r="W28"/>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B6" i="26"/>
  <c r="B7"/>
  <c r="B8"/>
  <c r="B9"/>
  <c r="B10"/>
  <c r="B11"/>
  <c r="B12"/>
  <c r="B13"/>
  <c r="B14"/>
  <c r="B15"/>
  <c r="B16"/>
  <c r="B17"/>
  <c r="B18"/>
  <c r="B19"/>
  <c r="B20"/>
  <c r="B21"/>
  <c r="B22"/>
  <c r="B23"/>
  <c r="B24"/>
  <c r="B25"/>
  <c r="B26"/>
  <c r="B27"/>
  <c r="B28"/>
  <c r="B29"/>
  <c r="B30"/>
  <c r="B31"/>
  <c r="B32"/>
  <c r="B33"/>
  <c r="B34"/>
  <c r="B35"/>
  <c r="B36"/>
  <c r="B37"/>
  <c r="B38"/>
  <c r="B39"/>
  <c r="B40"/>
  <c r="B41"/>
  <c r="B42"/>
  <c r="B43"/>
  <c r="B44"/>
  <c r="B5"/>
  <c r="AD14" i="76" l="1"/>
  <c r="AD15" i="79"/>
  <c r="AE15" s="1"/>
  <c r="AB24" i="76"/>
  <c r="F24" i="73"/>
  <c r="L24" i="79"/>
  <c r="M24" s="1"/>
  <c r="O15" s="1"/>
  <c r="AC24"/>
  <c r="Y24"/>
  <c r="AD16"/>
  <c r="AE16" s="1"/>
  <c r="AA24"/>
  <c r="Z24"/>
  <c r="X24"/>
  <c r="AD14"/>
  <c r="AB24"/>
  <c r="X24" i="76"/>
  <c r="AD17"/>
  <c r="AE17" s="1"/>
  <c r="M14"/>
  <c r="AE14"/>
  <c r="AD16"/>
  <c r="AE16" s="1"/>
  <c r="AD15"/>
  <c r="AE15" s="1"/>
  <c r="Z24"/>
  <c r="AA24"/>
  <c r="Y24"/>
  <c r="AC24"/>
  <c r="AD17" i="75"/>
  <c r="AE17" s="1"/>
  <c r="Y24"/>
  <c r="AD14"/>
  <c r="X24"/>
  <c r="L24"/>
  <c r="M14"/>
  <c r="AD16"/>
  <c r="AE16" s="1"/>
  <c r="AD15"/>
  <c r="AE15" s="1"/>
  <c r="AA24"/>
  <c r="AD20"/>
  <c r="AE20" s="1"/>
  <c r="AB24"/>
  <c r="AD18"/>
  <c r="AE18" s="1"/>
  <c r="AD19"/>
  <c r="AE19" s="1"/>
  <c r="Z24"/>
  <c r="AC24"/>
  <c r="L24" i="73"/>
  <c r="M24" s="1"/>
  <c r="O15" s="1"/>
  <c r="AD15"/>
  <c r="AE15" s="1"/>
  <c r="AC24"/>
  <c r="AD19"/>
  <c r="AE19" s="1"/>
  <c r="AD16"/>
  <c r="AE16" s="1"/>
  <c r="AB24"/>
  <c r="AD14"/>
  <c r="X24"/>
  <c r="AD17"/>
  <c r="AE17" s="1"/>
  <c r="AA24"/>
  <c r="AD20"/>
  <c r="AE20" s="1"/>
  <c r="Y24"/>
  <c r="Z24"/>
  <c r="AD18"/>
  <c r="AE18" s="1"/>
  <c r="AD17" i="71"/>
  <c r="AE17" s="1"/>
  <c r="AC24"/>
  <c r="AD20"/>
  <c r="AE20" s="1"/>
  <c r="AD19"/>
  <c r="AE19" s="1"/>
  <c r="Y24"/>
  <c r="AA24"/>
  <c r="X24"/>
  <c r="AD14"/>
  <c r="Z24"/>
  <c r="AD16"/>
  <c r="AE16" s="1"/>
  <c r="AD18"/>
  <c r="AE18" s="1"/>
  <c r="AD15"/>
  <c r="AE15" s="1"/>
  <c r="AB24"/>
  <c r="L24"/>
  <c r="O18" s="1"/>
  <c r="W42" i="26"/>
  <c r="X42"/>
  <c r="Y42"/>
  <c r="Z42"/>
  <c r="C44" i="30" s="1"/>
  <c r="I44" s="1"/>
  <c r="W43" i="26"/>
  <c r="X43"/>
  <c r="Y43"/>
  <c r="Z43"/>
  <c r="C45" i="30" s="1"/>
  <c r="I45" s="1"/>
  <c r="W44" i="26"/>
  <c r="X44"/>
  <c r="Y44"/>
  <c r="Z44"/>
  <c r="C8" i="30"/>
  <c r="I8" s="1"/>
  <c r="J8" s="1"/>
  <c r="D8"/>
  <c r="E8"/>
  <c r="F8"/>
  <c r="G8"/>
  <c r="K8"/>
  <c r="L8"/>
  <c r="N8"/>
  <c r="O8"/>
  <c r="P8"/>
  <c r="Q8" s="1"/>
  <c r="R8" s="1"/>
  <c r="S8"/>
  <c r="T8"/>
  <c r="U8"/>
  <c r="V8"/>
  <c r="W8"/>
  <c r="Y8" s="1"/>
  <c r="Z8" s="1"/>
  <c r="X8"/>
  <c r="AA8"/>
  <c r="AB8"/>
  <c r="AC8"/>
  <c r="AD8"/>
  <c r="AE8"/>
  <c r="AF8"/>
  <c r="AG8"/>
  <c r="AH8" s="1"/>
  <c r="AI8"/>
  <c r="AJ8"/>
  <c r="AK8"/>
  <c r="AL8"/>
  <c r="AM8"/>
  <c r="AN8"/>
  <c r="AO8" s="1"/>
  <c r="AP8" s="1"/>
  <c r="AQ8"/>
  <c r="AR8"/>
  <c r="AS8"/>
  <c r="AT8"/>
  <c r="AU8"/>
  <c r="AV8"/>
  <c r="AW8" s="1"/>
  <c r="AX8" s="1"/>
  <c r="AY8"/>
  <c r="AZ8"/>
  <c r="BA8"/>
  <c r="BB8"/>
  <c r="BC8"/>
  <c r="BD8"/>
  <c r="BE8"/>
  <c r="BF8" s="1"/>
  <c r="BG8"/>
  <c r="BH8"/>
  <c r="C9"/>
  <c r="D9"/>
  <c r="E9"/>
  <c r="F9"/>
  <c r="G9"/>
  <c r="K9"/>
  <c r="L9"/>
  <c r="N9"/>
  <c r="O9"/>
  <c r="Q9" s="1"/>
  <c r="R9" s="1"/>
  <c r="P9"/>
  <c r="S9"/>
  <c r="T9"/>
  <c r="U9"/>
  <c r="V9"/>
  <c r="W9"/>
  <c r="X9"/>
  <c r="AA9"/>
  <c r="AB9"/>
  <c r="AC9"/>
  <c r="AD9"/>
  <c r="AE9"/>
  <c r="AF9"/>
  <c r="AI9"/>
  <c r="AJ9"/>
  <c r="AK9"/>
  <c r="AL9"/>
  <c r="AM9"/>
  <c r="AN9"/>
  <c r="AQ9"/>
  <c r="AR9"/>
  <c r="AS9"/>
  <c r="AT9"/>
  <c r="AU9"/>
  <c r="AV9"/>
  <c r="AY9"/>
  <c r="AZ9"/>
  <c r="BA9"/>
  <c r="BB9"/>
  <c r="BC9"/>
  <c r="BD9"/>
  <c r="C10"/>
  <c r="D10"/>
  <c r="E10"/>
  <c r="F10"/>
  <c r="G10"/>
  <c r="K10"/>
  <c r="L10"/>
  <c r="N10"/>
  <c r="O10"/>
  <c r="P10"/>
  <c r="Q10"/>
  <c r="R10" s="1"/>
  <c r="S10"/>
  <c r="T10"/>
  <c r="U10"/>
  <c r="V10"/>
  <c r="W10"/>
  <c r="X10"/>
  <c r="AA10"/>
  <c r="AB10"/>
  <c r="AG10" s="1"/>
  <c r="AH10" s="1"/>
  <c r="AC10"/>
  <c r="AD10"/>
  <c r="AE10"/>
  <c r="AF10"/>
  <c r="AI10"/>
  <c r="AJ10"/>
  <c r="AK10"/>
  <c r="AL10"/>
  <c r="AM10"/>
  <c r="AN10"/>
  <c r="AQ10"/>
  <c r="AR10"/>
  <c r="AW10" s="1"/>
  <c r="AX10" s="1"/>
  <c r="AS10"/>
  <c r="AT10"/>
  <c r="AU10"/>
  <c r="AV10"/>
  <c r="AY10"/>
  <c r="AZ10"/>
  <c r="BA10"/>
  <c r="BB10"/>
  <c r="BC10"/>
  <c r="BD10"/>
  <c r="BG10"/>
  <c r="BH10"/>
  <c r="C11"/>
  <c r="D11"/>
  <c r="E11"/>
  <c r="F11"/>
  <c r="G11"/>
  <c r="K11"/>
  <c r="L11"/>
  <c r="N11"/>
  <c r="O11"/>
  <c r="P11"/>
  <c r="S11"/>
  <c r="T11"/>
  <c r="U11"/>
  <c r="V11"/>
  <c r="W11"/>
  <c r="X11"/>
  <c r="AA11"/>
  <c r="AB11"/>
  <c r="AG11" s="1"/>
  <c r="AH11" s="1"/>
  <c r="AC11"/>
  <c r="AD11"/>
  <c r="AE11"/>
  <c r="AF11"/>
  <c r="AI11"/>
  <c r="AJ11"/>
  <c r="AK11"/>
  <c r="AL11"/>
  <c r="AM11"/>
  <c r="AN11"/>
  <c r="AQ11"/>
  <c r="AR11"/>
  <c r="AS11"/>
  <c r="AT11"/>
  <c r="AU11"/>
  <c r="AV11"/>
  <c r="AW11"/>
  <c r="AX11" s="1"/>
  <c r="AY11"/>
  <c r="AZ11"/>
  <c r="BA11"/>
  <c r="BB11"/>
  <c r="BC11"/>
  <c r="BD11"/>
  <c r="BG11"/>
  <c r="BH11"/>
  <c r="C12"/>
  <c r="D12"/>
  <c r="E12"/>
  <c r="F12"/>
  <c r="G12"/>
  <c r="K12"/>
  <c r="L12"/>
  <c r="N12"/>
  <c r="O12"/>
  <c r="Q12" s="1"/>
  <c r="R12" s="1"/>
  <c r="P12"/>
  <c r="S12"/>
  <c r="T12"/>
  <c r="U12"/>
  <c r="V12"/>
  <c r="W12"/>
  <c r="X12"/>
  <c r="AA12"/>
  <c r="AB12"/>
  <c r="AC12"/>
  <c r="AD12"/>
  <c r="AE12"/>
  <c r="AF12"/>
  <c r="AI12"/>
  <c r="AJ12"/>
  <c r="AK12"/>
  <c r="AL12"/>
  <c r="AM12"/>
  <c r="AN12"/>
  <c r="AO12"/>
  <c r="AP12" s="1"/>
  <c r="AQ12"/>
  <c r="AR12"/>
  <c r="AS12"/>
  <c r="AT12"/>
  <c r="AU12"/>
  <c r="AV12"/>
  <c r="AW12" s="1"/>
  <c r="AX12" s="1"/>
  <c r="AY12"/>
  <c r="AZ12"/>
  <c r="BA12"/>
  <c r="BB12"/>
  <c r="BC12"/>
  <c r="BD12"/>
  <c r="BE12" s="1"/>
  <c r="BF12" s="1"/>
  <c r="BG12"/>
  <c r="BH12"/>
  <c r="C13"/>
  <c r="D13"/>
  <c r="E13"/>
  <c r="F13"/>
  <c r="G13"/>
  <c r="K13"/>
  <c r="L13"/>
  <c r="N13"/>
  <c r="O13"/>
  <c r="P13"/>
  <c r="S13"/>
  <c r="T13"/>
  <c r="U13"/>
  <c r="V13"/>
  <c r="W13"/>
  <c r="X13"/>
  <c r="AA13"/>
  <c r="AB13"/>
  <c r="AC13"/>
  <c r="AD13"/>
  <c r="AE13"/>
  <c r="AF13"/>
  <c r="AI13"/>
  <c r="AJ13"/>
  <c r="AO13" s="1"/>
  <c r="AP13" s="1"/>
  <c r="AK13"/>
  <c r="AL13"/>
  <c r="AM13"/>
  <c r="AN13"/>
  <c r="AQ13"/>
  <c r="AR13"/>
  <c r="AS13"/>
  <c r="AT13"/>
  <c r="AU13"/>
  <c r="AV13"/>
  <c r="AW13"/>
  <c r="AX13" s="1"/>
  <c r="AY13"/>
  <c r="AZ13"/>
  <c r="BA13"/>
  <c r="BB13"/>
  <c r="BC13"/>
  <c r="BD13"/>
  <c r="BE13"/>
  <c r="BF13" s="1"/>
  <c r="BG13"/>
  <c r="BH13"/>
  <c r="C14"/>
  <c r="D14"/>
  <c r="E14"/>
  <c r="F14"/>
  <c r="G14"/>
  <c r="K14"/>
  <c r="L14"/>
  <c r="N14"/>
  <c r="O14"/>
  <c r="P14"/>
  <c r="S14"/>
  <c r="T14"/>
  <c r="U14"/>
  <c r="V14"/>
  <c r="W14"/>
  <c r="X14"/>
  <c r="AA14"/>
  <c r="AB14"/>
  <c r="AC14"/>
  <c r="AD14"/>
  <c r="AE14"/>
  <c r="AF14"/>
  <c r="AG14" s="1"/>
  <c r="AH14" s="1"/>
  <c r="AI14"/>
  <c r="AJ14"/>
  <c r="AK14"/>
  <c r="AL14"/>
  <c r="AM14"/>
  <c r="AN14"/>
  <c r="AO14" s="1"/>
  <c r="AP14" s="1"/>
  <c r="AQ14"/>
  <c r="AR14"/>
  <c r="AS14"/>
  <c r="AT14"/>
  <c r="AU14"/>
  <c r="AV14"/>
  <c r="AW14"/>
  <c r="AX14" s="1"/>
  <c r="AY14"/>
  <c r="AZ14"/>
  <c r="BA14"/>
  <c r="BB14"/>
  <c r="BC14"/>
  <c r="BD14"/>
  <c r="BE14"/>
  <c r="BF14" s="1"/>
  <c r="C15"/>
  <c r="I15" s="1"/>
  <c r="J15" s="1"/>
  <c r="D15"/>
  <c r="E15"/>
  <c r="F15"/>
  <c r="G15"/>
  <c r="K15"/>
  <c r="L15"/>
  <c r="N15"/>
  <c r="O15"/>
  <c r="P15"/>
  <c r="S15"/>
  <c r="T15"/>
  <c r="U15"/>
  <c r="V15"/>
  <c r="W15"/>
  <c r="X15"/>
  <c r="AA15"/>
  <c r="AB15"/>
  <c r="AC15"/>
  <c r="AD15"/>
  <c r="AE15"/>
  <c r="AF15"/>
  <c r="AI15"/>
  <c r="AJ15"/>
  <c r="AK15"/>
  <c r="AL15"/>
  <c r="AM15"/>
  <c r="AO15" s="1"/>
  <c r="AP15" s="1"/>
  <c r="AN15"/>
  <c r="AQ15"/>
  <c r="AR15"/>
  <c r="AS15"/>
  <c r="AT15"/>
  <c r="AU15"/>
  <c r="AV15"/>
  <c r="AW15" s="1"/>
  <c r="AX15" s="1"/>
  <c r="AY15"/>
  <c r="AZ15"/>
  <c r="BA15"/>
  <c r="BB15"/>
  <c r="BC15"/>
  <c r="BD15"/>
  <c r="BE15" s="1"/>
  <c r="BF15" s="1"/>
  <c r="BG15"/>
  <c r="BH15"/>
  <c r="C16"/>
  <c r="I16" s="1"/>
  <c r="J16" s="1"/>
  <c r="D16"/>
  <c r="E16"/>
  <c r="F16"/>
  <c r="G16"/>
  <c r="K16"/>
  <c r="L16"/>
  <c r="N16"/>
  <c r="O16"/>
  <c r="P16"/>
  <c r="S16"/>
  <c r="T16"/>
  <c r="U16"/>
  <c r="V16"/>
  <c r="W16"/>
  <c r="X16"/>
  <c r="AA16"/>
  <c r="AB16"/>
  <c r="AC16"/>
  <c r="AD16"/>
  <c r="AE16"/>
  <c r="AF16"/>
  <c r="AG16"/>
  <c r="AH16" s="1"/>
  <c r="AI16"/>
  <c r="AJ16"/>
  <c r="AK16"/>
  <c r="AL16"/>
  <c r="AM16"/>
  <c r="AO16" s="1"/>
  <c r="AP16" s="1"/>
  <c r="AN16"/>
  <c r="AQ16"/>
  <c r="AR16"/>
  <c r="AS16"/>
  <c r="AT16"/>
  <c r="AU16"/>
  <c r="AV16"/>
  <c r="AY16"/>
  <c r="AZ16"/>
  <c r="BA16"/>
  <c r="BB16"/>
  <c r="BC16"/>
  <c r="BD16"/>
  <c r="BE16"/>
  <c r="BF16" s="1"/>
  <c r="BG16"/>
  <c r="BH16"/>
  <c r="C17"/>
  <c r="D17"/>
  <c r="E17"/>
  <c r="F17"/>
  <c r="G17"/>
  <c r="K17"/>
  <c r="L17"/>
  <c r="N17"/>
  <c r="O17"/>
  <c r="P17"/>
  <c r="S17"/>
  <c r="T17"/>
  <c r="U17"/>
  <c r="V17"/>
  <c r="W17"/>
  <c r="X17"/>
  <c r="AA17"/>
  <c r="AB17"/>
  <c r="AC17"/>
  <c r="AD17"/>
  <c r="AE17"/>
  <c r="AF17"/>
  <c r="AI17"/>
  <c r="AJ17"/>
  <c r="AK17"/>
  <c r="AL17"/>
  <c r="AM17"/>
  <c r="AN17"/>
  <c r="AQ17"/>
  <c r="AR17"/>
  <c r="AS17"/>
  <c r="AT17"/>
  <c r="AU17"/>
  <c r="AV17"/>
  <c r="AY17"/>
  <c r="AZ17"/>
  <c r="BA17"/>
  <c r="BB17"/>
  <c r="BC17"/>
  <c r="BD17"/>
  <c r="BG17"/>
  <c r="BH17"/>
  <c r="C18"/>
  <c r="D18"/>
  <c r="E18"/>
  <c r="F18"/>
  <c r="G18"/>
  <c r="K18"/>
  <c r="L18"/>
  <c r="N18"/>
  <c r="O18"/>
  <c r="P18"/>
  <c r="S18"/>
  <c r="T18"/>
  <c r="U18"/>
  <c r="V18"/>
  <c r="W18"/>
  <c r="X18"/>
  <c r="AA18"/>
  <c r="AB18"/>
  <c r="AC18"/>
  <c r="AD18"/>
  <c r="AE18"/>
  <c r="AF18"/>
  <c r="AG18"/>
  <c r="AH18" s="1"/>
  <c r="AI18"/>
  <c r="AJ18"/>
  <c r="AK18"/>
  <c r="AL18"/>
  <c r="AM18"/>
  <c r="AO18" s="1"/>
  <c r="AP18" s="1"/>
  <c r="AN18"/>
  <c r="AQ18"/>
  <c r="AR18"/>
  <c r="AS18"/>
  <c r="AT18"/>
  <c r="AU18"/>
  <c r="AW18" s="1"/>
  <c r="AX18" s="1"/>
  <c r="AV18"/>
  <c r="AY18"/>
  <c r="AZ18"/>
  <c r="BA18"/>
  <c r="BB18"/>
  <c r="BC18"/>
  <c r="BE18" s="1"/>
  <c r="BF18" s="1"/>
  <c r="BD18"/>
  <c r="BG18"/>
  <c r="BH18"/>
  <c r="C19"/>
  <c r="D19"/>
  <c r="E19"/>
  <c r="F19"/>
  <c r="G19"/>
  <c r="K19"/>
  <c r="L19"/>
  <c r="N19"/>
  <c r="O19"/>
  <c r="P19"/>
  <c r="S19"/>
  <c r="T19"/>
  <c r="U19"/>
  <c r="V19"/>
  <c r="W19"/>
  <c r="X19"/>
  <c r="AA19"/>
  <c r="AB19"/>
  <c r="AC19"/>
  <c r="AD19"/>
  <c r="AE19"/>
  <c r="AF19"/>
  <c r="AI19"/>
  <c r="AJ19"/>
  <c r="AK19"/>
  <c r="AL19"/>
  <c r="AM19"/>
  <c r="AN19"/>
  <c r="AQ19"/>
  <c r="AR19"/>
  <c r="AS19"/>
  <c r="AT19"/>
  <c r="AU19"/>
  <c r="AW19" s="1"/>
  <c r="AX19" s="1"/>
  <c r="AV19"/>
  <c r="AY19"/>
  <c r="AZ19"/>
  <c r="BE19" s="1"/>
  <c r="BF19" s="1"/>
  <c r="BA19"/>
  <c r="BB19"/>
  <c r="BC19"/>
  <c r="BD19"/>
  <c r="BG19"/>
  <c r="BH19"/>
  <c r="C20"/>
  <c r="D20"/>
  <c r="E20"/>
  <c r="F20"/>
  <c r="G20"/>
  <c r="K20"/>
  <c r="L20"/>
  <c r="N20"/>
  <c r="O20"/>
  <c r="P20"/>
  <c r="S20"/>
  <c r="T20"/>
  <c r="U20"/>
  <c r="V20"/>
  <c r="W20"/>
  <c r="X20"/>
  <c r="AA20"/>
  <c r="AB20"/>
  <c r="AC20"/>
  <c r="AD20"/>
  <c r="AE20"/>
  <c r="AF20"/>
  <c r="AI20"/>
  <c r="AJ20"/>
  <c r="AK20"/>
  <c r="AL20"/>
  <c r="AM20"/>
  <c r="AN20"/>
  <c r="AQ20"/>
  <c r="AR20"/>
  <c r="AS20"/>
  <c r="AT20"/>
  <c r="AU20"/>
  <c r="AV20"/>
  <c r="AY20"/>
  <c r="AZ20"/>
  <c r="BA20"/>
  <c r="BB20"/>
  <c r="BC20"/>
  <c r="BE20" s="1"/>
  <c r="BF20" s="1"/>
  <c r="BD20"/>
  <c r="BG20"/>
  <c r="BH20"/>
  <c r="C21"/>
  <c r="I21" s="1"/>
  <c r="J21" s="1"/>
  <c r="D21"/>
  <c r="E21"/>
  <c r="F21"/>
  <c r="G21"/>
  <c r="K21"/>
  <c r="L21"/>
  <c r="N21"/>
  <c r="O21"/>
  <c r="P21"/>
  <c r="S21"/>
  <c r="T21"/>
  <c r="U21"/>
  <c r="V21"/>
  <c r="W21"/>
  <c r="X21"/>
  <c r="AA21"/>
  <c r="AB21"/>
  <c r="AC21"/>
  <c r="AD21"/>
  <c r="AE21"/>
  <c r="AF21"/>
  <c r="AI21"/>
  <c r="AJ21"/>
  <c r="AK21"/>
  <c r="AL21"/>
  <c r="AM21"/>
  <c r="AN21"/>
  <c r="AQ21"/>
  <c r="AR21"/>
  <c r="AS21"/>
  <c r="AT21"/>
  <c r="AU21"/>
  <c r="AV21"/>
  <c r="AY21"/>
  <c r="AZ21"/>
  <c r="BA21"/>
  <c r="BB21"/>
  <c r="BC21"/>
  <c r="BD21"/>
  <c r="BG21"/>
  <c r="BH21"/>
  <c r="C22"/>
  <c r="D22"/>
  <c r="E22"/>
  <c r="F22"/>
  <c r="G22"/>
  <c r="K22"/>
  <c r="L22"/>
  <c r="N22"/>
  <c r="O22"/>
  <c r="P22"/>
  <c r="S22"/>
  <c r="T22"/>
  <c r="U22"/>
  <c r="V22"/>
  <c r="W22"/>
  <c r="X22"/>
  <c r="AA22"/>
  <c r="AB22"/>
  <c r="AC22"/>
  <c r="AD22"/>
  <c r="AE22"/>
  <c r="AF22"/>
  <c r="AI22"/>
  <c r="AJ22"/>
  <c r="AK22"/>
  <c r="AL22"/>
  <c r="AM22"/>
  <c r="AN22"/>
  <c r="AQ22"/>
  <c r="AR22"/>
  <c r="AS22"/>
  <c r="AT22"/>
  <c r="AU22"/>
  <c r="AV22"/>
  <c r="AY22"/>
  <c r="AZ22"/>
  <c r="BA22"/>
  <c r="BB22"/>
  <c r="BC22"/>
  <c r="BD22"/>
  <c r="BG22"/>
  <c r="BH22"/>
  <c r="C23"/>
  <c r="D23"/>
  <c r="E23"/>
  <c r="F23"/>
  <c r="G23"/>
  <c r="K23"/>
  <c r="L23"/>
  <c r="N23"/>
  <c r="O23"/>
  <c r="P23"/>
  <c r="Q23" s="1"/>
  <c r="R23" s="1"/>
  <c r="S23"/>
  <c r="T23"/>
  <c r="U23"/>
  <c r="V23"/>
  <c r="W23"/>
  <c r="X23"/>
  <c r="AA23"/>
  <c r="AB23"/>
  <c r="AC23"/>
  <c r="AD23"/>
  <c r="AE23"/>
  <c r="AF23"/>
  <c r="AI23"/>
  <c r="AJ23"/>
  <c r="AK23"/>
  <c r="AL23"/>
  <c r="AM23"/>
  <c r="AN23"/>
  <c r="AQ23"/>
  <c r="AR23"/>
  <c r="AS23"/>
  <c r="AT23"/>
  <c r="AU23"/>
  <c r="AW23" s="1"/>
  <c r="AX23" s="1"/>
  <c r="AV23"/>
  <c r="AY23"/>
  <c r="AZ23"/>
  <c r="BA23"/>
  <c r="BB23"/>
  <c r="BC23"/>
  <c r="BE23" s="1"/>
  <c r="BF23" s="1"/>
  <c r="BD23"/>
  <c r="BG23"/>
  <c r="BH23"/>
  <c r="C24"/>
  <c r="I24" s="1"/>
  <c r="J24" s="1"/>
  <c r="D24"/>
  <c r="E24"/>
  <c r="F24"/>
  <c r="G24"/>
  <c r="K24"/>
  <c r="L24"/>
  <c r="N24"/>
  <c r="O24"/>
  <c r="P24"/>
  <c r="S24"/>
  <c r="T24"/>
  <c r="U24"/>
  <c r="V24"/>
  <c r="W24"/>
  <c r="X24"/>
  <c r="AA24"/>
  <c r="AB24"/>
  <c r="AC24"/>
  <c r="AD24"/>
  <c r="AE24"/>
  <c r="AF24"/>
  <c r="AI24"/>
  <c r="AJ24"/>
  <c r="AK24"/>
  <c r="AL24"/>
  <c r="AM24"/>
  <c r="AO24" s="1"/>
  <c r="AP24" s="1"/>
  <c r="AN24"/>
  <c r="AQ24"/>
  <c r="AR24"/>
  <c r="AS24"/>
  <c r="AT24"/>
  <c r="AU24"/>
  <c r="AV24"/>
  <c r="AY24"/>
  <c r="AZ24"/>
  <c r="BE24" s="1"/>
  <c r="BF24" s="1"/>
  <c r="BA24"/>
  <c r="BB24"/>
  <c r="BC24"/>
  <c r="BD24"/>
  <c r="BG24"/>
  <c r="BH24"/>
  <c r="C25"/>
  <c r="D25"/>
  <c r="E25"/>
  <c r="F25"/>
  <c r="G25"/>
  <c r="K25"/>
  <c r="L25"/>
  <c r="N25"/>
  <c r="O25"/>
  <c r="P25"/>
  <c r="S25"/>
  <c r="T25"/>
  <c r="U25"/>
  <c r="V25"/>
  <c r="W25"/>
  <c r="X25"/>
  <c r="AA25"/>
  <c r="AB25"/>
  <c r="AC25"/>
  <c r="AD25"/>
  <c r="AE25"/>
  <c r="AF25"/>
  <c r="AI25"/>
  <c r="AJ25"/>
  <c r="AK25"/>
  <c r="AL25"/>
  <c r="AM25"/>
  <c r="AN25"/>
  <c r="AQ25"/>
  <c r="AR25"/>
  <c r="AS25"/>
  <c r="AT25"/>
  <c r="AU25"/>
  <c r="AV25"/>
  <c r="AY25"/>
  <c r="AZ25"/>
  <c r="BA25"/>
  <c r="BB25"/>
  <c r="BC25"/>
  <c r="BE25" s="1"/>
  <c r="BF25" s="1"/>
  <c r="BD25"/>
  <c r="BG25"/>
  <c r="BH25"/>
  <c r="C26"/>
  <c r="D26"/>
  <c r="E26"/>
  <c r="F26"/>
  <c r="G26"/>
  <c r="K26"/>
  <c r="L26"/>
  <c r="N26"/>
  <c r="O26"/>
  <c r="Q26" s="1"/>
  <c r="R26" s="1"/>
  <c r="P26"/>
  <c r="S26"/>
  <c r="T26"/>
  <c r="U26"/>
  <c r="V26"/>
  <c r="W26"/>
  <c r="X26"/>
  <c r="AA26"/>
  <c r="AB26"/>
  <c r="AC26"/>
  <c r="AD26"/>
  <c r="AE26"/>
  <c r="AF26"/>
  <c r="AI26"/>
  <c r="AJ26"/>
  <c r="AK26"/>
  <c r="AL26"/>
  <c r="AM26"/>
  <c r="AN26"/>
  <c r="AQ26"/>
  <c r="AR26"/>
  <c r="AS26"/>
  <c r="AT26"/>
  <c r="AU26"/>
  <c r="AV26"/>
  <c r="AY26"/>
  <c r="AZ26"/>
  <c r="BA26"/>
  <c r="BB26"/>
  <c r="BC26"/>
  <c r="BD26"/>
  <c r="BG26"/>
  <c r="BH26"/>
  <c r="C27"/>
  <c r="D27"/>
  <c r="E27"/>
  <c r="F27"/>
  <c r="G27"/>
  <c r="K27"/>
  <c r="L27"/>
  <c r="N27"/>
  <c r="O27"/>
  <c r="P27"/>
  <c r="S27"/>
  <c r="T27"/>
  <c r="U27"/>
  <c r="V27"/>
  <c r="W27"/>
  <c r="X27"/>
  <c r="AA27"/>
  <c r="AB27"/>
  <c r="AC27"/>
  <c r="AD27"/>
  <c r="AE27"/>
  <c r="AF27"/>
  <c r="AI27"/>
  <c r="AJ27"/>
  <c r="AO27" s="1"/>
  <c r="AP27" s="1"/>
  <c r="AK27"/>
  <c r="AL27"/>
  <c r="AM27"/>
  <c r="AN27"/>
  <c r="AQ27"/>
  <c r="AR27"/>
  <c r="AW27" s="1"/>
  <c r="AX27" s="1"/>
  <c r="AS27"/>
  <c r="AT27"/>
  <c r="AU27"/>
  <c r="AV27"/>
  <c r="AY27"/>
  <c r="AZ27"/>
  <c r="BA27"/>
  <c r="BB27"/>
  <c r="BC27"/>
  <c r="BD27"/>
  <c r="BE27" s="1"/>
  <c r="BF27" s="1"/>
  <c r="BG27"/>
  <c r="BH27"/>
  <c r="C28"/>
  <c r="D28"/>
  <c r="E28"/>
  <c r="F28"/>
  <c r="G28"/>
  <c r="K28"/>
  <c r="L28"/>
  <c r="N28"/>
  <c r="O28"/>
  <c r="P28"/>
  <c r="S28"/>
  <c r="T28"/>
  <c r="U28"/>
  <c r="V28"/>
  <c r="W28"/>
  <c r="X28"/>
  <c r="AA28"/>
  <c r="AB28"/>
  <c r="AC28"/>
  <c r="AD28"/>
  <c r="AE28"/>
  <c r="AF28"/>
  <c r="AI28"/>
  <c r="AJ28"/>
  <c r="AO28" s="1"/>
  <c r="AP28" s="1"/>
  <c r="AK28"/>
  <c r="AL28"/>
  <c r="AM28"/>
  <c r="AN28"/>
  <c r="AQ28"/>
  <c r="AR28"/>
  <c r="AS28"/>
  <c r="AT28"/>
  <c r="AU28"/>
  <c r="AV28"/>
  <c r="AW28" s="1"/>
  <c r="AX28" s="1"/>
  <c r="AY28"/>
  <c r="AZ28"/>
  <c r="BA28"/>
  <c r="BB28"/>
  <c r="BC28"/>
  <c r="BD28"/>
  <c r="BG28"/>
  <c r="BH28"/>
  <c r="C29"/>
  <c r="D29"/>
  <c r="E29"/>
  <c r="F29"/>
  <c r="G29"/>
  <c r="K29"/>
  <c r="L29"/>
  <c r="N29"/>
  <c r="O29"/>
  <c r="Q29" s="1"/>
  <c r="R29" s="1"/>
  <c r="P29"/>
  <c r="S29"/>
  <c r="T29"/>
  <c r="U29"/>
  <c r="V29"/>
  <c r="W29"/>
  <c r="X29"/>
  <c r="AA29"/>
  <c r="AB29"/>
  <c r="AC29"/>
  <c r="AD29"/>
  <c r="AE29"/>
  <c r="AF29"/>
  <c r="AI29"/>
  <c r="AJ29"/>
  <c r="AK29"/>
  <c r="AL29"/>
  <c r="AM29"/>
  <c r="AN29"/>
  <c r="AQ29"/>
  <c r="AR29"/>
  <c r="AS29"/>
  <c r="AT29"/>
  <c r="AU29"/>
  <c r="AV29"/>
  <c r="AY29"/>
  <c r="AZ29"/>
  <c r="BA29"/>
  <c r="BB29"/>
  <c r="BC29"/>
  <c r="BD29"/>
  <c r="BE29" s="1"/>
  <c r="BF29" s="1"/>
  <c r="BG29"/>
  <c r="BH29"/>
  <c r="C30"/>
  <c r="D30"/>
  <c r="E30"/>
  <c r="F30"/>
  <c r="G30"/>
  <c r="K30"/>
  <c r="L30"/>
  <c r="N30"/>
  <c r="O30"/>
  <c r="P30"/>
  <c r="S30"/>
  <c r="T30"/>
  <c r="U30"/>
  <c r="V30"/>
  <c r="W30"/>
  <c r="X30"/>
  <c r="AA30"/>
  <c r="AB30"/>
  <c r="AC30"/>
  <c r="AD30"/>
  <c r="AE30"/>
  <c r="AF30"/>
  <c r="AI30"/>
  <c r="AJ30"/>
  <c r="AK30"/>
  <c r="AL30"/>
  <c r="AM30"/>
  <c r="AN30"/>
  <c r="AO30" s="1"/>
  <c r="AP30" s="1"/>
  <c r="AQ30"/>
  <c r="AR30"/>
  <c r="AS30"/>
  <c r="AT30"/>
  <c r="AU30"/>
  <c r="AW30" s="1"/>
  <c r="AX30" s="1"/>
  <c r="AV30"/>
  <c r="AY30"/>
  <c r="AZ30"/>
  <c r="BA30"/>
  <c r="BB30"/>
  <c r="BC30"/>
  <c r="BD30"/>
  <c r="BG30"/>
  <c r="BH30"/>
  <c r="C31"/>
  <c r="D31"/>
  <c r="E31"/>
  <c r="F31"/>
  <c r="G31"/>
  <c r="K31"/>
  <c r="L31"/>
  <c r="N31"/>
  <c r="O31"/>
  <c r="P31"/>
  <c r="Q31" s="1"/>
  <c r="R31" s="1"/>
  <c r="S31"/>
  <c r="T31"/>
  <c r="U31"/>
  <c r="V31"/>
  <c r="W31"/>
  <c r="X31"/>
  <c r="AA31"/>
  <c r="AB31"/>
  <c r="AC31"/>
  <c r="AD31"/>
  <c r="AE31"/>
  <c r="AF31"/>
  <c r="AI31"/>
  <c r="AJ31"/>
  <c r="AK31"/>
  <c r="AL31"/>
  <c r="AM31"/>
  <c r="AN31"/>
  <c r="AQ31"/>
  <c r="AR31"/>
  <c r="AS31"/>
  <c r="AT31"/>
  <c r="AU31"/>
  <c r="AV31"/>
  <c r="AY31"/>
  <c r="AZ31"/>
  <c r="BA31"/>
  <c r="BB31"/>
  <c r="BC31"/>
  <c r="BD31"/>
  <c r="BG31"/>
  <c r="BH31"/>
  <c r="C32"/>
  <c r="D32"/>
  <c r="E32"/>
  <c r="F32"/>
  <c r="G32"/>
  <c r="K32"/>
  <c r="L32"/>
  <c r="N32"/>
  <c r="O32"/>
  <c r="P32"/>
  <c r="S32"/>
  <c r="T32"/>
  <c r="U32"/>
  <c r="V32"/>
  <c r="W32"/>
  <c r="X32"/>
  <c r="AA32"/>
  <c r="AB32"/>
  <c r="AC32"/>
  <c r="AD32"/>
  <c r="AE32"/>
  <c r="AF32"/>
  <c r="AI32"/>
  <c r="AJ32"/>
  <c r="AK32"/>
  <c r="AL32"/>
  <c r="AM32"/>
  <c r="AN32"/>
  <c r="AQ32"/>
  <c r="AR32"/>
  <c r="AS32"/>
  <c r="AT32"/>
  <c r="AU32"/>
  <c r="AV32"/>
  <c r="AY32"/>
  <c r="AZ32"/>
  <c r="BA32"/>
  <c r="BB32"/>
  <c r="BC32"/>
  <c r="BE32" s="1"/>
  <c r="BF32" s="1"/>
  <c r="BD32"/>
  <c r="BG32"/>
  <c r="BH32"/>
  <c r="C33"/>
  <c r="D33"/>
  <c r="E33"/>
  <c r="F33"/>
  <c r="G33"/>
  <c r="K33"/>
  <c r="L33"/>
  <c r="N33"/>
  <c r="O33"/>
  <c r="P33"/>
  <c r="Q33" s="1"/>
  <c r="R33" s="1"/>
  <c r="S33"/>
  <c r="T33"/>
  <c r="U33"/>
  <c r="V33"/>
  <c r="W33"/>
  <c r="X33"/>
  <c r="AA33"/>
  <c r="AB33"/>
  <c r="AC33"/>
  <c r="AD33"/>
  <c r="AE33"/>
  <c r="AF33"/>
  <c r="AI33"/>
  <c r="AJ33"/>
  <c r="AK33"/>
  <c r="AL33"/>
  <c r="AM33"/>
  <c r="AN33"/>
  <c r="AQ33"/>
  <c r="AR33"/>
  <c r="AS33"/>
  <c r="AT33"/>
  <c r="AU33"/>
  <c r="AV33"/>
  <c r="AW33" s="1"/>
  <c r="AX33" s="1"/>
  <c r="AY33"/>
  <c r="AZ33"/>
  <c r="BE33" s="1"/>
  <c r="BF33" s="1"/>
  <c r="BA33"/>
  <c r="BB33"/>
  <c r="BC33"/>
  <c r="BD33"/>
  <c r="BG33"/>
  <c r="BH33"/>
  <c r="C34"/>
  <c r="D34"/>
  <c r="E34"/>
  <c r="F34"/>
  <c r="G34"/>
  <c r="K34"/>
  <c r="L34"/>
  <c r="N34"/>
  <c r="O34"/>
  <c r="P34"/>
  <c r="Q34" s="1"/>
  <c r="R34" s="1"/>
  <c r="S34"/>
  <c r="T34"/>
  <c r="U34"/>
  <c r="V34"/>
  <c r="W34"/>
  <c r="X34"/>
  <c r="AA34"/>
  <c r="AB34"/>
  <c r="AC34"/>
  <c r="AD34"/>
  <c r="AE34"/>
  <c r="AF34"/>
  <c r="AG34" s="1"/>
  <c r="AH34" s="1"/>
  <c r="AI34"/>
  <c r="AJ34"/>
  <c r="AO34" s="1"/>
  <c r="AP34" s="1"/>
  <c r="AK34"/>
  <c r="AL34"/>
  <c r="AM34"/>
  <c r="AN34"/>
  <c r="AQ34"/>
  <c r="AR34"/>
  <c r="AS34"/>
  <c r="AT34"/>
  <c r="AU34"/>
  <c r="AV34"/>
  <c r="AY34"/>
  <c r="AZ34"/>
  <c r="BA34"/>
  <c r="BB34"/>
  <c r="BC34"/>
  <c r="BE34" s="1"/>
  <c r="BF34" s="1"/>
  <c r="BD34"/>
  <c r="BG34"/>
  <c r="BH34"/>
  <c r="C35"/>
  <c r="D35"/>
  <c r="E35"/>
  <c r="F35"/>
  <c r="G35"/>
  <c r="K35"/>
  <c r="L35"/>
  <c r="N35"/>
  <c r="O35"/>
  <c r="P35"/>
  <c r="Q35"/>
  <c r="R35" s="1"/>
  <c r="S35"/>
  <c r="T35"/>
  <c r="U35"/>
  <c r="V35"/>
  <c r="W35"/>
  <c r="X35"/>
  <c r="AA35"/>
  <c r="AB35"/>
  <c r="AG35" s="1"/>
  <c r="AH35" s="1"/>
  <c r="AC35"/>
  <c r="AD35"/>
  <c r="AE35"/>
  <c r="AF35"/>
  <c r="AI35"/>
  <c r="AJ35"/>
  <c r="AK35"/>
  <c r="AL35"/>
  <c r="AM35"/>
  <c r="AN35"/>
  <c r="AO35" s="1"/>
  <c r="AP35" s="1"/>
  <c r="AQ35"/>
  <c r="AR35"/>
  <c r="AS35"/>
  <c r="AT35"/>
  <c r="AU35"/>
  <c r="AV35"/>
  <c r="AW35"/>
  <c r="AX35" s="1"/>
  <c r="AY35"/>
  <c r="AZ35"/>
  <c r="BA35"/>
  <c r="BB35"/>
  <c r="BC35"/>
  <c r="BD35"/>
  <c r="BE35" s="1"/>
  <c r="BF35" s="1"/>
  <c r="BG35"/>
  <c r="BH35"/>
  <c r="C36"/>
  <c r="D36"/>
  <c r="E36"/>
  <c r="F36"/>
  <c r="G36"/>
  <c r="K36"/>
  <c r="L36"/>
  <c r="N36"/>
  <c r="O36"/>
  <c r="P36"/>
  <c r="Q36" s="1"/>
  <c r="R36" s="1"/>
  <c r="S36"/>
  <c r="T36"/>
  <c r="U36"/>
  <c r="V36"/>
  <c r="W36"/>
  <c r="X36"/>
  <c r="AA36"/>
  <c r="AB36"/>
  <c r="AC36"/>
  <c r="AD36"/>
  <c r="AE36"/>
  <c r="AF36"/>
  <c r="AG36" s="1"/>
  <c r="AH36" s="1"/>
  <c r="AI36"/>
  <c r="AJ36"/>
  <c r="AK36"/>
  <c r="AL36"/>
  <c r="AM36"/>
  <c r="AN36"/>
  <c r="AO36"/>
  <c r="AP36" s="1"/>
  <c r="AQ36"/>
  <c r="AR36"/>
  <c r="AS36"/>
  <c r="AT36"/>
  <c r="AU36"/>
  <c r="AV36"/>
  <c r="AY36"/>
  <c r="AZ36"/>
  <c r="BA36"/>
  <c r="BB36"/>
  <c r="BC36"/>
  <c r="BD36"/>
  <c r="BG36"/>
  <c r="BH36"/>
  <c r="C37"/>
  <c r="D37"/>
  <c r="E37"/>
  <c r="F37"/>
  <c r="G37"/>
  <c r="K37"/>
  <c r="L37"/>
  <c r="N37"/>
  <c r="O37"/>
  <c r="P37"/>
  <c r="Q37" s="1"/>
  <c r="R37" s="1"/>
  <c r="S37"/>
  <c r="T37"/>
  <c r="U37"/>
  <c r="V37"/>
  <c r="W37"/>
  <c r="X37"/>
  <c r="AA37"/>
  <c r="AB37"/>
  <c r="AC37"/>
  <c r="AD37"/>
  <c r="AE37"/>
  <c r="AF37"/>
  <c r="AG37"/>
  <c r="AH37" s="1"/>
  <c r="AI37"/>
  <c r="AJ37"/>
  <c r="AK37"/>
  <c r="AL37"/>
  <c r="AM37"/>
  <c r="AN37"/>
  <c r="AO37"/>
  <c r="AP37" s="1"/>
  <c r="AQ37"/>
  <c r="AR37"/>
  <c r="AS37"/>
  <c r="AT37"/>
  <c r="AU37"/>
  <c r="AV37"/>
  <c r="AW37"/>
  <c r="AX37" s="1"/>
  <c r="AY37"/>
  <c r="AZ37"/>
  <c r="BA37"/>
  <c r="BB37"/>
  <c r="BC37"/>
  <c r="BD37"/>
  <c r="BE37"/>
  <c r="BF37" s="1"/>
  <c r="BG37"/>
  <c r="BH37"/>
  <c r="C38"/>
  <c r="D38"/>
  <c r="E38"/>
  <c r="F38"/>
  <c r="G38"/>
  <c r="K38"/>
  <c r="L38"/>
  <c r="N38"/>
  <c r="O38"/>
  <c r="P38"/>
  <c r="Q38" s="1"/>
  <c r="R38" s="1"/>
  <c r="S38"/>
  <c r="T38"/>
  <c r="U38"/>
  <c r="V38"/>
  <c r="W38"/>
  <c r="X38"/>
  <c r="AA38"/>
  <c r="AB38"/>
  <c r="AC38"/>
  <c r="AD38"/>
  <c r="AE38"/>
  <c r="AF38"/>
  <c r="AG38" s="1"/>
  <c r="AH38" s="1"/>
  <c r="AI38"/>
  <c r="AJ38"/>
  <c r="AK38"/>
  <c r="AL38"/>
  <c r="AM38"/>
  <c r="AN38"/>
  <c r="AO38" s="1"/>
  <c r="AP38" s="1"/>
  <c r="AQ38"/>
  <c r="AR38"/>
  <c r="AS38"/>
  <c r="AT38"/>
  <c r="AU38"/>
  <c r="AV38"/>
  <c r="AW38"/>
  <c r="AX38" s="1"/>
  <c r="AY38"/>
  <c r="AZ38"/>
  <c r="BA38"/>
  <c r="BB38"/>
  <c r="BC38"/>
  <c r="BD38"/>
  <c r="BE38"/>
  <c r="BF38" s="1"/>
  <c r="BG38"/>
  <c r="BH38"/>
  <c r="C39"/>
  <c r="D39"/>
  <c r="E39"/>
  <c r="F39"/>
  <c r="G39"/>
  <c r="K39"/>
  <c r="L39"/>
  <c r="N39"/>
  <c r="O39"/>
  <c r="P39"/>
  <c r="Q39"/>
  <c r="R39" s="1"/>
  <c r="S39"/>
  <c r="T39"/>
  <c r="U39"/>
  <c r="V39"/>
  <c r="W39"/>
  <c r="X39"/>
  <c r="AA39"/>
  <c r="AB39"/>
  <c r="AC39"/>
  <c r="AD39"/>
  <c r="AE39"/>
  <c r="AF39"/>
  <c r="AG39" s="1"/>
  <c r="AH39" s="1"/>
  <c r="AI39"/>
  <c r="AJ39"/>
  <c r="AK39"/>
  <c r="AL39"/>
  <c r="AM39"/>
  <c r="AN39"/>
  <c r="AO39" s="1"/>
  <c r="AP39" s="1"/>
  <c r="AQ39"/>
  <c r="AR39"/>
  <c r="AS39"/>
  <c r="AT39"/>
  <c r="AU39"/>
  <c r="AV39"/>
  <c r="AW39"/>
  <c r="AX39" s="1"/>
  <c r="AY39"/>
  <c r="AZ39"/>
  <c r="BA39"/>
  <c r="BB39"/>
  <c r="BC39"/>
  <c r="BD39"/>
  <c r="BE39" s="1"/>
  <c r="BF39" s="1"/>
  <c r="BG39"/>
  <c r="BH39"/>
  <c r="C40"/>
  <c r="D40"/>
  <c r="E40"/>
  <c r="F40"/>
  <c r="G40"/>
  <c r="K40"/>
  <c r="L40"/>
  <c r="N40"/>
  <c r="O40"/>
  <c r="P40"/>
  <c r="Q40" s="1"/>
  <c r="R40" s="1"/>
  <c r="S40"/>
  <c r="T40"/>
  <c r="U40"/>
  <c r="V40"/>
  <c r="W40"/>
  <c r="X40"/>
  <c r="AA40"/>
  <c r="AB40"/>
  <c r="AC40"/>
  <c r="AD40"/>
  <c r="AE40"/>
  <c r="AF40"/>
  <c r="AG40"/>
  <c r="AH40" s="1"/>
  <c r="AI40"/>
  <c r="AJ40"/>
  <c r="AK40"/>
  <c r="AL40"/>
  <c r="AM40"/>
  <c r="AN40"/>
  <c r="AO40" s="1"/>
  <c r="AP40" s="1"/>
  <c r="AQ40"/>
  <c r="AR40"/>
  <c r="AS40"/>
  <c r="AT40"/>
  <c r="AU40"/>
  <c r="AV40"/>
  <c r="AW40" s="1"/>
  <c r="AX40" s="1"/>
  <c r="AY40"/>
  <c r="AZ40"/>
  <c r="BA40"/>
  <c r="BB40"/>
  <c r="BC40"/>
  <c r="BD40"/>
  <c r="BE40" s="1"/>
  <c r="BF40" s="1"/>
  <c r="BG40"/>
  <c r="BH40"/>
  <c r="C41"/>
  <c r="D41"/>
  <c r="E41"/>
  <c r="F41"/>
  <c r="G41"/>
  <c r="K41"/>
  <c r="L41"/>
  <c r="N41"/>
  <c r="O41"/>
  <c r="P41"/>
  <c r="Q41" s="1"/>
  <c r="R41" s="1"/>
  <c r="S41"/>
  <c r="T41"/>
  <c r="U41"/>
  <c r="V41"/>
  <c r="W41"/>
  <c r="X41"/>
  <c r="AA41"/>
  <c r="AB41"/>
  <c r="AC41"/>
  <c r="AD41"/>
  <c r="AE41"/>
  <c r="AF41"/>
  <c r="AG41" s="1"/>
  <c r="AH41" s="1"/>
  <c r="AI41"/>
  <c r="AJ41"/>
  <c r="AK41"/>
  <c r="AL41"/>
  <c r="AM41"/>
  <c r="AN41"/>
  <c r="AO41"/>
  <c r="AP41" s="1"/>
  <c r="AQ41"/>
  <c r="AR41"/>
  <c r="AS41"/>
  <c r="AT41"/>
  <c r="AU41"/>
  <c r="AV41"/>
  <c r="AW41" s="1"/>
  <c r="AX41" s="1"/>
  <c r="AY41"/>
  <c r="AZ41"/>
  <c r="BA41"/>
  <c r="BB41"/>
  <c r="BC41"/>
  <c r="BD41"/>
  <c r="BE41" s="1"/>
  <c r="BF41" s="1"/>
  <c r="BG41"/>
  <c r="BH41"/>
  <c r="C42"/>
  <c r="D42"/>
  <c r="E42"/>
  <c r="F42"/>
  <c r="G42"/>
  <c r="K42"/>
  <c r="L42"/>
  <c r="N42"/>
  <c r="O42"/>
  <c r="P42"/>
  <c r="Q42" s="1"/>
  <c r="R42" s="1"/>
  <c r="S42"/>
  <c r="T42"/>
  <c r="U42"/>
  <c r="V42"/>
  <c r="W42"/>
  <c r="X42"/>
  <c r="AA42"/>
  <c r="AB42"/>
  <c r="AC42"/>
  <c r="AD42"/>
  <c r="AE42"/>
  <c r="AF42"/>
  <c r="AG42"/>
  <c r="AH42" s="1"/>
  <c r="AI42"/>
  <c r="AJ42"/>
  <c r="AK42"/>
  <c r="AL42"/>
  <c r="AM42"/>
  <c r="AN42"/>
  <c r="AO42"/>
  <c r="AP42" s="1"/>
  <c r="AQ42"/>
  <c r="AR42"/>
  <c r="AS42"/>
  <c r="AT42"/>
  <c r="AU42"/>
  <c r="AV42"/>
  <c r="AW42"/>
  <c r="AX42" s="1"/>
  <c r="AY42"/>
  <c r="AZ42"/>
  <c r="BA42"/>
  <c r="BB42"/>
  <c r="BC42"/>
  <c r="BD42"/>
  <c r="BE42"/>
  <c r="BF42" s="1"/>
  <c r="BG42"/>
  <c r="BH42"/>
  <c r="C43"/>
  <c r="D43"/>
  <c r="E43"/>
  <c r="F43"/>
  <c r="G43"/>
  <c r="K43"/>
  <c r="L43"/>
  <c r="N43"/>
  <c r="O43"/>
  <c r="P43"/>
  <c r="Q43"/>
  <c r="R43" s="1"/>
  <c r="S43"/>
  <c r="T43"/>
  <c r="U43"/>
  <c r="V43"/>
  <c r="W43"/>
  <c r="X43"/>
  <c r="AA43"/>
  <c r="AB43"/>
  <c r="AC43"/>
  <c r="AD43"/>
  <c r="AE43"/>
  <c r="AF43"/>
  <c r="AG43" s="1"/>
  <c r="AH43" s="1"/>
  <c r="AI43"/>
  <c r="AJ43"/>
  <c r="AK43"/>
  <c r="AL43"/>
  <c r="AM43"/>
  <c r="AN43"/>
  <c r="AO43"/>
  <c r="AP43" s="1"/>
  <c r="AQ43"/>
  <c r="AR43"/>
  <c r="AS43"/>
  <c r="AT43"/>
  <c r="AU43"/>
  <c r="AV43"/>
  <c r="AW43" s="1"/>
  <c r="AX43" s="1"/>
  <c r="AY43"/>
  <c r="AZ43"/>
  <c r="BA43"/>
  <c r="BB43"/>
  <c r="BC43"/>
  <c r="BD43"/>
  <c r="BE43"/>
  <c r="BF43" s="1"/>
  <c r="BG43"/>
  <c r="BH43" s="1"/>
  <c r="D44"/>
  <c r="E44"/>
  <c r="F44"/>
  <c r="G44"/>
  <c r="K44"/>
  <c r="L44"/>
  <c r="N44"/>
  <c r="O44"/>
  <c r="P44"/>
  <c r="Q44"/>
  <c r="R44" s="1"/>
  <c r="S44"/>
  <c r="T44"/>
  <c r="U44"/>
  <c r="V44"/>
  <c r="W44"/>
  <c r="X44"/>
  <c r="Y44"/>
  <c r="Z44" s="1"/>
  <c r="AA44"/>
  <c r="AB44"/>
  <c r="AC44"/>
  <c r="AD44"/>
  <c r="AE44"/>
  <c r="AF44"/>
  <c r="AG44"/>
  <c r="AH44" s="1"/>
  <c r="AI44"/>
  <c r="AJ44"/>
  <c r="AK44"/>
  <c r="AL44"/>
  <c r="AM44"/>
  <c r="AN44"/>
  <c r="AO44"/>
  <c r="AP44" s="1"/>
  <c r="AQ44"/>
  <c r="AR44"/>
  <c r="AS44"/>
  <c r="AT44"/>
  <c r="AU44"/>
  <c r="AV44"/>
  <c r="AW44"/>
  <c r="AX44" s="1"/>
  <c r="AY44"/>
  <c r="AZ44"/>
  <c r="BA44"/>
  <c r="BB44"/>
  <c r="BC44"/>
  <c r="BD44"/>
  <c r="BE44"/>
  <c r="BF44" s="1"/>
  <c r="BG44"/>
  <c r="BH44" s="1"/>
  <c r="D45"/>
  <c r="E45"/>
  <c r="F45"/>
  <c r="G45"/>
  <c r="K45"/>
  <c r="L45"/>
  <c r="N45"/>
  <c r="O45"/>
  <c r="P45"/>
  <c r="Q45"/>
  <c r="R45" s="1"/>
  <c r="S45"/>
  <c r="T45"/>
  <c r="U45"/>
  <c r="V45"/>
  <c r="W45"/>
  <c r="X45"/>
  <c r="Y45"/>
  <c r="Z45" s="1"/>
  <c r="AA45"/>
  <c r="AB45"/>
  <c r="AC45"/>
  <c r="AD45"/>
  <c r="AE45"/>
  <c r="AF45"/>
  <c r="AG45"/>
  <c r="AH45" s="1"/>
  <c r="AI45"/>
  <c r="AJ45"/>
  <c r="AK45"/>
  <c r="AL45"/>
  <c r="AM45"/>
  <c r="AN45"/>
  <c r="AO45"/>
  <c r="AP45" s="1"/>
  <c r="AQ45"/>
  <c r="AR45"/>
  <c r="AS45"/>
  <c r="AT45"/>
  <c r="AU45"/>
  <c r="AV45"/>
  <c r="AW45"/>
  <c r="AX45" s="1"/>
  <c r="AY45"/>
  <c r="AZ45"/>
  <c r="BA45"/>
  <c r="BB45"/>
  <c r="BC45"/>
  <c r="BD45"/>
  <c r="BE45"/>
  <c r="BF45" s="1"/>
  <c r="BG45"/>
  <c r="BH45" s="1"/>
  <c r="C46"/>
  <c r="D46"/>
  <c r="E46"/>
  <c r="F46"/>
  <c r="G46"/>
  <c r="K46"/>
  <c r="L46"/>
  <c r="N46"/>
  <c r="O46"/>
  <c r="P46"/>
  <c r="Q46" s="1"/>
  <c r="R46" s="1"/>
  <c r="S46"/>
  <c r="T46"/>
  <c r="U46"/>
  <c r="V46"/>
  <c r="W46"/>
  <c r="X46"/>
  <c r="AA46"/>
  <c r="AB46"/>
  <c r="AC46"/>
  <c r="AD46"/>
  <c r="AE46"/>
  <c r="AF46"/>
  <c r="AG46"/>
  <c r="AH46" s="1"/>
  <c r="AI46"/>
  <c r="AJ46"/>
  <c r="AK46"/>
  <c r="AL46"/>
  <c r="AM46"/>
  <c r="AN46"/>
  <c r="AO46" s="1"/>
  <c r="AP46" s="1"/>
  <c r="AQ46"/>
  <c r="AR46"/>
  <c r="AS46"/>
  <c r="AT46"/>
  <c r="AU46"/>
  <c r="AV46"/>
  <c r="AW46" s="1"/>
  <c r="AX46" s="1"/>
  <c r="AY46"/>
  <c r="AZ46"/>
  <c r="BA46"/>
  <c r="BB46"/>
  <c r="BC46"/>
  <c r="BD46"/>
  <c r="BE46"/>
  <c r="BF46" s="1"/>
  <c r="BG46"/>
  <c r="BH46" s="1"/>
  <c r="BB7"/>
  <c r="AY7"/>
  <c r="AT7"/>
  <c r="AQ7"/>
  <c r="AL7"/>
  <c r="AI7"/>
  <c r="AD7"/>
  <c r="AA7"/>
  <c r="V7"/>
  <c r="S7"/>
  <c r="N7"/>
  <c r="K7"/>
  <c r="F7"/>
  <c r="Z308" i="66"/>
  <c r="Y308"/>
  <c r="X308"/>
  <c r="W308"/>
  <c r="Z307"/>
  <c r="Y307"/>
  <c r="X307"/>
  <c r="W307"/>
  <c r="Z306"/>
  <c r="Y306"/>
  <c r="X306"/>
  <c r="W306"/>
  <c r="Z305"/>
  <c r="Y305"/>
  <c r="X305"/>
  <c r="W305"/>
  <c r="Z304"/>
  <c r="Y304"/>
  <c r="X304"/>
  <c r="W304"/>
  <c r="Z303"/>
  <c r="Y303"/>
  <c r="X303"/>
  <c r="W303"/>
  <c r="Z302"/>
  <c r="Y302"/>
  <c r="X302"/>
  <c r="W302"/>
  <c r="Z301"/>
  <c r="Y301"/>
  <c r="X301"/>
  <c r="W301"/>
  <c r="Z300"/>
  <c r="Y300"/>
  <c r="X300"/>
  <c r="W300"/>
  <c r="Z299"/>
  <c r="Y299"/>
  <c r="X299"/>
  <c r="W299"/>
  <c r="Z298"/>
  <c r="Y298"/>
  <c r="X298"/>
  <c r="W298"/>
  <c r="Z297"/>
  <c r="Y297"/>
  <c r="X297"/>
  <c r="W297"/>
  <c r="Z296"/>
  <c r="Y296"/>
  <c r="X296"/>
  <c r="W296"/>
  <c r="Z295"/>
  <c r="Y295"/>
  <c r="X295"/>
  <c r="W295"/>
  <c r="Z294"/>
  <c r="Y294"/>
  <c r="X294"/>
  <c r="W294"/>
  <c r="Z293"/>
  <c r="Y293"/>
  <c r="X293"/>
  <c r="W293"/>
  <c r="Z292"/>
  <c r="Y292"/>
  <c r="X292"/>
  <c r="W292"/>
  <c r="Z291"/>
  <c r="Y291"/>
  <c r="X291"/>
  <c r="W291"/>
  <c r="Z290"/>
  <c r="Y290"/>
  <c r="X290"/>
  <c r="W290"/>
  <c r="Z289"/>
  <c r="Y289"/>
  <c r="X289"/>
  <c r="W289"/>
  <c r="Z288"/>
  <c r="Y288"/>
  <c r="X288"/>
  <c r="W288"/>
  <c r="Z287"/>
  <c r="Y287"/>
  <c r="X287"/>
  <c r="W287"/>
  <c r="Z286"/>
  <c r="Y286"/>
  <c r="X286"/>
  <c r="W286"/>
  <c r="Z285"/>
  <c r="Y285"/>
  <c r="X285"/>
  <c r="W285"/>
  <c r="Z284"/>
  <c r="Y284"/>
  <c r="X284"/>
  <c r="W284"/>
  <c r="Z283"/>
  <c r="Y283"/>
  <c r="X283"/>
  <c r="W283"/>
  <c r="Z282"/>
  <c r="Y282"/>
  <c r="X282"/>
  <c r="W282"/>
  <c r="Z281"/>
  <c r="Y281"/>
  <c r="X281"/>
  <c r="W281"/>
  <c r="Z280"/>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71"/>
  <c r="Y271"/>
  <c r="X271"/>
  <c r="W271"/>
  <c r="Z270"/>
  <c r="Y270"/>
  <c r="X270"/>
  <c r="W270"/>
  <c r="Z269"/>
  <c r="Y269"/>
  <c r="X269"/>
  <c r="W269"/>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4"/>
  <c r="Y244"/>
  <c r="X244"/>
  <c r="W244"/>
  <c r="Z243"/>
  <c r="Y243"/>
  <c r="X243"/>
  <c r="W243"/>
  <c r="Z242"/>
  <c r="Y242"/>
  <c r="X242"/>
  <c r="W242"/>
  <c r="Z241"/>
  <c r="Y241"/>
  <c r="X241"/>
  <c r="W241"/>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31"/>
  <c r="Y231"/>
  <c r="X231"/>
  <c r="W231"/>
  <c r="Z230"/>
  <c r="Y230"/>
  <c r="X230"/>
  <c r="W230"/>
  <c r="Z229"/>
  <c r="Y229"/>
  <c r="X229"/>
  <c r="W229"/>
  <c r="Z228"/>
  <c r="Y228"/>
  <c r="X228"/>
  <c r="W228"/>
  <c r="Z227"/>
  <c r="Y227"/>
  <c r="X227"/>
  <c r="W227"/>
  <c r="Z226"/>
  <c r="Y226"/>
  <c r="X226"/>
  <c r="W226"/>
  <c r="Z225"/>
  <c r="Y225"/>
  <c r="X225"/>
  <c r="W225"/>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4"/>
  <c r="Y204"/>
  <c r="X204"/>
  <c r="W204"/>
  <c r="Z203"/>
  <c r="Y203"/>
  <c r="X203"/>
  <c r="W203"/>
  <c r="Z202"/>
  <c r="Y202"/>
  <c r="X202"/>
  <c r="W202"/>
  <c r="Z201"/>
  <c r="Y201"/>
  <c r="X201"/>
  <c r="W201"/>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91"/>
  <c r="Y191"/>
  <c r="X191"/>
  <c r="W191"/>
  <c r="Z190"/>
  <c r="Y190"/>
  <c r="X190"/>
  <c r="W190"/>
  <c r="Z189"/>
  <c r="Y189"/>
  <c r="X189"/>
  <c r="W189"/>
  <c r="Z188"/>
  <c r="Y188"/>
  <c r="X188"/>
  <c r="W188"/>
  <c r="Z187"/>
  <c r="Y187"/>
  <c r="X187"/>
  <c r="W187"/>
  <c r="Z186"/>
  <c r="Y186"/>
  <c r="X186"/>
  <c r="W186"/>
  <c r="Z185"/>
  <c r="Y185"/>
  <c r="X185"/>
  <c r="W185"/>
  <c r="Z184"/>
  <c r="Y184"/>
  <c r="X184"/>
  <c r="W184"/>
  <c r="Z183"/>
  <c r="Y183"/>
  <c r="X183"/>
  <c r="W183"/>
  <c r="Z182"/>
  <c r="Y182"/>
  <c r="X182"/>
  <c r="W182"/>
  <c r="Z181"/>
  <c r="Y181"/>
  <c r="X181"/>
  <c r="W181"/>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4"/>
  <c r="Y164"/>
  <c r="X164"/>
  <c r="W164"/>
  <c r="Z163"/>
  <c r="Y163"/>
  <c r="X163"/>
  <c r="W163"/>
  <c r="Z162"/>
  <c r="Y162"/>
  <c r="X162"/>
  <c r="W162"/>
  <c r="Z161"/>
  <c r="Y161"/>
  <c r="X161"/>
  <c r="W161"/>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2"/>
  <c r="Y132"/>
  <c r="X132"/>
  <c r="W132"/>
  <c r="Z131"/>
  <c r="Y131"/>
  <c r="X131"/>
  <c r="W131"/>
  <c r="Z130"/>
  <c r="Y130"/>
  <c r="X130"/>
  <c r="W130"/>
  <c r="Z129"/>
  <c r="Y129"/>
  <c r="X129"/>
  <c r="W129"/>
  <c r="Z128"/>
  <c r="Y128"/>
  <c r="X128"/>
  <c r="W128"/>
  <c r="Z127"/>
  <c r="Y127"/>
  <c r="X127"/>
  <c r="W127"/>
  <c r="Z126"/>
  <c r="Y126"/>
  <c r="X126"/>
  <c r="W126"/>
  <c r="Z125"/>
  <c r="Y125"/>
  <c r="X125"/>
  <c r="W125"/>
  <c r="Z124"/>
  <c r="Y124"/>
  <c r="X124"/>
  <c r="W124"/>
  <c r="Z123"/>
  <c r="Y123"/>
  <c r="X123"/>
  <c r="W123"/>
  <c r="Z122"/>
  <c r="Y122"/>
  <c r="X122"/>
  <c r="W122"/>
  <c r="Z121"/>
  <c r="Y121"/>
  <c r="X121"/>
  <c r="W121"/>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88"/>
  <c r="Y88"/>
  <c r="X88"/>
  <c r="W88"/>
  <c r="Z87"/>
  <c r="Y87"/>
  <c r="X87"/>
  <c r="W87"/>
  <c r="Z86"/>
  <c r="Y86"/>
  <c r="X86"/>
  <c r="W86"/>
  <c r="Z85"/>
  <c r="Y85"/>
  <c r="X85"/>
  <c r="W85"/>
  <c r="Z84"/>
  <c r="Y84"/>
  <c r="X84"/>
  <c r="W84"/>
  <c r="Z83"/>
  <c r="Y83"/>
  <c r="X83"/>
  <c r="W83"/>
  <c r="Z82"/>
  <c r="Y82"/>
  <c r="X82"/>
  <c r="W82"/>
  <c r="Z81"/>
  <c r="Y81"/>
  <c r="X81"/>
  <c r="W81"/>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Z44"/>
  <c r="Y44"/>
  <c r="X44"/>
  <c r="W44"/>
  <c r="Z43"/>
  <c r="Y43"/>
  <c r="X43"/>
  <c r="W43"/>
  <c r="Z42"/>
  <c r="Y42"/>
  <c r="X42"/>
  <c r="W42"/>
  <c r="Z41"/>
  <c r="Y41"/>
  <c r="X41"/>
  <c r="W41"/>
  <c r="Z40"/>
  <c r="Y40"/>
  <c r="X40"/>
  <c r="W40"/>
  <c r="Z39"/>
  <c r="Y39"/>
  <c r="X39"/>
  <c r="W39"/>
  <c r="Z38"/>
  <c r="Y38"/>
  <c r="X38"/>
  <c r="W38"/>
  <c r="Z37"/>
  <c r="Y37"/>
  <c r="X37"/>
  <c r="W37"/>
  <c r="Z36"/>
  <c r="Y36"/>
  <c r="X36"/>
  <c r="W36"/>
  <c r="Z35"/>
  <c r="Y35"/>
  <c r="X35"/>
  <c r="W35"/>
  <c r="Z34"/>
  <c r="Y34"/>
  <c r="X34"/>
  <c r="W34"/>
  <c r="Z33"/>
  <c r="Y33"/>
  <c r="X33"/>
  <c r="W33"/>
  <c r="Z32"/>
  <c r="Y32"/>
  <c r="X32"/>
  <c r="W32"/>
  <c r="Z31"/>
  <c r="Y31"/>
  <c r="X31"/>
  <c r="W31"/>
  <c r="Z30"/>
  <c r="Y30"/>
  <c r="X30"/>
  <c r="W30"/>
  <c r="Z29"/>
  <c r="Y29"/>
  <c r="X29"/>
  <c r="W29"/>
  <c r="Z28"/>
  <c r="Y28"/>
  <c r="X28"/>
  <c r="W28"/>
  <c r="Z27"/>
  <c r="Y27"/>
  <c r="X27"/>
  <c r="W27"/>
  <c r="Z26"/>
  <c r="Y26"/>
  <c r="X26"/>
  <c r="W26"/>
  <c r="Z25"/>
  <c r="Y25"/>
  <c r="X25"/>
  <c r="W25"/>
  <c r="Z24"/>
  <c r="Y24"/>
  <c r="X24"/>
  <c r="W24"/>
  <c r="Z23"/>
  <c r="Y23"/>
  <c r="X23"/>
  <c r="W23"/>
  <c r="Z22"/>
  <c r="Y22"/>
  <c r="X22"/>
  <c r="W22"/>
  <c r="Z21"/>
  <c r="Y21"/>
  <c r="X21"/>
  <c r="W21"/>
  <c r="Z20"/>
  <c r="Y20"/>
  <c r="X20"/>
  <c r="W20"/>
  <c r="Z19"/>
  <c r="Y19"/>
  <c r="X19"/>
  <c r="W19"/>
  <c r="Z18"/>
  <c r="Y18"/>
  <c r="X18"/>
  <c r="W18"/>
  <c r="Z17"/>
  <c r="Y17"/>
  <c r="X17"/>
  <c r="W17"/>
  <c r="Z16"/>
  <c r="Y16"/>
  <c r="X16"/>
  <c r="W16"/>
  <c r="Z15"/>
  <c r="Y15"/>
  <c r="X15"/>
  <c r="W15"/>
  <c r="Z14"/>
  <c r="Y14"/>
  <c r="X14"/>
  <c r="W14"/>
  <c r="Z13"/>
  <c r="Y13"/>
  <c r="X13"/>
  <c r="W13"/>
  <c r="Z12"/>
  <c r="Y12"/>
  <c r="X12"/>
  <c r="W12"/>
  <c r="Z11"/>
  <c r="Y11"/>
  <c r="X11"/>
  <c r="W11"/>
  <c r="Z10"/>
  <c r="Y10"/>
  <c r="X10"/>
  <c r="W10"/>
  <c r="Z9"/>
  <c r="Y9"/>
  <c r="X9"/>
  <c r="W9"/>
  <c r="Z8"/>
  <c r="Y8"/>
  <c r="X8"/>
  <c r="W8"/>
  <c r="Z7"/>
  <c r="Y7"/>
  <c r="X7"/>
  <c r="W7"/>
  <c r="Z6"/>
  <c r="Y6"/>
  <c r="X6"/>
  <c r="W6"/>
  <c r="Z5"/>
  <c r="Y5"/>
  <c r="X5"/>
  <c r="W5"/>
  <c r="Z308" i="26"/>
  <c r="Y308"/>
  <c r="X308"/>
  <c r="W308"/>
  <c r="Z307"/>
  <c r="Y307"/>
  <c r="X307"/>
  <c r="W307"/>
  <c r="Z306"/>
  <c r="Y306"/>
  <c r="X306"/>
  <c r="W306"/>
  <c r="Z305"/>
  <c r="Y305"/>
  <c r="X305"/>
  <c r="W305"/>
  <c r="Z304"/>
  <c r="Y304"/>
  <c r="X304"/>
  <c r="W304"/>
  <c r="Z303"/>
  <c r="Y303"/>
  <c r="X303"/>
  <c r="W303"/>
  <c r="Z302"/>
  <c r="Y302"/>
  <c r="X302"/>
  <c r="W302"/>
  <c r="Z301"/>
  <c r="Y301"/>
  <c r="X301"/>
  <c r="W301"/>
  <c r="Z300"/>
  <c r="Y300"/>
  <c r="X300"/>
  <c r="W300"/>
  <c r="Z299"/>
  <c r="Y299"/>
  <c r="X299"/>
  <c r="W299"/>
  <c r="Z298"/>
  <c r="Y298"/>
  <c r="X298"/>
  <c r="W298"/>
  <c r="Z297"/>
  <c r="Y297"/>
  <c r="X297"/>
  <c r="W297"/>
  <c r="Z296"/>
  <c r="Y296"/>
  <c r="X296"/>
  <c r="W296"/>
  <c r="Z295"/>
  <c r="Y295"/>
  <c r="X295"/>
  <c r="W295"/>
  <c r="Z294"/>
  <c r="Y294"/>
  <c r="X294"/>
  <c r="W294"/>
  <c r="Z293"/>
  <c r="Y293"/>
  <c r="X293"/>
  <c r="W293"/>
  <c r="Z292"/>
  <c r="Y292"/>
  <c r="X292"/>
  <c r="W292"/>
  <c r="Z291"/>
  <c r="Y291"/>
  <c r="X291"/>
  <c r="W291"/>
  <c r="Z290"/>
  <c r="Y290"/>
  <c r="X290"/>
  <c r="W290"/>
  <c r="Z289"/>
  <c r="Y289"/>
  <c r="X289"/>
  <c r="W289"/>
  <c r="Z288"/>
  <c r="Y288"/>
  <c r="X288"/>
  <c r="W288"/>
  <c r="Z287"/>
  <c r="Y287"/>
  <c r="X287"/>
  <c r="W287"/>
  <c r="Z286"/>
  <c r="Y286"/>
  <c r="X286"/>
  <c r="W286"/>
  <c r="Z285"/>
  <c r="Y285"/>
  <c r="X285"/>
  <c r="W285"/>
  <c r="Z284"/>
  <c r="Y284"/>
  <c r="X284"/>
  <c r="W284"/>
  <c r="Z283"/>
  <c r="Y283"/>
  <c r="X283"/>
  <c r="W283"/>
  <c r="Z282"/>
  <c r="Y282"/>
  <c r="X282"/>
  <c r="W282"/>
  <c r="Z281"/>
  <c r="Y281"/>
  <c r="X281"/>
  <c r="W281"/>
  <c r="Z280"/>
  <c r="Y280"/>
  <c r="X280"/>
  <c r="W280"/>
  <c r="Z279"/>
  <c r="Y279"/>
  <c r="X279"/>
  <c r="W279"/>
  <c r="Z278"/>
  <c r="Y278"/>
  <c r="X278"/>
  <c r="W278"/>
  <c r="Z277"/>
  <c r="Y277"/>
  <c r="X277"/>
  <c r="W277"/>
  <c r="Z276"/>
  <c r="Y276"/>
  <c r="X276"/>
  <c r="W276"/>
  <c r="Z275"/>
  <c r="Y275"/>
  <c r="X275"/>
  <c r="W275"/>
  <c r="Z274"/>
  <c r="Y274"/>
  <c r="X274"/>
  <c r="W274"/>
  <c r="Z273"/>
  <c r="Y273"/>
  <c r="X273"/>
  <c r="W273"/>
  <c r="Z272"/>
  <c r="Y272"/>
  <c r="X272"/>
  <c r="W272"/>
  <c r="Z271"/>
  <c r="Y271"/>
  <c r="X271"/>
  <c r="W271"/>
  <c r="Z270"/>
  <c r="Y270"/>
  <c r="X270"/>
  <c r="W270"/>
  <c r="Z269"/>
  <c r="Y269"/>
  <c r="X269"/>
  <c r="W269"/>
  <c r="Z264"/>
  <c r="Y264"/>
  <c r="X264"/>
  <c r="W264"/>
  <c r="Z263"/>
  <c r="Y263"/>
  <c r="X263"/>
  <c r="W263"/>
  <c r="Z262"/>
  <c r="Y262"/>
  <c r="X262"/>
  <c r="W262"/>
  <c r="Z261"/>
  <c r="Y261"/>
  <c r="X261"/>
  <c r="W261"/>
  <c r="Z260"/>
  <c r="Y260"/>
  <c r="X260"/>
  <c r="W260"/>
  <c r="Z259"/>
  <c r="Y259"/>
  <c r="X259"/>
  <c r="W259"/>
  <c r="Z258"/>
  <c r="Y258"/>
  <c r="X258"/>
  <c r="W258"/>
  <c r="Z257"/>
  <c r="Y257"/>
  <c r="X257"/>
  <c r="W257"/>
  <c r="Z256"/>
  <c r="Y256"/>
  <c r="X256"/>
  <c r="W256"/>
  <c r="Z255"/>
  <c r="Y255"/>
  <c r="X255"/>
  <c r="W255"/>
  <c r="Z254"/>
  <c r="Y254"/>
  <c r="X254"/>
  <c r="W254"/>
  <c r="Z253"/>
  <c r="Y253"/>
  <c r="X253"/>
  <c r="W253"/>
  <c r="Z252"/>
  <c r="Y252"/>
  <c r="X252"/>
  <c r="W252"/>
  <c r="Z251"/>
  <c r="Y251"/>
  <c r="X251"/>
  <c r="W251"/>
  <c r="Z250"/>
  <c r="Y250"/>
  <c r="X250"/>
  <c r="W250"/>
  <c r="Z249"/>
  <c r="Y249"/>
  <c r="X249"/>
  <c r="W249"/>
  <c r="Z248"/>
  <c r="Y248"/>
  <c r="X248"/>
  <c r="W248"/>
  <c r="Z247"/>
  <c r="Y247"/>
  <c r="X247"/>
  <c r="W247"/>
  <c r="Z246"/>
  <c r="Y246"/>
  <c r="X246"/>
  <c r="W246"/>
  <c r="Z245"/>
  <c r="Y245"/>
  <c r="X245"/>
  <c r="W245"/>
  <c r="Z244"/>
  <c r="Y244"/>
  <c r="X244"/>
  <c r="W244"/>
  <c r="Z243"/>
  <c r="Y243"/>
  <c r="X243"/>
  <c r="W243"/>
  <c r="Z242"/>
  <c r="Y242"/>
  <c r="X242"/>
  <c r="W242"/>
  <c r="Z241"/>
  <c r="Y241"/>
  <c r="X241"/>
  <c r="W241"/>
  <c r="Z240"/>
  <c r="Y240"/>
  <c r="X240"/>
  <c r="W240"/>
  <c r="Z239"/>
  <c r="Y239"/>
  <c r="X239"/>
  <c r="W239"/>
  <c r="Z238"/>
  <c r="Y238"/>
  <c r="X238"/>
  <c r="W238"/>
  <c r="Z237"/>
  <c r="Y237"/>
  <c r="X237"/>
  <c r="W237"/>
  <c r="Z236"/>
  <c r="Y236"/>
  <c r="X236"/>
  <c r="W236"/>
  <c r="Z235"/>
  <c r="Y235"/>
  <c r="X235"/>
  <c r="W235"/>
  <c r="Z234"/>
  <c r="Y234"/>
  <c r="X234"/>
  <c r="W234"/>
  <c r="Z233"/>
  <c r="Y233"/>
  <c r="X233"/>
  <c r="W233"/>
  <c r="Z232"/>
  <c r="Y232"/>
  <c r="X232"/>
  <c r="W232"/>
  <c r="Z231"/>
  <c r="Y231"/>
  <c r="X231"/>
  <c r="W231"/>
  <c r="Z230"/>
  <c r="Y230"/>
  <c r="X230"/>
  <c r="W230"/>
  <c r="Z229"/>
  <c r="Y229"/>
  <c r="X229"/>
  <c r="W229"/>
  <c r="Z228"/>
  <c r="Y228"/>
  <c r="X228"/>
  <c r="W228"/>
  <c r="Z227"/>
  <c r="Y227"/>
  <c r="X227"/>
  <c r="W227"/>
  <c r="Z226"/>
  <c r="Y226"/>
  <c r="X226"/>
  <c r="W226"/>
  <c r="Z225"/>
  <c r="Y225"/>
  <c r="X225"/>
  <c r="W225"/>
  <c r="Z220"/>
  <c r="Y220"/>
  <c r="X220"/>
  <c r="W220"/>
  <c r="Z219"/>
  <c r="Y219"/>
  <c r="X219"/>
  <c r="W219"/>
  <c r="Z218"/>
  <c r="Y218"/>
  <c r="X218"/>
  <c r="W218"/>
  <c r="Z217"/>
  <c r="Y217"/>
  <c r="X217"/>
  <c r="W217"/>
  <c r="Z216"/>
  <c r="Y216"/>
  <c r="X216"/>
  <c r="W216"/>
  <c r="Z215"/>
  <c r="Y215"/>
  <c r="X215"/>
  <c r="W215"/>
  <c r="Z214"/>
  <c r="Y214"/>
  <c r="X214"/>
  <c r="W214"/>
  <c r="Z213"/>
  <c r="Y213"/>
  <c r="X213"/>
  <c r="W213"/>
  <c r="Z212"/>
  <c r="Y212"/>
  <c r="X212"/>
  <c r="W212"/>
  <c r="Z211"/>
  <c r="Y211"/>
  <c r="X211"/>
  <c r="W211"/>
  <c r="Z210"/>
  <c r="Y210"/>
  <c r="X210"/>
  <c r="W210"/>
  <c r="Z209"/>
  <c r="Y209"/>
  <c r="X209"/>
  <c r="W209"/>
  <c r="Z208"/>
  <c r="Y208"/>
  <c r="X208"/>
  <c r="W208"/>
  <c r="Z207"/>
  <c r="Y207"/>
  <c r="X207"/>
  <c r="W207"/>
  <c r="Z206"/>
  <c r="Y206"/>
  <c r="X206"/>
  <c r="W206"/>
  <c r="Z205"/>
  <c r="Y205"/>
  <c r="X205"/>
  <c r="W205"/>
  <c r="Z204"/>
  <c r="Y204"/>
  <c r="X204"/>
  <c r="W204"/>
  <c r="Z203"/>
  <c r="Y203"/>
  <c r="X203"/>
  <c r="W203"/>
  <c r="Z202"/>
  <c r="Y202"/>
  <c r="X202"/>
  <c r="W202"/>
  <c r="Z201"/>
  <c r="Y201"/>
  <c r="X201"/>
  <c r="W201"/>
  <c r="Z200"/>
  <c r="Y200"/>
  <c r="X200"/>
  <c r="W200"/>
  <c r="Z199"/>
  <c r="Y199"/>
  <c r="X199"/>
  <c r="W199"/>
  <c r="Z198"/>
  <c r="Y198"/>
  <c r="X198"/>
  <c r="W198"/>
  <c r="Z197"/>
  <c r="Y197"/>
  <c r="X197"/>
  <c r="W197"/>
  <c r="Z196"/>
  <c r="Y196"/>
  <c r="X196"/>
  <c r="W196"/>
  <c r="Z195"/>
  <c r="Y195"/>
  <c r="X195"/>
  <c r="W195"/>
  <c r="Z194"/>
  <c r="Y194"/>
  <c r="X194"/>
  <c r="W194"/>
  <c r="Z193"/>
  <c r="Y193"/>
  <c r="X193"/>
  <c r="W193"/>
  <c r="Z192"/>
  <c r="Y192"/>
  <c r="X192"/>
  <c r="W192"/>
  <c r="Z191"/>
  <c r="Y191"/>
  <c r="X191"/>
  <c r="W191"/>
  <c r="Z190"/>
  <c r="Y190"/>
  <c r="X190"/>
  <c r="W190"/>
  <c r="Z189"/>
  <c r="Y189"/>
  <c r="X189"/>
  <c r="W189"/>
  <c r="Z188"/>
  <c r="Y188"/>
  <c r="X188"/>
  <c r="W188"/>
  <c r="Z187"/>
  <c r="Y187"/>
  <c r="X187"/>
  <c r="W187"/>
  <c r="Z186"/>
  <c r="Y186"/>
  <c r="X186"/>
  <c r="W186"/>
  <c r="Z185"/>
  <c r="Y185"/>
  <c r="X185"/>
  <c r="W185"/>
  <c r="Z184"/>
  <c r="Y184"/>
  <c r="X184"/>
  <c r="W184"/>
  <c r="Z183"/>
  <c r="Y183"/>
  <c r="X183"/>
  <c r="W183"/>
  <c r="Z182"/>
  <c r="Y182"/>
  <c r="X182"/>
  <c r="W182"/>
  <c r="Z181"/>
  <c r="Y181"/>
  <c r="X181"/>
  <c r="W181"/>
  <c r="Z176"/>
  <c r="Y176"/>
  <c r="X176"/>
  <c r="W176"/>
  <c r="Z175"/>
  <c r="Y175"/>
  <c r="X175"/>
  <c r="W175"/>
  <c r="Z174"/>
  <c r="Y174"/>
  <c r="X174"/>
  <c r="W174"/>
  <c r="Z173"/>
  <c r="Y173"/>
  <c r="X173"/>
  <c r="W173"/>
  <c r="Z172"/>
  <c r="Y172"/>
  <c r="X172"/>
  <c r="W172"/>
  <c r="Z171"/>
  <c r="Y171"/>
  <c r="X171"/>
  <c r="W171"/>
  <c r="Z170"/>
  <c r="Y170"/>
  <c r="X170"/>
  <c r="W170"/>
  <c r="Z169"/>
  <c r="Y169"/>
  <c r="X169"/>
  <c r="W169"/>
  <c r="Z168"/>
  <c r="Y168"/>
  <c r="X168"/>
  <c r="W168"/>
  <c r="Z167"/>
  <c r="Y167"/>
  <c r="X167"/>
  <c r="W167"/>
  <c r="Z166"/>
  <c r="Y166"/>
  <c r="X166"/>
  <c r="W166"/>
  <c r="Z165"/>
  <c r="Y165"/>
  <c r="X165"/>
  <c r="W165"/>
  <c r="Z164"/>
  <c r="Y164"/>
  <c r="X164"/>
  <c r="W164"/>
  <c r="Z163"/>
  <c r="Y163"/>
  <c r="X163"/>
  <c r="W163"/>
  <c r="Z162"/>
  <c r="Y162"/>
  <c r="X162"/>
  <c r="W162"/>
  <c r="Z161"/>
  <c r="Y161"/>
  <c r="X161"/>
  <c r="W161"/>
  <c r="Z160"/>
  <c r="Y160"/>
  <c r="X160"/>
  <c r="W160"/>
  <c r="Z159"/>
  <c r="Y159"/>
  <c r="X159"/>
  <c r="W159"/>
  <c r="Z158"/>
  <c r="Y158"/>
  <c r="X158"/>
  <c r="W158"/>
  <c r="Z157"/>
  <c r="Y157"/>
  <c r="X157"/>
  <c r="W157"/>
  <c r="Z156"/>
  <c r="Y156"/>
  <c r="X156"/>
  <c r="W156"/>
  <c r="Z155"/>
  <c r="Y155"/>
  <c r="X155"/>
  <c r="W155"/>
  <c r="Z154"/>
  <c r="Y154"/>
  <c r="X154"/>
  <c r="W154"/>
  <c r="Z153"/>
  <c r="Y153"/>
  <c r="X153"/>
  <c r="W153"/>
  <c r="Z152"/>
  <c r="Y152"/>
  <c r="X152"/>
  <c r="W152"/>
  <c r="Z151"/>
  <c r="Y151"/>
  <c r="X151"/>
  <c r="W151"/>
  <c r="Z150"/>
  <c r="Y150"/>
  <c r="X150"/>
  <c r="W150"/>
  <c r="Z149"/>
  <c r="Y149"/>
  <c r="X149"/>
  <c r="W149"/>
  <c r="Z148"/>
  <c r="Y148"/>
  <c r="X148"/>
  <c r="W148"/>
  <c r="Z147"/>
  <c r="Y147"/>
  <c r="X147"/>
  <c r="W147"/>
  <c r="Z146"/>
  <c r="Y146"/>
  <c r="X146"/>
  <c r="W146"/>
  <c r="Z145"/>
  <c r="Y145"/>
  <c r="X145"/>
  <c r="W145"/>
  <c r="Z144"/>
  <c r="Y144"/>
  <c r="X144"/>
  <c r="W144"/>
  <c r="Z143"/>
  <c r="Y143"/>
  <c r="X143"/>
  <c r="W143"/>
  <c r="Z142"/>
  <c r="Y142"/>
  <c r="X142"/>
  <c r="W142"/>
  <c r="Z141"/>
  <c r="Y141"/>
  <c r="X141"/>
  <c r="W141"/>
  <c r="Z140"/>
  <c r="Y140"/>
  <c r="X140"/>
  <c r="W140"/>
  <c r="Z139"/>
  <c r="Y139"/>
  <c r="X139"/>
  <c r="W139"/>
  <c r="Z138"/>
  <c r="Y138"/>
  <c r="X138"/>
  <c r="W138"/>
  <c r="Z137"/>
  <c r="Y137"/>
  <c r="X137"/>
  <c r="W137"/>
  <c r="Z132"/>
  <c r="Y132"/>
  <c r="X132"/>
  <c r="W132"/>
  <c r="Z131"/>
  <c r="Y131"/>
  <c r="X131"/>
  <c r="W131"/>
  <c r="Z130"/>
  <c r="Y130"/>
  <c r="X130"/>
  <c r="W130"/>
  <c r="Z129"/>
  <c r="Y129"/>
  <c r="X129"/>
  <c r="W129"/>
  <c r="Z128"/>
  <c r="Y128"/>
  <c r="X128"/>
  <c r="W128"/>
  <c r="Z127"/>
  <c r="Y127"/>
  <c r="X127"/>
  <c r="W127"/>
  <c r="Z126"/>
  <c r="Y126"/>
  <c r="X126"/>
  <c r="W126"/>
  <c r="Z125"/>
  <c r="Y125"/>
  <c r="X125"/>
  <c r="W125"/>
  <c r="Z124"/>
  <c r="Y124"/>
  <c r="X124"/>
  <c r="W124"/>
  <c r="Z123"/>
  <c r="Y123"/>
  <c r="X123"/>
  <c r="W123"/>
  <c r="Z122"/>
  <c r="Y122"/>
  <c r="X122"/>
  <c r="W122"/>
  <c r="Z121"/>
  <c r="Y121"/>
  <c r="X121"/>
  <c r="W121"/>
  <c r="Z120"/>
  <c r="Y120"/>
  <c r="X120"/>
  <c r="W120"/>
  <c r="Z119"/>
  <c r="Y119"/>
  <c r="X119"/>
  <c r="W119"/>
  <c r="Z118"/>
  <c r="Y118"/>
  <c r="X118"/>
  <c r="W118"/>
  <c r="Z117"/>
  <c r="Y117"/>
  <c r="X117"/>
  <c r="W117"/>
  <c r="Z116"/>
  <c r="Y116"/>
  <c r="X116"/>
  <c r="W116"/>
  <c r="Z115"/>
  <c r="Y115"/>
  <c r="X115"/>
  <c r="W115"/>
  <c r="Z114"/>
  <c r="Y114"/>
  <c r="X114"/>
  <c r="W114"/>
  <c r="Z113"/>
  <c r="Y113"/>
  <c r="X113"/>
  <c r="W113"/>
  <c r="Z112"/>
  <c r="Y112"/>
  <c r="X112"/>
  <c r="W112"/>
  <c r="Z111"/>
  <c r="Y111"/>
  <c r="X111"/>
  <c r="W111"/>
  <c r="Z110"/>
  <c r="Y110"/>
  <c r="X110"/>
  <c r="W110"/>
  <c r="Z109"/>
  <c r="Y109"/>
  <c r="X109"/>
  <c r="W109"/>
  <c r="Z108"/>
  <c r="Y108"/>
  <c r="X108"/>
  <c r="W108"/>
  <c r="Z107"/>
  <c r="Y107"/>
  <c r="X107"/>
  <c r="W107"/>
  <c r="Z106"/>
  <c r="Y106"/>
  <c r="X106"/>
  <c r="W106"/>
  <c r="Z105"/>
  <c r="Y105"/>
  <c r="X105"/>
  <c r="W105"/>
  <c r="Z104"/>
  <c r="Y104"/>
  <c r="X104"/>
  <c r="W104"/>
  <c r="Z103"/>
  <c r="Y103"/>
  <c r="X103"/>
  <c r="W103"/>
  <c r="Z102"/>
  <c r="Y102"/>
  <c r="X102"/>
  <c r="W102"/>
  <c r="Z101"/>
  <c r="Y101"/>
  <c r="X101"/>
  <c r="W101"/>
  <c r="Z100"/>
  <c r="Y100"/>
  <c r="X100"/>
  <c r="W100"/>
  <c r="Z99"/>
  <c r="Y99"/>
  <c r="X99"/>
  <c r="W99"/>
  <c r="Z98"/>
  <c r="Y98"/>
  <c r="X98"/>
  <c r="W98"/>
  <c r="Z97"/>
  <c r="Y97"/>
  <c r="X97"/>
  <c r="W97"/>
  <c r="Z96"/>
  <c r="Y96"/>
  <c r="X96"/>
  <c r="W96"/>
  <c r="Z95"/>
  <c r="Y95"/>
  <c r="X95"/>
  <c r="W95"/>
  <c r="Z94"/>
  <c r="Y94"/>
  <c r="X94"/>
  <c r="W94"/>
  <c r="Z93"/>
  <c r="Y93"/>
  <c r="X93"/>
  <c r="W93"/>
  <c r="Z88"/>
  <c r="Y88"/>
  <c r="X88"/>
  <c r="W88"/>
  <c r="Z87"/>
  <c r="Y87"/>
  <c r="X87"/>
  <c r="W87"/>
  <c r="Z86"/>
  <c r="Y86"/>
  <c r="X86"/>
  <c r="W86"/>
  <c r="Z85"/>
  <c r="Y85"/>
  <c r="X85"/>
  <c r="W85"/>
  <c r="Z84"/>
  <c r="Y84"/>
  <c r="X84"/>
  <c r="W84"/>
  <c r="Z83"/>
  <c r="Y83"/>
  <c r="X83"/>
  <c r="W83"/>
  <c r="Z82"/>
  <c r="Y82"/>
  <c r="X82"/>
  <c r="W82"/>
  <c r="Z81"/>
  <c r="Y81"/>
  <c r="X81"/>
  <c r="W81"/>
  <c r="Z80"/>
  <c r="Y80"/>
  <c r="X80"/>
  <c r="W80"/>
  <c r="Z79"/>
  <c r="Y79"/>
  <c r="X79"/>
  <c r="W79"/>
  <c r="Z78"/>
  <c r="Y78"/>
  <c r="X78"/>
  <c r="W78"/>
  <c r="Z77"/>
  <c r="Y77"/>
  <c r="X77"/>
  <c r="W77"/>
  <c r="Z76"/>
  <c r="Y76"/>
  <c r="X76"/>
  <c r="W76"/>
  <c r="Z75"/>
  <c r="Y75"/>
  <c r="X75"/>
  <c r="W75"/>
  <c r="Z74"/>
  <c r="Y74"/>
  <c r="X74"/>
  <c r="W74"/>
  <c r="Z73"/>
  <c r="Y73"/>
  <c r="X73"/>
  <c r="W73"/>
  <c r="Z72"/>
  <c r="Y72"/>
  <c r="X72"/>
  <c r="W72"/>
  <c r="Z71"/>
  <c r="Y71"/>
  <c r="X71"/>
  <c r="W71"/>
  <c r="Z70"/>
  <c r="Y70"/>
  <c r="X70"/>
  <c r="W70"/>
  <c r="Z69"/>
  <c r="Y69"/>
  <c r="X69"/>
  <c r="W69"/>
  <c r="Z68"/>
  <c r="Y68"/>
  <c r="X68"/>
  <c r="W68"/>
  <c r="Z67"/>
  <c r="Y67"/>
  <c r="X67"/>
  <c r="W67"/>
  <c r="Z66"/>
  <c r="Y66"/>
  <c r="X66"/>
  <c r="W66"/>
  <c r="Z65"/>
  <c r="Y65"/>
  <c r="X65"/>
  <c r="W65"/>
  <c r="Z64"/>
  <c r="Y64"/>
  <c r="X64"/>
  <c r="W64"/>
  <c r="Z63"/>
  <c r="Y63"/>
  <c r="X63"/>
  <c r="W63"/>
  <c r="Z62"/>
  <c r="Y62"/>
  <c r="X62"/>
  <c r="W62"/>
  <c r="Z61"/>
  <c r="Y61"/>
  <c r="X61"/>
  <c r="W61"/>
  <c r="Z60"/>
  <c r="Y60"/>
  <c r="X60"/>
  <c r="W60"/>
  <c r="Z59"/>
  <c r="Y59"/>
  <c r="X59"/>
  <c r="W59"/>
  <c r="Z58"/>
  <c r="Y58"/>
  <c r="X58"/>
  <c r="W58"/>
  <c r="Z57"/>
  <c r="Y57"/>
  <c r="X57"/>
  <c r="W57"/>
  <c r="Z56"/>
  <c r="Y56"/>
  <c r="X56"/>
  <c r="W56"/>
  <c r="Z55"/>
  <c r="Y55"/>
  <c r="X55"/>
  <c r="W55"/>
  <c r="Z54"/>
  <c r="Y54"/>
  <c r="X54"/>
  <c r="W54"/>
  <c r="Z53"/>
  <c r="Y53"/>
  <c r="X53"/>
  <c r="W53"/>
  <c r="Z52"/>
  <c r="Y52"/>
  <c r="X52"/>
  <c r="W52"/>
  <c r="Z51"/>
  <c r="Y51"/>
  <c r="X51"/>
  <c r="W51"/>
  <c r="Z50"/>
  <c r="Y50"/>
  <c r="X50"/>
  <c r="W50"/>
  <c r="Z49"/>
  <c r="Y49"/>
  <c r="X49"/>
  <c r="W49"/>
  <c r="BH7" i="30"/>
  <c r="BG7"/>
  <c r="BD7"/>
  <c r="BC7"/>
  <c r="BA7"/>
  <c r="AZ7"/>
  <c r="AV7"/>
  <c r="AU7"/>
  <c r="AS7"/>
  <c r="AR7"/>
  <c r="AN7"/>
  <c r="AM7"/>
  <c r="AK7"/>
  <c r="AJ7"/>
  <c r="AF7"/>
  <c r="AE7"/>
  <c r="AC7"/>
  <c r="AB7"/>
  <c r="X7"/>
  <c r="W7"/>
  <c r="U7"/>
  <c r="T7"/>
  <c r="P7"/>
  <c r="O7"/>
  <c r="L7"/>
  <c r="G7"/>
  <c r="E7"/>
  <c r="D7"/>
  <c r="Z40" i="26"/>
  <c r="Z41"/>
  <c r="W40"/>
  <c r="X40"/>
  <c r="Y40"/>
  <c r="W41"/>
  <c r="X41"/>
  <c r="Y41"/>
  <c r="W6"/>
  <c r="X6"/>
  <c r="Y6"/>
  <c r="W7"/>
  <c r="X7"/>
  <c r="Y7"/>
  <c r="W8"/>
  <c r="X8"/>
  <c r="Y8"/>
  <c r="W9"/>
  <c r="X9"/>
  <c r="Y9"/>
  <c r="W10"/>
  <c r="X10"/>
  <c r="Y10"/>
  <c r="W11"/>
  <c r="X11"/>
  <c r="Y11"/>
  <c r="W12"/>
  <c r="X12"/>
  <c r="Y12"/>
  <c r="W13"/>
  <c r="X13"/>
  <c r="Y13"/>
  <c r="W14"/>
  <c r="X14"/>
  <c r="Y14"/>
  <c r="W15"/>
  <c r="X15"/>
  <c r="Y15"/>
  <c r="W16"/>
  <c r="X16"/>
  <c r="Y16"/>
  <c r="W17"/>
  <c r="X17"/>
  <c r="Y17"/>
  <c r="W18"/>
  <c r="X18"/>
  <c r="Y18"/>
  <c r="W19"/>
  <c r="X19"/>
  <c r="Y19"/>
  <c r="W20"/>
  <c r="X20"/>
  <c r="Y20"/>
  <c r="W21"/>
  <c r="X21"/>
  <c r="Y21"/>
  <c r="W22"/>
  <c r="X22"/>
  <c r="Y22"/>
  <c r="W23"/>
  <c r="X23"/>
  <c r="Y23"/>
  <c r="W24"/>
  <c r="X24"/>
  <c r="Y24"/>
  <c r="W25"/>
  <c r="X25"/>
  <c r="Y25"/>
  <c r="W26"/>
  <c r="X26"/>
  <c r="Y26"/>
  <c r="W27"/>
  <c r="X27"/>
  <c r="Y27"/>
  <c r="W28"/>
  <c r="X28"/>
  <c r="Y28"/>
  <c r="W29"/>
  <c r="X29"/>
  <c r="Y29"/>
  <c r="W30"/>
  <c r="X30"/>
  <c r="Y30"/>
  <c r="W31"/>
  <c r="X31"/>
  <c r="Y31"/>
  <c r="W32"/>
  <c r="X32"/>
  <c r="Y32"/>
  <c r="W33"/>
  <c r="X33"/>
  <c r="Y33"/>
  <c r="W34"/>
  <c r="X34"/>
  <c r="Y34"/>
  <c r="W35"/>
  <c r="X35"/>
  <c r="Y35"/>
  <c r="W36"/>
  <c r="X36"/>
  <c r="Y36"/>
  <c r="W37"/>
  <c r="X37"/>
  <c r="Y37"/>
  <c r="W38"/>
  <c r="X38"/>
  <c r="Y38"/>
  <c r="W39"/>
  <c r="X39"/>
  <c r="Y39"/>
  <c r="Y5"/>
  <c r="X5"/>
  <c r="W5"/>
  <c r="Y3" i="69"/>
  <c r="X2"/>
  <c r="D27"/>
  <c r="V27" s="1"/>
  <c r="AC26"/>
  <c r="Y26"/>
  <c r="K26"/>
  <c r="G26"/>
  <c r="BB8" i="35"/>
  <c r="BB9"/>
  <c r="BB10"/>
  <c r="BB11"/>
  <c r="BB12"/>
  <c r="BB13"/>
  <c r="BB14"/>
  <c r="BB15"/>
  <c r="BB16"/>
  <c r="BB17"/>
  <c r="BB18"/>
  <c r="BB19"/>
  <c r="BB20"/>
  <c r="BB21"/>
  <c r="BB22"/>
  <c r="BB23"/>
  <c r="BB24"/>
  <c r="BB25"/>
  <c r="BB26"/>
  <c r="BB27"/>
  <c r="BB28"/>
  <c r="BB29"/>
  <c r="BB30"/>
  <c r="BB31"/>
  <c r="BB32"/>
  <c r="BB33"/>
  <c r="BB34"/>
  <c r="BB35"/>
  <c r="BB36"/>
  <c r="BB37"/>
  <c r="BB38"/>
  <c r="BB39"/>
  <c r="BB40"/>
  <c r="BB41"/>
  <c r="BB42"/>
  <c r="BB7"/>
  <c r="AH21" i="69"/>
  <c r="AB17"/>
  <c r="AG7"/>
  <c r="AD22" s="1"/>
  <c r="P21"/>
  <c r="P24"/>
  <c r="L22"/>
  <c r="M22" s="1"/>
  <c r="F14"/>
  <c r="K16"/>
  <c r="K15"/>
  <c r="K20"/>
  <c r="K19"/>
  <c r="K18"/>
  <c r="K17"/>
  <c r="K14"/>
  <c r="J16"/>
  <c r="J15"/>
  <c r="J20"/>
  <c r="J19"/>
  <c r="J18"/>
  <c r="J17"/>
  <c r="J14"/>
  <c r="I15"/>
  <c r="I19"/>
  <c r="I18"/>
  <c r="I17"/>
  <c r="H17"/>
  <c r="I14"/>
  <c r="H16"/>
  <c r="H15"/>
  <c r="H20"/>
  <c r="H19"/>
  <c r="H18"/>
  <c r="H14"/>
  <c r="G20"/>
  <c r="G19"/>
  <c r="G18"/>
  <c r="G17"/>
  <c r="G16"/>
  <c r="G15"/>
  <c r="G14"/>
  <c r="F17"/>
  <c r="I7"/>
  <c r="D7"/>
  <c r="F6"/>
  <c r="O18" i="79" l="1"/>
  <c r="AE14"/>
  <c r="AD24"/>
  <c r="AD24" i="76"/>
  <c r="AD24" i="75"/>
  <c r="AE14"/>
  <c r="M24"/>
  <c r="O15" s="1"/>
  <c r="O18"/>
  <c r="O18" i="73"/>
  <c r="AE14"/>
  <c r="AD24"/>
  <c r="BE21" i="30"/>
  <c r="BF21" s="1"/>
  <c r="BE36"/>
  <c r="BF36" s="1"/>
  <c r="BE30"/>
  <c r="BF30" s="1"/>
  <c r="BE26"/>
  <c r="BF26" s="1"/>
  <c r="AW36"/>
  <c r="AX36" s="1"/>
  <c r="AW34"/>
  <c r="AX34" s="1"/>
  <c r="AW31"/>
  <c r="AX31" s="1"/>
  <c r="AW26"/>
  <c r="AX26" s="1"/>
  <c r="AW16"/>
  <c r="AX16" s="1"/>
  <c r="AW32"/>
  <c r="AX32" s="1"/>
  <c r="AW24"/>
  <c r="AX24" s="1"/>
  <c r="AW21"/>
  <c r="AX21" s="1"/>
  <c r="AO11"/>
  <c r="AP11" s="1"/>
  <c r="AO31"/>
  <c r="AP31" s="1"/>
  <c r="AO23"/>
  <c r="AP23" s="1"/>
  <c r="AO20"/>
  <c r="AP20" s="1"/>
  <c r="AO19"/>
  <c r="AP19" s="1"/>
  <c r="AO10"/>
  <c r="AP10" s="1"/>
  <c r="AO21"/>
  <c r="AP21" s="1"/>
  <c r="AG21"/>
  <c r="AH21" s="1"/>
  <c r="AG15"/>
  <c r="AH15" s="1"/>
  <c r="AG23"/>
  <c r="AH23" s="1"/>
  <c r="AG20"/>
  <c r="AH20" s="1"/>
  <c r="AG19"/>
  <c r="AH19" s="1"/>
  <c r="AG13"/>
  <c r="AH13" s="1"/>
  <c r="AG12"/>
  <c r="AH12" s="1"/>
  <c r="Y13"/>
  <c r="Z13" s="1"/>
  <c r="Y14"/>
  <c r="Z14" s="1"/>
  <c r="Q30"/>
  <c r="R30" s="1"/>
  <c r="Q13"/>
  <c r="R13" s="1"/>
  <c r="Q32"/>
  <c r="R32" s="1"/>
  <c r="Q11"/>
  <c r="R11" s="1"/>
  <c r="AG26"/>
  <c r="AH26" s="1"/>
  <c r="AG33"/>
  <c r="AH33" s="1"/>
  <c r="AG32"/>
  <c r="AH32" s="1"/>
  <c r="AG24"/>
  <c r="AH24" s="1"/>
  <c r="AG29"/>
  <c r="AH29" s="1"/>
  <c r="AG31"/>
  <c r="AH31" s="1"/>
  <c r="AG28"/>
  <c r="AH28" s="1"/>
  <c r="AG27"/>
  <c r="AH27" s="1"/>
  <c r="AG25"/>
  <c r="AH25" s="1"/>
  <c r="AO32"/>
  <c r="AP32" s="1"/>
  <c r="AG30"/>
  <c r="AH30" s="1"/>
  <c r="AO29"/>
  <c r="AP29" s="1"/>
  <c r="AO33"/>
  <c r="AP33" s="1"/>
  <c r="AO26"/>
  <c r="AP26" s="1"/>
  <c r="AO25"/>
  <c r="AP25" s="1"/>
  <c r="Q18"/>
  <c r="R18" s="1"/>
  <c r="Q16"/>
  <c r="R16" s="1"/>
  <c r="Y16"/>
  <c r="Z16" s="1"/>
  <c r="Q24"/>
  <c r="R24" s="1"/>
  <c r="Q22"/>
  <c r="R22" s="1"/>
  <c r="Q15"/>
  <c r="R15" s="1"/>
  <c r="Q28"/>
  <c r="R28" s="1"/>
  <c r="Q27"/>
  <c r="R27" s="1"/>
  <c r="Q25"/>
  <c r="R25" s="1"/>
  <c r="Q21"/>
  <c r="R21" s="1"/>
  <c r="Q20"/>
  <c r="R20" s="1"/>
  <c r="Q19"/>
  <c r="R19" s="1"/>
  <c r="Y15"/>
  <c r="Z15" s="1"/>
  <c r="Q14"/>
  <c r="R14" s="1"/>
  <c r="I40"/>
  <c r="J40" s="1"/>
  <c r="I29"/>
  <c r="J29" s="1"/>
  <c r="I28"/>
  <c r="J28" s="1"/>
  <c r="I27"/>
  <c r="J27" s="1"/>
  <c r="I25"/>
  <c r="J25" s="1"/>
  <c r="I42"/>
  <c r="J42" s="1"/>
  <c r="I37"/>
  <c r="J37" s="1"/>
  <c r="I35"/>
  <c r="J35" s="1"/>
  <c r="I34"/>
  <c r="J34" s="1"/>
  <c r="I33"/>
  <c r="J33" s="1"/>
  <c r="I32"/>
  <c r="J32" s="1"/>
  <c r="I23"/>
  <c r="J23" s="1"/>
  <c r="I43"/>
  <c r="J43" s="1"/>
  <c r="I39"/>
  <c r="J39" s="1"/>
  <c r="I38"/>
  <c r="J38" s="1"/>
  <c r="I30"/>
  <c r="J30" s="1"/>
  <c r="I26"/>
  <c r="J26" s="1"/>
  <c r="I20"/>
  <c r="J20" s="1"/>
  <c r="I19"/>
  <c r="J19" s="1"/>
  <c r="I41"/>
  <c r="J41" s="1"/>
  <c r="I36"/>
  <c r="J36" s="1"/>
  <c r="I31"/>
  <c r="J31" s="1"/>
  <c r="I18"/>
  <c r="J18" s="1"/>
  <c r="AE14" i="71"/>
  <c r="AD24"/>
  <c r="BE28" i="30"/>
  <c r="BF28" s="1"/>
  <c r="BE11"/>
  <c r="BF11" s="1"/>
  <c r="BE10"/>
  <c r="BF10" s="1"/>
  <c r="BE31"/>
  <c r="BF31" s="1"/>
  <c r="AW29"/>
  <c r="AX29" s="1"/>
  <c r="AW25"/>
  <c r="AX25" s="1"/>
  <c r="AW20"/>
  <c r="AX20" s="1"/>
  <c r="Y40"/>
  <c r="Z40" s="1"/>
  <c r="BE17"/>
  <c r="BF17" s="1"/>
  <c r="Y10"/>
  <c r="Z10" s="1"/>
  <c r="Y41"/>
  <c r="Z41" s="1"/>
  <c r="Y37"/>
  <c r="Z37" s="1"/>
  <c r="Y33"/>
  <c r="Z33" s="1"/>
  <c r="Y29"/>
  <c r="Z29" s="1"/>
  <c r="Y25"/>
  <c r="Z25" s="1"/>
  <c r="Y21"/>
  <c r="Z21" s="1"/>
  <c r="Y36"/>
  <c r="Z36" s="1"/>
  <c r="Y32"/>
  <c r="Z32" s="1"/>
  <c r="Y28"/>
  <c r="Z28" s="1"/>
  <c r="Y24"/>
  <c r="Z24" s="1"/>
  <c r="Y20"/>
  <c r="Z20" s="1"/>
  <c r="Y46"/>
  <c r="Z46" s="1"/>
  <c r="Y43"/>
  <c r="Z43" s="1"/>
  <c r="Y39"/>
  <c r="Z39" s="1"/>
  <c r="Y35"/>
  <c r="Z35" s="1"/>
  <c r="Y31"/>
  <c r="Z31" s="1"/>
  <c r="Y27"/>
  <c r="Z27" s="1"/>
  <c r="Y23"/>
  <c r="Z23" s="1"/>
  <c r="Y19"/>
  <c r="Z19" s="1"/>
  <c r="Y12"/>
  <c r="Z12" s="1"/>
  <c r="Y42"/>
  <c r="Z42" s="1"/>
  <c r="Y38"/>
  <c r="Z38" s="1"/>
  <c r="Y34"/>
  <c r="Z34" s="1"/>
  <c r="Y30"/>
  <c r="Z30" s="1"/>
  <c r="Y26"/>
  <c r="Z26" s="1"/>
  <c r="Y22"/>
  <c r="Z22" s="1"/>
  <c r="Y18"/>
  <c r="Z18" s="1"/>
  <c r="Y11"/>
  <c r="Z11" s="1"/>
  <c r="AW9"/>
  <c r="AX9" s="1"/>
  <c r="Y9"/>
  <c r="Z9" s="1"/>
  <c r="AG9"/>
  <c r="AH9" s="1"/>
  <c r="BE9"/>
  <c r="BF9" s="1"/>
  <c r="AO9"/>
  <c r="AP9" s="1"/>
  <c r="I9"/>
  <c r="J9" s="1"/>
  <c r="Q17"/>
  <c r="R17" s="1"/>
  <c r="AW17"/>
  <c r="AX17" s="1"/>
  <c r="AG17"/>
  <c r="AH17" s="1"/>
  <c r="Y17"/>
  <c r="Z17" s="1"/>
  <c r="AO17"/>
  <c r="AP17" s="1"/>
  <c r="I17"/>
  <c r="J17" s="1"/>
  <c r="AW22"/>
  <c r="AX22" s="1"/>
  <c r="AG22"/>
  <c r="AH22" s="1"/>
  <c r="BE22"/>
  <c r="BF22" s="1"/>
  <c r="AO22"/>
  <c r="AP22" s="1"/>
  <c r="I22"/>
  <c r="J22" s="1"/>
  <c r="I46"/>
  <c r="J46" s="1"/>
  <c r="BI41"/>
  <c r="BJ41" s="1"/>
  <c r="BI38"/>
  <c r="BJ38" s="1"/>
  <c r="BI36"/>
  <c r="BJ36" s="1"/>
  <c r="BI34"/>
  <c r="BJ34" s="1"/>
  <c r="BI8"/>
  <c r="BJ8" s="1"/>
  <c r="I14"/>
  <c r="J14" s="1"/>
  <c r="I13"/>
  <c r="I12"/>
  <c r="I11"/>
  <c r="I10"/>
  <c r="BI35"/>
  <c r="BJ35" s="1"/>
  <c r="M24" i="71"/>
  <c r="O15" s="1"/>
  <c r="J45" i="30"/>
  <c r="BI45"/>
  <c r="BJ45" s="1"/>
  <c r="J44"/>
  <c r="BI44"/>
  <c r="BJ44" s="1"/>
  <c r="AW7"/>
  <c r="AX7" s="1"/>
  <c r="AO7"/>
  <c r="AP7" s="1"/>
  <c r="AG7"/>
  <c r="AH7" s="1"/>
  <c r="Q7"/>
  <c r="R7" s="1"/>
  <c r="BE7"/>
  <c r="BF7" s="1"/>
  <c r="AA16" i="69"/>
  <c r="Z19"/>
  <c r="AC16"/>
  <c r="Y15"/>
  <c r="AB18"/>
  <c r="Z17"/>
  <c r="Z16"/>
  <c r="AB15"/>
  <c r="AC14"/>
  <c r="AC19"/>
  <c r="Y16"/>
  <c r="Z15"/>
  <c r="AB14"/>
  <c r="AB19"/>
  <c r="AC18"/>
  <c r="AH24"/>
  <c r="V7"/>
  <c r="Z18"/>
  <c r="AA14"/>
  <c r="AC15"/>
  <c r="AC20"/>
  <c r="Z14"/>
  <c r="Z20"/>
  <c r="AA17"/>
  <c r="AB16"/>
  <c r="AB20"/>
  <c r="AC17"/>
  <c r="I16"/>
  <c r="I24" s="1"/>
  <c r="Y20"/>
  <c r="Y14"/>
  <c r="Y19"/>
  <c r="X16"/>
  <c r="Y18"/>
  <c r="X18"/>
  <c r="Y17"/>
  <c r="X17"/>
  <c r="X15"/>
  <c r="X14"/>
  <c r="X20"/>
  <c r="AA7"/>
  <c r="X19"/>
  <c r="X6"/>
  <c r="AE22"/>
  <c r="L14"/>
  <c r="M14" s="1"/>
  <c r="L17"/>
  <c r="M17" s="1"/>
  <c r="K24"/>
  <c r="H24"/>
  <c r="G24"/>
  <c r="J24"/>
  <c r="B7" i="53"/>
  <c r="B8" i="30"/>
  <c r="B9"/>
  <c r="B10"/>
  <c r="B11"/>
  <c r="B12"/>
  <c r="B13"/>
  <c r="B14"/>
  <c r="B15"/>
  <c r="B16"/>
  <c r="B17"/>
  <c r="B18"/>
  <c r="B19"/>
  <c r="B20"/>
  <c r="B21"/>
  <c r="B22"/>
  <c r="B23"/>
  <c r="B24"/>
  <c r="B25"/>
  <c r="B26"/>
  <c r="B27"/>
  <c r="B28"/>
  <c r="B29"/>
  <c r="B30"/>
  <c r="B31"/>
  <c r="B32"/>
  <c r="B33"/>
  <c r="B34"/>
  <c r="B35"/>
  <c r="B36"/>
  <c r="B37"/>
  <c r="B38"/>
  <c r="B39"/>
  <c r="B40"/>
  <c r="B41"/>
  <c r="B42"/>
  <c r="B43"/>
  <c r="B44"/>
  <c r="B45"/>
  <c r="B46"/>
  <c r="B7"/>
  <c r="B8" i="55"/>
  <c r="B9"/>
  <c r="B10"/>
  <c r="B11"/>
  <c r="B12"/>
  <c r="B13"/>
  <c r="B14"/>
  <c r="B15"/>
  <c r="B16"/>
  <c r="B17"/>
  <c r="B18"/>
  <c r="B19"/>
  <c r="B20"/>
  <c r="B21"/>
  <c r="B22"/>
  <c r="B23"/>
  <c r="B24"/>
  <c r="B25"/>
  <c r="B26"/>
  <c r="B27"/>
  <c r="B28"/>
  <c r="B29"/>
  <c r="B30"/>
  <c r="B31"/>
  <c r="B32"/>
  <c r="B33"/>
  <c r="B34"/>
  <c r="B35"/>
  <c r="B36"/>
  <c r="B37"/>
  <c r="B38"/>
  <c r="B39"/>
  <c r="B40"/>
  <c r="B41"/>
  <c r="B42"/>
  <c r="B43"/>
  <c r="B44"/>
  <c r="B45"/>
  <c r="B46"/>
  <c r="B7"/>
  <c r="AR46" i="67"/>
  <c r="B46"/>
  <c r="AR45"/>
  <c r="B45"/>
  <c r="AR44"/>
  <c r="B44"/>
  <c r="AR43"/>
  <c r="B43"/>
  <c r="AR42"/>
  <c r="B42"/>
  <c r="AR41"/>
  <c r="B41"/>
  <c r="AR40"/>
  <c r="B40"/>
  <c r="AR39"/>
  <c r="B39"/>
  <c r="AR38"/>
  <c r="B38"/>
  <c r="AR37"/>
  <c r="B37"/>
  <c r="AR36"/>
  <c r="B36"/>
  <c r="AR35"/>
  <c r="B35"/>
  <c r="AR34"/>
  <c r="B34"/>
  <c r="AR33"/>
  <c r="B33"/>
  <c r="AR32"/>
  <c r="B32"/>
  <c r="AR31"/>
  <c r="B31"/>
  <c r="AR30"/>
  <c r="B30"/>
  <c r="AR29"/>
  <c r="B29"/>
  <c r="AR28"/>
  <c r="B28"/>
  <c r="AR27"/>
  <c r="B27"/>
  <c r="AR26"/>
  <c r="B26"/>
  <c r="AR25"/>
  <c r="B25"/>
  <c r="AR24"/>
  <c r="B24"/>
  <c r="AR23"/>
  <c r="B23"/>
  <c r="AR22"/>
  <c r="B22"/>
  <c r="AR21"/>
  <c r="B21"/>
  <c r="AR20"/>
  <c r="B20"/>
  <c r="AR19"/>
  <c r="B19"/>
  <c r="AR18"/>
  <c r="B18"/>
  <c r="AR17"/>
  <c r="B17"/>
  <c r="AR16"/>
  <c r="B16"/>
  <c r="AR15"/>
  <c r="B15"/>
  <c r="AR14"/>
  <c r="BG14" i="30" s="1"/>
  <c r="B14" i="67"/>
  <c r="AR13"/>
  <c r="B13"/>
  <c r="AR12"/>
  <c r="B12"/>
  <c r="AR11"/>
  <c r="B11"/>
  <c r="AR10"/>
  <c r="B10"/>
  <c r="AR9"/>
  <c r="B9"/>
  <c r="AR8"/>
  <c r="B8"/>
  <c r="AR7"/>
  <c r="B7"/>
  <c r="AR42" i="53"/>
  <c r="AR43"/>
  <c r="AR44"/>
  <c r="AR45"/>
  <c r="AR46"/>
  <c r="B42"/>
  <c r="B8"/>
  <c r="B9"/>
  <c r="B10"/>
  <c r="B11"/>
  <c r="B12"/>
  <c r="B13"/>
  <c r="B14"/>
  <c r="B15"/>
  <c r="B16"/>
  <c r="B17"/>
  <c r="B18"/>
  <c r="B19"/>
  <c r="B20"/>
  <c r="B21"/>
  <c r="B22"/>
  <c r="B23"/>
  <c r="B24"/>
  <c r="B25"/>
  <c r="B26"/>
  <c r="B27"/>
  <c r="B28"/>
  <c r="B29"/>
  <c r="B30"/>
  <c r="B31"/>
  <c r="B32"/>
  <c r="B33"/>
  <c r="B34"/>
  <c r="B35"/>
  <c r="B36"/>
  <c r="B37"/>
  <c r="B38"/>
  <c r="B39"/>
  <c r="B40"/>
  <c r="B41"/>
  <c r="B43"/>
  <c r="B44"/>
  <c r="B45"/>
  <c r="B46"/>
  <c r="AG18" i="79" l="1"/>
  <c r="AE24"/>
  <c r="AG15" s="1"/>
  <c r="AE24" i="76"/>
  <c r="AG15" s="1"/>
  <c r="AG18"/>
  <c r="AE24" i="75"/>
  <c r="AG15" s="1"/>
  <c r="AG18"/>
  <c r="AE24" i="73"/>
  <c r="AG15" s="1"/>
  <c r="AG18"/>
  <c r="BI15" i="30"/>
  <c r="BJ15" s="1"/>
  <c r="BI27"/>
  <c r="BJ27" s="1"/>
  <c r="BI19"/>
  <c r="BJ19" s="1"/>
  <c r="BI16"/>
  <c r="BJ16" s="1"/>
  <c r="BI20"/>
  <c r="BJ20" s="1"/>
  <c r="BI28"/>
  <c r="BJ28" s="1"/>
  <c r="BI18"/>
  <c r="BJ18" s="1"/>
  <c r="BI26"/>
  <c r="BJ26" s="1"/>
  <c r="BI43"/>
  <c r="BJ43" s="1"/>
  <c r="BI33"/>
  <c r="BJ33" s="1"/>
  <c r="BI40"/>
  <c r="BJ40" s="1"/>
  <c r="BI42"/>
  <c r="BJ42" s="1"/>
  <c r="AG18" i="71"/>
  <c r="AE24"/>
  <c r="AG15" s="1"/>
  <c r="BI25" i="30"/>
  <c r="BJ25" s="1"/>
  <c r="BI39"/>
  <c r="BJ39" s="1"/>
  <c r="BI23"/>
  <c r="BJ23" s="1"/>
  <c r="BI32"/>
  <c r="BJ32" s="1"/>
  <c r="BI29"/>
  <c r="BJ29" s="1"/>
  <c r="BI24"/>
  <c r="BJ24" s="1"/>
  <c r="BI21"/>
  <c r="BJ21" s="1"/>
  <c r="BI37"/>
  <c r="BJ37" s="1"/>
  <c r="BI30"/>
  <c r="BJ30" s="1"/>
  <c r="BI31"/>
  <c r="BJ31" s="1"/>
  <c r="BI46"/>
  <c r="BJ46" s="1"/>
  <c r="BI17"/>
  <c r="BJ17" s="1"/>
  <c r="BI22"/>
  <c r="BJ22" s="1"/>
  <c r="J13"/>
  <c r="BI13"/>
  <c r="BJ13" s="1"/>
  <c r="J12"/>
  <c r="BI12"/>
  <c r="BJ12" s="1"/>
  <c r="J11"/>
  <c r="BI11"/>
  <c r="BJ11" s="1"/>
  <c r="J10"/>
  <c r="BI10"/>
  <c r="BJ10" s="1"/>
  <c r="BI14"/>
  <c r="BJ14" s="1"/>
  <c r="BH14"/>
  <c r="AD14" i="69"/>
  <c r="AE14" s="1"/>
  <c r="AD17"/>
  <c r="AE17" s="1"/>
  <c r="AD16"/>
  <c r="AE16" s="1"/>
  <c r="Z24"/>
  <c r="Y24"/>
  <c r="X24"/>
  <c r="AC24"/>
  <c r="AB24"/>
  <c r="B269" i="66" l="1"/>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50"/>
  <c r="B51"/>
  <c r="B52"/>
  <c r="B53"/>
  <c r="B54"/>
  <c r="B55"/>
  <c r="B56"/>
  <c r="B57"/>
  <c r="B58"/>
  <c r="B59"/>
  <c r="B60"/>
  <c r="B61"/>
  <c r="B62"/>
  <c r="B63"/>
  <c r="B64"/>
  <c r="B65"/>
  <c r="B66"/>
  <c r="B67"/>
  <c r="B68"/>
  <c r="B69"/>
  <c r="B70"/>
  <c r="B71"/>
  <c r="B72"/>
  <c r="B73"/>
  <c r="B74"/>
  <c r="B75"/>
  <c r="B76"/>
  <c r="B77"/>
  <c r="B78"/>
  <c r="B79"/>
  <c r="B80"/>
  <c r="B81"/>
  <c r="B82"/>
  <c r="B83"/>
  <c r="B84"/>
  <c r="B85"/>
  <c r="B86"/>
  <c r="B87"/>
  <c r="B88"/>
  <c r="B6"/>
  <c r="B7"/>
  <c r="B8"/>
  <c r="B9"/>
  <c r="B10"/>
  <c r="B11"/>
  <c r="B12"/>
  <c r="B13"/>
  <c r="B14"/>
  <c r="B15"/>
  <c r="B16"/>
  <c r="B17"/>
  <c r="B18"/>
  <c r="B19"/>
  <c r="B20"/>
  <c r="B21"/>
  <c r="B22"/>
  <c r="B23"/>
  <c r="B24"/>
  <c r="B25"/>
  <c r="B26"/>
  <c r="B27"/>
  <c r="B28"/>
  <c r="B29"/>
  <c r="B30"/>
  <c r="B31"/>
  <c r="B32"/>
  <c r="B33"/>
  <c r="B34"/>
  <c r="B35"/>
  <c r="B36"/>
  <c r="B37"/>
  <c r="B38"/>
  <c r="B39"/>
  <c r="B40"/>
  <c r="B41"/>
  <c r="B42"/>
  <c r="B43"/>
  <c r="B44"/>
  <c r="B225"/>
  <c r="B181"/>
  <c r="B137"/>
  <c r="B93"/>
  <c r="B49"/>
  <c r="B5"/>
  <c r="B50" i="26"/>
  <c r="B51"/>
  <c r="B52"/>
  <c r="B53"/>
  <c r="B54"/>
  <c r="B55"/>
  <c r="B56"/>
  <c r="B57"/>
  <c r="B58"/>
  <c r="B59"/>
  <c r="B60"/>
  <c r="B61"/>
  <c r="B62"/>
  <c r="B63"/>
  <c r="B64"/>
  <c r="B65"/>
  <c r="B66"/>
  <c r="B67"/>
  <c r="B68"/>
  <c r="B69"/>
  <c r="B70"/>
  <c r="B71"/>
  <c r="B72"/>
  <c r="B73"/>
  <c r="B74"/>
  <c r="B75"/>
  <c r="B76"/>
  <c r="B77"/>
  <c r="B78"/>
  <c r="B79"/>
  <c r="B80"/>
  <c r="B81"/>
  <c r="B82"/>
  <c r="B83"/>
  <c r="B84"/>
  <c r="B85"/>
  <c r="B86"/>
  <c r="B87"/>
  <c r="B88"/>
  <c r="B94"/>
  <c r="B95"/>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269"/>
  <c r="B225"/>
  <c r="B181"/>
  <c r="B137"/>
  <c r="B93"/>
  <c r="B49"/>
  <c r="C8" i="13" l="1"/>
  <c r="D8"/>
  <c r="E8"/>
  <c r="F8"/>
  <c r="G8"/>
  <c r="H8"/>
  <c r="L8"/>
  <c r="M8"/>
  <c r="N8"/>
  <c r="O8"/>
  <c r="P8"/>
  <c r="S8"/>
  <c r="T8"/>
  <c r="U8"/>
  <c r="V8"/>
  <c r="W8"/>
  <c r="X8"/>
  <c r="C9"/>
  <c r="D9"/>
  <c r="E9"/>
  <c r="F9"/>
  <c r="G9"/>
  <c r="H9"/>
  <c r="K9"/>
  <c r="L9"/>
  <c r="M9"/>
  <c r="N9"/>
  <c r="O9"/>
  <c r="P9"/>
  <c r="S9"/>
  <c r="T9"/>
  <c r="U9"/>
  <c r="V9"/>
  <c r="W9"/>
  <c r="X9"/>
  <c r="C10"/>
  <c r="D10"/>
  <c r="E10"/>
  <c r="F10"/>
  <c r="G10"/>
  <c r="H10"/>
  <c r="K10"/>
  <c r="L10"/>
  <c r="M10"/>
  <c r="N10"/>
  <c r="O10"/>
  <c r="P10"/>
  <c r="S10"/>
  <c r="T10"/>
  <c r="U10"/>
  <c r="V10"/>
  <c r="W10"/>
  <c r="X10"/>
  <c r="C11"/>
  <c r="D11"/>
  <c r="E11"/>
  <c r="F11"/>
  <c r="G11"/>
  <c r="H11"/>
  <c r="K11"/>
  <c r="L11"/>
  <c r="M11"/>
  <c r="N11"/>
  <c r="O11"/>
  <c r="P11"/>
  <c r="S11"/>
  <c r="T11"/>
  <c r="U11"/>
  <c r="V11"/>
  <c r="W11"/>
  <c r="X11"/>
  <c r="C12"/>
  <c r="D12"/>
  <c r="E12"/>
  <c r="F12"/>
  <c r="G12"/>
  <c r="H12"/>
  <c r="K12"/>
  <c r="L12"/>
  <c r="M12"/>
  <c r="N12"/>
  <c r="O12"/>
  <c r="P12"/>
  <c r="S12"/>
  <c r="T12"/>
  <c r="U12"/>
  <c r="V12"/>
  <c r="W12"/>
  <c r="X12"/>
  <c r="C13"/>
  <c r="D13"/>
  <c r="E13"/>
  <c r="F13"/>
  <c r="G13"/>
  <c r="H13"/>
  <c r="K13"/>
  <c r="L13"/>
  <c r="M13"/>
  <c r="N13"/>
  <c r="O13"/>
  <c r="P13"/>
  <c r="S13"/>
  <c r="T13"/>
  <c r="U13"/>
  <c r="V13"/>
  <c r="W13"/>
  <c r="X13"/>
  <c r="C14"/>
  <c r="D14"/>
  <c r="E14"/>
  <c r="F14"/>
  <c r="G14"/>
  <c r="H14"/>
  <c r="K14"/>
  <c r="L14"/>
  <c r="M14"/>
  <c r="N14"/>
  <c r="O14"/>
  <c r="P14"/>
  <c r="S14"/>
  <c r="T14"/>
  <c r="U14"/>
  <c r="V14"/>
  <c r="W14"/>
  <c r="X14"/>
  <c r="C15"/>
  <c r="D15"/>
  <c r="E15"/>
  <c r="F15"/>
  <c r="G15"/>
  <c r="H15"/>
  <c r="K15"/>
  <c r="L15"/>
  <c r="M15"/>
  <c r="N15"/>
  <c r="O15"/>
  <c r="P15"/>
  <c r="S15"/>
  <c r="T15"/>
  <c r="U15"/>
  <c r="V15"/>
  <c r="W15"/>
  <c r="X15"/>
  <c r="C16"/>
  <c r="D16"/>
  <c r="E16"/>
  <c r="F16"/>
  <c r="G16"/>
  <c r="H16"/>
  <c r="K16"/>
  <c r="L16"/>
  <c r="M16"/>
  <c r="N16"/>
  <c r="O16"/>
  <c r="P16"/>
  <c r="S16"/>
  <c r="T16"/>
  <c r="U16"/>
  <c r="V16"/>
  <c r="W16"/>
  <c r="X16"/>
  <c r="C17"/>
  <c r="D17"/>
  <c r="E17"/>
  <c r="F17"/>
  <c r="G17"/>
  <c r="H17"/>
  <c r="K17"/>
  <c r="L17"/>
  <c r="M17"/>
  <c r="N17"/>
  <c r="O17"/>
  <c r="P17"/>
  <c r="S17"/>
  <c r="T17"/>
  <c r="U17"/>
  <c r="V17"/>
  <c r="W17"/>
  <c r="X17"/>
  <c r="C18"/>
  <c r="D18"/>
  <c r="E18"/>
  <c r="F18"/>
  <c r="G18"/>
  <c r="H18"/>
  <c r="K18"/>
  <c r="L18"/>
  <c r="M18"/>
  <c r="N18"/>
  <c r="O18"/>
  <c r="P18"/>
  <c r="S18"/>
  <c r="T18"/>
  <c r="U18"/>
  <c r="V18"/>
  <c r="W18"/>
  <c r="X18"/>
  <c r="C19"/>
  <c r="D19"/>
  <c r="E19"/>
  <c r="F19"/>
  <c r="G19"/>
  <c r="H19"/>
  <c r="K19"/>
  <c r="L19"/>
  <c r="M19"/>
  <c r="N19"/>
  <c r="O19"/>
  <c r="P19"/>
  <c r="S19"/>
  <c r="T19"/>
  <c r="U19"/>
  <c r="V19"/>
  <c r="W19"/>
  <c r="X19"/>
  <c r="C20"/>
  <c r="D20"/>
  <c r="E20"/>
  <c r="F20"/>
  <c r="G20"/>
  <c r="H20"/>
  <c r="K20"/>
  <c r="L20"/>
  <c r="M20"/>
  <c r="N20"/>
  <c r="O20"/>
  <c r="P20"/>
  <c r="S20"/>
  <c r="T20"/>
  <c r="U20"/>
  <c r="V20"/>
  <c r="W20"/>
  <c r="X20"/>
  <c r="C21"/>
  <c r="D21"/>
  <c r="E21"/>
  <c r="F21"/>
  <c r="G21"/>
  <c r="H21"/>
  <c r="K21"/>
  <c r="L21"/>
  <c r="M21"/>
  <c r="N21"/>
  <c r="O21"/>
  <c r="P21"/>
  <c r="S21"/>
  <c r="T21"/>
  <c r="U21"/>
  <c r="V21"/>
  <c r="W21"/>
  <c r="X21"/>
  <c r="C22"/>
  <c r="D22"/>
  <c r="E22"/>
  <c r="F22"/>
  <c r="G22"/>
  <c r="H22"/>
  <c r="K22"/>
  <c r="L22"/>
  <c r="M22"/>
  <c r="N22"/>
  <c r="O22"/>
  <c r="P22"/>
  <c r="S22"/>
  <c r="T22"/>
  <c r="U22"/>
  <c r="V22"/>
  <c r="W22"/>
  <c r="X22"/>
  <c r="C23"/>
  <c r="D23"/>
  <c r="E23"/>
  <c r="F23"/>
  <c r="G23"/>
  <c r="H23"/>
  <c r="K23"/>
  <c r="L23"/>
  <c r="M23"/>
  <c r="N23"/>
  <c r="O23"/>
  <c r="P23"/>
  <c r="S23"/>
  <c r="T23"/>
  <c r="U23"/>
  <c r="V23"/>
  <c r="W23"/>
  <c r="X23"/>
  <c r="C24"/>
  <c r="D24"/>
  <c r="E24"/>
  <c r="F24"/>
  <c r="G24"/>
  <c r="H24"/>
  <c r="K24"/>
  <c r="L24"/>
  <c r="M24"/>
  <c r="N24"/>
  <c r="O24"/>
  <c r="P24"/>
  <c r="S24"/>
  <c r="T24"/>
  <c r="U24"/>
  <c r="V24"/>
  <c r="W24"/>
  <c r="X24"/>
  <c r="C25"/>
  <c r="D25"/>
  <c r="E25"/>
  <c r="F25"/>
  <c r="G25"/>
  <c r="H25"/>
  <c r="K25"/>
  <c r="L25"/>
  <c r="M25"/>
  <c r="N25"/>
  <c r="O25"/>
  <c r="P25"/>
  <c r="S25"/>
  <c r="T25"/>
  <c r="U25"/>
  <c r="V25"/>
  <c r="W25"/>
  <c r="X25"/>
  <c r="C26"/>
  <c r="D26"/>
  <c r="E26"/>
  <c r="F26"/>
  <c r="G26"/>
  <c r="H26"/>
  <c r="K26"/>
  <c r="L26"/>
  <c r="M26"/>
  <c r="N26"/>
  <c r="O26"/>
  <c r="P26"/>
  <c r="S26"/>
  <c r="T26"/>
  <c r="U26"/>
  <c r="V26"/>
  <c r="W26"/>
  <c r="X26"/>
  <c r="C27"/>
  <c r="D27"/>
  <c r="E27"/>
  <c r="F27"/>
  <c r="G27"/>
  <c r="H27"/>
  <c r="K27"/>
  <c r="L27"/>
  <c r="M27"/>
  <c r="N27"/>
  <c r="O27"/>
  <c r="P27"/>
  <c r="S27"/>
  <c r="T27"/>
  <c r="U27"/>
  <c r="V27"/>
  <c r="W27"/>
  <c r="X27"/>
  <c r="C28"/>
  <c r="D28"/>
  <c r="E28"/>
  <c r="F28"/>
  <c r="G28"/>
  <c r="H28"/>
  <c r="K28"/>
  <c r="L28"/>
  <c r="M28"/>
  <c r="N28"/>
  <c r="O28"/>
  <c r="Q28" s="1"/>
  <c r="R28" s="1"/>
  <c r="P28"/>
  <c r="S28"/>
  <c r="T28"/>
  <c r="U28"/>
  <c r="V28"/>
  <c r="W28"/>
  <c r="X28"/>
  <c r="C29"/>
  <c r="D29"/>
  <c r="E29"/>
  <c r="F29"/>
  <c r="G29"/>
  <c r="H29"/>
  <c r="K29"/>
  <c r="L29"/>
  <c r="M29"/>
  <c r="N29"/>
  <c r="O29"/>
  <c r="P29"/>
  <c r="S29"/>
  <c r="T29"/>
  <c r="U29"/>
  <c r="V29"/>
  <c r="W29"/>
  <c r="X29"/>
  <c r="C30"/>
  <c r="D30"/>
  <c r="E30"/>
  <c r="F30"/>
  <c r="G30"/>
  <c r="H30"/>
  <c r="K30"/>
  <c r="L30"/>
  <c r="M30"/>
  <c r="N30"/>
  <c r="O30"/>
  <c r="P30"/>
  <c r="S30"/>
  <c r="T30"/>
  <c r="U30"/>
  <c r="V30"/>
  <c r="W30"/>
  <c r="X30"/>
  <c r="C31"/>
  <c r="D31"/>
  <c r="E31"/>
  <c r="F31"/>
  <c r="G31"/>
  <c r="H31"/>
  <c r="K31"/>
  <c r="L31"/>
  <c r="M31"/>
  <c r="N31"/>
  <c r="O31"/>
  <c r="P31"/>
  <c r="S31"/>
  <c r="T31"/>
  <c r="U31"/>
  <c r="V31"/>
  <c r="W31"/>
  <c r="X31"/>
  <c r="C32"/>
  <c r="D32"/>
  <c r="E32"/>
  <c r="F32"/>
  <c r="G32"/>
  <c r="H32"/>
  <c r="K32"/>
  <c r="L32"/>
  <c r="M32"/>
  <c r="N32"/>
  <c r="O32"/>
  <c r="P32"/>
  <c r="S32"/>
  <c r="T32"/>
  <c r="U32"/>
  <c r="V32"/>
  <c r="W32"/>
  <c r="X32"/>
  <c r="C33"/>
  <c r="D33"/>
  <c r="E33"/>
  <c r="F33"/>
  <c r="G33"/>
  <c r="H33"/>
  <c r="K33"/>
  <c r="L33"/>
  <c r="M33"/>
  <c r="N33"/>
  <c r="O33"/>
  <c r="P33"/>
  <c r="S33"/>
  <c r="T33"/>
  <c r="U33"/>
  <c r="V33"/>
  <c r="W33"/>
  <c r="X33"/>
  <c r="C34"/>
  <c r="D34"/>
  <c r="E34"/>
  <c r="F34"/>
  <c r="G34"/>
  <c r="H34"/>
  <c r="K34"/>
  <c r="L34"/>
  <c r="M34"/>
  <c r="N34"/>
  <c r="O34"/>
  <c r="P34"/>
  <c r="S34"/>
  <c r="T34"/>
  <c r="U34"/>
  <c r="V34"/>
  <c r="W34"/>
  <c r="X34"/>
  <c r="C35"/>
  <c r="D35"/>
  <c r="E35"/>
  <c r="F35"/>
  <c r="G35"/>
  <c r="H35"/>
  <c r="K35"/>
  <c r="L35"/>
  <c r="M35"/>
  <c r="N35"/>
  <c r="O35"/>
  <c r="P35"/>
  <c r="S35"/>
  <c r="T35"/>
  <c r="U35"/>
  <c r="V35"/>
  <c r="W35"/>
  <c r="X35"/>
  <c r="C36"/>
  <c r="D36"/>
  <c r="I36" s="1"/>
  <c r="J36" s="1"/>
  <c r="E36"/>
  <c r="F36"/>
  <c r="G36"/>
  <c r="H36"/>
  <c r="K36"/>
  <c r="L36"/>
  <c r="M36"/>
  <c r="N36"/>
  <c r="O36"/>
  <c r="P36"/>
  <c r="S36"/>
  <c r="T36"/>
  <c r="U36"/>
  <c r="V36"/>
  <c r="W36"/>
  <c r="X36"/>
  <c r="C37"/>
  <c r="D37"/>
  <c r="E37"/>
  <c r="F37"/>
  <c r="G37"/>
  <c r="H37"/>
  <c r="K37"/>
  <c r="L37"/>
  <c r="M37"/>
  <c r="N37"/>
  <c r="O37"/>
  <c r="P37"/>
  <c r="S37"/>
  <c r="T37"/>
  <c r="U37"/>
  <c r="V37"/>
  <c r="W37"/>
  <c r="X37"/>
  <c r="C38"/>
  <c r="D38"/>
  <c r="E38"/>
  <c r="F38"/>
  <c r="G38"/>
  <c r="H38"/>
  <c r="K38"/>
  <c r="L38"/>
  <c r="M38"/>
  <c r="N38"/>
  <c r="O38"/>
  <c r="Q38" s="1"/>
  <c r="R38" s="1"/>
  <c r="P38"/>
  <c r="S38"/>
  <c r="T38"/>
  <c r="U38"/>
  <c r="V38"/>
  <c r="W38"/>
  <c r="X38"/>
  <c r="C39"/>
  <c r="D39"/>
  <c r="E39"/>
  <c r="F39"/>
  <c r="G39"/>
  <c r="H39"/>
  <c r="K39"/>
  <c r="L39"/>
  <c r="M39"/>
  <c r="N39"/>
  <c r="O39"/>
  <c r="P39"/>
  <c r="S39"/>
  <c r="T39"/>
  <c r="U39"/>
  <c r="V39"/>
  <c r="W39"/>
  <c r="X39"/>
  <c r="C40"/>
  <c r="D40"/>
  <c r="E40"/>
  <c r="F40"/>
  <c r="G40"/>
  <c r="H40"/>
  <c r="K40"/>
  <c r="L40"/>
  <c r="M40"/>
  <c r="N40"/>
  <c r="O40"/>
  <c r="P40"/>
  <c r="S40"/>
  <c r="T40"/>
  <c r="U40"/>
  <c r="V40"/>
  <c r="W40"/>
  <c r="X40"/>
  <c r="C41"/>
  <c r="D41"/>
  <c r="E41"/>
  <c r="F41"/>
  <c r="G41"/>
  <c r="H41"/>
  <c r="K41"/>
  <c r="Q41" s="1"/>
  <c r="R41" s="1"/>
  <c r="L41"/>
  <c r="M41"/>
  <c r="N41"/>
  <c r="O41"/>
  <c r="P41"/>
  <c r="S41"/>
  <c r="T41"/>
  <c r="U41"/>
  <c r="V41"/>
  <c r="W41"/>
  <c r="X41"/>
  <c r="C42"/>
  <c r="D42"/>
  <c r="E42"/>
  <c r="F42"/>
  <c r="G42"/>
  <c r="H42"/>
  <c r="K42"/>
  <c r="L42"/>
  <c r="M42"/>
  <c r="N42"/>
  <c r="O42"/>
  <c r="P42"/>
  <c r="S42"/>
  <c r="T42"/>
  <c r="Y42" s="1"/>
  <c r="Z42" s="1"/>
  <c r="U42"/>
  <c r="V42"/>
  <c r="W42"/>
  <c r="X42"/>
  <c r="C43"/>
  <c r="D43"/>
  <c r="E43"/>
  <c r="F43"/>
  <c r="G43"/>
  <c r="H43"/>
  <c r="K43"/>
  <c r="Q43" s="1"/>
  <c r="R43" s="1"/>
  <c r="L43"/>
  <c r="M43"/>
  <c r="N43"/>
  <c r="O43"/>
  <c r="P43"/>
  <c r="S43"/>
  <c r="T43"/>
  <c r="Y43" s="1"/>
  <c r="Z43" s="1"/>
  <c r="U43"/>
  <c r="V43"/>
  <c r="W43"/>
  <c r="X43"/>
  <c r="C44"/>
  <c r="D44"/>
  <c r="E44"/>
  <c r="F44"/>
  <c r="G44"/>
  <c r="H44"/>
  <c r="K44"/>
  <c r="L44"/>
  <c r="M44"/>
  <c r="N44"/>
  <c r="O44"/>
  <c r="P44"/>
  <c r="Q44"/>
  <c r="R44" s="1"/>
  <c r="S44"/>
  <c r="T44"/>
  <c r="Y44" s="1"/>
  <c r="Z44" s="1"/>
  <c r="U44"/>
  <c r="V44"/>
  <c r="W44"/>
  <c r="X44"/>
  <c r="C45"/>
  <c r="D45"/>
  <c r="E45"/>
  <c r="F45"/>
  <c r="G45"/>
  <c r="H45"/>
  <c r="K45"/>
  <c r="L45"/>
  <c r="M45"/>
  <c r="N45"/>
  <c r="O45"/>
  <c r="P45"/>
  <c r="S45"/>
  <c r="T45"/>
  <c r="Y45" s="1"/>
  <c r="Z45" s="1"/>
  <c r="U45"/>
  <c r="V45"/>
  <c r="W45"/>
  <c r="X45"/>
  <c r="AD7"/>
  <c r="V7"/>
  <c r="N7"/>
  <c r="G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7"/>
  <c r="B8" i="61"/>
  <c r="B9"/>
  <c r="B10"/>
  <c r="B11"/>
  <c r="B12"/>
  <c r="B13"/>
  <c r="B14"/>
  <c r="B15"/>
  <c r="B16"/>
  <c r="B17"/>
  <c r="B18"/>
  <c r="B19"/>
  <c r="B20"/>
  <c r="B21"/>
  <c r="B22"/>
  <c r="B23"/>
  <c r="B24"/>
  <c r="B25"/>
  <c r="B26"/>
  <c r="B27"/>
  <c r="B28"/>
  <c r="B29"/>
  <c r="B30"/>
  <c r="B31"/>
  <c r="B32"/>
  <c r="B33"/>
  <c r="B34"/>
  <c r="B35"/>
  <c r="B36"/>
  <c r="B37"/>
  <c r="B38"/>
  <c r="B39"/>
  <c r="B40"/>
  <c r="B41"/>
  <c r="B42"/>
  <c r="B43"/>
  <c r="B44"/>
  <c r="B45"/>
  <c r="B46"/>
  <c r="B47"/>
  <c r="B7"/>
  <c r="AR42" i="11"/>
  <c r="AR43"/>
  <c r="AR44"/>
  <c r="AR45"/>
  <c r="AR46"/>
  <c r="AR47"/>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7"/>
  <c r="AR42" i="60"/>
  <c r="AR43"/>
  <c r="AR44"/>
  <c r="AR45"/>
  <c r="B8"/>
  <c r="B9"/>
  <c r="B10"/>
  <c r="B11"/>
  <c r="B12"/>
  <c r="B13"/>
  <c r="B14"/>
  <c r="B15"/>
  <c r="B16"/>
  <c r="B17"/>
  <c r="B18"/>
  <c r="B19"/>
  <c r="B20"/>
  <c r="B21"/>
  <c r="B22"/>
  <c r="B23"/>
  <c r="B24"/>
  <c r="B25"/>
  <c r="B26"/>
  <c r="B27"/>
  <c r="B28"/>
  <c r="B29"/>
  <c r="B30"/>
  <c r="B31"/>
  <c r="B32"/>
  <c r="B33"/>
  <c r="B34"/>
  <c r="B35"/>
  <c r="B36"/>
  <c r="B37"/>
  <c r="B38"/>
  <c r="B39"/>
  <c r="B40"/>
  <c r="B41"/>
  <c r="B42"/>
  <c r="B43"/>
  <c r="B44"/>
  <c r="B45"/>
  <c r="B46"/>
  <c r="B47"/>
  <c r="B7"/>
  <c r="B141" i="10"/>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96"/>
  <c r="B97"/>
  <c r="B98"/>
  <c r="B99"/>
  <c r="B100"/>
  <c r="B101"/>
  <c r="B102"/>
  <c r="B103"/>
  <c r="B104"/>
  <c r="B105"/>
  <c r="B106"/>
  <c r="B107"/>
  <c r="B108"/>
  <c r="B109"/>
  <c r="B110"/>
  <c r="B111"/>
  <c r="B112"/>
  <c r="B113"/>
  <c r="B114"/>
  <c r="B115"/>
  <c r="B116"/>
  <c r="B117"/>
  <c r="B118"/>
  <c r="B119"/>
  <c r="B120"/>
  <c r="B121"/>
  <c r="B122"/>
  <c r="B123"/>
  <c r="B124"/>
  <c r="B125"/>
  <c r="B126"/>
  <c r="B127"/>
  <c r="B128"/>
  <c r="B129"/>
  <c r="B130"/>
  <c r="B131"/>
  <c r="B132"/>
  <c r="B133"/>
  <c r="B134"/>
  <c r="B135"/>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6"/>
  <c r="B7"/>
  <c r="B8"/>
  <c r="B9"/>
  <c r="B10"/>
  <c r="B11"/>
  <c r="B12"/>
  <c r="B13"/>
  <c r="B14"/>
  <c r="B15"/>
  <c r="B16"/>
  <c r="B17"/>
  <c r="B18"/>
  <c r="B19"/>
  <c r="B20"/>
  <c r="B21"/>
  <c r="B22"/>
  <c r="B23"/>
  <c r="B24"/>
  <c r="B25"/>
  <c r="B26"/>
  <c r="B27"/>
  <c r="B28"/>
  <c r="B29"/>
  <c r="B30"/>
  <c r="B31"/>
  <c r="B32"/>
  <c r="B33"/>
  <c r="B34"/>
  <c r="B35"/>
  <c r="B36"/>
  <c r="B37"/>
  <c r="B38"/>
  <c r="B39"/>
  <c r="B40"/>
  <c r="B41"/>
  <c r="B42"/>
  <c r="B43"/>
  <c r="B44"/>
  <c r="B45"/>
  <c r="B140"/>
  <c r="B95"/>
  <c r="B50"/>
  <c r="B5"/>
  <c r="B96" i="19"/>
  <c r="B141" s="1"/>
  <c r="B97"/>
  <c r="B142" s="1"/>
  <c r="B98"/>
  <c r="B143" s="1"/>
  <c r="B99"/>
  <c r="B144" s="1"/>
  <c r="B100"/>
  <c r="B145" s="1"/>
  <c r="B101"/>
  <c r="B146" s="1"/>
  <c r="B102"/>
  <c r="B147" s="1"/>
  <c r="B103"/>
  <c r="B148" s="1"/>
  <c r="B104"/>
  <c r="B149" s="1"/>
  <c r="B105"/>
  <c r="B150" s="1"/>
  <c r="B106"/>
  <c r="B151" s="1"/>
  <c r="B107"/>
  <c r="B152" s="1"/>
  <c r="B108"/>
  <c r="B153" s="1"/>
  <c r="B109"/>
  <c r="B154" s="1"/>
  <c r="B110"/>
  <c r="B155" s="1"/>
  <c r="B111"/>
  <c r="B156" s="1"/>
  <c r="B112"/>
  <c r="B157" s="1"/>
  <c r="B113"/>
  <c r="B158" s="1"/>
  <c r="B114"/>
  <c r="B159" s="1"/>
  <c r="B115"/>
  <c r="B160" s="1"/>
  <c r="B116"/>
  <c r="B161" s="1"/>
  <c r="B117"/>
  <c r="B162" s="1"/>
  <c r="B118"/>
  <c r="B163" s="1"/>
  <c r="B119"/>
  <c r="B164" s="1"/>
  <c r="B120"/>
  <c r="B165" s="1"/>
  <c r="B121"/>
  <c r="B166" s="1"/>
  <c r="B122"/>
  <c r="B167" s="1"/>
  <c r="B123"/>
  <c r="B168" s="1"/>
  <c r="B124"/>
  <c r="B169" s="1"/>
  <c r="B125"/>
  <c r="B170" s="1"/>
  <c r="B126"/>
  <c r="B171" s="1"/>
  <c r="B127"/>
  <c r="B172" s="1"/>
  <c r="B128"/>
  <c r="B173" s="1"/>
  <c r="B129"/>
  <c r="B174" s="1"/>
  <c r="B130"/>
  <c r="B175" s="1"/>
  <c r="B131"/>
  <c r="B176" s="1"/>
  <c r="B132"/>
  <c r="B177" s="1"/>
  <c r="B133"/>
  <c r="B178" s="1"/>
  <c r="B134"/>
  <c r="B179" s="1"/>
  <c r="B135"/>
  <c r="B180" s="1"/>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5"/>
  <c r="B50"/>
  <c r="I28" i="13" l="1"/>
  <c r="J28" s="1"/>
  <c r="Q34"/>
  <c r="R34" s="1"/>
  <c r="Q32"/>
  <c r="R32" s="1"/>
  <c r="Q35"/>
  <c r="R35" s="1"/>
  <c r="Q33"/>
  <c r="R33" s="1"/>
  <c r="Q36"/>
  <c r="R36" s="1"/>
  <c r="Q30"/>
  <c r="R30" s="1"/>
  <c r="Q27"/>
  <c r="R27" s="1"/>
  <c r="Q25"/>
  <c r="R25" s="1"/>
  <c r="Q23"/>
  <c r="R23" s="1"/>
  <c r="Q21"/>
  <c r="R21" s="1"/>
  <c r="Q19"/>
  <c r="R19" s="1"/>
  <c r="Q17"/>
  <c r="R17" s="1"/>
  <c r="Q15"/>
  <c r="R15" s="1"/>
  <c r="Q13"/>
  <c r="R13" s="1"/>
  <c r="Q11"/>
  <c r="R11" s="1"/>
  <c r="Q9"/>
  <c r="R9" s="1"/>
  <c r="I8"/>
  <c r="J8" s="1"/>
  <c r="I43"/>
  <c r="AK43" s="1"/>
  <c r="AL43" s="1"/>
  <c r="I41"/>
  <c r="J41" s="1"/>
  <c r="I32"/>
  <c r="J32" s="1"/>
  <c r="I44"/>
  <c r="I40"/>
  <c r="J40" s="1"/>
  <c r="I38"/>
  <c r="J38" s="1"/>
  <c r="J43"/>
  <c r="I35"/>
  <c r="J35" s="1"/>
  <c r="I33"/>
  <c r="J33" s="1"/>
  <c r="I31"/>
  <c r="J31" s="1"/>
  <c r="I29"/>
  <c r="J29" s="1"/>
  <c r="I26"/>
  <c r="J26" s="1"/>
  <c r="I45"/>
  <c r="I42"/>
  <c r="I37"/>
  <c r="J37" s="1"/>
  <c r="I30"/>
  <c r="J30" s="1"/>
  <c r="I27"/>
  <c r="J27" s="1"/>
  <c r="I25"/>
  <c r="J25" s="1"/>
  <c r="I23"/>
  <c r="J23" s="1"/>
  <c r="I21"/>
  <c r="J21" s="1"/>
  <c r="I19"/>
  <c r="J19" s="1"/>
  <c r="I17"/>
  <c r="J17" s="1"/>
  <c r="I15"/>
  <c r="J15" s="1"/>
  <c r="I13"/>
  <c r="J13" s="1"/>
  <c r="I11"/>
  <c r="J11" s="1"/>
  <c r="I9"/>
  <c r="J9" s="1"/>
  <c r="I39"/>
  <c r="J39" s="1"/>
  <c r="I34"/>
  <c r="J34" s="1"/>
  <c r="Q45"/>
  <c r="R45" s="1"/>
  <c r="Q42"/>
  <c r="R42" s="1"/>
  <c r="Q40"/>
  <c r="R40" s="1"/>
  <c r="Q37"/>
  <c r="R37" s="1"/>
  <c r="Q31"/>
  <c r="R31" s="1"/>
  <c r="Q29"/>
  <c r="R29" s="1"/>
  <c r="Q26"/>
  <c r="R26" s="1"/>
  <c r="Q39"/>
  <c r="R39" s="1"/>
  <c r="Q24"/>
  <c r="R24" s="1"/>
  <c r="Q22"/>
  <c r="R22" s="1"/>
  <c r="Q20"/>
  <c r="R20" s="1"/>
  <c r="Q18"/>
  <c r="R18" s="1"/>
  <c r="Q16"/>
  <c r="R16" s="1"/>
  <c r="Q14"/>
  <c r="R14" s="1"/>
  <c r="Q12"/>
  <c r="R12" s="1"/>
  <c r="Q10"/>
  <c r="R10" s="1"/>
  <c r="I24"/>
  <c r="J24" s="1"/>
  <c r="I22"/>
  <c r="J22" s="1"/>
  <c r="I20"/>
  <c r="J20" s="1"/>
  <c r="I18"/>
  <c r="J18" s="1"/>
  <c r="I16"/>
  <c r="J16" s="1"/>
  <c r="I14"/>
  <c r="J14" s="1"/>
  <c r="I12"/>
  <c r="J12" s="1"/>
  <c r="I10"/>
  <c r="J10" s="1"/>
  <c r="J44" l="1"/>
  <c r="AK44"/>
  <c r="AL44" s="1"/>
  <c r="J45"/>
  <c r="AK45"/>
  <c r="AL45" s="1"/>
  <c r="J42"/>
  <c r="AK42"/>
  <c r="AL42" s="1"/>
  <c r="B12" i="4"/>
  <c r="BG9" i="35"/>
  <c r="BG10"/>
  <c r="BG11"/>
  <c r="BH11" s="1"/>
  <c r="BG12"/>
  <c r="BH12" s="1"/>
  <c r="BG13"/>
  <c r="BG14"/>
  <c r="BG15"/>
  <c r="BH15" s="1"/>
  <c r="BG16"/>
  <c r="BG17"/>
  <c r="BG18"/>
  <c r="BG19"/>
  <c r="BH19" s="1"/>
  <c r="BG20"/>
  <c r="BG21"/>
  <c r="BG22"/>
  <c r="BG23"/>
  <c r="BH23" s="1"/>
  <c r="BG24"/>
  <c r="BH24" s="1"/>
  <c r="BG25"/>
  <c r="BG26"/>
  <c r="BG27"/>
  <c r="BH27" s="1"/>
  <c r="BG28"/>
  <c r="BH28" s="1"/>
  <c r="BG29"/>
  <c r="BG30"/>
  <c r="BG31"/>
  <c r="BH31" s="1"/>
  <c r="BG32"/>
  <c r="BG33"/>
  <c r="BG34"/>
  <c r="BG35"/>
  <c r="BH35" s="1"/>
  <c r="BG36"/>
  <c r="BG37"/>
  <c r="BG38"/>
  <c r="BG39"/>
  <c r="BH39" s="1"/>
  <c r="BG40"/>
  <c r="BH40" s="1"/>
  <c r="BG41"/>
  <c r="BG42"/>
  <c r="AA18" i="69"/>
  <c r="AD18" s="1"/>
  <c r="AE18" s="1"/>
  <c r="V9" i="35"/>
  <c r="V10"/>
  <c r="V13"/>
  <c r="V14"/>
  <c r="V17"/>
  <c r="V18"/>
  <c r="V21"/>
  <c r="V22"/>
  <c r="V25"/>
  <c r="V26"/>
  <c r="V29"/>
  <c r="V30"/>
  <c r="V33"/>
  <c r="V34"/>
  <c r="V37"/>
  <c r="V38"/>
  <c r="V41"/>
  <c r="V42"/>
  <c r="V7"/>
  <c r="D7" i="25"/>
  <c r="E29" i="4"/>
  <c r="D29"/>
  <c r="C11"/>
  <c r="D11" s="1"/>
  <c r="C12"/>
  <c r="D12" s="1"/>
  <c r="C10"/>
  <c r="D10" s="1"/>
  <c r="B12" i="2"/>
  <c r="C11"/>
  <c r="D11" s="1"/>
  <c r="C12"/>
  <c r="D12" s="1"/>
  <c r="C10"/>
  <c r="D10" s="1"/>
  <c r="E30"/>
  <c r="D30"/>
  <c r="B30"/>
  <c r="G13" i="44"/>
  <c r="F14"/>
  <c r="F13"/>
  <c r="F12"/>
  <c r="F11"/>
  <c r="F10"/>
  <c r="F9"/>
  <c r="F8"/>
  <c r="F7"/>
  <c r="F6"/>
  <c r="R4" i="39"/>
  <c r="R6" s="1"/>
  <c r="I39" i="40"/>
  <c r="J6"/>
  <c r="J7"/>
  <c r="J8"/>
  <c r="J9"/>
  <c r="J10"/>
  <c r="J11"/>
  <c r="J12"/>
  <c r="J14"/>
  <c r="J15"/>
  <c r="J16"/>
  <c r="J17"/>
  <c r="J18"/>
  <c r="J19"/>
  <c r="J20"/>
  <c r="J21"/>
  <c r="J22"/>
  <c r="J23"/>
  <c r="J24"/>
  <c r="J25"/>
  <c r="J26"/>
  <c r="J27"/>
  <c r="J28"/>
  <c r="J29"/>
  <c r="J30"/>
  <c r="J31"/>
  <c r="J32"/>
  <c r="J33"/>
  <c r="J34"/>
  <c r="J35"/>
  <c r="J36"/>
  <c r="J37"/>
  <c r="J38"/>
  <c r="J39"/>
  <c r="I6"/>
  <c r="I7"/>
  <c r="I8"/>
  <c r="I9"/>
  <c r="I10"/>
  <c r="I11"/>
  <c r="I12"/>
  <c r="I13"/>
  <c r="I14"/>
  <c r="I15"/>
  <c r="I16"/>
  <c r="I17"/>
  <c r="I18"/>
  <c r="I19"/>
  <c r="I20"/>
  <c r="I21"/>
  <c r="I22"/>
  <c r="I23"/>
  <c r="I24"/>
  <c r="I25"/>
  <c r="I26"/>
  <c r="I27"/>
  <c r="I28"/>
  <c r="I29"/>
  <c r="I30"/>
  <c r="I31"/>
  <c r="I32"/>
  <c r="I33"/>
  <c r="I34"/>
  <c r="I35"/>
  <c r="I36"/>
  <c r="I37"/>
  <c r="I38"/>
  <c r="H6"/>
  <c r="H7"/>
  <c r="H8"/>
  <c r="H9"/>
  <c r="H10"/>
  <c r="H11"/>
  <c r="H12"/>
  <c r="H13"/>
  <c r="H14"/>
  <c r="H15"/>
  <c r="H16"/>
  <c r="H17"/>
  <c r="H18"/>
  <c r="H19"/>
  <c r="H20"/>
  <c r="H21"/>
  <c r="H22"/>
  <c r="H23"/>
  <c r="H24"/>
  <c r="H25"/>
  <c r="H26"/>
  <c r="H27"/>
  <c r="H28"/>
  <c r="H29"/>
  <c r="H30"/>
  <c r="H31"/>
  <c r="H32"/>
  <c r="H33"/>
  <c r="H34"/>
  <c r="H35"/>
  <c r="H36"/>
  <c r="H37"/>
  <c r="H38"/>
  <c r="H39"/>
  <c r="AC7" i="39"/>
  <c r="AC8"/>
  <c r="AC9"/>
  <c r="AC10"/>
  <c r="AC11"/>
  <c r="AC12"/>
  <c r="AC13"/>
  <c r="AC14"/>
  <c r="AC17"/>
  <c r="AC18"/>
  <c r="AC19"/>
  <c r="AC22"/>
  <c r="AC23"/>
  <c r="AC27"/>
  <c r="AC28"/>
  <c r="AC4"/>
  <c r="AB7"/>
  <c r="AB8"/>
  <c r="AB9"/>
  <c r="AB10"/>
  <c r="AB11"/>
  <c r="AB12"/>
  <c r="AB13"/>
  <c r="AB14"/>
  <c r="AB17"/>
  <c r="AB18"/>
  <c r="AB19"/>
  <c r="AB22"/>
  <c r="AB23"/>
  <c r="AB27"/>
  <c r="AB28"/>
  <c r="AB4"/>
  <c r="D21"/>
  <c r="E21"/>
  <c r="G6" i="40"/>
  <c r="G7"/>
  <c r="G8"/>
  <c r="G9"/>
  <c r="G10"/>
  <c r="G11"/>
  <c r="G12"/>
  <c r="G13"/>
  <c r="J13" s="1"/>
  <c r="G14"/>
  <c r="G15"/>
  <c r="G16"/>
  <c r="G17"/>
  <c r="G18"/>
  <c r="G19"/>
  <c r="G20"/>
  <c r="G21"/>
  <c r="G22"/>
  <c r="G23"/>
  <c r="G24"/>
  <c r="G25"/>
  <c r="G26"/>
  <c r="G27"/>
  <c r="G28"/>
  <c r="G29"/>
  <c r="G30"/>
  <c r="G31"/>
  <c r="G32"/>
  <c r="G33"/>
  <c r="G34"/>
  <c r="G35"/>
  <c r="G36"/>
  <c r="G37"/>
  <c r="G38"/>
  <c r="G39"/>
  <c r="G5"/>
  <c r="J5"/>
  <c r="I5"/>
  <c r="H5"/>
  <c r="H24" i="39"/>
  <c r="C6" i="42" s="1"/>
  <c r="E6" s="1"/>
  <c r="G6" s="1"/>
  <c r="M6" s="1"/>
  <c r="J24" i="39"/>
  <c r="B7" i="42" s="1"/>
  <c r="D7" s="1"/>
  <c r="F7" s="1"/>
  <c r="L7" s="1"/>
  <c r="K24" i="39"/>
  <c r="C7" i="42" s="1"/>
  <c r="E7" s="1"/>
  <c r="G7" s="1"/>
  <c r="M7" s="1"/>
  <c r="M24" i="39"/>
  <c r="B8" i="42" s="1"/>
  <c r="D8" s="1"/>
  <c r="F8" s="1"/>
  <c r="L8" s="1"/>
  <c r="N24" i="39"/>
  <c r="M5" i="38" s="1"/>
  <c r="P24" i="39"/>
  <c r="Q24"/>
  <c r="C9" i="42" s="1"/>
  <c r="E9" s="1"/>
  <c r="G9" s="1"/>
  <c r="M9" s="1"/>
  <c r="S24" i="39"/>
  <c r="R4" i="38" s="1"/>
  <c r="T24" i="39"/>
  <c r="AF5" i="41" s="1"/>
  <c r="AH5" s="1"/>
  <c r="AJ5" s="1"/>
  <c r="AI6" s="1"/>
  <c r="V24" i="39"/>
  <c r="B11" i="42" s="1"/>
  <c r="D11" s="1"/>
  <c r="F11" s="1"/>
  <c r="L11" s="1"/>
  <c r="W24" i="39"/>
  <c r="AL5" i="41" s="1"/>
  <c r="AN5" s="1"/>
  <c r="AP5" s="1"/>
  <c r="AO6" s="1"/>
  <c r="Y24" i="39"/>
  <c r="Z24"/>
  <c r="C12" i="42" s="1"/>
  <c r="E12" s="1"/>
  <c r="G12" s="1"/>
  <c r="M12" s="1"/>
  <c r="H27" i="39"/>
  <c r="J27"/>
  <c r="K27"/>
  <c r="M27"/>
  <c r="N27"/>
  <c r="P27"/>
  <c r="Q27"/>
  <c r="S27"/>
  <c r="T27"/>
  <c r="V27"/>
  <c r="W27"/>
  <c r="Y27"/>
  <c r="Z27"/>
  <c r="H28"/>
  <c r="J28"/>
  <c r="K28"/>
  <c r="M28"/>
  <c r="N28"/>
  <c r="P28"/>
  <c r="Q28"/>
  <c r="S28"/>
  <c r="T28"/>
  <c r="V28"/>
  <c r="W28"/>
  <c r="Y28"/>
  <c r="Z28"/>
  <c r="E24"/>
  <c r="B5" i="41" s="1"/>
  <c r="D5" s="1"/>
  <c r="F5" s="1"/>
  <c r="E6" s="1"/>
  <c r="G24" i="39"/>
  <c r="B6" i="42" s="1"/>
  <c r="D6" s="1"/>
  <c r="F6" s="1"/>
  <c r="L6" s="1"/>
  <c r="E27" i="39"/>
  <c r="G27"/>
  <c r="E28"/>
  <c r="G28"/>
  <c r="D27"/>
  <c r="D28"/>
  <c r="D24"/>
  <c r="B5" i="42" s="1"/>
  <c r="D5" s="1"/>
  <c r="F5" s="1"/>
  <c r="L5" s="1"/>
  <c r="G21" i="39"/>
  <c r="H21"/>
  <c r="J21"/>
  <c r="K21"/>
  <c r="M21"/>
  <c r="N21"/>
  <c r="P21"/>
  <c r="Q21"/>
  <c r="S21"/>
  <c r="T21"/>
  <c r="V21"/>
  <c r="W21"/>
  <c r="Y21"/>
  <c r="Z21"/>
  <c r="E20"/>
  <c r="G20"/>
  <c r="H20"/>
  <c r="J20"/>
  <c r="K20"/>
  <c r="M20"/>
  <c r="N20"/>
  <c r="P20"/>
  <c r="Q20"/>
  <c r="S20"/>
  <c r="T20"/>
  <c r="V20"/>
  <c r="W20"/>
  <c r="Y20"/>
  <c r="Z20"/>
  <c r="D20"/>
  <c r="E16"/>
  <c r="G16"/>
  <c r="G26" s="1"/>
  <c r="H16"/>
  <c r="J16"/>
  <c r="K16"/>
  <c r="M16"/>
  <c r="N16"/>
  <c r="P16"/>
  <c r="Q16"/>
  <c r="S16"/>
  <c r="T16"/>
  <c r="V16"/>
  <c r="W16"/>
  <c r="Y16"/>
  <c r="Z16"/>
  <c r="E15"/>
  <c r="G15"/>
  <c r="H15"/>
  <c r="J15"/>
  <c r="K15"/>
  <c r="M15"/>
  <c r="N15"/>
  <c r="P15"/>
  <c r="Q15"/>
  <c r="S15"/>
  <c r="T15"/>
  <c r="V15"/>
  <c r="W15"/>
  <c r="Y15"/>
  <c r="Z15"/>
  <c r="D16"/>
  <c r="D15"/>
  <c r="E10"/>
  <c r="G10"/>
  <c r="H10"/>
  <c r="I10"/>
  <c r="J10"/>
  <c r="K10"/>
  <c r="M10"/>
  <c r="N10"/>
  <c r="P10"/>
  <c r="Q10"/>
  <c r="S10"/>
  <c r="T10"/>
  <c r="U10"/>
  <c r="V10"/>
  <c r="W10"/>
  <c r="Y10"/>
  <c r="Z10"/>
  <c r="AA10"/>
  <c r="E11"/>
  <c r="G11"/>
  <c r="H11"/>
  <c r="J11"/>
  <c r="K11"/>
  <c r="M11"/>
  <c r="N11"/>
  <c r="O11"/>
  <c r="P11"/>
  <c r="Q11"/>
  <c r="S11"/>
  <c r="T11"/>
  <c r="V11"/>
  <c r="W11"/>
  <c r="Y11"/>
  <c r="Z11"/>
  <c r="AA11"/>
  <c r="D11"/>
  <c r="D10"/>
  <c r="E6"/>
  <c r="G6"/>
  <c r="H6"/>
  <c r="J6"/>
  <c r="K6"/>
  <c r="M6"/>
  <c r="N6"/>
  <c r="P6"/>
  <c r="Q6"/>
  <c r="S6"/>
  <c r="T6"/>
  <c r="V6"/>
  <c r="W6"/>
  <c r="Y6"/>
  <c r="Z6"/>
  <c r="E5"/>
  <c r="G5"/>
  <c r="H5"/>
  <c r="J5"/>
  <c r="K5"/>
  <c r="M5"/>
  <c r="N5"/>
  <c r="P5"/>
  <c r="Q5"/>
  <c r="S5"/>
  <c r="T5"/>
  <c r="V5"/>
  <c r="W5"/>
  <c r="Y5"/>
  <c r="Z5"/>
  <c r="D6"/>
  <c r="D5"/>
  <c r="AD12"/>
  <c r="AD13"/>
  <c r="AD8"/>
  <c r="AD17"/>
  <c r="AA7"/>
  <c r="AA8"/>
  <c r="AA9"/>
  <c r="AA12"/>
  <c r="AA13"/>
  <c r="AA14"/>
  <c r="AA15" s="1"/>
  <c r="AA17"/>
  <c r="AA18"/>
  <c r="AA28" s="1"/>
  <c r="AA19"/>
  <c r="AA22"/>
  <c r="AA27" s="1"/>
  <c r="AA23"/>
  <c r="X7"/>
  <c r="X8"/>
  <c r="X9"/>
  <c r="X11" s="1"/>
  <c r="X12"/>
  <c r="X13"/>
  <c r="X14"/>
  <c r="X15" s="1"/>
  <c r="X17"/>
  <c r="X18"/>
  <c r="X19"/>
  <c r="X20" s="1"/>
  <c r="X22"/>
  <c r="X27" s="1"/>
  <c r="X23"/>
  <c r="X28" s="1"/>
  <c r="U7"/>
  <c r="U8"/>
  <c r="U9"/>
  <c r="U11" s="1"/>
  <c r="U12"/>
  <c r="U13"/>
  <c r="U14"/>
  <c r="U16" s="1"/>
  <c r="U17"/>
  <c r="U18"/>
  <c r="U19"/>
  <c r="U20" s="1"/>
  <c r="U22"/>
  <c r="U27" s="1"/>
  <c r="U23"/>
  <c r="U28" s="1"/>
  <c r="R7"/>
  <c r="R8"/>
  <c r="R9"/>
  <c r="R12"/>
  <c r="R13"/>
  <c r="R14"/>
  <c r="R16" s="1"/>
  <c r="R17"/>
  <c r="R27" s="1"/>
  <c r="R18"/>
  <c r="R19"/>
  <c r="R20" s="1"/>
  <c r="R22"/>
  <c r="R23"/>
  <c r="R28" s="1"/>
  <c r="O7"/>
  <c r="O8"/>
  <c r="O9"/>
  <c r="O10" s="1"/>
  <c r="O12"/>
  <c r="O13"/>
  <c r="O14"/>
  <c r="O15" s="1"/>
  <c r="O17"/>
  <c r="O18"/>
  <c r="O28" s="1"/>
  <c r="O19"/>
  <c r="O22"/>
  <c r="O27" s="1"/>
  <c r="O23"/>
  <c r="L7"/>
  <c r="L8"/>
  <c r="L9"/>
  <c r="L11" s="1"/>
  <c r="L12"/>
  <c r="L13"/>
  <c r="L14"/>
  <c r="L16" s="1"/>
  <c r="L17"/>
  <c r="L18"/>
  <c r="L19"/>
  <c r="L20" s="1"/>
  <c r="L22"/>
  <c r="L27" s="1"/>
  <c r="L23"/>
  <c r="L28" s="1"/>
  <c r="I7"/>
  <c r="I8"/>
  <c r="I9"/>
  <c r="I11" s="1"/>
  <c r="I12"/>
  <c r="I13"/>
  <c r="I14"/>
  <c r="I16" s="1"/>
  <c r="I17"/>
  <c r="I18"/>
  <c r="I20"/>
  <c r="I22"/>
  <c r="I27" s="1"/>
  <c r="I23"/>
  <c r="I28" s="1"/>
  <c r="F7"/>
  <c r="F8"/>
  <c r="F9"/>
  <c r="F11" s="1"/>
  <c r="F12"/>
  <c r="F13"/>
  <c r="F14"/>
  <c r="F16" s="1"/>
  <c r="F17"/>
  <c r="F18"/>
  <c r="F19"/>
  <c r="F20" s="1"/>
  <c r="F22"/>
  <c r="F27" s="1"/>
  <c r="F23"/>
  <c r="F28" s="1"/>
  <c r="AA4"/>
  <c r="AA6" s="1"/>
  <c r="X4"/>
  <c r="X6" s="1"/>
  <c r="U4"/>
  <c r="U6" s="1"/>
  <c r="O4"/>
  <c r="O5" s="1"/>
  <c r="L4"/>
  <c r="L5" s="1"/>
  <c r="I4"/>
  <c r="I6" s="1"/>
  <c r="F4"/>
  <c r="F6" s="1"/>
  <c r="AB7" i="38"/>
  <c r="AB8"/>
  <c r="AB9"/>
  <c r="AA7"/>
  <c r="AA8"/>
  <c r="AA9"/>
  <c r="Z7"/>
  <c r="Z8"/>
  <c r="Z9"/>
  <c r="W7"/>
  <c r="W8"/>
  <c r="W9"/>
  <c r="T7"/>
  <c r="T8"/>
  <c r="T9"/>
  <c r="Q7"/>
  <c r="Q8"/>
  <c r="Q9"/>
  <c r="N7"/>
  <c r="N8"/>
  <c r="N9"/>
  <c r="K7"/>
  <c r="K8"/>
  <c r="K9"/>
  <c r="H7"/>
  <c r="H8"/>
  <c r="H9"/>
  <c r="E7"/>
  <c r="E8"/>
  <c r="E9"/>
  <c r="G20" i="37"/>
  <c r="G21"/>
  <c r="G22"/>
  <c r="G23"/>
  <c r="G19"/>
  <c r="X8" i="62"/>
  <c r="X9"/>
  <c r="X10"/>
  <c r="X11"/>
  <c r="X12"/>
  <c r="X13"/>
  <c r="X14"/>
  <c r="X15"/>
  <c r="X16"/>
  <c r="X17"/>
  <c r="X18"/>
  <c r="X19"/>
  <c r="X20"/>
  <c r="X21"/>
  <c r="X22"/>
  <c r="X23"/>
  <c r="X24"/>
  <c r="X25"/>
  <c r="X26"/>
  <c r="X27"/>
  <c r="X28"/>
  <c r="X29"/>
  <c r="X30"/>
  <c r="X31"/>
  <c r="X32"/>
  <c r="X33"/>
  <c r="X34"/>
  <c r="X35"/>
  <c r="X36"/>
  <c r="X37"/>
  <c r="X38"/>
  <c r="X39"/>
  <c r="X40"/>
  <c r="X41"/>
  <c r="X42"/>
  <c r="W8"/>
  <c r="W9"/>
  <c r="W10"/>
  <c r="W11"/>
  <c r="W12"/>
  <c r="W13"/>
  <c r="W14"/>
  <c r="W15"/>
  <c r="W16"/>
  <c r="W17"/>
  <c r="W18"/>
  <c r="W19"/>
  <c r="W20"/>
  <c r="W21"/>
  <c r="W22"/>
  <c r="W23"/>
  <c r="W24"/>
  <c r="W25"/>
  <c r="W26"/>
  <c r="W27"/>
  <c r="W28"/>
  <c r="W29"/>
  <c r="W30"/>
  <c r="W31"/>
  <c r="W32"/>
  <c r="W33"/>
  <c r="W34"/>
  <c r="W35"/>
  <c r="W36"/>
  <c r="W37"/>
  <c r="W38"/>
  <c r="W39"/>
  <c r="W40"/>
  <c r="W41"/>
  <c r="W42"/>
  <c r="V10"/>
  <c r="V11"/>
  <c r="V14"/>
  <c r="V15"/>
  <c r="V18"/>
  <c r="V19"/>
  <c r="V22"/>
  <c r="V23"/>
  <c r="V26"/>
  <c r="V27"/>
  <c r="V30"/>
  <c r="V31"/>
  <c r="V34"/>
  <c r="V35"/>
  <c r="V38"/>
  <c r="V39"/>
  <c r="V42"/>
  <c r="U8"/>
  <c r="U9"/>
  <c r="U10"/>
  <c r="U11"/>
  <c r="U12"/>
  <c r="U13"/>
  <c r="U14"/>
  <c r="U15"/>
  <c r="U16"/>
  <c r="U17"/>
  <c r="U18"/>
  <c r="U19"/>
  <c r="U20"/>
  <c r="U21"/>
  <c r="U22"/>
  <c r="U23"/>
  <c r="U24"/>
  <c r="U25"/>
  <c r="U26"/>
  <c r="U27"/>
  <c r="U28"/>
  <c r="U29"/>
  <c r="U30"/>
  <c r="U31"/>
  <c r="U32"/>
  <c r="U33"/>
  <c r="U34"/>
  <c r="U35"/>
  <c r="U36"/>
  <c r="U37"/>
  <c r="U38"/>
  <c r="U39"/>
  <c r="U40"/>
  <c r="U41"/>
  <c r="U42"/>
  <c r="T8"/>
  <c r="T9"/>
  <c r="T10"/>
  <c r="T11"/>
  <c r="T12"/>
  <c r="T13"/>
  <c r="T14"/>
  <c r="T15"/>
  <c r="T16"/>
  <c r="T17"/>
  <c r="T18"/>
  <c r="T19"/>
  <c r="T20"/>
  <c r="T21"/>
  <c r="T22"/>
  <c r="T23"/>
  <c r="Y23" s="1"/>
  <c r="Z23" s="1"/>
  <c r="T24"/>
  <c r="T25"/>
  <c r="T26"/>
  <c r="T27"/>
  <c r="T28"/>
  <c r="T29"/>
  <c r="T30"/>
  <c r="T31"/>
  <c r="T32"/>
  <c r="T33"/>
  <c r="T34"/>
  <c r="T35"/>
  <c r="T36"/>
  <c r="T37"/>
  <c r="T38"/>
  <c r="T39"/>
  <c r="T40"/>
  <c r="T41"/>
  <c r="T42"/>
  <c r="S11"/>
  <c r="S15"/>
  <c r="S19"/>
  <c r="S23"/>
  <c r="S27"/>
  <c r="S31"/>
  <c r="S35"/>
  <c r="S39"/>
  <c r="P8"/>
  <c r="P9"/>
  <c r="P10"/>
  <c r="P11"/>
  <c r="P12"/>
  <c r="P13"/>
  <c r="P14"/>
  <c r="P15"/>
  <c r="P16"/>
  <c r="P17"/>
  <c r="P18"/>
  <c r="P19"/>
  <c r="P20"/>
  <c r="P21"/>
  <c r="P22"/>
  <c r="P23"/>
  <c r="P24"/>
  <c r="P25"/>
  <c r="P26"/>
  <c r="P27"/>
  <c r="P28"/>
  <c r="P29"/>
  <c r="P30"/>
  <c r="P31"/>
  <c r="P32"/>
  <c r="P33"/>
  <c r="P34"/>
  <c r="P35"/>
  <c r="P36"/>
  <c r="P37"/>
  <c r="P38"/>
  <c r="P39"/>
  <c r="P40"/>
  <c r="P41"/>
  <c r="P42"/>
  <c r="O8"/>
  <c r="O9"/>
  <c r="O10"/>
  <c r="O11"/>
  <c r="O12"/>
  <c r="O13"/>
  <c r="O14"/>
  <c r="O15"/>
  <c r="O16"/>
  <c r="O17"/>
  <c r="O18"/>
  <c r="O19"/>
  <c r="O20"/>
  <c r="O21"/>
  <c r="O22"/>
  <c r="O23"/>
  <c r="O24"/>
  <c r="O25"/>
  <c r="O26"/>
  <c r="O27"/>
  <c r="O28"/>
  <c r="O29"/>
  <c r="O30"/>
  <c r="O31"/>
  <c r="O32"/>
  <c r="O33"/>
  <c r="O34"/>
  <c r="O35"/>
  <c r="O36"/>
  <c r="O37"/>
  <c r="O38"/>
  <c r="O39"/>
  <c r="O40"/>
  <c r="O41"/>
  <c r="O42"/>
  <c r="N8"/>
  <c r="N12"/>
  <c r="N16"/>
  <c r="N20"/>
  <c r="N24"/>
  <c r="N28"/>
  <c r="N32"/>
  <c r="N36"/>
  <c r="N40"/>
  <c r="M8"/>
  <c r="M9"/>
  <c r="M10"/>
  <c r="M11"/>
  <c r="M12"/>
  <c r="M13"/>
  <c r="M14"/>
  <c r="M15"/>
  <c r="M16"/>
  <c r="M17"/>
  <c r="M18"/>
  <c r="M19"/>
  <c r="M20"/>
  <c r="M21"/>
  <c r="M22"/>
  <c r="M23"/>
  <c r="M24"/>
  <c r="M25"/>
  <c r="M26"/>
  <c r="M27"/>
  <c r="M28"/>
  <c r="M29"/>
  <c r="M30"/>
  <c r="M31"/>
  <c r="M32"/>
  <c r="M33"/>
  <c r="M34"/>
  <c r="M35"/>
  <c r="M36"/>
  <c r="M37"/>
  <c r="M38"/>
  <c r="M39"/>
  <c r="M40"/>
  <c r="M41"/>
  <c r="M42"/>
  <c r="L8"/>
  <c r="L9"/>
  <c r="L10"/>
  <c r="L11"/>
  <c r="L12"/>
  <c r="L13"/>
  <c r="L14"/>
  <c r="L15"/>
  <c r="L16"/>
  <c r="L17"/>
  <c r="L18"/>
  <c r="L19"/>
  <c r="L20"/>
  <c r="L21"/>
  <c r="L22"/>
  <c r="L23"/>
  <c r="L24"/>
  <c r="L25"/>
  <c r="L26"/>
  <c r="L27"/>
  <c r="L28"/>
  <c r="L29"/>
  <c r="L30"/>
  <c r="L31"/>
  <c r="L32"/>
  <c r="L33"/>
  <c r="L34"/>
  <c r="L35"/>
  <c r="L36"/>
  <c r="L37"/>
  <c r="L38"/>
  <c r="L39"/>
  <c r="L40"/>
  <c r="L41"/>
  <c r="L42"/>
  <c r="K8"/>
  <c r="K9"/>
  <c r="K12"/>
  <c r="K13"/>
  <c r="K16"/>
  <c r="K17"/>
  <c r="K20"/>
  <c r="K21"/>
  <c r="K24"/>
  <c r="K25"/>
  <c r="K28"/>
  <c r="K29"/>
  <c r="K32"/>
  <c r="K33"/>
  <c r="K36"/>
  <c r="K37"/>
  <c r="K40"/>
  <c r="K41"/>
  <c r="H8"/>
  <c r="H9"/>
  <c r="H10"/>
  <c r="H11"/>
  <c r="H12"/>
  <c r="H13"/>
  <c r="H14"/>
  <c r="H15"/>
  <c r="H16"/>
  <c r="H17"/>
  <c r="H18"/>
  <c r="H19"/>
  <c r="H20"/>
  <c r="H21"/>
  <c r="H22"/>
  <c r="H23"/>
  <c r="H24"/>
  <c r="H25"/>
  <c r="H26"/>
  <c r="H27"/>
  <c r="H28"/>
  <c r="H29"/>
  <c r="H30"/>
  <c r="H31"/>
  <c r="H32"/>
  <c r="H33"/>
  <c r="H34"/>
  <c r="H35"/>
  <c r="H36"/>
  <c r="H37"/>
  <c r="H38"/>
  <c r="H39"/>
  <c r="H40"/>
  <c r="H41"/>
  <c r="H42"/>
  <c r="G8"/>
  <c r="G9"/>
  <c r="G10"/>
  <c r="G11"/>
  <c r="G12"/>
  <c r="G13"/>
  <c r="G14"/>
  <c r="G15"/>
  <c r="G16"/>
  <c r="G17"/>
  <c r="G18"/>
  <c r="G19"/>
  <c r="G20"/>
  <c r="G21"/>
  <c r="G22"/>
  <c r="G23"/>
  <c r="G24"/>
  <c r="G25"/>
  <c r="G26"/>
  <c r="G27"/>
  <c r="G28"/>
  <c r="G29"/>
  <c r="G30"/>
  <c r="G31"/>
  <c r="G32"/>
  <c r="G33"/>
  <c r="G34"/>
  <c r="G35"/>
  <c r="G36"/>
  <c r="G37"/>
  <c r="G38"/>
  <c r="G39"/>
  <c r="G40"/>
  <c r="G41"/>
  <c r="G42"/>
  <c r="F11"/>
  <c r="F15"/>
  <c r="F19"/>
  <c r="F23"/>
  <c r="F27"/>
  <c r="F31"/>
  <c r="F35"/>
  <c r="F40"/>
  <c r="E8"/>
  <c r="E9"/>
  <c r="E10"/>
  <c r="E11"/>
  <c r="E12"/>
  <c r="E13"/>
  <c r="E14"/>
  <c r="E15"/>
  <c r="E16"/>
  <c r="E17"/>
  <c r="E18"/>
  <c r="E19"/>
  <c r="E20"/>
  <c r="E21"/>
  <c r="E22"/>
  <c r="E23"/>
  <c r="E24"/>
  <c r="E25"/>
  <c r="E26"/>
  <c r="E27"/>
  <c r="E28"/>
  <c r="E29"/>
  <c r="E30"/>
  <c r="E31"/>
  <c r="E32"/>
  <c r="E33"/>
  <c r="E34"/>
  <c r="E35"/>
  <c r="E36"/>
  <c r="E37"/>
  <c r="E38"/>
  <c r="E39"/>
  <c r="E40"/>
  <c r="E41"/>
  <c r="E42"/>
  <c r="D8"/>
  <c r="D9"/>
  <c r="D10"/>
  <c r="D11"/>
  <c r="D12"/>
  <c r="D13"/>
  <c r="D14"/>
  <c r="D15"/>
  <c r="D16"/>
  <c r="D17"/>
  <c r="D18"/>
  <c r="D19"/>
  <c r="D20"/>
  <c r="D21"/>
  <c r="D22"/>
  <c r="D23"/>
  <c r="D24"/>
  <c r="D25"/>
  <c r="D26"/>
  <c r="D27"/>
  <c r="D28"/>
  <c r="D29"/>
  <c r="D30"/>
  <c r="D31"/>
  <c r="D32"/>
  <c r="D33"/>
  <c r="D34"/>
  <c r="D35"/>
  <c r="D36"/>
  <c r="D37"/>
  <c r="D38"/>
  <c r="D39"/>
  <c r="D40"/>
  <c r="D41"/>
  <c r="D42"/>
  <c r="C8"/>
  <c r="C12"/>
  <c r="C16"/>
  <c r="C20"/>
  <c r="C24"/>
  <c r="C28"/>
  <c r="C32"/>
  <c r="C36"/>
  <c r="C37"/>
  <c r="C41"/>
  <c r="X7"/>
  <c r="W7"/>
  <c r="V7"/>
  <c r="U7"/>
  <c r="T7"/>
  <c r="S7"/>
  <c r="P7"/>
  <c r="O7"/>
  <c r="M7"/>
  <c r="L7"/>
  <c r="H7"/>
  <c r="G7"/>
  <c r="E7"/>
  <c r="D7"/>
  <c r="B8" i="8"/>
  <c r="B9"/>
  <c r="B10"/>
  <c r="B11"/>
  <c r="B12"/>
  <c r="B13"/>
  <c r="B14"/>
  <c r="B15"/>
  <c r="B16"/>
  <c r="B17"/>
  <c r="B18"/>
  <c r="B19"/>
  <c r="B20"/>
  <c r="B21"/>
  <c r="B22"/>
  <c r="B23"/>
  <c r="B24"/>
  <c r="B25"/>
  <c r="B26"/>
  <c r="B27"/>
  <c r="B28"/>
  <c r="B29"/>
  <c r="B30"/>
  <c r="B31"/>
  <c r="B32"/>
  <c r="B33"/>
  <c r="B34"/>
  <c r="B35"/>
  <c r="B36"/>
  <c r="B37"/>
  <c r="B38"/>
  <c r="B39"/>
  <c r="B40"/>
  <c r="B41"/>
  <c r="B42"/>
  <c r="B7"/>
  <c r="B8" i="7"/>
  <c r="B9"/>
  <c r="B10"/>
  <c r="B11"/>
  <c r="B12"/>
  <c r="B13"/>
  <c r="B14"/>
  <c r="B15"/>
  <c r="B16"/>
  <c r="B17"/>
  <c r="B18"/>
  <c r="B19"/>
  <c r="B20"/>
  <c r="B21"/>
  <c r="B22"/>
  <c r="B23"/>
  <c r="B24"/>
  <c r="B25"/>
  <c r="B26"/>
  <c r="B27"/>
  <c r="B28"/>
  <c r="B29"/>
  <c r="B30"/>
  <c r="B31"/>
  <c r="B32"/>
  <c r="B33"/>
  <c r="B34"/>
  <c r="B35"/>
  <c r="B36"/>
  <c r="B37"/>
  <c r="B38"/>
  <c r="B39"/>
  <c r="B40"/>
  <c r="B41"/>
  <c r="B42"/>
  <c r="B7"/>
  <c r="B86" i="6"/>
  <c r="B87"/>
  <c r="B88"/>
  <c r="B89"/>
  <c r="B90"/>
  <c r="B91"/>
  <c r="B92"/>
  <c r="B93"/>
  <c r="B94"/>
  <c r="B95"/>
  <c r="B96"/>
  <c r="B97"/>
  <c r="B98"/>
  <c r="B99"/>
  <c r="B100"/>
  <c r="B101"/>
  <c r="B102"/>
  <c r="B103"/>
  <c r="B104"/>
  <c r="B105"/>
  <c r="B106"/>
  <c r="B107"/>
  <c r="B108"/>
  <c r="B109"/>
  <c r="B110"/>
  <c r="B111"/>
  <c r="B112"/>
  <c r="B113"/>
  <c r="B114"/>
  <c r="B115"/>
  <c r="B116"/>
  <c r="B117"/>
  <c r="B118"/>
  <c r="B119"/>
  <c r="B120"/>
  <c r="B46"/>
  <c r="B47"/>
  <c r="B48"/>
  <c r="B49"/>
  <c r="B50"/>
  <c r="B51"/>
  <c r="B52"/>
  <c r="B53"/>
  <c r="B54"/>
  <c r="B55"/>
  <c r="B56"/>
  <c r="B57"/>
  <c r="B58"/>
  <c r="B59"/>
  <c r="B60"/>
  <c r="B61"/>
  <c r="B62"/>
  <c r="B63"/>
  <c r="B64"/>
  <c r="B65"/>
  <c r="B66"/>
  <c r="B67"/>
  <c r="B68"/>
  <c r="B69"/>
  <c r="B70"/>
  <c r="B71"/>
  <c r="B72"/>
  <c r="B73"/>
  <c r="B74"/>
  <c r="B75"/>
  <c r="B76"/>
  <c r="B77"/>
  <c r="B78"/>
  <c r="B79"/>
  <c r="B80"/>
  <c r="B6"/>
  <c r="B7"/>
  <c r="B8"/>
  <c r="B9"/>
  <c r="B10"/>
  <c r="B11"/>
  <c r="B12"/>
  <c r="B13"/>
  <c r="B14"/>
  <c r="B15"/>
  <c r="B16"/>
  <c r="B17"/>
  <c r="B18"/>
  <c r="B19"/>
  <c r="B20"/>
  <c r="B21"/>
  <c r="B22"/>
  <c r="B23"/>
  <c r="B24"/>
  <c r="B25"/>
  <c r="B26"/>
  <c r="B27"/>
  <c r="B28"/>
  <c r="B29"/>
  <c r="B30"/>
  <c r="B31"/>
  <c r="B32"/>
  <c r="B33"/>
  <c r="B34"/>
  <c r="B35"/>
  <c r="B36"/>
  <c r="B37"/>
  <c r="B38"/>
  <c r="B39"/>
  <c r="B40"/>
  <c r="B85"/>
  <c r="B45"/>
  <c r="B5"/>
  <c r="V41" i="62"/>
  <c r="V40"/>
  <c r="V37"/>
  <c r="V36"/>
  <c r="V33"/>
  <c r="V32"/>
  <c r="V29"/>
  <c r="V28"/>
  <c r="V25"/>
  <c r="V24"/>
  <c r="V21"/>
  <c r="V20"/>
  <c r="V17"/>
  <c r="V16"/>
  <c r="V13"/>
  <c r="V12"/>
  <c r="V9"/>
  <c r="V8"/>
  <c r="N42"/>
  <c r="N41"/>
  <c r="N39"/>
  <c r="N38"/>
  <c r="N37"/>
  <c r="N35"/>
  <c r="N34"/>
  <c r="N33"/>
  <c r="N31"/>
  <c r="N30"/>
  <c r="N29"/>
  <c r="N27"/>
  <c r="N26"/>
  <c r="N25"/>
  <c r="N23"/>
  <c r="N22"/>
  <c r="N21"/>
  <c r="N19"/>
  <c r="N18"/>
  <c r="N17"/>
  <c r="N15"/>
  <c r="N14"/>
  <c r="N13"/>
  <c r="N11"/>
  <c r="N10"/>
  <c r="N9"/>
  <c r="N7"/>
  <c r="F42"/>
  <c r="F41"/>
  <c r="F39"/>
  <c r="F38"/>
  <c r="F37"/>
  <c r="F36"/>
  <c r="F34"/>
  <c r="F33"/>
  <c r="F32"/>
  <c r="F30"/>
  <c r="F29"/>
  <c r="F28"/>
  <c r="F26"/>
  <c r="F25"/>
  <c r="F24"/>
  <c r="F22"/>
  <c r="F21"/>
  <c r="F20"/>
  <c r="F18"/>
  <c r="F17"/>
  <c r="F16"/>
  <c r="F14"/>
  <c r="F13"/>
  <c r="F12"/>
  <c r="F10"/>
  <c r="F9"/>
  <c r="F8"/>
  <c r="F7"/>
  <c r="R20" i="9"/>
  <c r="Q20"/>
  <c r="O20"/>
  <c r="N20"/>
  <c r="L20"/>
  <c r="K20"/>
  <c r="I20"/>
  <c r="H20"/>
  <c r="F20"/>
  <c r="E20"/>
  <c r="C20"/>
  <c r="B20"/>
  <c r="S19"/>
  <c r="P19"/>
  <c r="M19"/>
  <c r="J19"/>
  <c r="G19"/>
  <c r="D19"/>
  <c r="S18"/>
  <c r="P18"/>
  <c r="M18"/>
  <c r="J18"/>
  <c r="G18"/>
  <c r="D18"/>
  <c r="S17"/>
  <c r="P17"/>
  <c r="M17"/>
  <c r="J17"/>
  <c r="G17"/>
  <c r="D17"/>
  <c r="T16"/>
  <c r="S16"/>
  <c r="P16"/>
  <c r="M16"/>
  <c r="J16"/>
  <c r="G16"/>
  <c r="D16"/>
  <c r="AR42" i="8"/>
  <c r="AR41"/>
  <c r="AA41" i="62" s="1"/>
  <c r="AB41" s="1"/>
  <c r="AR40" i="8"/>
  <c r="AA40" i="62" s="1"/>
  <c r="AB40" s="1"/>
  <c r="AR39" i="8"/>
  <c r="AR38"/>
  <c r="AR37"/>
  <c r="AA37" i="62" s="1"/>
  <c r="AB37" s="1"/>
  <c r="AR36" i="8"/>
  <c r="AA36" i="62" s="1"/>
  <c r="AB36" s="1"/>
  <c r="AR35" i="8"/>
  <c r="AR34"/>
  <c r="AR33"/>
  <c r="AA33" i="62" s="1"/>
  <c r="AB33" s="1"/>
  <c r="AR32" i="8"/>
  <c r="AR31"/>
  <c r="AR30"/>
  <c r="AR29"/>
  <c r="AR28"/>
  <c r="AR27"/>
  <c r="AR26"/>
  <c r="AR25"/>
  <c r="AR24"/>
  <c r="AR23"/>
  <c r="AR22"/>
  <c r="AR21"/>
  <c r="AR20"/>
  <c r="AR19"/>
  <c r="AR18"/>
  <c r="AR17"/>
  <c r="AR16"/>
  <c r="AR15"/>
  <c r="AR14"/>
  <c r="AR13"/>
  <c r="AR12"/>
  <c r="AR11"/>
  <c r="AR10"/>
  <c r="AR9"/>
  <c r="AR8"/>
  <c r="AR7"/>
  <c r="AR42" i="7"/>
  <c r="AA42" i="62" s="1"/>
  <c r="AB42" s="1"/>
  <c r="AR41" i="7"/>
  <c r="AR40"/>
  <c r="AR39"/>
  <c r="AA39" i="62" s="1"/>
  <c r="AB39" s="1"/>
  <c r="AR38" i="7"/>
  <c r="AA38" i="62" s="1"/>
  <c r="AB38" s="1"/>
  <c r="AR37" i="7"/>
  <c r="AR36"/>
  <c r="AR35"/>
  <c r="AA35" i="62" s="1"/>
  <c r="AB35" s="1"/>
  <c r="AR34" i="7"/>
  <c r="AA34" i="62" s="1"/>
  <c r="AB34" s="1"/>
  <c r="AR33" i="7"/>
  <c r="AR32"/>
  <c r="AR31"/>
  <c r="AA31" i="62" s="1"/>
  <c r="AB31" s="1"/>
  <c r="AR30" i="7"/>
  <c r="AA30" i="62" s="1"/>
  <c r="AB30" s="1"/>
  <c r="AR29" i="7"/>
  <c r="AR28"/>
  <c r="AR27"/>
  <c r="AA27" i="62" s="1"/>
  <c r="AB27" s="1"/>
  <c r="AR26" i="7"/>
  <c r="AA26" i="62" s="1"/>
  <c r="AB26" s="1"/>
  <c r="AR25" i="7"/>
  <c r="AR24"/>
  <c r="AR23"/>
  <c r="AA23" i="62" s="1"/>
  <c r="AB23" s="1"/>
  <c r="AR22" i="7"/>
  <c r="AA22" i="62" s="1"/>
  <c r="AB22" s="1"/>
  <c r="AR21" i="7"/>
  <c r="AR20"/>
  <c r="AR19"/>
  <c r="AA19" i="62" s="1"/>
  <c r="AB19" s="1"/>
  <c r="AR18" i="7"/>
  <c r="AA18" i="62" s="1"/>
  <c r="AB18" s="1"/>
  <c r="AR17" i="7"/>
  <c r="AR16"/>
  <c r="AR15"/>
  <c r="AA15" i="62" s="1"/>
  <c r="AB15" s="1"/>
  <c r="AR14" i="7"/>
  <c r="AA14" i="62" s="1"/>
  <c r="AB14" s="1"/>
  <c r="AR13" i="7"/>
  <c r="AR12"/>
  <c r="AR11"/>
  <c r="AA11" i="62" s="1"/>
  <c r="AB11" s="1"/>
  <c r="AR10" i="7"/>
  <c r="AA10" i="62" s="1"/>
  <c r="AB10" s="1"/>
  <c r="AR9" i="7"/>
  <c r="AR8"/>
  <c r="AR7"/>
  <c r="AA7" i="62" s="1"/>
  <c r="AB7" s="1"/>
  <c r="S42"/>
  <c r="S41"/>
  <c r="S40"/>
  <c r="S38"/>
  <c r="S37"/>
  <c r="S36"/>
  <c r="S34"/>
  <c r="S33"/>
  <c r="S32"/>
  <c r="S30"/>
  <c r="S29"/>
  <c r="S28"/>
  <c r="S26"/>
  <c r="S25"/>
  <c r="S24"/>
  <c r="S22"/>
  <c r="S21"/>
  <c r="S20"/>
  <c r="S18"/>
  <c r="S17"/>
  <c r="S16"/>
  <c r="S14"/>
  <c r="S13"/>
  <c r="S12"/>
  <c r="S10"/>
  <c r="S9"/>
  <c r="S8"/>
  <c r="K42"/>
  <c r="B80" i="18"/>
  <c r="B120" s="1"/>
  <c r="B79"/>
  <c r="B119" s="1"/>
  <c r="B78"/>
  <c r="B118" s="1"/>
  <c r="K39" i="62"/>
  <c r="B77" i="18"/>
  <c r="B117" s="1"/>
  <c r="K38" i="62"/>
  <c r="B76" i="18"/>
  <c r="B116" s="1"/>
  <c r="B75"/>
  <c r="B115" s="1"/>
  <c r="B74"/>
  <c r="B114" s="1"/>
  <c r="K35" i="62"/>
  <c r="B73" i="18"/>
  <c r="B113" s="1"/>
  <c r="K34" i="62"/>
  <c r="B72" i="18"/>
  <c r="B112" s="1"/>
  <c r="B71"/>
  <c r="B111" s="1"/>
  <c r="B70"/>
  <c r="B110" s="1"/>
  <c r="K31" i="62"/>
  <c r="B69" i="18"/>
  <c r="B109" s="1"/>
  <c r="K30" i="62"/>
  <c r="B68" i="18"/>
  <c r="B108" s="1"/>
  <c r="B67"/>
  <c r="B107" s="1"/>
  <c r="B66"/>
  <c r="B106" s="1"/>
  <c r="K27" i="62"/>
  <c r="B65" i="18"/>
  <c r="B105" s="1"/>
  <c r="K26" i="62"/>
  <c r="B64" i="18"/>
  <c r="B104" s="1"/>
  <c r="B63"/>
  <c r="B103" s="1"/>
  <c r="B62"/>
  <c r="B102" s="1"/>
  <c r="K23" i="62"/>
  <c r="B61" i="18"/>
  <c r="B101" s="1"/>
  <c r="K22" i="62"/>
  <c r="B60" i="18"/>
  <c r="B100" s="1"/>
  <c r="B59"/>
  <c r="B99" s="1"/>
  <c r="B58"/>
  <c r="B98" s="1"/>
  <c r="K19" i="62"/>
  <c r="B57" i="18"/>
  <c r="B97" s="1"/>
  <c r="K18" i="62"/>
  <c r="B56" i="18"/>
  <c r="B96" s="1"/>
  <c r="B55"/>
  <c r="B95" s="1"/>
  <c r="B54"/>
  <c r="B94" s="1"/>
  <c r="K15" i="62"/>
  <c r="B53" i="18"/>
  <c r="B93" s="1"/>
  <c r="K14" i="62"/>
  <c r="B52" i="18"/>
  <c r="B92" s="1"/>
  <c r="B51"/>
  <c r="B91" s="1"/>
  <c r="B50"/>
  <c r="B90" s="1"/>
  <c r="K11" i="62"/>
  <c r="B49" i="18"/>
  <c r="B89" s="1"/>
  <c r="K10" i="62"/>
  <c r="B48" i="18"/>
  <c r="B88" s="1"/>
  <c r="B47"/>
  <c r="B87" s="1"/>
  <c r="B46"/>
  <c r="B86" s="1"/>
  <c r="K7" i="62"/>
  <c r="B45" i="18"/>
  <c r="B85" s="1"/>
  <c r="C42" i="62"/>
  <c r="C40"/>
  <c r="C39"/>
  <c r="C38"/>
  <c r="C35"/>
  <c r="C34"/>
  <c r="C33"/>
  <c r="C31"/>
  <c r="C30"/>
  <c r="C29"/>
  <c r="C27"/>
  <c r="C26"/>
  <c r="C25"/>
  <c r="C23"/>
  <c r="C22"/>
  <c r="C21"/>
  <c r="C19"/>
  <c r="C18"/>
  <c r="C17"/>
  <c r="C15"/>
  <c r="C14"/>
  <c r="C13"/>
  <c r="C11"/>
  <c r="C10"/>
  <c r="C9"/>
  <c r="C7"/>
  <c r="AF8" i="13"/>
  <c r="AF9"/>
  <c r="AF10"/>
  <c r="AF11"/>
  <c r="AF12"/>
  <c r="AF13"/>
  <c r="AF14"/>
  <c r="AF15"/>
  <c r="AF16"/>
  <c r="AF17"/>
  <c r="AF18"/>
  <c r="AF19"/>
  <c r="AF20"/>
  <c r="AF21"/>
  <c r="AF22"/>
  <c r="AF23"/>
  <c r="AF24"/>
  <c r="AF25"/>
  <c r="AF26"/>
  <c r="AF27"/>
  <c r="AF28"/>
  <c r="AF29"/>
  <c r="AF30"/>
  <c r="AF31"/>
  <c r="AF32"/>
  <c r="AF33"/>
  <c r="AF34"/>
  <c r="AF35"/>
  <c r="AF36"/>
  <c r="AF37"/>
  <c r="AF38"/>
  <c r="AF39"/>
  <c r="AF40"/>
  <c r="AF41"/>
  <c r="AE8"/>
  <c r="AE9"/>
  <c r="AE10"/>
  <c r="AE11"/>
  <c r="AE12"/>
  <c r="AE13"/>
  <c r="AE14"/>
  <c r="AE15"/>
  <c r="AE16"/>
  <c r="AE17"/>
  <c r="AE18"/>
  <c r="AE19"/>
  <c r="AE20"/>
  <c r="AE21"/>
  <c r="AE22"/>
  <c r="AE23"/>
  <c r="AE24"/>
  <c r="AE25"/>
  <c r="AE26"/>
  <c r="AE27"/>
  <c r="AE28"/>
  <c r="AE29"/>
  <c r="AE30"/>
  <c r="AE31"/>
  <c r="AE32"/>
  <c r="AE33"/>
  <c r="AE34"/>
  <c r="AE35"/>
  <c r="AE36"/>
  <c r="AE37"/>
  <c r="AE38"/>
  <c r="AE39"/>
  <c r="AE40"/>
  <c r="AE41"/>
  <c r="AD10"/>
  <c r="AD14"/>
  <c r="AD18"/>
  <c r="AD22"/>
  <c r="AD26"/>
  <c r="AD28"/>
  <c r="AD30"/>
  <c r="AD32"/>
  <c r="AD34"/>
  <c r="AD38"/>
  <c r="AD40"/>
  <c r="AC8"/>
  <c r="AC9"/>
  <c r="AC10"/>
  <c r="AC11"/>
  <c r="AC12"/>
  <c r="AC13"/>
  <c r="AC14"/>
  <c r="AC15"/>
  <c r="AC16"/>
  <c r="AC17"/>
  <c r="AC18"/>
  <c r="AC19"/>
  <c r="AC20"/>
  <c r="AC21"/>
  <c r="AC22"/>
  <c r="AC23"/>
  <c r="AC24"/>
  <c r="AC25"/>
  <c r="AC26"/>
  <c r="AC27"/>
  <c r="AC28"/>
  <c r="AC29"/>
  <c r="AC30"/>
  <c r="AC31"/>
  <c r="AC32"/>
  <c r="AC33"/>
  <c r="AC34"/>
  <c r="AC35"/>
  <c r="AC36"/>
  <c r="AC37"/>
  <c r="AC38"/>
  <c r="AC39"/>
  <c r="AC40"/>
  <c r="AC41"/>
  <c r="AB8"/>
  <c r="AB9"/>
  <c r="AB10"/>
  <c r="AB11"/>
  <c r="AB12"/>
  <c r="AB13"/>
  <c r="AB14"/>
  <c r="AB15"/>
  <c r="AB16"/>
  <c r="AB17"/>
  <c r="AB18"/>
  <c r="AB19"/>
  <c r="AB20"/>
  <c r="AB21"/>
  <c r="AB22"/>
  <c r="AB23"/>
  <c r="AB24"/>
  <c r="AB25"/>
  <c r="AB26"/>
  <c r="AB27"/>
  <c r="AB28"/>
  <c r="AB29"/>
  <c r="AB30"/>
  <c r="AB31"/>
  <c r="AB32"/>
  <c r="AB33"/>
  <c r="AB34"/>
  <c r="AB35"/>
  <c r="AB36"/>
  <c r="AB37"/>
  <c r="AB38"/>
  <c r="AB39"/>
  <c r="AB40"/>
  <c r="AB41"/>
  <c r="AA9"/>
  <c r="AA13"/>
  <c r="AA17"/>
  <c r="AA21"/>
  <c r="AA25"/>
  <c r="AA29"/>
  <c r="AA33"/>
  <c r="AA37"/>
  <c r="AA41"/>
  <c r="AF7"/>
  <c r="AE7"/>
  <c r="AC7"/>
  <c r="AB7"/>
  <c r="AA7"/>
  <c r="X7"/>
  <c r="W7"/>
  <c r="U7"/>
  <c r="T7"/>
  <c r="S7"/>
  <c r="P7"/>
  <c r="O7"/>
  <c r="M7"/>
  <c r="L7"/>
  <c r="H7"/>
  <c r="E7"/>
  <c r="D7"/>
  <c r="AD41"/>
  <c r="AD39"/>
  <c r="AD37"/>
  <c r="AD36"/>
  <c r="AD35"/>
  <c r="AD33"/>
  <c r="AD31"/>
  <c r="AD29"/>
  <c r="AD27"/>
  <c r="AD25"/>
  <c r="AD24"/>
  <c r="AD23"/>
  <c r="AD21"/>
  <c r="AD20"/>
  <c r="AD19"/>
  <c r="AD17"/>
  <c r="AD16"/>
  <c r="AD15"/>
  <c r="AD13"/>
  <c r="AD12"/>
  <c r="AD11"/>
  <c r="AD9"/>
  <c r="AD8"/>
  <c r="R20" i="12"/>
  <c r="Q20"/>
  <c r="O20"/>
  <c r="N20"/>
  <c r="L20"/>
  <c r="K20"/>
  <c r="I20"/>
  <c r="H20"/>
  <c r="F20"/>
  <c r="E20"/>
  <c r="C20"/>
  <c r="B20"/>
  <c r="S19"/>
  <c r="P19"/>
  <c r="M19"/>
  <c r="J19"/>
  <c r="G19"/>
  <c r="D19"/>
  <c r="S18"/>
  <c r="S20" s="1"/>
  <c r="P18"/>
  <c r="M18"/>
  <c r="J18"/>
  <c r="G18"/>
  <c r="G20" s="1"/>
  <c r="D18"/>
  <c r="S17"/>
  <c r="P17"/>
  <c r="P20" s="1"/>
  <c r="M17"/>
  <c r="J17"/>
  <c r="G17"/>
  <c r="D17"/>
  <c r="D20" s="1"/>
  <c r="T16"/>
  <c r="S16"/>
  <c r="P16"/>
  <c r="M16"/>
  <c r="M20" s="1"/>
  <c r="J16"/>
  <c r="J20" s="1"/>
  <c r="G16"/>
  <c r="D16"/>
  <c r="AR41" i="11"/>
  <c r="AR40"/>
  <c r="AR39"/>
  <c r="AR38"/>
  <c r="AR37"/>
  <c r="AR36"/>
  <c r="AR35"/>
  <c r="AR34"/>
  <c r="AR33"/>
  <c r="AR32"/>
  <c r="AR31"/>
  <c r="AR30"/>
  <c r="AR29"/>
  <c r="AR28"/>
  <c r="AR27"/>
  <c r="AR26"/>
  <c r="AR25"/>
  <c r="AR24"/>
  <c r="AR23"/>
  <c r="AR22"/>
  <c r="AR21"/>
  <c r="AR20"/>
  <c r="AR19"/>
  <c r="AR18"/>
  <c r="AR17"/>
  <c r="AR16"/>
  <c r="AR15"/>
  <c r="AR14"/>
  <c r="AR13"/>
  <c r="AR12"/>
  <c r="AR11"/>
  <c r="AR10"/>
  <c r="AR9"/>
  <c r="AR8"/>
  <c r="AR7"/>
  <c r="AR47" i="60"/>
  <c r="AR41"/>
  <c r="AI41" i="13" s="1"/>
  <c r="AJ41" s="1"/>
  <c r="AR40" i="60"/>
  <c r="AI40" i="13" s="1"/>
  <c r="AJ40" s="1"/>
  <c r="AR39" i="60"/>
  <c r="AR38"/>
  <c r="AI38" i="13" s="1"/>
  <c r="AJ38" s="1"/>
  <c r="AR37" i="60"/>
  <c r="AI37" i="13" s="1"/>
  <c r="AJ37" s="1"/>
  <c r="AR36" i="60"/>
  <c r="AI36" i="13" s="1"/>
  <c r="AJ36" s="1"/>
  <c r="AR35" i="60"/>
  <c r="AR34"/>
  <c r="AI34" i="13" s="1"/>
  <c r="AJ34" s="1"/>
  <c r="AR33" i="60"/>
  <c r="AI33" i="13" s="1"/>
  <c r="AJ33" s="1"/>
  <c r="AR32" i="60"/>
  <c r="AI32" i="13" s="1"/>
  <c r="AJ32" s="1"/>
  <c r="AR31" i="60"/>
  <c r="AR30"/>
  <c r="AI30" i="13" s="1"/>
  <c r="AJ30" s="1"/>
  <c r="AR29" i="60"/>
  <c r="AI29" i="13" s="1"/>
  <c r="AJ29" s="1"/>
  <c r="AR28" i="60"/>
  <c r="AI28" i="13" s="1"/>
  <c r="AJ28" s="1"/>
  <c r="AR27" i="60"/>
  <c r="AR26"/>
  <c r="AI26" i="13" s="1"/>
  <c r="AJ26" s="1"/>
  <c r="AR25" i="60"/>
  <c r="AI25" i="13" s="1"/>
  <c r="AJ25" s="1"/>
  <c r="AR24" i="60"/>
  <c r="AI24" i="13" s="1"/>
  <c r="AJ24" s="1"/>
  <c r="AR23" i="60"/>
  <c r="AR22"/>
  <c r="AI22" i="13" s="1"/>
  <c r="AJ22" s="1"/>
  <c r="AR21" i="60"/>
  <c r="AI21" i="13" s="1"/>
  <c r="AJ21" s="1"/>
  <c r="AR20" i="60"/>
  <c r="AI20" i="13" s="1"/>
  <c r="AJ20" s="1"/>
  <c r="AR19" i="60"/>
  <c r="AR18"/>
  <c r="AI18" i="13" s="1"/>
  <c r="AJ18" s="1"/>
  <c r="AR17" i="60"/>
  <c r="AI17" i="13" s="1"/>
  <c r="AJ17" s="1"/>
  <c r="AR16" i="60"/>
  <c r="AI16" i="13" s="1"/>
  <c r="AJ16" s="1"/>
  <c r="AR15" i="60"/>
  <c r="AR14"/>
  <c r="AI14" i="13" s="1"/>
  <c r="AJ14" s="1"/>
  <c r="AR13" i="60"/>
  <c r="AI13" i="13" s="1"/>
  <c r="AR12" i="60"/>
  <c r="AI12" i="13" s="1"/>
  <c r="AJ12" s="1"/>
  <c r="AR11" i="60"/>
  <c r="AR10"/>
  <c r="AI10" i="13" s="1"/>
  <c r="AJ10" s="1"/>
  <c r="AR9" i="60"/>
  <c r="AI9" i="13" s="1"/>
  <c r="AR8" i="60"/>
  <c r="AI8" i="13" s="1"/>
  <c r="AJ8" s="1"/>
  <c r="AR7" i="60"/>
  <c r="AI7" i="13" s="1"/>
  <c r="L22" i="76" s="1"/>
  <c r="AA40" i="13"/>
  <c r="AA39"/>
  <c r="AA38"/>
  <c r="AA36"/>
  <c r="AA35"/>
  <c r="AA34"/>
  <c r="AA32"/>
  <c r="AA31"/>
  <c r="AA30"/>
  <c r="AA28"/>
  <c r="AA27"/>
  <c r="AA26"/>
  <c r="AA24"/>
  <c r="AA23"/>
  <c r="AA22"/>
  <c r="AA20"/>
  <c r="AA19"/>
  <c r="AA18"/>
  <c r="AA16"/>
  <c r="AA15"/>
  <c r="AA14"/>
  <c r="AA12"/>
  <c r="AA11"/>
  <c r="AA10"/>
  <c r="AA8"/>
  <c r="K8"/>
  <c r="Q8" s="1"/>
  <c r="R8" s="1"/>
  <c r="K7"/>
  <c r="B140" i="19"/>
  <c r="C7" i="13"/>
  <c r="BG41" i="20"/>
  <c r="BD8"/>
  <c r="BD9"/>
  <c r="BD10"/>
  <c r="BD11"/>
  <c r="BD12"/>
  <c r="BD13"/>
  <c r="BD14"/>
  <c r="BD15"/>
  <c r="BD16"/>
  <c r="BD17"/>
  <c r="BD18"/>
  <c r="BD19"/>
  <c r="BD20"/>
  <c r="BD21"/>
  <c r="BD22"/>
  <c r="BD23"/>
  <c r="BD24"/>
  <c r="BD25"/>
  <c r="BD26"/>
  <c r="BD27"/>
  <c r="BD28"/>
  <c r="BD29"/>
  <c r="BD30"/>
  <c r="BD31"/>
  <c r="BD32"/>
  <c r="BD33"/>
  <c r="BD34"/>
  <c r="BD35"/>
  <c r="BD36"/>
  <c r="BD37"/>
  <c r="BD38"/>
  <c r="BD39"/>
  <c r="BD40"/>
  <c r="BD41"/>
  <c r="BD42"/>
  <c r="BC8"/>
  <c r="BC9"/>
  <c r="BC10"/>
  <c r="BC11"/>
  <c r="BC12"/>
  <c r="BC13"/>
  <c r="BC14"/>
  <c r="BC15"/>
  <c r="BC16"/>
  <c r="BC17"/>
  <c r="BC18"/>
  <c r="BC19"/>
  <c r="BC20"/>
  <c r="BC21"/>
  <c r="BC22"/>
  <c r="BC23"/>
  <c r="BC24"/>
  <c r="BC25"/>
  <c r="BC26"/>
  <c r="BC27"/>
  <c r="BC28"/>
  <c r="BC29"/>
  <c r="BC30"/>
  <c r="BC31"/>
  <c r="BC32"/>
  <c r="BC33"/>
  <c r="BC34"/>
  <c r="BC35"/>
  <c r="BC36"/>
  <c r="BC37"/>
  <c r="BC38"/>
  <c r="BC39"/>
  <c r="BC40"/>
  <c r="BC41"/>
  <c r="BC42"/>
  <c r="BB10"/>
  <c r="BB14"/>
  <c r="BB18"/>
  <c r="BB22"/>
  <c r="BB26"/>
  <c r="BB30"/>
  <c r="BB34"/>
  <c r="BB38"/>
  <c r="BB42"/>
  <c r="BA8"/>
  <c r="BA9"/>
  <c r="BA10"/>
  <c r="BA11"/>
  <c r="BA12"/>
  <c r="BA13"/>
  <c r="BA14"/>
  <c r="BA15"/>
  <c r="BA16"/>
  <c r="BA17"/>
  <c r="BA18"/>
  <c r="BA19"/>
  <c r="BA20"/>
  <c r="BA21"/>
  <c r="BA22"/>
  <c r="BA23"/>
  <c r="BA24"/>
  <c r="BA25"/>
  <c r="BA26"/>
  <c r="BA27"/>
  <c r="BA28"/>
  <c r="BA29"/>
  <c r="BA30"/>
  <c r="BA31"/>
  <c r="BA32"/>
  <c r="BA33"/>
  <c r="BA34"/>
  <c r="BA35"/>
  <c r="BA36"/>
  <c r="BA37"/>
  <c r="BA38"/>
  <c r="BA39"/>
  <c r="BA40"/>
  <c r="BA41"/>
  <c r="BA42"/>
  <c r="AZ8"/>
  <c r="AZ9"/>
  <c r="AZ10"/>
  <c r="AZ11"/>
  <c r="AZ12"/>
  <c r="AZ13"/>
  <c r="AZ14"/>
  <c r="AZ15"/>
  <c r="AZ16"/>
  <c r="AZ17"/>
  <c r="AZ18"/>
  <c r="AZ19"/>
  <c r="AZ20"/>
  <c r="AZ21"/>
  <c r="AZ22"/>
  <c r="AZ23"/>
  <c r="AZ24"/>
  <c r="AZ25"/>
  <c r="AZ26"/>
  <c r="AZ27"/>
  <c r="AZ28"/>
  <c r="AZ29"/>
  <c r="AZ30"/>
  <c r="AZ31"/>
  <c r="AZ32"/>
  <c r="AZ33"/>
  <c r="AZ34"/>
  <c r="AZ35"/>
  <c r="AZ36"/>
  <c r="AZ37"/>
  <c r="AZ38"/>
  <c r="AZ39"/>
  <c r="AZ40"/>
  <c r="AZ41"/>
  <c r="AZ42"/>
  <c r="AY9"/>
  <c r="AY11"/>
  <c r="AY13"/>
  <c r="AY15"/>
  <c r="AY17"/>
  <c r="AY19"/>
  <c r="AY21"/>
  <c r="AY23"/>
  <c r="AY25"/>
  <c r="AY27"/>
  <c r="AY29"/>
  <c r="AY31"/>
  <c r="AY33"/>
  <c r="AY35"/>
  <c r="AY37"/>
  <c r="AY39"/>
  <c r="AY41"/>
  <c r="AV8"/>
  <c r="AV9"/>
  <c r="AV10"/>
  <c r="AV11"/>
  <c r="AV12"/>
  <c r="AV13"/>
  <c r="AV14"/>
  <c r="AV15"/>
  <c r="AV16"/>
  <c r="AV17"/>
  <c r="AV18"/>
  <c r="AV19"/>
  <c r="AV20"/>
  <c r="AV21"/>
  <c r="AV22"/>
  <c r="AV23"/>
  <c r="AV24"/>
  <c r="AV25"/>
  <c r="AV26"/>
  <c r="AV27"/>
  <c r="AV28"/>
  <c r="AV29"/>
  <c r="AV30"/>
  <c r="AV31"/>
  <c r="AV32"/>
  <c r="AV33"/>
  <c r="AV34"/>
  <c r="AV35"/>
  <c r="AV36"/>
  <c r="AV37"/>
  <c r="AV38"/>
  <c r="AV39"/>
  <c r="AV40"/>
  <c r="AV41"/>
  <c r="AV42"/>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T11"/>
  <c r="AT15"/>
  <c r="AT19"/>
  <c r="AT23"/>
  <c r="AT27"/>
  <c r="AT31"/>
  <c r="AT35"/>
  <c r="AT39"/>
  <c r="AS8"/>
  <c r="AS9"/>
  <c r="AS10"/>
  <c r="AS11"/>
  <c r="AS12"/>
  <c r="AS13"/>
  <c r="AS14"/>
  <c r="AS15"/>
  <c r="AS16"/>
  <c r="AS17"/>
  <c r="AS18"/>
  <c r="AS19"/>
  <c r="AS20"/>
  <c r="AS21"/>
  <c r="AS22"/>
  <c r="AS23"/>
  <c r="AS24"/>
  <c r="AS25"/>
  <c r="AS26"/>
  <c r="AS27"/>
  <c r="AS28"/>
  <c r="AS29"/>
  <c r="AS30"/>
  <c r="AS31"/>
  <c r="AS32"/>
  <c r="AS33"/>
  <c r="AS34"/>
  <c r="AS35"/>
  <c r="AS36"/>
  <c r="AS37"/>
  <c r="AS38"/>
  <c r="AS39"/>
  <c r="AS40"/>
  <c r="AS41"/>
  <c r="AS42"/>
  <c r="AR8"/>
  <c r="AR9"/>
  <c r="AR10"/>
  <c r="AR11"/>
  <c r="AR12"/>
  <c r="AR13"/>
  <c r="AR14"/>
  <c r="AR15"/>
  <c r="AR16"/>
  <c r="AR17"/>
  <c r="AR18"/>
  <c r="AR19"/>
  <c r="AR20"/>
  <c r="AR21"/>
  <c r="AR22"/>
  <c r="AR23"/>
  <c r="AR24"/>
  <c r="AR25"/>
  <c r="AR26"/>
  <c r="AR27"/>
  <c r="AR28"/>
  <c r="AR29"/>
  <c r="AR30"/>
  <c r="AR31"/>
  <c r="AR32"/>
  <c r="AR33"/>
  <c r="AR34"/>
  <c r="AR35"/>
  <c r="AR36"/>
  <c r="AR37"/>
  <c r="AR38"/>
  <c r="AR39"/>
  <c r="AR40"/>
  <c r="AR41"/>
  <c r="AR42"/>
  <c r="AQ11"/>
  <c r="AQ15"/>
  <c r="AQ19"/>
  <c r="AQ23"/>
  <c r="AQ27"/>
  <c r="AQ31"/>
  <c r="AQ35"/>
  <c r="AQ39"/>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L11"/>
  <c r="AL15"/>
  <c r="AL19"/>
  <c r="AL23"/>
  <c r="AL27"/>
  <c r="AL31"/>
  <c r="AL35"/>
  <c r="AL39"/>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J8"/>
  <c r="AJ9"/>
  <c r="AJ10"/>
  <c r="AJ11"/>
  <c r="AJ12"/>
  <c r="AJ13"/>
  <c r="AJ14"/>
  <c r="AJ15"/>
  <c r="AJ16"/>
  <c r="AJ17"/>
  <c r="AJ18"/>
  <c r="AJ19"/>
  <c r="AJ20"/>
  <c r="AJ21"/>
  <c r="AJ22"/>
  <c r="AJ23"/>
  <c r="AJ24"/>
  <c r="AJ25"/>
  <c r="AJ26"/>
  <c r="AJ27"/>
  <c r="AJ28"/>
  <c r="AJ29"/>
  <c r="AJ30"/>
  <c r="AJ31"/>
  <c r="AJ32"/>
  <c r="AJ33"/>
  <c r="AJ34"/>
  <c r="AJ35"/>
  <c r="AJ36"/>
  <c r="AJ37"/>
  <c r="AJ38"/>
  <c r="AJ39"/>
  <c r="AJ40"/>
  <c r="AJ41"/>
  <c r="AJ42"/>
  <c r="AI9"/>
  <c r="AI13"/>
  <c r="AI17"/>
  <c r="AI21"/>
  <c r="AI25"/>
  <c r="AI29"/>
  <c r="AI33"/>
  <c r="AI37"/>
  <c r="AI41"/>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E8"/>
  <c r="AE9"/>
  <c r="AE10"/>
  <c r="AE11"/>
  <c r="AE12"/>
  <c r="AE13"/>
  <c r="AE14"/>
  <c r="AE15"/>
  <c r="AE16"/>
  <c r="AE17"/>
  <c r="AE18"/>
  <c r="AE19"/>
  <c r="AE20"/>
  <c r="AE21"/>
  <c r="AE22"/>
  <c r="AE23"/>
  <c r="AE24"/>
  <c r="AE25"/>
  <c r="AE26"/>
  <c r="AE27"/>
  <c r="AE28"/>
  <c r="AE29"/>
  <c r="AE30"/>
  <c r="AE31"/>
  <c r="AE32"/>
  <c r="AE33"/>
  <c r="AE34"/>
  <c r="AE35"/>
  <c r="AE36"/>
  <c r="AE37"/>
  <c r="AE38"/>
  <c r="AE39"/>
  <c r="AE40"/>
  <c r="AE41"/>
  <c r="AE42"/>
  <c r="AD8"/>
  <c r="AD10"/>
  <c r="AD12"/>
  <c r="AD14"/>
  <c r="AD16"/>
  <c r="AD18"/>
  <c r="AD20"/>
  <c r="AD22"/>
  <c r="AD24"/>
  <c r="AD26"/>
  <c r="AD28"/>
  <c r="AD30"/>
  <c r="AD32"/>
  <c r="AD34"/>
  <c r="AD36"/>
  <c r="AD38"/>
  <c r="AD40"/>
  <c r="AD42"/>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AA8"/>
  <c r="AA12"/>
  <c r="AA16"/>
  <c r="AA20"/>
  <c r="AA24"/>
  <c r="AA28"/>
  <c r="AA32"/>
  <c r="AA36"/>
  <c r="AA40"/>
  <c r="X8"/>
  <c r="X9"/>
  <c r="X10"/>
  <c r="X11"/>
  <c r="X12"/>
  <c r="X13"/>
  <c r="X14"/>
  <c r="X15"/>
  <c r="X16"/>
  <c r="X17"/>
  <c r="X18"/>
  <c r="X19"/>
  <c r="X20"/>
  <c r="X21"/>
  <c r="X22"/>
  <c r="X23"/>
  <c r="X24"/>
  <c r="X25"/>
  <c r="X26"/>
  <c r="X27"/>
  <c r="X28"/>
  <c r="X29"/>
  <c r="X30"/>
  <c r="X31"/>
  <c r="X32"/>
  <c r="X33"/>
  <c r="X34"/>
  <c r="X35"/>
  <c r="X36"/>
  <c r="X37"/>
  <c r="X38"/>
  <c r="X39"/>
  <c r="X40"/>
  <c r="X41"/>
  <c r="X42"/>
  <c r="W8"/>
  <c r="W9"/>
  <c r="W10"/>
  <c r="W11"/>
  <c r="W12"/>
  <c r="W13"/>
  <c r="W14"/>
  <c r="W15"/>
  <c r="W16"/>
  <c r="W17"/>
  <c r="W18"/>
  <c r="W19"/>
  <c r="W20"/>
  <c r="W21"/>
  <c r="W22"/>
  <c r="W23"/>
  <c r="W24"/>
  <c r="W25"/>
  <c r="W26"/>
  <c r="W27"/>
  <c r="W28"/>
  <c r="W29"/>
  <c r="W30"/>
  <c r="W31"/>
  <c r="W32"/>
  <c r="W33"/>
  <c r="W34"/>
  <c r="W35"/>
  <c r="W36"/>
  <c r="W37"/>
  <c r="W38"/>
  <c r="W39"/>
  <c r="W40"/>
  <c r="W41"/>
  <c r="W42"/>
  <c r="V8"/>
  <c r="V12"/>
  <c r="V16"/>
  <c r="V20"/>
  <c r="V24"/>
  <c r="V28"/>
  <c r="V32"/>
  <c r="V36"/>
  <c r="V40"/>
  <c r="U8"/>
  <c r="U9"/>
  <c r="U10"/>
  <c r="U11"/>
  <c r="U12"/>
  <c r="U13"/>
  <c r="U14"/>
  <c r="U15"/>
  <c r="U16"/>
  <c r="U17"/>
  <c r="U18"/>
  <c r="U19"/>
  <c r="U20"/>
  <c r="U21"/>
  <c r="U22"/>
  <c r="U23"/>
  <c r="U24"/>
  <c r="U25"/>
  <c r="U26"/>
  <c r="U27"/>
  <c r="U28"/>
  <c r="U29"/>
  <c r="U30"/>
  <c r="U31"/>
  <c r="U32"/>
  <c r="U33"/>
  <c r="U34"/>
  <c r="U35"/>
  <c r="U36"/>
  <c r="U37"/>
  <c r="U38"/>
  <c r="U39"/>
  <c r="U40"/>
  <c r="U41"/>
  <c r="U42"/>
  <c r="T8"/>
  <c r="T9"/>
  <c r="T10"/>
  <c r="T11"/>
  <c r="T12"/>
  <c r="T13"/>
  <c r="T14"/>
  <c r="T15"/>
  <c r="T16"/>
  <c r="T17"/>
  <c r="T18"/>
  <c r="T19"/>
  <c r="T20"/>
  <c r="T21"/>
  <c r="T22"/>
  <c r="T23"/>
  <c r="T24"/>
  <c r="T25"/>
  <c r="T26"/>
  <c r="T27"/>
  <c r="T28"/>
  <c r="T29"/>
  <c r="T30"/>
  <c r="T31"/>
  <c r="T32"/>
  <c r="T33"/>
  <c r="T34"/>
  <c r="T35"/>
  <c r="T36"/>
  <c r="T37"/>
  <c r="T38"/>
  <c r="T39"/>
  <c r="T40"/>
  <c r="T41"/>
  <c r="T42"/>
  <c r="S10"/>
  <c r="S14"/>
  <c r="S18"/>
  <c r="S22"/>
  <c r="S26"/>
  <c r="S30"/>
  <c r="S34"/>
  <c r="S38"/>
  <c r="S42"/>
  <c r="P8"/>
  <c r="P9"/>
  <c r="P10"/>
  <c r="P11"/>
  <c r="P12"/>
  <c r="P13"/>
  <c r="P14"/>
  <c r="P15"/>
  <c r="P16"/>
  <c r="P17"/>
  <c r="P18"/>
  <c r="P19"/>
  <c r="P20"/>
  <c r="P21"/>
  <c r="P22"/>
  <c r="P23"/>
  <c r="P24"/>
  <c r="P25"/>
  <c r="P26"/>
  <c r="P27"/>
  <c r="P28"/>
  <c r="P29"/>
  <c r="P30"/>
  <c r="P31"/>
  <c r="P32"/>
  <c r="P33"/>
  <c r="P34"/>
  <c r="P35"/>
  <c r="P36"/>
  <c r="P37"/>
  <c r="P38"/>
  <c r="P39"/>
  <c r="P40"/>
  <c r="P41"/>
  <c r="P42"/>
  <c r="O8"/>
  <c r="O9"/>
  <c r="O10"/>
  <c r="O11"/>
  <c r="O12"/>
  <c r="O13"/>
  <c r="O14"/>
  <c r="O15"/>
  <c r="O16"/>
  <c r="O17"/>
  <c r="O18"/>
  <c r="O19"/>
  <c r="O20"/>
  <c r="O21"/>
  <c r="O22"/>
  <c r="O23"/>
  <c r="O24"/>
  <c r="O25"/>
  <c r="O26"/>
  <c r="O27"/>
  <c r="O28"/>
  <c r="O29"/>
  <c r="O30"/>
  <c r="O31"/>
  <c r="O32"/>
  <c r="O33"/>
  <c r="O34"/>
  <c r="O35"/>
  <c r="O36"/>
  <c r="O37"/>
  <c r="O38"/>
  <c r="O39"/>
  <c r="O40"/>
  <c r="O41"/>
  <c r="O42"/>
  <c r="N11"/>
  <c r="N15"/>
  <c r="N19"/>
  <c r="N23"/>
  <c r="N27"/>
  <c r="N31"/>
  <c r="N35"/>
  <c r="N39"/>
  <c r="M8"/>
  <c r="M9"/>
  <c r="M10"/>
  <c r="M11"/>
  <c r="M12"/>
  <c r="M13"/>
  <c r="M14"/>
  <c r="M15"/>
  <c r="M16"/>
  <c r="M17"/>
  <c r="M18"/>
  <c r="M19"/>
  <c r="M20"/>
  <c r="M21"/>
  <c r="M22"/>
  <c r="M23"/>
  <c r="M24"/>
  <c r="M25"/>
  <c r="M26"/>
  <c r="M27"/>
  <c r="M28"/>
  <c r="M29"/>
  <c r="M30"/>
  <c r="M31"/>
  <c r="M32"/>
  <c r="M33"/>
  <c r="M34"/>
  <c r="M35"/>
  <c r="M36"/>
  <c r="M37"/>
  <c r="M38"/>
  <c r="M39"/>
  <c r="M40"/>
  <c r="M41"/>
  <c r="M42"/>
  <c r="L8"/>
  <c r="L9"/>
  <c r="L10"/>
  <c r="L11"/>
  <c r="L12"/>
  <c r="L13"/>
  <c r="L14"/>
  <c r="L15"/>
  <c r="L16"/>
  <c r="L17"/>
  <c r="L18"/>
  <c r="L19"/>
  <c r="L20"/>
  <c r="L21"/>
  <c r="L22"/>
  <c r="L23"/>
  <c r="L24"/>
  <c r="L25"/>
  <c r="L26"/>
  <c r="L27"/>
  <c r="L28"/>
  <c r="L29"/>
  <c r="L30"/>
  <c r="L31"/>
  <c r="L32"/>
  <c r="L33"/>
  <c r="L34"/>
  <c r="L35"/>
  <c r="L36"/>
  <c r="L37"/>
  <c r="L38"/>
  <c r="L39"/>
  <c r="L40"/>
  <c r="L41"/>
  <c r="L42"/>
  <c r="K8"/>
  <c r="K12"/>
  <c r="K16"/>
  <c r="K20"/>
  <c r="K24"/>
  <c r="K28"/>
  <c r="K32"/>
  <c r="K36"/>
  <c r="K40"/>
  <c r="H8"/>
  <c r="H9"/>
  <c r="H10"/>
  <c r="H11"/>
  <c r="H12"/>
  <c r="H13"/>
  <c r="H14"/>
  <c r="H15"/>
  <c r="H16"/>
  <c r="H17"/>
  <c r="H18"/>
  <c r="H19"/>
  <c r="H20"/>
  <c r="H21"/>
  <c r="H22"/>
  <c r="H23"/>
  <c r="H24"/>
  <c r="H25"/>
  <c r="H26"/>
  <c r="H27"/>
  <c r="H28"/>
  <c r="H29"/>
  <c r="H30"/>
  <c r="H31"/>
  <c r="H32"/>
  <c r="H33"/>
  <c r="H34"/>
  <c r="H35"/>
  <c r="H36"/>
  <c r="H37"/>
  <c r="H38"/>
  <c r="H39"/>
  <c r="H40"/>
  <c r="H41"/>
  <c r="H42"/>
  <c r="G8"/>
  <c r="G9"/>
  <c r="G10"/>
  <c r="G11"/>
  <c r="G12"/>
  <c r="G13"/>
  <c r="G14"/>
  <c r="G15"/>
  <c r="G16"/>
  <c r="G17"/>
  <c r="G18"/>
  <c r="G19"/>
  <c r="G20"/>
  <c r="G21"/>
  <c r="G22"/>
  <c r="G23"/>
  <c r="G24"/>
  <c r="G25"/>
  <c r="G26"/>
  <c r="G27"/>
  <c r="G28"/>
  <c r="G29"/>
  <c r="G30"/>
  <c r="G31"/>
  <c r="G32"/>
  <c r="G33"/>
  <c r="G34"/>
  <c r="G35"/>
  <c r="G36"/>
  <c r="G37"/>
  <c r="G38"/>
  <c r="G39"/>
  <c r="G40"/>
  <c r="G41"/>
  <c r="G42"/>
  <c r="F8"/>
  <c r="F9"/>
  <c r="F12"/>
  <c r="F13"/>
  <c r="F16"/>
  <c r="F17"/>
  <c r="F20"/>
  <c r="F21"/>
  <c r="F24"/>
  <c r="F25"/>
  <c r="F28"/>
  <c r="F29"/>
  <c r="F32"/>
  <c r="F33"/>
  <c r="F36"/>
  <c r="F37"/>
  <c r="F40"/>
  <c r="F41"/>
  <c r="E8"/>
  <c r="E9"/>
  <c r="E10"/>
  <c r="E11"/>
  <c r="E12"/>
  <c r="E13"/>
  <c r="E14"/>
  <c r="E15"/>
  <c r="E16"/>
  <c r="E17"/>
  <c r="E18"/>
  <c r="E19"/>
  <c r="E20"/>
  <c r="E21"/>
  <c r="E22"/>
  <c r="E23"/>
  <c r="E24"/>
  <c r="E25"/>
  <c r="E26"/>
  <c r="E27"/>
  <c r="E28"/>
  <c r="E29"/>
  <c r="E30"/>
  <c r="E31"/>
  <c r="E32"/>
  <c r="E33"/>
  <c r="E34"/>
  <c r="E35"/>
  <c r="E36"/>
  <c r="E37"/>
  <c r="E38"/>
  <c r="E39"/>
  <c r="E40"/>
  <c r="E41"/>
  <c r="E42"/>
  <c r="D8"/>
  <c r="D9"/>
  <c r="D10"/>
  <c r="D11"/>
  <c r="D12"/>
  <c r="D13"/>
  <c r="D14"/>
  <c r="D15"/>
  <c r="D16"/>
  <c r="D17"/>
  <c r="D18"/>
  <c r="D19"/>
  <c r="D20"/>
  <c r="D21"/>
  <c r="D22"/>
  <c r="D23"/>
  <c r="D24"/>
  <c r="D25"/>
  <c r="D26"/>
  <c r="D27"/>
  <c r="D28"/>
  <c r="D29"/>
  <c r="D30"/>
  <c r="D31"/>
  <c r="D32"/>
  <c r="D33"/>
  <c r="D34"/>
  <c r="D35"/>
  <c r="D36"/>
  <c r="D37"/>
  <c r="D38"/>
  <c r="D39"/>
  <c r="D40"/>
  <c r="D41"/>
  <c r="D42"/>
  <c r="C10"/>
  <c r="C14"/>
  <c r="C18"/>
  <c r="C22"/>
  <c r="C26"/>
  <c r="C30"/>
  <c r="C34"/>
  <c r="C38"/>
  <c r="C42"/>
  <c r="BD7"/>
  <c r="BC7"/>
  <c r="BA7"/>
  <c r="AZ7"/>
  <c r="AY7"/>
  <c r="AV7"/>
  <c r="AU7"/>
  <c r="AS7"/>
  <c r="AR7"/>
  <c r="AQ7"/>
  <c r="AN7"/>
  <c r="AM7"/>
  <c r="AL7"/>
  <c r="AK7"/>
  <c r="AJ7"/>
  <c r="AF7"/>
  <c r="AE7"/>
  <c r="AC7"/>
  <c r="AB7"/>
  <c r="X7"/>
  <c r="W7"/>
  <c r="U7"/>
  <c r="T7"/>
  <c r="P7"/>
  <c r="O7"/>
  <c r="M7"/>
  <c r="L7"/>
  <c r="H7"/>
  <c r="G7"/>
  <c r="E7"/>
  <c r="D7"/>
  <c r="B8"/>
  <c r="B9"/>
  <c r="B10"/>
  <c r="B11"/>
  <c r="B12"/>
  <c r="B13"/>
  <c r="B14"/>
  <c r="B15"/>
  <c r="B16"/>
  <c r="B17"/>
  <c r="B18"/>
  <c r="B19"/>
  <c r="B20"/>
  <c r="B21"/>
  <c r="B22"/>
  <c r="B23"/>
  <c r="B24"/>
  <c r="B25"/>
  <c r="B26"/>
  <c r="B27"/>
  <c r="B28"/>
  <c r="B29"/>
  <c r="B30"/>
  <c r="B31"/>
  <c r="B32"/>
  <c r="B33"/>
  <c r="B34"/>
  <c r="B35"/>
  <c r="B36"/>
  <c r="B37"/>
  <c r="B38"/>
  <c r="B39"/>
  <c r="B40"/>
  <c r="B41"/>
  <c r="B42"/>
  <c r="B7"/>
  <c r="B8" i="59"/>
  <c r="B9"/>
  <c r="B10"/>
  <c r="B11"/>
  <c r="B12"/>
  <c r="B13"/>
  <c r="B14"/>
  <c r="B15"/>
  <c r="B16"/>
  <c r="B17"/>
  <c r="B18"/>
  <c r="B19"/>
  <c r="B20"/>
  <c r="B21"/>
  <c r="B22"/>
  <c r="B23"/>
  <c r="B24"/>
  <c r="B25"/>
  <c r="B26"/>
  <c r="B27"/>
  <c r="B28"/>
  <c r="B29"/>
  <c r="B30"/>
  <c r="B31"/>
  <c r="B32"/>
  <c r="B33"/>
  <c r="B34"/>
  <c r="B35"/>
  <c r="B36"/>
  <c r="B37"/>
  <c r="B38"/>
  <c r="B39"/>
  <c r="B40"/>
  <c r="B41"/>
  <c r="B42"/>
  <c r="B7"/>
  <c r="B8" i="16"/>
  <c r="B9"/>
  <c r="B10"/>
  <c r="B11"/>
  <c r="B12"/>
  <c r="B13"/>
  <c r="B14"/>
  <c r="B15"/>
  <c r="B16"/>
  <c r="B17"/>
  <c r="B18"/>
  <c r="B19"/>
  <c r="B20"/>
  <c r="B21"/>
  <c r="B22"/>
  <c r="B23"/>
  <c r="B24"/>
  <c r="B25"/>
  <c r="B26"/>
  <c r="B27"/>
  <c r="B28"/>
  <c r="B29"/>
  <c r="B30"/>
  <c r="B31"/>
  <c r="B32"/>
  <c r="B33"/>
  <c r="B34"/>
  <c r="B35"/>
  <c r="B36"/>
  <c r="B37"/>
  <c r="B38"/>
  <c r="B39"/>
  <c r="B40"/>
  <c r="B41"/>
  <c r="B42"/>
  <c r="B7"/>
  <c r="B8" i="58"/>
  <c r="B9"/>
  <c r="B10"/>
  <c r="B11"/>
  <c r="B12"/>
  <c r="B13"/>
  <c r="B14"/>
  <c r="B15"/>
  <c r="B16"/>
  <c r="B17"/>
  <c r="B18"/>
  <c r="B19"/>
  <c r="B20"/>
  <c r="B21"/>
  <c r="B22"/>
  <c r="B23"/>
  <c r="B24"/>
  <c r="B25"/>
  <c r="B26"/>
  <c r="B27"/>
  <c r="B28"/>
  <c r="B29"/>
  <c r="B30"/>
  <c r="B31"/>
  <c r="B32"/>
  <c r="B33"/>
  <c r="B34"/>
  <c r="B35"/>
  <c r="B36"/>
  <c r="B37"/>
  <c r="B38"/>
  <c r="B39"/>
  <c r="B40"/>
  <c r="B41"/>
  <c r="B42"/>
  <c r="B7"/>
  <c r="B8" i="15"/>
  <c r="B168" s="1"/>
  <c r="AW31" i="20"/>
  <c r="AX31" s="1"/>
  <c r="AW17"/>
  <c r="AX17" s="1"/>
  <c r="AW11"/>
  <c r="AX11" s="1"/>
  <c r="R20" i="17"/>
  <c r="Q20"/>
  <c r="O20"/>
  <c r="N20"/>
  <c r="L20"/>
  <c r="K20"/>
  <c r="I20"/>
  <c r="H20"/>
  <c r="F20"/>
  <c r="E20"/>
  <c r="C20"/>
  <c r="B20"/>
  <c r="S19"/>
  <c r="P19"/>
  <c r="M19"/>
  <c r="J19"/>
  <c r="G19"/>
  <c r="D19"/>
  <c r="S18"/>
  <c r="S20" s="1"/>
  <c r="P18"/>
  <c r="M18"/>
  <c r="J18"/>
  <c r="G18"/>
  <c r="G20" s="1"/>
  <c r="D18"/>
  <c r="S17"/>
  <c r="P17"/>
  <c r="P20" s="1"/>
  <c r="M17"/>
  <c r="J17"/>
  <c r="G17"/>
  <c r="D17"/>
  <c r="D20" s="1"/>
  <c r="T16"/>
  <c r="S16"/>
  <c r="P16"/>
  <c r="M16"/>
  <c r="M20" s="1"/>
  <c r="J16"/>
  <c r="J20" s="1"/>
  <c r="G16"/>
  <c r="D16"/>
  <c r="AR42" i="16"/>
  <c r="BG42" i="20" s="1"/>
  <c r="AR41" i="16"/>
  <c r="AR40"/>
  <c r="AR39"/>
  <c r="AR38"/>
  <c r="AR37"/>
  <c r="BG37" i="20" s="1"/>
  <c r="AR36" i="16"/>
  <c r="AR35"/>
  <c r="AR34"/>
  <c r="AR33"/>
  <c r="BG33" i="20" s="1"/>
  <c r="BH33" s="1"/>
  <c r="AR32" i="16"/>
  <c r="AR31"/>
  <c r="AR30"/>
  <c r="AR29"/>
  <c r="AR28"/>
  <c r="AR27"/>
  <c r="AR26"/>
  <c r="AR25"/>
  <c r="AR24"/>
  <c r="AR23"/>
  <c r="AR22"/>
  <c r="AR21"/>
  <c r="AR20"/>
  <c r="AR19"/>
  <c r="AR18"/>
  <c r="AR17"/>
  <c r="AR16"/>
  <c r="AR15"/>
  <c r="AR14"/>
  <c r="AR13"/>
  <c r="AR12"/>
  <c r="AR11"/>
  <c r="AR10"/>
  <c r="AR9"/>
  <c r="AR8"/>
  <c r="AR7"/>
  <c r="AR42" i="58"/>
  <c r="AR41"/>
  <c r="AR40"/>
  <c r="BG40" i="20" s="1"/>
  <c r="AR39" i="58"/>
  <c r="BG39" i="20" s="1"/>
  <c r="AR38" i="58"/>
  <c r="BG38" i="20" s="1"/>
  <c r="AR37" i="58"/>
  <c r="AR36"/>
  <c r="BG36" i="20" s="1"/>
  <c r="AR35" i="58"/>
  <c r="BG35" i="20" s="1"/>
  <c r="AR34" i="58"/>
  <c r="BG34" i="20" s="1"/>
  <c r="AR33" i="58"/>
  <c r="AR32"/>
  <c r="BG32" i="20" s="1"/>
  <c r="AR31" i="58"/>
  <c r="BG31" i="20" s="1"/>
  <c r="AR30" i="58"/>
  <c r="BG30" i="20" s="1"/>
  <c r="AR29" i="58"/>
  <c r="AR28"/>
  <c r="BG28" i="20" s="1"/>
  <c r="AR27" i="58"/>
  <c r="BG27" i="20" s="1"/>
  <c r="AR26" i="58"/>
  <c r="BG26" i="20" s="1"/>
  <c r="AR25" i="58"/>
  <c r="BG25" i="20" s="1"/>
  <c r="AR24" i="58"/>
  <c r="BG24" i="20" s="1"/>
  <c r="AR23" i="58"/>
  <c r="BG23" i="20" s="1"/>
  <c r="AR22" i="58"/>
  <c r="BG22" i="20" s="1"/>
  <c r="AR21" i="58"/>
  <c r="AR20"/>
  <c r="BG20" i="20" s="1"/>
  <c r="AR19" i="58"/>
  <c r="BG19" i="20" s="1"/>
  <c r="AR18" i="58"/>
  <c r="BG18" i="20" s="1"/>
  <c r="AR17" i="58"/>
  <c r="AR16"/>
  <c r="BG16" i="20" s="1"/>
  <c r="AR15" i="58"/>
  <c r="BG15" i="20" s="1"/>
  <c r="AR14" i="58"/>
  <c r="BG14" i="20" s="1"/>
  <c r="AR13" i="58"/>
  <c r="AR12"/>
  <c r="BG12" i="20" s="1"/>
  <c r="AR11" i="58"/>
  <c r="BG11" i="20" s="1"/>
  <c r="AR10" i="58"/>
  <c r="BG10" i="20" s="1"/>
  <c r="AR9" i="58"/>
  <c r="BG9" i="20" s="1"/>
  <c r="BH9" s="1"/>
  <c r="AR8" i="58"/>
  <c r="BG8" i="20" s="1"/>
  <c r="BH8" s="1"/>
  <c r="AR7" i="58"/>
  <c r="BG7" i="20" s="1"/>
  <c r="BH7" s="1"/>
  <c r="BB41"/>
  <c r="BB40"/>
  <c r="BB39"/>
  <c r="BB37"/>
  <c r="BB36"/>
  <c r="BB35"/>
  <c r="BB33"/>
  <c r="BB32"/>
  <c r="BB31"/>
  <c r="BB29"/>
  <c r="BB28"/>
  <c r="BB27"/>
  <c r="BB25"/>
  <c r="BB24"/>
  <c r="BB23"/>
  <c r="BB21"/>
  <c r="BB20"/>
  <c r="BB19"/>
  <c r="BB17"/>
  <c r="BB16"/>
  <c r="BB15"/>
  <c r="BB13"/>
  <c r="BB12"/>
  <c r="BB11"/>
  <c r="BB9"/>
  <c r="BB8"/>
  <c r="BB7"/>
  <c r="AT42"/>
  <c r="AT41"/>
  <c r="AT40"/>
  <c r="AT38"/>
  <c r="AT37"/>
  <c r="AT36"/>
  <c r="AT34"/>
  <c r="AT33"/>
  <c r="AT32"/>
  <c r="AT30"/>
  <c r="AT29"/>
  <c r="AT28"/>
  <c r="AT26"/>
  <c r="AT25"/>
  <c r="AT24"/>
  <c r="AT22"/>
  <c r="AT21"/>
  <c r="AT20"/>
  <c r="AT18"/>
  <c r="AT17"/>
  <c r="AT16"/>
  <c r="AT14"/>
  <c r="AT13"/>
  <c r="AT12"/>
  <c r="AT10"/>
  <c r="AT9"/>
  <c r="AT8"/>
  <c r="AT7"/>
  <c r="AL42"/>
  <c r="AL41"/>
  <c r="AL40"/>
  <c r="AL38"/>
  <c r="AL37"/>
  <c r="AL36"/>
  <c r="AL34"/>
  <c r="AL33"/>
  <c r="AL32"/>
  <c r="AL30"/>
  <c r="AL29"/>
  <c r="AL28"/>
  <c r="AL26"/>
  <c r="AL25"/>
  <c r="AL24"/>
  <c r="AL22"/>
  <c r="AL21"/>
  <c r="AL20"/>
  <c r="AL18"/>
  <c r="AL17"/>
  <c r="AL16"/>
  <c r="AL14"/>
  <c r="AL13"/>
  <c r="AL12"/>
  <c r="AL10"/>
  <c r="AL9"/>
  <c r="AL8"/>
  <c r="AD41"/>
  <c r="AD39"/>
  <c r="AD37"/>
  <c r="AD35"/>
  <c r="AD33"/>
  <c r="AD31"/>
  <c r="AD29"/>
  <c r="AD27"/>
  <c r="AD25"/>
  <c r="AD23"/>
  <c r="AD21"/>
  <c r="AD19"/>
  <c r="AD17"/>
  <c r="AD15"/>
  <c r="AD13"/>
  <c r="AD11"/>
  <c r="AD9"/>
  <c r="AD7"/>
  <c r="V42"/>
  <c r="V41"/>
  <c r="V39"/>
  <c r="V38"/>
  <c r="V37"/>
  <c r="V35"/>
  <c r="V34"/>
  <c r="V33"/>
  <c r="V31"/>
  <c r="V30"/>
  <c r="V29"/>
  <c r="V27"/>
  <c r="V26"/>
  <c r="V25"/>
  <c r="V23"/>
  <c r="V22"/>
  <c r="V21"/>
  <c r="V19"/>
  <c r="V18"/>
  <c r="V17"/>
  <c r="V15"/>
  <c r="V14"/>
  <c r="V13"/>
  <c r="V11"/>
  <c r="V10"/>
  <c r="V9"/>
  <c r="V7"/>
  <c r="N42"/>
  <c r="N41"/>
  <c r="N40"/>
  <c r="N38"/>
  <c r="N37"/>
  <c r="N36"/>
  <c r="N34"/>
  <c r="N33"/>
  <c r="N32"/>
  <c r="N30"/>
  <c r="N29"/>
  <c r="N28"/>
  <c r="N26"/>
  <c r="N25"/>
  <c r="N24"/>
  <c r="N22"/>
  <c r="N21"/>
  <c r="N20"/>
  <c r="N18"/>
  <c r="N17"/>
  <c r="N16"/>
  <c r="N14"/>
  <c r="N13"/>
  <c r="N12"/>
  <c r="N10"/>
  <c r="N9"/>
  <c r="N8"/>
  <c r="N7"/>
  <c r="F42"/>
  <c r="F39"/>
  <c r="F38"/>
  <c r="F35"/>
  <c r="F34"/>
  <c r="F31"/>
  <c r="F30"/>
  <c r="F27"/>
  <c r="F26"/>
  <c r="F23"/>
  <c r="F22"/>
  <c r="F19"/>
  <c r="F18"/>
  <c r="F15"/>
  <c r="F14"/>
  <c r="F11"/>
  <c r="F10"/>
  <c r="F7"/>
  <c r="AY42"/>
  <c r="AY40"/>
  <c r="AY38"/>
  <c r="AY36"/>
  <c r="AY34"/>
  <c r="AY32"/>
  <c r="AY30"/>
  <c r="AY28"/>
  <c r="AY26"/>
  <c r="AY24"/>
  <c r="AY22"/>
  <c r="AY20"/>
  <c r="AY18"/>
  <c r="AY16"/>
  <c r="AY14"/>
  <c r="AY12"/>
  <c r="AY10"/>
  <c r="AY8"/>
  <c r="AQ42"/>
  <c r="AQ41"/>
  <c r="AQ40"/>
  <c r="AQ38"/>
  <c r="AQ37"/>
  <c r="AQ36"/>
  <c r="AQ34"/>
  <c r="AQ33"/>
  <c r="AQ32"/>
  <c r="AQ30"/>
  <c r="AQ29"/>
  <c r="AQ28"/>
  <c r="AQ26"/>
  <c r="AQ25"/>
  <c r="AQ24"/>
  <c r="AQ22"/>
  <c r="AQ21"/>
  <c r="AQ20"/>
  <c r="AQ18"/>
  <c r="AQ17"/>
  <c r="AQ16"/>
  <c r="AQ14"/>
  <c r="AQ13"/>
  <c r="AQ12"/>
  <c r="AQ10"/>
  <c r="B208" i="14"/>
  <c r="AQ9" i="20"/>
  <c r="AQ8"/>
  <c r="AI42"/>
  <c r="AI40"/>
  <c r="AI39"/>
  <c r="AI38"/>
  <c r="AI36"/>
  <c r="AI35"/>
  <c r="AI34"/>
  <c r="AI32"/>
  <c r="AI31"/>
  <c r="AI30"/>
  <c r="AI28"/>
  <c r="AI27"/>
  <c r="AI26"/>
  <c r="AI24"/>
  <c r="AI23"/>
  <c r="AI22"/>
  <c r="AI20"/>
  <c r="AI19"/>
  <c r="AI18"/>
  <c r="AI16"/>
  <c r="AI15"/>
  <c r="AI14"/>
  <c r="AI12"/>
  <c r="AI11"/>
  <c r="AI10"/>
  <c r="AI8"/>
  <c r="AI7"/>
  <c r="AA42"/>
  <c r="AA41"/>
  <c r="AA39"/>
  <c r="AA38"/>
  <c r="AA37"/>
  <c r="AA35"/>
  <c r="AA34"/>
  <c r="AA33"/>
  <c r="AA31"/>
  <c r="AA30"/>
  <c r="AA29"/>
  <c r="AA27"/>
  <c r="AA26"/>
  <c r="AA25"/>
  <c r="AA23"/>
  <c r="AA22"/>
  <c r="AA21"/>
  <c r="AA19"/>
  <c r="AA18"/>
  <c r="AA17"/>
  <c r="AA15"/>
  <c r="AA14"/>
  <c r="AA13"/>
  <c r="AA11"/>
  <c r="AA10"/>
  <c r="AA9"/>
  <c r="AA7"/>
  <c r="S41"/>
  <c r="S40"/>
  <c r="S39"/>
  <c r="S37"/>
  <c r="S36"/>
  <c r="S35"/>
  <c r="S33"/>
  <c r="S32"/>
  <c r="S31"/>
  <c r="S29"/>
  <c r="S28"/>
  <c r="S27"/>
  <c r="S25"/>
  <c r="S24"/>
  <c r="S23"/>
  <c r="S21"/>
  <c r="S20"/>
  <c r="S19"/>
  <c r="S17"/>
  <c r="S16"/>
  <c r="S15"/>
  <c r="S13"/>
  <c r="S12"/>
  <c r="S11"/>
  <c r="S9"/>
  <c r="S8"/>
  <c r="S7"/>
  <c r="K42"/>
  <c r="B80" i="14"/>
  <c r="B120" s="1"/>
  <c r="B160" s="1"/>
  <c r="B200" s="1"/>
  <c r="B240" s="1"/>
  <c r="B280" s="1"/>
  <c r="B40" i="15" s="1"/>
  <c r="K41" i="20"/>
  <c r="B79" i="14"/>
  <c r="B119" s="1"/>
  <c r="B159" s="1"/>
  <c r="B199" s="1"/>
  <c r="B239" s="1"/>
  <c r="B78"/>
  <c r="B118" s="1"/>
  <c r="B158" s="1"/>
  <c r="B198" s="1"/>
  <c r="B238" s="1"/>
  <c r="K39" i="20"/>
  <c r="B77" i="14"/>
  <c r="B117" s="1"/>
  <c r="B157" s="1"/>
  <c r="B197" s="1"/>
  <c r="B237" s="1"/>
  <c r="K38" i="20"/>
  <c r="B76" i="14"/>
  <c r="B116" s="1"/>
  <c r="B156" s="1"/>
  <c r="B196" s="1"/>
  <c r="B236" s="1"/>
  <c r="K37" i="20"/>
  <c r="B75" i="14"/>
  <c r="B115" s="1"/>
  <c r="B155" s="1"/>
  <c r="B195" s="1"/>
  <c r="B235" s="1"/>
  <c r="B74"/>
  <c r="B114" s="1"/>
  <c r="B154" s="1"/>
  <c r="B194" s="1"/>
  <c r="B234" s="1"/>
  <c r="K35" i="20"/>
  <c r="B73" i="14"/>
  <c r="B113" s="1"/>
  <c r="B153" s="1"/>
  <c r="B193" s="1"/>
  <c r="B233" s="1"/>
  <c r="K34" i="20"/>
  <c r="B72" i="14"/>
  <c r="B112" s="1"/>
  <c r="B152" s="1"/>
  <c r="B192" s="1"/>
  <c r="B232" s="1"/>
  <c r="K33" i="20"/>
  <c r="B71" i="14"/>
  <c r="B111" s="1"/>
  <c r="B151" s="1"/>
  <c r="B191" s="1"/>
  <c r="B231" s="1"/>
  <c r="B70"/>
  <c r="B110" s="1"/>
  <c r="B150" s="1"/>
  <c r="B190" s="1"/>
  <c r="B230" s="1"/>
  <c r="K31" i="20"/>
  <c r="B69" i="14"/>
  <c r="B109" s="1"/>
  <c r="B149" s="1"/>
  <c r="B189" s="1"/>
  <c r="B229" s="1"/>
  <c r="K30" i="20"/>
  <c r="B68" i="14"/>
  <c r="B108" s="1"/>
  <c r="B148" s="1"/>
  <c r="B188" s="1"/>
  <c r="B228" s="1"/>
  <c r="K29" i="20"/>
  <c r="B67" i="14"/>
  <c r="B107" s="1"/>
  <c r="B147" s="1"/>
  <c r="B187" s="1"/>
  <c r="B227" s="1"/>
  <c r="B66"/>
  <c r="B106" s="1"/>
  <c r="B146" s="1"/>
  <c r="B186" s="1"/>
  <c r="B226" s="1"/>
  <c r="K27" i="20"/>
  <c r="B65" i="14"/>
  <c r="B105" s="1"/>
  <c r="B145" s="1"/>
  <c r="B185" s="1"/>
  <c r="B225" s="1"/>
  <c r="K26" i="20"/>
  <c r="B64" i="14"/>
  <c r="B104" s="1"/>
  <c r="B144" s="1"/>
  <c r="B184" s="1"/>
  <c r="B224" s="1"/>
  <c r="K25" i="20"/>
  <c r="B63" i="14"/>
  <c r="B103" s="1"/>
  <c r="B143" s="1"/>
  <c r="B183" s="1"/>
  <c r="B223" s="1"/>
  <c r="B62"/>
  <c r="B102" s="1"/>
  <c r="B142" s="1"/>
  <c r="B182" s="1"/>
  <c r="B222" s="1"/>
  <c r="K23" i="20"/>
  <c r="B61" i="14"/>
  <c r="B101" s="1"/>
  <c r="B141" s="1"/>
  <c r="B181" s="1"/>
  <c r="B221" s="1"/>
  <c r="K22" i="20"/>
  <c r="B60" i="14"/>
  <c r="B100" s="1"/>
  <c r="B140" s="1"/>
  <c r="B180" s="1"/>
  <c r="B220" s="1"/>
  <c r="K21" i="20"/>
  <c r="B59" i="14"/>
  <c r="B99" s="1"/>
  <c r="B139" s="1"/>
  <c r="B179" s="1"/>
  <c r="B219" s="1"/>
  <c r="B58"/>
  <c r="B98" s="1"/>
  <c r="B138" s="1"/>
  <c r="B178" s="1"/>
  <c r="B218" s="1"/>
  <c r="K19" i="20"/>
  <c r="B57" i="14"/>
  <c r="B97" s="1"/>
  <c r="B137" s="1"/>
  <c r="B177" s="1"/>
  <c r="B217" s="1"/>
  <c r="K18" i="20"/>
  <c r="B56" i="14"/>
  <c r="B96" s="1"/>
  <c r="B136" s="1"/>
  <c r="B176" s="1"/>
  <c r="B216" s="1"/>
  <c r="K17" i="20"/>
  <c r="B55" i="14"/>
  <c r="B95" s="1"/>
  <c r="B135" s="1"/>
  <c r="B175" s="1"/>
  <c r="B215" s="1"/>
  <c r="B54"/>
  <c r="B94" s="1"/>
  <c r="B134" s="1"/>
  <c r="B174" s="1"/>
  <c r="B214" s="1"/>
  <c r="K15" i="20"/>
  <c r="B53" i="14"/>
  <c r="B93" s="1"/>
  <c r="B133" s="1"/>
  <c r="B173" s="1"/>
  <c r="B213" s="1"/>
  <c r="K14" i="20"/>
  <c r="B52" i="14"/>
  <c r="B92" s="1"/>
  <c r="B132" s="1"/>
  <c r="B172" s="1"/>
  <c r="B212" s="1"/>
  <c r="K13" i="20"/>
  <c r="B51" i="14"/>
  <c r="B91" s="1"/>
  <c r="B131" s="1"/>
  <c r="B171" s="1"/>
  <c r="B211" s="1"/>
  <c r="B50"/>
  <c r="B90" s="1"/>
  <c r="B130" s="1"/>
  <c r="B170" s="1"/>
  <c r="B210" s="1"/>
  <c r="K11" i="20"/>
  <c r="B49" i="14"/>
  <c r="B89" s="1"/>
  <c r="B129" s="1"/>
  <c r="B169" s="1"/>
  <c r="B209" s="1"/>
  <c r="K10" i="20"/>
  <c r="B48" i="14"/>
  <c r="B88" s="1"/>
  <c r="B128" s="1"/>
  <c r="K9" i="20"/>
  <c r="B47" i="14"/>
  <c r="B87" s="1"/>
  <c r="B127" s="1"/>
  <c r="B167" s="1"/>
  <c r="B207" s="1"/>
  <c r="B247" s="1"/>
  <c r="B7" i="15" s="1"/>
  <c r="B87" s="1"/>
  <c r="B46" i="14"/>
  <c r="B86" s="1"/>
  <c r="B126" s="1"/>
  <c r="B166" s="1"/>
  <c r="B206" s="1"/>
  <c r="K7" i="20"/>
  <c r="B45" i="14"/>
  <c r="B85" s="1"/>
  <c r="B125" s="1"/>
  <c r="B165" s="1"/>
  <c r="B205" s="1"/>
  <c r="B5" i="15" s="1"/>
  <c r="B85" s="1"/>
  <c r="C41" i="20"/>
  <c r="C40"/>
  <c r="C39"/>
  <c r="C37"/>
  <c r="C36"/>
  <c r="C35"/>
  <c r="C33"/>
  <c r="C32"/>
  <c r="C31"/>
  <c r="C29"/>
  <c r="C28"/>
  <c r="C27"/>
  <c r="C25"/>
  <c r="C24"/>
  <c r="C23"/>
  <c r="C21"/>
  <c r="C20"/>
  <c r="C19"/>
  <c r="C17"/>
  <c r="C16"/>
  <c r="C15"/>
  <c r="C13"/>
  <c r="C12"/>
  <c r="C11"/>
  <c r="C9"/>
  <c r="C8"/>
  <c r="AD7" i="25"/>
  <c r="B7" i="57"/>
  <c r="BD7" i="25"/>
  <c r="BC7"/>
  <c r="BA7"/>
  <c r="AZ7"/>
  <c r="AV7"/>
  <c r="AU7"/>
  <c r="AS7"/>
  <c r="AR7"/>
  <c r="AN7"/>
  <c r="AM7"/>
  <c r="AK7"/>
  <c r="AJ7"/>
  <c r="AF7"/>
  <c r="AE7"/>
  <c r="AC7"/>
  <c r="AB7"/>
  <c r="X7"/>
  <c r="W7"/>
  <c r="U7"/>
  <c r="T7"/>
  <c r="P7"/>
  <c r="O7"/>
  <c r="M7"/>
  <c r="L7"/>
  <c r="H7"/>
  <c r="G7"/>
  <c r="B8"/>
  <c r="B9"/>
  <c r="B10"/>
  <c r="B11"/>
  <c r="B12"/>
  <c r="B13"/>
  <c r="B14"/>
  <c r="B15"/>
  <c r="B16"/>
  <c r="B17"/>
  <c r="B18"/>
  <c r="B19"/>
  <c r="B20"/>
  <c r="B21"/>
  <c r="B22"/>
  <c r="B23"/>
  <c r="B24"/>
  <c r="B25"/>
  <c r="B26"/>
  <c r="B27"/>
  <c r="B28"/>
  <c r="B29"/>
  <c r="B30"/>
  <c r="B31"/>
  <c r="B32"/>
  <c r="B33"/>
  <c r="B34"/>
  <c r="B35"/>
  <c r="B36"/>
  <c r="B37"/>
  <c r="B38"/>
  <c r="B39"/>
  <c r="B40"/>
  <c r="B41"/>
  <c r="B42"/>
  <c r="B7"/>
  <c r="B8" i="57"/>
  <c r="B9"/>
  <c r="B10"/>
  <c r="B11"/>
  <c r="B12"/>
  <c r="B13"/>
  <c r="B14"/>
  <c r="B15"/>
  <c r="B16"/>
  <c r="B17"/>
  <c r="B18"/>
  <c r="B19"/>
  <c r="B20"/>
  <c r="B21"/>
  <c r="B22"/>
  <c r="B23"/>
  <c r="B24"/>
  <c r="B25"/>
  <c r="B26"/>
  <c r="B27"/>
  <c r="B28"/>
  <c r="B29"/>
  <c r="B30"/>
  <c r="B31"/>
  <c r="B32"/>
  <c r="B33"/>
  <c r="B34"/>
  <c r="B35"/>
  <c r="B36"/>
  <c r="B37"/>
  <c r="B38"/>
  <c r="B39"/>
  <c r="B40"/>
  <c r="B41"/>
  <c r="B42"/>
  <c r="B8" i="56"/>
  <c r="B9"/>
  <c r="B10"/>
  <c r="B11"/>
  <c r="B12"/>
  <c r="B13"/>
  <c r="B14"/>
  <c r="B15"/>
  <c r="B16"/>
  <c r="B17"/>
  <c r="B18"/>
  <c r="B19"/>
  <c r="B20"/>
  <c r="B21"/>
  <c r="B22"/>
  <c r="B23"/>
  <c r="B24"/>
  <c r="B25"/>
  <c r="B26"/>
  <c r="B27"/>
  <c r="B28"/>
  <c r="B29"/>
  <c r="B30"/>
  <c r="B31"/>
  <c r="B32"/>
  <c r="B33"/>
  <c r="B34"/>
  <c r="B35"/>
  <c r="B36"/>
  <c r="B37"/>
  <c r="B38"/>
  <c r="B39"/>
  <c r="B40"/>
  <c r="B41"/>
  <c r="B42"/>
  <c r="B8" i="23"/>
  <c r="B9"/>
  <c r="B10"/>
  <c r="B11"/>
  <c r="B12"/>
  <c r="B13"/>
  <c r="B14"/>
  <c r="B15"/>
  <c r="B16"/>
  <c r="B17"/>
  <c r="B18"/>
  <c r="B19"/>
  <c r="B20"/>
  <c r="B21"/>
  <c r="B22"/>
  <c r="B23"/>
  <c r="B24"/>
  <c r="B25"/>
  <c r="B26"/>
  <c r="B27"/>
  <c r="B28"/>
  <c r="B29"/>
  <c r="B30"/>
  <c r="B31"/>
  <c r="B32"/>
  <c r="B33"/>
  <c r="B34"/>
  <c r="B35"/>
  <c r="B36"/>
  <c r="B37"/>
  <c r="B38"/>
  <c r="B39"/>
  <c r="B40"/>
  <c r="B41"/>
  <c r="B42"/>
  <c r="B7" i="56"/>
  <c r="B7" i="23"/>
  <c r="B213" i="22"/>
  <c r="B214"/>
  <c r="B221"/>
  <c r="B222"/>
  <c r="B230"/>
  <c r="B237"/>
  <c r="B238"/>
  <c r="B198"/>
  <c r="B130"/>
  <c r="B138"/>
  <c r="B146"/>
  <c r="B157"/>
  <c r="B158"/>
  <c r="B89"/>
  <c r="B90"/>
  <c r="B94"/>
  <c r="B101"/>
  <c r="B105"/>
  <c r="B106"/>
  <c r="B110"/>
  <c r="B117"/>
  <c r="B77"/>
  <c r="B78"/>
  <c r="B6"/>
  <c r="B246" s="1"/>
  <c r="B7"/>
  <c r="B167" s="1"/>
  <c r="B8"/>
  <c r="B208" s="1"/>
  <c r="B9"/>
  <c r="B129" s="1"/>
  <c r="B10"/>
  <c r="B250" s="1"/>
  <c r="B11"/>
  <c r="B171" s="1"/>
  <c r="B12"/>
  <c r="B212" s="1"/>
  <c r="B13"/>
  <c r="B133" s="1"/>
  <c r="B14"/>
  <c r="B254" s="1"/>
  <c r="B15"/>
  <c r="B175" s="1"/>
  <c r="B16"/>
  <c r="B216" s="1"/>
  <c r="B17"/>
  <c r="B137" s="1"/>
  <c r="B18"/>
  <c r="B258" s="1"/>
  <c r="B19"/>
  <c r="B179" s="1"/>
  <c r="B20"/>
  <c r="B220" s="1"/>
  <c r="B21"/>
  <c r="B141" s="1"/>
  <c r="B22"/>
  <c r="B262" s="1"/>
  <c r="B23"/>
  <c r="B183" s="1"/>
  <c r="B24"/>
  <c r="B224" s="1"/>
  <c r="B25"/>
  <c r="B145" s="1"/>
  <c r="B26"/>
  <c r="B266" s="1"/>
  <c r="B27"/>
  <c r="B187" s="1"/>
  <c r="B28"/>
  <c r="B228" s="1"/>
  <c r="B29"/>
  <c r="B229" s="1"/>
  <c r="B30"/>
  <c r="B270" s="1"/>
  <c r="B31"/>
  <c r="B191" s="1"/>
  <c r="B32"/>
  <c r="B112" s="1"/>
  <c r="B33"/>
  <c r="B233" s="1"/>
  <c r="B34"/>
  <c r="B274" s="1"/>
  <c r="B35"/>
  <c r="B195" s="1"/>
  <c r="B36"/>
  <c r="B236" s="1"/>
  <c r="B37"/>
  <c r="B197" s="1"/>
  <c r="B38"/>
  <c r="B278" s="1"/>
  <c r="B39"/>
  <c r="B119" s="1"/>
  <c r="B40"/>
  <c r="B240" s="1"/>
  <c r="B5"/>
  <c r="B125" s="1"/>
  <c r="R20" i="24"/>
  <c r="Q20"/>
  <c r="O20"/>
  <c r="N20"/>
  <c r="L20"/>
  <c r="K20"/>
  <c r="I20"/>
  <c r="H20"/>
  <c r="F20"/>
  <c r="E20"/>
  <c r="C20"/>
  <c r="B20"/>
  <c r="S19"/>
  <c r="P19"/>
  <c r="M19"/>
  <c r="J19"/>
  <c r="G19"/>
  <c r="D19"/>
  <c r="S18"/>
  <c r="S20" s="1"/>
  <c r="P18"/>
  <c r="M18"/>
  <c r="J18"/>
  <c r="G18"/>
  <c r="G20" s="1"/>
  <c r="D18"/>
  <c r="S17"/>
  <c r="P17"/>
  <c r="P20" s="1"/>
  <c r="M17"/>
  <c r="J17"/>
  <c r="G17"/>
  <c r="D17"/>
  <c r="D20" s="1"/>
  <c r="T16"/>
  <c r="S16"/>
  <c r="P16"/>
  <c r="M16"/>
  <c r="M20" s="1"/>
  <c r="J16"/>
  <c r="J20" s="1"/>
  <c r="G16"/>
  <c r="D16"/>
  <c r="AR42" i="56"/>
  <c r="AR41"/>
  <c r="AR40"/>
  <c r="BG40" i="25" s="1"/>
  <c r="BH40" s="1"/>
  <c r="AR39" i="56"/>
  <c r="AR38"/>
  <c r="AR37"/>
  <c r="AR36"/>
  <c r="AR35"/>
  <c r="AR34"/>
  <c r="AR33"/>
  <c r="AR32"/>
  <c r="AR31"/>
  <c r="AR30"/>
  <c r="AR29"/>
  <c r="AR28"/>
  <c r="AR27"/>
  <c r="AR26"/>
  <c r="AR25"/>
  <c r="AR24"/>
  <c r="AR23"/>
  <c r="AR22"/>
  <c r="AR21"/>
  <c r="AR20"/>
  <c r="AR19"/>
  <c r="AR18"/>
  <c r="AR17"/>
  <c r="AR16"/>
  <c r="AR15"/>
  <c r="AR14"/>
  <c r="AR13"/>
  <c r="AR12"/>
  <c r="AR11"/>
  <c r="AR10"/>
  <c r="AR9"/>
  <c r="AR8"/>
  <c r="AR7"/>
  <c r="AR42" i="23"/>
  <c r="BG42" i="25" s="1"/>
  <c r="BH42" s="1"/>
  <c r="AR41" i="23"/>
  <c r="BG41" i="25" s="1"/>
  <c r="BH41" s="1"/>
  <c r="AR40" i="23"/>
  <c r="AR39"/>
  <c r="BG39" i="25" s="1"/>
  <c r="BH39" s="1"/>
  <c r="AR38" i="23"/>
  <c r="BG38" i="25" s="1"/>
  <c r="BH38" s="1"/>
  <c r="AR37" i="23"/>
  <c r="BG37" i="25" s="1"/>
  <c r="BH37" s="1"/>
  <c r="AR36" i="23"/>
  <c r="AR35"/>
  <c r="BG35" i="25" s="1"/>
  <c r="BH35" s="1"/>
  <c r="AR34" i="23"/>
  <c r="BG34" i="25" s="1"/>
  <c r="BH34" s="1"/>
  <c r="AR33" i="23"/>
  <c r="BG33" i="25" s="1"/>
  <c r="BH33" s="1"/>
  <c r="AR32" i="23"/>
  <c r="AR31"/>
  <c r="BG31" i="25" s="1"/>
  <c r="BH31" s="1"/>
  <c r="AR30" i="23"/>
  <c r="BG30" i="25" s="1"/>
  <c r="BH30" s="1"/>
  <c r="AR29" i="23"/>
  <c r="BG29" i="25" s="1"/>
  <c r="BH29" s="1"/>
  <c r="AR28" i="23"/>
  <c r="AR27"/>
  <c r="BG27" i="25" s="1"/>
  <c r="BH27" s="1"/>
  <c r="AR26" i="23"/>
  <c r="BG26" i="25" s="1"/>
  <c r="BH26" s="1"/>
  <c r="AR25" i="23"/>
  <c r="BG25" i="25" s="1"/>
  <c r="BH25" s="1"/>
  <c r="AR24" i="23"/>
  <c r="AR23"/>
  <c r="BG23" i="25" s="1"/>
  <c r="BH23" s="1"/>
  <c r="AR22" i="23"/>
  <c r="BG22" i="25" s="1"/>
  <c r="BH22" s="1"/>
  <c r="AR21" i="23"/>
  <c r="BG21" i="25" s="1"/>
  <c r="BH21" s="1"/>
  <c r="AR20" i="23"/>
  <c r="AR19"/>
  <c r="BG19" i="25" s="1"/>
  <c r="BH19" s="1"/>
  <c r="AR18" i="23"/>
  <c r="BG18" i="25" s="1"/>
  <c r="BH18" s="1"/>
  <c r="AR17" i="23"/>
  <c r="BG17" i="25" s="1"/>
  <c r="BH17" s="1"/>
  <c r="AR16" i="23"/>
  <c r="AR15"/>
  <c r="BG15" i="25" s="1"/>
  <c r="BH15" s="1"/>
  <c r="AR14" i="23"/>
  <c r="BG14" i="25" s="1"/>
  <c r="BH14" s="1"/>
  <c r="AR13" i="23"/>
  <c r="BG13" i="25" s="1"/>
  <c r="BH13" s="1"/>
  <c r="AR12" i="23"/>
  <c r="AR11"/>
  <c r="BG11" i="25" s="1"/>
  <c r="BH11" s="1"/>
  <c r="AR10" i="23"/>
  <c r="BG10" i="25" s="1"/>
  <c r="BH10" s="1"/>
  <c r="AR9" i="23"/>
  <c r="BG9" i="25" s="1"/>
  <c r="BH9" s="1"/>
  <c r="AR8" i="23"/>
  <c r="AR7"/>
  <c r="B208" i="21"/>
  <c r="B248" s="1"/>
  <c r="B80"/>
  <c r="B120" s="1"/>
  <c r="B160" s="1"/>
  <c r="B200" s="1"/>
  <c r="B240" s="1"/>
  <c r="B280" s="1"/>
  <c r="B79"/>
  <c r="B119" s="1"/>
  <c r="B159" s="1"/>
  <c r="B199" s="1"/>
  <c r="B239" s="1"/>
  <c r="B279" s="1"/>
  <c r="B78"/>
  <c r="B118" s="1"/>
  <c r="B158" s="1"/>
  <c r="B198" s="1"/>
  <c r="B238" s="1"/>
  <c r="B278" s="1"/>
  <c r="B77"/>
  <c r="B117" s="1"/>
  <c r="B157" s="1"/>
  <c r="B197" s="1"/>
  <c r="B237" s="1"/>
  <c r="B277" s="1"/>
  <c r="B76"/>
  <c r="B116" s="1"/>
  <c r="B156" s="1"/>
  <c r="B196" s="1"/>
  <c r="B236" s="1"/>
  <c r="B276" s="1"/>
  <c r="B75"/>
  <c r="B115" s="1"/>
  <c r="B155" s="1"/>
  <c r="B195" s="1"/>
  <c r="B235" s="1"/>
  <c r="B275" s="1"/>
  <c r="B74"/>
  <c r="B114" s="1"/>
  <c r="B154" s="1"/>
  <c r="B194" s="1"/>
  <c r="B234" s="1"/>
  <c r="B274" s="1"/>
  <c r="B73"/>
  <c r="B113" s="1"/>
  <c r="B153" s="1"/>
  <c r="B193" s="1"/>
  <c r="B233" s="1"/>
  <c r="B273" s="1"/>
  <c r="B72"/>
  <c r="B112" s="1"/>
  <c r="B152" s="1"/>
  <c r="B192" s="1"/>
  <c r="B232" s="1"/>
  <c r="B272" s="1"/>
  <c r="B71"/>
  <c r="B111" s="1"/>
  <c r="B151" s="1"/>
  <c r="B191" s="1"/>
  <c r="B231" s="1"/>
  <c r="B271" s="1"/>
  <c r="B70"/>
  <c r="B110" s="1"/>
  <c r="B150" s="1"/>
  <c r="B190" s="1"/>
  <c r="B230" s="1"/>
  <c r="B270" s="1"/>
  <c r="B69"/>
  <c r="B109" s="1"/>
  <c r="B149" s="1"/>
  <c r="B189" s="1"/>
  <c r="B229" s="1"/>
  <c r="B269" s="1"/>
  <c r="B68"/>
  <c r="B108" s="1"/>
  <c r="B148" s="1"/>
  <c r="B188" s="1"/>
  <c r="B228" s="1"/>
  <c r="B268" s="1"/>
  <c r="B67"/>
  <c r="B107" s="1"/>
  <c r="B147" s="1"/>
  <c r="B187" s="1"/>
  <c r="B227" s="1"/>
  <c r="B267" s="1"/>
  <c r="B66"/>
  <c r="B106" s="1"/>
  <c r="B146" s="1"/>
  <c r="B186" s="1"/>
  <c r="B226" s="1"/>
  <c r="B266" s="1"/>
  <c r="B65"/>
  <c r="B105" s="1"/>
  <c r="B145" s="1"/>
  <c r="B185" s="1"/>
  <c r="B225" s="1"/>
  <c r="B265" s="1"/>
  <c r="B64"/>
  <c r="B104" s="1"/>
  <c r="B144" s="1"/>
  <c r="B184" s="1"/>
  <c r="B224" s="1"/>
  <c r="B264" s="1"/>
  <c r="B63"/>
  <c r="B103" s="1"/>
  <c r="B143" s="1"/>
  <c r="B183" s="1"/>
  <c r="B223" s="1"/>
  <c r="B263" s="1"/>
  <c r="B62"/>
  <c r="B102" s="1"/>
  <c r="B142" s="1"/>
  <c r="B182" s="1"/>
  <c r="B222" s="1"/>
  <c r="B262" s="1"/>
  <c r="B61"/>
  <c r="B101" s="1"/>
  <c r="B141" s="1"/>
  <c r="B181" s="1"/>
  <c r="B221" s="1"/>
  <c r="B261" s="1"/>
  <c r="B60"/>
  <c r="B100" s="1"/>
  <c r="B140" s="1"/>
  <c r="B180" s="1"/>
  <c r="B220" s="1"/>
  <c r="B260" s="1"/>
  <c r="B59"/>
  <c r="B99" s="1"/>
  <c r="B139" s="1"/>
  <c r="B179" s="1"/>
  <c r="B219" s="1"/>
  <c r="B259" s="1"/>
  <c r="B58"/>
  <c r="B98" s="1"/>
  <c r="B138" s="1"/>
  <c r="B178" s="1"/>
  <c r="B218" s="1"/>
  <c r="B258" s="1"/>
  <c r="B57"/>
  <c r="B97" s="1"/>
  <c r="B137" s="1"/>
  <c r="B177" s="1"/>
  <c r="B217" s="1"/>
  <c r="B257" s="1"/>
  <c r="B56"/>
  <c r="B96" s="1"/>
  <c r="B136" s="1"/>
  <c r="B176" s="1"/>
  <c r="B216" s="1"/>
  <c r="B256" s="1"/>
  <c r="B55"/>
  <c r="B95" s="1"/>
  <c r="B135" s="1"/>
  <c r="B175" s="1"/>
  <c r="B215" s="1"/>
  <c r="B255" s="1"/>
  <c r="B54"/>
  <c r="B94" s="1"/>
  <c r="B134" s="1"/>
  <c r="B174" s="1"/>
  <c r="B214" s="1"/>
  <c r="B254" s="1"/>
  <c r="B53"/>
  <c r="B93" s="1"/>
  <c r="B133" s="1"/>
  <c r="B173" s="1"/>
  <c r="B213" s="1"/>
  <c r="B253" s="1"/>
  <c r="B52"/>
  <c r="B92" s="1"/>
  <c r="B132" s="1"/>
  <c r="B172" s="1"/>
  <c r="B212" s="1"/>
  <c r="B252" s="1"/>
  <c r="B51"/>
  <c r="B91" s="1"/>
  <c r="B131" s="1"/>
  <c r="B171" s="1"/>
  <c r="B211" s="1"/>
  <c r="B251" s="1"/>
  <c r="B50"/>
  <c r="B90" s="1"/>
  <c r="B130" s="1"/>
  <c r="B170" s="1"/>
  <c r="B210" s="1"/>
  <c r="B250" s="1"/>
  <c r="B49"/>
  <c r="B89" s="1"/>
  <c r="B129" s="1"/>
  <c r="B169" s="1"/>
  <c r="B209" s="1"/>
  <c r="B249" s="1"/>
  <c r="B48"/>
  <c r="B88" s="1"/>
  <c r="B128" s="1"/>
  <c r="B47"/>
  <c r="B87" s="1"/>
  <c r="B127" s="1"/>
  <c r="B167" s="1"/>
  <c r="B207" s="1"/>
  <c r="B247" s="1"/>
  <c r="B46"/>
  <c r="B86" s="1"/>
  <c r="B126" s="1"/>
  <c r="B166" s="1"/>
  <c r="B206" s="1"/>
  <c r="B246" s="1"/>
  <c r="B45"/>
  <c r="B85" s="1"/>
  <c r="B125" s="1"/>
  <c r="B165" s="1"/>
  <c r="B205" s="1"/>
  <c r="B245" s="1"/>
  <c r="D16" i="29"/>
  <c r="M20"/>
  <c r="R20"/>
  <c r="Q20"/>
  <c r="O20"/>
  <c r="N20"/>
  <c r="L20"/>
  <c r="K20"/>
  <c r="I20"/>
  <c r="H20"/>
  <c r="F20"/>
  <c r="E20"/>
  <c r="C20"/>
  <c r="B20"/>
  <c r="S19"/>
  <c r="P19"/>
  <c r="M19"/>
  <c r="J19"/>
  <c r="G19"/>
  <c r="D19"/>
  <c r="S18"/>
  <c r="S20" s="1"/>
  <c r="P18"/>
  <c r="M18"/>
  <c r="J18"/>
  <c r="G18"/>
  <c r="G20" s="1"/>
  <c r="D18"/>
  <c r="S17"/>
  <c r="P17"/>
  <c r="P20" s="1"/>
  <c r="M17"/>
  <c r="J17"/>
  <c r="G17"/>
  <c r="D17"/>
  <c r="T16"/>
  <c r="S16"/>
  <c r="P16"/>
  <c r="M16"/>
  <c r="J16"/>
  <c r="J20" s="1"/>
  <c r="G16"/>
  <c r="AR41" i="53"/>
  <c r="AR40"/>
  <c r="AR39"/>
  <c r="AR38"/>
  <c r="AR37"/>
  <c r="AR36"/>
  <c r="AR35"/>
  <c r="AR34"/>
  <c r="AR33"/>
  <c r="AR32"/>
  <c r="AR31"/>
  <c r="AR30"/>
  <c r="AR29"/>
  <c r="AR28"/>
  <c r="AR27"/>
  <c r="AR26"/>
  <c r="AR25"/>
  <c r="AR24"/>
  <c r="AR23"/>
  <c r="AR22"/>
  <c r="AR21"/>
  <c r="AR20"/>
  <c r="AR19"/>
  <c r="AR18"/>
  <c r="AR17"/>
  <c r="AR16"/>
  <c r="AR15"/>
  <c r="AR14"/>
  <c r="AR13"/>
  <c r="AR12"/>
  <c r="AR11"/>
  <c r="AR10"/>
  <c r="AR9"/>
  <c r="BG9" i="30" s="1"/>
  <c r="AR8" i="53"/>
  <c r="AR7"/>
  <c r="Z39" i="26"/>
  <c r="Z38"/>
  <c r="Z37"/>
  <c r="Z36"/>
  <c r="Z35"/>
  <c r="Z34"/>
  <c r="Z33"/>
  <c r="Z32"/>
  <c r="Z31"/>
  <c r="Z30"/>
  <c r="Z29"/>
  <c r="Z28"/>
  <c r="Z27"/>
  <c r="Z26"/>
  <c r="Z25"/>
  <c r="Z24"/>
  <c r="Z23"/>
  <c r="Z22"/>
  <c r="Z21"/>
  <c r="Z20"/>
  <c r="Z19"/>
  <c r="Z18"/>
  <c r="Z17"/>
  <c r="Z16"/>
  <c r="Z15"/>
  <c r="Z14"/>
  <c r="Z13"/>
  <c r="Z12"/>
  <c r="Z11"/>
  <c r="Z10"/>
  <c r="Z9"/>
  <c r="Z8"/>
  <c r="Z7"/>
  <c r="Z6"/>
  <c r="Z5"/>
  <c r="C7" i="30" s="1"/>
  <c r="I7" s="1"/>
  <c r="AE11" i="35"/>
  <c r="B38" i="32"/>
  <c r="B6"/>
  <c r="B46" s="1"/>
  <c r="B86" s="1"/>
  <c r="B126" s="1"/>
  <c r="B166" s="1"/>
  <c r="B206" s="1"/>
  <c r="B246" s="1"/>
  <c r="B5"/>
  <c r="B45" s="1"/>
  <c r="B85" s="1"/>
  <c r="B125" s="1"/>
  <c r="B165" s="1"/>
  <c r="B205" s="1"/>
  <c r="B245" s="1"/>
  <c r="B45" i="31"/>
  <c r="B85" s="1"/>
  <c r="B125" s="1"/>
  <c r="B165" s="1"/>
  <c r="B205" s="1"/>
  <c r="B245" s="1"/>
  <c r="B46"/>
  <c r="B86" s="1"/>
  <c r="B126" s="1"/>
  <c r="B166" s="1"/>
  <c r="B206" s="1"/>
  <c r="B246" s="1"/>
  <c r="B47"/>
  <c r="B87" s="1"/>
  <c r="B127" s="1"/>
  <c r="B167" s="1"/>
  <c r="B207" s="1"/>
  <c r="B247" s="1"/>
  <c r="B48"/>
  <c r="B49"/>
  <c r="B89" s="1"/>
  <c r="B129" s="1"/>
  <c r="B169" s="1"/>
  <c r="B209" s="1"/>
  <c r="B249" s="1"/>
  <c r="B50"/>
  <c r="B90" s="1"/>
  <c r="B130" s="1"/>
  <c r="B170" s="1"/>
  <c r="B210" s="1"/>
  <c r="B250" s="1"/>
  <c r="B51"/>
  <c r="B91" s="1"/>
  <c r="B131" s="1"/>
  <c r="B171" s="1"/>
  <c r="B211" s="1"/>
  <c r="B251" s="1"/>
  <c r="B52"/>
  <c r="B92" s="1"/>
  <c r="B132" s="1"/>
  <c r="B172" s="1"/>
  <c r="B212" s="1"/>
  <c r="B252" s="1"/>
  <c r="B53"/>
  <c r="B93" s="1"/>
  <c r="B133" s="1"/>
  <c r="B173" s="1"/>
  <c r="B213" s="1"/>
  <c r="B253" s="1"/>
  <c r="B54"/>
  <c r="B94" s="1"/>
  <c r="B134" s="1"/>
  <c r="B174" s="1"/>
  <c r="B214" s="1"/>
  <c r="B254" s="1"/>
  <c r="B55"/>
  <c r="B95" s="1"/>
  <c r="B135" s="1"/>
  <c r="B175" s="1"/>
  <c r="B215" s="1"/>
  <c r="B255" s="1"/>
  <c r="B56"/>
  <c r="B96" s="1"/>
  <c r="B136" s="1"/>
  <c r="B176" s="1"/>
  <c r="B216" s="1"/>
  <c r="B256" s="1"/>
  <c r="B57"/>
  <c r="B97" s="1"/>
  <c r="B137" s="1"/>
  <c r="B177" s="1"/>
  <c r="B217" s="1"/>
  <c r="B257" s="1"/>
  <c r="B58"/>
  <c r="B98" s="1"/>
  <c r="B138" s="1"/>
  <c r="B178" s="1"/>
  <c r="B218" s="1"/>
  <c r="B258" s="1"/>
  <c r="B59"/>
  <c r="B99" s="1"/>
  <c r="B139" s="1"/>
  <c r="B179" s="1"/>
  <c r="B219" s="1"/>
  <c r="B259" s="1"/>
  <c r="B60"/>
  <c r="B100" s="1"/>
  <c r="B140" s="1"/>
  <c r="B180" s="1"/>
  <c r="B220" s="1"/>
  <c r="B260" s="1"/>
  <c r="B61"/>
  <c r="B101" s="1"/>
  <c r="B141" s="1"/>
  <c r="B181" s="1"/>
  <c r="B221" s="1"/>
  <c r="B261" s="1"/>
  <c r="B62"/>
  <c r="B102" s="1"/>
  <c r="B142" s="1"/>
  <c r="B182" s="1"/>
  <c r="B222" s="1"/>
  <c r="B262" s="1"/>
  <c r="B63"/>
  <c r="B103" s="1"/>
  <c r="B143" s="1"/>
  <c r="B183" s="1"/>
  <c r="B223" s="1"/>
  <c r="B263" s="1"/>
  <c r="B64"/>
  <c r="B104" s="1"/>
  <c r="B144" s="1"/>
  <c r="B184" s="1"/>
  <c r="B224" s="1"/>
  <c r="B264" s="1"/>
  <c r="B65"/>
  <c r="B105" s="1"/>
  <c r="B145" s="1"/>
  <c r="B185" s="1"/>
  <c r="B225" s="1"/>
  <c r="B265" s="1"/>
  <c r="B66"/>
  <c r="B106" s="1"/>
  <c r="B146" s="1"/>
  <c r="B186" s="1"/>
  <c r="B226" s="1"/>
  <c r="B266" s="1"/>
  <c r="B67"/>
  <c r="B107" s="1"/>
  <c r="B147" s="1"/>
  <c r="B187" s="1"/>
  <c r="B227" s="1"/>
  <c r="B267" s="1"/>
  <c r="B68"/>
  <c r="B108" s="1"/>
  <c r="B148" s="1"/>
  <c r="B188" s="1"/>
  <c r="B228" s="1"/>
  <c r="B268" s="1"/>
  <c r="B69"/>
  <c r="B109" s="1"/>
  <c r="B149" s="1"/>
  <c r="B189" s="1"/>
  <c r="B229" s="1"/>
  <c r="B269" s="1"/>
  <c r="B70"/>
  <c r="B110" s="1"/>
  <c r="B150" s="1"/>
  <c r="B190" s="1"/>
  <c r="B230" s="1"/>
  <c r="B270" s="1"/>
  <c r="B71"/>
  <c r="B111" s="1"/>
  <c r="B151" s="1"/>
  <c r="B191" s="1"/>
  <c r="B231" s="1"/>
  <c r="B271" s="1"/>
  <c r="B72"/>
  <c r="B112" s="1"/>
  <c r="B152" s="1"/>
  <c r="B192" s="1"/>
  <c r="B232" s="1"/>
  <c r="B272" s="1"/>
  <c r="B73"/>
  <c r="B113" s="1"/>
  <c r="B153" s="1"/>
  <c r="B193" s="1"/>
  <c r="B233" s="1"/>
  <c r="B273" s="1"/>
  <c r="B74"/>
  <c r="B114" s="1"/>
  <c r="B154" s="1"/>
  <c r="B194" s="1"/>
  <c r="B234" s="1"/>
  <c r="B274" s="1"/>
  <c r="B75"/>
  <c r="B115" s="1"/>
  <c r="B155" s="1"/>
  <c r="B195" s="1"/>
  <c r="B235" s="1"/>
  <c r="B275" s="1"/>
  <c r="B76"/>
  <c r="B116" s="1"/>
  <c r="B156" s="1"/>
  <c r="B196" s="1"/>
  <c r="B236" s="1"/>
  <c r="B276" s="1"/>
  <c r="B77"/>
  <c r="B117" s="1"/>
  <c r="B157" s="1"/>
  <c r="B197" s="1"/>
  <c r="B237" s="1"/>
  <c r="B277" s="1"/>
  <c r="B78"/>
  <c r="B118" s="1"/>
  <c r="B158" s="1"/>
  <c r="B198" s="1"/>
  <c r="B238" s="1"/>
  <c r="B278" s="1"/>
  <c r="B79"/>
  <c r="B119" s="1"/>
  <c r="B159" s="1"/>
  <c r="B199" s="1"/>
  <c r="B239" s="1"/>
  <c r="B279" s="1"/>
  <c r="B80"/>
  <c r="B7" i="32"/>
  <c r="B47" s="1"/>
  <c r="B87" s="1"/>
  <c r="B127" s="1"/>
  <c r="B167" s="1"/>
  <c r="B207" s="1"/>
  <c r="B247" s="1"/>
  <c r="B8"/>
  <c r="B48" s="1"/>
  <c r="B88" s="1"/>
  <c r="B128" s="1"/>
  <c r="B168" s="1"/>
  <c r="B208" s="1"/>
  <c r="B248" s="1"/>
  <c r="B9"/>
  <c r="B49" s="1"/>
  <c r="B89" s="1"/>
  <c r="B129" s="1"/>
  <c r="B169" s="1"/>
  <c r="B209" s="1"/>
  <c r="B249" s="1"/>
  <c r="B10"/>
  <c r="B50" s="1"/>
  <c r="B90" s="1"/>
  <c r="B130" s="1"/>
  <c r="B170" s="1"/>
  <c r="B210" s="1"/>
  <c r="B250" s="1"/>
  <c r="B11"/>
  <c r="B51" s="1"/>
  <c r="B91" s="1"/>
  <c r="B131" s="1"/>
  <c r="B171" s="1"/>
  <c r="B211" s="1"/>
  <c r="B251" s="1"/>
  <c r="B12"/>
  <c r="B52" s="1"/>
  <c r="B92" s="1"/>
  <c r="B132" s="1"/>
  <c r="B172" s="1"/>
  <c r="B212" s="1"/>
  <c r="B252" s="1"/>
  <c r="B13"/>
  <c r="B53" s="1"/>
  <c r="B93" s="1"/>
  <c r="B133" s="1"/>
  <c r="B173" s="1"/>
  <c r="B213" s="1"/>
  <c r="B253" s="1"/>
  <c r="B14"/>
  <c r="B54" s="1"/>
  <c r="B94" s="1"/>
  <c r="B134" s="1"/>
  <c r="B174" s="1"/>
  <c r="B214" s="1"/>
  <c r="B254" s="1"/>
  <c r="B15"/>
  <c r="B55" s="1"/>
  <c r="B95" s="1"/>
  <c r="B135" s="1"/>
  <c r="B175" s="1"/>
  <c r="B215" s="1"/>
  <c r="B255" s="1"/>
  <c r="B16"/>
  <c r="B56" s="1"/>
  <c r="B96" s="1"/>
  <c r="B136" s="1"/>
  <c r="B176" s="1"/>
  <c r="B216" s="1"/>
  <c r="B256" s="1"/>
  <c r="B17"/>
  <c r="B57" s="1"/>
  <c r="B97" s="1"/>
  <c r="B137" s="1"/>
  <c r="B177" s="1"/>
  <c r="B217" s="1"/>
  <c r="B257" s="1"/>
  <c r="B18"/>
  <c r="B58" s="1"/>
  <c r="B98" s="1"/>
  <c r="B138" s="1"/>
  <c r="B178" s="1"/>
  <c r="B218" s="1"/>
  <c r="B258" s="1"/>
  <c r="B19"/>
  <c r="B20"/>
  <c r="B60" s="1"/>
  <c r="B100" s="1"/>
  <c r="B140" s="1"/>
  <c r="B180" s="1"/>
  <c r="B220" s="1"/>
  <c r="B260" s="1"/>
  <c r="B21"/>
  <c r="B61" s="1"/>
  <c r="B101" s="1"/>
  <c r="B141" s="1"/>
  <c r="B181" s="1"/>
  <c r="B221" s="1"/>
  <c r="B261" s="1"/>
  <c r="B22"/>
  <c r="B62" s="1"/>
  <c r="B102" s="1"/>
  <c r="B142" s="1"/>
  <c r="B182" s="1"/>
  <c r="B222" s="1"/>
  <c r="B262" s="1"/>
  <c r="B23"/>
  <c r="B63" s="1"/>
  <c r="B103" s="1"/>
  <c r="B143" s="1"/>
  <c r="B183" s="1"/>
  <c r="B223" s="1"/>
  <c r="B263" s="1"/>
  <c r="B24"/>
  <c r="B64" s="1"/>
  <c r="B104" s="1"/>
  <c r="B144" s="1"/>
  <c r="B184" s="1"/>
  <c r="B224" s="1"/>
  <c r="B264" s="1"/>
  <c r="B25"/>
  <c r="B65" s="1"/>
  <c r="B105" s="1"/>
  <c r="B145" s="1"/>
  <c r="B185" s="1"/>
  <c r="B225" s="1"/>
  <c r="B265" s="1"/>
  <c r="B26"/>
  <c r="B66" s="1"/>
  <c r="B106" s="1"/>
  <c r="B146" s="1"/>
  <c r="B186" s="1"/>
  <c r="B226" s="1"/>
  <c r="B266" s="1"/>
  <c r="B27"/>
  <c r="B67" s="1"/>
  <c r="B107" s="1"/>
  <c r="B147" s="1"/>
  <c r="B187" s="1"/>
  <c r="B227" s="1"/>
  <c r="B267" s="1"/>
  <c r="B28"/>
  <c r="B68" s="1"/>
  <c r="B108" s="1"/>
  <c r="B148" s="1"/>
  <c r="B188" s="1"/>
  <c r="B228" s="1"/>
  <c r="B268" s="1"/>
  <c r="B29"/>
  <c r="B69" s="1"/>
  <c r="B109" s="1"/>
  <c r="B149" s="1"/>
  <c r="B189" s="1"/>
  <c r="B229" s="1"/>
  <c r="B269" s="1"/>
  <c r="B30"/>
  <c r="B70" s="1"/>
  <c r="B110" s="1"/>
  <c r="B150" s="1"/>
  <c r="B190" s="1"/>
  <c r="B230" s="1"/>
  <c r="B270" s="1"/>
  <c r="B31"/>
  <c r="B71" s="1"/>
  <c r="B111" s="1"/>
  <c r="B151" s="1"/>
  <c r="B191" s="1"/>
  <c r="B231" s="1"/>
  <c r="B271" s="1"/>
  <c r="B32"/>
  <c r="B72" s="1"/>
  <c r="B112" s="1"/>
  <c r="B152" s="1"/>
  <c r="B192" s="1"/>
  <c r="B232" s="1"/>
  <c r="B272" s="1"/>
  <c r="B33"/>
  <c r="B73" s="1"/>
  <c r="B113" s="1"/>
  <c r="B153" s="1"/>
  <c r="B193" s="1"/>
  <c r="B233" s="1"/>
  <c r="B273" s="1"/>
  <c r="B34"/>
  <c r="B74" s="1"/>
  <c r="B114" s="1"/>
  <c r="B154" s="1"/>
  <c r="B194" s="1"/>
  <c r="B234" s="1"/>
  <c r="B274" s="1"/>
  <c r="B35"/>
  <c r="B36"/>
  <c r="B76" s="1"/>
  <c r="B116" s="1"/>
  <c r="B156" s="1"/>
  <c r="B196" s="1"/>
  <c r="B236" s="1"/>
  <c r="B276" s="1"/>
  <c r="B37"/>
  <c r="B77" s="1"/>
  <c r="B117" s="1"/>
  <c r="B157" s="1"/>
  <c r="B197" s="1"/>
  <c r="B237" s="1"/>
  <c r="B277" s="1"/>
  <c r="B39"/>
  <c r="B79" s="1"/>
  <c r="B119" s="1"/>
  <c r="B159" s="1"/>
  <c r="B199" s="1"/>
  <c r="B239" s="1"/>
  <c r="B279" s="1"/>
  <c r="B40"/>
  <c r="B80" s="1"/>
  <c r="B120" s="1"/>
  <c r="B160" s="1"/>
  <c r="B200" s="1"/>
  <c r="B240" s="1"/>
  <c r="B280" s="1"/>
  <c r="BD8" i="35"/>
  <c r="BD9"/>
  <c r="BD10"/>
  <c r="BD11"/>
  <c r="BD12"/>
  <c r="BD13"/>
  <c r="BD14"/>
  <c r="BD15"/>
  <c r="BD16"/>
  <c r="BD17"/>
  <c r="BD18"/>
  <c r="BD19"/>
  <c r="BD20"/>
  <c r="BD21"/>
  <c r="BD22"/>
  <c r="BD23"/>
  <c r="BD24"/>
  <c r="BD25"/>
  <c r="BD26"/>
  <c r="BD27"/>
  <c r="BD28"/>
  <c r="BD29"/>
  <c r="BD30"/>
  <c r="BD31"/>
  <c r="BD32"/>
  <c r="BD33"/>
  <c r="BD34"/>
  <c r="BD35"/>
  <c r="BD36"/>
  <c r="BD37"/>
  <c r="BD38"/>
  <c r="BD39"/>
  <c r="BD40"/>
  <c r="BD41"/>
  <c r="BD42"/>
  <c r="BC8"/>
  <c r="BC9"/>
  <c r="BC10"/>
  <c r="BC11"/>
  <c r="BC12"/>
  <c r="BC13"/>
  <c r="BC14"/>
  <c r="BC15"/>
  <c r="BC16"/>
  <c r="BC17"/>
  <c r="BC18"/>
  <c r="BC19"/>
  <c r="BC20"/>
  <c r="BC21"/>
  <c r="BC22"/>
  <c r="BC23"/>
  <c r="BC24"/>
  <c r="BC25"/>
  <c r="BC26"/>
  <c r="BC27"/>
  <c r="BC28"/>
  <c r="BC29"/>
  <c r="BC30"/>
  <c r="BC31"/>
  <c r="BC32"/>
  <c r="BC33"/>
  <c r="BC34"/>
  <c r="BC35"/>
  <c r="BC36"/>
  <c r="BC37"/>
  <c r="BC38"/>
  <c r="BC39"/>
  <c r="BC40"/>
  <c r="BC41"/>
  <c r="BC42"/>
  <c r="BA8"/>
  <c r="BA9"/>
  <c r="BA10"/>
  <c r="BA11"/>
  <c r="BA12"/>
  <c r="BA13"/>
  <c r="BA14"/>
  <c r="BA15"/>
  <c r="BA16"/>
  <c r="BA17"/>
  <c r="BA18"/>
  <c r="BA19"/>
  <c r="BA20"/>
  <c r="BA21"/>
  <c r="BA22"/>
  <c r="BA23"/>
  <c r="BA24"/>
  <c r="BA25"/>
  <c r="BA26"/>
  <c r="BA27"/>
  <c r="BA28"/>
  <c r="BA29"/>
  <c r="BA30"/>
  <c r="BA31"/>
  <c r="BA32"/>
  <c r="BA33"/>
  <c r="BA34"/>
  <c r="BA35"/>
  <c r="BA36"/>
  <c r="BA37"/>
  <c r="BA38"/>
  <c r="BA39"/>
  <c r="BA40"/>
  <c r="BA41"/>
  <c r="BA42"/>
  <c r="AZ8"/>
  <c r="AZ9"/>
  <c r="AZ10"/>
  <c r="AZ11"/>
  <c r="AZ12"/>
  <c r="AZ13"/>
  <c r="AZ14"/>
  <c r="AZ15"/>
  <c r="AZ16"/>
  <c r="AZ17"/>
  <c r="AZ18"/>
  <c r="AZ19"/>
  <c r="AZ20"/>
  <c r="AZ21"/>
  <c r="AZ22"/>
  <c r="AZ23"/>
  <c r="AZ24"/>
  <c r="AZ25"/>
  <c r="AZ26"/>
  <c r="AZ27"/>
  <c r="AZ28"/>
  <c r="AZ29"/>
  <c r="AZ30"/>
  <c r="AZ31"/>
  <c r="AZ32"/>
  <c r="AZ33"/>
  <c r="AZ34"/>
  <c r="AZ35"/>
  <c r="AZ36"/>
  <c r="AZ37"/>
  <c r="AZ38"/>
  <c r="AZ39"/>
  <c r="AZ40"/>
  <c r="AZ41"/>
  <c r="AZ42"/>
  <c r="AV8"/>
  <c r="AV9"/>
  <c r="AV10"/>
  <c r="AV11"/>
  <c r="AV12"/>
  <c r="AV13"/>
  <c r="AV14"/>
  <c r="AV15"/>
  <c r="AV16"/>
  <c r="AV17"/>
  <c r="AV18"/>
  <c r="AV19"/>
  <c r="AV20"/>
  <c r="AV21"/>
  <c r="AV22"/>
  <c r="AV23"/>
  <c r="AV24"/>
  <c r="AV25"/>
  <c r="AV26"/>
  <c r="AV27"/>
  <c r="AV28"/>
  <c r="AV29"/>
  <c r="AV30"/>
  <c r="AV31"/>
  <c r="AV32"/>
  <c r="AV33"/>
  <c r="AV34"/>
  <c r="AV35"/>
  <c r="AV36"/>
  <c r="AV37"/>
  <c r="AV38"/>
  <c r="AV39"/>
  <c r="AV40"/>
  <c r="AV41"/>
  <c r="AV42"/>
  <c r="AU8"/>
  <c r="AU9"/>
  <c r="AU10"/>
  <c r="AU11"/>
  <c r="AU12"/>
  <c r="AU13"/>
  <c r="AU14"/>
  <c r="AU15"/>
  <c r="AU16"/>
  <c r="AU17"/>
  <c r="AU18"/>
  <c r="AU19"/>
  <c r="AU20"/>
  <c r="AU21"/>
  <c r="AU22"/>
  <c r="AU23"/>
  <c r="AU24"/>
  <c r="AU25"/>
  <c r="AU26"/>
  <c r="AU27"/>
  <c r="AU28"/>
  <c r="AU29"/>
  <c r="AU30"/>
  <c r="AU31"/>
  <c r="AU32"/>
  <c r="AU33"/>
  <c r="AU34"/>
  <c r="AU35"/>
  <c r="AU36"/>
  <c r="AU37"/>
  <c r="AU38"/>
  <c r="AU39"/>
  <c r="AU40"/>
  <c r="AU41"/>
  <c r="AU42"/>
  <c r="AS8"/>
  <c r="AS9"/>
  <c r="AS10"/>
  <c r="AS11"/>
  <c r="AS12"/>
  <c r="AS13"/>
  <c r="AS14"/>
  <c r="AS15"/>
  <c r="AS16"/>
  <c r="AS17"/>
  <c r="AS18"/>
  <c r="AS19"/>
  <c r="AS20"/>
  <c r="AS21"/>
  <c r="AS22"/>
  <c r="AS23"/>
  <c r="AS24"/>
  <c r="AS25"/>
  <c r="AS26"/>
  <c r="AS27"/>
  <c r="AS28"/>
  <c r="AS29"/>
  <c r="AS30"/>
  <c r="AS31"/>
  <c r="AS32"/>
  <c r="AS33"/>
  <c r="AS34"/>
  <c r="AS35"/>
  <c r="AS36"/>
  <c r="AS37"/>
  <c r="AS38"/>
  <c r="AS39"/>
  <c r="AS40"/>
  <c r="AS41"/>
  <c r="AS42"/>
  <c r="AR8"/>
  <c r="AR9"/>
  <c r="AR10"/>
  <c r="AR11"/>
  <c r="AR12"/>
  <c r="AR13"/>
  <c r="AR14"/>
  <c r="AR15"/>
  <c r="AR16"/>
  <c r="AR17"/>
  <c r="AR18"/>
  <c r="AR19"/>
  <c r="AR20"/>
  <c r="AR21"/>
  <c r="AR22"/>
  <c r="AR23"/>
  <c r="AR24"/>
  <c r="AR25"/>
  <c r="AR26"/>
  <c r="AR27"/>
  <c r="AR28"/>
  <c r="AR29"/>
  <c r="AR30"/>
  <c r="AR31"/>
  <c r="AR32"/>
  <c r="AR33"/>
  <c r="AR34"/>
  <c r="AR35"/>
  <c r="AR36"/>
  <c r="AR37"/>
  <c r="AR38"/>
  <c r="AR39"/>
  <c r="AR40"/>
  <c r="AR41"/>
  <c r="AR42"/>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J8"/>
  <c r="AJ9"/>
  <c r="AJ10"/>
  <c r="AJ11"/>
  <c r="AJ12"/>
  <c r="AJ13"/>
  <c r="AJ14"/>
  <c r="AJ15"/>
  <c r="AJ16"/>
  <c r="AJ17"/>
  <c r="AJ18"/>
  <c r="AJ19"/>
  <c r="AJ20"/>
  <c r="AJ21"/>
  <c r="AJ22"/>
  <c r="AJ23"/>
  <c r="AJ24"/>
  <c r="AJ25"/>
  <c r="AJ26"/>
  <c r="AJ27"/>
  <c r="AJ28"/>
  <c r="AJ29"/>
  <c r="AJ30"/>
  <c r="AJ31"/>
  <c r="AJ32"/>
  <c r="AJ33"/>
  <c r="AJ34"/>
  <c r="AJ35"/>
  <c r="AJ36"/>
  <c r="AJ37"/>
  <c r="AJ38"/>
  <c r="AJ39"/>
  <c r="AJ40"/>
  <c r="AJ41"/>
  <c r="AJ42"/>
  <c r="AF8"/>
  <c r="AF9"/>
  <c r="AF10"/>
  <c r="AF11"/>
  <c r="AF12"/>
  <c r="AF13"/>
  <c r="AF14"/>
  <c r="AF15"/>
  <c r="AF16"/>
  <c r="AF17"/>
  <c r="AF18"/>
  <c r="AF19"/>
  <c r="AF20"/>
  <c r="AF21"/>
  <c r="AF22"/>
  <c r="AF23"/>
  <c r="AF24"/>
  <c r="AF25"/>
  <c r="AF26"/>
  <c r="AF27"/>
  <c r="AF28"/>
  <c r="AF29"/>
  <c r="AF30"/>
  <c r="AF31"/>
  <c r="AF32"/>
  <c r="AF33"/>
  <c r="AF34"/>
  <c r="AF35"/>
  <c r="AF36"/>
  <c r="AF37"/>
  <c r="AF38"/>
  <c r="AF39"/>
  <c r="AF40"/>
  <c r="AF41"/>
  <c r="AF42"/>
  <c r="AE8"/>
  <c r="AE9"/>
  <c r="AE10"/>
  <c r="AE12"/>
  <c r="AE13"/>
  <c r="AE14"/>
  <c r="AE15"/>
  <c r="AE16"/>
  <c r="AE17"/>
  <c r="AE18"/>
  <c r="AE19"/>
  <c r="AE20"/>
  <c r="AE21"/>
  <c r="AE22"/>
  <c r="AE23"/>
  <c r="AE24"/>
  <c r="AE25"/>
  <c r="AE26"/>
  <c r="AE27"/>
  <c r="AE28"/>
  <c r="AE29"/>
  <c r="AE30"/>
  <c r="AE31"/>
  <c r="AE32"/>
  <c r="AE33"/>
  <c r="AE34"/>
  <c r="AE35"/>
  <c r="AE36"/>
  <c r="AE37"/>
  <c r="AE38"/>
  <c r="AE39"/>
  <c r="AE40"/>
  <c r="AE41"/>
  <c r="AE42"/>
  <c r="AC8"/>
  <c r="AC9"/>
  <c r="AC10"/>
  <c r="AC11"/>
  <c r="AC12"/>
  <c r="AC13"/>
  <c r="AC14"/>
  <c r="AC15"/>
  <c r="AC16"/>
  <c r="AC17"/>
  <c r="AC18"/>
  <c r="AC19"/>
  <c r="AC20"/>
  <c r="AC21"/>
  <c r="AC22"/>
  <c r="AC23"/>
  <c r="AC24"/>
  <c r="AC25"/>
  <c r="AC26"/>
  <c r="AC27"/>
  <c r="AC28"/>
  <c r="AC29"/>
  <c r="AC30"/>
  <c r="AC31"/>
  <c r="AC32"/>
  <c r="AC33"/>
  <c r="AC34"/>
  <c r="AC35"/>
  <c r="AC36"/>
  <c r="AC37"/>
  <c r="AC38"/>
  <c r="AC39"/>
  <c r="AC40"/>
  <c r="AC41"/>
  <c r="AC42"/>
  <c r="AB8"/>
  <c r="AB9"/>
  <c r="AB10"/>
  <c r="AB11"/>
  <c r="AB12"/>
  <c r="AB13"/>
  <c r="AB14"/>
  <c r="AB15"/>
  <c r="AB16"/>
  <c r="AB17"/>
  <c r="AB18"/>
  <c r="AB19"/>
  <c r="AB20"/>
  <c r="AB21"/>
  <c r="AB22"/>
  <c r="AB23"/>
  <c r="AB24"/>
  <c r="AB25"/>
  <c r="AB26"/>
  <c r="AB27"/>
  <c r="AB28"/>
  <c r="AB29"/>
  <c r="AB30"/>
  <c r="AB31"/>
  <c r="AB32"/>
  <c r="AB33"/>
  <c r="AB34"/>
  <c r="AB35"/>
  <c r="AB36"/>
  <c r="AB37"/>
  <c r="AB38"/>
  <c r="AB39"/>
  <c r="AB40"/>
  <c r="AB41"/>
  <c r="AB42"/>
  <c r="BD7"/>
  <c r="BC7"/>
  <c r="BA7"/>
  <c r="AZ7"/>
  <c r="AV7"/>
  <c r="AU7"/>
  <c r="AS7"/>
  <c r="AR7"/>
  <c r="AN7"/>
  <c r="AM7"/>
  <c r="AK7"/>
  <c r="AJ7"/>
  <c r="AF7"/>
  <c r="AE7"/>
  <c r="AC7"/>
  <c r="AB7"/>
  <c r="X8"/>
  <c r="X9"/>
  <c r="X10"/>
  <c r="X11"/>
  <c r="X12"/>
  <c r="X13"/>
  <c r="X14"/>
  <c r="X15"/>
  <c r="X16"/>
  <c r="X17"/>
  <c r="X18"/>
  <c r="X19"/>
  <c r="X20"/>
  <c r="X21"/>
  <c r="X22"/>
  <c r="X23"/>
  <c r="X24"/>
  <c r="X25"/>
  <c r="X26"/>
  <c r="X27"/>
  <c r="X28"/>
  <c r="X29"/>
  <c r="X30"/>
  <c r="X31"/>
  <c r="X32"/>
  <c r="X33"/>
  <c r="X34"/>
  <c r="X35"/>
  <c r="X36"/>
  <c r="X37"/>
  <c r="X38"/>
  <c r="X39"/>
  <c r="X40"/>
  <c r="X41"/>
  <c r="X42"/>
  <c r="W8"/>
  <c r="W9"/>
  <c r="W10"/>
  <c r="W11"/>
  <c r="W12"/>
  <c r="W13"/>
  <c r="W14"/>
  <c r="W15"/>
  <c r="W16"/>
  <c r="W17"/>
  <c r="W18"/>
  <c r="W19"/>
  <c r="W20"/>
  <c r="W21"/>
  <c r="W22"/>
  <c r="W23"/>
  <c r="W24"/>
  <c r="W25"/>
  <c r="W26"/>
  <c r="W27"/>
  <c r="W28"/>
  <c r="W29"/>
  <c r="W30"/>
  <c r="W31"/>
  <c r="W32"/>
  <c r="W33"/>
  <c r="W34"/>
  <c r="W35"/>
  <c r="W36"/>
  <c r="W37"/>
  <c r="W38"/>
  <c r="W39"/>
  <c r="W40"/>
  <c r="W41"/>
  <c r="W42"/>
  <c r="U8"/>
  <c r="U9"/>
  <c r="U10"/>
  <c r="U11"/>
  <c r="U12"/>
  <c r="U13"/>
  <c r="U14"/>
  <c r="U15"/>
  <c r="U16"/>
  <c r="U17"/>
  <c r="U18"/>
  <c r="U19"/>
  <c r="U20"/>
  <c r="U21"/>
  <c r="U22"/>
  <c r="U23"/>
  <c r="U24"/>
  <c r="U25"/>
  <c r="U26"/>
  <c r="U27"/>
  <c r="U28"/>
  <c r="U29"/>
  <c r="U30"/>
  <c r="U31"/>
  <c r="U32"/>
  <c r="U33"/>
  <c r="U34"/>
  <c r="U35"/>
  <c r="U36"/>
  <c r="U37"/>
  <c r="U38"/>
  <c r="U39"/>
  <c r="U40"/>
  <c r="U41"/>
  <c r="U42"/>
  <c r="T8"/>
  <c r="T9"/>
  <c r="T10"/>
  <c r="T11"/>
  <c r="T12"/>
  <c r="T13"/>
  <c r="T14"/>
  <c r="T15"/>
  <c r="T16"/>
  <c r="T17"/>
  <c r="T18"/>
  <c r="T19"/>
  <c r="T20"/>
  <c r="T21"/>
  <c r="T22"/>
  <c r="T23"/>
  <c r="T24"/>
  <c r="T25"/>
  <c r="T26"/>
  <c r="T27"/>
  <c r="T28"/>
  <c r="T29"/>
  <c r="T30"/>
  <c r="T31"/>
  <c r="T32"/>
  <c r="T33"/>
  <c r="T34"/>
  <c r="T35"/>
  <c r="T36"/>
  <c r="T37"/>
  <c r="T38"/>
  <c r="T39"/>
  <c r="T40"/>
  <c r="T41"/>
  <c r="T42"/>
  <c r="P8"/>
  <c r="P9"/>
  <c r="P10"/>
  <c r="P11"/>
  <c r="P12"/>
  <c r="P13"/>
  <c r="P14"/>
  <c r="P15"/>
  <c r="P16"/>
  <c r="P17"/>
  <c r="P18"/>
  <c r="P19"/>
  <c r="P20"/>
  <c r="P21"/>
  <c r="P22"/>
  <c r="P23"/>
  <c r="P24"/>
  <c r="P25"/>
  <c r="P26"/>
  <c r="P27"/>
  <c r="P28"/>
  <c r="P29"/>
  <c r="P30"/>
  <c r="P31"/>
  <c r="P32"/>
  <c r="P33"/>
  <c r="P34"/>
  <c r="P35"/>
  <c r="P36"/>
  <c r="P37"/>
  <c r="P38"/>
  <c r="P39"/>
  <c r="P40"/>
  <c r="P41"/>
  <c r="P42"/>
  <c r="O8"/>
  <c r="O9"/>
  <c r="O10"/>
  <c r="O11"/>
  <c r="O12"/>
  <c r="O13"/>
  <c r="O14"/>
  <c r="O15"/>
  <c r="O16"/>
  <c r="O17"/>
  <c r="O18"/>
  <c r="O19"/>
  <c r="O20"/>
  <c r="O21"/>
  <c r="O22"/>
  <c r="O23"/>
  <c r="O24"/>
  <c r="O25"/>
  <c r="O26"/>
  <c r="O27"/>
  <c r="O28"/>
  <c r="O29"/>
  <c r="O30"/>
  <c r="O31"/>
  <c r="O32"/>
  <c r="O33"/>
  <c r="O34"/>
  <c r="O35"/>
  <c r="O36"/>
  <c r="O37"/>
  <c r="O38"/>
  <c r="O39"/>
  <c r="O40"/>
  <c r="O41"/>
  <c r="O42"/>
  <c r="M8"/>
  <c r="M9"/>
  <c r="M10"/>
  <c r="M11"/>
  <c r="M12"/>
  <c r="M13"/>
  <c r="M14"/>
  <c r="M15"/>
  <c r="M16"/>
  <c r="M17"/>
  <c r="M18"/>
  <c r="M19"/>
  <c r="M20"/>
  <c r="M21"/>
  <c r="M22"/>
  <c r="M23"/>
  <c r="M24"/>
  <c r="M25"/>
  <c r="M26"/>
  <c r="M27"/>
  <c r="M28"/>
  <c r="M29"/>
  <c r="M30"/>
  <c r="M31"/>
  <c r="M32"/>
  <c r="M33"/>
  <c r="M34"/>
  <c r="M35"/>
  <c r="M36"/>
  <c r="M37"/>
  <c r="M38"/>
  <c r="M39"/>
  <c r="M40"/>
  <c r="M41"/>
  <c r="M42"/>
  <c r="L8"/>
  <c r="L9"/>
  <c r="L10"/>
  <c r="L11"/>
  <c r="L12"/>
  <c r="L13"/>
  <c r="L14"/>
  <c r="L15"/>
  <c r="L16"/>
  <c r="L17"/>
  <c r="L18"/>
  <c r="L19"/>
  <c r="L20"/>
  <c r="L21"/>
  <c r="L22"/>
  <c r="L23"/>
  <c r="L24"/>
  <c r="L25"/>
  <c r="L26"/>
  <c r="L27"/>
  <c r="L28"/>
  <c r="L29"/>
  <c r="L30"/>
  <c r="L31"/>
  <c r="L32"/>
  <c r="L33"/>
  <c r="L34"/>
  <c r="L35"/>
  <c r="L36"/>
  <c r="L37"/>
  <c r="L38"/>
  <c r="L39"/>
  <c r="L40"/>
  <c r="L41"/>
  <c r="L42"/>
  <c r="X7"/>
  <c r="W7"/>
  <c r="U7"/>
  <c r="T7"/>
  <c r="P7"/>
  <c r="O7"/>
  <c r="M7"/>
  <c r="L7"/>
  <c r="H8"/>
  <c r="H9"/>
  <c r="H10"/>
  <c r="H11"/>
  <c r="H12"/>
  <c r="H13"/>
  <c r="H14"/>
  <c r="H15"/>
  <c r="H16"/>
  <c r="H17"/>
  <c r="H18"/>
  <c r="H19"/>
  <c r="H20"/>
  <c r="H21"/>
  <c r="H22"/>
  <c r="H23"/>
  <c r="H24"/>
  <c r="H25"/>
  <c r="H26"/>
  <c r="H27"/>
  <c r="H28"/>
  <c r="H29"/>
  <c r="H30"/>
  <c r="H31"/>
  <c r="H32"/>
  <c r="H33"/>
  <c r="H34"/>
  <c r="H35"/>
  <c r="H36"/>
  <c r="H37"/>
  <c r="H38"/>
  <c r="H39"/>
  <c r="H40"/>
  <c r="H41"/>
  <c r="H42"/>
  <c r="G8"/>
  <c r="G9"/>
  <c r="G10"/>
  <c r="G11"/>
  <c r="G12"/>
  <c r="G13"/>
  <c r="G14"/>
  <c r="G15"/>
  <c r="G16"/>
  <c r="G17"/>
  <c r="G18"/>
  <c r="G19"/>
  <c r="G20"/>
  <c r="G21"/>
  <c r="G22"/>
  <c r="G23"/>
  <c r="G24"/>
  <c r="G25"/>
  <c r="G26"/>
  <c r="G27"/>
  <c r="G28"/>
  <c r="G29"/>
  <c r="G30"/>
  <c r="G31"/>
  <c r="G32"/>
  <c r="G33"/>
  <c r="G34"/>
  <c r="G35"/>
  <c r="G36"/>
  <c r="G37"/>
  <c r="G38"/>
  <c r="G39"/>
  <c r="G40"/>
  <c r="G41"/>
  <c r="G42"/>
  <c r="E8"/>
  <c r="E9"/>
  <c r="E10"/>
  <c r="E11"/>
  <c r="E12"/>
  <c r="E13"/>
  <c r="E14"/>
  <c r="E15"/>
  <c r="E16"/>
  <c r="E17"/>
  <c r="E18"/>
  <c r="E19"/>
  <c r="E20"/>
  <c r="E21"/>
  <c r="E22"/>
  <c r="E23"/>
  <c r="E24"/>
  <c r="E25"/>
  <c r="E26"/>
  <c r="E27"/>
  <c r="E28"/>
  <c r="E29"/>
  <c r="E30"/>
  <c r="E31"/>
  <c r="E32"/>
  <c r="E33"/>
  <c r="E34"/>
  <c r="E35"/>
  <c r="E36"/>
  <c r="E37"/>
  <c r="E38"/>
  <c r="E39"/>
  <c r="E40"/>
  <c r="E41"/>
  <c r="E42"/>
  <c r="D8"/>
  <c r="D9"/>
  <c r="D10"/>
  <c r="D11"/>
  <c r="D12"/>
  <c r="D13"/>
  <c r="D14"/>
  <c r="D15"/>
  <c r="D16"/>
  <c r="D17"/>
  <c r="D18"/>
  <c r="D19"/>
  <c r="D20"/>
  <c r="D21"/>
  <c r="D22"/>
  <c r="D23"/>
  <c r="D24"/>
  <c r="D25"/>
  <c r="D26"/>
  <c r="D27"/>
  <c r="D28"/>
  <c r="D29"/>
  <c r="D30"/>
  <c r="D31"/>
  <c r="D32"/>
  <c r="D33"/>
  <c r="D34"/>
  <c r="D35"/>
  <c r="D36"/>
  <c r="D37"/>
  <c r="D38"/>
  <c r="D39"/>
  <c r="D40"/>
  <c r="D41"/>
  <c r="D42"/>
  <c r="H7"/>
  <c r="G7"/>
  <c r="E7"/>
  <c r="D7"/>
  <c r="B5" i="54"/>
  <c r="B6"/>
  <c r="B7"/>
  <c r="B8"/>
  <c r="B9"/>
  <c r="B10"/>
  <c r="B11"/>
  <c r="B12"/>
  <c r="B13"/>
  <c r="B14"/>
  <c r="B15"/>
  <c r="B16"/>
  <c r="B17"/>
  <c r="B18"/>
  <c r="B19"/>
  <c r="B20"/>
  <c r="B21"/>
  <c r="B22"/>
  <c r="B23"/>
  <c r="B24"/>
  <c r="B25"/>
  <c r="B26"/>
  <c r="B27"/>
  <c r="B28"/>
  <c r="B29"/>
  <c r="B30"/>
  <c r="B31"/>
  <c r="B32"/>
  <c r="B33"/>
  <c r="B34"/>
  <c r="B35"/>
  <c r="B36"/>
  <c r="B37"/>
  <c r="B38"/>
  <c r="B39"/>
  <c r="B40"/>
  <c r="B59" i="32"/>
  <c r="B99" s="1"/>
  <c r="B139" s="1"/>
  <c r="B179" s="1"/>
  <c r="B219" s="1"/>
  <c r="B259" s="1"/>
  <c r="B75"/>
  <c r="B115" s="1"/>
  <c r="B155" s="1"/>
  <c r="B195" s="1"/>
  <c r="B235" s="1"/>
  <c r="B275" s="1"/>
  <c r="B78"/>
  <c r="B118" s="1"/>
  <c r="B158" s="1"/>
  <c r="B198" s="1"/>
  <c r="B238" s="1"/>
  <c r="B278" s="1"/>
  <c r="B88" i="31"/>
  <c r="B128" s="1"/>
  <c r="B168" s="1"/>
  <c r="B208" s="1"/>
  <c r="B248" s="1"/>
  <c r="B120"/>
  <c r="B160" s="1"/>
  <c r="B200" s="1"/>
  <c r="B240" s="1"/>
  <c r="B280" s="1"/>
  <c r="S17" i="34"/>
  <c r="S18"/>
  <c r="S19"/>
  <c r="S16"/>
  <c r="P17"/>
  <c r="P18"/>
  <c r="P20" s="1"/>
  <c r="P19"/>
  <c r="P16"/>
  <c r="M17"/>
  <c r="M18"/>
  <c r="M19"/>
  <c r="M16"/>
  <c r="J19"/>
  <c r="J20" s="1"/>
  <c r="J18"/>
  <c r="J17"/>
  <c r="J16"/>
  <c r="G18"/>
  <c r="G19"/>
  <c r="G17"/>
  <c r="G16"/>
  <c r="T16"/>
  <c r="C20"/>
  <c r="E20"/>
  <c r="F20"/>
  <c r="H20"/>
  <c r="I20"/>
  <c r="K20"/>
  <c r="L20"/>
  <c r="M20"/>
  <c r="N20"/>
  <c r="O20"/>
  <c r="Q20"/>
  <c r="R20"/>
  <c r="D17"/>
  <c r="D18"/>
  <c r="D19"/>
  <c r="B20"/>
  <c r="D16"/>
  <c r="D20" s="1"/>
  <c r="AR42" i="33"/>
  <c r="AW42" i="20" s="1"/>
  <c r="AX42" s="1"/>
  <c r="B42" i="33"/>
  <c r="AR41"/>
  <c r="B41"/>
  <c r="AR40"/>
  <c r="B40"/>
  <c r="AR39"/>
  <c r="B39"/>
  <c r="AR38"/>
  <c r="B38"/>
  <c r="AR37"/>
  <c r="B37"/>
  <c r="AR36"/>
  <c r="B36"/>
  <c r="AR35"/>
  <c r="AW35" i="20" s="1"/>
  <c r="AX35" s="1"/>
  <c r="B35" i="33"/>
  <c r="AR34"/>
  <c r="AW34" i="20" s="1"/>
  <c r="AX34" s="1"/>
  <c r="B34" i="33"/>
  <c r="AR33"/>
  <c r="B33"/>
  <c r="AR32"/>
  <c r="B32"/>
  <c r="AR31"/>
  <c r="B31"/>
  <c r="AR30"/>
  <c r="B30"/>
  <c r="AR29"/>
  <c r="B29"/>
  <c r="AR28"/>
  <c r="B28"/>
  <c r="AR27"/>
  <c r="AW27" i="20" s="1"/>
  <c r="AX27" s="1"/>
  <c r="B27" i="33"/>
  <c r="AR26"/>
  <c r="AW26" i="20" s="1"/>
  <c r="AX26" s="1"/>
  <c r="B26" i="33"/>
  <c r="AR25"/>
  <c r="B25"/>
  <c r="AR24"/>
  <c r="B24"/>
  <c r="AR23"/>
  <c r="B23"/>
  <c r="AR22"/>
  <c r="B22"/>
  <c r="AR21"/>
  <c r="B21"/>
  <c r="AR20"/>
  <c r="B20"/>
  <c r="AR19"/>
  <c r="B19"/>
  <c r="AR18"/>
  <c r="AW18" i="20" s="1"/>
  <c r="AX18" s="1"/>
  <c r="B18" i="33"/>
  <c r="AR17"/>
  <c r="B17"/>
  <c r="AR16"/>
  <c r="B16"/>
  <c r="AR15"/>
  <c r="AW15" i="20" s="1"/>
  <c r="AX15" s="1"/>
  <c r="B15" i="33"/>
  <c r="AR14"/>
  <c r="AW14" i="20" s="1"/>
  <c r="AX14" s="1"/>
  <c r="B14" i="33"/>
  <c r="AR13"/>
  <c r="B13"/>
  <c r="AR12"/>
  <c r="B12"/>
  <c r="AR11"/>
  <c r="B11"/>
  <c r="AR10"/>
  <c r="AW10" i="20" s="1"/>
  <c r="AX10" s="1"/>
  <c r="B10" i="33"/>
  <c r="AR9"/>
  <c r="B9"/>
  <c r="AR8"/>
  <c r="B8"/>
  <c r="AR7"/>
  <c r="B7"/>
  <c r="AR8" i="52"/>
  <c r="AR9"/>
  <c r="AW9" i="20" s="1"/>
  <c r="AX9" s="1"/>
  <c r="AR10" i="52"/>
  <c r="AR11"/>
  <c r="AR12"/>
  <c r="AR13"/>
  <c r="AR14"/>
  <c r="AR15"/>
  <c r="AR16"/>
  <c r="AR17"/>
  <c r="AR18"/>
  <c r="AR19"/>
  <c r="AR20"/>
  <c r="AR21"/>
  <c r="AW21" i="20" s="1"/>
  <c r="AX21" s="1"/>
  <c r="AR22" i="52"/>
  <c r="AR23"/>
  <c r="AR24"/>
  <c r="AW24" i="20" s="1"/>
  <c r="AX24" s="1"/>
  <c r="AR25" i="52"/>
  <c r="AR26"/>
  <c r="AR27"/>
  <c r="AR28"/>
  <c r="AW28" i="20" s="1"/>
  <c r="AX28" s="1"/>
  <c r="AR29" i="52"/>
  <c r="AR30"/>
  <c r="AW30" i="20" s="1"/>
  <c r="AX30" s="1"/>
  <c r="AR31" i="52"/>
  <c r="AR32"/>
  <c r="AR33"/>
  <c r="AR34"/>
  <c r="AR35"/>
  <c r="AR36"/>
  <c r="AW36" i="20" s="1"/>
  <c r="AX36" s="1"/>
  <c r="AR37" i="52"/>
  <c r="AR38"/>
  <c r="AR39"/>
  <c r="AR40"/>
  <c r="AW40" i="20" s="1"/>
  <c r="AX40" s="1"/>
  <c r="AR41" i="52"/>
  <c r="AR42"/>
  <c r="AR7"/>
  <c r="AQ8" i="35"/>
  <c r="AQ9"/>
  <c r="AQ10"/>
  <c r="AW10" s="1"/>
  <c r="AX10" s="1"/>
  <c r="AQ11"/>
  <c r="AQ12"/>
  <c r="AQ13"/>
  <c r="AQ14"/>
  <c r="AQ15"/>
  <c r="AQ16"/>
  <c r="AQ17"/>
  <c r="AQ18"/>
  <c r="AW18" s="1"/>
  <c r="AX18" s="1"/>
  <c r="AQ19"/>
  <c r="AQ20"/>
  <c r="AQ21"/>
  <c r="AQ22"/>
  <c r="AQ23"/>
  <c r="AQ24"/>
  <c r="AQ25"/>
  <c r="AQ26"/>
  <c r="AW26" s="1"/>
  <c r="AX26" s="1"/>
  <c r="AQ27"/>
  <c r="AQ28"/>
  <c r="AQ29"/>
  <c r="AQ30"/>
  <c r="AQ31"/>
  <c r="AQ32"/>
  <c r="AQ33"/>
  <c r="AQ34"/>
  <c r="AW34" s="1"/>
  <c r="AX34" s="1"/>
  <c r="AQ35"/>
  <c r="AW35" s="1"/>
  <c r="AX35" s="1"/>
  <c r="AQ36"/>
  <c r="AW36" s="1"/>
  <c r="AX36" s="1"/>
  <c r="AQ37"/>
  <c r="AW37" s="1"/>
  <c r="AX37" s="1"/>
  <c r="AQ38"/>
  <c r="AW38" s="1"/>
  <c r="AX38" s="1"/>
  <c r="AQ39"/>
  <c r="AW39" s="1"/>
  <c r="AX39" s="1"/>
  <c r="AQ40"/>
  <c r="AW40" s="1"/>
  <c r="AX40" s="1"/>
  <c r="AQ41"/>
  <c r="AW41" s="1"/>
  <c r="AX41" s="1"/>
  <c r="AQ42"/>
  <c r="AW42" s="1"/>
  <c r="AX42" s="1"/>
  <c r="AA20" i="69"/>
  <c r="AD20" s="1"/>
  <c r="AE20" s="1"/>
  <c r="AT10" i="35"/>
  <c r="AT12"/>
  <c r="AT14"/>
  <c r="AT16"/>
  <c r="AT18"/>
  <c r="AT20"/>
  <c r="AT22"/>
  <c r="AT24"/>
  <c r="AT26"/>
  <c r="AT28"/>
  <c r="AT30"/>
  <c r="AT32"/>
  <c r="AT34"/>
  <c r="AT36"/>
  <c r="AT38"/>
  <c r="AT40"/>
  <c r="AT42"/>
  <c r="AT7"/>
  <c r="AI8"/>
  <c r="AI9"/>
  <c r="AI10"/>
  <c r="AI11"/>
  <c r="AI12"/>
  <c r="AI13"/>
  <c r="AI14"/>
  <c r="AI15"/>
  <c r="AI16"/>
  <c r="AI17"/>
  <c r="AI18"/>
  <c r="AI19"/>
  <c r="AI20"/>
  <c r="AI21"/>
  <c r="AI22"/>
  <c r="AI23"/>
  <c r="AI24"/>
  <c r="AI25"/>
  <c r="AI26"/>
  <c r="AI27"/>
  <c r="AI28"/>
  <c r="AI29"/>
  <c r="AI30"/>
  <c r="AI31"/>
  <c r="AI32"/>
  <c r="AI33"/>
  <c r="AI34"/>
  <c r="AI35"/>
  <c r="AI36"/>
  <c r="AI37"/>
  <c r="AI38"/>
  <c r="AI39"/>
  <c r="AI40"/>
  <c r="AI41"/>
  <c r="AI42"/>
  <c r="AL9"/>
  <c r="AL10"/>
  <c r="AL11"/>
  <c r="AL12"/>
  <c r="AL13"/>
  <c r="AL14"/>
  <c r="AL15"/>
  <c r="AL16"/>
  <c r="AL17"/>
  <c r="AL18"/>
  <c r="AL19"/>
  <c r="AL20"/>
  <c r="AL21"/>
  <c r="AL22"/>
  <c r="AL23"/>
  <c r="AL24"/>
  <c r="AL25"/>
  <c r="AL26"/>
  <c r="AL27"/>
  <c r="AL28"/>
  <c r="AL29"/>
  <c r="AL30"/>
  <c r="AL31"/>
  <c r="AL32"/>
  <c r="AL33"/>
  <c r="AL34"/>
  <c r="AL35"/>
  <c r="AL36"/>
  <c r="AL37"/>
  <c r="AL38"/>
  <c r="AL39"/>
  <c r="AL40"/>
  <c r="AL41"/>
  <c r="AL42"/>
  <c r="AD7"/>
  <c r="V8"/>
  <c r="V11"/>
  <c r="V12"/>
  <c r="V15"/>
  <c r="V16"/>
  <c r="V19"/>
  <c r="V20"/>
  <c r="V23"/>
  <c r="V24"/>
  <c r="V27"/>
  <c r="V28"/>
  <c r="V31"/>
  <c r="V32"/>
  <c r="V35"/>
  <c r="V36"/>
  <c r="V39"/>
  <c r="V40"/>
  <c r="N8"/>
  <c r="N9"/>
  <c r="N10"/>
  <c r="N11"/>
  <c r="N12"/>
  <c r="N13"/>
  <c r="N14"/>
  <c r="N15"/>
  <c r="N16"/>
  <c r="N17"/>
  <c r="N18"/>
  <c r="N19"/>
  <c r="N20"/>
  <c r="N21"/>
  <c r="N22"/>
  <c r="N23"/>
  <c r="N24"/>
  <c r="N25"/>
  <c r="N26"/>
  <c r="N27"/>
  <c r="N28"/>
  <c r="N29"/>
  <c r="N30"/>
  <c r="N31"/>
  <c r="N32"/>
  <c r="N33"/>
  <c r="N34"/>
  <c r="N35"/>
  <c r="N36"/>
  <c r="N37"/>
  <c r="N38"/>
  <c r="N39"/>
  <c r="N40"/>
  <c r="N41"/>
  <c r="N42"/>
  <c r="N7"/>
  <c r="F8"/>
  <c r="F11"/>
  <c r="F12"/>
  <c r="F15"/>
  <c r="F16"/>
  <c r="F19"/>
  <c r="F20"/>
  <c r="F23"/>
  <c r="F24"/>
  <c r="F27"/>
  <c r="F28"/>
  <c r="F31"/>
  <c r="F32"/>
  <c r="F35"/>
  <c r="F36"/>
  <c r="F39"/>
  <c r="F40"/>
  <c r="F7"/>
  <c r="F9"/>
  <c r="F10"/>
  <c r="F13"/>
  <c r="F14"/>
  <c r="F17"/>
  <c r="F18"/>
  <c r="F21"/>
  <c r="F22"/>
  <c r="F25"/>
  <c r="F26"/>
  <c r="F29"/>
  <c r="F30"/>
  <c r="F33"/>
  <c r="F34"/>
  <c r="F37"/>
  <c r="F38"/>
  <c r="F41"/>
  <c r="F42"/>
  <c r="AY42"/>
  <c r="AY41"/>
  <c r="AY40"/>
  <c r="AY39"/>
  <c r="AY38"/>
  <c r="AY37"/>
  <c r="AY36"/>
  <c r="AY35"/>
  <c r="AY34"/>
  <c r="AY33"/>
  <c r="AY32"/>
  <c r="AY31"/>
  <c r="AY30"/>
  <c r="AY29"/>
  <c r="AY28"/>
  <c r="AY27"/>
  <c r="AY26"/>
  <c r="AY25"/>
  <c r="AY24"/>
  <c r="AY23"/>
  <c r="AY22"/>
  <c r="AY21"/>
  <c r="AY20"/>
  <c r="AY19"/>
  <c r="AY18"/>
  <c r="AY17"/>
  <c r="AY16"/>
  <c r="AY15"/>
  <c r="AY14"/>
  <c r="AY13"/>
  <c r="AY12"/>
  <c r="AY11"/>
  <c r="AY10"/>
  <c r="AY9"/>
  <c r="AY8"/>
  <c r="AA42"/>
  <c r="AA41"/>
  <c r="AA40"/>
  <c r="AA39"/>
  <c r="AA38"/>
  <c r="AA37"/>
  <c r="AA36"/>
  <c r="AA35"/>
  <c r="AA34"/>
  <c r="AA33"/>
  <c r="AA32"/>
  <c r="AA31"/>
  <c r="AA30"/>
  <c r="AA29"/>
  <c r="AA28"/>
  <c r="AA27"/>
  <c r="AA26"/>
  <c r="AA25"/>
  <c r="AA24"/>
  <c r="AA23"/>
  <c r="AA22"/>
  <c r="AA21"/>
  <c r="AA20"/>
  <c r="AA19"/>
  <c r="AA18"/>
  <c r="AA17"/>
  <c r="AA16"/>
  <c r="AA15"/>
  <c r="AA14"/>
  <c r="AA13"/>
  <c r="AA12"/>
  <c r="AA11"/>
  <c r="AA10"/>
  <c r="AA9"/>
  <c r="AA8"/>
  <c r="S42"/>
  <c r="S41"/>
  <c r="S40"/>
  <c r="S39"/>
  <c r="S38"/>
  <c r="S37"/>
  <c r="S36"/>
  <c r="S35"/>
  <c r="S34"/>
  <c r="S33"/>
  <c r="S32"/>
  <c r="S31"/>
  <c r="S30"/>
  <c r="S29"/>
  <c r="S28"/>
  <c r="S27"/>
  <c r="S26"/>
  <c r="S25"/>
  <c r="S24"/>
  <c r="S23"/>
  <c r="S22"/>
  <c r="S21"/>
  <c r="S20"/>
  <c r="S19"/>
  <c r="S18"/>
  <c r="S17"/>
  <c r="S16"/>
  <c r="S15"/>
  <c r="S14"/>
  <c r="S13"/>
  <c r="S12"/>
  <c r="S11"/>
  <c r="S10"/>
  <c r="S9"/>
  <c r="S8"/>
  <c r="K42"/>
  <c r="K41"/>
  <c r="K40"/>
  <c r="K39"/>
  <c r="K38"/>
  <c r="K37"/>
  <c r="K36"/>
  <c r="K35"/>
  <c r="K34"/>
  <c r="K33"/>
  <c r="K32"/>
  <c r="K31"/>
  <c r="K30"/>
  <c r="K29"/>
  <c r="K28"/>
  <c r="K27"/>
  <c r="K26"/>
  <c r="K25"/>
  <c r="K24"/>
  <c r="K23"/>
  <c r="K22"/>
  <c r="K21"/>
  <c r="K20"/>
  <c r="K19"/>
  <c r="K18"/>
  <c r="K17"/>
  <c r="K16"/>
  <c r="K15"/>
  <c r="K14"/>
  <c r="K13"/>
  <c r="K12"/>
  <c r="K11"/>
  <c r="K10"/>
  <c r="K9"/>
  <c r="K8"/>
  <c r="K7"/>
  <c r="C8"/>
  <c r="C9"/>
  <c r="C10"/>
  <c r="C11"/>
  <c r="C12"/>
  <c r="C13"/>
  <c r="C14"/>
  <c r="C15"/>
  <c r="C16"/>
  <c r="C17"/>
  <c r="C18"/>
  <c r="C19"/>
  <c r="C20"/>
  <c r="C21"/>
  <c r="C22"/>
  <c r="C23"/>
  <c r="C24"/>
  <c r="C25"/>
  <c r="C26"/>
  <c r="C27"/>
  <c r="C28"/>
  <c r="C29"/>
  <c r="C30"/>
  <c r="C31"/>
  <c r="C32"/>
  <c r="C33"/>
  <c r="C34"/>
  <c r="C35"/>
  <c r="C36"/>
  <c r="C37"/>
  <c r="C38"/>
  <c r="C39"/>
  <c r="C40"/>
  <c r="C41"/>
  <c r="C42"/>
  <c r="C7"/>
  <c r="B8"/>
  <c r="B9"/>
  <c r="B10"/>
  <c r="B11"/>
  <c r="B12"/>
  <c r="B13"/>
  <c r="B14"/>
  <c r="B15"/>
  <c r="B16"/>
  <c r="B17"/>
  <c r="B18"/>
  <c r="B19"/>
  <c r="B20"/>
  <c r="B21"/>
  <c r="B22"/>
  <c r="B23"/>
  <c r="B24"/>
  <c r="B25"/>
  <c r="B26"/>
  <c r="B27"/>
  <c r="B28"/>
  <c r="B29"/>
  <c r="B30"/>
  <c r="B31"/>
  <c r="B32"/>
  <c r="B33"/>
  <c r="B34"/>
  <c r="B35"/>
  <c r="B36"/>
  <c r="B37"/>
  <c r="B38"/>
  <c r="B39"/>
  <c r="B40"/>
  <c r="B41"/>
  <c r="B42"/>
  <c r="B7"/>
  <c r="B8" i="52"/>
  <c r="B9"/>
  <c r="B10"/>
  <c r="B11"/>
  <c r="B12"/>
  <c r="B13"/>
  <c r="B14"/>
  <c r="B15"/>
  <c r="B16"/>
  <c r="B17"/>
  <c r="B18"/>
  <c r="B19"/>
  <c r="B20"/>
  <c r="B21"/>
  <c r="B22"/>
  <c r="B23"/>
  <c r="B24"/>
  <c r="B25"/>
  <c r="B26"/>
  <c r="B27"/>
  <c r="B28"/>
  <c r="B29"/>
  <c r="B30"/>
  <c r="B31"/>
  <c r="B32"/>
  <c r="B33"/>
  <c r="B34"/>
  <c r="B35"/>
  <c r="B36"/>
  <c r="B37"/>
  <c r="B38"/>
  <c r="B39"/>
  <c r="B40"/>
  <c r="B41"/>
  <c r="B42"/>
  <c r="B7"/>
  <c r="BH9" i="35"/>
  <c r="BH10"/>
  <c r="BH13"/>
  <c r="BH14"/>
  <c r="BH16"/>
  <c r="BH17"/>
  <c r="BH18"/>
  <c r="BH20"/>
  <c r="BH21"/>
  <c r="BH22"/>
  <c r="BH25"/>
  <c r="BH26"/>
  <c r="BH29"/>
  <c r="BH30"/>
  <c r="BH32"/>
  <c r="BH33"/>
  <c r="BH34"/>
  <c r="BH36"/>
  <c r="BH37"/>
  <c r="BH38"/>
  <c r="BH41"/>
  <c r="BH42"/>
  <c r="M22" i="76" l="1"/>
  <c r="L24"/>
  <c r="B10" i="15"/>
  <c r="B210" s="1"/>
  <c r="B250" s="1"/>
  <c r="B250" i="14"/>
  <c r="B255"/>
  <c r="B15" i="15" s="1"/>
  <c r="B215" s="1"/>
  <c r="B255" s="1"/>
  <c r="B17"/>
  <c r="B217" s="1"/>
  <c r="B257" s="1"/>
  <c r="B257" i="14"/>
  <c r="B264"/>
  <c r="B24" i="15" s="1"/>
  <c r="B26"/>
  <c r="B226" s="1"/>
  <c r="B266" s="1"/>
  <c r="B266" i="14"/>
  <c r="B271"/>
  <c r="B31" i="15" s="1"/>
  <c r="B33"/>
  <c r="B73" s="1"/>
  <c r="B273" i="14"/>
  <c r="B252"/>
  <c r="B12" i="15" s="1"/>
  <c r="B14"/>
  <c r="B134" s="1"/>
  <c r="B254" i="14"/>
  <c r="B259"/>
  <c r="B19" i="15" s="1"/>
  <c r="B219" s="1"/>
  <c r="B259" s="1"/>
  <c r="B21"/>
  <c r="B101" s="1"/>
  <c r="B261" i="14"/>
  <c r="B268"/>
  <c r="B28" i="15" s="1"/>
  <c r="B108" s="1"/>
  <c r="B30"/>
  <c r="B190" s="1"/>
  <c r="B270" i="14"/>
  <c r="B275"/>
  <c r="B35" i="15" s="1"/>
  <c r="B37"/>
  <c r="B157" s="1"/>
  <c r="B277" i="14"/>
  <c r="B249"/>
  <c r="B9" i="15" s="1"/>
  <c r="B16"/>
  <c r="B96" s="1"/>
  <c r="B256" i="14"/>
  <c r="B258"/>
  <c r="B18" i="15" s="1"/>
  <c r="B218" s="1"/>
  <c r="B258" s="1"/>
  <c r="B23"/>
  <c r="B63" s="1"/>
  <c r="B263" i="14"/>
  <c r="B265"/>
  <c r="B25" i="15" s="1"/>
  <c r="B32"/>
  <c r="B192" s="1"/>
  <c r="B272" i="14"/>
  <c r="B274"/>
  <c r="B34" i="15" s="1"/>
  <c r="B39"/>
  <c r="B199" s="1"/>
  <c r="B279" i="14"/>
  <c r="B246"/>
  <c r="B6" i="15" s="1"/>
  <c r="B11"/>
  <c r="B211" s="1"/>
  <c r="B251" s="1"/>
  <c r="B251" i="14"/>
  <c r="B253"/>
  <c r="B13" i="15" s="1"/>
  <c r="B20"/>
  <c r="B220" s="1"/>
  <c r="B260" s="1"/>
  <c r="B260" i="14"/>
  <c r="B262"/>
  <c r="B22" i="15" s="1"/>
  <c r="B182" s="1"/>
  <c r="B27"/>
  <c r="B227" s="1"/>
  <c r="B267" s="1"/>
  <c r="B267" i="14"/>
  <c r="B269"/>
  <c r="B29" i="15" s="1"/>
  <c r="B36"/>
  <c r="B196" s="1"/>
  <c r="B276" i="14"/>
  <c r="B278"/>
  <c r="B38" i="15" s="1"/>
  <c r="B128"/>
  <c r="B88"/>
  <c r="B48"/>
  <c r="B208"/>
  <c r="B248" s="1"/>
  <c r="AA8" i="62"/>
  <c r="AB8" s="1"/>
  <c r="AA12"/>
  <c r="AB12" s="1"/>
  <c r="AA16"/>
  <c r="AB16" s="1"/>
  <c r="AA20"/>
  <c r="AB20" s="1"/>
  <c r="AA24"/>
  <c r="AB24" s="1"/>
  <c r="AA28"/>
  <c r="AB28" s="1"/>
  <c r="AA32"/>
  <c r="AB32" s="1"/>
  <c r="AA9"/>
  <c r="AB9" s="1"/>
  <c r="AA13"/>
  <c r="AB13" s="1"/>
  <c r="AA17"/>
  <c r="AB17" s="1"/>
  <c r="AA21"/>
  <c r="AB21" s="1"/>
  <c r="AA25"/>
  <c r="AB25" s="1"/>
  <c r="AA29"/>
  <c r="AB29" s="1"/>
  <c r="B9"/>
  <c r="B9" i="63"/>
  <c r="B13" i="62"/>
  <c r="B13" i="63"/>
  <c r="B17" i="62"/>
  <c r="B17" i="63"/>
  <c r="B21" i="62"/>
  <c r="B21" i="63"/>
  <c r="B25" i="62"/>
  <c r="B25" i="63"/>
  <c r="B29" i="62"/>
  <c r="B29" i="63"/>
  <c r="B33" i="62"/>
  <c r="B33" i="63"/>
  <c r="B37" i="62"/>
  <c r="B37" i="63"/>
  <c r="B41"/>
  <c r="B41" i="62"/>
  <c r="B10"/>
  <c r="B10" i="63"/>
  <c r="B14" i="62"/>
  <c r="B14" i="63"/>
  <c r="B18" i="62"/>
  <c r="B18" i="63"/>
  <c r="B22" i="62"/>
  <c r="B22" i="63"/>
  <c r="B26" i="62"/>
  <c r="B26" i="63"/>
  <c r="B30" i="62"/>
  <c r="B30" i="63"/>
  <c r="B34" i="62"/>
  <c r="B34" i="63"/>
  <c r="B38" i="62"/>
  <c r="B38" i="63"/>
  <c r="B42" i="62"/>
  <c r="B42" i="63"/>
  <c r="B11" i="62"/>
  <c r="B11" i="63"/>
  <c r="B15" i="62"/>
  <c r="B15" i="63"/>
  <c r="B19" i="62"/>
  <c r="B19" i="63"/>
  <c r="B23" i="62"/>
  <c r="B23" i="63"/>
  <c r="B27" i="62"/>
  <c r="B27" i="63"/>
  <c r="B31" i="62"/>
  <c r="B31" i="63"/>
  <c r="B35" i="62"/>
  <c r="B35" i="63"/>
  <c r="B39" i="62"/>
  <c r="B39" i="63"/>
  <c r="B8"/>
  <c r="B8" i="62"/>
  <c r="B12" i="63"/>
  <c r="B12" i="62"/>
  <c r="B16" i="63"/>
  <c r="B16" i="62"/>
  <c r="B20" i="63"/>
  <c r="B20" i="62"/>
  <c r="B24" i="63"/>
  <c r="B24" i="62"/>
  <c r="B28" i="63"/>
  <c r="B28" i="62"/>
  <c r="B32" i="63"/>
  <c r="B32" i="62"/>
  <c r="B36" i="63"/>
  <c r="B36" i="62"/>
  <c r="B40" i="63"/>
  <c r="B40" i="62"/>
  <c r="B7"/>
  <c r="B7" i="63"/>
  <c r="AI39" i="13"/>
  <c r="AJ39" s="1"/>
  <c r="AI27"/>
  <c r="AJ27" s="1"/>
  <c r="AI31"/>
  <c r="AJ31" s="1"/>
  <c r="AI35"/>
  <c r="AJ35" s="1"/>
  <c r="AI19"/>
  <c r="AJ19" s="1"/>
  <c r="AI23"/>
  <c r="AJ23" s="1"/>
  <c r="AI15"/>
  <c r="AJ15" s="1"/>
  <c r="AI11"/>
  <c r="AJ11" s="1"/>
  <c r="BG29" i="20"/>
  <c r="BH29" s="1"/>
  <c r="BG21"/>
  <c r="BH21" s="1"/>
  <c r="BG17"/>
  <c r="BH17" s="1"/>
  <c r="BG13"/>
  <c r="BH13" s="1"/>
  <c r="B200" i="15"/>
  <c r="B160"/>
  <c r="B240"/>
  <c r="B280" s="1"/>
  <c r="B80"/>
  <c r="B120"/>
  <c r="B233"/>
  <c r="B273" s="1"/>
  <c r="B119"/>
  <c r="BG8" i="25"/>
  <c r="BH8" s="1"/>
  <c r="BG16"/>
  <c r="BH16" s="1"/>
  <c r="BG24"/>
  <c r="BH24" s="1"/>
  <c r="BG32"/>
  <c r="BH32" s="1"/>
  <c r="BG12"/>
  <c r="BH12" s="1"/>
  <c r="BG20"/>
  <c r="BH20" s="1"/>
  <c r="BG28"/>
  <c r="BH28" s="1"/>
  <c r="BG36"/>
  <c r="BH36" s="1"/>
  <c r="B47" i="22"/>
  <c r="B99"/>
  <c r="B279"/>
  <c r="B255"/>
  <c r="B51"/>
  <c r="B147"/>
  <c r="B139"/>
  <c r="B199"/>
  <c r="B231"/>
  <c r="B275"/>
  <c r="B79"/>
  <c r="B71"/>
  <c r="B55"/>
  <c r="B118"/>
  <c r="B113"/>
  <c r="B107"/>
  <c r="B102"/>
  <c r="B97"/>
  <c r="B91"/>
  <c r="B159"/>
  <c r="B151"/>
  <c r="B142"/>
  <c r="B134"/>
  <c r="B200"/>
  <c r="B239"/>
  <c r="B234"/>
  <c r="B225"/>
  <c r="B217"/>
  <c r="B209"/>
  <c r="B277"/>
  <c r="B263"/>
  <c r="B247"/>
  <c r="B63"/>
  <c r="B115"/>
  <c r="B271"/>
  <c r="B67"/>
  <c r="B111"/>
  <c r="B95"/>
  <c r="B131"/>
  <c r="B280"/>
  <c r="B259"/>
  <c r="B75"/>
  <c r="B59"/>
  <c r="B114"/>
  <c r="B109"/>
  <c r="B103"/>
  <c r="B98"/>
  <c r="B93"/>
  <c r="B87"/>
  <c r="B155"/>
  <c r="B143"/>
  <c r="B135"/>
  <c r="B127"/>
  <c r="B235"/>
  <c r="B226"/>
  <c r="B218"/>
  <c r="B210"/>
  <c r="B267"/>
  <c r="B251"/>
  <c r="AW30" i="35"/>
  <c r="AX30" s="1"/>
  <c r="AW32"/>
  <c r="AX32" s="1"/>
  <c r="AW22"/>
  <c r="AX22" s="1"/>
  <c r="AW14"/>
  <c r="AX14" s="1"/>
  <c r="AW27"/>
  <c r="AX27" s="1"/>
  <c r="AW15"/>
  <c r="AX15" s="1"/>
  <c r="AW11"/>
  <c r="AX11" s="1"/>
  <c r="AW13"/>
  <c r="AX13" s="1"/>
  <c r="AW28"/>
  <c r="AX28" s="1"/>
  <c r="AW24"/>
  <c r="AX24" s="1"/>
  <c r="AW20"/>
  <c r="AX20" s="1"/>
  <c r="AW16"/>
  <c r="AX16" s="1"/>
  <c r="AW12"/>
  <c r="AX12" s="1"/>
  <c r="BI9" i="30"/>
  <c r="BJ9" s="1"/>
  <c r="BH9"/>
  <c r="J7"/>
  <c r="BG8" i="35"/>
  <c r="BH8" s="1"/>
  <c r="AT8"/>
  <c r="AW8" s="1"/>
  <c r="AX8" s="1"/>
  <c r="AA15" i="69"/>
  <c r="AD15" s="1"/>
  <c r="AL8" i="35"/>
  <c r="AO8" s="1"/>
  <c r="AA19" i="69"/>
  <c r="AW7" i="20"/>
  <c r="AX7" s="1"/>
  <c r="AW7" i="25"/>
  <c r="AX7" s="1"/>
  <c r="AI7" i="35"/>
  <c r="F20" i="69"/>
  <c r="L20" s="1"/>
  <c r="M20" s="1"/>
  <c r="AQ7" i="35"/>
  <c r="AW7" s="1"/>
  <c r="AX7" s="1"/>
  <c r="F15" i="69"/>
  <c r="L15" s="1"/>
  <c r="M15" s="1"/>
  <c r="AY7" i="35"/>
  <c r="BE7" s="1"/>
  <c r="F16" i="69"/>
  <c r="L16" s="1"/>
  <c r="M16" s="1"/>
  <c r="AA7" i="35"/>
  <c r="AG7" s="1"/>
  <c r="AH7" s="1"/>
  <c r="F19" i="69"/>
  <c r="L19" s="1"/>
  <c r="M19" s="1"/>
  <c r="S6" i="35"/>
  <c r="F18" i="69"/>
  <c r="L18" s="1"/>
  <c r="B276" i="22"/>
  <c r="B156"/>
  <c r="B76"/>
  <c r="B116"/>
  <c r="B196"/>
  <c r="B80"/>
  <c r="B160"/>
  <c r="B120"/>
  <c r="B192"/>
  <c r="B184"/>
  <c r="B176"/>
  <c r="B68"/>
  <c r="B60"/>
  <c r="B52"/>
  <c r="B152"/>
  <c r="B193"/>
  <c r="B185"/>
  <c r="B177"/>
  <c r="B268"/>
  <c r="B264"/>
  <c r="B256"/>
  <c r="B248"/>
  <c r="B73"/>
  <c r="B69"/>
  <c r="B65"/>
  <c r="B61"/>
  <c r="B57"/>
  <c r="B53"/>
  <c r="B49"/>
  <c r="B153"/>
  <c r="B148"/>
  <c r="B144"/>
  <c r="B140"/>
  <c r="B136"/>
  <c r="B132"/>
  <c r="B128"/>
  <c r="B194"/>
  <c r="B190"/>
  <c r="B186"/>
  <c r="B182"/>
  <c r="B178"/>
  <c r="B174"/>
  <c r="B170"/>
  <c r="B232"/>
  <c r="B227"/>
  <c r="B223"/>
  <c r="B219"/>
  <c r="B215"/>
  <c r="B211"/>
  <c r="B207"/>
  <c r="B273"/>
  <c r="B269"/>
  <c r="B265"/>
  <c r="B261"/>
  <c r="B257"/>
  <c r="B253"/>
  <c r="B249"/>
  <c r="B188"/>
  <c r="B180"/>
  <c r="B172"/>
  <c r="B168"/>
  <c r="B72"/>
  <c r="B64"/>
  <c r="B56"/>
  <c r="B48"/>
  <c r="B189"/>
  <c r="B181"/>
  <c r="B173"/>
  <c r="B169"/>
  <c r="B272"/>
  <c r="B260"/>
  <c r="B252"/>
  <c r="B74"/>
  <c r="B70"/>
  <c r="B66"/>
  <c r="B62"/>
  <c r="B58"/>
  <c r="B54"/>
  <c r="B50"/>
  <c r="B108"/>
  <c r="B104"/>
  <c r="B100"/>
  <c r="B96"/>
  <c r="B92"/>
  <c r="B88"/>
  <c r="B154"/>
  <c r="B150"/>
  <c r="B136" i="15"/>
  <c r="B165"/>
  <c r="B186"/>
  <c r="B47"/>
  <c r="B127"/>
  <c r="B167"/>
  <c r="B207"/>
  <c r="B247" s="1"/>
  <c r="B45"/>
  <c r="B205"/>
  <c r="B245" s="1"/>
  <c r="B125"/>
  <c r="B147"/>
  <c r="AJ7" i="13"/>
  <c r="F7"/>
  <c r="BE11" i="20"/>
  <c r="BF11" s="1"/>
  <c r="BE19"/>
  <c r="BF19" s="1"/>
  <c r="BE35"/>
  <c r="BF35" s="1"/>
  <c r="AG20"/>
  <c r="AH20" s="1"/>
  <c r="BE15"/>
  <c r="BF15" s="1"/>
  <c r="BE27"/>
  <c r="BF27" s="1"/>
  <c r="BE31"/>
  <c r="BF31" s="1"/>
  <c r="I30"/>
  <c r="J30" s="1"/>
  <c r="Y7" i="30"/>
  <c r="Z7" s="1"/>
  <c r="S6" i="20"/>
  <c r="S6" i="13"/>
  <c r="S6" i="62"/>
  <c r="S6" i="25"/>
  <c r="BE18" i="20"/>
  <c r="BF18" s="1"/>
  <c r="BE30"/>
  <c r="BF30" s="1"/>
  <c r="BE38"/>
  <c r="BF38" s="1"/>
  <c r="BE39"/>
  <c r="BF39" s="1"/>
  <c r="BE23"/>
  <c r="BF23" s="1"/>
  <c r="AO30"/>
  <c r="AP30" s="1"/>
  <c r="AO34"/>
  <c r="AP34" s="1"/>
  <c r="AO11"/>
  <c r="AP11" s="1"/>
  <c r="AO23"/>
  <c r="AP23" s="1"/>
  <c r="AO31"/>
  <c r="AP31" s="1"/>
  <c r="AO39"/>
  <c r="AP39" s="1"/>
  <c r="AG11"/>
  <c r="AH11" s="1"/>
  <c r="AG15"/>
  <c r="AH15" s="1"/>
  <c r="AG19"/>
  <c r="AH19" s="1"/>
  <c r="AG23"/>
  <c r="AH23" s="1"/>
  <c r="AG27"/>
  <c r="AH27" s="1"/>
  <c r="AG31"/>
  <c r="AH31" s="1"/>
  <c r="AG35"/>
  <c r="AH35" s="1"/>
  <c r="AG39"/>
  <c r="AH39" s="1"/>
  <c r="Y38"/>
  <c r="Z38" s="1"/>
  <c r="Y34"/>
  <c r="Z34" s="1"/>
  <c r="Y42"/>
  <c r="Z42" s="1"/>
  <c r="Y11"/>
  <c r="Z11" s="1"/>
  <c r="Y19"/>
  <c r="Z19" s="1"/>
  <c r="Y23"/>
  <c r="Z23" s="1"/>
  <c r="Y31"/>
  <c r="Z31" s="1"/>
  <c r="Y35"/>
  <c r="Z35" s="1"/>
  <c r="Y39"/>
  <c r="Z39" s="1"/>
  <c r="Y14"/>
  <c r="Z14" s="1"/>
  <c r="Q14"/>
  <c r="R14" s="1"/>
  <c r="Q11"/>
  <c r="R11" s="1"/>
  <c r="Q15"/>
  <c r="R15" s="1"/>
  <c r="Q19"/>
  <c r="R19" s="1"/>
  <c r="Q23"/>
  <c r="R23" s="1"/>
  <c r="Q27"/>
  <c r="R27" s="1"/>
  <c r="Q31"/>
  <c r="R31" s="1"/>
  <c r="Q35"/>
  <c r="R35" s="1"/>
  <c r="Q39"/>
  <c r="R39" s="1"/>
  <c r="I39"/>
  <c r="J39" s="1"/>
  <c r="I11"/>
  <c r="J11" s="1"/>
  <c r="I15"/>
  <c r="J15" s="1"/>
  <c r="I19"/>
  <c r="J19" s="1"/>
  <c r="I23"/>
  <c r="J23" s="1"/>
  <c r="I27"/>
  <c r="J27" s="1"/>
  <c r="I31"/>
  <c r="J31" s="1"/>
  <c r="I35"/>
  <c r="J35" s="1"/>
  <c r="AO33"/>
  <c r="AP33" s="1"/>
  <c r="AO22"/>
  <c r="AP22" s="1"/>
  <c r="AO10"/>
  <c r="AP10" s="1"/>
  <c r="AO18"/>
  <c r="AP18" s="1"/>
  <c r="AO14"/>
  <c r="AP14" s="1"/>
  <c r="AO24"/>
  <c r="AP24" s="1"/>
  <c r="AG40"/>
  <c r="AH40" s="1"/>
  <c r="AG32"/>
  <c r="AH32" s="1"/>
  <c r="AG24"/>
  <c r="AH24" s="1"/>
  <c r="AG8"/>
  <c r="AH8" s="1"/>
  <c r="AG36"/>
  <c r="AH36" s="1"/>
  <c r="AG28"/>
  <c r="AH28" s="1"/>
  <c r="AG16"/>
  <c r="AH16" s="1"/>
  <c r="AG12"/>
  <c r="AH12" s="1"/>
  <c r="AG34"/>
  <c r="AH34" s="1"/>
  <c r="AG10"/>
  <c r="AH10" s="1"/>
  <c r="Y33"/>
  <c r="Z33" s="1"/>
  <c r="Y30"/>
  <c r="Z30" s="1"/>
  <c r="Y26"/>
  <c r="Z26" s="1"/>
  <c r="Y22"/>
  <c r="Z22" s="1"/>
  <c r="Y18"/>
  <c r="Z18" s="1"/>
  <c r="Y10"/>
  <c r="Z10" s="1"/>
  <c r="Y32"/>
  <c r="Z32" s="1"/>
  <c r="Q42"/>
  <c r="R42" s="1"/>
  <c r="Q34"/>
  <c r="R34" s="1"/>
  <c r="Q22"/>
  <c r="R22" s="1"/>
  <c r="I10"/>
  <c r="J10" s="1"/>
  <c r="Y27" i="13"/>
  <c r="Z27" s="1"/>
  <c r="Y35"/>
  <c r="Z35" s="1"/>
  <c r="Y19"/>
  <c r="Z19" s="1"/>
  <c r="Y30"/>
  <c r="Z30" s="1"/>
  <c r="AW29" i="20"/>
  <c r="AX29" s="1"/>
  <c r="AW37"/>
  <c r="AX37" s="1"/>
  <c r="AW41"/>
  <c r="AX41" s="1"/>
  <c r="AW19"/>
  <c r="AX19" s="1"/>
  <c r="AW22"/>
  <c r="AX22" s="1"/>
  <c r="AW12"/>
  <c r="AX12" s="1"/>
  <c r="AW32"/>
  <c r="AX32" s="1"/>
  <c r="AW25"/>
  <c r="AX25" s="1"/>
  <c r="AW16"/>
  <c r="AX16" s="1"/>
  <c r="AW38"/>
  <c r="AX38" s="1"/>
  <c r="AW13"/>
  <c r="AX13" s="1"/>
  <c r="AW20"/>
  <c r="AX20" s="1"/>
  <c r="AW23"/>
  <c r="AX23" s="1"/>
  <c r="AW33"/>
  <c r="AX33" s="1"/>
  <c r="AW39"/>
  <c r="AX39" s="1"/>
  <c r="AW8"/>
  <c r="AX8" s="1"/>
  <c r="BH42"/>
  <c r="BH37"/>
  <c r="BH11"/>
  <c r="BH15"/>
  <c r="BH23"/>
  <c r="BH27"/>
  <c r="BH31"/>
  <c r="BH35"/>
  <c r="BH39"/>
  <c r="BH14"/>
  <c r="BH22"/>
  <c r="BH34"/>
  <c r="BH19"/>
  <c r="BH10"/>
  <c r="BH18"/>
  <c r="BH26"/>
  <c r="BH30"/>
  <c r="BH38"/>
  <c r="BH12"/>
  <c r="BH16"/>
  <c r="BH20"/>
  <c r="BH24"/>
  <c r="BH28"/>
  <c r="BH32"/>
  <c r="BH36"/>
  <c r="BH40"/>
  <c r="BH25"/>
  <c r="BH41"/>
  <c r="AG11" i="13"/>
  <c r="AH11" s="1"/>
  <c r="AG15"/>
  <c r="AH15" s="1"/>
  <c r="AG19"/>
  <c r="AH19" s="1"/>
  <c r="AG23"/>
  <c r="AH23" s="1"/>
  <c r="AG27"/>
  <c r="AH27" s="1"/>
  <c r="AG31"/>
  <c r="AH31" s="1"/>
  <c r="AG35"/>
  <c r="AH35" s="1"/>
  <c r="AG39"/>
  <c r="AH39" s="1"/>
  <c r="AG38"/>
  <c r="AH38" s="1"/>
  <c r="Y38"/>
  <c r="Z38" s="1"/>
  <c r="AG26"/>
  <c r="AH26" s="1"/>
  <c r="AG32"/>
  <c r="AH32" s="1"/>
  <c r="AG16"/>
  <c r="AH16" s="1"/>
  <c r="Y34"/>
  <c r="Z34" s="1"/>
  <c r="Y26"/>
  <c r="Z26" s="1"/>
  <c r="Y22"/>
  <c r="Z22" s="1"/>
  <c r="Y18"/>
  <c r="Z18" s="1"/>
  <c r="Y15" i="62"/>
  <c r="Z15" s="1"/>
  <c r="Y31"/>
  <c r="Z31" s="1"/>
  <c r="Y35"/>
  <c r="Z35" s="1"/>
  <c r="S20" i="9"/>
  <c r="P20"/>
  <c r="M20"/>
  <c r="J20"/>
  <c r="G20"/>
  <c r="D20"/>
  <c r="Q11" i="62"/>
  <c r="R11" s="1"/>
  <c r="Q39"/>
  <c r="R39" s="1"/>
  <c r="I15"/>
  <c r="Y14"/>
  <c r="Z14" s="1"/>
  <c r="Q24"/>
  <c r="R24" s="1"/>
  <c r="Q16"/>
  <c r="R16" s="1"/>
  <c r="Q20"/>
  <c r="R20" s="1"/>
  <c r="Q8"/>
  <c r="R8" s="1"/>
  <c r="Q23"/>
  <c r="R23" s="1"/>
  <c r="Q38"/>
  <c r="R38" s="1"/>
  <c r="J15"/>
  <c r="I14"/>
  <c r="Z5" i="41"/>
  <c r="AB5" s="1"/>
  <c r="AD5" s="1"/>
  <c r="AC6" s="1"/>
  <c r="AB20" i="39"/>
  <c r="G12" i="44"/>
  <c r="G11"/>
  <c r="G10"/>
  <c r="J4" i="38"/>
  <c r="AC20" i="39"/>
  <c r="AB21"/>
  <c r="N5" i="41"/>
  <c r="P5" s="1"/>
  <c r="R5" s="1"/>
  <c r="Q6" s="1"/>
  <c r="AC21" i="39"/>
  <c r="G9" i="44"/>
  <c r="G8"/>
  <c r="G7"/>
  <c r="G6"/>
  <c r="E13"/>
  <c r="E12"/>
  <c r="E11"/>
  <c r="E10"/>
  <c r="N26" i="39"/>
  <c r="M4" i="38"/>
  <c r="AB6" i="39"/>
  <c r="E9" i="44"/>
  <c r="AB5" i="39"/>
  <c r="AC5"/>
  <c r="AC6"/>
  <c r="E8" i="44"/>
  <c r="J25" i="39"/>
  <c r="E7" i="44"/>
  <c r="C5" i="42"/>
  <c r="E5" s="1"/>
  <c r="G5" s="1"/>
  <c r="M5" s="1"/>
  <c r="N5" s="1"/>
  <c r="D4" i="38"/>
  <c r="D5" s="1"/>
  <c r="C4"/>
  <c r="E6" i="44"/>
  <c r="Y4" i="38"/>
  <c r="Y5" s="1"/>
  <c r="AR5" i="41"/>
  <c r="AT5" s="1"/>
  <c r="AV5" s="1"/>
  <c r="AU6" s="1"/>
  <c r="B12" i="42"/>
  <c r="D12" s="1"/>
  <c r="F12" s="1"/>
  <c r="L12" s="1"/>
  <c r="N12" s="1"/>
  <c r="AA16" i="39"/>
  <c r="X4" i="38"/>
  <c r="X5" s="1"/>
  <c r="C11" i="42"/>
  <c r="E11" s="1"/>
  <c r="G11" s="1"/>
  <c r="M11" s="1"/>
  <c r="N11" s="1"/>
  <c r="V4" i="38"/>
  <c r="V6" s="1"/>
  <c r="U4"/>
  <c r="U5" s="1"/>
  <c r="C10" i="42"/>
  <c r="E10" s="1"/>
  <c r="G10" s="1"/>
  <c r="M10" s="1"/>
  <c r="S4" i="38"/>
  <c r="S6" s="1"/>
  <c r="R6"/>
  <c r="B10" i="42"/>
  <c r="D10" s="1"/>
  <c r="F10" s="1"/>
  <c r="L10" s="1"/>
  <c r="P4" i="38"/>
  <c r="P5" s="1"/>
  <c r="O4"/>
  <c r="O6" s="1"/>
  <c r="B9" i="42"/>
  <c r="D9" s="1"/>
  <c r="F9" s="1"/>
  <c r="L9" s="1"/>
  <c r="N9" s="1"/>
  <c r="AC16" i="39"/>
  <c r="T5" i="41"/>
  <c r="V5" s="1"/>
  <c r="X5" s="1"/>
  <c r="W6" s="1"/>
  <c r="C8" i="42"/>
  <c r="E8" s="1"/>
  <c r="G8" s="1"/>
  <c r="M8" s="1"/>
  <c r="N8" s="1"/>
  <c r="L4" i="38"/>
  <c r="O16" i="39"/>
  <c r="N7" i="42"/>
  <c r="K25" i="39"/>
  <c r="AB16"/>
  <c r="I4" i="38"/>
  <c r="K4" s="1"/>
  <c r="AC15" i="39"/>
  <c r="G4" i="38"/>
  <c r="AC24" i="39"/>
  <c r="AX5" i="41" s="1"/>
  <c r="AZ5" s="1"/>
  <c r="BB5" s="1"/>
  <c r="BA6" s="1"/>
  <c r="H5"/>
  <c r="N6" i="42"/>
  <c r="AB15" i="39"/>
  <c r="F4" i="38"/>
  <c r="AB24" i="39"/>
  <c r="B13" i="42" s="1"/>
  <c r="D13" s="1"/>
  <c r="F13" s="1"/>
  <c r="L13" s="1"/>
  <c r="AD18" i="39"/>
  <c r="AD7"/>
  <c r="T25"/>
  <c r="H26"/>
  <c r="F21"/>
  <c r="W26"/>
  <c r="S25"/>
  <c r="Q25"/>
  <c r="N25"/>
  <c r="K26"/>
  <c r="Y25"/>
  <c r="W25"/>
  <c r="S26"/>
  <c r="U21"/>
  <c r="U26" s="1"/>
  <c r="P25"/>
  <c r="R21"/>
  <c r="R26" s="1"/>
  <c r="R15"/>
  <c r="Q26"/>
  <c r="H25"/>
  <c r="I21"/>
  <c r="I26" s="1"/>
  <c r="F15"/>
  <c r="C6" i="38"/>
  <c r="D25" i="39"/>
  <c r="Z26"/>
  <c r="Z25"/>
  <c r="AA24"/>
  <c r="AA5"/>
  <c r="Y26"/>
  <c r="V26"/>
  <c r="V25"/>
  <c r="T26"/>
  <c r="U5"/>
  <c r="R24"/>
  <c r="P26"/>
  <c r="R5"/>
  <c r="O5" i="38"/>
  <c r="O24" i="39"/>
  <c r="L5" i="38"/>
  <c r="N5" s="1"/>
  <c r="M26" i="39"/>
  <c r="M25"/>
  <c r="J5" i="38"/>
  <c r="J6"/>
  <c r="J26" i="39"/>
  <c r="I5"/>
  <c r="G25"/>
  <c r="D26"/>
  <c r="AD22"/>
  <c r="AD27" s="1"/>
  <c r="AD4"/>
  <c r="R5" i="38"/>
  <c r="L6" i="39"/>
  <c r="R11"/>
  <c r="I15"/>
  <c r="I24"/>
  <c r="F10"/>
  <c r="X16"/>
  <c r="AA20"/>
  <c r="AA25" s="1"/>
  <c r="O6"/>
  <c r="X10"/>
  <c r="L10"/>
  <c r="L15"/>
  <c r="L25" s="1"/>
  <c r="X21"/>
  <c r="L21"/>
  <c r="X24"/>
  <c r="L24"/>
  <c r="U15"/>
  <c r="U25" s="1"/>
  <c r="U24"/>
  <c r="E25"/>
  <c r="R10"/>
  <c r="O20"/>
  <c r="O25" s="1"/>
  <c r="F26"/>
  <c r="AD23"/>
  <c r="AD28" s="1"/>
  <c r="AD14"/>
  <c r="G14" i="44" s="1"/>
  <c r="E26" i="39"/>
  <c r="AA21"/>
  <c r="AA26" s="1"/>
  <c r="O21"/>
  <c r="F24"/>
  <c r="F5"/>
  <c r="AD19"/>
  <c r="AD9"/>
  <c r="X5"/>
  <c r="X25" s="1"/>
  <c r="AC9" i="38"/>
  <c r="AC8"/>
  <c r="AC7"/>
  <c r="Y42" i="62"/>
  <c r="Z42" s="1"/>
  <c r="Y28"/>
  <c r="Z28" s="1"/>
  <c r="Y37"/>
  <c r="Z37" s="1"/>
  <c r="Y33"/>
  <c r="Z33" s="1"/>
  <c r="Q19"/>
  <c r="R19" s="1"/>
  <c r="Q15"/>
  <c r="R15" s="1"/>
  <c r="Q34"/>
  <c r="R34" s="1"/>
  <c r="Q41"/>
  <c r="R41" s="1"/>
  <c r="Q13"/>
  <c r="R13" s="1"/>
  <c r="I35"/>
  <c r="I31"/>
  <c r="I28"/>
  <c r="I37"/>
  <c r="I33"/>
  <c r="Q7"/>
  <c r="R7" s="1"/>
  <c r="I9"/>
  <c r="Q12"/>
  <c r="R12" s="1"/>
  <c r="I17"/>
  <c r="Q18"/>
  <c r="R18" s="1"/>
  <c r="I21"/>
  <c r="Y21"/>
  <c r="Z21" s="1"/>
  <c r="Y25"/>
  <c r="Z25" s="1"/>
  <c r="Q26"/>
  <c r="R26" s="1"/>
  <c r="I30"/>
  <c r="Y30"/>
  <c r="Z30" s="1"/>
  <c r="I32"/>
  <c r="Y32"/>
  <c r="Z32" s="1"/>
  <c r="I34"/>
  <c r="I36"/>
  <c r="I38"/>
  <c r="I7"/>
  <c r="I8"/>
  <c r="Y8"/>
  <c r="Z8" s="1"/>
  <c r="Y11"/>
  <c r="Z11" s="1"/>
  <c r="I13"/>
  <c r="Y13"/>
  <c r="Z13" s="1"/>
  <c r="Q14"/>
  <c r="R14" s="1"/>
  <c r="I16"/>
  <c r="Y16"/>
  <c r="Z16" s="1"/>
  <c r="I18"/>
  <c r="I19"/>
  <c r="I20"/>
  <c r="Y20"/>
  <c r="Z20" s="1"/>
  <c r="I22"/>
  <c r="I23"/>
  <c r="I24"/>
  <c r="Y24"/>
  <c r="Z24" s="1"/>
  <c r="I26"/>
  <c r="Y26"/>
  <c r="Z26" s="1"/>
  <c r="Q28"/>
  <c r="R28" s="1"/>
  <c r="Q31"/>
  <c r="R31" s="1"/>
  <c r="Q33"/>
  <c r="R33" s="1"/>
  <c r="Y34"/>
  <c r="Z34" s="1"/>
  <c r="Q37"/>
  <c r="R37" s="1"/>
  <c r="Y38"/>
  <c r="Z38" s="1"/>
  <c r="I39"/>
  <c r="Y39"/>
  <c r="Z39" s="1"/>
  <c r="I41"/>
  <c r="Y41"/>
  <c r="Z41" s="1"/>
  <c r="Q42"/>
  <c r="R42" s="1"/>
  <c r="Y7"/>
  <c r="Z7" s="1"/>
  <c r="Y9"/>
  <c r="Z9" s="1"/>
  <c r="Q10"/>
  <c r="R10" s="1"/>
  <c r="Y17"/>
  <c r="Z17" s="1"/>
  <c r="Y19"/>
  <c r="Z19" s="1"/>
  <c r="Q22"/>
  <c r="R22" s="1"/>
  <c r="I25"/>
  <c r="Q27"/>
  <c r="R27" s="1"/>
  <c r="Q29"/>
  <c r="R29" s="1"/>
  <c r="Y36"/>
  <c r="Z36" s="1"/>
  <c r="Q40"/>
  <c r="R40" s="1"/>
  <c r="Q9"/>
  <c r="R9" s="1"/>
  <c r="I10"/>
  <c r="Y10"/>
  <c r="Z10" s="1"/>
  <c r="I11"/>
  <c r="I12"/>
  <c r="Y12"/>
  <c r="Z12" s="1"/>
  <c r="Q17"/>
  <c r="R17" s="1"/>
  <c r="Y18"/>
  <c r="Z18" s="1"/>
  <c r="Q21"/>
  <c r="R21" s="1"/>
  <c r="Y22"/>
  <c r="Z22" s="1"/>
  <c r="Q25"/>
  <c r="R25" s="1"/>
  <c r="I27"/>
  <c r="Y27"/>
  <c r="Z27" s="1"/>
  <c r="I29"/>
  <c r="Y29"/>
  <c r="Z29" s="1"/>
  <c r="Q30"/>
  <c r="R30" s="1"/>
  <c r="Q32"/>
  <c r="R32" s="1"/>
  <c r="Q35"/>
  <c r="R35" s="1"/>
  <c r="Q36"/>
  <c r="R36" s="1"/>
  <c r="I40"/>
  <c r="Y40"/>
  <c r="Z40" s="1"/>
  <c r="I42"/>
  <c r="AG21" i="13"/>
  <c r="AH21" s="1"/>
  <c r="AG22"/>
  <c r="AH22" s="1"/>
  <c r="AG18"/>
  <c r="AH18" s="1"/>
  <c r="AG14"/>
  <c r="AH14" s="1"/>
  <c r="AG17"/>
  <c r="AH17" s="1"/>
  <c r="AG13"/>
  <c r="AH13" s="1"/>
  <c r="AG34"/>
  <c r="AH34" s="1"/>
  <c r="AG30"/>
  <c r="AH30" s="1"/>
  <c r="AG37"/>
  <c r="AH37" s="1"/>
  <c r="AG33"/>
  <c r="AH33" s="1"/>
  <c r="AG9"/>
  <c r="AH9" s="1"/>
  <c r="AG25"/>
  <c r="AH25" s="1"/>
  <c r="AG41"/>
  <c r="AH41" s="1"/>
  <c r="AG29"/>
  <c r="AH29" s="1"/>
  <c r="AG40"/>
  <c r="AH40" s="1"/>
  <c r="AG36"/>
  <c r="AH36" s="1"/>
  <c r="AG28"/>
  <c r="AH28" s="1"/>
  <c r="AG24"/>
  <c r="AH24" s="1"/>
  <c r="AG20"/>
  <c r="AH20" s="1"/>
  <c r="Y31"/>
  <c r="Z31" s="1"/>
  <c r="Y20"/>
  <c r="Z20" s="1"/>
  <c r="Y39"/>
  <c r="Z39" s="1"/>
  <c r="Y23"/>
  <c r="Z23" s="1"/>
  <c r="Y15"/>
  <c r="Z15" s="1"/>
  <c r="Y11"/>
  <c r="Z11" s="1"/>
  <c r="Y25"/>
  <c r="Z25" s="1"/>
  <c r="Y21"/>
  <c r="Z21" s="1"/>
  <c r="Y17"/>
  <c r="Z17" s="1"/>
  <c r="Y9"/>
  <c r="Z9" s="1"/>
  <c r="Y24"/>
  <c r="Z24" s="1"/>
  <c r="Y16"/>
  <c r="Z16" s="1"/>
  <c r="Y40"/>
  <c r="Z40" s="1"/>
  <c r="Y36"/>
  <c r="Z36" s="1"/>
  <c r="Y32"/>
  <c r="Z32" s="1"/>
  <c r="Y28"/>
  <c r="Z28" s="1"/>
  <c r="Y41"/>
  <c r="Z41" s="1"/>
  <c r="Y37"/>
  <c r="Z37" s="1"/>
  <c r="Y33"/>
  <c r="Z33" s="1"/>
  <c r="Y29"/>
  <c r="Z29" s="1"/>
  <c r="Y13"/>
  <c r="Z13" s="1"/>
  <c r="AG7"/>
  <c r="AH7" s="1"/>
  <c r="Y7"/>
  <c r="Z7" s="1"/>
  <c r="Q7"/>
  <c r="R7" s="1"/>
  <c r="I7"/>
  <c r="AJ13"/>
  <c r="AJ9"/>
  <c r="Y8"/>
  <c r="Z8" s="1"/>
  <c r="Y10"/>
  <c r="Z10" s="1"/>
  <c r="AG12"/>
  <c r="AH12" s="1"/>
  <c r="AG10"/>
  <c r="AH10" s="1"/>
  <c r="AG8"/>
  <c r="AH8" s="1"/>
  <c r="Y12"/>
  <c r="Z12" s="1"/>
  <c r="Y14"/>
  <c r="Z14" s="1"/>
  <c r="I7" i="20"/>
  <c r="J7" s="1"/>
  <c r="BE21"/>
  <c r="BF21" s="1"/>
  <c r="BE40"/>
  <c r="BF40" s="1"/>
  <c r="BE28"/>
  <c r="BF28" s="1"/>
  <c r="BE12"/>
  <c r="BF12" s="1"/>
  <c r="BE36"/>
  <c r="BF36" s="1"/>
  <c r="BE32"/>
  <c r="BF32" s="1"/>
  <c r="BE24"/>
  <c r="BF24" s="1"/>
  <c r="BE20"/>
  <c r="BF20" s="1"/>
  <c r="BE16"/>
  <c r="BF16" s="1"/>
  <c r="BE8"/>
  <c r="BF8" s="1"/>
  <c r="BE42"/>
  <c r="BF42" s="1"/>
  <c r="BE34"/>
  <c r="BF34" s="1"/>
  <c r="BE26"/>
  <c r="BF26" s="1"/>
  <c r="BE22"/>
  <c r="BF22" s="1"/>
  <c r="BE14"/>
  <c r="BF14" s="1"/>
  <c r="BE10"/>
  <c r="BF10" s="1"/>
  <c r="BE29"/>
  <c r="BF29" s="1"/>
  <c r="BE41"/>
  <c r="BF41" s="1"/>
  <c r="BE37"/>
  <c r="BF37" s="1"/>
  <c r="BE33"/>
  <c r="BF33" s="1"/>
  <c r="BE25"/>
  <c r="BF25" s="1"/>
  <c r="BE17"/>
  <c r="BF17" s="1"/>
  <c r="BE13"/>
  <c r="BF13" s="1"/>
  <c r="BE9"/>
  <c r="BF9" s="1"/>
  <c r="AO42"/>
  <c r="AP42" s="1"/>
  <c r="AO38"/>
  <c r="AP38" s="1"/>
  <c r="AO26"/>
  <c r="AP26" s="1"/>
  <c r="AO13"/>
  <c r="AP13" s="1"/>
  <c r="AO20"/>
  <c r="AP20" s="1"/>
  <c r="AO36"/>
  <c r="AP36" s="1"/>
  <c r="AO12"/>
  <c r="AP12" s="1"/>
  <c r="AO40"/>
  <c r="AP40" s="1"/>
  <c r="AO32"/>
  <c r="AP32" s="1"/>
  <c r="AO28"/>
  <c r="AP28" s="1"/>
  <c r="AO16"/>
  <c r="AP16" s="1"/>
  <c r="AO8"/>
  <c r="AP8" s="1"/>
  <c r="AO35"/>
  <c r="AP35" s="1"/>
  <c r="AO27"/>
  <c r="AP27" s="1"/>
  <c r="AO19"/>
  <c r="AP19" s="1"/>
  <c r="AO15"/>
  <c r="AP15" s="1"/>
  <c r="AO41"/>
  <c r="AP41" s="1"/>
  <c r="AO9"/>
  <c r="AP9" s="1"/>
  <c r="AO25"/>
  <c r="AP25" s="1"/>
  <c r="AO21"/>
  <c r="AP21" s="1"/>
  <c r="AO37"/>
  <c r="AP37" s="1"/>
  <c r="AO29"/>
  <c r="AP29" s="1"/>
  <c r="AO17"/>
  <c r="AP17" s="1"/>
  <c r="AG38"/>
  <c r="AH38" s="1"/>
  <c r="AG33"/>
  <c r="AH33" s="1"/>
  <c r="AG42"/>
  <c r="AH42" s="1"/>
  <c r="AG30"/>
  <c r="AH30" s="1"/>
  <c r="AG18"/>
  <c r="AH18" s="1"/>
  <c r="AG41"/>
  <c r="AH41" s="1"/>
  <c r="AG37"/>
  <c r="AH37" s="1"/>
  <c r="AG29"/>
  <c r="AH29" s="1"/>
  <c r="AG17"/>
  <c r="AH17" s="1"/>
  <c r="AG26"/>
  <c r="AH26" s="1"/>
  <c r="AG22"/>
  <c r="AH22" s="1"/>
  <c r="AG14"/>
  <c r="AH14" s="1"/>
  <c r="AG13"/>
  <c r="AH13" s="1"/>
  <c r="AG25"/>
  <c r="AH25" s="1"/>
  <c r="AG21"/>
  <c r="AH21" s="1"/>
  <c r="AG9"/>
  <c r="AH9" s="1"/>
  <c r="Y40"/>
  <c r="Z40" s="1"/>
  <c r="Y12"/>
  <c r="Z12" s="1"/>
  <c r="Y41"/>
  <c r="Z41" s="1"/>
  <c r="Y17"/>
  <c r="Z17" s="1"/>
  <c r="Y13"/>
  <c r="Z13" s="1"/>
  <c r="Y25"/>
  <c r="Z25" s="1"/>
  <c r="Y36"/>
  <c r="Z36" s="1"/>
  <c r="Y28"/>
  <c r="Z28" s="1"/>
  <c r="Y24"/>
  <c r="Z24" s="1"/>
  <c r="Y20"/>
  <c r="Z20" s="1"/>
  <c r="Y16"/>
  <c r="Z16" s="1"/>
  <c r="Y8"/>
  <c r="Z8" s="1"/>
  <c r="Y27"/>
  <c r="Z27" s="1"/>
  <c r="Y15"/>
  <c r="Z15" s="1"/>
  <c r="Y37"/>
  <c r="Z37" s="1"/>
  <c r="Y29"/>
  <c r="Z29" s="1"/>
  <c r="Y21"/>
  <c r="Z21" s="1"/>
  <c r="Y9"/>
  <c r="Z9" s="1"/>
  <c r="Q38"/>
  <c r="R38" s="1"/>
  <c r="Q30"/>
  <c r="R30" s="1"/>
  <c r="Q26"/>
  <c r="R26" s="1"/>
  <c r="Q18"/>
  <c r="R18" s="1"/>
  <c r="Q10"/>
  <c r="R10" s="1"/>
  <c r="Q41"/>
  <c r="R41" s="1"/>
  <c r="Q25"/>
  <c r="R25" s="1"/>
  <c r="Q13"/>
  <c r="R13" s="1"/>
  <c r="Q37"/>
  <c r="R37" s="1"/>
  <c r="Q29"/>
  <c r="R29" s="1"/>
  <c r="Q9"/>
  <c r="R9" s="1"/>
  <c r="Q16"/>
  <c r="R16" s="1"/>
  <c r="Q40"/>
  <c r="R40" s="1"/>
  <c r="Q36"/>
  <c r="R36" s="1"/>
  <c r="Q32"/>
  <c r="R32" s="1"/>
  <c r="Q28"/>
  <c r="R28" s="1"/>
  <c r="Q24"/>
  <c r="R24" s="1"/>
  <c r="Q20"/>
  <c r="R20" s="1"/>
  <c r="Q12"/>
  <c r="R12" s="1"/>
  <c r="Q8"/>
  <c r="R8" s="1"/>
  <c r="Q33"/>
  <c r="R33" s="1"/>
  <c r="Q21"/>
  <c r="R21" s="1"/>
  <c r="Q17"/>
  <c r="R17" s="1"/>
  <c r="I40"/>
  <c r="J40" s="1"/>
  <c r="I36"/>
  <c r="J36" s="1"/>
  <c r="I32"/>
  <c r="J32" s="1"/>
  <c r="I28"/>
  <c r="J28" s="1"/>
  <c r="I24"/>
  <c r="J24" s="1"/>
  <c r="I20"/>
  <c r="J20" s="1"/>
  <c r="I16"/>
  <c r="J16" s="1"/>
  <c r="I12"/>
  <c r="J12" s="1"/>
  <c r="I8"/>
  <c r="J8" s="1"/>
  <c r="I42"/>
  <c r="J42" s="1"/>
  <c r="I26"/>
  <c r="J26" s="1"/>
  <c r="I14"/>
  <c r="J14" s="1"/>
  <c r="I38"/>
  <c r="J38" s="1"/>
  <c r="I34"/>
  <c r="J34" s="1"/>
  <c r="I22"/>
  <c r="J22" s="1"/>
  <c r="I18"/>
  <c r="J18" s="1"/>
  <c r="I33"/>
  <c r="J33" s="1"/>
  <c r="I17"/>
  <c r="J17" s="1"/>
  <c r="I41"/>
  <c r="J41" s="1"/>
  <c r="I37"/>
  <c r="J37" s="1"/>
  <c r="I29"/>
  <c r="J29" s="1"/>
  <c r="I25"/>
  <c r="J25" s="1"/>
  <c r="I21"/>
  <c r="J21" s="1"/>
  <c r="I13"/>
  <c r="J13" s="1"/>
  <c r="I9"/>
  <c r="J9" s="1"/>
  <c r="BE7"/>
  <c r="BF7" s="1"/>
  <c r="AO7"/>
  <c r="AP7" s="1"/>
  <c r="AG7"/>
  <c r="AH7" s="1"/>
  <c r="Y7"/>
  <c r="Z7" s="1"/>
  <c r="Q7"/>
  <c r="R7" s="1"/>
  <c r="B45" i="22"/>
  <c r="B205"/>
  <c r="B149"/>
  <c r="B206"/>
  <c r="B126"/>
  <c r="B166"/>
  <c r="B46"/>
  <c r="B86"/>
  <c r="B165"/>
  <c r="B85"/>
  <c r="B245"/>
  <c r="BG7" i="25"/>
  <c r="BH7" s="1"/>
  <c r="BE7"/>
  <c r="BF7" s="1"/>
  <c r="AO7"/>
  <c r="AP7" s="1"/>
  <c r="AG7"/>
  <c r="AH7" s="1"/>
  <c r="Y7"/>
  <c r="Z7" s="1"/>
  <c r="Q7"/>
  <c r="R7" s="1"/>
  <c r="I7"/>
  <c r="D20" i="29"/>
  <c r="S20" i="34"/>
  <c r="G20"/>
  <c r="I42" i="35"/>
  <c r="J42" s="1"/>
  <c r="I40"/>
  <c r="J40" s="1"/>
  <c r="I38"/>
  <c r="J38" s="1"/>
  <c r="I36"/>
  <c r="J36" s="1"/>
  <c r="I34"/>
  <c r="J34" s="1"/>
  <c r="I32"/>
  <c r="J32" s="1"/>
  <c r="I30"/>
  <c r="J30" s="1"/>
  <c r="I28"/>
  <c r="J28" s="1"/>
  <c r="I26"/>
  <c r="J26" s="1"/>
  <c r="I24"/>
  <c r="J24" s="1"/>
  <c r="I22"/>
  <c r="J22" s="1"/>
  <c r="I20"/>
  <c r="J20" s="1"/>
  <c r="I18"/>
  <c r="J18" s="1"/>
  <c r="I16"/>
  <c r="J16" s="1"/>
  <c r="I14"/>
  <c r="J14" s="1"/>
  <c r="I12"/>
  <c r="J12" s="1"/>
  <c r="I10"/>
  <c r="J10" s="1"/>
  <c r="I8"/>
  <c r="J8" s="1"/>
  <c r="Q41"/>
  <c r="R41" s="1"/>
  <c r="Q39"/>
  <c r="R39" s="1"/>
  <c r="Q37"/>
  <c r="R37" s="1"/>
  <c r="Q35"/>
  <c r="R35" s="1"/>
  <c r="Q33"/>
  <c r="R33" s="1"/>
  <c r="Q31"/>
  <c r="R31" s="1"/>
  <c r="Q29"/>
  <c r="R29" s="1"/>
  <c r="Q27"/>
  <c r="R27" s="1"/>
  <c r="Q25"/>
  <c r="R25" s="1"/>
  <c r="Q23"/>
  <c r="R23" s="1"/>
  <c r="Q21"/>
  <c r="R21" s="1"/>
  <c r="Q19"/>
  <c r="R19" s="1"/>
  <c r="Q17"/>
  <c r="R17" s="1"/>
  <c r="Q15"/>
  <c r="R15" s="1"/>
  <c r="Q13"/>
  <c r="R13" s="1"/>
  <c r="Q11"/>
  <c r="R11" s="1"/>
  <c r="Q9"/>
  <c r="R9" s="1"/>
  <c r="S7"/>
  <c r="Y7" s="1"/>
  <c r="Z7" s="1"/>
  <c r="Y41"/>
  <c r="Z41" s="1"/>
  <c r="Y39"/>
  <c r="Z39" s="1"/>
  <c r="Y37"/>
  <c r="Z37" s="1"/>
  <c r="Y35"/>
  <c r="Z35" s="1"/>
  <c r="Y33"/>
  <c r="Z33" s="1"/>
  <c r="Y31"/>
  <c r="Z31" s="1"/>
  <c r="Y29"/>
  <c r="Z29" s="1"/>
  <c r="Y27"/>
  <c r="Z27" s="1"/>
  <c r="Y25"/>
  <c r="Z25" s="1"/>
  <c r="Y23"/>
  <c r="Z23" s="1"/>
  <c r="Y21"/>
  <c r="Z21" s="1"/>
  <c r="Y19"/>
  <c r="Z19" s="1"/>
  <c r="Y17"/>
  <c r="Z17" s="1"/>
  <c r="Y15"/>
  <c r="Z15" s="1"/>
  <c r="Y13"/>
  <c r="Z13" s="1"/>
  <c r="Y11"/>
  <c r="Z11" s="1"/>
  <c r="Y9"/>
  <c r="Z9" s="1"/>
  <c r="AO41"/>
  <c r="AO39"/>
  <c r="AO37"/>
  <c r="AP37" s="1"/>
  <c r="AO35"/>
  <c r="AP35" s="1"/>
  <c r="AO33"/>
  <c r="AO31"/>
  <c r="AO29"/>
  <c r="AP29" s="1"/>
  <c r="AO27"/>
  <c r="AP27" s="1"/>
  <c r="AO25"/>
  <c r="AO23"/>
  <c r="AO21"/>
  <c r="AP21" s="1"/>
  <c r="AO19"/>
  <c r="AP19" s="1"/>
  <c r="AO17"/>
  <c r="AO15"/>
  <c r="AO13"/>
  <c r="AP13" s="1"/>
  <c r="AO11"/>
  <c r="AP11" s="1"/>
  <c r="AO9"/>
  <c r="BE41"/>
  <c r="BF41" s="1"/>
  <c r="BE39"/>
  <c r="BF39" s="1"/>
  <c r="BE37"/>
  <c r="BF37" s="1"/>
  <c r="BE35"/>
  <c r="BF35" s="1"/>
  <c r="BE33"/>
  <c r="BF33" s="1"/>
  <c r="BE31"/>
  <c r="BF31" s="1"/>
  <c r="BE29"/>
  <c r="BF29" s="1"/>
  <c r="BE27"/>
  <c r="BF27" s="1"/>
  <c r="BE25"/>
  <c r="BF25" s="1"/>
  <c r="BE23"/>
  <c r="BF23" s="1"/>
  <c r="BE21"/>
  <c r="BF21" s="1"/>
  <c r="BE19"/>
  <c r="BF19" s="1"/>
  <c r="BE17"/>
  <c r="BF17" s="1"/>
  <c r="BE15"/>
  <c r="BF15" s="1"/>
  <c r="BE13"/>
  <c r="BF13" s="1"/>
  <c r="BE11"/>
  <c r="BF11" s="1"/>
  <c r="BE9"/>
  <c r="BF9" s="1"/>
  <c r="I41"/>
  <c r="J41" s="1"/>
  <c r="I39"/>
  <c r="J39" s="1"/>
  <c r="I37"/>
  <c r="J37" s="1"/>
  <c r="I35"/>
  <c r="J35" s="1"/>
  <c r="I33"/>
  <c r="J33" s="1"/>
  <c r="I31"/>
  <c r="J31" s="1"/>
  <c r="I29"/>
  <c r="J29" s="1"/>
  <c r="I27"/>
  <c r="J27" s="1"/>
  <c r="I25"/>
  <c r="J25" s="1"/>
  <c r="I23"/>
  <c r="J23" s="1"/>
  <c r="I21"/>
  <c r="J21" s="1"/>
  <c r="I19"/>
  <c r="J19" s="1"/>
  <c r="I17"/>
  <c r="J17" s="1"/>
  <c r="I15"/>
  <c r="J15" s="1"/>
  <c r="I13"/>
  <c r="J13" s="1"/>
  <c r="I11"/>
  <c r="J11" s="1"/>
  <c r="I9"/>
  <c r="J9" s="1"/>
  <c r="Q42"/>
  <c r="R42" s="1"/>
  <c r="Q40"/>
  <c r="R40" s="1"/>
  <c r="Q38"/>
  <c r="R38" s="1"/>
  <c r="Q36"/>
  <c r="R36" s="1"/>
  <c r="Q34"/>
  <c r="R34" s="1"/>
  <c r="Q32"/>
  <c r="R32" s="1"/>
  <c r="Q30"/>
  <c r="R30" s="1"/>
  <c r="Q28"/>
  <c r="R28" s="1"/>
  <c r="Q26"/>
  <c r="R26" s="1"/>
  <c r="Q24"/>
  <c r="R24" s="1"/>
  <c r="Q22"/>
  <c r="R22" s="1"/>
  <c r="Q20"/>
  <c r="R20" s="1"/>
  <c r="Q18"/>
  <c r="R18" s="1"/>
  <c r="Q16"/>
  <c r="R16" s="1"/>
  <c r="Q14"/>
  <c r="R14" s="1"/>
  <c r="Q12"/>
  <c r="R12" s="1"/>
  <c r="Q10"/>
  <c r="R10" s="1"/>
  <c r="Q8"/>
  <c r="R8" s="1"/>
  <c r="Y42"/>
  <c r="Z42" s="1"/>
  <c r="Y40"/>
  <c r="Z40" s="1"/>
  <c r="Y38"/>
  <c r="Z38" s="1"/>
  <c r="Y36"/>
  <c r="Z36" s="1"/>
  <c r="Y34"/>
  <c r="Z34" s="1"/>
  <c r="Y32"/>
  <c r="Z32" s="1"/>
  <c r="Y30"/>
  <c r="Z30" s="1"/>
  <c r="Y28"/>
  <c r="Z28" s="1"/>
  <c r="Y26"/>
  <c r="Z26" s="1"/>
  <c r="Y24"/>
  <c r="Z24" s="1"/>
  <c r="Y22"/>
  <c r="Z22" s="1"/>
  <c r="Y20"/>
  <c r="Z20" s="1"/>
  <c r="Y18"/>
  <c r="Z18" s="1"/>
  <c r="Y16"/>
  <c r="Z16" s="1"/>
  <c r="Y14"/>
  <c r="Z14" s="1"/>
  <c r="Y12"/>
  <c r="Z12" s="1"/>
  <c r="Y10"/>
  <c r="Z10" s="1"/>
  <c r="Y8"/>
  <c r="Z8" s="1"/>
  <c r="AO42"/>
  <c r="AO40"/>
  <c r="AO38"/>
  <c r="AP38" s="1"/>
  <c r="AO36"/>
  <c r="AO34"/>
  <c r="AO32"/>
  <c r="AO30"/>
  <c r="AP30" s="1"/>
  <c r="AO28"/>
  <c r="AO26"/>
  <c r="AO24"/>
  <c r="AO22"/>
  <c r="AP22" s="1"/>
  <c r="AO20"/>
  <c r="AO18"/>
  <c r="AO16"/>
  <c r="AO14"/>
  <c r="AP14" s="1"/>
  <c r="AO12"/>
  <c r="AO10"/>
  <c r="AD42"/>
  <c r="AG42" s="1"/>
  <c r="AH42" s="1"/>
  <c r="AD40"/>
  <c r="AG40" s="1"/>
  <c r="AH40" s="1"/>
  <c r="AD38"/>
  <c r="AG38" s="1"/>
  <c r="AH38" s="1"/>
  <c r="AD36"/>
  <c r="AG36" s="1"/>
  <c r="AH36" s="1"/>
  <c r="AD34"/>
  <c r="AG34" s="1"/>
  <c r="AH34" s="1"/>
  <c r="AD32"/>
  <c r="AG32" s="1"/>
  <c r="AH32" s="1"/>
  <c r="AD30"/>
  <c r="AG30" s="1"/>
  <c r="AH30" s="1"/>
  <c r="AD28"/>
  <c r="AG28" s="1"/>
  <c r="AH28" s="1"/>
  <c r="AD26"/>
  <c r="AG26" s="1"/>
  <c r="AH26" s="1"/>
  <c r="AD24"/>
  <c r="AG24" s="1"/>
  <c r="AH24" s="1"/>
  <c r="AD22"/>
  <c r="AG22" s="1"/>
  <c r="AH22" s="1"/>
  <c r="AD20"/>
  <c r="AG20" s="1"/>
  <c r="AH20" s="1"/>
  <c r="AD18"/>
  <c r="AG18" s="1"/>
  <c r="AH18" s="1"/>
  <c r="AD16"/>
  <c r="AG16" s="1"/>
  <c r="AH16" s="1"/>
  <c r="AD14"/>
  <c r="AG14" s="1"/>
  <c r="AH14" s="1"/>
  <c r="AD12"/>
  <c r="AG12" s="1"/>
  <c r="AH12" s="1"/>
  <c r="AD10"/>
  <c r="AG10" s="1"/>
  <c r="AH10" s="1"/>
  <c r="AD8"/>
  <c r="AG8" s="1"/>
  <c r="AH8" s="1"/>
  <c r="AL7"/>
  <c r="AT41"/>
  <c r="AT39"/>
  <c r="AT37"/>
  <c r="AT35"/>
  <c r="AT33"/>
  <c r="AW33" s="1"/>
  <c r="AX33" s="1"/>
  <c r="AT31"/>
  <c r="AW31" s="1"/>
  <c r="AX31" s="1"/>
  <c r="AT29"/>
  <c r="AW29" s="1"/>
  <c r="AX29" s="1"/>
  <c r="AT27"/>
  <c r="AT25"/>
  <c r="AW25" s="1"/>
  <c r="AX25" s="1"/>
  <c r="AT23"/>
  <c r="AW23" s="1"/>
  <c r="AX23" s="1"/>
  <c r="AT21"/>
  <c r="AW21" s="1"/>
  <c r="AX21" s="1"/>
  <c r="AT19"/>
  <c r="AW19" s="1"/>
  <c r="AX19" s="1"/>
  <c r="AT17"/>
  <c r="AW17" s="1"/>
  <c r="AX17" s="1"/>
  <c r="AT15"/>
  <c r="AT13"/>
  <c r="AT11"/>
  <c r="AT9"/>
  <c r="AW9" s="1"/>
  <c r="AX9" s="1"/>
  <c r="BE42"/>
  <c r="BF42" s="1"/>
  <c r="BE40"/>
  <c r="BF40" s="1"/>
  <c r="BE38"/>
  <c r="BF38" s="1"/>
  <c r="BE36"/>
  <c r="BF36" s="1"/>
  <c r="BE34"/>
  <c r="BF34" s="1"/>
  <c r="BE32"/>
  <c r="BF32" s="1"/>
  <c r="BE30"/>
  <c r="BF30" s="1"/>
  <c r="BE28"/>
  <c r="BF28" s="1"/>
  <c r="BE26"/>
  <c r="BF26" s="1"/>
  <c r="BE24"/>
  <c r="BF24" s="1"/>
  <c r="BE22"/>
  <c r="BF22" s="1"/>
  <c r="BE20"/>
  <c r="BF20" s="1"/>
  <c r="BE18"/>
  <c r="BF18" s="1"/>
  <c r="BE16"/>
  <c r="BF16" s="1"/>
  <c r="BE14"/>
  <c r="BF14" s="1"/>
  <c r="BE12"/>
  <c r="BF12" s="1"/>
  <c r="BE10"/>
  <c r="BF10" s="1"/>
  <c r="BE8"/>
  <c r="BF8" s="1"/>
  <c r="AD41"/>
  <c r="AG41" s="1"/>
  <c r="AH41" s="1"/>
  <c r="AD39"/>
  <c r="AG39" s="1"/>
  <c r="AH39" s="1"/>
  <c r="AD37"/>
  <c r="AG37" s="1"/>
  <c r="AH37" s="1"/>
  <c r="AD35"/>
  <c r="AG35" s="1"/>
  <c r="AH35" s="1"/>
  <c r="AD33"/>
  <c r="AG33" s="1"/>
  <c r="AH33" s="1"/>
  <c r="AD31"/>
  <c r="AG31" s="1"/>
  <c r="AH31" s="1"/>
  <c r="AD29"/>
  <c r="AG29" s="1"/>
  <c r="AH29" s="1"/>
  <c r="AD27"/>
  <c r="AG27" s="1"/>
  <c r="AH27" s="1"/>
  <c r="AD25"/>
  <c r="AG25" s="1"/>
  <c r="AH25" s="1"/>
  <c r="AD23"/>
  <c r="AG23" s="1"/>
  <c r="AH23" s="1"/>
  <c r="AD21"/>
  <c r="AG21" s="1"/>
  <c r="AH21" s="1"/>
  <c r="AD19"/>
  <c r="AG19" s="1"/>
  <c r="AH19" s="1"/>
  <c r="AD17"/>
  <c r="AG17" s="1"/>
  <c r="AH17" s="1"/>
  <c r="AD15"/>
  <c r="AG15" s="1"/>
  <c r="AH15" s="1"/>
  <c r="AD13"/>
  <c r="AG13" s="1"/>
  <c r="AH13" s="1"/>
  <c r="AD11"/>
  <c r="AG11" s="1"/>
  <c r="AH11" s="1"/>
  <c r="AD9"/>
  <c r="AG9" s="1"/>
  <c r="AH9" s="1"/>
  <c r="BG7"/>
  <c r="Q7"/>
  <c r="R7" s="1"/>
  <c r="I7"/>
  <c r="M24" i="76" l="1"/>
  <c r="O15" s="1"/>
  <c r="O18"/>
  <c r="N24"/>
  <c r="B189" i="15"/>
  <c r="B69"/>
  <c r="B74"/>
  <c r="B234"/>
  <c r="B274" s="1"/>
  <c r="B235"/>
  <c r="B275" s="1"/>
  <c r="B155"/>
  <c r="B111"/>
  <c r="B191"/>
  <c r="B145"/>
  <c r="B185"/>
  <c r="B144"/>
  <c r="B184"/>
  <c r="B173"/>
  <c r="B53"/>
  <c r="B238"/>
  <c r="B278" s="1"/>
  <c r="B118"/>
  <c r="B46"/>
  <c r="B206"/>
  <c r="B246" s="1"/>
  <c r="B129"/>
  <c r="B169"/>
  <c r="B172"/>
  <c r="B52"/>
  <c r="B171"/>
  <c r="B183"/>
  <c r="B70"/>
  <c r="B232"/>
  <c r="B272" s="1"/>
  <c r="B90"/>
  <c r="B97"/>
  <c r="B236"/>
  <c r="B276" s="1"/>
  <c r="B197"/>
  <c r="B143"/>
  <c r="B106"/>
  <c r="B141"/>
  <c r="B100"/>
  <c r="B117"/>
  <c r="B195"/>
  <c r="B107"/>
  <c r="B62"/>
  <c r="B95"/>
  <c r="B174"/>
  <c r="B61"/>
  <c r="B177"/>
  <c r="B148"/>
  <c r="B212"/>
  <c r="B252" s="1"/>
  <c r="B216"/>
  <c r="B256" s="1"/>
  <c r="B79"/>
  <c r="B194"/>
  <c r="B153"/>
  <c r="B76"/>
  <c r="B72"/>
  <c r="B78"/>
  <c r="B131"/>
  <c r="B130"/>
  <c r="B59"/>
  <c r="B138"/>
  <c r="B229"/>
  <c r="B269" s="1"/>
  <c r="B221"/>
  <c r="B261" s="1"/>
  <c r="B213"/>
  <c r="B253" s="1"/>
  <c r="B180"/>
  <c r="B56"/>
  <c r="B159"/>
  <c r="B110"/>
  <c r="B193"/>
  <c r="B116"/>
  <c r="B102"/>
  <c r="B222"/>
  <c r="B262" s="1"/>
  <c r="B86"/>
  <c r="B58"/>
  <c r="B149"/>
  <c r="B105"/>
  <c r="B133"/>
  <c r="B89"/>
  <c r="B68"/>
  <c r="B228"/>
  <c r="B268" s="1"/>
  <c r="B132"/>
  <c r="B104"/>
  <c r="B71"/>
  <c r="B154"/>
  <c r="B237"/>
  <c r="B277" s="1"/>
  <c r="B158"/>
  <c r="B75"/>
  <c r="B179"/>
  <c r="B99"/>
  <c r="B170"/>
  <c r="B94"/>
  <c r="B66"/>
  <c r="B223"/>
  <c r="B263" s="1"/>
  <c r="B187"/>
  <c r="B91"/>
  <c r="B55"/>
  <c r="B214"/>
  <c r="B254" s="1"/>
  <c r="B178"/>
  <c r="B146"/>
  <c r="B50"/>
  <c r="B109"/>
  <c r="B65"/>
  <c r="B225"/>
  <c r="B265" s="1"/>
  <c r="B181"/>
  <c r="B137"/>
  <c r="B93"/>
  <c r="B49"/>
  <c r="B209"/>
  <c r="B249" s="1"/>
  <c r="B188"/>
  <c r="B140"/>
  <c r="B92"/>
  <c r="B64"/>
  <c r="B224"/>
  <c r="B264" s="1"/>
  <c r="B176"/>
  <c r="B239"/>
  <c r="B279" s="1"/>
  <c r="B151"/>
  <c r="B114"/>
  <c r="B150"/>
  <c r="B230"/>
  <c r="B270" s="1"/>
  <c r="B113"/>
  <c r="B156"/>
  <c r="B112"/>
  <c r="B152"/>
  <c r="B77"/>
  <c r="B198"/>
  <c r="B115"/>
  <c r="B139"/>
  <c r="B51"/>
  <c r="B142"/>
  <c r="B54"/>
  <c r="B175"/>
  <c r="B135"/>
  <c r="B103"/>
  <c r="B67"/>
  <c r="B166"/>
  <c r="B126"/>
  <c r="B98"/>
  <c r="B57"/>
  <c r="B60"/>
  <c r="B231"/>
  <c r="B271" s="1"/>
  <c r="BI7" i="30"/>
  <c r="BJ7" s="1"/>
  <c r="AO7" i="35"/>
  <c r="AP7" s="1"/>
  <c r="AE15" i="69"/>
  <c r="AA24"/>
  <c r="AD19"/>
  <c r="AE19" s="1"/>
  <c r="L24"/>
  <c r="O18" s="1"/>
  <c r="M18"/>
  <c r="F24"/>
  <c r="BH7" i="35"/>
  <c r="BF7"/>
  <c r="BI27"/>
  <c r="BJ27" s="1"/>
  <c r="AP16"/>
  <c r="BI16"/>
  <c r="BJ16" s="1"/>
  <c r="AP9"/>
  <c r="BI9"/>
  <c r="BJ9" s="1"/>
  <c r="AP25"/>
  <c r="BI25"/>
  <c r="BJ25" s="1"/>
  <c r="AP15"/>
  <c r="BI15"/>
  <c r="BJ15" s="1"/>
  <c r="AP23"/>
  <c r="BI23"/>
  <c r="BJ23" s="1"/>
  <c r="AP31"/>
  <c r="BI31"/>
  <c r="BJ31" s="1"/>
  <c r="AP12"/>
  <c r="BI12"/>
  <c r="BJ12" s="1"/>
  <c r="AP20"/>
  <c r="BI20"/>
  <c r="BJ20" s="1"/>
  <c r="AP28"/>
  <c r="BI28"/>
  <c r="BJ28" s="1"/>
  <c r="AP36"/>
  <c r="BI36"/>
  <c r="BJ36" s="1"/>
  <c r="BI38"/>
  <c r="BJ38" s="1"/>
  <c r="BI21"/>
  <c r="BJ21" s="1"/>
  <c r="BI30"/>
  <c r="BJ30" s="1"/>
  <c r="BI11"/>
  <c r="BJ11" s="1"/>
  <c r="BI22"/>
  <c r="BJ22" s="1"/>
  <c r="BI35"/>
  <c r="BJ35" s="1"/>
  <c r="BI37"/>
  <c r="BJ37" s="1"/>
  <c r="AP8"/>
  <c r="BI8"/>
  <c r="BJ8" s="1"/>
  <c r="AP24"/>
  <c r="BI24"/>
  <c r="BJ24" s="1"/>
  <c r="AP32"/>
  <c r="BI32"/>
  <c r="BJ32" s="1"/>
  <c r="AP40"/>
  <c r="BI40"/>
  <c r="BJ40" s="1"/>
  <c r="AP17"/>
  <c r="BI17"/>
  <c r="BJ17" s="1"/>
  <c r="AP33"/>
  <c r="BI33"/>
  <c r="BJ33" s="1"/>
  <c r="AP41"/>
  <c r="BI41"/>
  <c r="BJ41" s="1"/>
  <c r="AP39"/>
  <c r="BI39"/>
  <c r="BJ39" s="1"/>
  <c r="AP10"/>
  <c r="BI10"/>
  <c r="BJ10" s="1"/>
  <c r="AP18"/>
  <c r="BI18"/>
  <c r="BJ18" s="1"/>
  <c r="AP26"/>
  <c r="BI26"/>
  <c r="BJ26" s="1"/>
  <c r="AP34"/>
  <c r="BI34"/>
  <c r="BJ34" s="1"/>
  <c r="AP42"/>
  <c r="BI42"/>
  <c r="BJ42" s="1"/>
  <c r="BI13"/>
  <c r="BJ13" s="1"/>
  <c r="BI14"/>
  <c r="BJ14" s="1"/>
  <c r="BI19"/>
  <c r="BJ19" s="1"/>
  <c r="BI29"/>
  <c r="BJ29" s="1"/>
  <c r="J7"/>
  <c r="BI7"/>
  <c r="BJ7" s="1"/>
  <c r="BI13" i="25"/>
  <c r="BJ13" s="1"/>
  <c r="BI14"/>
  <c r="BJ14" s="1"/>
  <c r="BI40"/>
  <c r="BJ40" s="1"/>
  <c r="BI23"/>
  <c r="BJ23" s="1"/>
  <c r="BI9"/>
  <c r="BJ9" s="1"/>
  <c r="BI29"/>
  <c r="BJ29" s="1"/>
  <c r="BI33"/>
  <c r="BJ33" s="1"/>
  <c r="BI38"/>
  <c r="BJ38" s="1"/>
  <c r="BI10"/>
  <c r="BJ10" s="1"/>
  <c r="BI12"/>
  <c r="BJ12" s="1"/>
  <c r="BI32"/>
  <c r="BJ32" s="1"/>
  <c r="BI36"/>
  <c r="BJ36" s="1"/>
  <c r="BI27"/>
  <c r="BJ27" s="1"/>
  <c r="BI11"/>
  <c r="BJ11" s="1"/>
  <c r="BI25"/>
  <c r="BJ25" s="1"/>
  <c r="BI17"/>
  <c r="BJ17" s="1"/>
  <c r="BI34"/>
  <c r="BJ34" s="1"/>
  <c r="BI42"/>
  <c r="BJ42" s="1"/>
  <c r="BI8"/>
  <c r="BJ8" s="1"/>
  <c r="BI24"/>
  <c r="BJ24" s="1"/>
  <c r="BI28"/>
  <c r="BJ28" s="1"/>
  <c r="BI31"/>
  <c r="BJ31" s="1"/>
  <c r="BI15"/>
  <c r="BJ15" s="1"/>
  <c r="BI37"/>
  <c r="BJ37" s="1"/>
  <c r="BI18"/>
  <c r="BJ18" s="1"/>
  <c r="BI16"/>
  <c r="BJ16" s="1"/>
  <c r="BI39"/>
  <c r="BJ39" s="1"/>
  <c r="BI21"/>
  <c r="BJ21" s="1"/>
  <c r="BI41"/>
  <c r="BJ41" s="1"/>
  <c r="BI22"/>
  <c r="BJ22" s="1"/>
  <c r="BI26"/>
  <c r="BJ26" s="1"/>
  <c r="BI20"/>
  <c r="BJ20" s="1"/>
  <c r="BI30"/>
  <c r="BJ30" s="1"/>
  <c r="BI35"/>
  <c r="BJ35" s="1"/>
  <c r="BI19"/>
  <c r="BJ19" s="1"/>
  <c r="J7"/>
  <c r="BI7"/>
  <c r="BJ7" s="1"/>
  <c r="BI31" i="20"/>
  <c r="BJ31" s="1"/>
  <c r="BI11"/>
  <c r="BJ11" s="1"/>
  <c r="BI23"/>
  <c r="BJ23" s="1"/>
  <c r="BI39"/>
  <c r="BJ39" s="1"/>
  <c r="BI35"/>
  <c r="BJ35" s="1"/>
  <c r="BI19"/>
  <c r="BJ19" s="1"/>
  <c r="BI18"/>
  <c r="BJ18" s="1"/>
  <c r="BI27"/>
  <c r="BJ27" s="1"/>
  <c r="BI15"/>
  <c r="BJ15" s="1"/>
  <c r="BI37"/>
  <c r="BJ37" s="1"/>
  <c r="BI21"/>
  <c r="BJ21" s="1"/>
  <c r="BI28"/>
  <c r="BJ28" s="1"/>
  <c r="BI12"/>
  <c r="BJ12" s="1"/>
  <c r="BI30"/>
  <c r="BJ30" s="1"/>
  <c r="BI36"/>
  <c r="BJ36" s="1"/>
  <c r="BI20"/>
  <c r="BJ20" s="1"/>
  <c r="BI17"/>
  <c r="BJ17" s="1"/>
  <c r="BI22"/>
  <c r="BJ22" s="1"/>
  <c r="BI9"/>
  <c r="BJ9" s="1"/>
  <c r="BI32"/>
  <c r="BJ32" s="1"/>
  <c r="BI24"/>
  <c r="BJ24" s="1"/>
  <c r="BI26"/>
  <c r="BJ26" s="1"/>
  <c r="BI25"/>
  <c r="BJ25" s="1"/>
  <c r="BI41"/>
  <c r="BJ41" s="1"/>
  <c r="BI33"/>
  <c r="BJ33" s="1"/>
  <c r="BI40"/>
  <c r="BJ40" s="1"/>
  <c r="BI16"/>
  <c r="BJ16" s="1"/>
  <c r="BI38"/>
  <c r="BJ38" s="1"/>
  <c r="BI10"/>
  <c r="BJ10" s="1"/>
  <c r="BI34"/>
  <c r="BJ34" s="1"/>
  <c r="BI14"/>
  <c r="BJ14" s="1"/>
  <c r="BI7"/>
  <c r="BJ7" s="1"/>
  <c r="BI42"/>
  <c r="BJ42" s="1"/>
  <c r="AK27" i="13"/>
  <c r="AL27" s="1"/>
  <c r="AK35"/>
  <c r="AL35" s="1"/>
  <c r="AK15"/>
  <c r="AL15" s="1"/>
  <c r="AK19"/>
  <c r="AL19" s="1"/>
  <c r="BI8" i="20"/>
  <c r="BJ8" s="1"/>
  <c r="BI29"/>
  <c r="BJ29" s="1"/>
  <c r="BI13"/>
  <c r="BJ13" s="1"/>
  <c r="AK23" i="13"/>
  <c r="AL23" s="1"/>
  <c r="AK11"/>
  <c r="AL11" s="1"/>
  <c r="AK31"/>
  <c r="AL31" s="1"/>
  <c r="AK39"/>
  <c r="AL39" s="1"/>
  <c r="AK12"/>
  <c r="AL12" s="1"/>
  <c r="AK29"/>
  <c r="AL29" s="1"/>
  <c r="AK17"/>
  <c r="AL17" s="1"/>
  <c r="AK30"/>
  <c r="AL30" s="1"/>
  <c r="AK24"/>
  <c r="AL24" s="1"/>
  <c r="AK16"/>
  <c r="AL16" s="1"/>
  <c r="AK10"/>
  <c r="AL10" s="1"/>
  <c r="AK14"/>
  <c r="AL14" s="1"/>
  <c r="AK9"/>
  <c r="AL9" s="1"/>
  <c r="AK33"/>
  <c r="AL33" s="1"/>
  <c r="AK37"/>
  <c r="AL37" s="1"/>
  <c r="AK18"/>
  <c r="AL18" s="1"/>
  <c r="AK40"/>
  <c r="AL40" s="1"/>
  <c r="AK36"/>
  <c r="AL36" s="1"/>
  <c r="AK25"/>
  <c r="AL25" s="1"/>
  <c r="AK38"/>
  <c r="AL38" s="1"/>
  <c r="AK32"/>
  <c r="AL32" s="1"/>
  <c r="AK28"/>
  <c r="AL28" s="1"/>
  <c r="AK21"/>
  <c r="AL21" s="1"/>
  <c r="AK8"/>
  <c r="AL8" s="1"/>
  <c r="AK13"/>
  <c r="AL13" s="1"/>
  <c r="AK41"/>
  <c r="AL41" s="1"/>
  <c r="AK22"/>
  <c r="AL22" s="1"/>
  <c r="AK34"/>
  <c r="AL34" s="1"/>
  <c r="AK20"/>
  <c r="AL20" s="1"/>
  <c r="AK26"/>
  <c r="AL26" s="1"/>
  <c r="J7"/>
  <c r="AK7"/>
  <c r="AL7" s="1"/>
  <c r="AC15" i="62"/>
  <c r="AD15" s="1"/>
  <c r="J12"/>
  <c r="AC12"/>
  <c r="AD12" s="1"/>
  <c r="J39"/>
  <c r="AC39"/>
  <c r="AD39" s="1"/>
  <c r="J26"/>
  <c r="AC26"/>
  <c r="AD26" s="1"/>
  <c r="J22"/>
  <c r="AC22"/>
  <c r="AD22" s="1"/>
  <c r="J18"/>
  <c r="AC18"/>
  <c r="AD18" s="1"/>
  <c r="J8"/>
  <c r="AC8"/>
  <c r="AD8" s="1"/>
  <c r="J34"/>
  <c r="AC34"/>
  <c r="AD34" s="1"/>
  <c r="J30"/>
  <c r="AC30"/>
  <c r="AD30" s="1"/>
  <c r="J21"/>
  <c r="AC21"/>
  <c r="AD21" s="1"/>
  <c r="J9"/>
  <c r="AC9"/>
  <c r="AD9" s="1"/>
  <c r="J28"/>
  <c r="AC28"/>
  <c r="AD28" s="1"/>
  <c r="J42"/>
  <c r="AC42"/>
  <c r="AD42" s="1"/>
  <c r="J29"/>
  <c r="AC29"/>
  <c r="AD29" s="1"/>
  <c r="J10"/>
  <c r="AC10"/>
  <c r="AD10" s="1"/>
  <c r="J23"/>
  <c r="AC23"/>
  <c r="AD23" s="1"/>
  <c r="J19"/>
  <c r="AC19"/>
  <c r="AD19" s="1"/>
  <c r="J36"/>
  <c r="AC36"/>
  <c r="AD36" s="1"/>
  <c r="J37"/>
  <c r="AC37"/>
  <c r="AD37" s="1"/>
  <c r="J14"/>
  <c r="AC14"/>
  <c r="AD14" s="1"/>
  <c r="J40"/>
  <c r="AC40"/>
  <c r="AD40" s="1"/>
  <c r="J27"/>
  <c r="AC27"/>
  <c r="AD27" s="1"/>
  <c r="J11"/>
  <c r="AC11"/>
  <c r="AD11" s="1"/>
  <c r="J25"/>
  <c r="AC25"/>
  <c r="AD25" s="1"/>
  <c r="J13"/>
  <c r="AC13"/>
  <c r="AD13" s="1"/>
  <c r="J31"/>
  <c r="AC31"/>
  <c r="AD31" s="1"/>
  <c r="J41"/>
  <c r="AC41"/>
  <c r="AD41" s="1"/>
  <c r="J24"/>
  <c r="AC24"/>
  <c r="AD24" s="1"/>
  <c r="J20"/>
  <c r="AC20"/>
  <c r="AD20" s="1"/>
  <c r="J16"/>
  <c r="AC16"/>
  <c r="AD16" s="1"/>
  <c r="J38"/>
  <c r="AC38"/>
  <c r="AD38" s="1"/>
  <c r="J32"/>
  <c r="AC32"/>
  <c r="AD32" s="1"/>
  <c r="J17"/>
  <c r="AC17"/>
  <c r="AD17" s="1"/>
  <c r="J33"/>
  <c r="AC33"/>
  <c r="AD33" s="1"/>
  <c r="J35"/>
  <c r="AC35"/>
  <c r="AD35" s="1"/>
  <c r="J7"/>
  <c r="AC7"/>
  <c r="AD7" s="1"/>
  <c r="N4" i="38"/>
  <c r="U6"/>
  <c r="W6" s="1"/>
  <c r="I5"/>
  <c r="K5" s="1"/>
  <c r="I6"/>
  <c r="K6" s="1"/>
  <c r="G5"/>
  <c r="D6"/>
  <c r="Y6"/>
  <c r="S5"/>
  <c r="N10" i="42"/>
  <c r="T4" i="38"/>
  <c r="E4"/>
  <c r="C5"/>
  <c r="AD4"/>
  <c r="AD6" i="39"/>
  <c r="E14" i="44"/>
  <c r="X6" i="38"/>
  <c r="Z4"/>
  <c r="AQ5" i="41"/>
  <c r="AS5" s="1"/>
  <c r="AU5" s="1"/>
  <c r="B13" i="44"/>
  <c r="AB26" i="39"/>
  <c r="V5" i="38"/>
  <c r="W5" s="1"/>
  <c r="AK5" i="41"/>
  <c r="AM5" s="1"/>
  <c r="AO5" s="1"/>
  <c r="B12" i="44"/>
  <c r="W4" i="38"/>
  <c r="B11" i="44"/>
  <c r="AE5" i="41"/>
  <c r="AG5" s="1"/>
  <c r="AI5" s="1"/>
  <c r="T6" i="38"/>
  <c r="AC26" i="39"/>
  <c r="P6" i="38"/>
  <c r="Q6" s="1"/>
  <c r="Q4"/>
  <c r="C13" i="42"/>
  <c r="E13" s="1"/>
  <c r="G13" s="1"/>
  <c r="M13" s="1"/>
  <c r="N13" s="1"/>
  <c r="B9" i="44"/>
  <c r="S5" i="41"/>
  <c r="U5" s="1"/>
  <c r="W5" s="1"/>
  <c r="L6" i="38"/>
  <c r="M5" i="41"/>
  <c r="O5" s="1"/>
  <c r="Q5" s="1"/>
  <c r="B8" i="44"/>
  <c r="H4" i="38"/>
  <c r="J5" i="41"/>
  <c r="L5"/>
  <c r="K6" s="1"/>
  <c r="AC25" i="39"/>
  <c r="G5" i="41"/>
  <c r="I5" s="1"/>
  <c r="K5" s="1"/>
  <c r="B7" i="44"/>
  <c r="AB25" i="39"/>
  <c r="F25"/>
  <c r="B6" i="44"/>
  <c r="A5" i="41"/>
  <c r="C5" s="1"/>
  <c r="E5" s="1"/>
  <c r="Y5"/>
  <c r="AA5" s="1"/>
  <c r="AC5" s="1"/>
  <c r="B10" i="44"/>
  <c r="E6" i="38"/>
  <c r="Z5"/>
  <c r="R25" i="39"/>
  <c r="M6" i="38"/>
  <c r="AB4"/>
  <c r="G6"/>
  <c r="E5"/>
  <c r="I25" i="39"/>
  <c r="AD5"/>
  <c r="Q5" i="38"/>
  <c r="AD15" i="39"/>
  <c r="AD16"/>
  <c r="O26"/>
  <c r="X26"/>
  <c r="AD24"/>
  <c r="L26"/>
  <c r="AD20"/>
  <c r="AD21"/>
  <c r="AD11"/>
  <c r="AD10"/>
  <c r="AD24" i="69" l="1"/>
  <c r="M24"/>
  <c r="O15" s="1"/>
  <c r="Z6" i="38"/>
  <c r="C13" i="44"/>
  <c r="D13" s="1"/>
  <c r="I13"/>
  <c r="B13" i="45"/>
  <c r="F13" s="1"/>
  <c r="A25" i="46"/>
  <c r="A26" s="1"/>
  <c r="A27" s="1"/>
  <c r="H13" i="44"/>
  <c r="AB5" i="38"/>
  <c r="C12" i="44"/>
  <c r="D12" s="1"/>
  <c r="A22" i="46"/>
  <c r="A23" s="1"/>
  <c r="A24" s="1"/>
  <c r="I12" i="44"/>
  <c r="B12" i="45"/>
  <c r="F12" s="1"/>
  <c r="H12" i="44"/>
  <c r="T5" i="38"/>
  <c r="C11" i="44"/>
  <c r="D11" s="1"/>
  <c r="I11"/>
  <c r="A19" i="46"/>
  <c r="A20" s="1"/>
  <c r="A21" s="1"/>
  <c r="B11" i="45"/>
  <c r="F11" s="1"/>
  <c r="H11" i="44"/>
  <c r="C10"/>
  <c r="D10" s="1"/>
  <c r="A16" i="46"/>
  <c r="A17" s="1"/>
  <c r="A18" s="1"/>
  <c r="B10" i="45"/>
  <c r="F10" s="1"/>
  <c r="I10" i="44"/>
  <c r="H10"/>
  <c r="C9"/>
  <c r="D9" s="1"/>
  <c r="I9"/>
  <c r="B9" i="45"/>
  <c r="F9" s="1"/>
  <c r="A13" i="46"/>
  <c r="A14" s="1"/>
  <c r="A15" s="1"/>
  <c r="H9" i="44"/>
  <c r="N6" i="38"/>
  <c r="C8" i="44"/>
  <c r="D8" s="1"/>
  <c r="A10" i="46"/>
  <c r="A11" s="1"/>
  <c r="A12" s="1"/>
  <c r="B8" i="45"/>
  <c r="F8" s="1"/>
  <c r="H8" i="44"/>
  <c r="I8"/>
  <c r="C7"/>
  <c r="D7" s="1"/>
  <c r="I7"/>
  <c r="A7" i="46"/>
  <c r="A8" s="1"/>
  <c r="A9" s="1"/>
  <c r="B7" i="45"/>
  <c r="F7" s="1"/>
  <c r="H7" i="44"/>
  <c r="C6"/>
  <c r="D6" s="1"/>
  <c r="B6" i="45"/>
  <c r="F6" s="1"/>
  <c r="A4" i="46"/>
  <c r="A5" s="1"/>
  <c r="A6" s="1"/>
  <c r="H6" i="44"/>
  <c r="I6"/>
  <c r="B14"/>
  <c r="AW5" i="41"/>
  <c r="AY5" s="1"/>
  <c r="BA5" s="1"/>
  <c r="AD26" i="39"/>
  <c r="AB6" i="38"/>
  <c r="F6"/>
  <c r="F5"/>
  <c r="AA4"/>
  <c r="AC4" s="1"/>
  <c r="AD25" i="39"/>
  <c r="AE24" i="69" l="1"/>
  <c r="AG15" s="1"/>
  <c r="AG18"/>
  <c r="C14" i="44"/>
  <c r="D14" s="1"/>
  <c r="B14" i="45"/>
  <c r="F14" s="1"/>
  <c r="H14" i="44"/>
  <c r="A28" i="46"/>
  <c r="A29" s="1"/>
  <c r="A30" s="1"/>
  <c r="I14" i="44"/>
  <c r="AA5" i="38"/>
  <c r="AC5" s="1"/>
  <c r="H5"/>
  <c r="AA6"/>
  <c r="AC6" s="1"/>
  <c r="H6"/>
</calcChain>
</file>

<file path=xl/sharedStrings.xml><?xml version="1.0" encoding="utf-8"?>
<sst xmlns="http://schemas.openxmlformats.org/spreadsheetml/2006/main" count="49715" uniqueCount="1104">
  <si>
    <t>5lZ6FD 5+S</t>
  </si>
  <si>
    <t>WMZ6ov !</t>
  </si>
  <si>
    <t xml:space="preserve">ZÒ:8Z ;\bIF </t>
  </si>
  <si>
    <t>5lZ1FFDF\ A[9F</t>
  </si>
  <si>
    <t>5F;</t>
  </si>
  <si>
    <t>GF5F;</t>
  </si>
  <si>
    <t>S]DFZ</t>
  </si>
  <si>
    <t>v</t>
  </si>
  <si>
    <t>SgIF</t>
  </si>
  <si>
    <t>S],</t>
  </si>
  <si>
    <t xml:space="preserve">JQF" NZdIFG YI[, XF/F Tt5ZTFGL 5|J'lTVM </t>
  </si>
  <si>
    <t xml:space="preserve">lJQFI lX1F6 VgJI[ JQF" NZdIFG YI[, 5|J'lTVM </t>
  </si>
  <si>
    <t xml:space="preserve">5|J'lTVM </t>
  </si>
  <si>
    <t xml:space="preserve">;\bIF </t>
  </si>
  <si>
    <t>Ul6T</t>
  </si>
  <si>
    <t>U]HZFTLq5IF"JZ6</t>
  </si>
  <si>
    <t>AF,GF8SM</t>
  </si>
  <si>
    <t>DFF8LSFD</t>
  </si>
  <si>
    <t>5I"8G</t>
  </si>
  <si>
    <t>SFU/SFD</t>
  </si>
  <si>
    <t>ZDTM</t>
  </si>
  <si>
    <t>AF, JFTF"VM</t>
  </si>
  <si>
    <t>Z\U5}Z6L</t>
  </si>
  <si>
    <t xml:space="preserve">VJ,MSG 5|J'lTVM </t>
  </si>
  <si>
    <t>HM0S6F</t>
  </si>
  <si>
    <t xml:space="preserve">JUL"SZ6 5|J'lTVM </t>
  </si>
  <si>
    <t>ULTM</t>
  </si>
  <si>
    <t xml:space="preserve">S]T}C, 5|[ZS 5|J'lTVM </t>
  </si>
  <si>
    <t xml:space="preserve">lR+Mv VFS'lTVM </t>
  </si>
  <si>
    <t xml:space="preserve">VBTZFGL 5|J'lTVM </t>
  </si>
  <si>
    <t xml:space="preserve">;\U|C5|J'lTVM </t>
  </si>
  <si>
    <t xml:space="preserve">U]6v,1F6GL 5|J'lTVM </t>
  </si>
  <si>
    <t>5|JF;q 5I"8G</t>
  </si>
  <si>
    <t xml:space="preserve">;\U|C 5|J'lTVM </t>
  </si>
  <si>
    <t xml:space="preserve">GF8I 5|J'lTVM </t>
  </si>
  <si>
    <t xml:space="preserve">IFNXlSTGL 5|J'lTVM </t>
  </si>
  <si>
    <t xml:space="preserve">JFTF"SYG </t>
  </si>
  <si>
    <t xml:space="preserve">lJRFZXlSTGL 5|J]lTVM </t>
  </si>
  <si>
    <t>VgI</t>
  </si>
  <si>
    <t xml:space="preserve">;H"GFtDS 5|J'lTVM </t>
  </si>
  <si>
    <t xml:space="preserve">TZFCGL 5|J'lTVM </t>
  </si>
  <si>
    <t xml:space="preserve">VG]S|D G\AZ </t>
  </si>
  <si>
    <t xml:space="preserve">lJnFYL"G]\ GFD </t>
  </si>
  <si>
    <t xml:space="preserve">CFHZ lNJ; </t>
  </si>
  <si>
    <t>HFTL</t>
  </si>
  <si>
    <t>JU"DF\ NFB, TFZLB</t>
  </si>
  <si>
    <t xml:space="preserve">Ul6TG]\ lJQFIJ:T]\ </t>
  </si>
  <si>
    <t xml:space="preserve">U]HZFTLq5IF"JZ6G]\   lJQFIJ:T]\ </t>
  </si>
  <si>
    <t>! YL Z_ ;]WLGF\ V\SMG[ VM/B[ K[P</t>
  </si>
  <si>
    <t>Z! YL 5_ ;]WLGF\ V\SMG[ VM/B[ K[P</t>
  </si>
  <si>
    <t>;ZJF/F SZL XS[ K[P</t>
  </si>
  <si>
    <t>AFNAFSL SZL XS[ K[P</t>
  </si>
  <si>
    <t>V9JF0LIFGF GFD S|DFG];FZ HF6[ K[P</t>
  </si>
  <si>
    <t>UF6LTLS VFSFZMGL ;DH K[P</t>
  </si>
  <si>
    <t>5]:TSG]\ SFI" AZFAZ SZ[ K[P</t>
  </si>
  <si>
    <t>D}/A1FZMGL ,B[ K[P</t>
  </si>
  <si>
    <t>D}/A1FZMGL VM/B[ K[P</t>
  </si>
  <si>
    <t>lJlJW XaNM JF\R[ K[P</t>
  </si>
  <si>
    <t>;Z/ JFSIM J\FR[ K[P</t>
  </si>
  <si>
    <t>`FJ6 S[MX&lt;I lJS;LT K[P</t>
  </si>
  <si>
    <t>V5lZlRT JFSIM ,B[ K[P</t>
  </si>
  <si>
    <t>HJFA :5Q8 VF5[ K[P</t>
  </si>
  <si>
    <t>XZLZGF EFUMGF SFIM" HF6[ K[P</t>
  </si>
  <si>
    <t>5MTFGF S]8]\AGF ;eIMG[VM/B[ K[P</t>
  </si>
  <si>
    <t>5X]4 51FL 4H\T]4 ZC[9F6 lJQF[ HF6[ K[P</t>
  </si>
  <si>
    <t>lJlJW jIJ;FI lJQF[ HF6[ K[P</t>
  </si>
  <si>
    <t>J'1M4 B[TLGF\ 5FS lJQF[ HF6[ K[P</t>
  </si>
  <si>
    <t>U[|0</t>
  </si>
  <si>
    <t>A1FL</t>
  </si>
  <si>
    <t>,3]DTL</t>
  </si>
  <si>
    <t>WMZ6ov Z</t>
  </si>
  <si>
    <t>! YL !__ ;]WLGF\ V\SMG[ VM/B[ K[P</t>
  </si>
  <si>
    <t>! YL !__ ;]WLGF\ V\SMG[ R0TF pTZTF S|DDF\ UM9J[ K[P</t>
  </si>
  <si>
    <t>!_ YL )) ;]WLGL ;\bIFVMGL :YFG lS\DT HF6[ K[P</t>
  </si>
  <si>
    <t>A[ V\SMGF ;ZJF/F SZL XS[ K[P</t>
  </si>
  <si>
    <t>A[ V\SMGL AFNAFSL SZL XS[ K[P</t>
  </si>
  <si>
    <t>Z4#4$45 VG[ !_GF\ 30LIF VFJ0[ K[P</t>
  </si>
  <si>
    <t>A[ V\SMGF JNLJF/F ;ZJF/F SZL XS[ K[P</t>
  </si>
  <si>
    <t>U]HZFTLqV\U|[Ò DF;GF GFD VFJ0[ K[P</t>
  </si>
  <si>
    <t>R,6L l;SSFG[ VM/B[ K[P</t>
  </si>
  <si>
    <t xml:space="preserve">`FJ6 S[MX&lt;I jIJl:YT K[P </t>
  </si>
  <si>
    <t>V5lZlRT JFTRLT ;F\E/[ K[P</t>
  </si>
  <si>
    <t>5|`GLGF\ V5[l1FT HJFA VF5[ K[P</t>
  </si>
  <si>
    <t>HM0F1FZM VM/B[ K[ VG[ ,B[ K[P</t>
  </si>
  <si>
    <t>5F9M DM8[YL J\FR[ K[P</t>
  </si>
  <si>
    <t>5lZlRT XaNM VG[ JFSIMG]\ `F]T,[BG SZ[ K[P</t>
  </si>
  <si>
    <t>lX1FSGL DNNYL JFSIM ,B[ K[P</t>
  </si>
  <si>
    <t>XaNE\0M/ lJS;L ZCI]\ K[P</t>
  </si>
  <si>
    <t>:JFwIFI jIJl:YT SZ[ K[P</t>
  </si>
  <si>
    <t>ZFQ8=LI 5J"GL pHJ6LFDF\ EFU ,[ K[P</t>
  </si>
  <si>
    <t>JG:5lTGF lJlJW EFUMG[ VM/B[ K[P</t>
  </si>
  <si>
    <t>S|D</t>
  </si>
  <si>
    <t>lJnFYL"G]\ GFD</t>
  </si>
  <si>
    <t>VeIF;S|D 5|DF6[ ;+ !qZGL 5|lTlGlWtJ~5 1FDTFVMq C[T]VM sDCTDvZ_f</t>
  </si>
  <si>
    <t>$_DFYL D[/J[, U]6</t>
  </si>
  <si>
    <t></t>
  </si>
  <si>
    <t>m</t>
  </si>
  <si>
    <t>×</t>
  </si>
  <si>
    <t>5+S ALP jIlSTtJ lJSF; 5+S</t>
  </si>
  <si>
    <t>;+</t>
  </si>
  <si>
    <t>1F[+ov ! jIlSTUT VG[ ;FDFÒS U]6M</t>
  </si>
  <si>
    <t>1F[+ ov Z lJnFYL"GF\ J,6M</t>
  </si>
  <si>
    <t>1F[+ ov # lJnFYL"GF\ Z;GF\ 1F[+M</t>
  </si>
  <si>
    <t>1F[+ ov $</t>
  </si>
  <si>
    <t>S], U]6o ;+ov!</t>
  </si>
  <si>
    <t>S], U]6o ;+ovZ</t>
  </si>
  <si>
    <t>;FlCtI</t>
  </si>
  <si>
    <t>;\ULT VG[ S,F</t>
  </si>
  <si>
    <t>XFPXLP VG[ IMU</t>
  </si>
  <si>
    <t>;F\P SFI"S|D</t>
  </si>
  <si>
    <t xml:space="preserve">;C X{P 5|J'lT </t>
  </si>
  <si>
    <t>SFIF"G]EJ</t>
  </si>
  <si>
    <t>XF/FDF\ lGIlDT VFJ[ K[P</t>
  </si>
  <si>
    <t>5|FY"GF ;\D[,GDF\ lGIlDT ;FD[, YFI K[P</t>
  </si>
  <si>
    <t>XF/FGL :JrKTF HF/J[ K[P</t>
  </si>
  <si>
    <t>ALHF lJnFYL"VMG[ DNN~5 YFI K[P</t>
  </si>
  <si>
    <t>;M\5[,] SFI" ;FZL ZLT[ SZ[ K[P</t>
  </si>
  <si>
    <t>SM.56 SFI" SZJFDF\ Tt5ZTF NFBJ[ K[P</t>
  </si>
  <si>
    <t>:JI\ lX:T HF/J[ K[P</t>
  </si>
  <si>
    <t>JF,L TYF lX1FSMGM VFNZ SZ[ K[P</t>
  </si>
  <si>
    <t>lX1F6 5|tI[ CSFZFtDS J,6 WZFJ[ K[P</t>
  </si>
  <si>
    <t>XF/F lD,STGL HF/J6L ZFB[ K[P</t>
  </si>
  <si>
    <t>;CFwIFIL 5|tI[ ;CIMU NFBJ[ K[P</t>
  </si>
  <si>
    <t>jIlSTUT :JrKTF VG[ ;]30TF HF/J[ K[P</t>
  </si>
  <si>
    <t>5IF"JZ6GL ;DT],F HF/JJFDF\ p5IMUL YFI K[P</t>
  </si>
  <si>
    <t>DC[DFG 5|tI[ VlTYL N[JM EJoGM EFJ NFBJ[ K[P</t>
  </si>
  <si>
    <t>.TZ JF\RG</t>
  </si>
  <si>
    <t>EFQFF X]lâ ;FY[G]\ DZM0NFZ V1FZ,[BG</t>
  </si>
  <si>
    <t xml:space="preserve">D[Ml,S JFTF" SYGq JSTjI </t>
  </si>
  <si>
    <t>C:T,[lBT V\SG]\ lGDF"6 SZ[ K[P</t>
  </si>
  <si>
    <t>UFGq JFNGsVlEGI4AF/ULTPPPf</t>
  </si>
  <si>
    <t>GF8IqG'tIqJ[XE}QFFqVlEGI</t>
  </si>
  <si>
    <t>lR+DF\ Z[BF\SG :5Q8 VG[ ;]\NZ SZ[ K[P</t>
  </si>
  <si>
    <t>lR+DF\ Z\U5}Z6L ;FZL ZLT[ SZ[ K[P</t>
  </si>
  <si>
    <t>D}S VlEGIq lDlDS|Lq55[8 XMDF\ EFU ,[ K[P</t>
  </si>
  <si>
    <t>I[MULS lS|IFVM pt;FC5}J"S SZ[ K[P</t>
  </si>
  <si>
    <t>;Z/ VF;GM pt;FC5}J"S SZ[ K[P</t>
  </si>
  <si>
    <t>;\Fl3S ZDTM S[MX&lt;I5}J"S ZD[ K[P</t>
  </si>
  <si>
    <t>B[,S}N VG[ lHdGFl:8S UTLD[/ VG[ ,Iaâ SZ[ K[P</t>
  </si>
  <si>
    <t>5|FS'lTS V[MQFWLVM lJX[ HF6[ K[P</t>
  </si>
  <si>
    <t xml:space="preserve">pt;J pHJ6L </t>
  </si>
  <si>
    <t xml:space="preserve">lJX[QF lNG pHJ6L </t>
  </si>
  <si>
    <t xml:space="preserve">ZFQ8=LI 5J"GL pHJ6L </t>
  </si>
  <si>
    <t>5|`GD\Rq lSJhDF\ EFULNFZL</t>
  </si>
  <si>
    <t>D}&lt;I lX1F6GL 5|J'lTDF\ EFULNFZL</t>
  </si>
  <si>
    <t>lJlJW :5WF"VM</t>
  </si>
  <si>
    <t>O:8 V[.0qZFDCF8qV1FI5F+DF\ EFULNFZL</t>
  </si>
  <si>
    <t xml:space="preserve">.SM S,AGL 5|J'lT </t>
  </si>
  <si>
    <t>5|JF; 5I"8Gq D],FSFT</t>
  </si>
  <si>
    <t>DF8LSFDqAFUSFDqXF/F ;]XMEG</t>
  </si>
  <si>
    <t>SFU/SFDq8LPV[,PV[DPDF\ ;CIMU</t>
  </si>
  <si>
    <t>XF/FGL lJlJW ;\lDTLDF\ EFULNFZL</t>
  </si>
  <si>
    <t>5lZlXQ8 ov # 5lZ6FD 5+S v ;LP</t>
  </si>
  <si>
    <t>lH&lt;,F 5\RFIT lX1F6 ;lDlT q GUZ 5|FYlDS lX1F6 ;lDlTPPPP</t>
  </si>
  <si>
    <t xml:space="preserve"> 5lZ6FD 5+S</t>
  </si>
  <si>
    <t>XF/FG]\ GFD ov zL S[ZJF\- 5|FP XF/F</t>
  </si>
  <si>
    <t>UFD ov S[ZJF\-</t>
  </si>
  <si>
    <t>TF,]SM ov VA0F;F</t>
  </si>
  <si>
    <t xml:space="preserve">Ò&lt;,M ov SrK </t>
  </si>
  <si>
    <t xml:space="preserve">5[;[g8Z ov ZFD5Z sVf </t>
  </si>
  <si>
    <t>TFZLB ov $q5qZ_!#</t>
  </si>
  <si>
    <t xml:space="preserve">HFlT </t>
  </si>
  <si>
    <t xml:space="preserve">ZÒP ;\bIF </t>
  </si>
  <si>
    <t>D[/J, V[S\NZ[ U|[0</t>
  </si>
  <si>
    <t>GM\W</t>
  </si>
  <si>
    <t>A</t>
  </si>
  <si>
    <t>B</t>
  </si>
  <si>
    <t>C</t>
  </si>
  <si>
    <t>D</t>
  </si>
  <si>
    <t>E</t>
  </si>
  <si>
    <t xml:space="preserve">SgIF </t>
  </si>
  <si>
    <t>VPHFP</t>
  </si>
  <si>
    <t>VPHPHFP</t>
  </si>
  <si>
    <t>XFPX{P5KFT</t>
  </si>
  <si>
    <t xml:space="preserve">VgI </t>
  </si>
  <si>
    <t>lJQFI ov U]HZFTL</t>
  </si>
  <si>
    <t>lJQFI ov Ul6T</t>
  </si>
  <si>
    <t>U|[0</t>
  </si>
  <si>
    <t>TDFD lJQFIM ´5+S ALPGF\ S], U]6</t>
  </si>
  <si>
    <t xml:space="preserve"> ;Z[ZFX U|[0</t>
  </si>
  <si>
    <t>5|YD ;+</t>
  </si>
  <si>
    <t>l£TLI ;+</t>
  </si>
  <si>
    <t>ZRGFtDS D}&lt;IF\SG</t>
  </si>
  <si>
    <t>;+F\T  D}&lt;IF\SG</t>
  </si>
  <si>
    <t>:J VwIPGF VFWFZ[ D}&lt;IF\SG</t>
  </si>
  <si>
    <t>S], Z__DF\YL D[/J[, U]6</t>
  </si>
  <si>
    <t>$_ U]6</t>
  </si>
  <si>
    <t>Z_ U]6</t>
  </si>
  <si>
    <t>Z__ U]6</t>
  </si>
  <si>
    <t>;+F\T[ lJnFYL"VMV[ D[/J[, H[T[ lGXFGLVMGL S]P ;\P</t>
  </si>
  <si>
    <t>lJQFI ov lJP 8[SP</t>
  </si>
  <si>
    <t xml:space="preserve">lJQFI ov ;FP lJ7FG </t>
  </si>
  <si>
    <t>lJQFI ov V\U|[Ò</t>
  </si>
  <si>
    <t>C[T]v!</t>
  </si>
  <si>
    <t xml:space="preserve">C[T]vZ </t>
  </si>
  <si>
    <t>C[T]v#</t>
  </si>
  <si>
    <t>C[T]v$</t>
  </si>
  <si>
    <t>C[T]v5</t>
  </si>
  <si>
    <t>C[T]v&amp;</t>
  </si>
  <si>
    <t>C[T]v*</t>
  </si>
  <si>
    <t>C[T]v(</t>
  </si>
  <si>
    <t>C[T]v)</t>
  </si>
  <si>
    <t>C[T]v!_</t>
  </si>
  <si>
    <t>C[T]v!!</t>
  </si>
  <si>
    <t>C[T]v!Z</t>
  </si>
  <si>
    <t>C[T]v!#</t>
  </si>
  <si>
    <t>C[T]v!$</t>
  </si>
  <si>
    <t>C[T]v!5</t>
  </si>
  <si>
    <t>C[T]v!&amp;</t>
  </si>
  <si>
    <t>C[T]v!*</t>
  </si>
  <si>
    <t>C[T]v!(</t>
  </si>
  <si>
    <t>C[T]v!)</t>
  </si>
  <si>
    <t>C[T]vZ_</t>
  </si>
  <si>
    <t>lJQFI ov ;\:S'T</t>
  </si>
  <si>
    <t xml:space="preserve">lJQFI ov lCgNL </t>
  </si>
  <si>
    <t>$__ U]6</t>
  </si>
  <si>
    <t>!(__ U]6</t>
  </si>
  <si>
    <t>JU" lX1FSG] GFD ov EJlN5 VFZP JF-[Z</t>
  </si>
  <si>
    <t>;LP VFZP ;LP ov ZFD5Z sVf</t>
  </si>
  <si>
    <t>5+Sv V[P ZRGFtDS D}&lt;IF\SG 5+S WM ov (</t>
  </si>
  <si>
    <t xml:space="preserve">WMZ6ov  (                                                                                                       JU"ov                                                                                                                                         JQF"ovZ_!Zq!#                   </t>
  </si>
  <si>
    <t>WMZ6ov(                                                                     JQF"ov Z_!Zq!#</t>
  </si>
  <si>
    <t>5+S ov ;LP WMZ6 ov ( DF8[</t>
  </si>
  <si>
    <t>zL S[ZJ\F- 5|FP XF/F TFP VA0F;FsSrKf</t>
  </si>
  <si>
    <t>JFlQF"S 5ZL1FF ;\DLTL</t>
  </si>
  <si>
    <t>GFD</t>
  </si>
  <si>
    <t>CMNM</t>
  </si>
  <si>
    <t>5|D]B v D]PlXP</t>
  </si>
  <si>
    <t>;eI v DPlXP</t>
  </si>
  <si>
    <t>CF,GL JFlQF"S 5ZL1FF X~ YJFGL TFZLBov !*v$vZ_!#</t>
  </si>
  <si>
    <t>CF,GL JFlQF"S 5ZL1FF 5}ZL YJFGL TFZLBov Z&amp;v$vZ_!#</t>
  </si>
  <si>
    <t>UT JQF"GL JFlQF"S 5ZL1FF X~ YJFGL TFZLBov Zv$vZ_!Z</t>
  </si>
  <si>
    <t>UT JQF"GL JFlQF"S 5ZL1FF 5}ZL YJFGL TFZLBov !)v$vZ_!Z</t>
  </si>
  <si>
    <t xml:space="preserve">lJUT </t>
  </si>
  <si>
    <t xml:space="preserve">XF/FDF\ ZÒ:8Z ;\bIF </t>
  </si>
  <si>
    <t xml:space="preserve">5ZL1FFDF\ CFHZ ;\bIF </t>
  </si>
  <si>
    <t xml:space="preserve">5ZL1FFDF\ U[ZCFHZ ;\bIF </t>
  </si>
  <si>
    <t xml:space="preserve">5ZL1FFDF\ 5F; ;\bIF </t>
  </si>
  <si>
    <t xml:space="preserve">5ZL1FFDF\ GF5F; ;\bIF </t>
  </si>
  <si>
    <t>XF/FG]\ 5lZ6FD</t>
  </si>
  <si>
    <t xml:space="preserve">5lZ6FDGL HFC[Z TFZLBov </t>
  </si>
  <si>
    <t>$v5vZ_!#</t>
  </si>
  <si>
    <t>JU"A-TLGL TFZLBov</t>
  </si>
  <si>
    <t>5v5vZ_!#</t>
  </si>
  <si>
    <t>WMZ6 ov !</t>
  </si>
  <si>
    <t>WMZ6 ov Z</t>
  </si>
  <si>
    <t>WMZ6 ov #</t>
  </si>
  <si>
    <t>WMZ6 ov $</t>
  </si>
  <si>
    <t>WMZ6 ov 5</t>
  </si>
  <si>
    <t>WMZ6 ov &amp;</t>
  </si>
  <si>
    <t>WMZ6 ov *</t>
  </si>
  <si>
    <t>WMZ6 ov (</t>
  </si>
  <si>
    <t>A-TL</t>
  </si>
  <si>
    <t>JFlQF"S 5lZ1FF TFZLH 5+S</t>
  </si>
  <si>
    <t>WMZ6</t>
  </si>
  <si>
    <t>5lZ1FFDF\ 5F;</t>
  </si>
  <si>
    <t>5lZ1FFDF\ GF5F;</t>
  </si>
  <si>
    <t>5lZ1FFDF\ U[PCFP</t>
  </si>
  <si>
    <t xml:space="preserve">JU"A-TL ;\bIF </t>
  </si>
  <si>
    <t>lZDFS";</t>
  </si>
  <si>
    <t>JFlQF"S 5ZL1FFDF\ GF5F; lJnFYL"VMGL IFNL ATFJT]\ 5+S</t>
  </si>
  <si>
    <t>HFlT</t>
  </si>
  <si>
    <t>WMZ6ov #</t>
  </si>
  <si>
    <t>WMZ6ov $</t>
  </si>
  <si>
    <t>WMZ6ov 5</t>
  </si>
  <si>
    <t>WMZ6ov &amp;</t>
  </si>
  <si>
    <t>WMZ6ov *</t>
  </si>
  <si>
    <t>WMZ6ov (</t>
  </si>
  <si>
    <t>A1FL5\R</t>
  </si>
  <si>
    <t>JQF"v Z_!#q!$ GL JFlQF"S 5ZL1FFDF\ 5F; AF/SMG]\ HFTJFZ 5+S</t>
  </si>
  <si>
    <t xml:space="preserve">ZJFGFv Ò&lt;,F 5|FYDLS lX1F6FlWSFZL ;FC[AzL </t>
  </si>
  <si>
    <t xml:space="preserve">CFHZ ;\bIF </t>
  </si>
  <si>
    <t xml:space="preserve">5F;  ;\bIF </t>
  </si>
  <si>
    <t xml:space="preserve">HFTJFZL S], ZÒP ;\bIF </t>
  </si>
  <si>
    <t>U[PCFP</t>
  </si>
  <si>
    <t>JQF"v Z_!#q!$ GL JFlQF"S 5ZL1FFG]\ CSLST ATFJT]\ 5+S</t>
  </si>
  <si>
    <t>ZJFGFv Ò&lt;,F 5|FYDLS lX1F6FlWSFZL ;FC[AzL4 VF XF/FDF\ 5|tI[S AF/S S[8,F ;DIYL K[m</t>
  </si>
  <si>
    <t>5F; YI[,F</t>
  </si>
  <si>
    <t>GF5F; YI[,F</t>
  </si>
  <si>
    <t>V[S\NZ[</t>
  </si>
  <si>
    <t>V[S JQF"GF\</t>
  </si>
  <si>
    <t>V[S JQF" p5ZGF\</t>
  </si>
  <si>
    <t>V[S\NZ</t>
  </si>
  <si>
    <t>XF/FGF\ JFlQF"S 5lZ1FFG]\ 5lZ6FD lJ`,[QF6 5+S</t>
  </si>
  <si>
    <t xml:space="preserve">lJnFYL"GL ;\bIF </t>
  </si>
  <si>
    <t>5ZL1FFDF\ A[9F</t>
  </si>
  <si>
    <t>JU"A-TL</t>
  </si>
  <si>
    <t>JQF"v Z_!#q!$ GL JFlQF"S 5ZL1FFG]\ lX1FSMG]\ WMZ6JFZ 5lZ6FD ATFJT]\ 5+S</t>
  </si>
  <si>
    <t>ZJFGFv Ò&lt;,F 5|FYDLS lX1F6FlWSFZL ;FC[AzL4</t>
  </si>
  <si>
    <t>lX1FSG]\ GFD</t>
  </si>
  <si>
    <t>JU"</t>
  </si>
  <si>
    <t>A[9F</t>
  </si>
  <si>
    <t>5|DMXG</t>
  </si>
  <si>
    <t>5ZL1FFGL TFZLB</t>
  </si>
  <si>
    <t xml:space="preserve">lJQFI </t>
  </si>
  <si>
    <t xml:space="preserve">SJZ p5Z ,B[, 5|`G5+GL ;\bIF </t>
  </si>
  <si>
    <t xml:space="preserve">SJZ BM,TF GLS/[, 5|`G5+GL ;\bIF </t>
  </si>
  <si>
    <t xml:space="preserve">5ZL1FFDF\ A[;GFZ AF/SMGL ;\bIF </t>
  </si>
  <si>
    <t xml:space="preserve">lJnFYL" 5|DF6[ B}8TF 5|`G5+GL ;\bIF </t>
  </si>
  <si>
    <t>5ZL1FF ;\DLTLGF A[ ;eIMGL ;CL</t>
  </si>
  <si>
    <t>VFRFI"  GL ;CL</t>
  </si>
  <si>
    <t>U]HZFTL</t>
  </si>
  <si>
    <t xml:space="preserve">lCgNL </t>
  </si>
  <si>
    <t xml:space="preserve">V\U|[Ò </t>
  </si>
  <si>
    <t>ZMHvZMHG]\ ;]5ZJLhG 5+S</t>
  </si>
  <si>
    <t>TFZLBqJFZ</t>
  </si>
  <si>
    <t>;DI</t>
  </si>
  <si>
    <t>a,MS G\P</t>
  </si>
  <si>
    <t xml:space="preserve">CFP ;\bIF </t>
  </si>
  <si>
    <t xml:space="preserve">U[P CFP ;\bIF </t>
  </si>
  <si>
    <t>;]5ZJF.hZG] GFD</t>
  </si>
  <si>
    <t>S], U]6</t>
  </si>
  <si>
    <t>;]PlJP ;CL</t>
  </si>
  <si>
    <t>5IF"JZ6</t>
  </si>
  <si>
    <t>lGZL1FS ;]5ZJF.hZ VFIMHG TYF pTZJFCL T5F;6L RF8"  WMZ6ov # YL (</t>
  </si>
  <si>
    <t>TFZLB</t>
  </si>
  <si>
    <t xml:space="preserve">a,MS G\AZ </t>
  </si>
  <si>
    <t xml:space="preserve">a,MS NL9 ;\bIF </t>
  </si>
  <si>
    <t xml:space="preserve">lGZL1FSG]\ GFD </t>
  </si>
  <si>
    <t xml:space="preserve">5ZL1FSG]\ GFD </t>
  </si>
  <si>
    <t xml:space="preserve">5|`G5+ T5F;JF DF8[ ,LW[, 5ZL1FSGL ;CL </t>
  </si>
  <si>
    <t>pTZJFCL T5F;L 5ZT VF%IFGL ;CL</t>
  </si>
  <si>
    <t xml:space="preserve">VFRFI"GL ;CL </t>
  </si>
  <si>
    <t>lJP 8[SGM,MÒ</t>
  </si>
  <si>
    <t xml:space="preserve">;FPlJ7FG </t>
  </si>
  <si>
    <t xml:space="preserve">XFPXLP </t>
  </si>
  <si>
    <t xml:space="preserve">;\:S'T </t>
  </si>
  <si>
    <t xml:space="preserve"> släTLI ;+ f5+S ALP jIlSTtJ lJSF; 5+S</t>
  </si>
  <si>
    <t xml:space="preserve"> s5|YD ;+ f5+S ALP jIlSTtJ lJSF; 5+S</t>
  </si>
  <si>
    <t>GM\Wov WMZ6 (GF 5+S AL DF\ 5|tI[S :YFG[ !_U]6 DF\YL U]6 D]SJFPPPPPPPPPPPPPP</t>
  </si>
  <si>
    <t>zL PPPPPPPPPPPPPPPPPPPPPPPPPPPPPPPPPPPP 5|FP XF/F TFov VA0F;FsSrKf</t>
  </si>
  <si>
    <t xml:space="preserve">XF/FGF\ AF/SMG]\ WMZ6JFZvHFTLJFZ 5+S WMZ6ov ! YL ( DF8[ </t>
  </si>
  <si>
    <t>TFZLH5+S JQF"ov Z_!Zq!#</t>
  </si>
  <si>
    <t xml:space="preserve">ZlH:8Z ;\bIF </t>
  </si>
  <si>
    <t>WMZ6ov(                                  lJQFIov  U]HZFTL                        ;+ov   5|YD                         ;+v!qZGL S], 1FDTFVMqlJlXQ8 C[T]VMovZ_</t>
  </si>
  <si>
    <t>WMZ6ov(                                  lJQFIov  Ul6T                        ;+ov   5|YD                         ;+v!qZGL S], 1FDTFVMqlJlXQ8 C[T]VMovZ_</t>
  </si>
  <si>
    <t>WMZ6ov(                                  lJQFIov lJP8[SP                   ;+ov   5|YD                         ;+v!qZGL S], 1FDTFVMqlJlXQ8 C[T]VMovZ_</t>
  </si>
  <si>
    <t>WMZ6ov(                                  lJQFIov ;FPlJP                        ;+ov   5|YD                         ;+v!qZGL S], 1FDTFVMqlJlXQ8 C[T]VMovZ_</t>
  </si>
  <si>
    <t>WMZ6ov(                                  lJQFIov ;\:S'T                        ;+ov   5|YD                         ;+v!qZGL S], 1FDTFVMqlJlXQ8 C[T]VMovZ_</t>
  </si>
  <si>
    <t>WMZ6ov(                                  lJQFIov lCgNL                        ;+ov   5|YD                         ;+v!qZGL S], 1FDTFVMqlJlXQ8 C[T]VMovZ_</t>
  </si>
  <si>
    <t>WMZ6ov(                                  lJQFIov  V\U|[Ò                       ;+ov   5|YD                         ;+v!qZGL S], 1FDTFVMqlJlXQ8 C[T]VMovZ_</t>
  </si>
  <si>
    <t>WMZ6ov(                                  lJQFIov  U]HZFTL                     ;+ov    läTLI                          ;+v!qZGL S], 1FDTFVMqlJlXQ8 C[T]VMovZ_</t>
  </si>
  <si>
    <t>WMZ6ov(                                           lJQFIov  Ul6T                        ;+ov läTLI                       ;+v!qZGL S], 1FDTFVMqlJlXQ8 C[T]VMovZ_</t>
  </si>
  <si>
    <t>WMZ6ov(                                           lJQFIov  lJP8[P                       ;+ov   läTLI                          ;+v!qZGL S], 1FDTFVMqlJlXQ8 C[T]VMovZ_</t>
  </si>
  <si>
    <t>WMZ6ov(                                           lJQFIov  ;FPlJP                           ;+ov läTLI                        ;+v!qZGL S], 1FDTFVMqlJlXQ8 C[T]VMovZ_</t>
  </si>
  <si>
    <t>WMZ6ov(                                           lJQFIov  ;\:S'T                   ;+ov   läTLI                            ;+v!qZGL S], 1FDTFVMqlJlXQ8 C[T]VMovZ_</t>
  </si>
  <si>
    <t>WMZ6ov(                                           lJQFIov  lCgNL                        ;+ov    läTLI                     ;+v!qZGL S], 1FDTFVMqlJlXQ8 C[T]VMovZ_</t>
  </si>
  <si>
    <t>VF 5+SDF\ GFD ,BJF TYF ;O[N BFGFDF\ VF\S0F H  ,BJFPPPPPPPPPPPPPPP</t>
  </si>
  <si>
    <t>GM\Wov WMZ6  (GF 5+S s;LfDF\ DF+ p5ZGF lJQFI D]HA H U]6 D}SJF VG[ VF 5+SGL l5|g8 SF-JL GCL\PPPPPPPP</t>
  </si>
  <si>
    <t>5+Sv V[P ZRGFtDS D}&lt;IF\SG 5+S WM ov*</t>
  </si>
  <si>
    <t>WMZ6ov*                                 lJQFIov  U]HZFTL                        ;+ov   5|YD                         ;+v!qZGL S], 1FDTFVMqlJlXQ8 C[T]VMovZ_</t>
  </si>
  <si>
    <t>WMZ6ov*                                lJQFIov  Ul6T                        ;+ov   5|YD                         ;+v!qZGL S], 1FDTFVMqlJlXQ8 C[T]VMovZ_</t>
  </si>
  <si>
    <t>WMZ6ov*                                  lJQFIov lJP8[SP                   ;+ov   5|YD                         ;+v!qZGL S], 1FDTFVMqlJlXQ8 C[T]VMovZ_</t>
  </si>
  <si>
    <t>WMZ6ov*                                  lJQFIov ;FPlJP                        ;+ov   5|YD                         ;+v!qZGL S], 1FDTFVMqlJlXQ8 C[T]VMovZ_</t>
  </si>
  <si>
    <t>WMZ6ov *                                 lJQFIov ;\:S'T                        ;+ov   5|YD                         ;+v!qZGL S], 1FDTFVMqlJlXQ8 C[T]VMovZ_</t>
  </si>
  <si>
    <t>WMZ6ov*                                lJQFIov lCgNL                        ;+ov   5|YD                         ;+v!qZGL S], 1FDTFVMqlJlXQ8 C[T]VMovZ_</t>
  </si>
  <si>
    <t>WMZ6ov*                                  lJQFIov  V\U|[Ò                       ;+ov   5|YD                         ;+v!qZGL S], 1FDTFVMqlJlXQ8 C[T]VMovZ_</t>
  </si>
  <si>
    <t>ZD[XEF.</t>
  </si>
  <si>
    <t xml:space="preserve">WMZ6ov *                                                                                                       JU"ov                                                                                                                                         JQF"ovZ_!Zq!#                   </t>
  </si>
  <si>
    <t>GM\Wov WMZ6  *GF 5+S AL DF\ 5|tI[S :YFG[ !_U]6 DF\YL U]6 D]SJFPPPPPPPPPPPPPP</t>
  </si>
  <si>
    <t xml:space="preserve">WMZ6ov  *                                                                                                      JU"ov                                                                                                                                         JQF"ovZ_!Zq!#                   </t>
  </si>
  <si>
    <t>WMZ6ov *                                                                     JQF"ov Z_!Zq!#</t>
  </si>
  <si>
    <t>5+S ov ;LP WMZ6 ov  * DF8[</t>
  </si>
  <si>
    <t>GM\Wov WMZ6   *GF 5+S s;LfDF\ DF+ p5ZGF lJQFI D]HA H U]6 D}SJF VG[ VF 5+SGL l5|g8 SF-JL GCL\PPPPPPPP</t>
  </si>
  <si>
    <t>WMZ6ov(                                           lJQFIov  V\U|[Ò                       ;+ov   läTLI                     ;+v!qZGL S], 1FDTFVMqlJlXQ8 C[T]VMovZ_</t>
  </si>
  <si>
    <t>GM\Wov WMZ6 *GF 5+S ;LsZfDF\ SX]\ H ,BJ]\ GCL VG[ ;LWL l5|g8 SF-JLPPPPPPPPPPPPPPPPPPPP</t>
  </si>
  <si>
    <t>GM\Wov WMZ6 (GF 5+S ;LsZfDF\ SX]\ H ,BJ]\ GCL VG[ ;LWL l5|g8 SF-JLPPPPPPPPPPPPPPPPPPPP</t>
  </si>
  <si>
    <t>GM\Wov WMZ6 &amp; gF\F 5+S s;LfDF\ DF+ p5ZGF lJQFI D]HA H U]6 D}SJF VG[ VF 5+SGL l5|g8 SF-JL GCL\PPPPPPPP</t>
  </si>
  <si>
    <t>WMZ6ov &amp;                                                                    JQF"ov Z_!Zq!#</t>
  </si>
  <si>
    <t>GM\Wov WMZ6  &amp;GF 5+S AL DF\ 5|tI[S :YFG[ !_U]6 DF\YL U]6 D]SJFPPPPPPPPPPPPPP</t>
  </si>
  <si>
    <t>GM\Wov WMZ6 &amp; GF 5+S AL DF\ 5|tI[S :YFG[ !_U]6 DF\YL U]6 D]SJFPPPPPPPPPPPPPP</t>
  </si>
  <si>
    <t>WMZ6ov&amp;                                 lJQFIov  U]HZFTL                        ;+ov   5|YD                         ;+v!qZGL S], 1FDTFVMqlJlXQ8 C[T]VMovZ_</t>
  </si>
  <si>
    <t>5+Sv V[P ZRGFtDS D}&lt;IF\SG 5+S WM ov&amp;</t>
  </si>
  <si>
    <t>WMZ6ov&amp;                             lJQFIov  Ul6T                        ;+ov   5|YD                         ;+v!qZGL S], 1FDTFVMqlJlXQ8 C[T]VMovZ_</t>
  </si>
  <si>
    <t>WMZ6ov&amp;                               lJQFIov lJP8[SP                   ;+ov   5|YD                         ;+v!qZGL S], 1FDTFVMqlJlXQ8 C[T]VMovZ_</t>
  </si>
  <si>
    <t>WMZ6ov&amp;                                 lJQFIov ;FPlJP                        ;+ov   5|YD                         ;+v!qZGL S], 1FDTFVMqlJlXQ8 C[T]VMovZ_</t>
  </si>
  <si>
    <t>WMZ6ov &amp;                                 lJQFIov ;\:S'T                        ;+ov   5|YD                         ;+v!qZGL S], 1FDTFVMqlJlXQ8 C[T]VMovZ_</t>
  </si>
  <si>
    <t>WMZ6ov&amp;                                lJQFIov lCgNL                        ;+ov   5|YD                         ;+v!qZGL S], 1FDTFVMqlJlXQ8 C[T]VMovZ_</t>
  </si>
  <si>
    <t>WMZ6ov&amp;                                  lJQFIov  V\U|[Ò                       ;+ov   5|YD                         ;+v!qZGL S], 1FDTFVMqlJlXQ8 C[T]VMovZ_</t>
  </si>
  <si>
    <t>WMZ6ov&amp;                                         lJQFIov    V\U|[Ò                        ;+ov   läTLI                     ;+v!qZGL S], 1FDTFVMqlJlXQ8 C[T]VMovZ_</t>
  </si>
  <si>
    <t>WMZ6ov&amp;                                          lJQFIov  lCgNL                        ;+ov    läTLI                     ;+v!qZGL S], 1FDTFVMqlJlXQ8 C[T]VMovZ_</t>
  </si>
  <si>
    <t>WMZ6ov&amp;                                           lJQFIov  ;\:S'T                   ;+ov   läTLI                            ;+v!qZGL S], 1FDTFVMqlJlXQ8 C[T]VMovZ_</t>
  </si>
  <si>
    <t>WMZ6ov&amp;                                             lJQFIov  ;FPlJP                           ;+ov läTLI                        ;+v!qZGL S], 1FDTFVMqlJlXQ8 C[T]VMovZ_</t>
  </si>
  <si>
    <t>WMZ6ov&amp;                                           lJQFIov  lJP8[P                       ;+ov   läTLI                          ;+v!qZGL S], 1FDTFVMqlJlXQ8 C[T]VMovZ_</t>
  </si>
  <si>
    <t>WMZ6ov&amp;                                            lJQFIov  Ul6T                        ;+ov läTLI                       ;+v!qZGL S], 1FDTFVMqlJlXQ8 C[T]VMovZ_</t>
  </si>
  <si>
    <t>WMZ6ov&amp;                                    lJQFIov  U]HZFTL                     ;+ov    läTLI                          ;+v!qZGL S], 1FDTFVMqlJlXQ8 C[T]VMovZ_</t>
  </si>
  <si>
    <t>5+S ov ;LP WMZ6 ov&amp; DF8[</t>
  </si>
  <si>
    <t>5+S ov ;LP WMZ6 ov  &amp;  DF8[</t>
  </si>
  <si>
    <t>5+Sv V[P ZRGFtDS D}&lt;IF\SG 5+S WM ov5</t>
  </si>
  <si>
    <t>WMZ6ov5                                lJQFIov  U]HZFTL                        ;+ov   5|YD                         ;+v!qZGL S], 1FDTFVMqlJlXQ8 C[T]VMovZ_</t>
  </si>
  <si>
    <t>WMZ6ov5                            lJQFIov  Ul6T                        ;+ov   5|YD                         ;+v!qZGL S], 1FDTFVMqlJlXQ8 C[T]VMovZ_</t>
  </si>
  <si>
    <t>WMZ6ov5                               lJQFIov lJP8[SP                   ;+ov   5|YD                         ;+v!qZGL S], 1FDTFVMqlJlXQ8 C[T]VMovZ_</t>
  </si>
  <si>
    <t>WMZ6ov5                                 lJQFIov ;FPlJP                        ;+ov   5|YD                         ;+v!qZGL S], 1FDTFVMqlJlXQ8 C[T]VMovZ_</t>
  </si>
  <si>
    <t>WMZ6ov5                               lJQFIov lCgNL                        ;+ov   5|YD                         ;+v!qZGL S], 1FDTFVMqlJlXQ8 C[T]VMovZ_</t>
  </si>
  <si>
    <t>WMZ6ov5                                  lJQFIov  V\U|[Ò                       ;+ov   5|YD                         ;+v!qZGL S], 1FDTFVMqlJlXQ8 C[T]VMovZ_</t>
  </si>
  <si>
    <t>WMZ6ov5                                    lJQFIov  U]HZFTL                     ;+ov    läTLI                          ;+v!qZGL S], 1FDTFVMqlJlXQ8 C[T]VMovZ_</t>
  </si>
  <si>
    <t>WMZ6ov5                                          lJQFIov  Ul6T                        ;+ov läTLI                       ;+v!qZGL S], 1FDTFVMqlJlXQ8 C[T]VMovZ_</t>
  </si>
  <si>
    <t>WMZ6ov5                                           lJQFIov  lJP8[P                       ;+ov   läTLI                          ;+v!qZGL S], 1FDTFVMqlJlXQ8 C[T]VMovZ_</t>
  </si>
  <si>
    <t>WMZ6ov5                                             lJQFIov  ;FPlJP                           ;+ov läTLI                        ;+v!qZGL S], 1FDTFVMqlJlXQ8 C[T]VMovZ_</t>
  </si>
  <si>
    <t>WMZ6ov5                                          lJQFIov  lCgNL                        ;+ov    läTLI                     ;+v!qZGL S], 1FDTFVMqlJlXQ8 C[T]VMovZ_</t>
  </si>
  <si>
    <t>WMZ6ov5                                       lJQFIov    V\U|[Ò                        ;+ov   läTLI                     ;+v!qZGL S], 1FDTFVMqlJlXQ8 C[T]VMovZ_</t>
  </si>
  <si>
    <t xml:space="preserve">WMZ6ov5                                                                                                       JU"ov                                                                                                                                         JQF"ovZ_!Zq!#                   </t>
  </si>
  <si>
    <t>GM\Wov WMZ6 5 GF 5+S AL DF\ 5|tI[S :YFG[ !_U]6 DF\YL U]6 D]SJFPPPPPPPPPPPPPP</t>
  </si>
  <si>
    <t xml:space="preserve">WMZ6ov 5                                                                                                      JU"ov                                                                                                                                         JQF"ovZ_!Zq!#                   </t>
  </si>
  <si>
    <t>GM\Wov WMZ6  5 GF 5+S AL DF\ 5|tI[S :YFG[ !_U]6 DF\YL U]6 D]SJFPPPPPPPPPPPPPP</t>
  </si>
  <si>
    <t>WMZ6ov 5                                                                    JQF"ov Z_!Zq!#</t>
  </si>
  <si>
    <t>5+S ov ;LP WMZ6 ov  5DF8[</t>
  </si>
  <si>
    <t>GM\Wov WMZ6 5 gF\F 5+S s;LfDF\ DF+ p5ZGF lJQFI D]HA H U]6 D}SJF VG[ VF 5+SGL l5|g8 SF-JL GCL\PPPPPPPP</t>
  </si>
  <si>
    <t>5+S ov ;LP WMZ6 ov  5 DF8[</t>
  </si>
  <si>
    <t>GM\Wov WMZ6 5GF 5+S ;LsZfDF\ SX]\ H ,BJ]\ GCL VG[ ;LWL l5|g8 SF-JLPPPPPPPPPPPPPPPPPPPP</t>
  </si>
  <si>
    <t>lJQFI ov :jFFP VG[ XFPXLP</t>
  </si>
  <si>
    <t>WMZ6ov5                                lJQFIov  :jFFP VG[ XFPXLP                       ;+ov   5|YD                         ;+v!qZGL S], 1FDTFVMqlJlXQ8 C[T]VMovZ_</t>
  </si>
  <si>
    <t>WMZ6ov5                                           lJQFIov   :jFFP VG[ XFPXLP                 ;+ov   läTLI                            ;+v!qZGL S], 1FDTFVMqlJlXQ8 C[T]VMovZ_</t>
  </si>
  <si>
    <t>5+Sv V[P ZRGFtDS D}&lt;IF\SG 5+S WM ov$</t>
  </si>
  <si>
    <t>WMZ6ov$                                lJQFIov  U]HZFTL                        ;+ov   5|YD                         ;+v!qZGL S], 1FDTFVMqlJlXQ8 C[T]VMovZ_</t>
  </si>
  <si>
    <t>WMZ6ov$                           lJQFIov  Ul6T                        ;+ov   5|YD                         ;+v!qZGL S], 1FDTFVMqlJlXQ8 C[T]VMovZ_</t>
  </si>
  <si>
    <t>WMZ6ov$                              lJQFIov 5IF"JZ6                   ;+ov   5|YD                         ;+v!qZGL S], 1FDTFVMqlJlXQ8 C[T]VMovZ_</t>
  </si>
  <si>
    <t>WMZ6ov$                                 lJQFIovlCgNL                        ;+ov   5|YD                         ;+v!qZGL S], 1FDTFVMqlJlXQ8 C[T]VMovZ_</t>
  </si>
  <si>
    <t>WMZ6ov$                                lJQFIov  U]HZFTL                        ;+ov   läTLI                          ;+v!qZGL S], 1FDTFVMqlJlXQ8 C[T]VMovZ_</t>
  </si>
  <si>
    <t>WMZ6ov$                           lJQFIov  Ul6T                        ;+ov  läTLI                          ;+v!qZGL S], 1FDTFVMqlJlXQ8 C[T]VMovZ_</t>
  </si>
  <si>
    <t>WMZ6ov$                              lJQFIov 5IF"JZ6                   ;+ov  läTLI                           ;+v!qZGL S], 1FDTFVMqlJlXQ8 C[T]VMovZ_</t>
  </si>
  <si>
    <t>WMZ6ov$                                 lJQFIovlCgNL                        ;+ov   läTLI                          ;+v!qZGL S], 1FDTFVMqlJlXQ8 C[T]VMovZ_</t>
  </si>
  <si>
    <t xml:space="preserve">lJQFI ov 5IF"JZ6  </t>
  </si>
  <si>
    <t xml:space="preserve">lJQFI ov  lCgNL </t>
  </si>
  <si>
    <t>!___ U]6</t>
  </si>
  <si>
    <t xml:space="preserve">WMZ6ov$                                                                                                       JU"ov                                                                                                                                         JQF"ovZ_!Zq!#                   </t>
  </si>
  <si>
    <t>GM\Wov WMZ6 $ GF 5+S AL DF\ 5|tI[S :YFG[ !_U]6 DF\YL U]6 D]SJFPPPPPPPPPPPPPP</t>
  </si>
  <si>
    <t xml:space="preserve">WMZ6ov $                                                                                                     JU"ov                                                                                                                                         JQF"ovZ_!Zq!#                   </t>
  </si>
  <si>
    <t>GM\Wov WMZ6  $ GF 5+S AL DF\ 5|tI[S :YFG[ !_U]6 DF\YL U]6 D]SJFPPPPPPPPPPPPPP</t>
  </si>
  <si>
    <t>WMZ6ov $                                                                    JQF"ov Z_!Zq!#</t>
  </si>
  <si>
    <t>5+Sv V[P ZRGFtDS D}&lt;IF\SG 5+S WM ov#</t>
  </si>
  <si>
    <t>WMZ6ov#                                lJQFIov  U]HZFTL                        ;+ov   5|YD                         ;+v!qZGL S], 1FDTFVMqlJlXQ8 C[T]VMovZ_</t>
  </si>
  <si>
    <t>WMZ6ov#                           lJQFIov  Ul6T                        ;+ov   5|YD                         ;+v!qZGL S], 1FDTFVMqlJlXQ8 C[T]VMovZ_</t>
  </si>
  <si>
    <t>WMZ6ov#                              lJQFIov 5IF"JZ6                   ;+ov   5|YD                         ;+v!qZGL S], 1FDTFVMqlJlXQ8 C[T]VMovZ_</t>
  </si>
  <si>
    <t>WMZ6ov#                                lJQFIov  U]HZFTL                        ;+o  läTLI                     ;+v!qZGL S], 1FDTFVMqlJlXQ8 C[T]VMovZ_</t>
  </si>
  <si>
    <t>WMZ6ov#                           lJQFIov  Ul6T                        ;+ov    läTLI                       ;+v!qZGL S], 1FDTFVMqlJlXQ8 C[T]VMovZ_</t>
  </si>
  <si>
    <t>WMZ6ov#                              lJQFIov 5IF"JZ6                   ;+ov    läTLI                      ;+v!qZGL S], 1FDTFVMqlJlXQ8 C[T]VMovZ_</t>
  </si>
  <si>
    <t>GM\Wov WMZ6# GF 5+S ;LsZfDF\ SX]\ H ,BJ]\ GCL VG[ ;LWL l5|g8 SF-JLPPPPPPPPPPPPPPPPPPPP</t>
  </si>
  <si>
    <t>(__ U]6</t>
  </si>
  <si>
    <t>zL S[ZJ\F- 5|FP XF/F TFov VA0F;F sSrKf WMZ6ov Z</t>
  </si>
  <si>
    <t>WMZ6ov!</t>
  </si>
  <si>
    <t>WMZ6ovZ</t>
  </si>
  <si>
    <t>WMZ6ov#</t>
  </si>
  <si>
    <t>WMZ6ov$</t>
  </si>
  <si>
    <t>WMZ6ov5</t>
  </si>
  <si>
    <t>WMZ6ov&amp;</t>
  </si>
  <si>
    <t>WMZ6ov*</t>
  </si>
  <si>
    <t>WMZ6ov(</t>
  </si>
  <si>
    <t>5ZL1FFDF\ CFHZ</t>
  </si>
  <si>
    <t>5ZL1FFDF\ 5F;</t>
  </si>
  <si>
    <t>5ZL1FFDF\ GF5F;</t>
  </si>
  <si>
    <t>5ZL1FFDF\ U[ZCFHZ</t>
  </si>
  <si>
    <t>5lZ6FDGF 8SF</t>
  </si>
  <si>
    <t>5|DMXGq 5F;</t>
  </si>
  <si>
    <t>S[ZJ\F- 5|FP XF/F JFlQF"S 5ZL1FF 5lZ6FD TFZLH5+S Z_!#v!$</t>
  </si>
  <si>
    <t>WMZ6 ! YL (DF\ 5F;</t>
  </si>
  <si>
    <t xml:space="preserve">U[ZCFHZ ;\bIF </t>
  </si>
  <si>
    <t>zL S[ZJ\F- 5|FP XF/F TFP VA0F;FsSrK</t>
  </si>
  <si>
    <t>CFHZvU[ZCFHZ ;\bIF NXF"JT] 5+S</t>
  </si>
  <si>
    <t xml:space="preserve">WMZ6 ov !GL SgIFVM </t>
  </si>
  <si>
    <t xml:space="preserve">WMZ6 ov ZGL SgIFVM </t>
  </si>
  <si>
    <t xml:space="preserve">WMZ6 ov #GL SgIFVM </t>
  </si>
  <si>
    <t xml:space="preserve">WMZ6 ov $GL SgIFVM </t>
  </si>
  <si>
    <t xml:space="preserve">WMZ6 ov 5 GL SgIFVM </t>
  </si>
  <si>
    <t xml:space="preserve">WMZ6 ov&amp; GL SgIFVM </t>
  </si>
  <si>
    <t xml:space="preserve">WMZ6 ov* GL SgIFVM </t>
  </si>
  <si>
    <t xml:space="preserve">WMZ6 ov( GL SgIFVM </t>
  </si>
  <si>
    <t xml:space="preserve">XF/FGL S], SgIFVM </t>
  </si>
  <si>
    <t xml:space="preserve"> PPPPPPPPPPPPPPXF/F JFlQF"S 5ZL1FF Z_!#v!$</t>
  </si>
  <si>
    <t>VF 5+S EZJFG]\ ZC[X[PPPPPPPPPPPP</t>
  </si>
  <si>
    <t>VF 5+S XF/FGL ;\bIF  D]HA EZJFG]\ ZC[X[PPPPPPPPPPPP</t>
  </si>
  <si>
    <t>VF 5+SDF\  XF/FG]\ DF+ GFD H ,BL VG[ ;LWL l5|g8 H SF-JLPPPPPPPPPPPPPPPPPPPP</t>
  </si>
  <si>
    <t>VF 5+SDF\ Ò&lt;,FDF\YL VFJ[, ;DI5+S D]HAGL TFZLB VG[ XF/FGL ;\bIF D]HA EZJFG]\ ZC[X[PPPPPPPPPPPP</t>
  </si>
  <si>
    <t>zL PPPPPPPPPPPPPPPPPPPPPP 5|FP XF/F SgIF S[/J6L 5+S</t>
  </si>
  <si>
    <t>VF 5+SDF\ DF+ XF/FG]\ GFD H ,BJ VG[ ;LWL l5|g8 H SF-JLPPPPPPPPPPPPPPPPPPPPPPPPPPPPPPPPPPPPPPPPPPPPPPPPPPPPPPPPPPPPPPPPPPPPPPPPPPP</t>
  </si>
  <si>
    <t>zL PPPPPPPPPPPPPPPPPPPPPPPPPPPPPP 5|FP XF/F TFP VA0F;FsSrKf</t>
  </si>
  <si>
    <t>VF 5+SDF\ DF+ XF/FG]\ GFD H ,BJ]\ VG[ ;LWL l5|g8 H SF-JLPPPPPPPPPPPPPPPPPPPPPPPPPPPP</t>
  </si>
  <si>
    <t>VF 5+SDF\ DF+ XF/FG]\ GFD H ,BL ;LWL l5|g8 H SF-JLPPPPPPPPPPPPPPPPPPPPPPPPPPPPPPPPPPPPPPPPPPPPPPPPPPPPPPPPPPPPPPPPPPPPPPPPP</t>
  </si>
  <si>
    <t>zL PPPPPPPPPPPPPPPPP 5|FP XF/F TFP VA0F;FsSrKf</t>
  </si>
  <si>
    <t>VF 5+SDF\ DF+ XF/FG]\ GFD ,BL l5|g8 SF-JLPPPPPPPPPPPPPPPPPPPPP</t>
  </si>
  <si>
    <t>zLPPPPPPPPPPPPPPPP5|FP XF/F TFP VA0F;FsSrKf</t>
  </si>
  <si>
    <t>VF 5+SDF\ DF+ XF/FG]\ GFD ,BLG[ ;LWL H l5|g8 SF-JLPPPPPPP</t>
  </si>
  <si>
    <t>zL PPPPPPPPPPPPPPPPPPPPPP5|FP XF/F TFP VA0F;FsSrKf</t>
  </si>
  <si>
    <t>zL PPPPPPPPPPPP 5|FP XF/F TFP VA0F;FsSrKf</t>
  </si>
  <si>
    <t>VF 5+SDF\ DFlCTL 5}Z[5}ZL VF5zLV[ EZJFGL ZC[X[PPPPPPPPPPPPPPPPPPPPPPPPPPPPPPPPPPPPPPPPPPPPPPPPPPPPPPPPPPPPPPPPPPPPP</t>
  </si>
  <si>
    <t>VF 5+SGL AWL H lJUTM VF5zLV[ EZJFGL ZC[X[PPPPPPPPPPPPPPPPPPPPPPPPPPPPPPPPPPPPPPPPPPPPPPPPPPPPPPPPPPPP</t>
  </si>
  <si>
    <t>zLPPPPPPPPPPPPPPPPPPPPPPPPPPPPPPPPPPPPPPPPPPPPPPP 5|FP XF/F TFP VA0F;FsSrKf</t>
  </si>
  <si>
    <t>VF 5+S VF5zLV[ EZJFG]\ ZC[X[PPPPPPPPPPPPPPPPPPPPPPPPPPPPPPPPPPPPPPPPPPPPPPPPPPPPPPPPPPPPPPPP</t>
  </si>
  <si>
    <t>JQF"ov Z_!#q!$</t>
  </si>
  <si>
    <t>zLPPPPPPPPPPPPPPPPPPPPPPPPPPPPPPPPPPPPPPP5|FP XF/F TFP VA0F;FsSrKf</t>
  </si>
  <si>
    <t>JFlQF"S 5ZL1FFv Z_!#q!$</t>
  </si>
  <si>
    <t>VF 5+S VF5zLV[ EZJFG]\ ZC[X[PPPPPPPPPPPPPPPPPPPPPPPPPPPPPPPPPPPPPPPPPPPPPPPPPPPPPPPPPPPPPPPPPPPPPPPPPPPPPPPPPPPPPPPPPPPP</t>
  </si>
  <si>
    <t>VF 5+S XF/FGF\ AF/SMV[ D[/J[, U|[0 D]HA VCL\ EZJFG]\ K[PPPPPPPPPPPPPPPPP</t>
  </si>
  <si>
    <t>VFEFZ</t>
  </si>
  <si>
    <t>5lZ6FDGL TFZLBov</t>
  </si>
  <si>
    <t>VF 5+SDF\ H~ZL lJUTM EZJLPPPPPPPPPPPPPPPPP</t>
  </si>
  <si>
    <t xml:space="preserve">5lZ6FDGL TFZLBov </t>
  </si>
  <si>
    <t xml:space="preserve">TF,]SM ov </t>
  </si>
  <si>
    <t>U]HZFTLq5IF"P</t>
  </si>
  <si>
    <t>XF/FG]\ GFD ov zL PPPPPPPPPPPPPPPPPPPPPPPPPPPPPP 5|FP XF/F</t>
  </si>
  <si>
    <t xml:space="preserve">UFD ov </t>
  </si>
  <si>
    <t xml:space="preserve">Ò&lt;,M ov </t>
  </si>
  <si>
    <t xml:space="preserve">5[;[g8Z ov </t>
  </si>
  <si>
    <t xml:space="preserve">TFZLB ov </t>
  </si>
  <si>
    <t xml:space="preserve">;LP VFZP ;LP ov </t>
  </si>
  <si>
    <t>DC[`JZL D\H],F VXMS</t>
  </si>
  <si>
    <t>S[Z VO;FGF VFDN</t>
  </si>
  <si>
    <t>S[Z Z[IFGF ;F,[</t>
  </si>
  <si>
    <t xml:space="preserve">S[Z D]DTFh ZHFS </t>
  </si>
  <si>
    <t>S[Z ;FIGF H]XA</t>
  </si>
  <si>
    <t>S[Z H[GFAF. .XFS</t>
  </si>
  <si>
    <t>S[Z C;LGFAF. .XFS</t>
  </si>
  <si>
    <t xml:space="preserve">DC[`JZL EZT 5|lJ6 </t>
  </si>
  <si>
    <t xml:space="preserve">S[Z HFJ[N l;lwwS </t>
  </si>
  <si>
    <t xml:space="preserve">S[Z O[H,VS CFÒVaN]&lt;,F </t>
  </si>
  <si>
    <t xml:space="preserve">S[Z V,LVXUZ HFSA </t>
  </si>
  <si>
    <t xml:space="preserve">S[Z .SAF, CFÒ </t>
  </si>
  <si>
    <t xml:space="preserve">D[XZL ;FlC, CFÒ </t>
  </si>
  <si>
    <t xml:space="preserve">SF9L C;6 HFSA </t>
  </si>
  <si>
    <t xml:space="preserve">S[Z D]:TFS pDZ </t>
  </si>
  <si>
    <t>DC[`JZL VFZTL NFDÒ</t>
  </si>
  <si>
    <t>5LZHFNF C;LGFDF E,[N[GFKF</t>
  </si>
  <si>
    <t xml:space="preserve">RJF6 D]GLZFAFG] DÒN </t>
  </si>
  <si>
    <t xml:space="preserve">S[Z HF:DLG ;,[DFG </t>
  </si>
  <si>
    <t xml:space="preserve">JIF" XLOFAF. HFSA </t>
  </si>
  <si>
    <t xml:space="preserve">S[Z ~SXFGF H]6; </t>
  </si>
  <si>
    <t>S[Z D]DTFh G}ZDFDW</t>
  </si>
  <si>
    <t xml:space="preserve">D\WZF GF;LZ .E,F </t>
  </si>
  <si>
    <t xml:space="preserve">SM,L ZFH[X A]--F </t>
  </si>
  <si>
    <t xml:space="preserve">S[Z ;FSLZV,L H]dDF </t>
  </si>
  <si>
    <t xml:space="preserve">5LZHFNF HCF\ULZKF H]XAKF </t>
  </si>
  <si>
    <t xml:space="preserve">S[Z Z[HJFG C]X[G </t>
  </si>
  <si>
    <t xml:space="preserve">S[Z U],FD H]6; </t>
  </si>
  <si>
    <t xml:space="preserve">S[Z SF;D .XFS </t>
  </si>
  <si>
    <t xml:space="preserve">S[Z HZLGF l;lwWS </t>
  </si>
  <si>
    <t xml:space="preserve">S[Z l;S\NZ .XF </t>
  </si>
  <si>
    <t xml:space="preserve">S[Z ;],TFG VMXDF6 </t>
  </si>
  <si>
    <t>zL S[ZJ\F-  5|FP XF/F TFov VA0F;F sSrKf WMZ6ov !</t>
  </si>
  <si>
    <t xml:space="preserve"> SrK Ò&lt;,F lX1F6 ;lDlT ;G[ Z_!#v!$</t>
  </si>
  <si>
    <t>zL S[ZJ\F- 5|FP XF/F TFovVA0F;FsSrKf</t>
  </si>
  <si>
    <t>UFDov S[ZJ\F-</t>
  </si>
  <si>
    <t>TF,]SM ov VA0F;FsSrKf</t>
  </si>
  <si>
    <t xml:space="preserve">JU"lX1FSzLG]\ GFDov ALP VFZP JF-[Z </t>
  </si>
  <si>
    <t>;LPVFZP;LPov ZFD5ZsVf</t>
  </si>
  <si>
    <t>SrK Ò&lt;,F lX1F6 ;lDlT ;G[ Z_!#v!$</t>
  </si>
  <si>
    <t>UFDovS[ZJ\F-</t>
  </si>
  <si>
    <t>TF,]SM ovVA0F;FsSrKf</t>
  </si>
  <si>
    <t>JU"lX1FSzLG]\ GFDovALP VFZP JF-[Z</t>
  </si>
  <si>
    <t xml:space="preserve">;LPVFZP;LPov ZFD5ZsVf </t>
  </si>
  <si>
    <t xml:space="preserve">JF-F ;,DF VaN=[DFG </t>
  </si>
  <si>
    <t xml:space="preserve">S[Z SHAFG] .E,F </t>
  </si>
  <si>
    <t xml:space="preserve">S[Z VO;FGF C]X[G </t>
  </si>
  <si>
    <t xml:space="preserve">S[Z GHDF pDZ </t>
  </si>
  <si>
    <t xml:space="preserve">S[Z ;FIGF HFOZ </t>
  </si>
  <si>
    <t xml:space="preserve">S[Z S],;D HFOZ </t>
  </si>
  <si>
    <t xml:space="preserve">S[Z D]:SFGF CFÒC]X[G </t>
  </si>
  <si>
    <t xml:space="preserve">DC[`JZL GZ[X ELDÒ </t>
  </si>
  <si>
    <t xml:space="preserve">SM,L lCT[QF A]--F </t>
  </si>
  <si>
    <t xml:space="preserve">S[Z CDLN]&lt;,F ZHFS </t>
  </si>
  <si>
    <t xml:space="preserve">S[Z ;],TFG H]6; </t>
  </si>
  <si>
    <t xml:space="preserve">S[Z V;,D D]XF </t>
  </si>
  <si>
    <t xml:space="preserve">S[Z .DZFG CFÒCF~G </t>
  </si>
  <si>
    <t xml:space="preserve">S[Z DFDNC]X[G VMXDF6  </t>
  </si>
  <si>
    <t xml:space="preserve">S[Z D]:TFS C;6 </t>
  </si>
  <si>
    <t xml:space="preserve">S[Z ZOLS D]XF </t>
  </si>
  <si>
    <t xml:space="preserve">S[Z pJ[X H]XA </t>
  </si>
  <si>
    <t xml:space="preserve">S[Z XSLGF CF;D </t>
  </si>
  <si>
    <t xml:space="preserve">S[Z ;,DF VaN]&lt;,F </t>
  </si>
  <si>
    <t xml:space="preserve">S[Z Z;LNF .E,F </t>
  </si>
  <si>
    <t xml:space="preserve">5LZHFNF GHDFDF VMXDF6KF </t>
  </si>
  <si>
    <t xml:space="preserve">S[Z X[ZAFG] C;6 </t>
  </si>
  <si>
    <t xml:space="preserve">S[Z ;FIDF V,LDFDN </t>
  </si>
  <si>
    <t xml:space="preserve">S[Z AXLZVC[DN CF;D </t>
  </si>
  <si>
    <t xml:space="preserve">S[Z DFDWXOL .,LIF; </t>
  </si>
  <si>
    <t xml:space="preserve">S[Z HFJ[N DFDW </t>
  </si>
  <si>
    <t xml:space="preserve">S[Z C]X[G V,L </t>
  </si>
  <si>
    <t xml:space="preserve">S[Z DC[A]A DFDW </t>
  </si>
  <si>
    <t xml:space="preserve">S[Z l;lwWS .:DF., </t>
  </si>
  <si>
    <t xml:space="preserve">JIF" VFZLO SF;D </t>
  </si>
  <si>
    <t xml:space="preserve">S[Z .ZOFG l;lwWS </t>
  </si>
  <si>
    <t>S[Z VXZO pZ;</t>
  </si>
  <si>
    <t xml:space="preserve">S[Z ;,LD VaN=[DFG </t>
  </si>
  <si>
    <t>S[Z ZCLDFAF. .EZFD</t>
  </si>
  <si>
    <t>S[Z GHDFAF. ;,[DFG</t>
  </si>
  <si>
    <t>S[Z ;FIDFAF. p\DZ</t>
  </si>
  <si>
    <t>JIF" GHDFAF. D]AFZS</t>
  </si>
  <si>
    <t xml:space="preserve">S[Z GHDFAF. H]dDF </t>
  </si>
  <si>
    <t>S[Z HDL,FAF. VEFQF</t>
  </si>
  <si>
    <t>lDIFlH GDLZFAFG]\ ;,[DFG</t>
  </si>
  <si>
    <t>S[Z ZCLDFAF. DFDW</t>
  </si>
  <si>
    <t>S[Z XSLGFAF. H]6;</t>
  </si>
  <si>
    <t>S[Z ~SXFGFAF. .E,F</t>
  </si>
  <si>
    <t>S[Z D[D]GFAF. DFDW</t>
  </si>
  <si>
    <t>DC[`JZL lH7FA[G VXMS</t>
  </si>
  <si>
    <t>5LZHFNF HF;LGKF E,[N[GFKF</t>
  </si>
  <si>
    <t>5LZHFNF ;],TFGKF  VMXDF6KF</t>
  </si>
  <si>
    <t>S[Z l;S\NZ H]XA</t>
  </si>
  <si>
    <t xml:space="preserve">S[Z .A=FD C;6 </t>
  </si>
  <si>
    <t>S[Z .EZFD C]X[G</t>
  </si>
  <si>
    <t xml:space="preserve">S[Z .:DF., C]X[G </t>
  </si>
  <si>
    <t>S[Z ;],TFG N[XZ</t>
  </si>
  <si>
    <t>S[Z .ZOFG D]XF</t>
  </si>
  <si>
    <t>S[Z Z[HJFG CFÒC]X[G</t>
  </si>
  <si>
    <t>S[Z Z[HJFG ;F,[DFDW</t>
  </si>
  <si>
    <t>SF9L HFJ[N HFSA</t>
  </si>
  <si>
    <t>DC[`JZL U[MZLX\SZ 5[ZFH</t>
  </si>
  <si>
    <t>SM,L GZXL A]-F</t>
  </si>
  <si>
    <t>S[Z 5FZ[XFAF. H]6;</t>
  </si>
  <si>
    <t xml:space="preserve">S[Z D[D]GFAF. VaN],SHFS </t>
  </si>
  <si>
    <t>S[Z VSXFAF. H]XA</t>
  </si>
  <si>
    <t xml:space="preserve">S[Z D[D]GFAF. C]X[G </t>
  </si>
  <si>
    <t xml:space="preserve">S[Z ZlHIFAF. VaN],;TFZ </t>
  </si>
  <si>
    <t xml:space="preserve">S[Z XSLGFAF. D]AFZS </t>
  </si>
  <si>
    <t xml:space="preserve">S[Z BTLHFAF. HFSA </t>
  </si>
  <si>
    <t xml:space="preserve">S[Z ;DLGFAF. H]XA </t>
  </si>
  <si>
    <t xml:space="preserve">S[Z ZlHIFAF. V,LDFDW </t>
  </si>
  <si>
    <t xml:space="preserve">S[Z ;FIDFAF. G}ZDFDW </t>
  </si>
  <si>
    <t xml:space="preserve">S[Z ~SXFGFAF. ;,[DFG </t>
  </si>
  <si>
    <t xml:space="preserve">S[Z GHDFAF. V,LDFDW </t>
  </si>
  <si>
    <t xml:space="preserve">S[Z XAFGFAF. D]XF </t>
  </si>
  <si>
    <t xml:space="preserve">S[Z C;LGFAF. VFZA </t>
  </si>
  <si>
    <t xml:space="preserve">S[Z V[d6FAF. C;6 </t>
  </si>
  <si>
    <t xml:space="preserve">S[Z C;LGFAF. .A=FCLD </t>
  </si>
  <si>
    <t xml:space="preserve">S[Z BT]AF. C;6 </t>
  </si>
  <si>
    <t>EFIF .XFS ZDH]</t>
  </si>
  <si>
    <t xml:space="preserve">5LZHFNF V;,DKF 5LG,KF </t>
  </si>
  <si>
    <t xml:space="preserve">S[Z l;S\NZ H]DF </t>
  </si>
  <si>
    <t xml:space="preserve">D\WZF ;],TFG l;lwWS </t>
  </si>
  <si>
    <t xml:space="preserve">S[Z CF~G VMXDF6 </t>
  </si>
  <si>
    <t xml:space="preserve">S[Z ;],TFG HFSA </t>
  </si>
  <si>
    <t xml:space="preserve">S[Z .ZOFG VFDW </t>
  </si>
  <si>
    <t xml:space="preserve">JIF" SFNZ SF;D </t>
  </si>
  <si>
    <t xml:space="preserve">S[Z C]X[G .XFS </t>
  </si>
  <si>
    <t xml:space="preserve">S[Z SFNZ l;lwWS </t>
  </si>
  <si>
    <t xml:space="preserve">S[Z ;],TFG p\DZ </t>
  </si>
  <si>
    <t xml:space="preserve">,]CFZ Z[HJFG ZHFS </t>
  </si>
  <si>
    <t xml:space="preserve">S[Z SHAFG]\ VaN],;TFZ </t>
  </si>
  <si>
    <t xml:space="preserve">S[Z VaN]&lt;F C;6 </t>
  </si>
  <si>
    <t xml:space="preserve">DC[`JZL DGLQFF 5[ZFH </t>
  </si>
  <si>
    <t xml:space="preserve">S[Z Z[XDFAF. CFÒC]X[G  </t>
  </si>
  <si>
    <t>S[Z OFtDFAF. CFÒ</t>
  </si>
  <si>
    <t xml:space="preserve">DC[`JZL D},AF. ELDÒ </t>
  </si>
  <si>
    <t xml:space="preserve">S[Z VaN],UO]Z CFÒ </t>
  </si>
  <si>
    <t xml:space="preserve"> </t>
  </si>
  <si>
    <t>WMZ6ov*                                 lJQFIov  U]HZFTL                     ;+ov läTLI                               ;+v!qZGL S], 1FDTFVMqlJlXQ8 C[T]VMovZ_</t>
  </si>
  <si>
    <t>WMZ6ov*                                lJQFIov  Ul6T                    ;+ov läTLI                             ;+v!qZGL S], 1FDTFVMqlJlXQ8 C[T]VMovZ_</t>
  </si>
  <si>
    <t>WMZ6ov*                                  lJQFIov lJP8[SP                    ;+ov läTLI                         ;+v!qZGL S], 1FDTFVMqlJlXQ8 C[T]VMovZ_</t>
  </si>
  <si>
    <t>WMZ6ov*                                  lJQFIov ;FPlJP                     ;+ov läTLI                               ;+v!qZGL S], 1FDTFVMqlJlXQ8 C[T]VMovZ_</t>
  </si>
  <si>
    <t>WMZ6ov *                                 lJQFIov ;\:S'T               ;+ov läTLI                             ;+v!qZGL S], 1FDTFVMqlJlXQ8 C[T]VMovZ_</t>
  </si>
  <si>
    <t>WMZ6ov*                                lJQFIov lCgNL             ;+ov läTLI                              ;+v!qZGL S], 1FDTFVMqlJlXQ8 C[T]VMovZ_</t>
  </si>
  <si>
    <t>WMZ6ov*                                  lJQFIov  V\U|[Ò                       ;+ov läTLI                               ;+v!qZGL S], 1FDTFVMqlJlXQ8 C[T]VMovZ_</t>
  </si>
  <si>
    <t>D\WZF VO;FGF .EZFD</t>
  </si>
  <si>
    <t xml:space="preserve">S[Z XSLGF VMXDF6 </t>
  </si>
  <si>
    <t xml:space="preserve">S[Z OZLNF H]XA </t>
  </si>
  <si>
    <t xml:space="preserve">S[Z X[ZAFG] VFZA </t>
  </si>
  <si>
    <t xml:space="preserve">S[Z ~SXFGF H]DF </t>
  </si>
  <si>
    <t xml:space="preserve">JIF" D[D]GF SF;D </t>
  </si>
  <si>
    <t>CZLHG 5FJ"TL ELDÒ</t>
  </si>
  <si>
    <t xml:space="preserve">SM,L ULTF ,WF </t>
  </si>
  <si>
    <t xml:space="preserve">S[Z V,LVXUZ H]XA </t>
  </si>
  <si>
    <t xml:space="preserve">S[Z U],FDC]X[G D]XF </t>
  </si>
  <si>
    <t>S[Z U],FDD]:TOF CFÒ</t>
  </si>
  <si>
    <t xml:space="preserve">S[Z CFÒ .XFS </t>
  </si>
  <si>
    <t xml:space="preserve">S[Z .ZOFG .XF </t>
  </si>
  <si>
    <t xml:space="preserve">S[Z VaN],UO]Z ;,[DFG </t>
  </si>
  <si>
    <t xml:space="preserve">S[Z ZHAV,L D]AFZS </t>
  </si>
  <si>
    <t xml:space="preserve"> S[Z D]AFZS C;6 </t>
  </si>
  <si>
    <t xml:space="preserve">S[Z V,L C;6 </t>
  </si>
  <si>
    <t xml:space="preserve">S[Z V&lt;TFO CFÒ </t>
  </si>
  <si>
    <t xml:space="preserve">lDIFÒ H]6; VMXDF6 </t>
  </si>
  <si>
    <t xml:space="preserve">RJF6 OF~S VFWD </t>
  </si>
  <si>
    <t xml:space="preserve">D\WZF CDLN VFWD </t>
  </si>
  <si>
    <t xml:space="preserve">S[Z VI]A V,LDFDW </t>
  </si>
  <si>
    <t xml:space="preserve">;D[HF VSAZ VFWD </t>
  </si>
  <si>
    <t xml:space="preserve">RFJ0F VGJZ DMCDN </t>
  </si>
  <si>
    <t xml:space="preserve">S[Z VI]A VaN],;TFZ </t>
  </si>
  <si>
    <t xml:space="preserve">GM0[ V[SAF, H]DF </t>
  </si>
  <si>
    <t xml:space="preserve">GM0[ VaN],SFNZ C]X[GEF. </t>
  </si>
  <si>
    <t xml:space="preserve">ZFIDF ;F~B SF;D </t>
  </si>
  <si>
    <t xml:space="preserve">GM0[ ;],TFG C]X[G </t>
  </si>
  <si>
    <t xml:space="preserve">VM-[HF VXZO UO]Z </t>
  </si>
  <si>
    <t xml:space="preserve">CF,[5[M+F DCDNAXLZ ,TLO </t>
  </si>
  <si>
    <t xml:space="preserve">UMZ[5[M+F DCDNH]A[Z CFÒ </t>
  </si>
  <si>
    <t xml:space="preserve">5LZHFNF HF:DLGKF CF~GKF </t>
  </si>
  <si>
    <t xml:space="preserve">S[Z ZHFS HFSA </t>
  </si>
  <si>
    <t xml:space="preserve">5LZHFNF U],FDD]:TOFKF SFNZKF </t>
  </si>
  <si>
    <t xml:space="preserve">5LZHFNF ZLHJFG VMXDF6 </t>
  </si>
  <si>
    <t xml:space="preserve"> slälTI  ;+ f5+S ALP jIlSTtJ lJSF; 5+S</t>
  </si>
  <si>
    <t xml:space="preserve"> sl£TLI  ;+ f5+S ALP jIlSTtJ lJSF; 5+S</t>
  </si>
  <si>
    <t xml:space="preserve">S[Z CDLWF VN=[DFG </t>
  </si>
  <si>
    <t xml:space="preserve">S[Z D[D]GF H]XA </t>
  </si>
  <si>
    <t xml:space="preserve">S[Z HZLGF V,LDFDW </t>
  </si>
  <si>
    <t xml:space="preserve">S[Z C;LGF V,LDFDW </t>
  </si>
  <si>
    <t xml:space="preserve">RJF6 GHDF ;,[DFG </t>
  </si>
  <si>
    <t xml:space="preserve">D\WZF ZMOLGF VFWD </t>
  </si>
  <si>
    <t xml:space="preserve">S[Z X[ZAFG] .:DF., </t>
  </si>
  <si>
    <t xml:space="preserve">5LZHFNF ;,DFDF VMXDF6KF </t>
  </si>
  <si>
    <t xml:space="preserve">SM,L JF,AF. ,WF </t>
  </si>
  <si>
    <t xml:space="preserve">SM,L 5|[DL,F ;F,[ </t>
  </si>
  <si>
    <t>S[Z DFDWD]:TFS CFÒ</t>
  </si>
  <si>
    <t xml:space="preserve">S[Z H]XA p\DZ </t>
  </si>
  <si>
    <t xml:space="preserve">S[Z ;,LD VFDN </t>
  </si>
  <si>
    <t>S[Z H]DF H]XA</t>
  </si>
  <si>
    <t xml:space="preserve">5LZHFNF DFDWKF SF;DKF </t>
  </si>
  <si>
    <t>GM0[ VÒD VFDN</t>
  </si>
  <si>
    <t>GM0[ VDLG H]DF</t>
  </si>
  <si>
    <t xml:space="preserve">GM0[ U],FDD]:TOF VPSZLD </t>
  </si>
  <si>
    <t xml:space="preserve">ZFIDF ;,LD pDZ </t>
  </si>
  <si>
    <t xml:space="preserve">ZFIDF ;],TFG SF;D </t>
  </si>
  <si>
    <t>S[Z SHAFG]\ V,LDFDW</t>
  </si>
  <si>
    <t>S[Z VO;FGFAF. C;6</t>
  </si>
  <si>
    <t xml:space="preserve">SM,L ZFWF ;F,[ </t>
  </si>
  <si>
    <t xml:space="preserve">S[Z ;,DFAF. .XFS </t>
  </si>
  <si>
    <t>S[Z VXZO VMXDF6</t>
  </si>
  <si>
    <t xml:space="preserve">S[Z ZDHFG ;F,[DFDW </t>
  </si>
  <si>
    <t xml:space="preserve">S[Z V,L C]X[G </t>
  </si>
  <si>
    <t xml:space="preserve">D\WZF DFDW.ZOFG .E,F </t>
  </si>
  <si>
    <t xml:space="preserve">S[Z C]X[G DFDW </t>
  </si>
  <si>
    <t xml:space="preserve">S[Z D]:TFS VFDN </t>
  </si>
  <si>
    <t xml:space="preserve">DC[`JZL ZFC], ELDÒ </t>
  </si>
  <si>
    <t xml:space="preserve">S[Z .A|FlCD ;,[DFG </t>
  </si>
  <si>
    <t xml:space="preserve">S[Z VaN],DÒN C;6 </t>
  </si>
  <si>
    <t xml:space="preserve">ClZHG JF,Ò lCZÒ </t>
  </si>
  <si>
    <t xml:space="preserve">S[Z D]:TFS U],FDC]X[G </t>
  </si>
  <si>
    <t>S[Z .SAF, N[XZ</t>
  </si>
  <si>
    <t>CF,[5[M+F .A|FlCD ZHFS</t>
  </si>
  <si>
    <t>S[Z U],FDD]:TOF V,L</t>
  </si>
  <si>
    <t>S[Z S],;DAF. HFSA</t>
  </si>
  <si>
    <t>S[Z C;LGFAF. U],FDC]X[G</t>
  </si>
  <si>
    <t>S[Z XSLGFAF. ;F,[DFDW</t>
  </si>
  <si>
    <t>S[Z ;FH[NFAF.  U],FDC]X[G</t>
  </si>
  <si>
    <t>S[Z ;F\E[ZFAF. C;6</t>
  </si>
  <si>
    <t xml:space="preserve">5LZHFNF ZÒIFDF VMXDF6KF </t>
  </si>
  <si>
    <t xml:space="preserve">D\WZF Z;LNFAF. .XFS </t>
  </si>
  <si>
    <t xml:space="preserve">S[Z U],FDDFDW p\DZ </t>
  </si>
  <si>
    <t xml:space="preserve">S[Z VGJZ .,LIF; </t>
  </si>
  <si>
    <t xml:space="preserve">S[Z UO]Z C]X[G </t>
  </si>
  <si>
    <t xml:space="preserve">S[Z ;],TFG C]X[G </t>
  </si>
  <si>
    <t xml:space="preserve">S[Z .EZFD p\DZ </t>
  </si>
  <si>
    <t xml:space="preserve">S[Z .,LIF; .XFS </t>
  </si>
  <si>
    <t xml:space="preserve">S[Z ;],TFG H]XA </t>
  </si>
  <si>
    <t xml:space="preserve">S[Z DCDN.SAF, CFÒ </t>
  </si>
  <si>
    <t xml:space="preserve">S[Z DFDW ;,[DFG </t>
  </si>
  <si>
    <t>;{IN DCDNCGLOKF .A|FCLDKF |</t>
  </si>
  <si>
    <t xml:space="preserve">;{IN U],FDD]:TOFXF CFÒDLXZLXF </t>
  </si>
  <si>
    <t xml:space="preserve">;{IN DC[A}AKF SFNZKF </t>
  </si>
  <si>
    <t xml:space="preserve">JZ[IF GÒZLC]X[G D]AFZS </t>
  </si>
  <si>
    <t xml:space="preserve">JZ[IF lGHFD]NLG D]AFZS </t>
  </si>
  <si>
    <t xml:space="preserve">lDIFÒ  lGHFD]NLG D]AFZS </t>
  </si>
  <si>
    <t xml:space="preserve">UH6 ;NFD C]X[G </t>
  </si>
  <si>
    <t xml:space="preserve">SM,L NLG[X ;F,[ </t>
  </si>
  <si>
    <t xml:space="preserve">DC[`JZL GZ[XS]DFZ 5[ZFH </t>
  </si>
  <si>
    <t xml:space="preserve">CF,[5[M+F .ZOFG VFDN </t>
  </si>
  <si>
    <t xml:space="preserve">GM0[ VaN],C]X[G ;,[DFG </t>
  </si>
  <si>
    <t xml:space="preserve">S]\EFZ V&lt;TFO NFpN </t>
  </si>
  <si>
    <t xml:space="preserve">,]CFZ VFO|LNL ZhFSEF. </t>
  </si>
  <si>
    <t>S[Z GXLDFAF. DFDW</t>
  </si>
  <si>
    <t>std 1 result</t>
  </si>
  <si>
    <t>Std 1(1)'!A1</t>
  </si>
  <si>
    <t>std 1 marking</t>
  </si>
  <si>
    <t>Std1(2)'!A1</t>
  </si>
  <si>
    <t>std 2 result</t>
  </si>
  <si>
    <t>std 2 marking</t>
  </si>
  <si>
    <t>Std 2(1)'!A1</t>
  </si>
  <si>
    <t>Std2(2)'!A1</t>
  </si>
  <si>
    <t>Std 3A(1)'!A1</t>
  </si>
  <si>
    <t>Std 3A(2)'!A1</t>
  </si>
  <si>
    <t>Std 3B(1)'!A1</t>
  </si>
  <si>
    <t>Std 3B(2)'!A1</t>
  </si>
  <si>
    <t>Std3C(1)'!A1</t>
  </si>
  <si>
    <t>std 3 patrak C1 (tarij)</t>
  </si>
  <si>
    <t>Std 3C'!A1</t>
  </si>
  <si>
    <t>std 3 patrak C (only marking first + second sem)</t>
  </si>
  <si>
    <t>std 3 patrak C2 (final result sheet)</t>
  </si>
  <si>
    <t>Std 3C(2)'!A1</t>
  </si>
  <si>
    <t>std 4 patrak C1 (tarij)</t>
  </si>
  <si>
    <t>std 4 patrak C (only marking first + second sem)</t>
  </si>
  <si>
    <t>std 4 patrak C2 (final result sheet)</t>
  </si>
  <si>
    <t>Std 4A(1)'!A1</t>
  </si>
  <si>
    <t>Std 4A(2)'!A1</t>
  </si>
  <si>
    <t>Std 4B(1)'!A1</t>
  </si>
  <si>
    <t>Std 4B(2)'!A1</t>
  </si>
  <si>
    <t>Std 4C(1)'!A1</t>
  </si>
  <si>
    <t>Std 4C'!A1</t>
  </si>
  <si>
    <t>Std 4C(2)'!A1</t>
  </si>
  <si>
    <t>std 5 patrak C1 (tarij)</t>
  </si>
  <si>
    <t>std 5 patrak C (only marking first + second sem)</t>
  </si>
  <si>
    <t>std 5 patrak C2 (final result sheet)</t>
  </si>
  <si>
    <t>Std 5A(1)'!A1</t>
  </si>
  <si>
    <t>Std 5A(2)'!A1</t>
  </si>
  <si>
    <t>Std 5B(1)'!A1</t>
  </si>
  <si>
    <t>Std 5C(1)'!A1</t>
  </si>
  <si>
    <t>Std 6C'!A1</t>
  </si>
  <si>
    <t>Std 5C(2)'!A1</t>
  </si>
  <si>
    <t>std 6 patrak C1 (tarij)</t>
  </si>
  <si>
    <t>std 6 patrak C (only marking first + second sem)</t>
  </si>
  <si>
    <t>std 6 patrak C2 (final result sheet)</t>
  </si>
  <si>
    <t>Std 6A(1)'!A1</t>
  </si>
  <si>
    <t>Std 6A(2)'!A1</t>
  </si>
  <si>
    <t>Std 6B(1)'!A1</t>
  </si>
  <si>
    <t>Std 6B(2)'!A1</t>
  </si>
  <si>
    <t>Std 6C(1)'!A1</t>
  </si>
  <si>
    <t>Std 6C(2)'!A1</t>
  </si>
  <si>
    <t>std 3 patrak A1(first sem)</t>
  </si>
  <si>
    <t>std 3 patrak A2 (second sem)</t>
  </si>
  <si>
    <t>std 3 patrak B1 (first sem)</t>
  </si>
  <si>
    <t>std 3 patrak B2 (second sem)</t>
  </si>
  <si>
    <t>std 4 patrak A1 (first sem)</t>
  </si>
  <si>
    <t>std 4 patrak A2 (second sem)</t>
  </si>
  <si>
    <t>std 4 patrak B1 (first sem)</t>
  </si>
  <si>
    <t>std 4 patrak B2 (second sem)</t>
  </si>
  <si>
    <t>std 5 patrak A1 (first sem)</t>
  </si>
  <si>
    <t>std 5 patrak A2(second sem)</t>
  </si>
  <si>
    <t>std 5 patrak B1 (first sem)</t>
  </si>
  <si>
    <t>std 5 patrak B2 (second sem)</t>
  </si>
  <si>
    <t>std 6 patrak A1 (first sem)</t>
  </si>
  <si>
    <t>std 6 patrak A2 (second sem)</t>
  </si>
  <si>
    <t>std 6 patrak B1(first sem)</t>
  </si>
  <si>
    <t>std 6 patrak B2 (second sem)</t>
  </si>
  <si>
    <t>std 7patrak A1 (first sem)</t>
  </si>
  <si>
    <t>std 7 patrak A2 (second sem)</t>
  </si>
  <si>
    <t>std 7 patrak B1(first sem)</t>
  </si>
  <si>
    <t>std 7 patrak B2 (second sem)</t>
  </si>
  <si>
    <t>std 7 patrak C1 (tarij)</t>
  </si>
  <si>
    <t>std 7 patrak C (only marking first + second sem)</t>
  </si>
  <si>
    <t>std 7 patrak C2 (final result sheet)</t>
  </si>
  <si>
    <t>std 8 patrak A1 (first sem)</t>
  </si>
  <si>
    <t>std 8 patrak A2 (second sem)</t>
  </si>
  <si>
    <t>std 8 patrak B1(first sem)</t>
  </si>
  <si>
    <t>std 8 patrak B2 (second sem)</t>
  </si>
  <si>
    <t>std 8 patrak C1 (tarij)</t>
  </si>
  <si>
    <t>std 8 patrak C (only marking first + second sem)</t>
  </si>
  <si>
    <t>std 8 patrak C2 (final result sheet)</t>
  </si>
  <si>
    <t>Std 7A(1)'!A1</t>
  </si>
  <si>
    <t>Std 7A(2)'!A1</t>
  </si>
  <si>
    <t>Std 7B(1)'!A1</t>
  </si>
  <si>
    <t>Std 7B(2)'!A1</t>
  </si>
  <si>
    <t>Std 7C(1)'!A1</t>
  </si>
  <si>
    <t>Std 7C'!A1</t>
  </si>
  <si>
    <t>Std 7C(2)'!A1</t>
  </si>
  <si>
    <t>Std 8A(1)'!A1</t>
  </si>
  <si>
    <t>Std 8A(2)'!A1</t>
  </si>
  <si>
    <t>Std 8B(1)'!A1</t>
  </si>
  <si>
    <t>Std 8B(2)'!A1</t>
  </si>
  <si>
    <t>Std 8C(1)'!A1</t>
  </si>
  <si>
    <t>STD 8C'!A1</t>
  </si>
  <si>
    <t>Std 8c(2)'!A1</t>
  </si>
  <si>
    <t>EXAM'S OTHER DOCUMENTS</t>
  </si>
  <si>
    <t>Doc-1</t>
  </si>
  <si>
    <t>Doc-2</t>
  </si>
  <si>
    <t>Doc-3</t>
  </si>
  <si>
    <t>Doc-4</t>
  </si>
  <si>
    <t>Doc-5</t>
  </si>
  <si>
    <t>Doc-6</t>
  </si>
  <si>
    <t>Doc-7</t>
  </si>
  <si>
    <t>Doc-8</t>
  </si>
  <si>
    <t>Doc-9</t>
  </si>
  <si>
    <t>Doc-10</t>
  </si>
  <si>
    <t>Doc-11</t>
  </si>
  <si>
    <t>Doc-12</t>
  </si>
  <si>
    <t>Doc-13</t>
  </si>
  <si>
    <t>Doc-14</t>
  </si>
  <si>
    <t>Doc-15</t>
  </si>
  <si>
    <t>P1'!A1</t>
  </si>
  <si>
    <t>P2'!A1</t>
  </si>
  <si>
    <t>P3'!A1</t>
  </si>
  <si>
    <t>P4'!A1</t>
  </si>
  <si>
    <t>P5'!A1</t>
  </si>
  <si>
    <t>P6'!A1</t>
  </si>
  <si>
    <t>P7'!A1</t>
  </si>
  <si>
    <t>P8'!A1</t>
  </si>
  <si>
    <t>P9'!A1</t>
  </si>
  <si>
    <t>P10'!A1</t>
  </si>
  <si>
    <t>P11'!A1</t>
  </si>
  <si>
    <t>P12'!A1</t>
  </si>
  <si>
    <t>P13'!A1</t>
  </si>
  <si>
    <t>P14'!A1</t>
  </si>
  <si>
    <t>P15'!A1</t>
  </si>
  <si>
    <t>Mo-9727069993 Or vadherbr@gmail.com</t>
  </si>
  <si>
    <t>zL S[ZJ\F- 5|FYlDS XF/F</t>
  </si>
  <si>
    <t>ÒPVFZP</t>
  </si>
  <si>
    <t>HgDTFZLB</t>
  </si>
  <si>
    <t>CFHZL</t>
  </si>
  <si>
    <t>21/2/01</t>
  </si>
  <si>
    <t>22/1/99</t>
  </si>
  <si>
    <t>28/12/00</t>
  </si>
  <si>
    <t>25/7/99</t>
  </si>
  <si>
    <t>25/8/00</t>
  </si>
  <si>
    <t>20/10/01</t>
  </si>
  <si>
    <t>30/12/00</t>
  </si>
  <si>
    <t>21/5/00</t>
  </si>
  <si>
    <t>21/5/01</t>
  </si>
  <si>
    <t>15/11/97</t>
  </si>
  <si>
    <t>15/8/00</t>
  </si>
  <si>
    <t>15/10/00</t>
  </si>
  <si>
    <t>13/1/01</t>
  </si>
  <si>
    <t>30/1/01</t>
  </si>
  <si>
    <t>28/10/00</t>
  </si>
  <si>
    <t>29/7/99</t>
  </si>
  <si>
    <t>5LZHFNF ;FIDFALAL .:DF.,</t>
  </si>
  <si>
    <t>SMZ[HF D[D]GF D]XF</t>
  </si>
  <si>
    <t>B,LOF VaN],XS]Z DFDW</t>
  </si>
  <si>
    <t>HFUMZF OZLNFEF. VM;DF6</t>
  </si>
  <si>
    <t>S]\EFZ HFJ[N ;F,[DFDN</t>
  </si>
  <si>
    <t>zL S[ZJF\- 5|FYlDS XF/F</t>
  </si>
  <si>
    <t>D]\Po</t>
  </si>
  <si>
    <t>S[ZJ\F-</t>
  </si>
  <si>
    <t>TFPo</t>
  </si>
  <si>
    <t>VA0F;F</t>
  </si>
  <si>
    <t>lHPo</t>
  </si>
  <si>
    <t>SrK</t>
  </si>
  <si>
    <t xml:space="preserve"> 5|UlT 5+S </t>
  </si>
  <si>
    <t>lJWFYL"G]\ GFD ov</t>
  </si>
  <si>
    <t>WMZ6 ov</t>
  </si>
  <si>
    <t>JI5+S G\AZ ov</t>
  </si>
  <si>
    <t>ZM, G\AZ ov</t>
  </si>
  <si>
    <t>S], U]6 DFYL D[/J[, U]6</t>
  </si>
  <si>
    <t>ZRGFtDS</t>
  </si>
  <si>
    <t xml:space="preserve">;+F\T[ </t>
  </si>
  <si>
    <t>:J VwIIG</t>
  </si>
  <si>
    <t>D[/J[,</t>
  </si>
  <si>
    <t>lCgNL</t>
  </si>
  <si>
    <t>8SF</t>
  </si>
  <si>
    <t>lJ7FG 8[SP</t>
  </si>
  <si>
    <t xml:space="preserve">;FDFÒS </t>
  </si>
  <si>
    <t>;\:S'T</t>
  </si>
  <si>
    <t xml:space="preserve">CFHZLGF S], </t>
  </si>
  <si>
    <t>lNJ;</t>
  </si>
  <si>
    <t>_</t>
  </si>
  <si>
    <t>DF\YL CFHZ</t>
  </si>
  <si>
    <t>YLTFP</t>
  </si>
  <si>
    <t>;]WL ZC[X[P</t>
  </si>
  <si>
    <t>TFZLB o</t>
  </si>
  <si>
    <t>YL XF/FG]\ GJ] ;+ X~ YX[P</t>
  </si>
  <si>
    <t>JF,LGL ;CL</t>
  </si>
  <si>
    <t>VFRFI"zLGL ;CL</t>
  </si>
  <si>
    <t>5|YD;+ D}&lt;I\FSG</t>
  </si>
  <si>
    <t xml:space="preserve"> läTLI;+ D}&lt;I\FSG</t>
  </si>
  <si>
    <t>V\U|[Ò</t>
  </si>
  <si>
    <t xml:space="preserve">JU" lX1FSzLGL ;CL </t>
  </si>
  <si>
    <t>%</t>
  </si>
  <si>
    <t xml:space="preserve">TFZLB </t>
  </si>
  <si>
    <t>!</t>
  </si>
  <si>
    <t>Z</t>
  </si>
  <si>
    <t>#</t>
  </si>
  <si>
    <t xml:space="preserve">J[S[XG 50JFGL TFZLB </t>
  </si>
  <si>
    <t>B},TF ;+GL TFZLB</t>
  </si>
  <si>
    <r>
      <t>XF/FDF\  J[S[XGGL  TFZLB</t>
    </r>
    <r>
      <rPr>
        <sz val="10"/>
        <color indexed="8"/>
        <rFont val="TERAFONT-TRILOCHAN"/>
        <family val="2"/>
        <charset val="2"/>
      </rPr>
      <t xml:space="preserve">    </t>
    </r>
  </si>
  <si>
    <r>
      <t>;DU| jIlSTtJ  lJSF;s</t>
    </r>
    <r>
      <rPr>
        <sz val="10"/>
        <color indexed="8"/>
        <rFont val="Cambria"/>
        <family val="1"/>
        <scheme val="major"/>
      </rPr>
      <t>400</t>
    </r>
    <r>
      <rPr>
        <sz val="10"/>
        <color indexed="8"/>
        <rFont val="TERAFONT-TRILOCHAN"/>
        <family val="2"/>
        <charset val="2"/>
      </rPr>
      <t xml:space="preserve"> U]6DF\YLf</t>
    </r>
  </si>
  <si>
    <t>VCL\ DF+ VF5[ 5L/F GFGF AMS;DF\ DF+ V[SL VFS0FDF\ G\AZ ,BJMPPP</t>
  </si>
  <si>
    <t>S], CFHZL</t>
  </si>
  <si>
    <t>std 8 naam yaadi</t>
  </si>
  <si>
    <t>std 8 result</t>
  </si>
  <si>
    <t>Std 8 RESULT'!A1</t>
  </si>
  <si>
    <t>Std8 namyadi'!A1</t>
  </si>
  <si>
    <t>√</t>
  </si>
  <si>
    <t>？</t>
  </si>
  <si>
    <r>
      <t>GM\Wov WMZ6 *GF 5+S V[ DF\ 5|tI[S lJQFIDF\ Z_1FDTFVM OZÒIFT ,[JL VG[ s</t>
    </r>
    <r>
      <rPr>
        <b/>
        <sz val="16"/>
        <color theme="9" tint="-0.499984740745262"/>
        <rFont val="Calibri"/>
        <family val="2"/>
      </rPr>
      <t>√</t>
    </r>
    <r>
      <rPr>
        <b/>
        <sz val="16"/>
        <color theme="9" tint="-0.499984740745262"/>
        <rFont val="TERAFONT-TRILOCHAN"/>
        <family val="2"/>
        <charset val="2"/>
      </rPr>
      <t>f4smfVG[s</t>
    </r>
    <r>
      <rPr>
        <b/>
        <sz val="16"/>
        <color theme="9" tint="-0.499984740745262"/>
        <rFont val="Calibri"/>
        <family val="2"/>
      </rPr>
      <t>×</t>
    </r>
    <r>
      <rPr>
        <b/>
        <sz val="16"/>
        <color theme="9" tint="-0.499984740745262"/>
        <rFont val="TERAFONT-TRILOCHAN"/>
        <family val="2"/>
        <charset val="2"/>
      </rPr>
      <t>fGL lGXFGL SZJL  VYJF SM5L VG[ 5[:8 SZJ]\PPPPPPPPP</t>
    </r>
  </si>
  <si>
    <t>30/1102</t>
  </si>
  <si>
    <t>29/6/02</t>
  </si>
  <si>
    <t>20/1/99</t>
  </si>
  <si>
    <t>25/2/02</t>
  </si>
  <si>
    <t>29/01/01</t>
  </si>
  <si>
    <t>29/1/01</t>
  </si>
  <si>
    <t>28-11-00</t>
  </si>
  <si>
    <t>20/10/00</t>
  </si>
  <si>
    <t>18/9/01</t>
  </si>
  <si>
    <t>17/7/02</t>
  </si>
  <si>
    <t>29/10/01</t>
  </si>
  <si>
    <t>19/1/01</t>
  </si>
  <si>
    <t>23/2/00</t>
  </si>
  <si>
    <t>22/6/99</t>
  </si>
  <si>
    <t>23/8/98</t>
  </si>
  <si>
    <t>18/12/01</t>
  </si>
  <si>
    <t>20/5/01</t>
  </si>
  <si>
    <t>20/7/00</t>
  </si>
  <si>
    <t>15/4/99</t>
  </si>
  <si>
    <r>
      <t>GM\Wov WMZ6 ( GF 5+S V[ DF\ 5|tI[S lJQFIDF\ Z_1FDTFVM OZÒIFT ,[JL VG[ s</t>
    </r>
    <r>
      <rPr>
        <b/>
        <sz val="16"/>
        <color theme="9" tint="-0.499984740745262"/>
        <rFont val="Calibri"/>
        <family val="2"/>
      </rPr>
      <t>√</t>
    </r>
    <r>
      <rPr>
        <b/>
        <sz val="16"/>
        <color theme="9" tint="-0.499984740745262"/>
        <rFont val="TERAFONT-TRILOCHAN"/>
        <family val="2"/>
        <charset val="2"/>
      </rPr>
      <t>f4smfVG[s</t>
    </r>
    <r>
      <rPr>
        <b/>
        <sz val="16"/>
        <color theme="9" tint="-0.499984740745262"/>
        <rFont val="Calibri"/>
        <family val="2"/>
      </rPr>
      <t>×</t>
    </r>
    <r>
      <rPr>
        <b/>
        <sz val="16"/>
        <color theme="9" tint="-0.499984740745262"/>
        <rFont val="TERAFONT-TRILOCHAN"/>
        <family val="2"/>
        <charset val="2"/>
      </rPr>
      <t>fGL lGXFGL SZJL  VYJF SM5L VG[ 5[:8 SZJ]\PPPPPPPPP</t>
    </r>
  </si>
  <si>
    <t>A1FLP</t>
  </si>
  <si>
    <t>VPHF</t>
  </si>
  <si>
    <r>
      <t>GM\Wov WMZ6 &amp; GF 5+S V[ DF\ 5|tI[S lJQFIDF\ Z_1FDTFVM OZÒIFT ,[JL VG[ s</t>
    </r>
    <r>
      <rPr>
        <b/>
        <sz val="16"/>
        <color theme="9" tint="-0.499984740745262"/>
        <rFont val="Calibri"/>
        <family val="2"/>
      </rPr>
      <t>√</t>
    </r>
    <r>
      <rPr>
        <b/>
        <sz val="16"/>
        <color theme="9" tint="-0.499984740745262"/>
        <rFont val="TERAFONT-TRILOCHAN"/>
        <family val="2"/>
        <charset val="2"/>
      </rPr>
      <t>f4smfVG[s</t>
    </r>
    <r>
      <rPr>
        <b/>
        <sz val="16"/>
        <color theme="9" tint="-0.499984740745262"/>
        <rFont val="Calibri"/>
        <family val="2"/>
      </rPr>
      <t>×</t>
    </r>
    <r>
      <rPr>
        <b/>
        <sz val="16"/>
        <color theme="9" tint="-0.499984740745262"/>
        <rFont val="TERAFONT-TRILOCHAN"/>
        <family val="2"/>
        <charset val="2"/>
      </rPr>
      <t>fGL lGXFGL SZJL  VYJF SM5L VG[ 5[:8 SZJ]\PPPPPPPPP</t>
    </r>
  </si>
  <si>
    <t xml:space="preserve">S[Z C;LGF V,L </t>
  </si>
  <si>
    <t xml:space="preserve">S[Z S],;D pDZ </t>
  </si>
  <si>
    <t xml:space="preserve">S[Z CDLNF CFÒVaN[=DFG </t>
  </si>
  <si>
    <t xml:space="preserve">S[Z C;LGF HFOZ </t>
  </si>
  <si>
    <t xml:space="preserve">5LZHFNF VGJZKF DFDWKF </t>
  </si>
  <si>
    <t xml:space="preserve">GMTLIFZ ZLhJFG pDZ </t>
  </si>
  <si>
    <t>25/9/2</t>
  </si>
  <si>
    <t>30/4//3</t>
  </si>
  <si>
    <t>25/7/4</t>
  </si>
  <si>
    <t>29/6/1</t>
  </si>
  <si>
    <t>20/12/3</t>
  </si>
  <si>
    <t>22/2/2</t>
  </si>
  <si>
    <t>18/4/4</t>
  </si>
  <si>
    <t>30/11/1</t>
  </si>
  <si>
    <t>27/1/4</t>
  </si>
  <si>
    <t>26/8/3</t>
  </si>
  <si>
    <t>26/2/4</t>
  </si>
  <si>
    <t>15/9/3</t>
  </si>
  <si>
    <t>21/2/4</t>
  </si>
  <si>
    <t>19/2/4</t>
  </si>
  <si>
    <t>30/2/2000</t>
  </si>
  <si>
    <t>19/12/3</t>
  </si>
  <si>
    <t>27/9/3</t>
  </si>
  <si>
    <t>18/7/4</t>
  </si>
  <si>
    <r>
      <t>GM\Wov WMZ6 5 GF 5+S V[ DF\ 5|tI[S lJQFIDF\ Z_1FDTFVM OZÒIFT ,[JL VG[ s</t>
    </r>
    <r>
      <rPr>
        <b/>
        <sz val="16"/>
        <color theme="9" tint="-0.499984740745262"/>
        <rFont val="Calibri"/>
        <family val="2"/>
      </rPr>
      <t>√</t>
    </r>
    <r>
      <rPr>
        <b/>
        <sz val="16"/>
        <color theme="9" tint="-0.499984740745262"/>
        <rFont val="TERAFONT-TRILOCHAN"/>
        <family val="2"/>
        <charset val="2"/>
      </rPr>
      <t>f4smfVG[s</t>
    </r>
    <r>
      <rPr>
        <b/>
        <sz val="16"/>
        <color theme="9" tint="-0.499984740745262"/>
        <rFont val="Calibri"/>
        <family val="2"/>
      </rPr>
      <t>×</t>
    </r>
    <r>
      <rPr>
        <b/>
        <sz val="16"/>
        <color theme="9" tint="-0.499984740745262"/>
        <rFont val="TERAFONT-TRILOCHAN"/>
        <family val="2"/>
        <charset val="2"/>
      </rPr>
      <t>fGL lGXFGL SZJL  VYJF SM5L VG[ 5[:8 SZJ]\PPPPPPPPP</t>
    </r>
  </si>
  <si>
    <t>R[MCF6 V&lt;TFO .,LIF;</t>
  </si>
  <si>
    <t>23/2/5</t>
  </si>
  <si>
    <t>26/3/5</t>
  </si>
  <si>
    <t>14/1/5</t>
  </si>
  <si>
    <t>13/5/5</t>
  </si>
  <si>
    <t>27/3/5</t>
  </si>
  <si>
    <t>24/12/4</t>
  </si>
  <si>
    <t>17/5/5</t>
  </si>
  <si>
    <t>14/5/5</t>
  </si>
  <si>
    <t>28/2/4</t>
  </si>
  <si>
    <t>31/7/3</t>
  </si>
  <si>
    <t>28/12/3</t>
  </si>
  <si>
    <t>25/2/3</t>
  </si>
  <si>
    <t>14/3/3</t>
  </si>
  <si>
    <t>24/1/1</t>
  </si>
  <si>
    <t>13/6/4</t>
  </si>
  <si>
    <t>13/4/5</t>
  </si>
  <si>
    <t>18/9/4</t>
  </si>
  <si>
    <t>21/12/4</t>
  </si>
  <si>
    <t>29/1/4</t>
  </si>
  <si>
    <t>24/2/4</t>
  </si>
  <si>
    <t>24/1/4</t>
  </si>
  <si>
    <t>29/10/4</t>
  </si>
  <si>
    <t xml:space="preserve">DC[`JZL ;]Z[X lCZÒ </t>
  </si>
  <si>
    <r>
      <t>GM\Wov WMZ6 $ GF 5+S V[ DF\ 5|tI[S lJQFIDF\ Z_1FDTFVM OZÒIFT ,[JL VG[ s</t>
    </r>
    <r>
      <rPr>
        <b/>
        <sz val="16"/>
        <color theme="9" tint="-0.499984740745262"/>
        <rFont val="Calibri"/>
        <family val="2"/>
      </rPr>
      <t>√</t>
    </r>
    <r>
      <rPr>
        <b/>
        <sz val="16"/>
        <color theme="9" tint="-0.499984740745262"/>
        <rFont val="TERAFONT-TRILOCHAN"/>
        <family val="2"/>
        <charset val="2"/>
      </rPr>
      <t>f4smfVG[s</t>
    </r>
    <r>
      <rPr>
        <b/>
        <sz val="16"/>
        <color theme="9" tint="-0.499984740745262"/>
        <rFont val="Calibri"/>
        <family val="2"/>
      </rPr>
      <t>×</t>
    </r>
    <r>
      <rPr>
        <b/>
        <sz val="16"/>
        <color theme="9" tint="-0.499984740745262"/>
        <rFont val="TERAFONT-TRILOCHAN"/>
        <family val="2"/>
        <charset val="2"/>
      </rPr>
      <t>fGL lGXFGL SZJL  VYJF SM5L VG[ 5[:8 SZJ]\PPPPPPPPP</t>
    </r>
  </si>
  <si>
    <t>S[Z VEFQF DFDW</t>
  </si>
  <si>
    <t>21/1/6</t>
  </si>
  <si>
    <t>15/6/5</t>
  </si>
  <si>
    <t>20/11/5</t>
  </si>
  <si>
    <t>20/10/5</t>
  </si>
  <si>
    <t>22/1/6</t>
  </si>
  <si>
    <t>21/3/6</t>
  </si>
  <si>
    <t>25/1/6</t>
  </si>
  <si>
    <t>15/6/6</t>
  </si>
  <si>
    <t>16/11/5</t>
  </si>
  <si>
    <t>18/4/6</t>
  </si>
  <si>
    <t>25/11/4</t>
  </si>
  <si>
    <t>30/1/5</t>
  </si>
  <si>
    <t>20/10/2</t>
  </si>
  <si>
    <t>15/4/4</t>
  </si>
  <si>
    <t>20/4/6</t>
  </si>
  <si>
    <r>
      <t>GM\Wov WMZ6 # GF 5+S V[ DF\ 5|tI[S lJQFIDF\ Z_1FDTFVM OZÒIFT ,[JL VG[ s</t>
    </r>
    <r>
      <rPr>
        <b/>
        <sz val="16"/>
        <color theme="9" tint="-0.499984740745262"/>
        <rFont val="Calibri"/>
        <family val="2"/>
      </rPr>
      <t>√</t>
    </r>
    <r>
      <rPr>
        <b/>
        <sz val="16"/>
        <color theme="9" tint="-0.499984740745262"/>
        <rFont val="TERAFONT-TRILOCHAN"/>
        <family val="2"/>
        <charset val="2"/>
      </rPr>
      <t>f4smfVG[s</t>
    </r>
    <r>
      <rPr>
        <b/>
        <sz val="16"/>
        <color theme="9" tint="-0.499984740745262"/>
        <rFont val="Calibri"/>
        <family val="2"/>
      </rPr>
      <t>×</t>
    </r>
    <r>
      <rPr>
        <b/>
        <sz val="16"/>
        <color theme="9" tint="-0.499984740745262"/>
        <rFont val="TERAFONT-TRILOCHAN"/>
        <family val="2"/>
        <charset val="2"/>
      </rPr>
      <t>fGL lGXFGL SZJL  VYJF SM5L VG[ 5[:8 SZJ]\PPPPPPPPP</t>
    </r>
  </si>
  <si>
    <t>Std 1</t>
  </si>
  <si>
    <t>patrak1</t>
  </si>
  <si>
    <t>patrak2</t>
  </si>
  <si>
    <t>Std 2</t>
  </si>
  <si>
    <t>patrak 1</t>
  </si>
  <si>
    <t>patrak 2</t>
  </si>
  <si>
    <t>Std 3</t>
  </si>
  <si>
    <t>naamyadi</t>
  </si>
  <si>
    <t>patrakA1</t>
  </si>
  <si>
    <t>patrakA2</t>
  </si>
  <si>
    <t>patrakB1</t>
  </si>
  <si>
    <t>patrakB2</t>
  </si>
  <si>
    <t>patrakC1</t>
  </si>
  <si>
    <t>patrakC2</t>
  </si>
  <si>
    <t>patrakC</t>
  </si>
  <si>
    <t>result</t>
  </si>
  <si>
    <t>Std 3 namyadi'!A1</t>
  </si>
  <si>
    <t>Std 3 result'!A1</t>
  </si>
  <si>
    <t>Std 4</t>
  </si>
  <si>
    <t>Std 5</t>
  </si>
  <si>
    <t>Std 6</t>
  </si>
  <si>
    <t>Std 7</t>
  </si>
  <si>
    <t>Std 8</t>
  </si>
  <si>
    <t xml:space="preserve"> namyadi</t>
  </si>
  <si>
    <t>Extra Patrako</t>
  </si>
  <si>
    <t>patrak3</t>
  </si>
  <si>
    <t>patrak4</t>
  </si>
  <si>
    <t>patrak5</t>
  </si>
  <si>
    <t>patrak6</t>
  </si>
  <si>
    <t>patrak7</t>
  </si>
  <si>
    <t>patrak8</t>
  </si>
  <si>
    <t>patrak9</t>
  </si>
  <si>
    <t>patrak10</t>
  </si>
  <si>
    <t>patrak11</t>
  </si>
  <si>
    <t>patrak12</t>
  </si>
  <si>
    <t>patrak13</t>
  </si>
  <si>
    <t>patrak14</t>
  </si>
  <si>
    <t>patrak15</t>
  </si>
  <si>
    <r>
      <t>;DU| jIlSTtJ  lJSF;s</t>
    </r>
    <r>
      <rPr>
        <b/>
        <sz val="10"/>
        <color indexed="8"/>
        <rFont val="Cambria"/>
        <family val="1"/>
        <scheme val="major"/>
      </rPr>
      <t>400</t>
    </r>
    <r>
      <rPr>
        <b/>
        <sz val="10"/>
        <color indexed="8"/>
        <rFont val="TERAFONT-TRILOCHAN"/>
        <family val="2"/>
        <charset val="2"/>
      </rPr>
      <t xml:space="preserve"> U]6DF\YLf</t>
    </r>
  </si>
  <si>
    <t xml:space="preserve">:JFP XFP lXP </t>
  </si>
  <si>
    <t>5iFF"JZ6</t>
  </si>
  <si>
    <r>
      <t>;DU| jIlSTtJ  lJSF;s</t>
    </r>
    <r>
      <rPr>
        <b/>
        <sz val="10"/>
        <color indexed="8"/>
        <rFont val="Cambria"/>
        <family val="1"/>
        <scheme val="major"/>
      </rPr>
      <t>200</t>
    </r>
    <r>
      <rPr>
        <b/>
        <sz val="10"/>
        <color indexed="8"/>
        <rFont val="TERAFONT-TRILOCHAN"/>
        <family val="2"/>
        <charset val="2"/>
      </rPr>
      <t xml:space="preserve"> U]6DF\YLf</t>
    </r>
  </si>
  <si>
    <t>GM\Wov WMZ6 # gF\F 5+S s;LfDF\ DF+ p5ZGF lJQFI D]HA H U]6 D}SJF VG[ VF 5+SGL l5|g8 SF-JL GCL\PPPPPPPP</t>
  </si>
  <si>
    <t>Std 3C'!A2</t>
  </si>
  <si>
    <t>Std3C(1)'!A2</t>
  </si>
  <si>
    <t>Jay Shree Krishna</t>
  </si>
  <si>
    <t>naam</t>
  </si>
  <si>
    <t>std 6 patrak Naam Yaadi</t>
  </si>
  <si>
    <t>std 7patrak  Naam Yaadi</t>
  </si>
  <si>
    <t>std 5 patrak Naam Yaadi</t>
  </si>
  <si>
    <t>std 4 patrak Naam Yaadi</t>
  </si>
  <si>
    <t>std 3 patrak Naam Yaadi</t>
  </si>
  <si>
    <r>
      <t xml:space="preserve">VF ;\5}6" 5ZL1FF OF., AGFJJFGM D]bI pN[xI DF+ VF56F lX1FSlD+MGL DNN SZJF AFAT K[PPPPPPPPPPPPPPPPPP VF OF.,DF\ WMZ6 </t>
    </r>
    <r>
      <rPr>
        <b/>
        <u/>
        <sz val="22"/>
        <color theme="1"/>
        <rFont val="TERAFONT-TRILOCHAN"/>
        <family val="2"/>
        <charset val="2"/>
      </rPr>
      <t xml:space="preserve"># YL (DF\ 5lZlXQ8 V[ </t>
    </r>
    <r>
      <rPr>
        <sz val="22"/>
        <color theme="1"/>
        <rFont val="TERAFONT-TRILOCHAN"/>
        <family val="2"/>
        <charset val="2"/>
      </rPr>
      <t xml:space="preserve">GF\4 </t>
    </r>
    <r>
      <rPr>
        <b/>
        <u/>
        <sz val="22"/>
        <color theme="1"/>
        <rFont val="TERAFONT-TRILOCHAN"/>
        <family val="2"/>
        <charset val="2"/>
      </rPr>
      <t>5lZlXQ8 AL</t>
    </r>
    <r>
      <rPr>
        <sz val="22"/>
        <color theme="1"/>
        <rFont val="TERAFONT-TRILOCHAN"/>
        <family val="2"/>
        <charset val="2"/>
      </rPr>
      <t>GF\4</t>
    </r>
    <r>
      <rPr>
        <b/>
        <u/>
        <sz val="22"/>
        <color theme="1"/>
        <rFont val="TERAFONT-TRILOCHAN"/>
        <family val="2"/>
        <charset val="2"/>
      </rPr>
      <t xml:space="preserve"> A[vA[ EFU s5|YD VG[ ALHF ;+f</t>
    </r>
    <r>
      <rPr>
        <sz val="22"/>
        <color theme="1"/>
        <rFont val="TERAFONT-TRILOCHAN"/>
        <family val="2"/>
        <charset val="2"/>
      </rPr>
      <t xml:space="preserve"> DF\ AGFJ[, K[P</t>
    </r>
    <r>
      <rPr>
        <b/>
        <u/>
        <sz val="22"/>
        <color theme="1"/>
        <rFont val="TERAFONT-TRILOCHAN"/>
        <family val="2"/>
        <charset val="2"/>
      </rPr>
      <t xml:space="preserve"> 5lZlXQ8 ;L </t>
    </r>
    <r>
      <rPr>
        <sz val="22"/>
        <color theme="1"/>
        <rFont val="TERAFONT-TRILOCHAN"/>
        <family val="2"/>
        <charset val="2"/>
      </rPr>
      <t xml:space="preserve">GF\ S], </t>
    </r>
    <r>
      <rPr>
        <b/>
        <u/>
        <sz val="22"/>
        <color theme="1"/>
        <rFont val="TERAFONT-TRILOCHAN"/>
        <family val="2"/>
        <charset val="2"/>
      </rPr>
      <t>+6 EFU</t>
    </r>
    <r>
      <rPr>
        <sz val="22"/>
        <color theme="1"/>
        <rFont val="TERAFONT-TRILOCHAN"/>
        <family val="2"/>
        <charset val="2"/>
      </rPr>
      <t xml:space="preserve">  s </t>
    </r>
    <r>
      <rPr>
        <b/>
        <u/>
        <sz val="22"/>
        <color theme="1"/>
        <rFont val="TERAFONT-TRILOCHAN"/>
        <family val="2"/>
        <charset val="2"/>
      </rPr>
      <t xml:space="preserve">5|YD ;+4ALHF ;+ </t>
    </r>
    <r>
      <rPr>
        <sz val="22"/>
        <color theme="1"/>
        <rFont val="TERAFONT-TRILOCHAN"/>
        <family val="2"/>
        <charset val="2"/>
      </rPr>
      <t xml:space="preserve">VG[ A\G[ ;+GF\ lJQFI 5|DF6[GF\  </t>
    </r>
    <r>
      <rPr>
        <b/>
        <u/>
        <sz val="22"/>
        <color theme="1"/>
        <rFont val="TERAFONT-TRILOCHAN"/>
        <family val="2"/>
        <charset val="2"/>
      </rPr>
      <t>;+F\T D}&lt;IF\SG VG[ :JvVwIIG5MYL GF\ U]6</t>
    </r>
    <r>
      <rPr>
        <sz val="22"/>
        <color theme="1"/>
        <rFont val="TERAFONT-TRILOCHAN"/>
        <family val="2"/>
        <charset val="2"/>
      </rPr>
      <t xml:space="preserve">G]\ V,UYL f 5+S ;FD[, K[P NZ[S 5+SGL GLR[ </t>
    </r>
    <r>
      <rPr>
        <b/>
        <u/>
        <sz val="22"/>
        <color theme="1"/>
        <rFont val="TERAFONT-TRILOCHAN"/>
        <family val="2"/>
        <charset val="2"/>
      </rPr>
      <t>U]HZFTLDF\ H~ZL ;}RGFVM</t>
    </r>
    <r>
      <rPr>
        <sz val="22"/>
        <color theme="1"/>
        <rFont val="TERAFONT-TRILOCHAN"/>
        <family val="2"/>
        <charset val="2"/>
      </rPr>
      <t xml:space="preserve"> ,B[,L K[P  H[G[  NZ[S lX1FS lD+V[ R]:T56[ VD,JFZL SZJFGL ZC[X[P VFXF ZFB] K]\ S[ D[\ AGFJ[, VF OF., VF5 ;J[" lD+MG[ DNN~5 YX[P K[&lt;,[ </t>
    </r>
    <r>
      <rPr>
        <b/>
        <u/>
        <sz val="22"/>
        <color theme="1"/>
        <rFont val="TERAFONT-TRILOCHAN"/>
        <family val="2"/>
        <charset val="2"/>
      </rPr>
      <t xml:space="preserve">5L! YL 5L!5 V[D S], !5 5+SM </t>
    </r>
    <r>
      <rPr>
        <sz val="22"/>
        <color theme="1"/>
        <rFont val="TERAFONT-TRILOCHAN"/>
        <family val="2"/>
        <charset val="2"/>
      </rPr>
      <t>VF OF., ;FY[ ;DFlJQ8 K[P H[DF\YL  VF5 ;FC[AzLVMV[ 5Ls</t>
    </r>
    <r>
      <rPr>
        <b/>
        <u/>
        <sz val="22"/>
        <color theme="1"/>
        <rFont val="TERAFONT-TRILOCHAN"/>
        <family val="2"/>
        <charset val="2"/>
      </rPr>
      <t>!4Z4$4 !!4v !Z4 !#4!$4VG[!5f</t>
    </r>
    <r>
      <rPr>
        <sz val="22"/>
        <color theme="1"/>
        <rFont val="TERAFONT-TRILOCHAN"/>
        <family val="2"/>
        <charset val="2"/>
      </rPr>
      <t xml:space="preserve">V[ VF5GL XF/F D]HAGL TDFD lJUTM EZJFGL ZC[X[P  VG[ HM DFZFYL VF 5ZL1FF OF.,GL AGFJ8DF\ SM. 1FTL ZCL UI[, CMI TM DG[\ DFO SZXMÒPPPPPPPPPPPPPPPPPPPPPPPPPPPPPPPPPPPPPPPPPPPPPPPPPP                                                </t>
    </r>
    <r>
      <rPr>
        <b/>
        <u/>
        <sz val="26"/>
        <color theme="4" tint="-0.499984740745262"/>
        <rFont val="TERAFONT-TRILOCHAN"/>
        <family val="2"/>
        <charset val="2"/>
      </rPr>
      <t>EJlN5 VFZP JF-[ZsDMov )*Z*_&amp;)))#f</t>
    </r>
  </si>
  <si>
    <r>
      <t xml:space="preserve">BF; VFEFZPPPPPPPPPPPPP </t>
    </r>
    <r>
      <rPr>
        <b/>
        <u/>
        <sz val="36"/>
        <color theme="2"/>
        <rFont val="TERAFONT-ARUNA"/>
        <charset val="2"/>
      </rPr>
      <t>lJXF, VFZP UM:JFDL</t>
    </r>
  </si>
  <si>
    <r>
      <t xml:space="preserve">DNN SZGFZ ;CFIS ;FC[AzLov   </t>
    </r>
    <r>
      <rPr>
        <b/>
        <u/>
        <sz val="36"/>
        <color theme="1"/>
        <rFont val="TERAFONT-ARUNA"/>
        <charset val="2"/>
      </rPr>
      <t>DC[XEF. 0F\UZv ;LPVFZP;LP ZFD5ZsVf</t>
    </r>
  </si>
  <si>
    <r>
      <t xml:space="preserve">H~Z ,FU[ tIFZ[ VR}S ;\5S" SZJF GD| lJG\TL K[PPPPPPPP                </t>
    </r>
    <r>
      <rPr>
        <b/>
        <vertAlign val="superscript"/>
        <sz val="36"/>
        <color theme="1"/>
        <rFont val="TERAFONT-TRILOCHAN"/>
        <family val="2"/>
        <charset val="2"/>
      </rPr>
      <t xml:space="preserve"> </t>
    </r>
  </si>
</sst>
</file>

<file path=xl/styles.xml><?xml version="1.0" encoding="utf-8"?>
<styleSheet xmlns="http://schemas.openxmlformats.org/spreadsheetml/2006/main">
  <numFmts count="2">
    <numFmt numFmtId="164" formatCode="_ * #,##0.00_ ;_ * \-#,##0.00_ ;_ * &quot;-&quot;??_ ;_ @_ "/>
    <numFmt numFmtId="165" formatCode="_ * #,##0_ ;_ * \-#,##0_ ;_ * &quot;-&quot;??_ ;_ @_ "/>
  </numFmts>
  <fonts count="145">
    <font>
      <sz val="11"/>
      <color theme="1"/>
      <name val="Calibri"/>
      <family val="2"/>
      <scheme val="minor"/>
    </font>
    <font>
      <sz val="22"/>
      <color theme="1"/>
      <name val="TERAFONT-TRILOCHAN"/>
      <family val="2"/>
      <charset val="2"/>
    </font>
    <font>
      <sz val="20"/>
      <color theme="1"/>
      <name val="TERAFONT-TRILOCHAN"/>
      <family val="2"/>
      <charset val="2"/>
    </font>
    <font>
      <sz val="11"/>
      <color theme="1"/>
      <name val="TERAFONT-TRILOCHAN"/>
      <family val="2"/>
      <charset val="2"/>
    </font>
    <font>
      <b/>
      <sz val="12"/>
      <color theme="1"/>
      <name val="TERAFONT-TRILOCHAN"/>
      <family val="2"/>
      <charset val="2"/>
    </font>
    <font>
      <b/>
      <sz val="11"/>
      <color theme="1"/>
      <name val="TERAFONT-TRILOCHAN"/>
      <family val="2"/>
      <charset val="2"/>
    </font>
    <font>
      <b/>
      <sz val="20"/>
      <color theme="1"/>
      <name val="TERAFONT-TRILOCHAN"/>
      <family val="2"/>
      <charset val="2"/>
    </font>
    <font>
      <sz val="12"/>
      <color theme="1"/>
      <name val="TERAFONT-TRILOCHAN"/>
      <family val="2"/>
      <charset val="2"/>
    </font>
    <font>
      <sz val="14"/>
      <color theme="1"/>
      <name val="TERAFONT-TRILOCHAN"/>
      <family val="2"/>
      <charset val="2"/>
    </font>
    <font>
      <sz val="16"/>
      <color theme="1"/>
      <name val="TERAFONT-TRILOCHAN"/>
      <family val="2"/>
      <charset val="2"/>
    </font>
    <font>
      <b/>
      <sz val="9"/>
      <color theme="1"/>
      <name val="TERAFONT-TRILOCHAN"/>
      <family val="2"/>
      <charset val="2"/>
    </font>
    <font>
      <b/>
      <sz val="16"/>
      <color theme="1"/>
      <name val="TERAFONT-TRILOCHAN"/>
      <family val="2"/>
      <charset val="2"/>
    </font>
    <font>
      <sz val="18"/>
      <color theme="1"/>
      <name val="TERAFONT-TRILOCHAN"/>
      <family val="2"/>
      <charset val="2"/>
    </font>
    <font>
      <sz val="14"/>
      <color theme="1"/>
      <name val="Calibri"/>
      <family val="2"/>
      <scheme val="minor"/>
    </font>
    <font>
      <sz val="10"/>
      <color theme="1"/>
      <name val="TERAFONT-TRILOCHAN"/>
      <family val="2"/>
      <charset val="2"/>
    </font>
    <font>
      <sz val="12"/>
      <color theme="1"/>
      <name val="Calibri"/>
      <family val="2"/>
      <scheme val="minor"/>
    </font>
    <font>
      <sz val="16"/>
      <color theme="1"/>
      <name val="Gujrati Saral-2"/>
    </font>
    <font>
      <sz val="16"/>
      <color theme="1"/>
      <name val="Calibri"/>
      <family val="2"/>
      <scheme val="minor"/>
    </font>
    <font>
      <sz val="28"/>
      <color theme="1"/>
      <name val="Calibri"/>
      <family val="2"/>
      <scheme val="minor"/>
    </font>
    <font>
      <sz val="28"/>
      <color theme="1"/>
      <name val="TERAFONT-TRILOCHAN"/>
      <family val="2"/>
      <charset val="2"/>
    </font>
    <font>
      <sz val="26"/>
      <color theme="1"/>
      <name val="TERAFONT-TRILOCHAN"/>
      <family val="2"/>
      <charset val="2"/>
    </font>
    <font>
      <sz val="28"/>
      <color theme="9" tint="-0.499984740745262"/>
      <name val="TERAFONT-TRILOCHAN"/>
      <family val="2"/>
      <charset val="2"/>
    </font>
    <font>
      <sz val="28"/>
      <color theme="9" tint="-0.499984740745262"/>
      <name val="Calibri"/>
      <family val="2"/>
      <scheme val="minor"/>
    </font>
    <font>
      <sz val="24"/>
      <color theme="9" tint="-0.499984740745262"/>
      <name val="TERAFONT-TRILOCHAN"/>
      <family val="2"/>
      <charset val="2"/>
    </font>
    <font>
      <sz val="18"/>
      <color theme="1"/>
      <name val="TERAFONT-TRILOCHANA"/>
      <charset val="2"/>
    </font>
    <font>
      <sz val="18"/>
      <color theme="1"/>
      <name val="Calibri"/>
      <family val="2"/>
      <scheme val="minor"/>
    </font>
    <font>
      <sz val="24"/>
      <color theme="1"/>
      <name val="TERAFONT-TRILOCHAN"/>
      <family val="2"/>
      <charset val="2"/>
    </font>
    <font>
      <b/>
      <sz val="18"/>
      <color theme="1"/>
      <name val="Calibri"/>
      <family val="2"/>
      <scheme val="minor"/>
    </font>
    <font>
      <sz val="18"/>
      <color rgb="FFFF0000"/>
      <name val="TERAFONT-TRILOCHAN"/>
      <family val="2"/>
      <charset val="2"/>
    </font>
    <font>
      <b/>
      <sz val="18"/>
      <color rgb="FFFF0000"/>
      <name val="TERAFONT-TRILOCHAN"/>
      <family val="2"/>
      <charset val="2"/>
    </font>
    <font>
      <b/>
      <sz val="24"/>
      <color theme="1"/>
      <name val="TERAFONT-TRILOCHAN"/>
      <family val="2"/>
      <charset val="2"/>
    </font>
    <font>
      <b/>
      <sz val="24"/>
      <color theme="1"/>
      <name val="Calibri"/>
      <family val="2"/>
    </font>
    <font>
      <sz val="24"/>
      <color theme="1"/>
      <name val="Calibri"/>
      <family val="2"/>
      <scheme val="minor"/>
    </font>
    <font>
      <b/>
      <sz val="26"/>
      <color theme="1"/>
      <name val="TERAFONT-TRILOCHAN"/>
      <family val="2"/>
      <charset val="2"/>
    </font>
    <font>
      <b/>
      <sz val="11"/>
      <color theme="1"/>
      <name val="Calibri"/>
      <family val="2"/>
      <scheme val="minor"/>
    </font>
    <font>
      <b/>
      <sz val="14"/>
      <color theme="1"/>
      <name val="TERAFONT-TRILOCHAN"/>
      <family val="2"/>
      <charset val="2"/>
    </font>
    <font>
      <b/>
      <u/>
      <sz val="12"/>
      <color theme="1"/>
      <name val="TERAFONT-TRILOCHAN"/>
      <family val="2"/>
      <charset val="2"/>
    </font>
    <font>
      <sz val="22"/>
      <color theme="1"/>
      <name val="TERAFONT-TRILOCHANA"/>
      <charset val="2"/>
    </font>
    <font>
      <sz val="11"/>
      <color theme="1"/>
      <name val="TERAFONT-TRILOCHANA"/>
      <charset val="2"/>
    </font>
    <font>
      <sz val="20"/>
      <color theme="1"/>
      <name val="TERAFONT-TRILOCHANA"/>
      <charset val="2"/>
    </font>
    <font>
      <sz val="22"/>
      <color theme="1"/>
      <name val="Calibri"/>
      <family val="2"/>
      <scheme val="minor"/>
    </font>
    <font>
      <b/>
      <sz val="12"/>
      <color theme="1"/>
      <name val="Calibri"/>
      <family val="2"/>
      <scheme val="minor"/>
    </font>
    <font>
      <b/>
      <sz val="16"/>
      <color theme="1"/>
      <name val="Calibri"/>
      <family val="2"/>
      <scheme val="minor"/>
    </font>
    <font>
      <b/>
      <sz val="18"/>
      <color theme="1"/>
      <name val="TERAFONT-TRILOCHAN"/>
      <family val="2"/>
      <charset val="2"/>
    </font>
    <font>
      <sz val="20"/>
      <color theme="1"/>
      <name val="Calibri"/>
      <family val="2"/>
      <scheme val="minor"/>
    </font>
    <font>
      <sz val="26"/>
      <color theme="1"/>
      <name val="Calibri"/>
      <family val="2"/>
      <scheme val="minor"/>
    </font>
    <font>
      <b/>
      <sz val="36"/>
      <color theme="1"/>
      <name val="TERAFONT-TRILOCHAN"/>
      <family val="2"/>
      <charset val="2"/>
    </font>
    <font>
      <sz val="36"/>
      <color theme="1"/>
      <name val="TERAFONT-TRILOCHAN"/>
      <family val="2"/>
      <charset val="2"/>
    </font>
    <font>
      <sz val="36"/>
      <name val="TERAFONT-TRILOCHAN"/>
      <family val="2"/>
      <charset val="2"/>
    </font>
    <font>
      <sz val="28"/>
      <name val="TERAFONT-TRILOCHAN"/>
      <family val="2"/>
      <charset val="2"/>
    </font>
    <font>
      <sz val="20"/>
      <name val="TERAFONT-TRILOCHAN"/>
      <family val="2"/>
      <charset val="2"/>
    </font>
    <font>
      <sz val="30"/>
      <color theme="1"/>
      <name val="TERAFONT-TRILOCHAN"/>
      <family val="2"/>
      <charset val="2"/>
    </font>
    <font>
      <u/>
      <sz val="10.8"/>
      <color theme="10"/>
      <name val="Calibri"/>
      <family val="2"/>
    </font>
    <font>
      <b/>
      <u/>
      <sz val="12"/>
      <color theme="0"/>
      <name val="Calibri"/>
      <family val="2"/>
    </font>
    <font>
      <b/>
      <u/>
      <sz val="10.8"/>
      <color theme="1"/>
      <name val="Calibri"/>
      <family val="2"/>
    </font>
    <font>
      <b/>
      <u/>
      <sz val="11"/>
      <color theme="1"/>
      <name val="Calibri"/>
      <family val="2"/>
    </font>
    <font>
      <b/>
      <sz val="22"/>
      <color theme="1"/>
      <name val="TERAFONT-TRILOCHANA"/>
      <charset val="2"/>
    </font>
    <font>
      <b/>
      <u/>
      <sz val="10.8"/>
      <color theme="10"/>
      <name val="Calibri"/>
      <family val="2"/>
    </font>
    <font>
      <b/>
      <u/>
      <sz val="10.8"/>
      <color theme="0"/>
      <name val="Calibri"/>
      <family val="2"/>
    </font>
    <font>
      <b/>
      <u/>
      <sz val="10.8"/>
      <color theme="2" tint="-0.89999084444715716"/>
      <name val="Calibri"/>
      <family val="2"/>
    </font>
    <font>
      <b/>
      <u/>
      <sz val="10.8"/>
      <color theme="1" tint="4.9989318521683403E-2"/>
      <name val="Calibri"/>
      <family val="2"/>
    </font>
    <font>
      <b/>
      <u/>
      <sz val="20"/>
      <color rgb="FFFFFF00"/>
      <name val="Calibri"/>
      <family val="2"/>
    </font>
    <font>
      <b/>
      <u/>
      <sz val="24"/>
      <color theme="0"/>
      <name val="Chiller"/>
      <family val="5"/>
    </font>
    <font>
      <b/>
      <u/>
      <sz val="24"/>
      <color theme="1"/>
      <name val="Chiller"/>
      <family val="5"/>
    </font>
    <font>
      <b/>
      <u/>
      <sz val="24"/>
      <color theme="2" tint="-0.89999084444715716"/>
      <name val="Chiller"/>
      <family val="5"/>
    </font>
    <font>
      <b/>
      <u/>
      <sz val="24"/>
      <color theme="1" tint="4.9989318521683403E-2"/>
      <name val="Chiller"/>
      <family val="5"/>
    </font>
    <font>
      <sz val="24"/>
      <color rgb="FFFF3399"/>
      <name val="Chiller"/>
      <family val="5"/>
    </font>
    <font>
      <sz val="72"/>
      <color rgb="FFFFFF00"/>
      <name val="Chiller"/>
      <family val="5"/>
    </font>
    <font>
      <sz val="11"/>
      <color theme="1"/>
      <name val="Calibri"/>
      <family val="2"/>
      <scheme val="minor"/>
    </font>
    <font>
      <sz val="18"/>
      <color theme="1"/>
      <name val="Cambria"/>
      <family val="1"/>
      <scheme val="major"/>
    </font>
    <font>
      <sz val="11"/>
      <color theme="1"/>
      <name val="Cambria"/>
      <family val="1"/>
      <scheme val="major"/>
    </font>
    <font>
      <sz val="12"/>
      <color theme="1"/>
      <name val="Cambria"/>
      <family val="1"/>
      <scheme val="major"/>
    </font>
    <font>
      <sz val="11"/>
      <name val="TERAFONT-TRILOCHAN"/>
      <family val="2"/>
      <charset val="2"/>
    </font>
    <font>
      <sz val="12"/>
      <color rgb="FFC00000"/>
      <name val="TERAFONT-TRILOCHAN"/>
      <family val="2"/>
      <charset val="2"/>
    </font>
    <font>
      <b/>
      <sz val="20"/>
      <color indexed="8"/>
      <name val="TERAFONT-TRILOCHAN"/>
      <family val="2"/>
      <charset val="2"/>
    </font>
    <font>
      <b/>
      <sz val="20"/>
      <name val="TERAFONT-TRILOCHAN"/>
      <family val="2"/>
      <charset val="2"/>
    </font>
    <font>
      <sz val="11"/>
      <color indexed="8"/>
      <name val="TERAFONT-TRILOCHAN"/>
      <family val="2"/>
      <charset val="2"/>
    </font>
    <font>
      <sz val="12"/>
      <color indexed="8"/>
      <name val="TERAFONT-TRILOCHAN"/>
      <family val="2"/>
      <charset val="2"/>
    </font>
    <font>
      <b/>
      <sz val="16"/>
      <color indexed="8"/>
      <name val="TERAFONT-TRILOCHAN"/>
      <family val="2"/>
      <charset val="2"/>
    </font>
    <font>
      <sz val="16"/>
      <color indexed="8"/>
      <name val="TERAFONT-TRILOCHAN"/>
      <family val="2"/>
      <charset val="2"/>
    </font>
    <font>
      <b/>
      <sz val="12"/>
      <color indexed="8"/>
      <name val="TERAFONT-TRILOCHAN"/>
      <family val="2"/>
      <charset val="2"/>
    </font>
    <font>
      <sz val="14"/>
      <color indexed="8"/>
      <name val="TERAFONT-TRILOCHAN"/>
      <family val="2"/>
      <charset val="2"/>
    </font>
    <font>
      <sz val="11"/>
      <color indexed="8"/>
      <name val="Cambria"/>
      <family val="1"/>
      <scheme val="major"/>
    </font>
    <font>
      <b/>
      <sz val="10"/>
      <color rgb="FFFF0000"/>
      <name val="Cambria"/>
      <family val="1"/>
      <scheme val="major"/>
    </font>
    <font>
      <sz val="11"/>
      <color indexed="8"/>
      <name val="KAP127"/>
    </font>
    <font>
      <sz val="14"/>
      <color indexed="8"/>
      <name val="KAP127"/>
    </font>
    <font>
      <sz val="10"/>
      <color indexed="8"/>
      <name val="TERAFONT-TRILOCHAN"/>
      <family val="2"/>
      <charset val="2"/>
    </font>
    <font>
      <b/>
      <sz val="12"/>
      <color indexed="8"/>
      <name val="KAP127"/>
    </font>
    <font>
      <sz val="11"/>
      <color indexed="8"/>
      <name val="Arial"/>
      <family val="2"/>
    </font>
    <font>
      <b/>
      <sz val="11"/>
      <color indexed="8"/>
      <name val="TERAFONT-TRILOCHAN"/>
      <family val="2"/>
      <charset val="2"/>
    </font>
    <font>
      <b/>
      <sz val="12"/>
      <color indexed="8"/>
      <name val="Arial"/>
      <family val="2"/>
    </font>
    <font>
      <sz val="10"/>
      <color indexed="8"/>
      <name val="Arial"/>
      <family val="2"/>
    </font>
    <font>
      <b/>
      <sz val="10"/>
      <color indexed="8"/>
      <name val="Arial"/>
      <family val="2"/>
    </font>
    <font>
      <sz val="12"/>
      <color indexed="8"/>
      <name val="KAP127"/>
    </font>
    <font>
      <sz val="10"/>
      <color indexed="8"/>
      <name val="KAP127"/>
    </font>
    <font>
      <b/>
      <sz val="9"/>
      <color indexed="8"/>
      <name val="Arial"/>
      <family val="2"/>
    </font>
    <font>
      <sz val="10"/>
      <color indexed="8"/>
      <name val="Cambria"/>
      <family val="1"/>
      <scheme val="major"/>
    </font>
    <font>
      <sz val="14"/>
      <color indexed="8"/>
      <name val="Arial"/>
      <family val="2"/>
    </font>
    <font>
      <b/>
      <sz val="12"/>
      <name val="TERAFONT-TRILOCHAN"/>
      <family val="2"/>
      <charset val="2"/>
    </font>
    <font>
      <sz val="12"/>
      <name val="TERAFONT-TRILOCHAN"/>
      <family val="2"/>
      <charset val="2"/>
    </font>
    <font>
      <b/>
      <sz val="11"/>
      <color theme="9" tint="-0.499984740745262"/>
      <name val="TERAFONT-TRILOCHAN"/>
      <family val="2"/>
      <charset val="2"/>
    </font>
    <font>
      <b/>
      <u/>
      <sz val="8"/>
      <name val="Calibri"/>
      <family val="2"/>
    </font>
    <font>
      <u/>
      <sz val="8"/>
      <name val="Calibri"/>
      <family val="2"/>
    </font>
    <font>
      <sz val="11"/>
      <color theme="0"/>
      <name val="Calibri"/>
      <family val="2"/>
      <scheme val="minor"/>
    </font>
    <font>
      <sz val="11"/>
      <color indexed="8"/>
      <name val="Times New Roman"/>
      <family val="1"/>
    </font>
    <font>
      <b/>
      <sz val="12"/>
      <color indexed="8"/>
      <name val="Verdana"/>
      <family val="2"/>
    </font>
    <font>
      <b/>
      <sz val="11"/>
      <color indexed="8"/>
      <name val="Verdana"/>
      <family val="2"/>
    </font>
    <font>
      <b/>
      <sz val="16"/>
      <color theme="9" tint="-0.499984740745262"/>
      <name val="TERAFONT-TRILOCHAN"/>
      <family val="2"/>
      <charset val="2"/>
    </font>
    <font>
      <b/>
      <sz val="16"/>
      <color theme="9" tint="-0.499984740745262"/>
      <name val="Calibri"/>
      <family val="2"/>
    </font>
    <font>
      <b/>
      <sz val="16"/>
      <color indexed="8"/>
      <name val="Verdana"/>
      <family val="2"/>
    </font>
    <font>
      <sz val="12"/>
      <color theme="5" tint="-0.499984740745262"/>
      <name val="TERAFONT-TRILOCHAN"/>
      <family val="2"/>
      <charset val="2"/>
    </font>
    <font>
      <sz val="12"/>
      <name val="Calibri"/>
      <family val="2"/>
      <scheme val="minor"/>
    </font>
    <font>
      <sz val="12"/>
      <color theme="0"/>
      <name val="Calibri"/>
      <family val="2"/>
      <scheme val="minor"/>
    </font>
    <font>
      <sz val="18"/>
      <color theme="1"/>
      <name val="Chiller"/>
      <family val="5"/>
    </font>
    <font>
      <sz val="11"/>
      <name val="Cambria"/>
      <family val="1"/>
      <scheme val="major"/>
    </font>
    <font>
      <sz val="11"/>
      <name val="Calibri"/>
      <family val="2"/>
      <scheme val="minor"/>
    </font>
    <font>
      <sz val="12"/>
      <name val="Cambria"/>
      <family val="1"/>
      <scheme val="major"/>
    </font>
    <font>
      <sz val="12"/>
      <color theme="9" tint="0.59999389629810485"/>
      <name val="Calibri"/>
      <family val="2"/>
      <scheme val="minor"/>
    </font>
    <font>
      <sz val="22"/>
      <color theme="1"/>
      <name val="Chiller"/>
      <family val="5"/>
    </font>
    <font>
      <u/>
      <sz val="11"/>
      <color theme="10"/>
      <name val="Calibri"/>
      <family val="2"/>
    </font>
    <font>
      <sz val="48"/>
      <color theme="1"/>
      <name val="Chiller"/>
      <family val="5"/>
    </font>
    <font>
      <u/>
      <sz val="8"/>
      <color theme="10"/>
      <name val="Calibri"/>
      <family val="2"/>
    </font>
    <font>
      <sz val="8"/>
      <color theme="1"/>
      <name val="Calibri"/>
      <family val="2"/>
      <scheme val="minor"/>
    </font>
    <font>
      <sz val="24"/>
      <color theme="1"/>
      <name val="Comic Sans MS"/>
      <family val="4"/>
    </font>
    <font>
      <sz val="24"/>
      <color theme="1"/>
      <name val="Colonna MT"/>
      <family val="5"/>
    </font>
    <font>
      <b/>
      <sz val="10"/>
      <color indexed="8"/>
      <name val="TERAFONT-TRILOCHAN"/>
      <family val="2"/>
      <charset val="2"/>
    </font>
    <font>
      <b/>
      <sz val="10"/>
      <color indexed="8"/>
      <name val="Cambria"/>
      <family val="1"/>
      <scheme val="major"/>
    </font>
    <font>
      <sz val="16"/>
      <color theme="9" tint="-0.499984740745262"/>
      <name val="TERAFONT-TRILOCHAN"/>
      <family val="2"/>
      <charset val="2"/>
    </font>
    <font>
      <sz val="20"/>
      <color theme="1"/>
      <name val="Chiller"/>
      <family val="5"/>
    </font>
    <font>
      <b/>
      <sz val="10"/>
      <color rgb="FFFF0000"/>
      <name val="Arial"/>
      <family val="2"/>
    </font>
    <font>
      <u/>
      <sz val="18"/>
      <color theme="10"/>
      <name val="Calibri"/>
      <family val="2"/>
    </font>
    <font>
      <u/>
      <sz val="18"/>
      <name val="Calibri"/>
      <family val="2"/>
    </font>
    <font>
      <u/>
      <sz val="20"/>
      <name val="Calibri"/>
      <family val="2"/>
    </font>
    <font>
      <u/>
      <sz val="22"/>
      <name val="Calibri"/>
      <family val="2"/>
    </font>
    <font>
      <b/>
      <u/>
      <sz val="22"/>
      <color theme="1"/>
      <name val="TERAFONT-TRILOCHAN"/>
      <family val="2"/>
      <charset val="2"/>
    </font>
    <font>
      <b/>
      <u/>
      <sz val="26"/>
      <color theme="4" tint="-0.499984740745262"/>
      <name val="TERAFONT-TRILOCHAN"/>
      <family val="2"/>
      <charset val="2"/>
    </font>
    <font>
      <sz val="36"/>
      <color theme="2"/>
      <name val="TERAFONT-ARUNA"/>
      <charset val="2"/>
    </font>
    <font>
      <b/>
      <u/>
      <sz val="36"/>
      <color theme="2"/>
      <name val="TERAFONT-ARUNA"/>
      <charset val="2"/>
    </font>
    <font>
      <u/>
      <sz val="36"/>
      <color theme="1"/>
      <name val="TERAFONT-ARUNA"/>
      <charset val="2"/>
    </font>
    <font>
      <b/>
      <u/>
      <sz val="36"/>
      <color theme="1"/>
      <name val="TERAFONT-ARUNA"/>
      <charset val="2"/>
    </font>
    <font>
      <sz val="36"/>
      <color theme="1"/>
      <name val="TERAFONT-ARUNA"/>
      <charset val="2"/>
    </font>
    <font>
      <b/>
      <vertAlign val="superscript"/>
      <sz val="36"/>
      <color theme="1"/>
      <name val="TERAFONT-TRILOCHAN"/>
      <family val="2"/>
      <charset val="2"/>
    </font>
    <font>
      <b/>
      <sz val="48"/>
      <color theme="10"/>
      <name val="Chiller"/>
      <family val="5"/>
    </font>
    <font>
      <b/>
      <sz val="48"/>
      <color theme="1"/>
      <name val="TERAFONT-TRILOCHAN"/>
      <family val="2"/>
      <charset val="2"/>
    </font>
    <font>
      <b/>
      <sz val="28"/>
      <name val="Chiller"/>
      <family val="5"/>
    </font>
  </fonts>
  <fills count="34">
    <fill>
      <patternFill patternType="none"/>
    </fill>
    <fill>
      <patternFill patternType="gray125"/>
    </fill>
    <fill>
      <patternFill patternType="solid">
        <fgColor rgb="FFFFFF00"/>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8"/>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3399"/>
        <bgColor indexed="64"/>
      </patternFill>
    </fill>
    <fill>
      <patternFill patternType="solid">
        <fgColor rgb="FF9999FF"/>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rgb="FFFF66FF"/>
        <bgColor indexed="64"/>
      </patternFill>
    </fill>
    <fill>
      <patternFill patternType="solid">
        <fgColor theme="6"/>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ck">
        <color theme="8" tint="-0.24994659260841701"/>
      </left>
      <right/>
      <top style="thick">
        <color theme="8" tint="-0.24994659260841701"/>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style="thick">
        <color theme="8" tint="-0.24994659260841701"/>
      </left>
      <right/>
      <top/>
      <bottom/>
      <diagonal/>
    </border>
    <border>
      <left/>
      <right style="thick">
        <color theme="8" tint="-0.24994659260841701"/>
      </right>
      <top/>
      <bottom/>
      <diagonal/>
    </border>
    <border>
      <left style="thick">
        <color indexed="64"/>
      </left>
      <right/>
      <top style="thick">
        <color indexed="64"/>
      </top>
      <bottom style="thick">
        <color indexed="64"/>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thick">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3">
    <xf numFmtId="0" fontId="0" fillId="0" borderId="0"/>
    <xf numFmtId="0" fontId="52" fillId="0" borderId="0" applyNumberFormat="0" applyFill="0" applyBorder="0" applyAlignment="0" applyProtection="0">
      <alignment vertical="top"/>
      <protection locked="0"/>
    </xf>
    <xf numFmtId="164" fontId="68" fillId="0" borderId="0" applyFont="0" applyFill="0" applyBorder="0" applyAlignment="0" applyProtection="0"/>
  </cellStyleXfs>
  <cellXfs count="990">
    <xf numFmtId="0" fontId="0" fillId="0" borderId="0" xfId="0"/>
    <xf numFmtId="0" fontId="1" fillId="0" borderId="0" xfId="0" applyFont="1"/>
    <xf numFmtId="0" fontId="3" fillId="0" borderId="0" xfId="0" applyFont="1"/>
    <xf numFmtId="0" fontId="7" fillId="0" borderId="0" xfId="0" applyFont="1"/>
    <xf numFmtId="0" fontId="8" fillId="0" borderId="0" xfId="0" applyFont="1" applyAlignment="1">
      <alignment horizontal="center" vertical="center"/>
    </xf>
    <xf numFmtId="0" fontId="0" fillId="0" borderId="0" xfId="0"/>
    <xf numFmtId="0" fontId="8" fillId="0" borderId="0" xfId="0" applyFont="1"/>
    <xf numFmtId="0" fontId="0" fillId="0" borderId="0" xfId="0" applyAlignment="1">
      <alignment horizontal="center" vertical="center"/>
    </xf>
    <xf numFmtId="0" fontId="25" fillId="0" borderId="0" xfId="0" applyFont="1" applyAlignment="1">
      <alignment horizontal="center"/>
    </xf>
    <xf numFmtId="0" fontId="18" fillId="0" borderId="0" xfId="0" applyFont="1" applyAlignment="1">
      <alignment vertical="center"/>
    </xf>
    <xf numFmtId="0" fontId="17" fillId="0" borderId="0" xfId="0" applyFont="1" applyAlignment="1">
      <alignment horizontal="center" vertical="center"/>
    </xf>
    <xf numFmtId="0" fontId="27" fillId="0" borderId="0" xfId="0" applyFont="1" applyAlignment="1">
      <alignment horizontal="center"/>
    </xf>
    <xf numFmtId="0" fontId="17" fillId="0" borderId="0" xfId="0" applyFont="1" applyProtection="1">
      <protection locked="0"/>
    </xf>
    <xf numFmtId="0" fontId="0" fillId="0" borderId="0" xfId="0" applyProtection="1">
      <protection locked="0"/>
    </xf>
    <xf numFmtId="0" fontId="3" fillId="0" borderId="1" xfId="0" applyFont="1" applyBorder="1" applyAlignment="1" applyProtection="1">
      <alignment horizontal="center" textRotation="90"/>
      <protection locked="0"/>
    </xf>
    <xf numFmtId="0" fontId="15" fillId="2" borderId="1" xfId="0" applyFont="1" applyFill="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vertical="center"/>
      <protection locked="0"/>
    </xf>
    <xf numFmtId="0" fontId="0" fillId="2" borderId="1" xfId="0" applyFont="1" applyFill="1" applyBorder="1" applyAlignment="1" applyProtection="1">
      <alignment horizontal="center" vertical="center"/>
      <protection locked="0"/>
    </xf>
    <xf numFmtId="0" fontId="0" fillId="0" borderId="0" xfId="0" applyFill="1" applyAlignment="1" applyProtection="1">
      <alignment horizontal="left"/>
      <protection locked="0"/>
    </xf>
    <xf numFmtId="0" fontId="15" fillId="3" borderId="1" xfId="0" applyFont="1" applyFill="1" applyBorder="1" applyAlignment="1" applyProtection="1">
      <alignment horizontal="center" vertical="center"/>
    </xf>
    <xf numFmtId="0" fontId="7" fillId="2" borderId="1" xfId="0" applyFont="1" applyFill="1" applyBorder="1" applyAlignment="1" applyProtection="1">
      <alignment horizontal="left" vertical="center"/>
    </xf>
    <xf numFmtId="0" fontId="3" fillId="2" borderId="1" xfId="0" applyFont="1" applyFill="1" applyBorder="1" applyAlignment="1" applyProtection="1">
      <alignment horizontal="left"/>
    </xf>
    <xf numFmtId="0" fontId="0" fillId="3" borderId="1" xfId="0" applyFont="1" applyFill="1" applyBorder="1" applyAlignment="1" applyProtection="1">
      <alignment horizontal="center" vertical="top"/>
    </xf>
    <xf numFmtId="0" fontId="0" fillId="0" borderId="0" xfId="0" applyFill="1" applyProtection="1">
      <protection locked="0"/>
    </xf>
    <xf numFmtId="0" fontId="3" fillId="2" borderId="1" xfId="0" applyFont="1" applyFill="1" applyBorder="1" applyProtection="1"/>
    <xf numFmtId="0" fontId="14" fillId="0" borderId="1" xfId="0" applyFont="1" applyBorder="1" applyAlignment="1" applyProtection="1">
      <alignment horizontal="center" textRotation="90"/>
      <protection locked="0"/>
    </xf>
    <xf numFmtId="0" fontId="0" fillId="2" borderId="5" xfId="0" applyFont="1" applyFill="1" applyBorder="1" applyAlignment="1" applyProtection="1">
      <alignment horizontal="center" vertical="center"/>
      <protection locked="0"/>
    </xf>
    <xf numFmtId="0" fontId="0" fillId="3" borderId="7" xfId="0" applyFont="1" applyFill="1" applyBorder="1" applyAlignment="1" applyProtection="1">
      <alignment horizontal="center" vertical="center" textRotation="90"/>
      <protection locked="0"/>
    </xf>
    <xf numFmtId="0" fontId="0" fillId="3" borderId="1" xfId="0" applyFont="1" applyFill="1" applyBorder="1" applyAlignment="1" applyProtection="1">
      <alignment horizontal="center"/>
      <protection locked="0"/>
    </xf>
    <xf numFmtId="0" fontId="0" fillId="0" borderId="0" xfId="0" applyFont="1" applyProtection="1">
      <protection locked="0"/>
    </xf>
    <xf numFmtId="0" fontId="0" fillId="0" borderId="1" xfId="0" applyFont="1" applyBorder="1" applyAlignment="1" applyProtection="1">
      <alignment horizontal="center" vertical="center"/>
      <protection locked="0"/>
    </xf>
    <xf numFmtId="0" fontId="0" fillId="0" borderId="0" xfId="0" applyFont="1" applyBorder="1" applyAlignment="1" applyProtection="1">
      <alignment horizontal="center" vertical="top"/>
      <protection locked="0"/>
    </xf>
    <xf numFmtId="0" fontId="3" fillId="2" borderId="5" xfId="0" applyFont="1" applyFill="1" applyBorder="1" applyAlignment="1" applyProtection="1">
      <alignment vertical="center"/>
    </xf>
    <xf numFmtId="0" fontId="3" fillId="2" borderId="1" xfId="0" applyFont="1" applyFill="1" applyBorder="1" applyAlignment="1" applyProtection="1">
      <alignment vertical="center"/>
    </xf>
    <xf numFmtId="0" fontId="0" fillId="3" borderId="1" xfId="0" applyFont="1" applyFill="1" applyBorder="1" applyAlignment="1" applyProtection="1">
      <alignment horizontal="center" vertical="center"/>
      <protection locked="0"/>
    </xf>
    <xf numFmtId="0" fontId="0" fillId="3" borderId="1" xfId="0" applyFont="1" applyFill="1" applyBorder="1" applyAlignment="1" applyProtection="1">
      <alignment horizontal="center" vertical="center"/>
    </xf>
    <xf numFmtId="0" fontId="0" fillId="0" borderId="1" xfId="0" applyFont="1" applyBorder="1" applyAlignment="1" applyProtection="1">
      <alignment horizontal="center" vertical="center"/>
    </xf>
    <xf numFmtId="0" fontId="32" fillId="0" borderId="0" xfId="0" applyFont="1" applyAlignment="1" applyProtection="1">
      <alignment vertical="center"/>
      <protection locked="0"/>
    </xf>
    <xf numFmtId="0" fontId="3" fillId="3" borderId="1" xfId="0" applyFont="1" applyFill="1" applyBorder="1" applyAlignment="1" applyProtection="1">
      <alignment horizontal="center" vertical="center" textRotation="90"/>
      <protection locked="0"/>
    </xf>
    <xf numFmtId="0" fontId="3" fillId="0" borderId="1" xfId="0" applyFont="1" applyBorder="1" applyProtection="1">
      <protection locked="0"/>
    </xf>
    <xf numFmtId="0" fontId="5" fillId="0" borderId="1" xfId="0" applyFont="1" applyBorder="1" applyAlignment="1" applyProtection="1">
      <alignment horizontal="center" vertical="center"/>
      <protection locked="0"/>
    </xf>
    <xf numFmtId="0" fontId="8" fillId="6"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textRotation="90"/>
    </xf>
    <xf numFmtId="0" fontId="3" fillId="6" borderId="1" xfId="0" applyFont="1" applyFill="1" applyBorder="1" applyAlignment="1" applyProtection="1">
      <alignment horizontal="center" vertical="center" textRotation="90"/>
      <protection locked="0"/>
    </xf>
    <xf numFmtId="0" fontId="0" fillId="0" borderId="1" xfId="0"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Border="1" applyAlignment="1" applyProtection="1">
      <alignment vertical="center"/>
      <protection locked="0"/>
    </xf>
    <xf numFmtId="0" fontId="3" fillId="3" borderId="1" xfId="0" applyFont="1" applyFill="1" applyBorder="1" applyAlignment="1" applyProtection="1">
      <alignment vertical="center" textRotation="90"/>
    </xf>
    <xf numFmtId="0" fontId="3" fillId="3" borderId="1"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xf>
    <xf numFmtId="0" fontId="3" fillId="5" borderId="1" xfId="0" applyFont="1" applyFill="1" applyBorder="1" applyAlignment="1" applyProtection="1">
      <alignment horizontal="center" vertical="center" wrapText="1"/>
    </xf>
    <xf numFmtId="0" fontId="3" fillId="5" borderId="1" xfId="0" applyFont="1" applyFill="1" applyBorder="1" applyAlignment="1" applyProtection="1">
      <alignment vertical="center"/>
    </xf>
    <xf numFmtId="0" fontId="0" fillId="0" borderId="7" xfId="0" applyBorder="1" applyAlignment="1" applyProtection="1">
      <alignment horizontal="center" vertical="center"/>
    </xf>
    <xf numFmtId="0" fontId="0" fillId="2" borderId="7"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4" borderId="7"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0" borderId="1" xfId="0" applyBorder="1" applyAlignment="1" applyProtection="1">
      <alignment horizontal="center" vertical="center"/>
    </xf>
    <xf numFmtId="0" fontId="0" fillId="3" borderId="1" xfId="0" applyFill="1" applyBorder="1" applyAlignment="1" applyProtection="1">
      <alignment horizontal="center" vertical="center"/>
    </xf>
    <xf numFmtId="0" fontId="0" fillId="4" borderId="1" xfId="0" applyFill="1" applyBorder="1" applyAlignment="1" applyProtection="1">
      <alignment horizontal="center" vertical="center"/>
    </xf>
    <xf numFmtId="0" fontId="0" fillId="5" borderId="1" xfId="0" applyFont="1" applyFill="1" applyBorder="1" applyAlignment="1" applyProtection="1">
      <alignment horizontal="center" vertical="center"/>
    </xf>
    <xf numFmtId="0" fontId="0" fillId="5" borderId="1" xfId="0" applyFill="1" applyBorder="1" applyAlignment="1" applyProtection="1">
      <alignment horizontal="center" vertical="center"/>
    </xf>
    <xf numFmtId="0" fontId="0" fillId="0" borderId="3" xfId="0" applyBorder="1" applyAlignment="1" applyProtection="1">
      <alignment horizontal="center" vertical="center"/>
    </xf>
    <xf numFmtId="0" fontId="3" fillId="10" borderId="1" xfId="0" applyFont="1" applyFill="1" applyBorder="1" applyAlignment="1" applyProtection="1">
      <alignment horizontal="center" vertical="center" textRotation="90"/>
    </xf>
    <xf numFmtId="0" fontId="3" fillId="10" borderId="1" xfId="0" applyFont="1" applyFill="1" applyBorder="1" applyAlignment="1" applyProtection="1">
      <alignment vertical="center" textRotation="90"/>
    </xf>
    <xf numFmtId="0" fontId="0" fillId="10" borderId="7" xfId="0" applyFill="1" applyBorder="1" applyAlignment="1" applyProtection="1">
      <alignment horizontal="center" vertical="center"/>
    </xf>
    <xf numFmtId="0" fontId="0" fillId="10" borderId="1" xfId="0" applyFill="1" applyBorder="1" applyAlignment="1" applyProtection="1">
      <alignment horizontal="center" vertical="center"/>
    </xf>
    <xf numFmtId="0" fontId="3" fillId="6" borderId="1" xfId="0" applyFont="1" applyFill="1" applyBorder="1" applyAlignment="1" applyProtection="1">
      <alignment horizontal="center" vertical="center" textRotation="90"/>
    </xf>
    <xf numFmtId="0" fontId="8" fillId="6" borderId="1" xfId="0" applyFont="1" applyFill="1" applyBorder="1" applyAlignment="1" applyProtection="1">
      <alignment horizontal="center" vertical="center"/>
    </xf>
    <xf numFmtId="0" fontId="0" fillId="0" borderId="0" xfId="0" applyAlignment="1" applyProtection="1">
      <alignment horizontal="center"/>
      <protection locked="0"/>
    </xf>
    <xf numFmtId="0" fontId="3" fillId="3" borderId="1" xfId="0" applyFont="1" applyFill="1" applyBorder="1"/>
    <xf numFmtId="0" fontId="10" fillId="3" borderId="1" xfId="0" applyFont="1" applyFill="1" applyBorder="1" applyAlignment="1">
      <alignment horizontal="center" vertical="center" textRotation="90"/>
    </xf>
    <xf numFmtId="0" fontId="10" fillId="3" borderId="1" xfId="0" applyFont="1" applyFill="1" applyBorder="1" applyAlignment="1">
      <alignment horizontal="center" vertical="center" textRotation="90" wrapText="1"/>
    </xf>
    <xf numFmtId="0" fontId="11" fillId="3" borderId="1" xfId="0" applyFont="1" applyFill="1" applyBorder="1" applyAlignment="1">
      <alignment horizontal="left" vertical="center" textRotation="90"/>
    </xf>
    <xf numFmtId="0" fontId="0" fillId="3" borderId="1" xfId="0" applyFill="1" applyBorder="1" applyAlignment="1">
      <alignment horizontal="center" vertical="center"/>
    </xf>
    <xf numFmtId="0" fontId="0" fillId="6" borderId="1" xfId="0" applyFill="1" applyBorder="1" applyAlignment="1">
      <alignment horizontal="center" vertical="center"/>
    </xf>
    <xf numFmtId="0" fontId="3" fillId="6" borderId="1" xfId="0" applyFont="1" applyFill="1" applyBorder="1" applyAlignment="1">
      <alignment horizontal="left" vertical="center"/>
    </xf>
    <xf numFmtId="0" fontId="0" fillId="6" borderId="1" xfId="0" applyFill="1" applyBorder="1"/>
    <xf numFmtId="0" fontId="3" fillId="6" borderId="1" xfId="0" applyFont="1" applyFill="1" applyBorder="1" applyAlignment="1">
      <alignment horizontal="center" vertical="center"/>
    </xf>
    <xf numFmtId="0" fontId="10" fillId="6" borderId="1" xfId="0" applyFont="1" applyFill="1" applyBorder="1" applyAlignment="1">
      <alignment horizontal="center" vertical="center" textRotation="90" wrapText="1"/>
    </xf>
    <xf numFmtId="0" fontId="10" fillId="6" borderId="1" xfId="0" applyFont="1" applyFill="1" applyBorder="1" applyAlignment="1">
      <alignment horizontal="center" vertical="center" textRotation="90"/>
    </xf>
    <xf numFmtId="0" fontId="11" fillId="6" borderId="1" xfId="0" applyFont="1" applyFill="1" applyBorder="1" applyAlignment="1">
      <alignment horizontal="left" vertical="center" textRotation="90"/>
    </xf>
    <xf numFmtId="0" fontId="3" fillId="6" borderId="1" xfId="0" applyFont="1" applyFill="1" applyBorder="1"/>
    <xf numFmtId="0" fontId="34" fillId="3" borderId="1" xfId="0" applyFont="1" applyFill="1" applyBorder="1" applyAlignment="1">
      <alignment horizontal="center" vertical="center"/>
    </xf>
    <xf numFmtId="0" fontId="34" fillId="6" borderId="1" xfId="0" applyFont="1" applyFill="1" applyBorder="1" applyAlignment="1">
      <alignment horizontal="center" vertical="center"/>
    </xf>
    <xf numFmtId="0" fontId="34" fillId="0" borderId="0" xfId="0" applyFont="1"/>
    <xf numFmtId="0" fontId="3" fillId="3" borderId="1" xfId="0" applyFont="1" applyFill="1" applyBorder="1" applyAlignment="1">
      <alignment horizontal="center" vertical="center"/>
    </xf>
    <xf numFmtId="0" fontId="35" fillId="6" borderId="1" xfId="0" applyFont="1" applyFill="1" applyBorder="1" applyAlignment="1">
      <alignment horizontal="center" vertical="center"/>
    </xf>
    <xf numFmtId="0" fontId="3" fillId="3" borderId="1" xfId="0" applyFont="1" applyFill="1" applyBorder="1" applyAlignment="1">
      <alignment horizontal="left" vertical="center"/>
    </xf>
    <xf numFmtId="0" fontId="15" fillId="0" borderId="0" xfId="0" applyFont="1" applyAlignment="1">
      <alignment horizontal="left" vertical="center"/>
    </xf>
    <xf numFmtId="0" fontId="0" fillId="3" borderId="1" xfId="0" applyFont="1" applyFill="1" applyBorder="1" applyAlignment="1">
      <alignment horizontal="center" vertical="center"/>
    </xf>
    <xf numFmtId="0" fontId="9" fillId="3" borderId="1" xfId="0" applyFont="1" applyFill="1" applyBorder="1" applyAlignment="1">
      <alignment horizontal="center"/>
    </xf>
    <xf numFmtId="0" fontId="0" fillId="6" borderId="1" xfId="0" applyFont="1" applyFill="1" applyBorder="1" applyAlignment="1">
      <alignment horizontal="center" vertical="center"/>
    </xf>
    <xf numFmtId="0" fontId="9" fillId="6" borderId="1" xfId="0" applyFont="1" applyFill="1" applyBorder="1" applyAlignment="1">
      <alignment horizontal="center"/>
    </xf>
    <xf numFmtId="9" fontId="0" fillId="6" borderId="1" xfId="0" applyNumberFormat="1" applyFont="1" applyFill="1" applyBorder="1" applyAlignment="1">
      <alignment horizontal="center" vertical="center"/>
    </xf>
    <xf numFmtId="0" fontId="0" fillId="0" borderId="0" xfId="0" applyAlignment="1" applyProtection="1">
      <alignment horizontal="center" vertical="center"/>
      <protection locked="0"/>
    </xf>
    <xf numFmtId="0" fontId="16" fillId="0" borderId="0" xfId="0" applyFont="1" applyAlignment="1" applyProtection="1">
      <alignment horizontal="center" vertical="center" wrapText="1"/>
      <protection locked="0"/>
    </xf>
    <xf numFmtId="0" fontId="17" fillId="6" borderId="1" xfId="0" applyFont="1" applyFill="1" applyBorder="1" applyAlignment="1" applyProtection="1">
      <alignment horizontal="center" vertical="center"/>
    </xf>
    <xf numFmtId="0" fontId="1" fillId="6" borderId="1" xfId="0" applyFont="1" applyFill="1" applyBorder="1" applyAlignment="1">
      <alignment horizontal="center" vertical="center"/>
    </xf>
    <xf numFmtId="0" fontId="17" fillId="6" borderId="1" xfId="0" applyFont="1" applyFill="1" applyBorder="1" applyAlignment="1" applyProtection="1">
      <alignment horizontal="center" vertical="center"/>
    </xf>
    <xf numFmtId="0" fontId="38" fillId="0" borderId="0" xfId="0" applyFont="1"/>
    <xf numFmtId="0" fontId="17" fillId="11" borderId="1" xfId="0" applyFont="1" applyFill="1" applyBorder="1" applyAlignment="1" applyProtection="1">
      <alignment horizontal="center" vertical="center"/>
      <protection locked="0"/>
    </xf>
    <xf numFmtId="0" fontId="17" fillId="11" borderId="1" xfId="0" applyFont="1" applyFill="1" applyBorder="1" applyAlignment="1" applyProtection="1">
      <alignment horizontal="center" vertical="center"/>
    </xf>
    <xf numFmtId="0" fontId="17" fillId="11" borderId="1" xfId="0" applyFont="1" applyFill="1" applyBorder="1" applyAlignment="1">
      <alignment horizontal="center" vertical="center"/>
    </xf>
    <xf numFmtId="0" fontId="17" fillId="6" borderId="1" xfId="0" applyFont="1" applyFill="1" applyBorder="1" applyAlignment="1">
      <alignment horizontal="center" vertical="center"/>
    </xf>
    <xf numFmtId="0" fontId="17" fillId="3"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protection locked="0"/>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center" vertical="center"/>
      <protection locked="0"/>
    </xf>
    <xf numFmtId="0" fontId="24" fillId="2" borderId="1" xfId="0" applyFont="1" applyFill="1" applyBorder="1" applyAlignment="1" applyProtection="1">
      <alignment horizontal="center" vertical="center"/>
      <protection locked="0"/>
    </xf>
    <xf numFmtId="0" fontId="13" fillId="10" borderId="1" xfId="0" applyFont="1" applyFill="1" applyBorder="1" applyAlignment="1" applyProtection="1">
      <alignment horizontal="center" vertical="center"/>
      <protection locked="0"/>
    </xf>
    <xf numFmtId="0" fontId="24" fillId="10" borderId="1" xfId="0" applyFont="1" applyFill="1" applyBorder="1" applyAlignment="1" applyProtection="1">
      <alignment horizontal="center" vertical="center"/>
      <protection locked="0"/>
    </xf>
    <xf numFmtId="0" fontId="13" fillId="10" borderId="1" xfId="0" applyFont="1" applyFill="1" applyBorder="1" applyAlignment="1" applyProtection="1">
      <alignment horizontal="center" vertical="center"/>
    </xf>
    <xf numFmtId="0" fontId="32" fillId="6" borderId="1" xfId="0" applyFont="1" applyFill="1" applyBorder="1" applyAlignment="1" applyProtection="1">
      <alignment horizontal="center" vertical="center"/>
    </xf>
    <xf numFmtId="0" fontId="25" fillId="0" borderId="0" xfId="0" applyFont="1" applyProtection="1">
      <protection locked="0"/>
    </xf>
    <xf numFmtId="0" fontId="39" fillId="10" borderId="1" xfId="0" applyFont="1" applyFill="1" applyBorder="1" applyAlignment="1" applyProtection="1">
      <alignment horizontal="center" vertical="center"/>
      <protection locked="0"/>
    </xf>
    <xf numFmtId="0" fontId="17" fillId="2" borderId="1" xfId="0" applyFont="1" applyFill="1" applyBorder="1" applyAlignment="1">
      <alignment horizontal="center" vertical="center"/>
    </xf>
    <xf numFmtId="0" fontId="17" fillId="2" borderId="1" xfId="0" applyFont="1" applyFill="1" applyBorder="1" applyAlignment="1" applyProtection="1">
      <alignment horizontal="center" vertical="center"/>
    </xf>
    <xf numFmtId="0" fontId="17" fillId="15" borderId="1" xfId="0" applyFont="1" applyFill="1" applyBorder="1" applyAlignment="1">
      <alignment horizontal="center" vertical="center"/>
    </xf>
    <xf numFmtId="0" fontId="17" fillId="15" borderId="1" xfId="0" applyFont="1" applyFill="1" applyBorder="1" applyAlignment="1" applyProtection="1">
      <alignment horizontal="center" vertical="center"/>
    </xf>
    <xf numFmtId="0" fontId="44" fillId="0" borderId="0" xfId="0" applyFont="1"/>
    <xf numFmtId="0" fontId="40" fillId="0" borderId="0" xfId="0" applyFont="1"/>
    <xf numFmtId="0" fontId="45" fillId="0" borderId="0" xfId="0" applyFont="1" applyProtection="1">
      <protection locked="0"/>
    </xf>
    <xf numFmtId="0" fontId="27" fillId="0" borderId="0" xfId="0" applyFont="1" applyProtection="1">
      <protection locked="0"/>
    </xf>
    <xf numFmtId="0" fontId="42" fillId="0" borderId="0" xfId="0" applyFont="1" applyProtection="1">
      <protection locked="0"/>
    </xf>
    <xf numFmtId="0" fontId="0" fillId="0" borderId="0" xfId="0" applyAlignment="1" applyProtection="1">
      <protection locked="0"/>
    </xf>
    <xf numFmtId="0" fontId="11" fillId="0" borderId="1" xfId="0" applyFont="1" applyBorder="1" applyAlignment="1" applyProtection="1">
      <alignment horizontal="center" vertical="center" textRotation="90"/>
    </xf>
    <xf numFmtId="0" fontId="13" fillId="15" borderId="1" xfId="0"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12" borderId="1" xfId="0" applyFont="1" applyFill="1" applyBorder="1" applyAlignment="1" applyProtection="1">
      <alignment horizontal="center" vertical="center"/>
    </xf>
    <xf numFmtId="0" fontId="44" fillId="0" borderId="0" xfId="0" applyFont="1" applyProtection="1">
      <protection locked="0"/>
    </xf>
    <xf numFmtId="0" fontId="11" fillId="12"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2" fillId="6" borderId="1" xfId="0" applyFont="1" applyFill="1" applyBorder="1" applyAlignment="1" applyProtection="1">
      <alignment horizontal="center" vertical="center"/>
    </xf>
    <xf numFmtId="0" fontId="50" fillId="13" borderId="1" xfId="0" applyFont="1" applyFill="1" applyBorder="1" applyAlignment="1">
      <alignment horizontal="center" vertical="center" textRotation="90"/>
    </xf>
    <xf numFmtId="0" fontId="25" fillId="17" borderId="1" xfId="0" applyFont="1" applyFill="1" applyBorder="1" applyAlignment="1">
      <alignment horizontal="center" vertical="center"/>
    </xf>
    <xf numFmtId="0" fontId="12" fillId="17" borderId="1" xfId="0" applyFont="1" applyFill="1" applyBorder="1" applyAlignment="1">
      <alignment horizontal="center" vertical="center"/>
    </xf>
    <xf numFmtId="0" fontId="44" fillId="17" borderId="1" xfId="0" applyFont="1" applyFill="1" applyBorder="1" applyAlignment="1">
      <alignment horizontal="center" vertical="center"/>
    </xf>
    <xf numFmtId="0" fontId="0" fillId="15" borderId="1" xfId="0" applyFill="1" applyBorder="1" applyAlignment="1">
      <alignment horizontal="center" vertical="center"/>
    </xf>
    <xf numFmtId="0" fontId="0" fillId="2" borderId="1" xfId="0" applyFill="1" applyBorder="1" applyAlignment="1">
      <alignment horizontal="center" vertical="center"/>
    </xf>
    <xf numFmtId="0" fontId="12" fillId="15" borderId="1" xfId="0" applyFont="1" applyFill="1" applyBorder="1" applyAlignment="1">
      <alignment horizontal="center" vertical="center"/>
    </xf>
    <xf numFmtId="0" fontId="25" fillId="2" borderId="1" xfId="0" applyFont="1" applyFill="1" applyBorder="1" applyAlignment="1">
      <alignment horizontal="center" vertical="center"/>
    </xf>
    <xf numFmtId="0" fontId="25" fillId="15" borderId="1" xfId="0" applyFont="1" applyFill="1" applyBorder="1" applyAlignment="1">
      <alignment horizontal="center" vertical="center"/>
    </xf>
    <xf numFmtId="0" fontId="17" fillId="15" borderId="1" xfId="0" applyFont="1" applyFill="1" applyBorder="1" applyAlignment="1" applyProtection="1">
      <alignment horizontal="center" vertical="center"/>
      <protection locked="0"/>
    </xf>
    <xf numFmtId="0" fontId="2"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40" fillId="6" borderId="1" xfId="0" applyFont="1" applyFill="1" applyBorder="1" applyAlignment="1">
      <alignment horizontal="center" vertical="center"/>
    </xf>
    <xf numFmtId="0" fontId="40" fillId="6" borderId="1" xfId="0" applyFont="1" applyFill="1" applyBorder="1"/>
    <xf numFmtId="0" fontId="0" fillId="3" borderId="1" xfId="0" applyFill="1" applyBorder="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40" fillId="15" borderId="1" xfId="0" applyFont="1" applyFill="1" applyBorder="1" applyAlignment="1">
      <alignment horizontal="center" vertical="center"/>
    </xf>
    <xf numFmtId="0" fontId="9" fillId="3" borderId="1" xfId="0" applyFont="1" applyFill="1" applyBorder="1" applyAlignment="1" applyProtection="1">
      <alignment horizontal="left" vertical="center"/>
      <protection locked="0"/>
    </xf>
    <xf numFmtId="0" fontId="9" fillId="3" borderId="1" xfId="0" applyFont="1" applyFill="1" applyBorder="1" applyAlignment="1" applyProtection="1">
      <alignment horizontal="left" vertical="center" wrapText="1"/>
      <protection locked="0"/>
    </xf>
    <xf numFmtId="0" fontId="41" fillId="0" borderId="0" xfId="0" applyFont="1"/>
    <xf numFmtId="0" fontId="4" fillId="15"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25" fillId="15" borderId="1" xfId="0" applyFont="1" applyFill="1" applyBorder="1" applyAlignment="1" applyProtection="1">
      <alignment horizontal="center" vertical="center"/>
      <protection locked="0"/>
    </xf>
    <xf numFmtId="0" fontId="12" fillId="15" borderId="1" xfId="0" applyFont="1" applyFill="1" applyBorder="1" applyAlignment="1" applyProtection="1">
      <alignment horizontal="center" vertical="center"/>
      <protection locked="0"/>
    </xf>
    <xf numFmtId="0" fontId="25" fillId="15" borderId="1" xfId="0" applyFont="1" applyFill="1" applyBorder="1" applyAlignment="1" applyProtection="1">
      <alignment vertical="center"/>
      <protection locked="0"/>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textRotation="90" wrapText="1"/>
    </xf>
    <xf numFmtId="0" fontId="18" fillId="0" borderId="0" xfId="0" applyFont="1" applyAlignment="1">
      <alignment horizontal="center" vertical="center"/>
    </xf>
    <xf numFmtId="0" fontId="5" fillId="6" borderId="1" xfId="0" applyFont="1" applyFill="1" applyBorder="1" applyAlignment="1">
      <alignment horizontal="center" vertical="center"/>
    </xf>
    <xf numFmtId="0" fontId="0" fillId="8" borderId="1" xfId="0" applyFill="1" applyBorder="1" applyProtection="1">
      <protection locked="0"/>
    </xf>
    <xf numFmtId="0" fontId="0" fillId="17" borderId="1" xfId="0" applyFill="1" applyBorder="1" applyAlignment="1" applyProtection="1">
      <alignment horizontal="center" vertical="center"/>
      <protection locked="0"/>
    </xf>
    <xf numFmtId="0" fontId="0" fillId="17" borderId="1" xfId="0" applyFill="1" applyBorder="1" applyProtection="1">
      <protection locked="0"/>
    </xf>
    <xf numFmtId="0" fontId="17" fillId="6" borderId="1" xfId="0" applyFont="1" applyFill="1" applyBorder="1" applyAlignment="1" applyProtection="1">
      <alignment horizontal="center" vertical="center"/>
    </xf>
    <xf numFmtId="0" fontId="8" fillId="15" borderId="1" xfId="0" applyFont="1" applyFill="1" applyBorder="1" applyAlignment="1">
      <alignment horizontal="center" vertical="center"/>
    </xf>
    <xf numFmtId="0" fontId="3" fillId="3" borderId="1" xfId="0" applyFont="1" applyFill="1" applyBorder="1" applyAlignment="1">
      <alignment horizontal="left" vertical="center"/>
    </xf>
    <xf numFmtId="0" fontId="3" fillId="6" borderId="1" xfId="0" applyFont="1" applyFill="1" applyBorder="1" applyAlignment="1">
      <alignment horizontal="center" vertical="center"/>
    </xf>
    <xf numFmtId="0" fontId="3" fillId="0" borderId="0" xfId="0" applyFont="1" applyAlignment="1">
      <alignment vertical="center"/>
    </xf>
    <xf numFmtId="0" fontId="35" fillId="15" borderId="1" xfId="0" applyFont="1" applyFill="1" applyBorder="1" applyAlignment="1">
      <alignment horizontal="center" vertical="center"/>
    </xf>
    <xf numFmtId="0" fontId="13" fillId="15" borderId="1" xfId="0" applyFont="1" applyFill="1" applyBorder="1" applyAlignment="1" applyProtection="1">
      <alignment horizontal="center" vertical="center"/>
      <protection locked="0"/>
    </xf>
    <xf numFmtId="0" fontId="42" fillId="15" borderId="1" xfId="0" applyFont="1" applyFill="1" applyBorder="1" applyAlignment="1" applyProtection="1">
      <alignment horizontal="center" vertical="center"/>
    </xf>
    <xf numFmtId="0" fontId="12" fillId="0" borderId="0" xfId="0" applyFont="1" applyFill="1" applyAlignment="1">
      <alignment vertical="center"/>
    </xf>
    <xf numFmtId="0" fontId="8" fillId="2" borderId="1" xfId="0" applyFont="1" applyFill="1" applyBorder="1" applyAlignment="1">
      <alignment vertical="center"/>
    </xf>
    <xf numFmtId="0" fontId="13" fillId="2" borderId="2" xfId="0" applyFont="1" applyFill="1" applyBorder="1" applyAlignment="1" applyProtection="1">
      <alignment horizontal="center" vertical="center"/>
      <protection locked="0"/>
    </xf>
    <xf numFmtId="0" fontId="8" fillId="2" borderId="3" xfId="0" applyFont="1" applyFill="1" applyBorder="1" applyAlignment="1">
      <alignment vertical="center"/>
    </xf>
    <xf numFmtId="0" fontId="8" fillId="2" borderId="1" xfId="0" applyFont="1" applyFill="1" applyBorder="1" applyAlignment="1"/>
    <xf numFmtId="0" fontId="8" fillId="2" borderId="3" xfId="0" applyFont="1" applyFill="1" applyBorder="1" applyAlignment="1"/>
    <xf numFmtId="0" fontId="8" fillId="2" borderId="3" xfId="0" applyFont="1" applyFill="1" applyBorder="1" applyAlignment="1" applyProtection="1">
      <protection locked="0"/>
    </xf>
    <xf numFmtId="0" fontId="8" fillId="15" borderId="3" xfId="0" applyFont="1" applyFill="1" applyBorder="1"/>
    <xf numFmtId="0" fontId="13" fillId="15" borderId="1" xfId="0" applyFont="1" applyFill="1" applyBorder="1" applyAlignment="1">
      <alignment horizontal="center" vertical="center"/>
    </xf>
    <xf numFmtId="0" fontId="1" fillId="0" borderId="0" xfId="0" applyFont="1" applyProtection="1">
      <protection locked="0"/>
    </xf>
    <xf numFmtId="0" fontId="3" fillId="0" borderId="0" xfId="0" applyFont="1" applyProtection="1">
      <protection locked="0"/>
    </xf>
    <xf numFmtId="0" fontId="8" fillId="6" borderId="0" xfId="0" applyFont="1" applyFill="1" applyAlignment="1" applyProtection="1">
      <alignment vertical="center"/>
      <protection locked="0"/>
    </xf>
    <xf numFmtId="0" fontId="8" fillId="3" borderId="1" xfId="0" applyFont="1" applyFill="1" applyBorder="1" applyAlignment="1" applyProtection="1">
      <alignment horizontal="center" vertical="center"/>
      <protection locked="0"/>
    </xf>
    <xf numFmtId="0" fontId="17" fillId="6" borderId="1"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protection locked="0"/>
    </xf>
    <xf numFmtId="0" fontId="3" fillId="3" borderId="0" xfId="0" applyFont="1" applyFill="1" applyAlignment="1" applyProtection="1">
      <alignment vertical="center"/>
      <protection locked="0"/>
    </xf>
    <xf numFmtId="0" fontId="8" fillId="0" borderId="0" xfId="0" applyFont="1" applyAlignment="1" applyProtection="1">
      <alignment horizontal="center" vertical="center"/>
      <protection locked="0"/>
    </xf>
    <xf numFmtId="0" fontId="35" fillId="6" borderId="1" xfId="0"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0" fontId="13" fillId="6" borderId="1" xfId="0" applyFont="1" applyFill="1" applyBorder="1" applyAlignment="1" applyProtection="1">
      <alignment horizontal="center" vertical="center"/>
      <protection locked="0"/>
    </xf>
    <xf numFmtId="0" fontId="27" fillId="3" borderId="1" xfId="0" applyFont="1" applyFill="1" applyBorder="1" applyAlignment="1" applyProtection="1">
      <alignment horizontal="center" vertical="center"/>
      <protection locked="0"/>
    </xf>
    <xf numFmtId="0" fontId="3" fillId="2" borderId="1" xfId="0" applyFont="1" applyFill="1" applyBorder="1" applyProtection="1">
      <protection locked="0"/>
    </xf>
    <xf numFmtId="0" fontId="15" fillId="2" borderId="1" xfId="0" applyFont="1" applyFill="1" applyBorder="1" applyAlignment="1" applyProtection="1">
      <alignment horizontal="center" vertical="center"/>
    </xf>
    <xf numFmtId="0" fontId="7" fillId="2" borderId="1" xfId="0" applyFont="1" applyFill="1" applyBorder="1"/>
    <xf numFmtId="0" fontId="3" fillId="2" borderId="7" xfId="0" applyFont="1" applyFill="1" applyBorder="1" applyAlignment="1" applyProtection="1">
      <alignment horizontal="left" vertical="center"/>
    </xf>
    <xf numFmtId="0" fontId="0" fillId="2" borderId="1" xfId="0" applyFont="1" applyFill="1" applyBorder="1" applyAlignment="1" applyProtection="1">
      <alignment horizontal="center" vertical="center"/>
    </xf>
    <xf numFmtId="0" fontId="12" fillId="6" borderId="1" xfId="0" applyFont="1" applyFill="1" applyBorder="1" applyAlignment="1">
      <alignment horizontal="center" vertical="center"/>
    </xf>
    <xf numFmtId="0" fontId="12" fillId="11" borderId="1" xfId="0" applyFont="1" applyFill="1" applyBorder="1" applyAlignment="1">
      <alignment horizontal="center" vertical="center"/>
    </xf>
    <xf numFmtId="0" fontId="1" fillId="3" borderId="1" xfId="0" applyFont="1" applyFill="1" applyBorder="1" applyAlignment="1" applyProtection="1">
      <alignment horizontal="center" vertical="center"/>
    </xf>
    <xf numFmtId="0" fontId="9" fillId="6" borderId="1" xfId="0" applyFont="1" applyFill="1" applyBorder="1" applyAlignment="1" applyProtection="1">
      <alignment horizontal="center" vertical="center" textRotation="90"/>
    </xf>
    <xf numFmtId="0" fontId="9" fillId="3" borderId="1"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vertical="center"/>
    </xf>
    <xf numFmtId="0" fontId="9" fillId="8" borderId="1" xfId="0" applyFont="1" applyFill="1" applyBorder="1" applyAlignment="1">
      <alignment horizontal="center" vertical="center"/>
    </xf>
    <xf numFmtId="0" fontId="9" fillId="17" borderId="1" xfId="0" applyFont="1" applyFill="1" applyBorder="1" applyAlignment="1">
      <alignment horizontal="center" vertical="center"/>
    </xf>
    <xf numFmtId="0" fontId="37" fillId="0" borderId="0" xfId="0" applyFont="1" applyAlignment="1" applyProtection="1">
      <alignment horizontal="center" vertical="center"/>
      <protection locked="0"/>
    </xf>
    <xf numFmtId="0" fontId="53" fillId="19" borderId="1" xfId="1" quotePrefix="1" applyFont="1" applyFill="1" applyBorder="1" applyAlignment="1" applyProtection="1">
      <alignment horizontal="center" vertical="center"/>
      <protection locked="0"/>
    </xf>
    <xf numFmtId="0" fontId="57" fillId="20" borderId="1" xfId="1" quotePrefix="1" applyFont="1" applyFill="1" applyBorder="1" applyAlignment="1" applyProtection="1">
      <alignment horizontal="center" vertical="center"/>
      <protection locked="0"/>
    </xf>
    <xf numFmtId="0" fontId="54" fillId="11" borderId="1" xfId="1" quotePrefix="1" applyFont="1" applyFill="1" applyBorder="1" applyAlignment="1" applyProtection="1">
      <alignment horizontal="center" vertical="center"/>
      <protection locked="0"/>
    </xf>
    <xf numFmtId="0" fontId="55" fillId="11" borderId="1" xfId="1" quotePrefix="1" applyFont="1" applyFill="1" applyBorder="1" applyAlignment="1" applyProtection="1">
      <alignment horizontal="center" vertical="center"/>
      <protection locked="0"/>
    </xf>
    <xf numFmtId="0" fontId="54" fillId="21" borderId="1" xfId="1" quotePrefix="1" applyFont="1" applyFill="1" applyBorder="1" applyAlignment="1" applyProtection="1">
      <alignment horizontal="center" vertical="center"/>
      <protection locked="0"/>
    </xf>
    <xf numFmtId="0" fontId="58" fillId="12" borderId="1" xfId="1" quotePrefix="1" applyFont="1" applyFill="1" applyBorder="1" applyAlignment="1" applyProtection="1">
      <alignment horizontal="center" vertical="center"/>
      <protection locked="0"/>
    </xf>
    <xf numFmtId="0" fontId="59" fillId="21" borderId="1" xfId="1" quotePrefix="1" applyFont="1" applyFill="1" applyBorder="1" applyAlignment="1" applyProtection="1">
      <alignment horizontal="center" vertical="center"/>
      <protection locked="0"/>
    </xf>
    <xf numFmtId="0" fontId="59" fillId="2" borderId="1" xfId="1" quotePrefix="1" applyFont="1" applyFill="1" applyBorder="1" applyAlignment="1" applyProtection="1">
      <alignment horizontal="center" vertical="center"/>
      <protection locked="0"/>
    </xf>
    <xf numFmtId="0" fontId="60" fillId="14" borderId="1" xfId="1" quotePrefix="1" applyFont="1" applyFill="1" applyBorder="1" applyAlignment="1" applyProtection="1">
      <alignment horizontal="center" vertical="center"/>
      <protection locked="0"/>
    </xf>
    <xf numFmtId="0" fontId="56" fillId="0" borderId="0" xfId="0" applyFont="1" applyAlignment="1" applyProtection="1">
      <alignment horizontal="center" vertical="center"/>
      <protection locked="0"/>
    </xf>
    <xf numFmtId="0" fontId="3" fillId="0" borderId="0" xfId="0" applyFont="1" applyAlignment="1">
      <alignment horizontal="center" vertical="center"/>
    </xf>
    <xf numFmtId="0" fontId="12" fillId="0" borderId="0" xfId="0" applyFont="1" applyAlignment="1">
      <alignment horizontal="center" vertical="center"/>
    </xf>
    <xf numFmtId="0" fontId="69" fillId="0" borderId="1" xfId="0" applyFont="1" applyBorder="1" applyAlignment="1">
      <alignment horizontal="center" vertical="center"/>
    </xf>
    <xf numFmtId="0" fontId="12" fillId="0" borderId="0" xfId="0" applyFont="1" applyAlignment="1">
      <alignment vertical="center"/>
    </xf>
    <xf numFmtId="0" fontId="12" fillId="0" borderId="1" xfId="0" applyFont="1" applyBorder="1" applyAlignment="1">
      <alignment horizontal="center" vertical="center"/>
    </xf>
    <xf numFmtId="0" fontId="70" fillId="0" borderId="1" xfId="0" applyFont="1" applyBorder="1" applyAlignment="1">
      <alignment horizontal="center" vertical="center"/>
    </xf>
    <xf numFmtId="0" fontId="3" fillId="0" borderId="1" xfId="0" applyFont="1" applyBorder="1" applyAlignment="1">
      <alignment horizontal="center" vertical="center"/>
    </xf>
    <xf numFmtId="0" fontId="0" fillId="8" borderId="1" xfId="0" applyFill="1" applyBorder="1" applyAlignment="1">
      <alignment horizontal="center" vertical="center"/>
    </xf>
    <xf numFmtId="0" fontId="0" fillId="8" borderId="24" xfId="0" applyFill="1" applyBorder="1" applyAlignment="1">
      <alignment horizontal="center" vertical="center"/>
    </xf>
    <xf numFmtId="0" fontId="0" fillId="8" borderId="7" xfId="0" applyFill="1" applyBorder="1" applyAlignment="1">
      <alignment horizontal="center" vertical="center"/>
    </xf>
    <xf numFmtId="0" fontId="0" fillId="8" borderId="5" xfId="0" applyFill="1" applyBorder="1" applyAlignment="1">
      <alignment horizontal="center" vertical="center"/>
    </xf>
    <xf numFmtId="0" fontId="72" fillId="2" borderId="1" xfId="0" applyFont="1" applyFill="1" applyBorder="1"/>
    <xf numFmtId="0" fontId="7" fillId="25" borderId="1" xfId="0" applyFont="1" applyFill="1" applyBorder="1" applyAlignment="1">
      <alignment horizontal="center" vertical="center"/>
    </xf>
    <xf numFmtId="0" fontId="73" fillId="25" borderId="1" xfId="0" applyFont="1" applyFill="1" applyBorder="1" applyAlignment="1">
      <alignment horizontal="center" vertical="center"/>
    </xf>
    <xf numFmtId="0" fontId="7" fillId="25" borderId="7" xfId="0" applyFont="1" applyFill="1" applyBorder="1" applyAlignment="1">
      <alignment horizontal="center" vertical="center"/>
    </xf>
    <xf numFmtId="0" fontId="7" fillId="25" borderId="5" xfId="0" applyFont="1" applyFill="1" applyBorder="1" applyAlignment="1">
      <alignment horizontal="center" vertical="center"/>
    </xf>
    <xf numFmtId="0" fontId="0" fillId="24" borderId="1" xfId="0" applyFill="1" applyBorder="1" applyAlignment="1">
      <alignment horizontal="center" vertical="center"/>
    </xf>
    <xf numFmtId="14" fontId="0" fillId="24" borderId="1" xfId="0" applyNumberFormat="1" applyFill="1" applyBorder="1" applyAlignment="1">
      <alignment horizontal="center" vertical="center"/>
    </xf>
    <xf numFmtId="14" fontId="0" fillId="24" borderId="24" xfId="0" applyNumberFormat="1" applyFill="1" applyBorder="1" applyAlignment="1">
      <alignment horizontal="center" vertical="center"/>
    </xf>
    <xf numFmtId="14" fontId="0" fillId="24" borderId="7" xfId="0" applyNumberFormat="1" applyFill="1" applyBorder="1" applyAlignment="1">
      <alignment horizontal="center" vertical="center"/>
    </xf>
    <xf numFmtId="14" fontId="0" fillId="24" borderId="5" xfId="0" applyNumberFormat="1" applyFill="1" applyBorder="1" applyAlignment="1">
      <alignment horizontal="center" vertical="center"/>
    </xf>
    <xf numFmtId="0" fontId="0" fillId="26" borderId="25" xfId="0" applyFill="1" applyBorder="1" applyProtection="1">
      <protection hidden="1"/>
    </xf>
    <xf numFmtId="0" fontId="0" fillId="26" borderId="26" xfId="0" applyFill="1" applyBorder="1" applyProtection="1">
      <protection hidden="1"/>
    </xf>
    <xf numFmtId="0" fontId="0" fillId="26" borderId="27" xfId="0" applyFill="1" applyBorder="1" applyProtection="1">
      <protection hidden="1"/>
    </xf>
    <xf numFmtId="0" fontId="0" fillId="27" borderId="0" xfId="0" applyFill="1" applyProtection="1">
      <protection hidden="1"/>
    </xf>
    <xf numFmtId="0" fontId="0" fillId="0" borderId="0" xfId="0" applyProtection="1">
      <protection hidden="1"/>
    </xf>
    <xf numFmtId="0" fontId="0" fillId="26" borderId="28" xfId="0" applyFill="1" applyBorder="1" applyProtection="1">
      <protection hidden="1"/>
    </xf>
    <xf numFmtId="0" fontId="74" fillId="26" borderId="0" xfId="0" applyFont="1" applyFill="1" applyBorder="1" applyAlignment="1" applyProtection="1">
      <alignment vertical="center"/>
      <protection hidden="1"/>
    </xf>
    <xf numFmtId="0" fontId="0" fillId="26" borderId="29" xfId="0" applyFill="1" applyBorder="1" applyProtection="1">
      <protection hidden="1"/>
    </xf>
    <xf numFmtId="0" fontId="0" fillId="27" borderId="29" xfId="0" applyFill="1" applyBorder="1" applyProtection="1">
      <protection hidden="1"/>
    </xf>
    <xf numFmtId="0" fontId="76" fillId="26" borderId="0" xfId="0" applyFont="1" applyFill="1" applyBorder="1" applyProtection="1">
      <protection hidden="1"/>
    </xf>
    <xf numFmtId="0" fontId="77" fillId="26" borderId="0" xfId="0" applyFont="1" applyFill="1" applyBorder="1" applyAlignment="1" applyProtection="1">
      <alignment horizontal="right" vertical="top"/>
      <protection hidden="1"/>
    </xf>
    <xf numFmtId="0" fontId="0" fillId="0" borderId="0" xfId="0" applyAlignment="1" applyProtection="1">
      <alignment horizontal="center" vertical="center"/>
      <protection hidden="1"/>
    </xf>
    <xf numFmtId="0" fontId="81" fillId="26" borderId="0" xfId="0" applyFont="1" applyFill="1" applyBorder="1" applyAlignment="1" applyProtection="1">
      <protection hidden="1"/>
    </xf>
    <xf numFmtId="0" fontId="0" fillId="26" borderId="0" xfId="0" applyFill="1" applyBorder="1" applyProtection="1">
      <protection hidden="1"/>
    </xf>
    <xf numFmtId="0" fontId="84" fillId="26" borderId="0" xfId="0" applyFont="1" applyFill="1" applyBorder="1" applyProtection="1">
      <protection hidden="1"/>
    </xf>
    <xf numFmtId="0" fontId="85" fillId="18" borderId="0" xfId="0" applyFont="1" applyFill="1" applyBorder="1" applyAlignment="1" applyProtection="1">
      <alignment horizontal="center" vertical="center" wrapText="1"/>
      <protection hidden="1"/>
    </xf>
    <xf numFmtId="0" fontId="88" fillId="18" borderId="1" xfId="0" applyFont="1" applyFill="1" applyBorder="1" applyAlignment="1" applyProtection="1">
      <alignment horizontal="center" vertical="center"/>
      <protection hidden="1"/>
    </xf>
    <xf numFmtId="0" fontId="87" fillId="26" borderId="0" xfId="0" applyFont="1" applyFill="1" applyBorder="1" applyAlignment="1" applyProtection="1">
      <alignment horizontal="center" vertical="center" wrapText="1"/>
      <protection hidden="1"/>
    </xf>
    <xf numFmtId="0" fontId="90" fillId="26" borderId="0" xfId="0" applyFont="1" applyFill="1" applyBorder="1" applyAlignment="1" applyProtection="1">
      <alignment horizontal="center" vertical="center"/>
      <protection hidden="1"/>
    </xf>
    <xf numFmtId="0" fontId="0" fillId="26" borderId="29" xfId="0" applyFill="1" applyBorder="1" applyAlignment="1" applyProtection="1">
      <alignment horizontal="left" vertical="center"/>
      <protection hidden="1"/>
    </xf>
    <xf numFmtId="0" fontId="93" fillId="26" borderId="0" xfId="0" applyFont="1" applyFill="1" applyBorder="1" applyProtection="1">
      <protection hidden="1"/>
    </xf>
    <xf numFmtId="0" fontId="88" fillId="26" borderId="0" xfId="0" applyFont="1" applyFill="1" applyBorder="1" applyAlignment="1" applyProtection="1">
      <alignment horizontal="center"/>
      <protection hidden="1"/>
    </xf>
    <xf numFmtId="0" fontId="94" fillId="26" borderId="0" xfId="0" applyFont="1" applyFill="1" applyBorder="1" applyAlignment="1" applyProtection="1">
      <alignment horizontal="left"/>
      <protection hidden="1"/>
    </xf>
    <xf numFmtId="0" fontId="0" fillId="26" borderId="30" xfId="0" applyFill="1" applyBorder="1" applyProtection="1">
      <protection hidden="1"/>
    </xf>
    <xf numFmtId="0" fontId="0" fillId="26" borderId="31" xfId="0" applyFill="1" applyBorder="1" applyProtection="1">
      <protection hidden="1"/>
    </xf>
    <xf numFmtId="0" fontId="0" fillId="26" borderId="32" xfId="0" applyFill="1" applyBorder="1" applyProtection="1">
      <protection hidden="1"/>
    </xf>
    <xf numFmtId="0" fontId="71" fillId="25" borderId="1" xfId="0" applyFont="1" applyFill="1" applyBorder="1" applyAlignment="1">
      <alignment horizontal="center" vertical="center"/>
    </xf>
    <xf numFmtId="0" fontId="3" fillId="0" borderId="5" xfId="0" applyFont="1" applyBorder="1" applyAlignment="1" applyProtection="1">
      <alignment vertical="center"/>
      <protection locked="0"/>
    </xf>
    <xf numFmtId="0" fontId="3" fillId="0" borderId="6" xfId="0" applyFont="1" applyBorder="1" applyAlignment="1" applyProtection="1">
      <alignment vertical="center"/>
      <protection locked="0"/>
    </xf>
    <xf numFmtId="0" fontId="9" fillId="0" borderId="1" xfId="0" applyFont="1" applyBorder="1" applyAlignment="1" applyProtection="1">
      <alignment vertical="center"/>
      <protection locked="0"/>
    </xf>
    <xf numFmtId="0" fontId="72" fillId="2" borderId="1" xfId="0" applyFont="1" applyFill="1" applyBorder="1" applyProtection="1">
      <protection locked="0"/>
    </xf>
    <xf numFmtId="0" fontId="72" fillId="2" borderId="1" xfId="0" applyFont="1" applyFill="1" applyBorder="1" applyAlignment="1" applyProtection="1">
      <alignment vertical="top"/>
      <protection locked="0"/>
    </xf>
    <xf numFmtId="0" fontId="72" fillId="0" borderId="1" xfId="0" applyFont="1" applyBorder="1" applyAlignment="1">
      <alignment horizontal="center" vertical="center"/>
    </xf>
    <xf numFmtId="0" fontId="81" fillId="26" borderId="8" xfId="0" applyFont="1" applyFill="1" applyBorder="1" applyProtection="1">
      <protection hidden="1"/>
    </xf>
    <xf numFmtId="0" fontId="82" fillId="26" borderId="8" xfId="0" applyFont="1" applyFill="1" applyBorder="1" applyAlignment="1" applyProtection="1">
      <alignment horizontal="center" vertical="center"/>
      <protection hidden="1"/>
    </xf>
    <xf numFmtId="0" fontId="76" fillId="26" borderId="15" xfId="0" applyFont="1" applyFill="1" applyBorder="1" applyAlignment="1" applyProtection="1">
      <alignment vertical="center"/>
      <protection hidden="1"/>
    </xf>
    <xf numFmtId="0" fontId="99" fillId="26" borderId="33" xfId="0" applyFont="1" applyFill="1" applyBorder="1" applyAlignment="1" applyProtection="1">
      <alignment horizontal="center" vertical="center"/>
      <protection hidden="1"/>
    </xf>
    <xf numFmtId="0" fontId="99" fillId="26" borderId="34" xfId="0" applyFont="1" applyFill="1" applyBorder="1" applyAlignment="1" applyProtection="1">
      <alignment horizontal="center" vertical="center"/>
      <protection hidden="1"/>
    </xf>
    <xf numFmtId="0" fontId="99" fillId="26" borderId="34" xfId="0" applyFont="1" applyFill="1" applyBorder="1" applyAlignment="1" applyProtection="1">
      <alignment horizontal="center" vertical="top"/>
      <protection hidden="1"/>
    </xf>
    <xf numFmtId="0" fontId="82" fillId="14" borderId="1" xfId="0" applyFont="1" applyFill="1" applyBorder="1" applyAlignment="1" applyProtection="1">
      <alignment horizontal="center" vertical="center"/>
      <protection hidden="1"/>
    </xf>
    <xf numFmtId="0" fontId="88" fillId="14" borderId="1" xfId="0" applyFont="1" applyFill="1" applyBorder="1" applyAlignment="1" applyProtection="1">
      <alignment horizontal="center" vertical="center"/>
      <protection hidden="1"/>
    </xf>
    <xf numFmtId="0" fontId="0" fillId="14" borderId="1" xfId="0" applyFill="1" applyBorder="1" applyAlignment="1" applyProtection="1">
      <alignment horizontal="center" vertical="center"/>
    </xf>
    <xf numFmtId="0" fontId="88" fillId="14" borderId="1" xfId="0" applyFont="1" applyFill="1" applyBorder="1" applyAlignment="1" applyProtection="1">
      <alignment horizontal="center" vertical="top"/>
      <protection hidden="1"/>
    </xf>
    <xf numFmtId="0" fontId="97" fillId="14" borderId="1" xfId="0" applyFont="1" applyFill="1" applyBorder="1" applyAlignment="1" applyProtection="1">
      <alignment horizontal="center" vertical="top"/>
      <protection hidden="1"/>
    </xf>
    <xf numFmtId="0" fontId="92" fillId="14" borderId="1" xfId="0" applyFont="1" applyFill="1" applyBorder="1" applyAlignment="1" applyProtection="1">
      <alignment horizontal="center" vertical="center"/>
      <protection hidden="1"/>
    </xf>
    <xf numFmtId="0" fontId="84" fillId="26" borderId="0" xfId="0" applyFont="1" applyFill="1" applyBorder="1" applyAlignment="1" applyProtection="1">
      <alignment horizontal="center"/>
      <protection hidden="1"/>
    </xf>
    <xf numFmtId="0" fontId="84" fillId="18" borderId="0" xfId="0" applyFont="1" applyFill="1" applyBorder="1" applyAlignment="1" applyProtection="1">
      <alignment horizontal="center"/>
      <protection hidden="1"/>
    </xf>
    <xf numFmtId="0" fontId="84" fillId="26" borderId="0" xfId="0" applyFont="1" applyFill="1" applyBorder="1" applyAlignment="1" applyProtection="1">
      <alignment horizontal="center" vertical="center"/>
      <protection hidden="1"/>
    </xf>
    <xf numFmtId="0" fontId="85" fillId="26" borderId="0" xfId="0" applyFont="1" applyFill="1" applyBorder="1" applyAlignment="1" applyProtection="1">
      <alignment horizontal="center" vertical="center"/>
      <protection hidden="1"/>
    </xf>
    <xf numFmtId="0" fontId="0" fillId="26" borderId="0" xfId="0" applyFill="1" applyBorder="1" applyAlignment="1" applyProtection="1">
      <alignment horizontal="center"/>
      <protection hidden="1"/>
    </xf>
    <xf numFmtId="0" fontId="93" fillId="26" borderId="0" xfId="0" applyFont="1" applyFill="1" applyBorder="1" applyAlignment="1" applyProtection="1">
      <alignment horizontal="center"/>
      <protection hidden="1"/>
    </xf>
    <xf numFmtId="0" fontId="85" fillId="26" borderId="0" xfId="0" applyFont="1" applyFill="1" applyBorder="1" applyAlignment="1" applyProtection="1">
      <alignment horizontal="center"/>
      <protection hidden="1"/>
    </xf>
    <xf numFmtId="0" fontId="84" fillId="26" borderId="19" xfId="0" applyFont="1" applyFill="1" applyBorder="1" applyAlignment="1" applyProtection="1">
      <alignment horizontal="right" vertical="center"/>
      <protection hidden="1"/>
    </xf>
    <xf numFmtId="0" fontId="84" fillId="26" borderId="20" xfId="0" applyFont="1" applyFill="1" applyBorder="1" applyAlignment="1" applyProtection="1">
      <alignment horizontal="right" vertical="center"/>
      <protection hidden="1"/>
    </xf>
    <xf numFmtId="0" fontId="86" fillId="26" borderId="19" xfId="0" applyFont="1" applyFill="1" applyBorder="1" applyAlignment="1" applyProtection="1">
      <alignment horizontal="right" vertical="center"/>
      <protection hidden="1"/>
    </xf>
    <xf numFmtId="0" fontId="92" fillId="26" borderId="20" xfId="0" applyFont="1" applyFill="1" applyBorder="1" applyAlignment="1" applyProtection="1">
      <alignment horizontal="right" vertical="center" wrapText="1"/>
      <protection hidden="1"/>
    </xf>
    <xf numFmtId="0" fontId="94" fillId="26" borderId="19" xfId="0" applyFont="1" applyFill="1" applyBorder="1" applyAlignment="1" applyProtection="1">
      <alignment horizontal="right" vertical="center"/>
      <protection hidden="1"/>
    </xf>
    <xf numFmtId="0" fontId="95" fillId="26" borderId="20" xfId="0" applyFont="1" applyFill="1" applyBorder="1" applyAlignment="1" applyProtection="1">
      <alignment horizontal="right" vertical="center"/>
      <protection hidden="1"/>
    </xf>
    <xf numFmtId="0" fontId="86" fillId="26" borderId="21" xfId="0" applyFont="1" applyFill="1" applyBorder="1" applyAlignment="1" applyProtection="1">
      <alignment horizontal="right" vertical="center"/>
      <protection hidden="1"/>
    </xf>
    <xf numFmtId="0" fontId="95" fillId="26" borderId="23" xfId="0" applyFont="1" applyFill="1" applyBorder="1" applyAlignment="1" applyProtection="1">
      <alignment horizontal="right" vertical="center"/>
      <protection hidden="1"/>
    </xf>
    <xf numFmtId="165" fontId="91" fillId="14" borderId="39" xfId="2" applyNumberFormat="1" applyFont="1" applyFill="1" applyBorder="1" applyAlignment="1" applyProtection="1">
      <alignment horizontal="left" vertical="center"/>
      <protection hidden="1"/>
    </xf>
    <xf numFmtId="0" fontId="94" fillId="26" borderId="10" xfId="0" applyFont="1" applyFill="1" applyBorder="1" applyAlignment="1" applyProtection="1">
      <alignment horizontal="left"/>
      <protection hidden="1"/>
    </xf>
    <xf numFmtId="0" fontId="94" fillId="26" borderId="9" xfId="0" applyFont="1" applyFill="1" applyBorder="1" applyAlignment="1" applyProtection="1">
      <alignment horizontal="left"/>
      <protection hidden="1"/>
    </xf>
    <xf numFmtId="0" fontId="94" fillId="26" borderId="12" xfId="0" applyFont="1" applyFill="1" applyBorder="1" applyAlignment="1" applyProtection="1">
      <alignment horizontal="left"/>
      <protection hidden="1"/>
    </xf>
    <xf numFmtId="0" fontId="84" fillId="26" borderId="11" xfId="0" applyFont="1" applyFill="1" applyBorder="1" applyProtection="1">
      <protection hidden="1"/>
    </xf>
    <xf numFmtId="0" fontId="93" fillId="26" borderId="13" xfId="0" applyFont="1" applyFill="1" applyBorder="1" applyProtection="1">
      <protection hidden="1"/>
    </xf>
    <xf numFmtId="0" fontId="84" fillId="26" borderId="14" xfId="0" applyFont="1" applyFill="1" applyBorder="1" applyProtection="1">
      <protection hidden="1"/>
    </xf>
    <xf numFmtId="0" fontId="84" fillId="26" borderId="8" xfId="0" applyFont="1" applyFill="1" applyBorder="1" applyProtection="1">
      <protection hidden="1"/>
    </xf>
    <xf numFmtId="0" fontId="84" fillId="26" borderId="15" xfId="0" applyFont="1" applyFill="1" applyBorder="1" applyProtection="1">
      <protection hidden="1"/>
    </xf>
    <xf numFmtId="0" fontId="93" fillId="26" borderId="11" xfId="0" applyFont="1" applyFill="1" applyBorder="1" applyProtection="1">
      <protection hidden="1"/>
    </xf>
    <xf numFmtId="0" fontId="84" fillId="26" borderId="13" xfId="0" applyFont="1" applyFill="1" applyBorder="1" applyProtection="1">
      <protection hidden="1"/>
    </xf>
    <xf numFmtId="0" fontId="70" fillId="14"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14" fontId="70" fillId="0" borderId="1" xfId="0" applyNumberFormat="1" applyFont="1" applyBorder="1" applyAlignment="1">
      <alignment horizontal="center" vertical="center"/>
    </xf>
    <xf numFmtId="14" fontId="70" fillId="0" borderId="1" xfId="0" applyNumberFormat="1" applyFont="1" applyBorder="1" applyAlignment="1">
      <alignment vertical="center"/>
    </xf>
    <xf numFmtId="0" fontId="70" fillId="0" borderId="1" xfId="0" applyFont="1" applyBorder="1" applyAlignment="1">
      <alignment vertical="center"/>
    </xf>
    <xf numFmtId="0" fontId="70" fillId="2" borderId="7" xfId="0" applyFont="1" applyFill="1" applyBorder="1" applyAlignment="1">
      <alignment horizontal="center" vertical="center"/>
    </xf>
    <xf numFmtId="0" fontId="76" fillId="26" borderId="17" xfId="0" applyFont="1" applyFill="1" applyBorder="1" applyAlignment="1" applyProtection="1">
      <alignment horizontal="left" vertical="center"/>
      <protection hidden="1"/>
    </xf>
    <xf numFmtId="165" fontId="91" fillId="14" borderId="38" xfId="2" applyNumberFormat="1" applyFont="1" applyFill="1" applyBorder="1" applyAlignment="1" applyProtection="1">
      <alignment horizontal="right" vertical="center"/>
      <protection hidden="1"/>
    </xf>
    <xf numFmtId="165" fontId="96" fillId="14" borderId="38" xfId="2" applyNumberFormat="1" applyFont="1" applyFill="1" applyBorder="1" applyAlignment="1" applyProtection="1">
      <alignment horizontal="right" vertical="center"/>
      <protection hidden="1"/>
    </xf>
    <xf numFmtId="0" fontId="12" fillId="0" borderId="1" xfId="0" applyFont="1" applyBorder="1" applyAlignment="1">
      <alignment horizontal="center" vertical="center"/>
    </xf>
    <xf numFmtId="0" fontId="4" fillId="0" borderId="1" xfId="0" applyFont="1" applyBorder="1" applyAlignment="1">
      <alignment horizontal="center" vertical="center" wrapText="1"/>
    </xf>
    <xf numFmtId="0" fontId="101" fillId="14" borderId="1" xfId="1" quotePrefix="1" applyFont="1" applyFill="1" applyBorder="1" applyAlignment="1" applyProtection="1">
      <alignment horizontal="center" vertical="center"/>
      <protection locked="0"/>
    </xf>
    <xf numFmtId="0" fontId="102" fillId="14" borderId="1" xfId="1" quotePrefix="1" applyFont="1" applyFill="1" applyBorder="1" applyAlignment="1" applyProtection="1">
      <alignment horizontal="center" vertical="center"/>
      <protection locked="0"/>
    </xf>
    <xf numFmtId="0" fontId="62" fillId="19" borderId="53" xfId="1" applyFont="1" applyFill="1" applyBorder="1" applyAlignment="1" applyProtection="1">
      <alignment horizontal="center" vertical="center"/>
    </xf>
    <xf numFmtId="0" fontId="62" fillId="19" borderId="54" xfId="1" applyFont="1" applyFill="1" applyBorder="1" applyAlignment="1" applyProtection="1">
      <alignment horizontal="center" vertical="center"/>
    </xf>
    <xf numFmtId="0" fontId="62" fillId="20" borderId="54" xfId="1" applyFont="1" applyFill="1" applyBorder="1" applyAlignment="1" applyProtection="1">
      <alignment horizontal="center" vertical="center"/>
    </xf>
    <xf numFmtId="0" fontId="63" fillId="11" borderId="54" xfId="1" applyFont="1" applyFill="1" applyBorder="1" applyAlignment="1" applyProtection="1">
      <alignment horizontal="center" vertical="center"/>
    </xf>
    <xf numFmtId="0" fontId="63" fillId="21" borderId="54" xfId="1" applyFont="1" applyFill="1" applyBorder="1" applyAlignment="1" applyProtection="1">
      <alignment horizontal="center" vertical="center"/>
    </xf>
    <xf numFmtId="0" fontId="62" fillId="12" borderId="54" xfId="1" applyFont="1" applyFill="1" applyBorder="1" applyAlignment="1" applyProtection="1">
      <alignment horizontal="center" vertical="center"/>
    </xf>
    <xf numFmtId="0" fontId="64" fillId="21" borderId="54" xfId="1" applyFont="1" applyFill="1" applyBorder="1" applyAlignment="1" applyProtection="1">
      <alignment horizontal="center" vertical="center"/>
    </xf>
    <xf numFmtId="0" fontId="64" fillId="2" borderId="54" xfId="1" applyFont="1" applyFill="1" applyBorder="1" applyAlignment="1" applyProtection="1">
      <alignment horizontal="center" vertical="center"/>
    </xf>
    <xf numFmtId="0" fontId="64" fillId="14" borderId="54" xfId="1" applyFont="1" applyFill="1" applyBorder="1" applyAlignment="1" applyProtection="1">
      <alignment horizontal="center" vertical="center"/>
    </xf>
    <xf numFmtId="0" fontId="65" fillId="14" borderId="54" xfId="1" applyFont="1" applyFill="1" applyBorder="1" applyAlignment="1" applyProtection="1">
      <alignment horizontal="center" vertical="center"/>
    </xf>
    <xf numFmtId="0" fontId="65" fillId="14" borderId="55" xfId="1"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12" fillId="0" borderId="1" xfId="0" applyFont="1" applyBorder="1" applyAlignment="1">
      <alignment horizontal="center" vertical="center"/>
    </xf>
    <xf numFmtId="0" fontId="4" fillId="0" borderId="3" xfId="0" applyFont="1" applyBorder="1" applyAlignment="1" applyProtection="1">
      <alignment horizontal="center" vertical="center"/>
      <protection locked="0"/>
    </xf>
    <xf numFmtId="1" fontId="104" fillId="3" borderId="1" xfId="0" applyNumberFormat="1" applyFont="1" applyFill="1" applyBorder="1" applyAlignment="1" applyProtection="1">
      <alignment horizontal="center" vertical="center"/>
      <protection hidden="1"/>
    </xf>
    <xf numFmtId="1" fontId="105" fillId="0" borderId="1" xfId="0" applyNumberFormat="1" applyFont="1" applyFill="1" applyBorder="1" applyAlignment="1" applyProtection="1">
      <alignment horizontal="center" vertical="center"/>
      <protection locked="0"/>
    </xf>
    <xf numFmtId="0" fontId="106" fillId="27" borderId="1" xfId="0" applyFont="1" applyFill="1" applyBorder="1" applyAlignment="1" applyProtection="1">
      <alignment horizontal="center" vertical="center" wrapText="1"/>
      <protection locked="0" hidden="1"/>
    </xf>
    <xf numFmtId="0" fontId="70" fillId="3" borderId="7" xfId="0" applyFont="1" applyFill="1" applyBorder="1" applyAlignment="1" applyProtection="1">
      <alignment horizontal="center" vertical="center"/>
    </xf>
    <xf numFmtId="1" fontId="109" fillId="3" borderId="1" xfId="0" applyNumberFormat="1" applyFont="1" applyFill="1" applyBorder="1" applyAlignment="1" applyProtection="1">
      <alignment horizontal="center" vertical="center"/>
      <protection locked="0"/>
    </xf>
    <xf numFmtId="0" fontId="30" fillId="3" borderId="1" xfId="0" applyFont="1" applyFill="1" applyBorder="1" applyAlignment="1" applyProtection="1">
      <alignment horizontal="center" vertical="center"/>
      <protection locked="0"/>
    </xf>
    <xf numFmtId="0" fontId="31" fillId="3" borderId="1" xfId="0" applyFont="1" applyFill="1" applyBorder="1" applyAlignment="1" applyProtection="1">
      <alignment horizontal="center" vertical="center"/>
      <protection locked="0"/>
    </xf>
    <xf numFmtId="0" fontId="3" fillId="3" borderId="1" xfId="0" applyFont="1" applyFill="1" applyBorder="1" applyAlignment="1" applyProtection="1">
      <alignment horizontal="center" textRotation="90"/>
      <protection locked="0"/>
    </xf>
    <xf numFmtId="0" fontId="30" fillId="3" borderId="5" xfId="0" applyFont="1" applyFill="1" applyBorder="1" applyAlignment="1" applyProtection="1">
      <alignment horizontal="center" vertical="center"/>
      <protection locked="0"/>
    </xf>
    <xf numFmtId="0" fontId="31" fillId="3" borderId="5" xfId="0" applyFont="1" applyFill="1" applyBorder="1" applyAlignment="1" applyProtection="1">
      <alignment horizontal="center" vertical="center"/>
      <protection locked="0"/>
    </xf>
    <xf numFmtId="0" fontId="110" fillId="28" borderId="1" xfId="0" applyFont="1" applyFill="1" applyBorder="1"/>
    <xf numFmtId="0" fontId="7" fillId="28" borderId="1" xfId="0" applyFont="1" applyFill="1" applyBorder="1"/>
    <xf numFmtId="0" fontId="7" fillId="28" borderId="1" xfId="0" applyFont="1" applyFill="1" applyBorder="1" applyAlignment="1">
      <alignment vertical="top"/>
    </xf>
    <xf numFmtId="0" fontId="7" fillId="28" borderId="1" xfId="0" applyFont="1" applyFill="1" applyBorder="1" applyAlignment="1" applyProtection="1">
      <alignment horizontal="left" vertical="center"/>
      <protection locked="0"/>
    </xf>
    <xf numFmtId="0" fontId="110" fillId="15" borderId="1" xfId="0" applyFont="1" applyFill="1" applyBorder="1"/>
    <xf numFmtId="0" fontId="99" fillId="15" borderId="1" xfId="0" applyFont="1" applyFill="1" applyBorder="1" applyAlignment="1">
      <alignment horizontal="center" vertical="center"/>
    </xf>
    <xf numFmtId="0" fontId="71" fillId="15" borderId="1" xfId="0" applyFont="1" applyFill="1" applyBorder="1" applyAlignment="1">
      <alignment horizontal="center" vertical="center"/>
    </xf>
    <xf numFmtId="0" fontId="70" fillId="15" borderId="7" xfId="0" applyFont="1" applyFill="1" applyBorder="1" applyAlignment="1">
      <alignment horizontal="center" vertical="center"/>
    </xf>
    <xf numFmtId="0" fontId="70" fillId="15" borderId="1" xfId="0" applyFont="1" applyFill="1" applyBorder="1" applyAlignment="1">
      <alignment horizontal="center" vertical="center"/>
    </xf>
    <xf numFmtId="0" fontId="111" fillId="3" borderId="1" xfId="0" applyFont="1" applyFill="1" applyBorder="1" applyAlignment="1" applyProtection="1">
      <alignment horizontal="center" vertical="center"/>
    </xf>
    <xf numFmtId="0" fontId="112" fillId="3" borderId="1" xfId="0" applyFont="1" applyFill="1" applyBorder="1" applyAlignment="1" applyProtection="1">
      <alignment horizontal="center" vertical="center"/>
    </xf>
    <xf numFmtId="0" fontId="3" fillId="2" borderId="1" xfId="0" applyFont="1" applyFill="1" applyBorder="1" applyAlignment="1" applyProtection="1">
      <alignment horizontal="center" textRotation="90"/>
      <protection locked="0"/>
    </xf>
    <xf numFmtId="0" fontId="30" fillId="2" borderId="1"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protection locked="0"/>
    </xf>
    <xf numFmtId="0" fontId="103" fillId="3" borderId="1" xfId="0" applyFont="1" applyFill="1" applyBorder="1" applyAlignment="1" applyProtection="1">
      <alignment horizontal="center" vertical="center"/>
    </xf>
    <xf numFmtId="0" fontId="103" fillId="10" borderId="1" xfId="0" applyFont="1" applyFill="1" applyBorder="1" applyAlignment="1" applyProtection="1">
      <alignment horizontal="center" vertical="center"/>
    </xf>
    <xf numFmtId="0" fontId="103" fillId="4"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Border="1" applyAlignment="1" applyProtection="1">
      <alignment horizontal="center" vertical="center"/>
      <protection locked="0"/>
    </xf>
    <xf numFmtId="0" fontId="103" fillId="0" borderId="1" xfId="0" applyFont="1" applyBorder="1" applyAlignment="1" applyProtection="1">
      <alignment horizontal="center" vertical="center"/>
    </xf>
    <xf numFmtId="0" fontId="103" fillId="3" borderId="1" xfId="0" applyFont="1" applyFill="1" applyBorder="1" applyAlignment="1" applyProtection="1">
      <alignment horizontal="center" vertical="top"/>
    </xf>
    <xf numFmtId="0" fontId="113" fillId="0" borderId="1" xfId="0" applyFont="1" applyBorder="1" applyAlignment="1">
      <alignment horizontal="center" vertical="center"/>
    </xf>
    <xf numFmtId="0" fontId="113" fillId="29" borderId="1" xfId="0" applyFont="1" applyFill="1" applyBorder="1" applyAlignment="1">
      <alignment horizontal="center" vertical="center"/>
    </xf>
    <xf numFmtId="0" fontId="7" fillId="2" borderId="1" xfId="0" applyFont="1" applyFill="1" applyBorder="1" applyAlignment="1">
      <alignment horizontal="center" vertical="center"/>
    </xf>
    <xf numFmtId="0" fontId="3" fillId="2" borderId="1" xfId="0" applyFont="1" applyFill="1" applyBorder="1" applyAlignment="1" applyProtection="1">
      <alignment horizontal="left"/>
      <protection locked="0"/>
    </xf>
    <xf numFmtId="0" fontId="3" fillId="2" borderId="1" xfId="0" applyFont="1" applyFill="1" applyBorder="1" applyAlignment="1" applyProtection="1">
      <alignment horizontal="left" vertical="top"/>
      <protection locked="0"/>
    </xf>
    <xf numFmtId="0" fontId="7" fillId="0" borderId="1" xfId="0" applyFont="1" applyFill="1" applyBorder="1"/>
    <xf numFmtId="0" fontId="7" fillId="0" borderId="1" xfId="0" applyFont="1" applyFill="1" applyBorder="1" applyAlignment="1" applyProtection="1">
      <alignment horizontal="left" vertical="center"/>
      <protection locked="0"/>
    </xf>
    <xf numFmtId="0" fontId="0" fillId="0" borderId="1" xfId="0" applyFill="1" applyBorder="1" applyAlignment="1">
      <alignment horizontal="center" vertical="center"/>
    </xf>
    <xf numFmtId="0" fontId="7" fillId="0" borderId="5" xfId="0" applyFont="1" applyFill="1" applyBorder="1" applyAlignment="1">
      <alignment horizontal="center" vertical="center"/>
    </xf>
    <xf numFmtId="0" fontId="71" fillId="0" borderId="1" xfId="0" applyFont="1" applyFill="1" applyBorder="1" applyAlignment="1">
      <alignment horizontal="center" vertical="center"/>
    </xf>
    <xf numFmtId="0" fontId="70" fillId="0" borderId="7" xfId="0" applyFont="1" applyFill="1" applyBorder="1" applyAlignment="1">
      <alignment horizontal="center" vertical="center"/>
    </xf>
    <xf numFmtId="14" fontId="0" fillId="0" borderId="1" xfId="0" applyNumberFormat="1" applyFill="1" applyBorder="1" applyAlignment="1">
      <alignment horizontal="center" vertical="center"/>
    </xf>
    <xf numFmtId="0" fontId="0" fillId="24" borderId="1" xfId="0" applyFill="1" applyBorder="1" applyAlignment="1">
      <alignment horizontal="left" vertical="center"/>
    </xf>
    <xf numFmtId="14" fontId="0" fillId="24" borderId="1" xfId="0" applyNumberFormat="1" applyFill="1" applyBorder="1" applyAlignment="1">
      <alignment horizontal="left" vertical="center"/>
    </xf>
    <xf numFmtId="0" fontId="0" fillId="24" borderId="24" xfId="0" applyFill="1" applyBorder="1" applyAlignment="1">
      <alignment horizontal="center" vertical="center"/>
    </xf>
    <xf numFmtId="0" fontId="0" fillId="24" borderId="5" xfId="0" applyFill="1" applyBorder="1" applyAlignment="1">
      <alignment horizontal="center" vertical="center"/>
    </xf>
    <xf numFmtId="0" fontId="99" fillId="25" borderId="1" xfId="0" applyFont="1" applyFill="1" applyBorder="1" applyAlignment="1">
      <alignment horizontal="center" vertical="center"/>
    </xf>
    <xf numFmtId="0" fontId="99" fillId="25" borderId="24" xfId="0" applyFont="1" applyFill="1" applyBorder="1" applyAlignment="1">
      <alignment horizontal="center" vertical="center"/>
    </xf>
    <xf numFmtId="0" fontId="99" fillId="25" borderId="7" xfId="0" applyFont="1" applyFill="1" applyBorder="1" applyAlignment="1">
      <alignment horizontal="center" vertical="center"/>
    </xf>
    <xf numFmtId="0" fontId="70" fillId="7" borderId="1" xfId="0" applyFont="1" applyFill="1" applyBorder="1" applyAlignment="1">
      <alignment horizontal="center" vertical="center"/>
    </xf>
    <xf numFmtId="0" fontId="70" fillId="30" borderId="1" xfId="0" applyFont="1" applyFill="1" applyBorder="1" applyAlignment="1">
      <alignment horizontal="center" vertical="center"/>
    </xf>
    <xf numFmtId="0" fontId="12" fillId="30" borderId="1" xfId="0" applyFont="1" applyFill="1" applyBorder="1" applyAlignment="1">
      <alignment horizontal="center" vertical="center"/>
    </xf>
    <xf numFmtId="0" fontId="70" fillId="28" borderId="1" xfId="0" applyFont="1" applyFill="1" applyBorder="1" applyAlignment="1">
      <alignment horizontal="center" vertical="center"/>
    </xf>
    <xf numFmtId="0" fontId="0" fillId="28" borderId="1" xfId="0" applyFill="1" applyBorder="1" applyAlignment="1">
      <alignment horizontal="center" vertical="center"/>
    </xf>
    <xf numFmtId="0" fontId="71" fillId="28" borderId="1" xfId="0" applyFont="1" applyFill="1" applyBorder="1" applyAlignment="1">
      <alignment horizontal="center" vertical="center"/>
    </xf>
    <xf numFmtId="0" fontId="70" fillId="28" borderId="7" xfId="0" applyFont="1" applyFill="1" applyBorder="1" applyAlignment="1">
      <alignment horizontal="center" vertical="center"/>
    </xf>
    <xf numFmtId="0" fontId="99" fillId="28" borderId="1" xfId="0" applyFont="1" applyFill="1" applyBorder="1" applyAlignment="1">
      <alignment horizontal="center" vertical="center"/>
    </xf>
    <xf numFmtId="0" fontId="70" fillId="8" borderId="1" xfId="0" applyFont="1" applyFill="1" applyBorder="1" applyAlignment="1">
      <alignment horizontal="center" vertical="center"/>
    </xf>
    <xf numFmtId="0" fontId="3" fillId="8" borderId="1" xfId="0" applyFont="1" applyFill="1" applyBorder="1" applyAlignment="1" applyProtection="1">
      <alignment horizontal="left"/>
      <protection locked="0"/>
    </xf>
    <xf numFmtId="14" fontId="0" fillId="8" borderId="1" xfId="0" applyNumberFormat="1" applyFill="1" applyBorder="1" applyAlignment="1">
      <alignment horizontal="center" vertical="center"/>
    </xf>
    <xf numFmtId="0" fontId="99" fillId="8" borderId="24" xfId="0" applyFont="1" applyFill="1" applyBorder="1" applyAlignment="1">
      <alignment horizontal="center" vertical="center"/>
    </xf>
    <xf numFmtId="0" fontId="70" fillId="8" borderId="7" xfId="0" applyFont="1" applyFill="1" applyBorder="1" applyAlignment="1">
      <alignment horizontal="center" vertical="center"/>
    </xf>
    <xf numFmtId="0" fontId="99" fillId="8" borderId="1" xfId="0" applyFont="1" applyFill="1" applyBorder="1" applyAlignment="1">
      <alignment horizontal="center" vertical="center"/>
    </xf>
    <xf numFmtId="0" fontId="0" fillId="9" borderId="1" xfId="0" applyFill="1" applyBorder="1" applyAlignment="1" applyProtection="1">
      <alignment horizontal="center" vertical="center"/>
    </xf>
    <xf numFmtId="0" fontId="0" fillId="9" borderId="3" xfId="0" applyFill="1" applyBorder="1" applyAlignment="1" applyProtection="1">
      <alignment horizontal="center" vertical="center"/>
    </xf>
    <xf numFmtId="0" fontId="0" fillId="10" borderId="3" xfId="0" applyFill="1" applyBorder="1" applyAlignment="1" applyProtection="1">
      <alignment horizontal="center" vertical="center"/>
    </xf>
    <xf numFmtId="0" fontId="3" fillId="2" borderId="1" xfId="0" applyFont="1" applyFill="1" applyBorder="1" applyAlignment="1" applyProtection="1">
      <alignment horizontal="left" vertical="center"/>
      <protection locked="0"/>
    </xf>
    <xf numFmtId="0" fontId="3" fillId="2" borderId="7" xfId="0" applyFont="1" applyFill="1" applyBorder="1" applyAlignment="1" applyProtection="1">
      <alignment horizontal="left" vertical="center"/>
      <protection locked="0"/>
    </xf>
    <xf numFmtId="0" fontId="72" fillId="27" borderId="1" xfId="0" applyFont="1" applyFill="1" applyBorder="1" applyAlignment="1" applyProtection="1">
      <alignment horizontal="left"/>
      <protection locked="0"/>
    </xf>
    <xf numFmtId="0" fontId="115" fillId="27" borderId="1" xfId="0" applyFont="1" applyFill="1" applyBorder="1" applyAlignment="1">
      <alignment horizontal="center" vertical="center"/>
    </xf>
    <xf numFmtId="14" fontId="115" fillId="27" borderId="1" xfId="0" applyNumberFormat="1" applyFont="1" applyFill="1" applyBorder="1" applyAlignment="1">
      <alignment horizontal="center" vertical="center"/>
    </xf>
    <xf numFmtId="0" fontId="99" fillId="27" borderId="1" xfId="0" applyFont="1" applyFill="1" applyBorder="1" applyAlignment="1">
      <alignment horizontal="center" vertical="center"/>
    </xf>
    <xf numFmtId="0" fontId="116" fillId="27" borderId="1" xfId="0" applyFont="1" applyFill="1" applyBorder="1" applyAlignment="1">
      <alignment horizontal="center" vertical="center"/>
    </xf>
    <xf numFmtId="0" fontId="114" fillId="27" borderId="7" xfId="0" applyFont="1" applyFill="1" applyBorder="1" applyAlignment="1">
      <alignment horizontal="center" vertical="center"/>
    </xf>
    <xf numFmtId="0" fontId="72" fillId="27" borderId="1" xfId="0" applyFont="1" applyFill="1" applyBorder="1" applyAlignment="1" applyProtection="1">
      <alignment horizontal="left" vertical="top"/>
      <protection locked="0"/>
    </xf>
    <xf numFmtId="0" fontId="70" fillId="27" borderId="1" xfId="0" applyFont="1" applyFill="1" applyBorder="1" applyAlignment="1">
      <alignment horizontal="center" vertical="center"/>
    </xf>
    <xf numFmtId="0" fontId="0" fillId="24" borderId="6" xfId="0" applyFill="1" applyBorder="1" applyAlignment="1">
      <alignment horizontal="center" vertical="center"/>
    </xf>
    <xf numFmtId="0" fontId="3" fillId="7" borderId="1" xfId="0" applyFont="1" applyFill="1" applyBorder="1" applyAlignment="1" applyProtection="1">
      <alignment horizontal="left" vertical="center"/>
      <protection locked="0"/>
    </xf>
    <xf numFmtId="0" fontId="0" fillId="7" borderId="1" xfId="0" applyFill="1" applyBorder="1" applyAlignment="1">
      <alignment horizontal="center" vertical="center"/>
    </xf>
    <xf numFmtId="0" fontId="99" fillId="7" borderId="1" xfId="0" applyFont="1" applyFill="1" applyBorder="1" applyAlignment="1">
      <alignment horizontal="center" vertical="center"/>
    </xf>
    <xf numFmtId="0" fontId="71" fillId="7" borderId="1" xfId="0" applyFont="1" applyFill="1" applyBorder="1" applyAlignment="1">
      <alignment horizontal="center" vertical="center"/>
    </xf>
    <xf numFmtId="0" fontId="70" fillId="7" borderId="7" xfId="0" applyFont="1" applyFill="1" applyBorder="1" applyAlignment="1">
      <alignment horizontal="center" vertical="center"/>
    </xf>
    <xf numFmtId="0" fontId="3" fillId="28" borderId="1" xfId="0" applyFont="1" applyFill="1" applyBorder="1" applyAlignment="1" applyProtection="1">
      <alignment horizontal="left" vertical="center"/>
      <protection locked="0"/>
    </xf>
    <xf numFmtId="0" fontId="0" fillId="8" borderId="1" xfId="0" applyFill="1" applyBorder="1" applyAlignment="1" applyProtection="1">
      <alignment horizontal="center" vertical="center"/>
    </xf>
    <xf numFmtId="0" fontId="0" fillId="8" borderId="3" xfId="0" applyFill="1" applyBorder="1" applyAlignment="1" applyProtection="1">
      <alignment horizontal="center" vertical="center"/>
    </xf>
    <xf numFmtId="0" fontId="3" fillId="2" borderId="0" xfId="0" applyFont="1" applyFill="1" applyAlignment="1" applyProtection="1">
      <alignment horizontal="left" vertical="center"/>
      <protection locked="0"/>
    </xf>
    <xf numFmtId="0" fontId="0" fillId="7" borderId="1" xfId="0" applyFill="1" applyBorder="1" applyAlignment="1">
      <alignment horizontal="left" vertical="center"/>
    </xf>
    <xf numFmtId="14" fontId="0" fillId="7" borderId="1" xfId="0" applyNumberFormat="1" applyFill="1" applyBorder="1" applyAlignment="1">
      <alignment horizontal="left" vertical="center"/>
    </xf>
    <xf numFmtId="0" fontId="7" fillId="7" borderId="1" xfId="0" applyFont="1" applyFill="1" applyBorder="1" applyAlignment="1" applyProtection="1">
      <alignment horizontal="left" vertical="center"/>
      <protection locked="0"/>
    </xf>
    <xf numFmtId="0" fontId="0" fillId="0" borderId="0" xfId="0" applyFill="1" applyAlignment="1" applyProtection="1">
      <alignment horizontal="left" vertical="center"/>
      <protection locked="0"/>
    </xf>
    <xf numFmtId="0" fontId="70" fillId="9" borderId="1" xfId="0" applyFont="1" applyFill="1" applyBorder="1" applyAlignment="1">
      <alignment horizontal="center" vertical="center"/>
    </xf>
    <xf numFmtId="0" fontId="3" fillId="9" borderId="1" xfId="0" applyFont="1" applyFill="1" applyBorder="1" applyAlignment="1" applyProtection="1">
      <alignment horizontal="left"/>
      <protection locked="0"/>
    </xf>
    <xf numFmtId="0" fontId="0" fillId="9" borderId="1" xfId="0" applyFill="1" applyBorder="1" applyAlignment="1">
      <alignment horizontal="center" vertical="center"/>
    </xf>
    <xf numFmtId="0" fontId="99" fillId="9" borderId="1" xfId="0" applyFont="1" applyFill="1" applyBorder="1" applyAlignment="1">
      <alignment horizontal="center"/>
    </xf>
    <xf numFmtId="0" fontId="71" fillId="9" borderId="1" xfId="0" applyFont="1" applyFill="1" applyBorder="1" applyAlignment="1">
      <alignment horizontal="center" vertical="center"/>
    </xf>
    <xf numFmtId="0" fontId="70" fillId="9" borderId="7" xfId="0" applyFont="1" applyFill="1" applyBorder="1" applyAlignment="1">
      <alignment horizontal="center" vertical="center"/>
    </xf>
    <xf numFmtId="14" fontId="0" fillId="9" borderId="1" xfId="0" applyNumberFormat="1" applyFill="1" applyBorder="1" applyAlignment="1">
      <alignment horizontal="center" vertical="center"/>
    </xf>
    <xf numFmtId="0" fontId="99" fillId="9" borderId="24" xfId="0" applyFont="1" applyFill="1" applyBorder="1" applyAlignment="1">
      <alignment horizontal="center"/>
    </xf>
    <xf numFmtId="0" fontId="117" fillId="3" borderId="1" xfId="0" applyFont="1" applyFill="1" applyBorder="1" applyAlignment="1" applyProtection="1">
      <alignment horizontal="center" vertical="center"/>
    </xf>
    <xf numFmtId="0" fontId="2" fillId="3" borderId="1" xfId="0" applyFont="1" applyFill="1" applyBorder="1" applyAlignment="1" applyProtection="1">
      <alignment horizontal="center" vertical="center" textRotation="90"/>
    </xf>
    <xf numFmtId="0" fontId="2" fillId="10" borderId="1" xfId="0" applyFont="1" applyFill="1" applyBorder="1" applyAlignment="1" applyProtection="1">
      <alignment horizontal="center" vertical="center" textRotation="90"/>
    </xf>
    <xf numFmtId="0" fontId="2" fillId="3"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wrapText="1"/>
    </xf>
    <xf numFmtId="0" fontId="2" fillId="5" borderId="1" xfId="0" applyFont="1" applyFill="1" applyBorder="1" applyAlignment="1" applyProtection="1">
      <alignment horizontal="center" vertical="center"/>
    </xf>
    <xf numFmtId="0" fontId="44" fillId="9" borderId="7" xfId="0" applyFont="1" applyFill="1" applyBorder="1" applyAlignment="1" applyProtection="1">
      <alignment horizontal="center" vertical="center"/>
    </xf>
    <xf numFmtId="0" fontId="3" fillId="2" borderId="1" xfId="0" applyFont="1" applyFill="1" applyBorder="1" applyAlignment="1" applyProtection="1">
      <alignment horizontal="left" vertical="center"/>
    </xf>
    <xf numFmtId="0" fontId="70" fillId="0" borderId="0" xfId="0" applyFont="1" applyAlignment="1">
      <alignment vertical="center"/>
    </xf>
    <xf numFmtId="0" fontId="76" fillId="26" borderId="17" xfId="0" applyFont="1" applyFill="1" applyBorder="1" applyAlignment="1" applyProtection="1">
      <alignment horizontal="left" vertical="center"/>
      <protection hidden="1"/>
    </xf>
    <xf numFmtId="0" fontId="84" fillId="26" borderId="0" xfId="0" applyFont="1" applyFill="1" applyBorder="1" applyAlignment="1" applyProtection="1">
      <alignment horizontal="center" vertical="center"/>
      <protection hidden="1"/>
    </xf>
    <xf numFmtId="0" fontId="84" fillId="26" borderId="19" xfId="0" applyFont="1" applyFill="1" applyBorder="1" applyAlignment="1" applyProtection="1">
      <alignment horizontal="right" vertical="center"/>
      <protection hidden="1"/>
    </xf>
    <xf numFmtId="0" fontId="84" fillId="26" borderId="20" xfId="0" applyFont="1" applyFill="1" applyBorder="1" applyAlignment="1" applyProtection="1">
      <alignment horizontal="right" vertical="center"/>
      <protection hidden="1"/>
    </xf>
    <xf numFmtId="0" fontId="99" fillId="26" borderId="34" xfId="0" applyFont="1" applyFill="1" applyBorder="1" applyAlignment="1" applyProtection="1">
      <alignment horizontal="center" vertical="center"/>
      <protection hidden="1"/>
    </xf>
    <xf numFmtId="0" fontId="82" fillId="26" borderId="8"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textRotation="90"/>
    </xf>
    <xf numFmtId="0" fontId="0" fillId="16" borderId="7" xfId="0" applyFill="1" applyBorder="1" applyAlignment="1" applyProtection="1">
      <alignment horizontal="center" vertical="center"/>
    </xf>
    <xf numFmtId="0" fontId="0" fillId="16" borderId="1" xfId="0" applyFill="1" applyBorder="1" applyAlignment="1" applyProtection="1">
      <alignment horizontal="center" vertical="center"/>
      <protection locked="0"/>
    </xf>
    <xf numFmtId="0" fontId="3" fillId="16" borderId="5" xfId="0" applyFont="1" applyFill="1" applyBorder="1" applyAlignment="1" applyProtection="1">
      <alignment horizontal="center" vertical="center"/>
    </xf>
    <xf numFmtId="0" fontId="3" fillId="16" borderId="6" xfId="0" applyFont="1" applyFill="1" applyBorder="1" applyAlignment="1" applyProtection="1">
      <alignment horizontal="center" vertical="center"/>
    </xf>
    <xf numFmtId="0" fontId="3" fillId="16" borderId="1" xfId="0" applyFont="1" applyFill="1" applyBorder="1" applyAlignment="1" applyProtection="1">
      <alignment horizontal="center" vertical="center"/>
    </xf>
    <xf numFmtId="0" fontId="0" fillId="16" borderId="1" xfId="0" applyFill="1" applyBorder="1" applyAlignment="1" applyProtection="1">
      <alignment horizontal="center" vertical="center"/>
    </xf>
    <xf numFmtId="0" fontId="0" fillId="16" borderId="3" xfId="0" applyFill="1" applyBorder="1" applyAlignment="1" applyProtection="1">
      <alignment horizontal="center" vertical="center"/>
    </xf>
    <xf numFmtId="0" fontId="3" fillId="17" borderId="1" xfId="0" applyFont="1" applyFill="1" applyBorder="1" applyAlignment="1" applyProtection="1">
      <alignment horizontal="center" vertical="center" textRotation="90"/>
    </xf>
    <xf numFmtId="0" fontId="3" fillId="2" borderId="1" xfId="0" applyFont="1" applyFill="1" applyBorder="1" applyAlignment="1" applyProtection="1">
      <alignment horizontal="center" vertical="center"/>
    </xf>
    <xf numFmtId="0" fontId="76" fillId="26" borderId="17" xfId="0" applyFont="1" applyFill="1" applyBorder="1" applyAlignment="1" applyProtection="1">
      <alignment horizontal="left" vertical="center"/>
      <protection hidden="1"/>
    </xf>
    <xf numFmtId="0" fontId="84" fillId="26" borderId="0" xfId="0" applyFont="1" applyFill="1" applyBorder="1" applyAlignment="1" applyProtection="1">
      <alignment horizontal="center" vertical="center"/>
      <protection hidden="1"/>
    </xf>
    <xf numFmtId="0" fontId="84" fillId="26" borderId="19" xfId="0" applyFont="1" applyFill="1" applyBorder="1" applyAlignment="1" applyProtection="1">
      <alignment horizontal="right" vertical="center"/>
      <protection hidden="1"/>
    </xf>
    <xf numFmtId="0" fontId="84" fillId="26" borderId="20" xfId="0" applyFont="1" applyFill="1" applyBorder="1" applyAlignment="1" applyProtection="1">
      <alignment horizontal="right" vertical="center"/>
      <protection hidden="1"/>
    </xf>
    <xf numFmtId="0" fontId="82" fillId="26" borderId="8" xfId="0" applyFont="1" applyFill="1" applyBorder="1" applyAlignment="1" applyProtection="1">
      <alignment horizontal="center" vertical="center"/>
      <protection hidden="1"/>
    </xf>
    <xf numFmtId="0" fontId="99" fillId="26" borderId="34" xfId="0" applyFont="1" applyFill="1" applyBorder="1" applyAlignment="1" applyProtection="1">
      <alignment horizontal="center" vertical="center"/>
      <protection hidden="1"/>
    </xf>
    <xf numFmtId="0" fontId="0" fillId="2" borderId="1" xfId="0" applyFill="1" applyBorder="1" applyAlignment="1" applyProtection="1">
      <alignment horizontal="center" vertical="center"/>
    </xf>
    <xf numFmtId="0" fontId="0" fillId="2" borderId="3" xfId="0" applyFill="1" applyBorder="1" applyAlignment="1" applyProtection="1">
      <alignment horizontal="center" vertical="center"/>
    </xf>
    <xf numFmtId="0" fontId="3" fillId="2" borderId="6" xfId="0" applyFont="1" applyFill="1" applyBorder="1" applyAlignment="1" applyProtection="1">
      <alignment vertical="center"/>
    </xf>
    <xf numFmtId="0" fontId="77" fillId="0" borderId="0" xfId="0" applyFont="1" applyFill="1" applyBorder="1" applyAlignment="1" applyProtection="1">
      <alignment vertical="center"/>
      <protection hidden="1"/>
    </xf>
    <xf numFmtId="0" fontId="0" fillId="33" borderId="7" xfId="0" applyFill="1" applyBorder="1" applyAlignment="1" applyProtection="1">
      <alignment horizontal="center" vertical="center"/>
    </xf>
    <xf numFmtId="0" fontId="3" fillId="33" borderId="5" xfId="0" applyFont="1" applyFill="1" applyBorder="1" applyAlignment="1" applyProtection="1">
      <alignment vertical="center"/>
    </xf>
    <xf numFmtId="0" fontId="3" fillId="33" borderId="6" xfId="0" applyFont="1" applyFill="1" applyBorder="1" applyAlignment="1" applyProtection="1">
      <alignment vertical="center"/>
    </xf>
    <xf numFmtId="0" fontId="3" fillId="33" borderId="1" xfId="0" applyFont="1" applyFill="1" applyBorder="1" applyAlignment="1" applyProtection="1">
      <alignment vertical="center"/>
    </xf>
    <xf numFmtId="0" fontId="0" fillId="33" borderId="1" xfId="0" applyFill="1" applyBorder="1" applyAlignment="1" applyProtection="1">
      <alignment horizontal="center" vertical="center"/>
    </xf>
    <xf numFmtId="0" fontId="0" fillId="33" borderId="3" xfId="0" applyFill="1" applyBorder="1" applyAlignment="1" applyProtection="1">
      <alignment horizontal="center" vertical="center"/>
    </xf>
    <xf numFmtId="0" fontId="76" fillId="26" borderId="17" xfId="0" applyFont="1" applyFill="1" applyBorder="1" applyAlignment="1" applyProtection="1">
      <alignment horizontal="left" vertical="center"/>
      <protection hidden="1"/>
    </xf>
    <xf numFmtId="0" fontId="84" fillId="26" borderId="0" xfId="0" applyFont="1" applyFill="1" applyBorder="1" applyAlignment="1" applyProtection="1">
      <alignment horizontal="center" vertical="center"/>
      <protection hidden="1"/>
    </xf>
    <xf numFmtId="0" fontId="84" fillId="26" borderId="19" xfId="0" applyFont="1" applyFill="1" applyBorder="1" applyAlignment="1" applyProtection="1">
      <alignment horizontal="right" vertical="center"/>
      <protection hidden="1"/>
    </xf>
    <xf numFmtId="0" fontId="84" fillId="26" borderId="20" xfId="0" applyFont="1" applyFill="1" applyBorder="1" applyAlignment="1" applyProtection="1">
      <alignment horizontal="right" vertical="center"/>
      <protection hidden="1"/>
    </xf>
    <xf numFmtId="0" fontId="82" fillId="26" borderId="8" xfId="0" applyFont="1" applyFill="1" applyBorder="1" applyAlignment="1" applyProtection="1">
      <alignment horizontal="center" vertical="center"/>
      <protection hidden="1"/>
    </xf>
    <xf numFmtId="0" fontId="99" fillId="26" borderId="34" xfId="0" applyFont="1" applyFill="1" applyBorder="1" applyAlignment="1" applyProtection="1">
      <alignment horizontal="center" vertical="center"/>
      <protection hidden="1"/>
    </xf>
    <xf numFmtId="0" fontId="3" fillId="6" borderId="5" xfId="0" applyFont="1" applyFill="1" applyBorder="1" applyAlignment="1" applyProtection="1">
      <alignment vertical="center"/>
    </xf>
    <xf numFmtId="0" fontId="3" fillId="6" borderId="6" xfId="0" applyFont="1" applyFill="1" applyBorder="1" applyAlignment="1" applyProtection="1">
      <alignment vertical="center"/>
    </xf>
    <xf numFmtId="0" fontId="3" fillId="6" borderId="1" xfId="0" applyFont="1" applyFill="1" applyBorder="1" applyAlignment="1" applyProtection="1">
      <alignment vertical="center"/>
    </xf>
    <xf numFmtId="0" fontId="0" fillId="6" borderId="1" xfId="0" applyFill="1" applyBorder="1" applyAlignment="1" applyProtection="1">
      <alignment horizontal="center" vertical="center"/>
    </xf>
    <xf numFmtId="0" fontId="0" fillId="6" borderId="3" xfId="0" applyFill="1" applyBorder="1" applyAlignment="1" applyProtection="1">
      <alignment horizontal="center" vertical="center"/>
    </xf>
    <xf numFmtId="0" fontId="0" fillId="18" borderId="1" xfId="0" applyFill="1" applyBorder="1" applyAlignment="1" applyProtection="1">
      <alignment horizontal="center" vertical="center"/>
    </xf>
    <xf numFmtId="0" fontId="3" fillId="18" borderId="5" xfId="0" applyFont="1" applyFill="1" applyBorder="1" applyAlignment="1" applyProtection="1">
      <alignment vertical="center"/>
    </xf>
    <xf numFmtId="0" fontId="3" fillId="18" borderId="6" xfId="0" applyFont="1" applyFill="1" applyBorder="1" applyAlignment="1" applyProtection="1">
      <alignment vertical="center"/>
    </xf>
    <xf numFmtId="0" fontId="3" fillId="18" borderId="1" xfId="0" applyFont="1" applyFill="1" applyBorder="1" applyAlignment="1" applyProtection="1">
      <alignment vertical="center"/>
    </xf>
    <xf numFmtId="0" fontId="0" fillId="18" borderId="7" xfId="0" applyFill="1" applyBorder="1" applyAlignment="1" applyProtection="1">
      <alignment horizontal="center" vertical="center"/>
    </xf>
    <xf numFmtId="0" fontId="0" fillId="18" borderId="3" xfId="0" applyFill="1" applyBorder="1" applyAlignment="1" applyProtection="1">
      <alignment horizontal="center" vertical="center"/>
    </xf>
    <xf numFmtId="0" fontId="52" fillId="3" borderId="45" xfId="1" quotePrefix="1" applyFill="1" applyBorder="1" applyAlignment="1" applyProtection="1">
      <alignment horizontal="center" vertical="center"/>
    </xf>
    <xf numFmtId="0" fontId="52" fillId="4" borderId="43" xfId="1" quotePrefix="1" applyFill="1" applyBorder="1" applyAlignment="1" applyProtection="1">
      <alignment horizontal="center" vertical="center"/>
      <protection locked="0"/>
    </xf>
    <xf numFmtId="0" fontId="52" fillId="4" borderId="0" xfId="1" quotePrefix="1" applyFill="1" applyBorder="1" applyAlignment="1" applyProtection="1">
      <alignment horizontal="center" vertical="center"/>
      <protection locked="0"/>
    </xf>
    <xf numFmtId="0" fontId="52" fillId="4" borderId="44" xfId="1" quotePrefix="1" applyFill="1" applyBorder="1" applyAlignment="1" applyProtection="1">
      <alignment horizontal="center" vertical="center"/>
      <protection locked="0"/>
    </xf>
    <xf numFmtId="0" fontId="52" fillId="3" borderId="45" xfId="1" quotePrefix="1" applyFill="1" applyBorder="1" applyAlignment="1" applyProtection="1">
      <alignment horizontal="center" vertical="center"/>
      <protection locked="0"/>
    </xf>
    <xf numFmtId="0" fontId="121" fillId="4" borderId="0" xfId="1" quotePrefix="1" applyFont="1" applyFill="1" applyBorder="1" applyAlignment="1" applyProtection="1">
      <alignment horizontal="center" vertical="center"/>
      <protection locked="0"/>
    </xf>
    <xf numFmtId="0" fontId="121" fillId="4" borderId="44" xfId="1" quotePrefix="1" applyFont="1" applyFill="1" applyBorder="1" applyAlignment="1" applyProtection="1">
      <alignment horizontal="center" vertical="center"/>
      <protection locked="0"/>
    </xf>
    <xf numFmtId="0" fontId="121" fillId="4" borderId="45" xfId="1" quotePrefix="1" applyFont="1" applyFill="1" applyBorder="1" applyAlignment="1" applyProtection="1">
      <alignment horizontal="center" vertical="center"/>
      <protection locked="0"/>
    </xf>
    <xf numFmtId="0" fontId="121" fillId="4" borderId="43" xfId="1" quotePrefix="1" applyFont="1" applyFill="1" applyBorder="1" applyAlignment="1" applyProtection="1">
      <alignment horizontal="center" vertical="center"/>
      <protection locked="0"/>
    </xf>
    <xf numFmtId="0" fontId="52" fillId="4" borderId="45" xfId="1" quotePrefix="1" applyFill="1" applyBorder="1" applyAlignment="1" applyProtection="1">
      <alignment horizontal="center" vertical="center"/>
      <protection locked="0"/>
    </xf>
    <xf numFmtId="0" fontId="52" fillId="4" borderId="0" xfId="1" quotePrefix="1" applyFill="1" applyAlignment="1" applyProtection="1">
      <alignment horizontal="center" vertical="center"/>
      <protection locked="0"/>
    </xf>
    <xf numFmtId="0" fontId="52" fillId="4" borderId="43" xfId="1" applyFill="1" applyBorder="1" applyAlignment="1" applyProtection="1">
      <alignment horizontal="center" vertical="center"/>
      <protection locked="0"/>
    </xf>
    <xf numFmtId="0" fontId="0" fillId="3" borderId="0" xfId="0" applyFill="1" applyProtection="1"/>
    <xf numFmtId="0" fontId="0" fillId="3" borderId="0" xfId="0" applyFill="1" applyBorder="1" applyProtection="1"/>
    <xf numFmtId="0" fontId="0" fillId="31" borderId="40" xfId="0" applyFill="1" applyBorder="1" applyAlignment="1" applyProtection="1">
      <alignment horizontal="center" vertical="center"/>
    </xf>
    <xf numFmtId="0" fontId="0" fillId="31" borderId="41" xfId="0" applyFill="1" applyBorder="1" applyAlignment="1" applyProtection="1">
      <alignment horizontal="center" vertical="center"/>
    </xf>
    <xf numFmtId="0" fontId="113" fillId="32" borderId="57" xfId="0" applyFont="1" applyFill="1" applyBorder="1" applyAlignment="1" applyProtection="1">
      <alignment horizontal="center" vertical="center"/>
    </xf>
    <xf numFmtId="0" fontId="0" fillId="31" borderId="42" xfId="0" applyFill="1" applyBorder="1" applyAlignment="1" applyProtection="1">
      <alignment horizontal="center" vertical="center"/>
    </xf>
    <xf numFmtId="0" fontId="0" fillId="0" borderId="0" xfId="0" applyProtection="1"/>
    <xf numFmtId="0" fontId="0" fillId="31" borderId="40" xfId="0" applyFill="1" applyBorder="1" applyProtection="1"/>
    <xf numFmtId="0" fontId="0" fillId="31" borderId="41" xfId="0" applyFill="1" applyBorder="1" applyProtection="1"/>
    <xf numFmtId="0" fontId="0" fillId="31" borderId="42" xfId="0" applyFill="1" applyBorder="1" applyProtection="1"/>
    <xf numFmtId="0" fontId="0" fillId="31" borderId="0" xfId="0" applyFill="1" applyBorder="1" applyAlignment="1" applyProtection="1">
      <alignment horizontal="center" vertical="center"/>
    </xf>
    <xf numFmtId="0" fontId="0" fillId="31" borderId="43" xfId="0" applyFill="1" applyBorder="1" applyProtection="1"/>
    <xf numFmtId="0" fontId="113" fillId="32" borderId="0" xfId="0" applyFont="1" applyFill="1" applyBorder="1" applyAlignment="1" applyProtection="1">
      <alignment horizontal="center" vertical="center"/>
    </xf>
    <xf numFmtId="0" fontId="0" fillId="31" borderId="44" xfId="0" applyFill="1" applyBorder="1" applyProtection="1"/>
    <xf numFmtId="0" fontId="0" fillId="31" borderId="0" xfId="0" applyFill="1" applyBorder="1" applyProtection="1"/>
    <xf numFmtId="0" fontId="0" fillId="31" borderId="43" xfId="0" applyFill="1" applyBorder="1" applyAlignment="1" applyProtection="1">
      <alignment horizontal="center" vertical="center"/>
    </xf>
    <xf numFmtId="0" fontId="0" fillId="31" borderId="44" xfId="0" applyFill="1" applyBorder="1" applyAlignment="1" applyProtection="1">
      <alignment horizontal="center" vertical="center"/>
    </xf>
    <xf numFmtId="0" fontId="0" fillId="31" borderId="56" xfId="0" applyFill="1" applyBorder="1" applyProtection="1"/>
    <xf numFmtId="0" fontId="0" fillId="31" borderId="45" xfId="0" applyFill="1" applyBorder="1" applyProtection="1"/>
    <xf numFmtId="0" fontId="0" fillId="31" borderId="46" xfId="0" applyFill="1" applyBorder="1" applyProtection="1"/>
    <xf numFmtId="0" fontId="122" fillId="3" borderId="0" xfId="0" applyFont="1" applyFill="1" applyAlignment="1" applyProtection="1">
      <alignment horizontal="center" vertical="center"/>
    </xf>
    <xf numFmtId="0" fontId="0" fillId="31" borderId="0" xfId="0" applyFill="1" applyProtection="1"/>
    <xf numFmtId="0" fontId="0" fillId="32" borderId="0" xfId="0" applyFill="1" applyAlignment="1" applyProtection="1">
      <alignment horizontal="center" vertical="center"/>
    </xf>
    <xf numFmtId="0" fontId="0" fillId="3" borderId="56" xfId="0" applyFill="1" applyBorder="1" applyProtection="1"/>
    <xf numFmtId="0" fontId="0" fillId="3" borderId="45" xfId="0" applyFill="1" applyBorder="1" applyProtection="1"/>
    <xf numFmtId="0" fontId="0" fillId="3" borderId="46" xfId="0" applyFill="1" applyBorder="1" applyProtection="1"/>
    <xf numFmtId="0" fontId="113" fillId="32" borderId="57" xfId="0" applyFont="1" applyFill="1" applyBorder="1" applyAlignment="1" applyProtection="1">
      <alignment horizontal="center" vertical="center"/>
      <protection locked="0"/>
    </xf>
    <xf numFmtId="0" fontId="113" fillId="32" borderId="52" xfId="0" applyFont="1" applyFill="1" applyBorder="1" applyAlignment="1" applyProtection="1">
      <alignment horizontal="center" vertical="center"/>
    </xf>
    <xf numFmtId="0" fontId="0" fillId="3" borderId="40" xfId="0" applyFill="1" applyBorder="1" applyProtection="1"/>
    <xf numFmtId="0" fontId="0" fillId="3" borderId="41" xfId="0" applyFill="1" applyBorder="1" applyProtection="1"/>
    <xf numFmtId="0" fontId="0" fillId="3" borderId="42" xfId="0" applyFill="1" applyBorder="1" applyProtection="1"/>
    <xf numFmtId="0" fontId="0" fillId="3" borderId="43" xfId="0" applyFill="1" applyBorder="1" applyProtection="1"/>
    <xf numFmtId="0" fontId="0" fillId="3" borderId="44" xfId="0" applyFill="1" applyBorder="1" applyProtection="1"/>
    <xf numFmtId="0" fontId="129" fillId="2" borderId="37" xfId="0" applyFont="1" applyFill="1" applyBorder="1" applyAlignment="1" applyProtection="1">
      <alignment horizontal="left" vertical="center"/>
      <protection locked="0"/>
    </xf>
    <xf numFmtId="0" fontId="130" fillId="2" borderId="1" xfId="1" applyFont="1" applyFill="1" applyBorder="1" applyAlignment="1" applyProtection="1">
      <alignment horizontal="center" vertical="center"/>
      <protection locked="0"/>
    </xf>
    <xf numFmtId="0" fontId="131" fillId="21" borderId="1" xfId="1" applyFont="1" applyFill="1" applyBorder="1" applyAlignment="1" applyProtection="1">
      <alignment horizontal="center" vertical="center"/>
      <protection locked="0"/>
    </xf>
    <xf numFmtId="0" fontId="132" fillId="21" borderId="1" xfId="1" applyFont="1" applyFill="1" applyBorder="1" applyAlignment="1" applyProtection="1">
      <alignment horizontal="center" vertical="center"/>
      <protection locked="0"/>
    </xf>
    <xf numFmtId="0" fontId="132" fillId="12" borderId="1" xfId="1" applyFont="1" applyFill="1" applyBorder="1" applyAlignment="1" applyProtection="1">
      <alignment horizontal="center" vertical="center"/>
      <protection locked="0"/>
    </xf>
    <xf numFmtId="0" fontId="133" fillId="11" borderId="1" xfId="1" applyFont="1" applyFill="1" applyBorder="1" applyAlignment="1" applyProtection="1">
      <alignment horizontal="center" vertical="center"/>
      <protection locked="0"/>
    </xf>
    <xf numFmtId="0" fontId="1" fillId="2" borderId="40" xfId="0" applyFont="1" applyFill="1" applyBorder="1" applyAlignment="1" applyProtection="1">
      <alignment horizontal="left" vertical="center" wrapText="1"/>
    </xf>
    <xf numFmtId="0" fontId="1" fillId="2" borderId="41" xfId="0" applyFont="1" applyFill="1" applyBorder="1" applyAlignment="1" applyProtection="1">
      <alignment horizontal="left" vertical="center" wrapText="1"/>
    </xf>
    <xf numFmtId="0" fontId="1" fillId="2" borderId="42" xfId="0" applyFont="1" applyFill="1" applyBorder="1" applyAlignment="1" applyProtection="1">
      <alignment horizontal="left" vertical="center" wrapText="1"/>
    </xf>
    <xf numFmtId="0" fontId="61" fillId="22" borderId="1" xfId="1" quotePrefix="1" applyFont="1" applyFill="1" applyBorder="1" applyAlignment="1" applyProtection="1">
      <alignment horizontal="center" vertical="center"/>
      <protection locked="0"/>
    </xf>
    <xf numFmtId="0" fontId="61" fillId="22" borderId="1" xfId="1"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xf>
    <xf numFmtId="0" fontId="136" fillId="15" borderId="43" xfId="0" applyFont="1" applyFill="1" applyBorder="1" applyAlignment="1" applyProtection="1">
      <alignment horizontal="center" vertical="center"/>
    </xf>
    <xf numFmtId="0" fontId="136" fillId="15" borderId="0" xfId="0" applyFont="1" applyFill="1" applyBorder="1" applyAlignment="1" applyProtection="1">
      <alignment horizontal="center" vertical="center"/>
    </xf>
    <xf numFmtId="0" fontId="136" fillId="15" borderId="44"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9"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0" fontId="61" fillId="22" borderId="10" xfId="1" quotePrefix="1" applyFont="1" applyFill="1" applyBorder="1" applyAlignment="1" applyProtection="1">
      <alignment horizontal="center" vertical="center"/>
      <protection locked="0"/>
    </xf>
    <xf numFmtId="0" fontId="61" fillId="22" borderId="9" xfId="1" quotePrefix="1" applyFont="1" applyFill="1" applyBorder="1" applyAlignment="1" applyProtection="1">
      <alignment horizontal="center" vertical="center"/>
      <protection locked="0"/>
    </xf>
    <xf numFmtId="0" fontId="61" fillId="22" borderId="12" xfId="1" quotePrefix="1" applyFont="1" applyFill="1" applyBorder="1" applyAlignment="1" applyProtection="1">
      <alignment horizontal="center" vertical="center"/>
      <protection locked="0"/>
    </xf>
    <xf numFmtId="0" fontId="61" fillId="22" borderId="14" xfId="1" quotePrefix="1" applyFont="1" applyFill="1" applyBorder="1" applyAlignment="1" applyProtection="1">
      <alignment horizontal="center" vertical="center"/>
      <protection locked="0"/>
    </xf>
    <xf numFmtId="0" fontId="61" fillId="22" borderId="8" xfId="1" quotePrefix="1" applyFont="1" applyFill="1" applyBorder="1" applyAlignment="1" applyProtection="1">
      <alignment horizontal="center" vertical="center"/>
      <protection locked="0"/>
    </xf>
    <xf numFmtId="0" fontId="61" fillId="22" borderId="15" xfId="1" quotePrefix="1" applyFont="1" applyFill="1" applyBorder="1" applyAlignment="1" applyProtection="1">
      <alignment horizontal="center" vertical="center"/>
      <protection locked="0"/>
    </xf>
    <xf numFmtId="0" fontId="67" fillId="23" borderId="0" xfId="0" applyFont="1" applyFill="1" applyBorder="1" applyAlignment="1" applyProtection="1">
      <alignment horizontal="center" vertical="center"/>
    </xf>
    <xf numFmtId="0" fontId="67" fillId="23" borderId="44" xfId="0" applyFont="1" applyFill="1" applyBorder="1" applyAlignment="1" applyProtection="1">
      <alignment horizontal="center" vertical="center"/>
    </xf>
    <xf numFmtId="0" fontId="67" fillId="23" borderId="45" xfId="0" applyFont="1" applyFill="1" applyBorder="1" applyAlignment="1" applyProtection="1">
      <alignment horizontal="center" vertical="center"/>
    </xf>
    <xf numFmtId="0" fontId="67" fillId="23" borderId="46" xfId="0" applyFont="1" applyFill="1" applyBorder="1" applyAlignment="1" applyProtection="1">
      <alignment horizontal="center" vertical="center"/>
    </xf>
    <xf numFmtId="0" fontId="143" fillId="2" borderId="52" xfId="0" applyFont="1" applyFill="1" applyBorder="1" applyAlignment="1" applyProtection="1">
      <alignment horizontal="center" vertical="center"/>
    </xf>
    <xf numFmtId="0" fontId="143" fillId="2" borderId="41" xfId="0" applyFont="1" applyFill="1" applyBorder="1" applyAlignment="1" applyProtection="1">
      <alignment horizontal="center" vertical="center"/>
    </xf>
    <xf numFmtId="0" fontId="143" fillId="2" borderId="42" xfId="0" applyFont="1" applyFill="1" applyBorder="1" applyAlignment="1" applyProtection="1">
      <alignment horizontal="center" vertical="center"/>
    </xf>
    <xf numFmtId="0" fontId="142" fillId="6" borderId="50" xfId="1" applyFont="1" applyFill="1" applyBorder="1" applyAlignment="1" applyProtection="1">
      <alignment horizontal="center" vertical="center"/>
    </xf>
    <xf numFmtId="0" fontId="142" fillId="6" borderId="0" xfId="1" applyFont="1" applyFill="1" applyBorder="1" applyAlignment="1" applyProtection="1">
      <alignment horizontal="center" vertical="center"/>
    </xf>
    <xf numFmtId="0" fontId="142" fillId="6" borderId="51" xfId="1" applyFont="1" applyFill="1" applyBorder="1" applyAlignment="1" applyProtection="1">
      <alignment horizontal="center" vertical="center"/>
    </xf>
    <xf numFmtId="0" fontId="46" fillId="6" borderId="50" xfId="0" applyFont="1" applyFill="1" applyBorder="1" applyAlignment="1" applyProtection="1">
      <alignment horizontal="center" vertical="center"/>
    </xf>
    <xf numFmtId="0" fontId="46" fillId="6" borderId="0"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138" fillId="2" borderId="47" xfId="0" applyFont="1" applyFill="1" applyBorder="1" applyAlignment="1" applyProtection="1">
      <alignment horizontal="center" vertical="center" wrapText="1"/>
    </xf>
    <xf numFmtId="0" fontId="140" fillId="2" borderId="48" xfId="0" applyFont="1" applyFill="1" applyBorder="1" applyAlignment="1" applyProtection="1">
      <alignment horizontal="center" vertical="center" wrapText="1"/>
    </xf>
    <xf numFmtId="0" fontId="140" fillId="2" borderId="49" xfId="0" applyFont="1" applyFill="1" applyBorder="1" applyAlignment="1" applyProtection="1">
      <alignment horizontal="center" vertical="center" wrapText="1"/>
    </xf>
    <xf numFmtId="0" fontId="144" fillId="22" borderId="4" xfId="0" applyFont="1" applyFill="1" applyBorder="1" applyAlignment="1" applyProtection="1">
      <alignment horizontal="center" vertical="center"/>
    </xf>
    <xf numFmtId="0" fontId="144" fillId="22" borderId="1" xfId="0" applyFont="1" applyFill="1" applyBorder="1" applyAlignment="1" applyProtection="1">
      <alignment horizontal="center" vertical="center"/>
    </xf>
    <xf numFmtId="0" fontId="120" fillId="14" borderId="0" xfId="0" applyFont="1" applyFill="1" applyBorder="1" applyAlignment="1" applyProtection="1">
      <alignment horizontal="center" vertical="center"/>
    </xf>
    <xf numFmtId="0" fontId="118" fillId="32" borderId="0" xfId="0" applyFont="1" applyFill="1" applyAlignment="1" applyProtection="1">
      <alignment horizontal="center" vertical="center"/>
    </xf>
    <xf numFmtId="0" fontId="124" fillId="32" borderId="0" xfId="0" applyFont="1" applyFill="1" applyBorder="1" applyAlignment="1" applyProtection="1">
      <alignment horizontal="center" vertical="center"/>
    </xf>
    <xf numFmtId="0" fontId="52" fillId="4" borderId="0" xfId="1" applyFill="1" applyAlignment="1" applyProtection="1">
      <alignment horizontal="center" vertical="center"/>
      <protection locked="0"/>
    </xf>
    <xf numFmtId="0" fontId="128" fillId="3" borderId="43" xfId="0" applyFont="1" applyFill="1" applyBorder="1" applyAlignment="1" applyProtection="1">
      <alignment horizontal="center" vertical="center"/>
    </xf>
    <xf numFmtId="0" fontId="128" fillId="3" borderId="0" xfId="0" applyFont="1" applyFill="1" applyBorder="1" applyAlignment="1" applyProtection="1">
      <alignment horizontal="center" vertical="center"/>
    </xf>
    <xf numFmtId="0" fontId="128" fillId="3" borderId="44" xfId="0" applyFont="1" applyFill="1" applyBorder="1" applyAlignment="1" applyProtection="1">
      <alignment horizontal="center" vertical="center"/>
    </xf>
    <xf numFmtId="0" fontId="120" fillId="32" borderId="0" xfId="0" applyFont="1" applyFill="1" applyBorder="1" applyAlignment="1" applyProtection="1">
      <alignment horizontal="center" vertical="center"/>
    </xf>
    <xf numFmtId="0" fontId="119" fillId="4" borderId="0" xfId="1" quotePrefix="1" applyFont="1" applyFill="1" applyBorder="1" applyAlignment="1" applyProtection="1">
      <alignment horizontal="center" vertical="center"/>
      <protection locked="0"/>
    </xf>
    <xf numFmtId="0" fontId="119" fillId="4" borderId="0" xfId="1" applyFont="1" applyFill="1" applyBorder="1" applyAlignment="1" applyProtection="1">
      <alignment horizontal="center" vertical="center"/>
      <protection locked="0"/>
    </xf>
    <xf numFmtId="0" fontId="123" fillId="32" borderId="0" xfId="0" applyFont="1" applyFill="1" applyBorder="1" applyAlignment="1" applyProtection="1">
      <alignment horizontal="center" vertical="center"/>
    </xf>
    <xf numFmtId="0" fontId="26" fillId="2" borderId="1" xfId="0" applyFont="1" applyFill="1" applyBorder="1" applyAlignment="1" applyProtection="1">
      <alignment horizontal="center" vertical="center"/>
      <protection locked="0"/>
    </xf>
    <xf numFmtId="0" fontId="26" fillId="15" borderId="1" xfId="0" applyFont="1" applyFill="1" applyBorder="1" applyAlignment="1">
      <alignment horizontal="center" vertical="center"/>
    </xf>
    <xf numFmtId="0" fontId="26" fillId="12" borderId="1" xfId="0" applyFont="1" applyFill="1" applyBorder="1" applyAlignment="1">
      <alignment horizontal="center" vertical="center"/>
    </xf>
    <xf numFmtId="0" fontId="26" fillId="18" borderId="1" xfId="0" applyFont="1" applyFill="1" applyBorder="1" applyAlignment="1" applyProtection="1">
      <alignment horizontal="center" vertical="center"/>
      <protection locked="0"/>
    </xf>
    <xf numFmtId="0" fontId="35" fillId="2" borderId="1" xfId="0" applyFont="1" applyFill="1" applyBorder="1" applyAlignment="1" applyProtection="1">
      <alignment horizontal="left" vertical="center"/>
      <protection locked="0"/>
    </xf>
    <xf numFmtId="0" fontId="12" fillId="2" borderId="1" xfId="0" applyFont="1" applyFill="1" applyBorder="1" applyAlignment="1">
      <alignment horizontal="center" vertical="center"/>
    </xf>
    <xf numFmtId="0" fontId="8" fillId="15" borderId="1" xfId="0" applyFont="1" applyFill="1" applyBorder="1" applyAlignment="1">
      <alignment horizontal="center" vertical="center"/>
    </xf>
    <xf numFmtId="0" fontId="1" fillId="6" borderId="3"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4" xfId="0" applyFont="1" applyFill="1" applyBorder="1" applyAlignment="1">
      <alignment horizontal="center" vertical="center"/>
    </xf>
    <xf numFmtId="0" fontId="2" fillId="6" borderId="5" xfId="0" applyFont="1" applyFill="1" applyBorder="1" applyAlignment="1">
      <alignment horizontal="center" vertical="center" textRotation="90"/>
    </xf>
    <xf numFmtId="0" fontId="2" fillId="6" borderId="6" xfId="0" applyFont="1" applyFill="1" applyBorder="1" applyAlignment="1">
      <alignment horizontal="center" vertical="center" textRotation="90"/>
    </xf>
    <xf numFmtId="0" fontId="2" fillId="6" borderId="7" xfId="0" applyFont="1" applyFill="1" applyBorder="1" applyAlignment="1">
      <alignment horizontal="center" vertical="center" textRotation="90"/>
    </xf>
    <xf numFmtId="0" fontId="2" fillId="3" borderId="1" xfId="0" applyFont="1" applyFill="1" applyBorder="1" applyAlignment="1">
      <alignment horizontal="center" vertical="center"/>
    </xf>
    <xf numFmtId="0" fontId="9" fillId="6" borderId="5" xfId="0" applyFont="1" applyFill="1" applyBorder="1" applyAlignment="1">
      <alignment horizontal="center" vertical="center" wrapText="1"/>
    </xf>
    <xf numFmtId="0" fontId="9" fillId="6" borderId="6"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2" fillId="6" borderId="3" xfId="0" applyFont="1" applyFill="1" applyBorder="1" applyAlignment="1">
      <alignment horizontal="center" vertical="center"/>
    </xf>
    <xf numFmtId="0" fontId="2" fillId="6" borderId="2" xfId="0" applyFont="1" applyFill="1" applyBorder="1" applyAlignment="1">
      <alignment horizontal="center" vertical="center"/>
    </xf>
    <xf numFmtId="0" fontId="1" fillId="3" borderId="1"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xf>
    <xf numFmtId="0" fontId="2" fillId="3" borderId="1" xfId="0" applyFont="1" applyFill="1" applyBorder="1" applyAlignment="1" applyProtection="1">
      <alignment horizontal="center" vertical="center"/>
    </xf>
    <xf numFmtId="0" fontId="1" fillId="6" borderId="1" xfId="0" applyFont="1" applyFill="1" applyBorder="1" applyAlignment="1" applyProtection="1">
      <alignment horizontal="center" vertical="center"/>
      <protection locked="0"/>
    </xf>
    <xf numFmtId="0" fontId="35" fillId="3" borderId="1" xfId="0" applyFont="1" applyFill="1" applyBorder="1" applyAlignment="1" applyProtection="1">
      <alignment horizontal="left" vertical="center"/>
      <protection locked="0"/>
    </xf>
    <xf numFmtId="0" fontId="35" fillId="3" borderId="1" xfId="0" applyFont="1" applyFill="1" applyBorder="1" applyAlignment="1" applyProtection="1">
      <alignment horizontal="center"/>
    </xf>
    <xf numFmtId="0" fontId="35" fillId="6" borderId="1" xfId="0" applyFont="1" applyFill="1" applyBorder="1" applyAlignment="1" applyProtection="1">
      <alignment horizontal="left" vertical="center"/>
    </xf>
    <xf numFmtId="0" fontId="35" fillId="6" borderId="1" xfId="0" applyFont="1" applyFill="1" applyBorder="1" applyAlignment="1" applyProtection="1">
      <alignment horizontal="left" vertical="center"/>
      <protection locked="0"/>
    </xf>
    <xf numFmtId="0" fontId="4" fillId="3" borderId="1" xfId="0" applyFont="1" applyFill="1" applyBorder="1" applyAlignment="1" applyProtection="1">
      <alignment horizontal="left" vertical="center"/>
      <protection locked="0"/>
    </xf>
    <xf numFmtId="0" fontId="2" fillId="6" borderId="3" xfId="0" applyFont="1" applyFill="1" applyBorder="1" applyAlignment="1" applyProtection="1">
      <alignment horizontal="center" vertical="center"/>
    </xf>
    <xf numFmtId="0" fontId="2" fillId="6" borderId="2" xfId="0" applyFont="1" applyFill="1" applyBorder="1" applyAlignment="1" applyProtection="1">
      <alignment horizontal="center" vertical="center"/>
    </xf>
    <xf numFmtId="0" fontId="2" fillId="6" borderId="4" xfId="0" applyFont="1" applyFill="1" applyBorder="1" applyAlignment="1" applyProtection="1">
      <alignment horizontal="center" vertical="center"/>
    </xf>
    <xf numFmtId="0" fontId="35" fillId="3" borderId="3" xfId="0" applyFont="1" applyFill="1" applyBorder="1" applyAlignment="1" applyProtection="1">
      <alignment horizontal="center" vertical="center"/>
    </xf>
    <xf numFmtId="0" fontId="35" fillId="3" borderId="2" xfId="0" applyFont="1" applyFill="1" applyBorder="1" applyAlignment="1" applyProtection="1">
      <alignment horizontal="center" vertical="center"/>
    </xf>
    <xf numFmtId="0" fontId="35" fillId="3" borderId="4" xfId="0" applyFont="1" applyFill="1" applyBorder="1" applyAlignment="1" applyProtection="1">
      <alignment horizontal="center" vertical="center"/>
    </xf>
    <xf numFmtId="0" fontId="35" fillId="6" borderId="3" xfId="0" applyFont="1" applyFill="1" applyBorder="1" applyAlignment="1" applyProtection="1">
      <alignment horizontal="center" vertical="center"/>
    </xf>
    <xf numFmtId="0" fontId="35" fillId="6" borderId="2" xfId="0" applyFont="1" applyFill="1" applyBorder="1" applyAlignment="1" applyProtection="1">
      <alignment horizontal="center" vertical="center"/>
    </xf>
    <xf numFmtId="0" fontId="35" fillId="6" borderId="4" xfId="0" applyFont="1" applyFill="1" applyBorder="1" applyAlignment="1" applyProtection="1">
      <alignment horizontal="center" vertical="center"/>
    </xf>
    <xf numFmtId="0" fontId="35" fillId="6" borderId="1" xfId="0" applyFont="1" applyFill="1" applyBorder="1" applyAlignment="1" applyProtection="1">
      <alignment horizontal="center"/>
    </xf>
    <xf numFmtId="0" fontId="3" fillId="6" borderId="1" xfId="0" applyFont="1" applyFill="1" applyBorder="1" applyAlignment="1" applyProtection="1">
      <alignment horizontal="center"/>
      <protection locked="0"/>
    </xf>
    <xf numFmtId="0" fontId="43" fillId="3" borderId="3" xfId="0" applyFont="1" applyFill="1" applyBorder="1" applyAlignment="1" applyProtection="1">
      <alignment horizontal="center" vertical="center"/>
    </xf>
    <xf numFmtId="0" fontId="43" fillId="3" borderId="2" xfId="0" applyFont="1" applyFill="1" applyBorder="1" applyAlignment="1" applyProtection="1">
      <alignment horizontal="center" vertical="center"/>
    </xf>
    <xf numFmtId="0" fontId="43" fillId="3" borderId="4" xfId="0" applyFont="1" applyFill="1" applyBorder="1" applyAlignment="1" applyProtection="1">
      <alignment horizontal="center" vertical="center"/>
    </xf>
    <xf numFmtId="0" fontId="2" fillId="3" borderId="3"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4" xfId="0" applyFont="1" applyFill="1" applyBorder="1" applyAlignment="1">
      <alignment horizontal="center" vertical="center"/>
    </xf>
    <xf numFmtId="0" fontId="7" fillId="29" borderId="1" xfId="0" applyFont="1" applyFill="1" applyBorder="1" applyAlignment="1">
      <alignment horizontal="center" vertical="center"/>
    </xf>
    <xf numFmtId="0" fontId="12" fillId="0" borderId="1" xfId="0" applyFont="1" applyBorder="1" applyAlignment="1">
      <alignment horizontal="center" vertical="center"/>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2" fillId="0" borderId="3" xfId="0" applyFont="1" applyBorder="1" applyAlignment="1">
      <alignment horizontal="center" vertical="center"/>
    </xf>
    <xf numFmtId="0" fontId="12" fillId="0" borderId="2" xfId="0" applyFont="1" applyBorder="1" applyAlignment="1">
      <alignment horizontal="center" vertical="center"/>
    </xf>
    <xf numFmtId="0" fontId="12" fillId="0" borderId="12" xfId="0" applyFont="1" applyBorder="1" applyAlignment="1">
      <alignment horizontal="center" vertical="center"/>
    </xf>
    <xf numFmtId="0" fontId="7" fillId="2" borderId="1" xfId="0" applyFont="1" applyFill="1" applyBorder="1" applyAlignment="1">
      <alignment horizontal="center" vertical="center"/>
    </xf>
    <xf numFmtId="0" fontId="30" fillId="0" borderId="0" xfId="0" applyFont="1" applyAlignment="1" applyProtection="1">
      <alignment horizontal="center" vertical="center"/>
      <protection locked="0"/>
    </xf>
    <xf numFmtId="0" fontId="11" fillId="0" borderId="8" xfId="0" applyFont="1" applyBorder="1" applyAlignment="1" applyProtection="1">
      <alignment horizontal="center" vertical="center"/>
      <protection locked="0"/>
    </xf>
    <xf numFmtId="0" fontId="12" fillId="2" borderId="5" xfId="0" applyFont="1" applyFill="1" applyBorder="1" applyAlignment="1" applyProtection="1">
      <alignment horizontal="center" vertical="center"/>
      <protection locked="0"/>
    </xf>
    <xf numFmtId="0" fontId="12" fillId="2" borderId="7" xfId="0" applyFont="1" applyFill="1" applyBorder="1" applyAlignment="1" applyProtection="1">
      <alignment horizontal="center" vertical="center"/>
      <protection locked="0"/>
    </xf>
    <xf numFmtId="0" fontId="12" fillId="3" borderId="1" xfId="0" applyFont="1" applyFill="1" applyBorder="1" applyAlignment="1" applyProtection="1">
      <alignment horizontal="center" vertical="center"/>
      <protection locked="0"/>
    </xf>
    <xf numFmtId="0" fontId="5" fillId="3" borderId="3"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vertical="center" textRotation="90" wrapText="1"/>
      <protection locked="0"/>
    </xf>
    <xf numFmtId="0" fontId="5" fillId="3" borderId="7" xfId="0" applyFont="1" applyFill="1" applyBorder="1" applyAlignment="1" applyProtection="1">
      <alignment horizontal="center" vertical="center" textRotation="90" wrapText="1"/>
      <protection locked="0"/>
    </xf>
    <xf numFmtId="0" fontId="12" fillId="2" borderId="5" xfId="0" applyFont="1" applyFill="1" applyBorder="1" applyAlignment="1" applyProtection="1">
      <alignment horizontal="left" vertical="center"/>
      <protection locked="0"/>
    </xf>
    <xf numFmtId="0" fontId="12" fillId="2" borderId="7" xfId="0" applyFont="1" applyFill="1" applyBorder="1" applyAlignment="1" applyProtection="1">
      <alignment horizontal="left" vertical="center"/>
      <protection locked="0"/>
    </xf>
    <xf numFmtId="0" fontId="107" fillId="3" borderId="9" xfId="0" applyFont="1" applyFill="1" applyBorder="1" applyAlignment="1" applyProtection="1">
      <alignment horizontal="center" vertical="center"/>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20" fillId="0" borderId="0" xfId="0" applyFont="1" applyBorder="1" applyAlignment="1" applyProtection="1">
      <alignment horizontal="center"/>
      <protection locked="0"/>
    </xf>
    <xf numFmtId="0" fontId="12" fillId="3" borderId="3" xfId="0" applyFont="1" applyFill="1" applyBorder="1" applyAlignment="1" applyProtection="1">
      <alignment horizontal="left" vertical="top"/>
      <protection locked="0"/>
    </xf>
    <xf numFmtId="0" fontId="12" fillId="3" borderId="2" xfId="0" applyFont="1" applyFill="1" applyBorder="1" applyAlignment="1" applyProtection="1">
      <alignment horizontal="left" vertical="top"/>
      <protection locked="0"/>
    </xf>
    <xf numFmtId="0" fontId="3" fillId="0" borderId="1" xfId="0" applyFont="1" applyBorder="1" applyAlignment="1" applyProtection="1">
      <alignment horizontal="center"/>
      <protection locked="0"/>
    </xf>
    <xf numFmtId="0" fontId="3" fillId="3" borderId="5" xfId="0" applyFont="1" applyFill="1" applyBorder="1" applyAlignment="1" applyProtection="1">
      <alignment horizontal="center" textRotation="90"/>
      <protection locked="0"/>
    </xf>
    <xf numFmtId="0" fontId="3" fillId="3" borderId="6" xfId="0" applyFont="1" applyFill="1" applyBorder="1" applyAlignment="1" applyProtection="1">
      <alignment horizontal="center" textRotation="90"/>
      <protection locked="0"/>
    </xf>
    <xf numFmtId="0" fontId="3" fillId="3" borderId="7" xfId="0" applyFont="1" applyFill="1" applyBorder="1" applyAlignment="1" applyProtection="1">
      <alignment horizontal="center" textRotation="90"/>
      <protection locked="0"/>
    </xf>
    <xf numFmtId="0" fontId="3" fillId="2" borderId="1"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textRotation="90"/>
      <protection locked="0"/>
    </xf>
    <xf numFmtId="0" fontId="3" fillId="3" borderId="6" xfId="0" applyFont="1" applyFill="1" applyBorder="1" applyAlignment="1" applyProtection="1">
      <alignment horizontal="center" vertical="center" textRotation="90"/>
      <protection locked="0"/>
    </xf>
    <xf numFmtId="0" fontId="3" fillId="3" borderId="7" xfId="0" applyFont="1" applyFill="1" applyBorder="1" applyAlignment="1" applyProtection="1">
      <alignment horizontal="center" vertical="center" textRotation="90"/>
      <protection locked="0"/>
    </xf>
    <xf numFmtId="0" fontId="3" fillId="0" borderId="1" xfId="0" applyFont="1" applyBorder="1" applyAlignment="1" applyProtection="1">
      <alignment horizontal="center" vertical="center" wrapText="1"/>
      <protection locked="0"/>
    </xf>
    <xf numFmtId="0" fontId="26" fillId="0" borderId="1" xfId="0" applyFont="1" applyBorder="1" applyAlignment="1" applyProtection="1">
      <alignment horizontal="center" vertical="center"/>
      <protection locked="0"/>
    </xf>
    <xf numFmtId="0" fontId="26" fillId="10" borderId="0" xfId="0" applyFont="1" applyFill="1" applyAlignment="1" applyProtection="1">
      <alignment horizontal="center" vertical="center"/>
      <protection locked="0"/>
    </xf>
    <xf numFmtId="0" fontId="26" fillId="10" borderId="0" xfId="0" applyFont="1" applyFill="1" applyAlignment="1" applyProtection="1">
      <alignment horizontal="center"/>
      <protection locked="0"/>
    </xf>
    <xf numFmtId="0" fontId="26" fillId="10" borderId="0" xfId="0" applyFont="1" applyFill="1" applyAlignment="1" applyProtection="1">
      <alignment horizontal="left" vertical="center"/>
      <protection locked="0"/>
    </xf>
    <xf numFmtId="0" fontId="1" fillId="10" borderId="0" xfId="0" applyFont="1" applyFill="1" applyAlignment="1" applyProtection="1">
      <alignment horizontal="center"/>
      <protection locked="0"/>
    </xf>
    <xf numFmtId="0" fontId="1" fillId="9" borderId="0" xfId="0" applyFont="1" applyFill="1" applyAlignment="1" applyProtection="1">
      <alignment horizontal="left" vertical="center"/>
      <protection locked="0"/>
    </xf>
    <xf numFmtId="0" fontId="12" fillId="3" borderId="0" xfId="0" applyFont="1" applyFill="1" applyAlignment="1" applyProtection="1">
      <alignment horizontal="left" vertical="center"/>
      <protection locked="0"/>
    </xf>
    <xf numFmtId="0" fontId="12" fillId="9" borderId="0" xfId="0" applyFont="1" applyFill="1" applyAlignment="1" applyProtection="1">
      <alignment horizontal="left" vertical="center"/>
      <protection locked="0"/>
    </xf>
    <xf numFmtId="0" fontId="29" fillId="6" borderId="9" xfId="0" applyFont="1" applyFill="1" applyBorder="1" applyAlignment="1" applyProtection="1">
      <alignment horizontal="center" vertical="center"/>
    </xf>
    <xf numFmtId="0" fontId="28" fillId="6" borderId="9" xfId="0" applyFont="1" applyFill="1" applyBorder="1" applyAlignment="1" applyProtection="1">
      <alignment horizontal="center" vertical="center"/>
    </xf>
    <xf numFmtId="0" fontId="8" fillId="6" borderId="1" xfId="0" applyFont="1" applyFill="1" applyBorder="1" applyAlignment="1" applyProtection="1">
      <alignment horizontal="center" vertical="center"/>
    </xf>
    <xf numFmtId="0" fontId="8" fillId="6" borderId="1" xfId="0" applyFont="1" applyFill="1" applyBorder="1" applyAlignment="1" applyProtection="1">
      <alignment horizontal="center"/>
    </xf>
    <xf numFmtId="0" fontId="8" fillId="6" borderId="5" xfId="0" applyFont="1" applyFill="1" applyBorder="1" applyAlignment="1" applyProtection="1">
      <alignment horizontal="center" vertical="center"/>
    </xf>
    <xf numFmtId="0" fontId="8" fillId="6" borderId="6" xfId="0" applyFont="1" applyFill="1" applyBorder="1" applyAlignment="1" applyProtection="1">
      <alignment horizontal="center" vertical="center"/>
    </xf>
    <xf numFmtId="0" fontId="8" fillId="6" borderId="7" xfId="0" applyFont="1" applyFill="1" applyBorder="1" applyAlignment="1" applyProtection="1">
      <alignment horizontal="center" vertical="center"/>
    </xf>
    <xf numFmtId="0" fontId="13" fillId="6" borderId="1"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4" xfId="0" applyFont="1" applyFill="1" applyBorder="1" applyAlignment="1" applyProtection="1">
      <alignment horizontal="center" vertical="center"/>
    </xf>
    <xf numFmtId="0" fontId="3" fillId="6" borderId="3" xfId="0" applyFont="1" applyFill="1" applyBorder="1" applyAlignment="1" applyProtection="1">
      <alignment horizontal="center" vertical="center"/>
    </xf>
    <xf numFmtId="0" fontId="3" fillId="6" borderId="4" xfId="0" applyFont="1" applyFill="1" applyBorder="1" applyAlignment="1" applyProtection="1">
      <alignment horizontal="center" vertical="center"/>
    </xf>
    <xf numFmtId="0" fontId="127" fillId="3" borderId="9" xfId="0" applyFont="1" applyFill="1" applyBorder="1" applyAlignment="1" applyProtection="1">
      <alignment horizontal="center"/>
    </xf>
    <xf numFmtId="0" fontId="1" fillId="0" borderId="3"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3" fillId="2"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0" fontId="3" fillId="6" borderId="2"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2" fillId="5" borderId="1" xfId="0" applyFont="1" applyFill="1" applyBorder="1" applyAlignment="1" applyProtection="1">
      <alignment horizontal="center" vertical="center"/>
    </xf>
    <xf numFmtId="0" fontId="26" fillId="0" borderId="0" xfId="0" applyFont="1" applyBorder="1" applyAlignment="1" applyProtection="1">
      <alignment horizontal="center" vertical="center"/>
    </xf>
    <xf numFmtId="0" fontId="2" fillId="9" borderId="1" xfId="0" applyFont="1" applyFill="1" applyBorder="1" applyAlignment="1" applyProtection="1">
      <alignment horizontal="center" vertical="center"/>
    </xf>
    <xf numFmtId="0" fontId="2" fillId="2" borderId="1" xfId="0" applyFont="1" applyFill="1" applyBorder="1" applyAlignment="1" applyProtection="1">
      <alignment horizontal="center" vertical="center"/>
    </xf>
    <xf numFmtId="0" fontId="2" fillId="5" borderId="1" xfId="0" applyFont="1" applyFill="1" applyBorder="1" applyAlignment="1" applyProtection="1">
      <alignment horizontal="center" vertical="center" textRotation="90"/>
    </xf>
    <xf numFmtId="0" fontId="23" fillId="3" borderId="9" xfId="0" applyFont="1" applyFill="1" applyBorder="1" applyAlignment="1" applyProtection="1">
      <alignment horizontal="center"/>
    </xf>
    <xf numFmtId="0" fontId="2" fillId="4" borderId="1" xfId="0" applyFont="1" applyFill="1" applyBorder="1" applyAlignment="1" applyProtection="1">
      <alignment horizontal="center" vertical="center" textRotation="90"/>
    </xf>
    <xf numFmtId="0" fontId="100" fillId="2" borderId="0" xfId="0" applyFont="1" applyFill="1" applyAlignment="1" applyProtection="1">
      <alignment horizontal="center"/>
      <protection hidden="1"/>
    </xf>
    <xf numFmtId="0" fontId="77" fillId="26" borderId="0" xfId="0" applyFont="1" applyFill="1" applyBorder="1" applyAlignment="1" applyProtection="1">
      <alignment horizontal="center"/>
      <protection hidden="1"/>
    </xf>
    <xf numFmtId="0" fontId="77" fillId="26" borderId="9" xfId="0" applyFont="1" applyFill="1" applyBorder="1" applyAlignment="1" applyProtection="1">
      <alignment horizontal="center"/>
      <protection hidden="1"/>
    </xf>
    <xf numFmtId="14" fontId="96" fillId="26" borderId="17" xfId="0" applyNumberFormat="1" applyFont="1" applyFill="1" applyBorder="1" applyAlignment="1" applyProtection="1">
      <alignment horizontal="left" vertical="center"/>
      <protection hidden="1"/>
    </xf>
    <xf numFmtId="0" fontId="76" fillId="26" borderId="17" xfId="0" applyFont="1" applyFill="1" applyBorder="1" applyAlignment="1" applyProtection="1">
      <alignment horizontal="left" vertical="center"/>
      <protection hidden="1"/>
    </xf>
    <xf numFmtId="0" fontId="76" fillId="26" borderId="18" xfId="0" applyFont="1" applyFill="1" applyBorder="1" applyAlignment="1" applyProtection="1">
      <alignment horizontal="left" vertical="center"/>
      <protection hidden="1"/>
    </xf>
    <xf numFmtId="0" fontId="80" fillId="26" borderId="21" xfId="0" applyFont="1" applyFill="1" applyBorder="1" applyAlignment="1" applyProtection="1">
      <alignment horizontal="left" vertical="center"/>
      <protection hidden="1"/>
    </xf>
    <xf numFmtId="0" fontId="80" fillId="26" borderId="22" xfId="0" applyFont="1" applyFill="1" applyBorder="1" applyAlignment="1" applyProtection="1">
      <alignment horizontal="left" vertical="center"/>
      <protection hidden="1"/>
    </xf>
    <xf numFmtId="14" fontId="95" fillId="26" borderId="22" xfId="0" applyNumberFormat="1" applyFont="1" applyFill="1" applyBorder="1" applyAlignment="1" applyProtection="1">
      <alignment horizontal="left" vertical="center"/>
      <protection hidden="1"/>
    </xf>
    <xf numFmtId="0" fontId="76" fillId="26" borderId="22" xfId="0" applyFont="1" applyFill="1" applyBorder="1" applyAlignment="1" applyProtection="1">
      <alignment horizontal="left" vertical="center"/>
      <protection hidden="1"/>
    </xf>
    <xf numFmtId="0" fontId="76" fillId="26" borderId="23" xfId="0" applyFont="1" applyFill="1" applyBorder="1" applyAlignment="1" applyProtection="1">
      <alignment horizontal="left" vertical="center"/>
      <protection hidden="1"/>
    </xf>
    <xf numFmtId="0" fontId="80" fillId="18" borderId="3" xfId="0" applyFont="1" applyFill="1" applyBorder="1" applyAlignment="1" applyProtection="1">
      <alignment horizontal="center" vertical="top"/>
      <protection hidden="1"/>
    </xf>
    <xf numFmtId="0" fontId="80" fillId="18" borderId="2" xfId="0" applyFont="1" applyFill="1" applyBorder="1" applyAlignment="1" applyProtection="1">
      <alignment horizontal="center" vertical="top"/>
      <protection hidden="1"/>
    </xf>
    <xf numFmtId="0" fontId="80" fillId="18" borderId="4" xfId="0" applyFont="1" applyFill="1" applyBorder="1" applyAlignment="1" applyProtection="1">
      <alignment horizontal="center" vertical="top"/>
      <protection hidden="1"/>
    </xf>
    <xf numFmtId="0" fontId="84" fillId="26" borderId="0" xfId="0" applyFont="1" applyFill="1" applyBorder="1" applyAlignment="1" applyProtection="1">
      <alignment horizontal="center" vertical="center"/>
      <protection hidden="1"/>
    </xf>
    <xf numFmtId="0" fontId="84" fillId="26" borderId="22" xfId="0" applyFont="1" applyFill="1" applyBorder="1" applyAlignment="1" applyProtection="1">
      <alignment horizontal="center" vertical="center"/>
      <protection hidden="1"/>
    </xf>
    <xf numFmtId="0" fontId="76" fillId="26" borderId="16" xfId="0" applyFont="1" applyFill="1" applyBorder="1" applyAlignment="1" applyProtection="1">
      <alignment horizontal="left" vertical="center"/>
      <protection hidden="1"/>
    </xf>
    <xf numFmtId="0" fontId="77" fillId="18" borderId="3" xfId="0" applyFont="1" applyFill="1" applyBorder="1" applyAlignment="1" applyProtection="1">
      <alignment horizontal="left" vertical="center"/>
      <protection hidden="1"/>
    </xf>
    <xf numFmtId="0" fontId="77" fillId="18" borderId="4" xfId="0" applyFont="1" applyFill="1" applyBorder="1" applyAlignment="1" applyProtection="1">
      <alignment horizontal="left" vertical="center"/>
      <protection hidden="1"/>
    </xf>
    <xf numFmtId="0" fontId="125" fillId="18" borderId="3" xfId="0" applyFont="1" applyFill="1" applyBorder="1" applyAlignment="1" applyProtection="1">
      <alignment horizontal="left" vertical="center" wrapText="1"/>
      <protection hidden="1"/>
    </xf>
    <xf numFmtId="0" fontId="125" fillId="18" borderId="4" xfId="0" applyFont="1" applyFill="1" applyBorder="1" applyAlignment="1" applyProtection="1">
      <alignment horizontal="left" vertical="center" wrapText="1"/>
      <protection hidden="1"/>
    </xf>
    <xf numFmtId="0" fontId="76" fillId="26" borderId="19" xfId="0" applyFont="1" applyFill="1" applyBorder="1" applyAlignment="1" applyProtection="1">
      <alignment horizontal="right" vertical="center"/>
      <protection hidden="1"/>
    </xf>
    <xf numFmtId="0" fontId="76" fillId="26" borderId="20" xfId="0" applyFont="1" applyFill="1" applyBorder="1" applyAlignment="1" applyProtection="1">
      <alignment horizontal="right" vertical="center"/>
      <protection hidden="1"/>
    </xf>
    <xf numFmtId="10" fontId="91" fillId="26" borderId="19" xfId="0" applyNumberFormat="1" applyFont="1" applyFill="1" applyBorder="1" applyAlignment="1" applyProtection="1">
      <alignment horizontal="right" vertical="center"/>
      <protection hidden="1"/>
    </xf>
    <xf numFmtId="10" fontId="91" fillId="26" borderId="20" xfId="0" applyNumberFormat="1" applyFont="1" applyFill="1" applyBorder="1" applyAlignment="1" applyProtection="1">
      <alignment horizontal="right" vertical="center"/>
      <protection hidden="1"/>
    </xf>
    <xf numFmtId="10" fontId="91" fillId="26" borderId="58" xfId="0" applyNumberFormat="1" applyFont="1" applyFill="1" applyBorder="1" applyAlignment="1" applyProtection="1">
      <alignment horizontal="right" vertical="center"/>
      <protection hidden="1"/>
    </xf>
    <xf numFmtId="10" fontId="91" fillId="26" borderId="59" xfId="0" applyNumberFormat="1" applyFont="1" applyFill="1" applyBorder="1" applyAlignment="1" applyProtection="1">
      <alignment horizontal="right" vertical="center"/>
      <protection hidden="1"/>
    </xf>
    <xf numFmtId="0" fontId="86" fillId="26" borderId="19" xfId="0" applyFont="1" applyFill="1" applyBorder="1" applyAlignment="1" applyProtection="1">
      <alignment horizontal="right" vertical="center" wrapText="1"/>
      <protection hidden="1"/>
    </xf>
    <xf numFmtId="0" fontId="86" fillId="26" borderId="20" xfId="0" applyFont="1" applyFill="1" applyBorder="1" applyAlignment="1" applyProtection="1">
      <alignment horizontal="right" vertical="center" wrapText="1"/>
      <protection hidden="1"/>
    </xf>
    <xf numFmtId="0" fontId="77" fillId="18" borderId="3" xfId="0" applyFont="1" applyFill="1" applyBorder="1" applyAlignment="1" applyProtection="1">
      <alignment horizontal="left" vertical="center" wrapText="1"/>
      <protection hidden="1"/>
    </xf>
    <xf numFmtId="0" fontId="77" fillId="18" borderId="4" xfId="0" applyFont="1" applyFill="1" applyBorder="1" applyAlignment="1" applyProtection="1">
      <alignment horizontal="left" vertical="center" wrapText="1"/>
      <protection hidden="1"/>
    </xf>
    <xf numFmtId="0" fontId="89" fillId="26" borderId="19" xfId="0" applyFont="1" applyFill="1" applyBorder="1" applyAlignment="1" applyProtection="1">
      <alignment horizontal="right" vertical="center"/>
      <protection hidden="1"/>
    </xf>
    <xf numFmtId="0" fontId="89" fillId="26" borderId="20" xfId="0" applyFont="1" applyFill="1" applyBorder="1" applyAlignment="1" applyProtection="1">
      <alignment horizontal="right" vertical="center"/>
      <protection hidden="1"/>
    </xf>
    <xf numFmtId="0" fontId="89" fillId="26" borderId="36" xfId="0" applyFont="1" applyFill="1" applyBorder="1" applyAlignment="1" applyProtection="1">
      <alignment horizontal="right" vertical="center"/>
      <protection hidden="1"/>
    </xf>
    <xf numFmtId="0" fontId="89" fillId="26" borderId="37" xfId="0" applyFont="1" applyFill="1" applyBorder="1" applyAlignment="1" applyProtection="1">
      <alignment horizontal="right" vertical="center"/>
      <protection hidden="1"/>
    </xf>
    <xf numFmtId="0" fontId="88" fillId="14" borderId="38" xfId="0" applyFont="1" applyFill="1" applyBorder="1" applyAlignment="1" applyProtection="1">
      <alignment horizontal="center" vertical="center"/>
      <protection hidden="1"/>
    </xf>
    <xf numFmtId="0" fontId="88" fillId="14" borderId="39" xfId="0" applyFont="1" applyFill="1" applyBorder="1" applyAlignment="1" applyProtection="1">
      <alignment horizontal="center" vertical="center"/>
      <protection hidden="1"/>
    </xf>
    <xf numFmtId="0" fontId="82" fillId="14" borderId="38" xfId="0" applyFont="1" applyFill="1" applyBorder="1" applyAlignment="1" applyProtection="1">
      <alignment horizontal="center" vertical="center"/>
      <protection hidden="1"/>
    </xf>
    <xf numFmtId="0" fontId="82" fillId="14" borderId="39" xfId="0" applyFont="1" applyFill="1" applyBorder="1" applyAlignment="1" applyProtection="1">
      <alignment horizontal="center" vertical="center"/>
      <protection hidden="1"/>
    </xf>
    <xf numFmtId="0" fontId="89" fillId="26" borderId="19" xfId="0" applyFont="1" applyFill="1" applyBorder="1" applyAlignment="1" applyProtection="1">
      <alignment horizontal="right"/>
      <protection hidden="1"/>
    </xf>
    <xf numFmtId="0" fontId="89" fillId="26" borderId="20" xfId="0" applyFont="1" applyFill="1" applyBorder="1" applyAlignment="1" applyProtection="1">
      <alignment horizontal="right"/>
      <protection hidden="1"/>
    </xf>
    <xf numFmtId="0" fontId="89" fillId="26" borderId="58" xfId="0" applyFont="1" applyFill="1" applyBorder="1" applyAlignment="1" applyProtection="1">
      <alignment horizontal="right"/>
      <protection hidden="1"/>
    </xf>
    <xf numFmtId="0" fontId="89" fillId="26" borderId="59" xfId="0" applyFont="1" applyFill="1" applyBorder="1" applyAlignment="1" applyProtection="1">
      <alignment horizontal="right"/>
      <protection hidden="1"/>
    </xf>
    <xf numFmtId="0" fontId="0" fillId="0" borderId="37" xfId="0" applyBorder="1" applyProtection="1"/>
    <xf numFmtId="0" fontId="87" fillId="26" borderId="19" xfId="0" applyFont="1" applyFill="1" applyBorder="1" applyAlignment="1" applyProtection="1">
      <alignment horizontal="center"/>
      <protection hidden="1"/>
    </xf>
    <xf numFmtId="0" fontId="87" fillId="26" borderId="20" xfId="0" applyFont="1" applyFill="1" applyBorder="1" applyAlignment="1" applyProtection="1">
      <alignment horizontal="center"/>
      <protection hidden="1"/>
    </xf>
    <xf numFmtId="0" fontId="86" fillId="18" borderId="5" xfId="0" applyFont="1" applyFill="1" applyBorder="1" applyAlignment="1" applyProtection="1">
      <alignment horizontal="center" vertical="center" textRotation="90" wrapText="1"/>
      <protection hidden="1"/>
    </xf>
    <xf numFmtId="0" fontId="86" fillId="18" borderId="7" xfId="0" applyFont="1" applyFill="1" applyBorder="1" applyAlignment="1" applyProtection="1">
      <alignment horizontal="center" vertical="center" textRotation="90" wrapText="1"/>
      <protection hidden="1"/>
    </xf>
    <xf numFmtId="0" fontId="84" fillId="26" borderId="19" xfId="0" applyFont="1" applyFill="1" applyBorder="1" applyAlignment="1" applyProtection="1">
      <alignment horizontal="right" vertical="center"/>
      <protection hidden="1"/>
    </xf>
    <xf numFmtId="0" fontId="84" fillId="26" borderId="20" xfId="0" applyFont="1" applyFill="1" applyBorder="1" applyAlignment="1" applyProtection="1">
      <alignment horizontal="right" vertical="center"/>
      <protection hidden="1"/>
    </xf>
    <xf numFmtId="0" fontId="86" fillId="18" borderId="1" xfId="0" applyFont="1" applyFill="1" applyBorder="1" applyAlignment="1" applyProtection="1">
      <alignment horizontal="center" vertical="center" textRotation="90" wrapText="1"/>
      <protection hidden="1"/>
    </xf>
    <xf numFmtId="0" fontId="77" fillId="18" borderId="10" xfId="0" applyFont="1" applyFill="1" applyBorder="1" applyAlignment="1" applyProtection="1">
      <alignment horizontal="center" vertical="center" wrapText="1"/>
      <protection hidden="1"/>
    </xf>
    <xf numFmtId="0" fontId="77" fillId="18" borderId="12" xfId="0" applyFont="1" applyFill="1" applyBorder="1" applyAlignment="1" applyProtection="1">
      <alignment horizontal="center" vertical="center" wrapText="1"/>
      <protection hidden="1"/>
    </xf>
    <xf numFmtId="0" fontId="77" fillId="18" borderId="11" xfId="0" applyFont="1" applyFill="1" applyBorder="1" applyAlignment="1" applyProtection="1">
      <alignment horizontal="center" vertical="center" wrapText="1"/>
      <protection hidden="1"/>
    </xf>
    <xf numFmtId="0" fontId="77" fillId="18" borderId="13" xfId="0" applyFont="1" applyFill="1" applyBorder="1" applyAlignment="1" applyProtection="1">
      <alignment horizontal="center" vertical="center" wrapText="1"/>
      <protection hidden="1"/>
    </xf>
    <xf numFmtId="0" fontId="77" fillId="18" borderId="14" xfId="0" applyFont="1" applyFill="1" applyBorder="1" applyAlignment="1" applyProtection="1">
      <alignment horizontal="center" vertical="center" wrapText="1"/>
      <protection hidden="1"/>
    </xf>
    <xf numFmtId="0" fontId="77" fillId="18" borderId="15" xfId="0" applyFont="1" applyFill="1" applyBorder="1" applyAlignment="1" applyProtection="1">
      <alignment horizontal="center" vertical="center" wrapText="1"/>
      <protection hidden="1"/>
    </xf>
    <xf numFmtId="0" fontId="86" fillId="18" borderId="3" xfId="0" applyFont="1" applyFill="1" applyBorder="1" applyAlignment="1" applyProtection="1">
      <alignment horizontal="center" vertical="center" wrapText="1"/>
      <protection hidden="1"/>
    </xf>
    <xf numFmtId="0" fontId="86" fillId="18" borderId="2" xfId="0" applyFont="1" applyFill="1" applyBorder="1" applyAlignment="1" applyProtection="1">
      <alignment horizontal="center" vertical="center" wrapText="1"/>
      <protection hidden="1"/>
    </xf>
    <xf numFmtId="0" fontId="86" fillId="18" borderId="4" xfId="0" applyFont="1" applyFill="1" applyBorder="1" applyAlignment="1" applyProtection="1">
      <alignment horizontal="center" vertical="center" wrapText="1"/>
      <protection hidden="1"/>
    </xf>
    <xf numFmtId="0" fontId="86" fillId="18" borderId="6" xfId="0" applyFont="1" applyFill="1" applyBorder="1" applyAlignment="1" applyProtection="1">
      <alignment horizontal="center" vertical="center" textRotation="90" wrapText="1"/>
      <protection hidden="1"/>
    </xf>
    <xf numFmtId="0" fontId="76" fillId="18" borderId="5" xfId="0" applyFont="1" applyFill="1" applyBorder="1" applyAlignment="1" applyProtection="1">
      <alignment horizontal="center" vertical="center" wrapText="1"/>
      <protection hidden="1"/>
    </xf>
    <xf numFmtId="0" fontId="76" fillId="18" borderId="6" xfId="0" applyFont="1" applyFill="1" applyBorder="1" applyAlignment="1" applyProtection="1">
      <alignment horizontal="center" vertical="center" wrapText="1"/>
      <protection hidden="1"/>
    </xf>
    <xf numFmtId="0" fontId="76" fillId="18" borderId="7" xfId="0" applyFont="1" applyFill="1" applyBorder="1" applyAlignment="1" applyProtection="1">
      <alignment horizontal="center" vertical="center" wrapText="1"/>
      <protection hidden="1"/>
    </xf>
    <xf numFmtId="0" fontId="87" fillId="26" borderId="16" xfId="0" applyFont="1" applyFill="1" applyBorder="1" applyAlignment="1" applyProtection="1">
      <alignment horizontal="center"/>
      <protection hidden="1"/>
    </xf>
    <xf numFmtId="0" fontId="87" fillId="26" borderId="18" xfId="0" applyFont="1" applyFill="1" applyBorder="1" applyAlignment="1" applyProtection="1">
      <alignment horizontal="center"/>
      <protection hidden="1"/>
    </xf>
    <xf numFmtId="0" fontId="82" fillId="26" borderId="8" xfId="0" applyFont="1" applyFill="1" applyBorder="1" applyAlignment="1" applyProtection="1">
      <alignment horizontal="center" vertical="center"/>
      <protection hidden="1"/>
    </xf>
    <xf numFmtId="0" fontId="98" fillId="26" borderId="8" xfId="0" applyFont="1" applyFill="1" applyBorder="1" applyAlignment="1" applyProtection="1">
      <alignment horizontal="right" vertical="center"/>
      <protection hidden="1"/>
    </xf>
    <xf numFmtId="0" fontId="98" fillId="26" borderId="15" xfId="0" applyFont="1" applyFill="1" applyBorder="1" applyAlignment="1" applyProtection="1">
      <alignment horizontal="right" vertical="center"/>
      <protection hidden="1"/>
    </xf>
    <xf numFmtId="0" fontId="77" fillId="18" borderId="1" xfId="0" applyFont="1" applyFill="1" applyBorder="1" applyAlignment="1" applyProtection="1">
      <alignment horizontal="center" vertical="center" wrapText="1"/>
      <protection hidden="1"/>
    </xf>
    <xf numFmtId="0" fontId="76" fillId="18" borderId="1" xfId="0" applyFont="1" applyFill="1" applyBorder="1" applyAlignment="1" applyProtection="1">
      <alignment horizontal="center" vertical="center" wrapText="1"/>
      <protection hidden="1"/>
    </xf>
    <xf numFmtId="0" fontId="77" fillId="18" borderId="5" xfId="0" applyFont="1" applyFill="1" applyBorder="1" applyAlignment="1" applyProtection="1">
      <alignment horizontal="center" vertical="center" wrapText="1"/>
      <protection hidden="1"/>
    </xf>
    <xf numFmtId="0" fontId="77" fillId="18" borderId="6" xfId="0" applyFont="1" applyFill="1" applyBorder="1" applyAlignment="1" applyProtection="1">
      <alignment horizontal="center" vertical="center" wrapText="1"/>
      <protection hidden="1"/>
    </xf>
    <xf numFmtId="0" fontId="77" fillId="18" borderId="7" xfId="0" applyFont="1" applyFill="1" applyBorder="1" applyAlignment="1" applyProtection="1">
      <alignment horizontal="center" vertical="center" wrapText="1"/>
      <protection hidden="1"/>
    </xf>
    <xf numFmtId="0" fontId="80" fillId="26" borderId="14" xfId="0" applyFont="1" applyFill="1" applyBorder="1" applyAlignment="1" applyProtection="1">
      <alignment horizontal="center" vertical="center"/>
      <protection hidden="1"/>
    </xf>
    <xf numFmtId="0" fontId="80" fillId="26" borderId="8" xfId="0" applyFont="1" applyFill="1" applyBorder="1" applyAlignment="1" applyProtection="1">
      <alignment horizontal="center" vertical="center"/>
      <protection hidden="1"/>
    </xf>
    <xf numFmtId="0" fontId="0" fillId="0" borderId="20" xfId="0" applyBorder="1" applyProtection="1"/>
    <xf numFmtId="0" fontId="78" fillId="26" borderId="10" xfId="0" applyFont="1" applyFill="1" applyBorder="1" applyAlignment="1" applyProtection="1">
      <alignment horizontal="center" vertical="center"/>
      <protection hidden="1"/>
    </xf>
    <xf numFmtId="0" fontId="78" fillId="26" borderId="9" xfId="0" applyFont="1" applyFill="1" applyBorder="1" applyAlignment="1" applyProtection="1">
      <alignment horizontal="center" vertical="center"/>
      <protection hidden="1"/>
    </xf>
    <xf numFmtId="0" fontId="79" fillId="26" borderId="9" xfId="0" applyFont="1" applyFill="1" applyBorder="1" applyAlignment="1" applyProtection="1">
      <alignment horizontal="center" vertical="center"/>
      <protection hidden="1"/>
    </xf>
    <xf numFmtId="0" fontId="79" fillId="26" borderId="12" xfId="0" applyFont="1" applyFill="1" applyBorder="1" applyAlignment="1" applyProtection="1">
      <alignment horizontal="center" vertical="center"/>
      <protection hidden="1"/>
    </xf>
    <xf numFmtId="0" fontId="78" fillId="26" borderId="12" xfId="0" applyFont="1" applyFill="1" applyBorder="1" applyAlignment="1" applyProtection="1">
      <alignment horizontal="center" vertical="center"/>
      <protection hidden="1"/>
    </xf>
    <xf numFmtId="0" fontId="80" fillId="26" borderId="11" xfId="0" applyFont="1" applyFill="1" applyBorder="1" applyAlignment="1" applyProtection="1">
      <alignment horizontal="left" vertical="center"/>
      <protection hidden="1"/>
    </xf>
    <xf numFmtId="0" fontId="80" fillId="26" borderId="0" xfId="0" applyFont="1" applyFill="1" applyBorder="1" applyAlignment="1" applyProtection="1">
      <alignment horizontal="left" vertical="center"/>
      <protection hidden="1"/>
    </xf>
    <xf numFmtId="0" fontId="81" fillId="26" borderId="0" xfId="0" applyFont="1" applyFill="1" applyBorder="1" applyAlignment="1" applyProtection="1">
      <alignment horizontal="left" vertical="center"/>
      <protection hidden="1"/>
    </xf>
    <xf numFmtId="0" fontId="81" fillId="26" borderId="13" xfId="0" applyFont="1" applyFill="1" applyBorder="1" applyAlignment="1" applyProtection="1">
      <alignment horizontal="left" vertical="center"/>
      <protection hidden="1"/>
    </xf>
    <xf numFmtId="0" fontId="75" fillId="26" borderId="5" xfId="0" applyFont="1" applyFill="1" applyBorder="1" applyAlignment="1" applyProtection="1">
      <alignment horizontal="center" vertical="center"/>
      <protection locked="0" hidden="1"/>
    </xf>
    <xf numFmtId="0" fontId="75" fillId="26" borderId="60" xfId="0" applyFont="1" applyFill="1" applyBorder="1" applyAlignment="1" applyProtection="1">
      <alignment horizontal="center" vertical="center"/>
      <protection locked="0" hidden="1"/>
    </xf>
    <xf numFmtId="0" fontId="75" fillId="26" borderId="61" xfId="0" applyFont="1" applyFill="1" applyBorder="1" applyAlignment="1" applyProtection="1">
      <alignment horizontal="center" vertical="center"/>
      <protection locked="0" hidden="1"/>
    </xf>
    <xf numFmtId="0" fontId="75" fillId="26" borderId="62" xfId="0" applyFont="1" applyFill="1" applyBorder="1" applyAlignment="1" applyProtection="1">
      <alignment horizontal="center" vertical="center"/>
      <protection locked="0" hidden="1"/>
    </xf>
    <xf numFmtId="0" fontId="99" fillId="26" borderId="34" xfId="0" applyFont="1" applyFill="1" applyBorder="1" applyAlignment="1" applyProtection="1">
      <alignment horizontal="center" vertical="center"/>
      <protection locked="0" hidden="1"/>
    </xf>
    <xf numFmtId="0" fontId="99" fillId="26" borderId="35" xfId="0" applyFont="1" applyFill="1" applyBorder="1" applyAlignment="1" applyProtection="1">
      <alignment horizontal="center" vertical="center"/>
      <protection locked="0" hidden="1"/>
    </xf>
    <xf numFmtId="0" fontId="3" fillId="0" borderId="1" xfId="0" applyFont="1" applyBorder="1" applyAlignment="1" applyProtection="1">
      <alignment horizontal="center" vertical="center"/>
    </xf>
    <xf numFmtId="0" fontId="3" fillId="2" borderId="1" xfId="0" applyFont="1" applyFill="1" applyBorder="1" applyAlignment="1" applyProtection="1">
      <alignment horizontal="center" vertical="center"/>
    </xf>
    <xf numFmtId="0" fontId="3" fillId="5" borderId="1" xfId="0" applyFont="1" applyFill="1" applyBorder="1" applyAlignment="1" applyProtection="1">
      <alignment horizontal="center" vertical="center"/>
    </xf>
    <xf numFmtId="0" fontId="3" fillId="4" borderId="1" xfId="0" applyFont="1" applyFill="1" applyBorder="1" applyAlignment="1" applyProtection="1">
      <alignment horizontal="center" vertical="center" textRotation="90"/>
    </xf>
    <xf numFmtId="0" fontId="3" fillId="5" borderId="1" xfId="0" applyFont="1" applyFill="1" applyBorder="1" applyAlignment="1" applyProtection="1">
      <alignment horizontal="center" vertical="center" textRotation="90"/>
    </xf>
    <xf numFmtId="0" fontId="33" fillId="0" borderId="0" xfId="0" applyFont="1" applyAlignment="1" applyProtection="1">
      <alignment horizontal="center" vertical="center"/>
      <protection locked="0"/>
    </xf>
    <xf numFmtId="0" fontId="3" fillId="8" borderId="1" xfId="0" applyFont="1" applyFill="1" applyBorder="1" applyAlignment="1" applyProtection="1">
      <alignment horizontal="center" vertical="center"/>
    </xf>
    <xf numFmtId="0" fontId="76" fillId="18" borderId="3" xfId="0" applyFont="1" applyFill="1" applyBorder="1" applyAlignment="1" applyProtection="1">
      <alignment horizontal="left" vertical="center"/>
      <protection hidden="1"/>
    </xf>
    <xf numFmtId="0" fontId="76" fillId="18" borderId="4" xfId="0" applyFont="1" applyFill="1" applyBorder="1" applyAlignment="1" applyProtection="1">
      <alignment horizontal="left" vertical="center"/>
      <protection hidden="1"/>
    </xf>
    <xf numFmtId="0" fontId="3" fillId="10" borderId="1" xfId="0" applyFont="1" applyFill="1" applyBorder="1" applyAlignment="1" applyProtection="1">
      <alignment horizontal="center" vertical="center"/>
    </xf>
    <xf numFmtId="0" fontId="86" fillId="18" borderId="3" xfId="0" applyFont="1" applyFill="1" applyBorder="1" applyAlignment="1" applyProtection="1">
      <alignment horizontal="left" vertical="center" wrapText="1"/>
      <protection hidden="1"/>
    </xf>
    <xf numFmtId="0" fontId="86" fillId="18" borderId="4" xfId="0" applyFont="1" applyFill="1" applyBorder="1" applyAlignment="1" applyProtection="1">
      <alignment horizontal="left" vertical="center" wrapText="1"/>
      <protection hidden="1"/>
    </xf>
    <xf numFmtId="0" fontId="3" fillId="3" borderId="5" xfId="0" applyFont="1" applyFill="1" applyBorder="1" applyAlignment="1" applyProtection="1">
      <alignment horizontal="center" vertical="center" textRotation="90" wrapText="1"/>
      <protection locked="0"/>
    </xf>
    <xf numFmtId="0" fontId="3" fillId="3" borderId="7" xfId="0" applyFont="1" applyFill="1" applyBorder="1" applyAlignment="1" applyProtection="1">
      <alignment horizontal="center" vertical="center" textRotation="90" wrapText="1"/>
      <protection locked="0"/>
    </xf>
    <xf numFmtId="0" fontId="5" fillId="3" borderId="1" xfId="0" applyFont="1" applyFill="1" applyBorder="1" applyAlignment="1" applyProtection="1">
      <alignment horizontal="center" vertical="center" textRotation="90" wrapText="1"/>
      <protection locked="0"/>
    </xf>
    <xf numFmtId="0" fontId="5" fillId="3" borderId="1" xfId="0" applyFont="1" applyFill="1" applyBorder="1" applyAlignment="1" applyProtection="1">
      <alignment horizontal="center" vertical="top" wrapText="1"/>
      <protection locked="0"/>
    </xf>
    <xf numFmtId="0" fontId="3" fillId="3" borderId="1" xfId="0" applyFont="1" applyFill="1" applyBorder="1" applyAlignment="1" applyProtection="1">
      <alignment horizontal="center" vertical="center"/>
    </xf>
    <xf numFmtId="0" fontId="12" fillId="2" borderId="1" xfId="0" applyFont="1" applyFill="1" applyBorder="1" applyAlignment="1" applyProtection="1">
      <alignment horizontal="center" vertical="center"/>
      <protection locked="0"/>
    </xf>
    <xf numFmtId="0" fontId="5" fillId="2" borderId="3"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center" wrapText="1"/>
      <protection locked="0"/>
    </xf>
    <xf numFmtId="0" fontId="3" fillId="3" borderId="3"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protection locked="0"/>
    </xf>
    <xf numFmtId="0" fontId="3" fillId="6" borderId="3" xfId="0" applyFont="1" applyFill="1" applyBorder="1" applyAlignment="1" applyProtection="1">
      <alignment horizontal="center" vertical="center"/>
      <protection locked="0"/>
    </xf>
    <xf numFmtId="0" fontId="3" fillId="6" borderId="4" xfId="0" applyFont="1" applyFill="1" applyBorder="1" applyAlignment="1" applyProtection="1">
      <alignment horizontal="center" vertical="center"/>
      <protection locked="0"/>
    </xf>
    <xf numFmtId="0" fontId="3" fillId="6" borderId="2"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2" borderId="5"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4" borderId="5" xfId="0" applyFont="1" applyFill="1" applyBorder="1" applyAlignment="1" applyProtection="1">
      <alignment horizontal="center" vertical="center" textRotation="90"/>
    </xf>
    <xf numFmtId="0" fontId="3" fillId="4" borderId="7" xfId="0" applyFont="1" applyFill="1" applyBorder="1" applyAlignment="1" applyProtection="1">
      <alignment horizontal="center" vertical="center" textRotation="90"/>
    </xf>
    <xf numFmtId="0" fontId="75" fillId="26" borderId="5" xfId="0" applyFont="1" applyFill="1" applyBorder="1" applyAlignment="1" applyProtection="1">
      <alignment horizontal="center" vertical="center"/>
      <protection hidden="1"/>
    </xf>
    <xf numFmtId="0" fontId="99" fillId="26" borderId="34" xfId="0" applyFont="1" applyFill="1" applyBorder="1" applyAlignment="1" applyProtection="1">
      <alignment horizontal="center" vertical="center"/>
      <protection hidden="1"/>
    </xf>
    <xf numFmtId="0" fontId="99" fillId="26" borderId="35" xfId="0" applyFont="1" applyFill="1" applyBorder="1" applyAlignment="1" applyProtection="1">
      <alignment horizontal="center" vertical="center"/>
      <protection hidden="1"/>
    </xf>
    <xf numFmtId="0" fontId="0" fillId="0" borderId="20" xfId="0" applyBorder="1"/>
    <xf numFmtId="0" fontId="0" fillId="0" borderId="37" xfId="0" applyBorder="1"/>
    <xf numFmtId="0" fontId="3" fillId="3" borderId="1" xfId="0" applyFont="1" applyFill="1" applyBorder="1" applyAlignment="1">
      <alignment horizontal="left" vertical="center"/>
    </xf>
    <xf numFmtId="0" fontId="3" fillId="6" borderId="1" xfId="0" applyFont="1" applyFill="1" applyBorder="1" applyAlignment="1">
      <alignment horizontal="center" vertical="center"/>
    </xf>
    <xf numFmtId="0" fontId="5" fillId="3" borderId="1" xfId="0" applyFont="1" applyFill="1" applyBorder="1" applyAlignment="1">
      <alignment horizontal="left" vertical="center"/>
    </xf>
    <xf numFmtId="0" fontId="36" fillId="3" borderId="3" xfId="0" applyFont="1" applyFill="1" applyBorder="1" applyAlignment="1">
      <alignment horizontal="left" vertical="center"/>
    </xf>
    <xf numFmtId="0" fontId="36" fillId="3" borderId="2" xfId="0" applyFont="1" applyFill="1" applyBorder="1" applyAlignment="1">
      <alignment horizontal="left" vertical="center"/>
    </xf>
    <xf numFmtId="0" fontId="36" fillId="3" borderId="4" xfId="0" applyFont="1" applyFill="1" applyBorder="1" applyAlignment="1">
      <alignment horizontal="left" vertical="center"/>
    </xf>
    <xf numFmtId="0" fontId="36" fillId="6" borderId="1" xfId="0" applyFont="1" applyFill="1" applyBorder="1" applyAlignment="1">
      <alignment horizontal="left" vertical="center"/>
    </xf>
    <xf numFmtId="0" fontId="36" fillId="3" borderId="1" xfId="0" applyFont="1" applyFill="1" applyBorder="1" applyAlignment="1">
      <alignment horizontal="left" vertical="center"/>
    </xf>
    <xf numFmtId="0" fontId="9" fillId="6" borderId="1" xfId="0" applyFont="1" applyFill="1" applyBorder="1" applyAlignment="1">
      <alignment horizontal="center"/>
    </xf>
    <xf numFmtId="0" fontId="3" fillId="3" borderId="3"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4" xfId="0" applyFont="1" applyFill="1" applyBorder="1" applyAlignment="1">
      <alignment horizontal="center" vertical="center"/>
    </xf>
    <xf numFmtId="0" fontId="35" fillId="3" borderId="1" xfId="0" applyFont="1" applyFill="1" applyBorder="1" applyAlignment="1">
      <alignment horizontal="center" vertical="center"/>
    </xf>
    <xf numFmtId="0" fontId="35" fillId="6" borderId="1" xfId="0" applyFont="1" applyFill="1" applyBorder="1" applyAlignment="1">
      <alignment horizontal="center" vertical="center"/>
    </xf>
    <xf numFmtId="0" fontId="2" fillId="2" borderId="1" xfId="0" applyFont="1" applyFill="1" applyBorder="1" applyAlignment="1">
      <alignment horizontal="center" vertical="center"/>
    </xf>
    <xf numFmtId="0" fontId="20" fillId="2" borderId="1" xfId="0" applyFont="1" applyFill="1" applyBorder="1" applyAlignment="1">
      <alignment horizontal="center" vertical="center"/>
    </xf>
    <xf numFmtId="0" fontId="8" fillId="6" borderId="1" xfId="0" applyFont="1" applyFill="1" applyBorder="1" applyAlignment="1">
      <alignment horizontal="left"/>
    </xf>
    <xf numFmtId="0" fontId="8" fillId="6" borderId="5" xfId="0" applyFont="1" applyFill="1" applyBorder="1" applyAlignment="1">
      <alignment horizontal="left"/>
    </xf>
    <xf numFmtId="0" fontId="8" fillId="3" borderId="1" xfId="0" applyFont="1" applyFill="1" applyBorder="1" applyAlignment="1">
      <alignment horizontal="center"/>
    </xf>
    <xf numFmtId="0" fontId="8" fillId="3" borderId="5" xfId="0" applyFont="1" applyFill="1" applyBorder="1" applyAlignment="1">
      <alignment horizontal="center"/>
    </xf>
    <xf numFmtId="0" fontId="19" fillId="3" borderId="8" xfId="0" applyFont="1" applyFill="1" applyBorder="1" applyAlignment="1">
      <alignment horizontal="center" vertical="center"/>
    </xf>
    <xf numFmtId="0" fontId="2" fillId="11" borderId="1" xfId="0" applyFont="1" applyFill="1" applyBorder="1" applyAlignment="1">
      <alignment horizontal="center" vertical="center"/>
    </xf>
    <xf numFmtId="9" fontId="17" fillId="3" borderId="1" xfId="0" applyNumberFormat="1" applyFont="1" applyFill="1" applyBorder="1" applyAlignment="1" applyProtection="1">
      <alignment horizontal="center" vertical="center"/>
    </xf>
    <xf numFmtId="0" fontId="17" fillId="3" borderId="1" xfId="0" applyFont="1" applyFill="1" applyBorder="1" applyAlignment="1" applyProtection="1">
      <alignment horizontal="center" vertical="center"/>
    </xf>
    <xf numFmtId="0" fontId="1" fillId="11" borderId="1" xfId="0" applyFont="1" applyFill="1" applyBorder="1" applyAlignment="1" applyProtection="1">
      <alignment horizontal="center" vertical="center"/>
      <protection locked="0"/>
    </xf>
    <xf numFmtId="0" fontId="26" fillId="2" borderId="3" xfId="0" applyFont="1" applyFill="1" applyBorder="1" applyAlignment="1">
      <alignment horizontal="center" vertical="center"/>
    </xf>
    <xf numFmtId="0" fontId="26" fillId="2" borderId="2" xfId="0" applyFont="1" applyFill="1" applyBorder="1" applyAlignment="1">
      <alignment horizontal="center" vertical="center"/>
    </xf>
    <xf numFmtId="0" fontId="26" fillId="2" borderId="4" xfId="0" applyFont="1" applyFill="1" applyBorder="1" applyAlignment="1">
      <alignment horizontal="center" vertical="center"/>
    </xf>
    <xf numFmtId="0" fontId="19" fillId="6" borderId="1" xfId="0" applyFont="1" applyFill="1" applyBorder="1" applyAlignment="1" applyProtection="1">
      <alignment horizontal="center" vertical="center"/>
      <protection locked="0"/>
    </xf>
    <xf numFmtId="0" fontId="1" fillId="3" borderId="1" xfId="0" applyFont="1" applyFill="1" applyBorder="1" applyAlignment="1" applyProtection="1">
      <alignment horizontal="center" vertical="center"/>
    </xf>
    <xf numFmtId="0" fontId="1" fillId="6" borderId="5" xfId="0" applyFont="1" applyFill="1" applyBorder="1" applyAlignment="1" applyProtection="1">
      <alignment horizontal="center" vertical="center"/>
    </xf>
    <xf numFmtId="0" fontId="1" fillId="6" borderId="7" xfId="0" applyFont="1" applyFill="1" applyBorder="1" applyAlignment="1" applyProtection="1">
      <alignment horizontal="center" vertical="center"/>
    </xf>
    <xf numFmtId="0" fontId="26" fillId="2" borderId="1" xfId="0" applyFont="1" applyFill="1" applyBorder="1" applyAlignment="1" applyProtection="1">
      <alignment horizontal="center" vertical="center"/>
    </xf>
    <xf numFmtId="9" fontId="17" fillId="6" borderId="1" xfId="0" applyNumberFormat="1" applyFont="1" applyFill="1" applyBorder="1" applyAlignment="1" applyProtection="1">
      <alignment horizontal="center" vertical="center"/>
    </xf>
    <xf numFmtId="0" fontId="17" fillId="6" borderId="1" xfId="0" applyFont="1" applyFill="1" applyBorder="1" applyAlignment="1" applyProtection="1">
      <alignment horizontal="center" vertical="center"/>
    </xf>
    <xf numFmtId="0" fontId="12" fillId="2" borderId="3" xfId="0" applyFont="1" applyFill="1" applyBorder="1" applyAlignment="1" applyProtection="1">
      <alignment horizontal="center" vertical="center"/>
    </xf>
    <xf numFmtId="0" fontId="12" fillId="2" borderId="2" xfId="0" applyFont="1" applyFill="1" applyBorder="1" applyAlignment="1" applyProtection="1">
      <alignment horizontal="center" vertical="center"/>
    </xf>
    <xf numFmtId="0" fontId="12" fillId="2" borderId="4" xfId="0" applyFont="1" applyFill="1" applyBorder="1" applyAlignment="1" applyProtection="1">
      <alignment horizontal="center" vertical="center"/>
    </xf>
    <xf numFmtId="0" fontId="19" fillId="3" borderId="0" xfId="0" applyFont="1" applyFill="1" applyAlignment="1" applyProtection="1">
      <alignment horizontal="center" vertical="center"/>
      <protection locked="0"/>
    </xf>
    <xf numFmtId="0" fontId="19" fillId="3" borderId="0" xfId="0" applyFont="1" applyFill="1" applyAlignment="1" applyProtection="1">
      <alignment horizontal="center" vertical="center"/>
    </xf>
    <xf numFmtId="0" fontId="12"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43" fillId="0" borderId="1" xfId="0" applyFont="1" applyBorder="1" applyAlignment="1" applyProtection="1">
      <alignment horizontal="center" vertical="center" wrapText="1"/>
    </xf>
    <xf numFmtId="0" fontId="32" fillId="2" borderId="3" xfId="0" applyFont="1" applyFill="1" applyBorder="1" applyAlignment="1" applyProtection="1">
      <alignment horizontal="center" vertical="center"/>
    </xf>
    <xf numFmtId="0" fontId="32" fillId="2" borderId="4" xfId="0" applyFont="1" applyFill="1" applyBorder="1" applyAlignment="1" applyProtection="1">
      <alignment horizontal="center" vertical="center"/>
    </xf>
    <xf numFmtId="0" fontId="20" fillId="0" borderId="1" xfId="0" applyFont="1" applyBorder="1" applyAlignment="1" applyProtection="1">
      <alignment horizontal="center" vertical="center"/>
    </xf>
    <xf numFmtId="0" fontId="43" fillId="0" borderId="3" xfId="0" applyFont="1" applyBorder="1" applyAlignment="1" applyProtection="1">
      <alignment horizontal="center" vertical="center" wrapText="1" shrinkToFit="1"/>
    </xf>
    <xf numFmtId="0" fontId="27" fillId="0" borderId="4" xfId="0" applyFont="1" applyBorder="1" applyAlignment="1" applyProtection="1">
      <alignment wrapText="1"/>
    </xf>
    <xf numFmtId="0" fontId="19" fillId="2" borderId="1" xfId="0" applyFont="1" applyFill="1" applyBorder="1" applyAlignment="1" applyProtection="1">
      <alignment horizontal="center" vertical="center"/>
      <protection locked="0"/>
    </xf>
    <xf numFmtId="0" fontId="26" fillId="2" borderId="3" xfId="0" applyFont="1" applyFill="1" applyBorder="1" applyAlignment="1" applyProtection="1">
      <alignment horizontal="center" vertical="center"/>
    </xf>
    <xf numFmtId="0" fontId="26" fillId="2" borderId="2" xfId="0" applyFont="1" applyFill="1" applyBorder="1" applyAlignment="1" applyProtection="1">
      <alignment horizontal="center" vertical="center"/>
    </xf>
    <xf numFmtId="0" fontId="26" fillId="2" borderId="4" xfId="0" applyFont="1" applyFill="1" applyBorder="1" applyAlignment="1" applyProtection="1">
      <alignment horizontal="center" vertical="center"/>
    </xf>
    <xf numFmtId="0" fontId="6" fillId="12" borderId="1" xfId="0" applyFont="1" applyFill="1" applyBorder="1" applyAlignment="1" applyProtection="1">
      <alignment horizontal="center" vertical="center" wrapText="1"/>
    </xf>
    <xf numFmtId="0" fontId="2" fillId="15" borderId="3" xfId="0" applyFont="1" applyFill="1" applyBorder="1" applyAlignment="1" applyProtection="1">
      <alignment horizontal="center" vertical="center"/>
    </xf>
    <xf numFmtId="0" fontId="2" fillId="15" borderId="2" xfId="0" applyFont="1" applyFill="1" applyBorder="1" applyAlignment="1" applyProtection="1">
      <alignment horizontal="center" vertical="center"/>
    </xf>
    <xf numFmtId="0" fontId="2" fillId="15" borderId="4" xfId="0" applyFont="1" applyFill="1" applyBorder="1" applyAlignment="1" applyProtection="1">
      <alignment horizontal="center" vertical="center"/>
    </xf>
    <xf numFmtId="0" fontId="19" fillId="2" borderId="3" xfId="0" applyFont="1" applyFill="1" applyBorder="1" applyAlignment="1" applyProtection="1">
      <alignment horizontal="center" vertical="center"/>
      <protection locked="0"/>
    </xf>
    <xf numFmtId="0" fontId="19" fillId="2" borderId="2" xfId="0" applyFont="1" applyFill="1" applyBorder="1" applyAlignment="1" applyProtection="1">
      <alignment horizontal="center" vertical="center"/>
      <protection locked="0"/>
    </xf>
    <xf numFmtId="0" fontId="19" fillId="2" borderId="4" xfId="0" applyFont="1" applyFill="1" applyBorder="1" applyAlignment="1" applyProtection="1">
      <alignment horizontal="center" vertical="center"/>
      <protection locked="0"/>
    </xf>
    <xf numFmtId="0" fontId="46" fillId="12" borderId="1" xfId="0" applyFont="1" applyFill="1" applyBorder="1" applyAlignment="1" applyProtection="1">
      <alignment horizontal="center" vertical="center" textRotation="90"/>
    </xf>
    <xf numFmtId="0" fontId="6" fillId="12" borderId="1" xfId="0" applyFont="1" applyFill="1" applyBorder="1" applyAlignment="1" applyProtection="1">
      <alignment horizontal="center" vertical="center"/>
    </xf>
    <xf numFmtId="0" fontId="6" fillId="12" borderId="3" xfId="0" applyFont="1" applyFill="1" applyBorder="1" applyAlignment="1" applyProtection="1">
      <alignment horizontal="center" vertical="center" wrapText="1"/>
    </xf>
    <xf numFmtId="0" fontId="6" fillId="12" borderId="2" xfId="0" applyFont="1" applyFill="1" applyBorder="1" applyAlignment="1" applyProtection="1">
      <alignment horizontal="center" vertical="center" wrapText="1"/>
    </xf>
    <xf numFmtId="0" fontId="6" fillId="12" borderId="4" xfId="0" applyFont="1" applyFill="1" applyBorder="1" applyAlignment="1" applyProtection="1">
      <alignment horizontal="center" vertical="center" wrapText="1"/>
    </xf>
    <xf numFmtId="0" fontId="47" fillId="2" borderId="1" xfId="0" applyFont="1" applyFill="1" applyBorder="1" applyAlignment="1" applyProtection="1">
      <alignment horizontal="center" vertical="center"/>
      <protection locked="0"/>
    </xf>
    <xf numFmtId="0" fontId="19" fillId="15" borderId="1" xfId="0" applyFont="1" applyFill="1" applyBorder="1" applyAlignment="1">
      <alignment horizontal="center" vertical="center"/>
    </xf>
    <xf numFmtId="0" fontId="49" fillId="13" borderId="1" xfId="0" applyFont="1" applyFill="1" applyBorder="1" applyAlignment="1">
      <alignment horizontal="center" vertical="center"/>
    </xf>
    <xf numFmtId="0" fontId="1" fillId="2" borderId="1" xfId="0" applyFont="1" applyFill="1" applyBorder="1" applyAlignment="1">
      <alignment horizontal="center" vertical="center"/>
    </xf>
    <xf numFmtId="0" fontId="48" fillId="13" borderId="1" xfId="0" applyFont="1" applyFill="1" applyBorder="1" applyAlignment="1">
      <alignment horizontal="center" vertical="center" textRotation="90"/>
    </xf>
    <xf numFmtId="0" fontId="1" fillId="2" borderId="1" xfId="0" applyFont="1" applyFill="1" applyBorder="1" applyAlignment="1">
      <alignment horizontal="center"/>
    </xf>
    <xf numFmtId="0" fontId="2" fillId="15" borderId="1" xfId="0" applyFont="1" applyFill="1" applyBorder="1" applyAlignment="1">
      <alignment horizontal="center" vertical="center"/>
    </xf>
    <xf numFmtId="0" fontId="12" fillId="15" borderId="1" xfId="0" applyFont="1" applyFill="1" applyBorder="1" applyAlignment="1">
      <alignment horizontal="center" vertical="center"/>
    </xf>
    <xf numFmtId="0" fontId="12" fillId="15" borderId="1"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4" xfId="0" applyFont="1" applyFill="1" applyBorder="1" applyAlignment="1">
      <alignment horizontal="center" vertical="center"/>
    </xf>
    <xf numFmtId="0" fontId="12" fillId="15" borderId="3" xfId="0" applyFont="1" applyFill="1" applyBorder="1" applyAlignment="1">
      <alignment horizontal="center" vertical="center"/>
    </xf>
    <xf numFmtId="0" fontId="12" fillId="15" borderId="2" xfId="0" applyFont="1" applyFill="1" applyBorder="1" applyAlignment="1">
      <alignment horizontal="center" vertical="center"/>
    </xf>
    <xf numFmtId="0" fontId="12" fillId="15" borderId="4" xfId="0" applyFont="1" applyFill="1" applyBorder="1" applyAlignment="1">
      <alignment horizontal="center" vertical="center"/>
    </xf>
    <xf numFmtId="0" fontId="12" fillId="2" borderId="5" xfId="0" applyFont="1" applyFill="1" applyBorder="1" applyAlignment="1">
      <alignment horizontal="center" vertical="center"/>
    </xf>
    <xf numFmtId="0" fontId="12" fillId="2" borderId="7" xfId="0" applyFont="1" applyFill="1" applyBorder="1" applyAlignment="1">
      <alignment horizontal="center" vertical="center"/>
    </xf>
    <xf numFmtId="0" fontId="19" fillId="15" borderId="1" xfId="0" applyFont="1" applyFill="1" applyBorder="1" applyAlignment="1" applyProtection="1">
      <alignment horizontal="center" vertical="center"/>
      <protection locked="0"/>
    </xf>
    <xf numFmtId="0" fontId="1" fillId="16" borderId="1" xfId="0" applyFont="1" applyFill="1" applyBorder="1" applyAlignment="1">
      <alignment horizontal="center" vertical="center"/>
    </xf>
    <xf numFmtId="0" fontId="40" fillId="16" borderId="1" xfId="0" applyFont="1" applyFill="1" applyBorder="1" applyAlignment="1">
      <alignment horizontal="center" vertical="center"/>
    </xf>
    <xf numFmtId="0" fontId="1" fillId="16" borderId="10" xfId="0" applyFont="1" applyFill="1" applyBorder="1" applyAlignment="1">
      <alignment horizontal="center" vertical="center"/>
    </xf>
    <xf numFmtId="0" fontId="40" fillId="16" borderId="9" xfId="0" applyFont="1" applyFill="1" applyBorder="1" applyAlignment="1">
      <alignment horizontal="center" vertical="center"/>
    </xf>
    <xf numFmtId="0" fontId="40" fillId="16" borderId="12" xfId="0" applyFont="1" applyFill="1" applyBorder="1" applyAlignment="1">
      <alignment horizontal="center" vertical="center"/>
    </xf>
    <xf numFmtId="0" fontId="40" fillId="16" borderId="11" xfId="0" applyFont="1" applyFill="1" applyBorder="1" applyAlignment="1">
      <alignment horizontal="center" vertical="center"/>
    </xf>
    <xf numFmtId="0" fontId="40" fillId="16" borderId="0" xfId="0" applyFont="1" applyFill="1" applyBorder="1" applyAlignment="1">
      <alignment horizontal="center" vertical="center"/>
    </xf>
    <xf numFmtId="0" fontId="40" fillId="16" borderId="13" xfId="0" applyFont="1" applyFill="1" applyBorder="1" applyAlignment="1">
      <alignment horizontal="center" vertical="center"/>
    </xf>
    <xf numFmtId="0" fontId="40" fillId="16" borderId="14" xfId="0" applyFont="1" applyFill="1" applyBorder="1" applyAlignment="1">
      <alignment horizontal="center" vertical="center"/>
    </xf>
    <xf numFmtId="0" fontId="40" fillId="16" borderId="8" xfId="0" applyFont="1" applyFill="1" applyBorder="1" applyAlignment="1">
      <alignment horizontal="center" vertical="center"/>
    </xf>
    <xf numFmtId="0" fontId="40" fillId="16" borderId="15" xfId="0" applyFont="1" applyFill="1" applyBorder="1" applyAlignment="1">
      <alignment horizontal="center" vertical="center"/>
    </xf>
    <xf numFmtId="0" fontId="20" fillId="14" borderId="1" xfId="0" applyFont="1" applyFill="1" applyBorder="1" applyAlignment="1" applyProtection="1">
      <alignment horizontal="center" vertical="center"/>
      <protection locked="0"/>
    </xf>
    <xf numFmtId="0" fontId="20" fillId="13" borderId="1" xfId="0" applyFont="1" applyFill="1" applyBorder="1" applyAlignment="1">
      <alignment horizontal="center" vertical="center"/>
    </xf>
    <xf numFmtId="0" fontId="1" fillId="17" borderId="1" xfId="0" applyFont="1" applyFill="1" applyBorder="1" applyAlignment="1">
      <alignment horizontal="center" vertical="center"/>
    </xf>
    <xf numFmtId="0" fontId="51" fillId="2" borderId="1" xfId="0" applyFont="1" applyFill="1" applyBorder="1" applyAlignment="1" applyProtection="1">
      <alignment horizontal="center" vertical="center"/>
      <protection locked="0"/>
    </xf>
    <xf numFmtId="0" fontId="26" fillId="2" borderId="1" xfId="0" applyFont="1" applyFill="1" applyBorder="1" applyAlignment="1">
      <alignment horizontal="center" vertical="center"/>
    </xf>
    <xf numFmtId="0" fontId="20" fillId="2" borderId="3"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4" xfId="0" applyFont="1" applyFill="1" applyBorder="1" applyAlignment="1">
      <alignment horizontal="center" vertical="center"/>
    </xf>
    <xf numFmtId="0" fontId="47" fillId="3" borderId="1" xfId="0" applyFont="1" applyFill="1" applyBorder="1" applyAlignment="1" applyProtection="1">
      <alignment horizontal="center" vertical="center"/>
      <protection locked="0"/>
    </xf>
    <xf numFmtId="0" fontId="35" fillId="15" borderId="1" xfId="0" applyFont="1" applyFill="1" applyBorder="1" applyAlignment="1">
      <alignment horizontal="center" vertical="center" wrapText="1"/>
    </xf>
    <xf numFmtId="0" fontId="20" fillId="15" borderId="1" xfId="0" applyFont="1" applyFill="1" applyBorder="1" applyAlignment="1">
      <alignment horizontal="center" vertical="center"/>
    </xf>
    <xf numFmtId="0" fontId="4" fillId="15" borderId="1" xfId="0" applyFont="1" applyFill="1" applyBorder="1" applyAlignment="1">
      <alignment horizontal="center" vertical="center" wrapText="1"/>
    </xf>
    <xf numFmtId="0" fontId="1" fillId="15" borderId="1" xfId="0" applyFont="1" applyFill="1" applyBorder="1" applyAlignment="1">
      <alignment horizontal="center" vertical="center"/>
    </xf>
    <xf numFmtId="0" fontId="1" fillId="15" borderId="1" xfId="0" applyFont="1" applyFill="1" applyBorder="1" applyAlignment="1">
      <alignment horizontal="center" vertical="center" wrapText="1"/>
    </xf>
    <xf numFmtId="0" fontId="26" fillId="2" borderId="1" xfId="0" applyFont="1" applyFill="1" applyBorder="1" applyAlignment="1" applyProtection="1">
      <alignment horizontal="center"/>
      <protection locked="0"/>
    </xf>
    <xf numFmtId="0" fontId="2" fillId="15" borderId="1" xfId="0" applyFont="1" applyFill="1" applyBorder="1" applyAlignment="1">
      <alignment horizontal="center"/>
    </xf>
    <xf numFmtId="0" fontId="2" fillId="2" borderId="1" xfId="0" applyFont="1" applyFill="1" applyBorder="1" applyAlignment="1">
      <alignment horizontal="center"/>
    </xf>
    <xf numFmtId="0" fontId="9" fillId="2" borderId="3"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4" xfId="0" applyFont="1" applyFill="1" applyBorder="1" applyAlignment="1">
      <alignment horizontal="center" vertical="center"/>
    </xf>
    <xf numFmtId="0" fontId="20" fillId="15" borderId="1" xfId="0" applyFont="1" applyFill="1" applyBorder="1" applyAlignment="1" applyProtection="1">
      <alignment horizontal="center" vertical="center"/>
      <protection locked="0"/>
    </xf>
    <xf numFmtId="0" fontId="25" fillId="15" borderId="1" xfId="0" applyFont="1" applyFill="1" applyBorder="1" applyAlignment="1" applyProtection="1">
      <alignment horizontal="center" vertical="center"/>
      <protection locked="0"/>
    </xf>
    <xf numFmtId="0" fontId="25" fillId="15" borderId="1" xfId="0" applyFont="1" applyFill="1" applyBorder="1" applyAlignment="1">
      <alignment horizontal="center" vertical="center"/>
    </xf>
    <xf numFmtId="0" fontId="12" fillId="15" borderId="5" xfId="0" applyFont="1" applyFill="1" applyBorder="1" applyAlignment="1">
      <alignment horizontal="center" vertical="center"/>
    </xf>
    <xf numFmtId="0" fontId="12" fillId="15" borderId="7" xfId="0" applyFont="1" applyFill="1" applyBorder="1" applyAlignment="1">
      <alignment horizontal="center" vertical="center"/>
    </xf>
    <xf numFmtId="0" fontId="2" fillId="15" borderId="5" xfId="0" applyFont="1" applyFill="1" applyBorder="1" applyAlignment="1">
      <alignment horizontal="center" vertical="center" textRotation="90"/>
    </xf>
    <xf numFmtId="0" fontId="2" fillId="15" borderId="6" xfId="0" applyFont="1" applyFill="1" applyBorder="1" applyAlignment="1">
      <alignment horizontal="center" vertical="center" textRotation="90"/>
    </xf>
    <xf numFmtId="0" fontId="2" fillId="15" borderId="7" xfId="0" applyFont="1" applyFill="1" applyBorder="1" applyAlignment="1">
      <alignment horizontal="center" vertical="center" textRotation="90"/>
    </xf>
    <xf numFmtId="0" fontId="26" fillId="15" borderId="5" xfId="0" applyFont="1" applyFill="1" applyBorder="1" applyAlignment="1">
      <alignment horizontal="center" vertical="center" textRotation="90"/>
    </xf>
    <xf numFmtId="0" fontId="26" fillId="15" borderId="6" xfId="0" applyFont="1" applyFill="1" applyBorder="1" applyAlignment="1">
      <alignment horizontal="center" vertical="center" textRotation="90"/>
    </xf>
    <xf numFmtId="0" fontId="26" fillId="15" borderId="7" xfId="0" applyFont="1" applyFill="1" applyBorder="1" applyAlignment="1">
      <alignment horizontal="center" vertical="center" textRotation="90"/>
    </xf>
    <xf numFmtId="0" fontId="12" fillId="6" borderId="1" xfId="0" applyFont="1" applyFill="1" applyBorder="1" applyAlignment="1">
      <alignment horizontal="center" vertical="center"/>
    </xf>
    <xf numFmtId="0" fontId="25" fillId="6" borderId="1" xfId="0" applyFont="1" applyFill="1" applyBorder="1" applyAlignment="1">
      <alignment horizontal="center" vertical="center"/>
    </xf>
    <xf numFmtId="0" fontId="19" fillId="2" borderId="1" xfId="0" applyFont="1" applyFill="1" applyBorder="1" applyAlignment="1">
      <alignment horizontal="center" vertical="center"/>
    </xf>
    <xf numFmtId="0" fontId="18" fillId="17" borderId="5" xfId="0" applyFont="1" applyFill="1" applyBorder="1" applyAlignment="1">
      <alignment horizontal="center" vertical="center"/>
    </xf>
    <xf numFmtId="0" fontId="18" fillId="17" borderId="6" xfId="0" applyFont="1" applyFill="1" applyBorder="1" applyAlignment="1">
      <alignment horizontal="center" vertical="center"/>
    </xf>
    <xf numFmtId="0" fontId="18" fillId="17" borderId="7" xfId="0" applyFont="1" applyFill="1" applyBorder="1" applyAlignment="1">
      <alignment horizontal="center" vertical="center"/>
    </xf>
    <xf numFmtId="0" fontId="19" fillId="8" borderId="5" xfId="0" applyFont="1" applyFill="1" applyBorder="1" applyAlignment="1">
      <alignment horizontal="center" vertical="center"/>
    </xf>
    <xf numFmtId="0" fontId="19" fillId="8" borderId="6" xfId="0" applyFont="1" applyFill="1" applyBorder="1" applyAlignment="1">
      <alignment horizontal="center" vertical="center"/>
    </xf>
    <xf numFmtId="0" fontId="19" fillId="8" borderId="7" xfId="0" applyFont="1" applyFill="1" applyBorder="1" applyAlignment="1">
      <alignment horizontal="center" vertical="center"/>
    </xf>
    <xf numFmtId="0" fontId="26" fillId="6" borderId="5" xfId="0" applyFont="1" applyFill="1" applyBorder="1" applyAlignment="1">
      <alignment horizontal="center" vertical="center"/>
    </xf>
    <xf numFmtId="0" fontId="26" fillId="6" borderId="7" xfId="0" applyFont="1" applyFill="1" applyBorder="1" applyAlignment="1">
      <alignment horizontal="center" vertical="center"/>
    </xf>
    <xf numFmtId="0" fontId="19" fillId="6" borderId="5" xfId="0" applyFont="1" applyFill="1" applyBorder="1" applyAlignment="1">
      <alignment horizontal="center" vertical="center"/>
    </xf>
    <xf numFmtId="0" fontId="19" fillId="6" borderId="7" xfId="0" applyFont="1" applyFill="1" applyBorder="1" applyAlignment="1">
      <alignment horizontal="center" vertical="center"/>
    </xf>
    <xf numFmtId="0" fontId="18" fillId="8" borderId="5" xfId="0" applyFont="1" applyFill="1" applyBorder="1" applyAlignment="1">
      <alignment horizontal="center" vertical="center"/>
    </xf>
    <xf numFmtId="0" fontId="18" fillId="8" borderId="6" xfId="0" applyFont="1" applyFill="1" applyBorder="1" applyAlignment="1">
      <alignment horizontal="center" vertical="center"/>
    </xf>
    <xf numFmtId="0" fontId="18" fillId="8" borderId="7" xfId="0" applyFont="1" applyFill="1" applyBorder="1" applyAlignment="1">
      <alignment horizontal="center" vertical="center"/>
    </xf>
    <xf numFmtId="0" fontId="0" fillId="8" borderId="6" xfId="0" applyFill="1" applyBorder="1"/>
    <xf numFmtId="0" fontId="0" fillId="8" borderId="7" xfId="0" applyFill="1" applyBorder="1"/>
  </cellXfs>
  <cellStyles count="3">
    <cellStyle name="Comma" xfId="2" builtinId="3"/>
    <cellStyle name="Hyperlink" xfId="1" builtinId="8"/>
    <cellStyle name="Normal" xfId="0" builtinId="0"/>
  </cellStyles>
  <dxfs count="1752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rgb="FFFFC7CE"/>
        </patternFill>
      </fill>
    </dxf>
  </dxfs>
  <tableStyles count="0" defaultTableStyle="TableStyleMedium9" defaultPivotStyle="PivotStyleLight16"/>
  <colors>
    <mruColors>
      <color rgb="FFFF66FF"/>
      <color rgb="FF9999FF"/>
      <color rgb="FFFF3399"/>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xdr:col>
      <xdr:colOff>178594</xdr:colOff>
      <xdr:row>24</xdr:row>
      <xdr:rowOff>238123</xdr:rowOff>
    </xdr:from>
    <xdr:to>
      <xdr:col>7</xdr:col>
      <xdr:colOff>738656</xdr:colOff>
      <xdr:row>58</xdr:row>
      <xdr:rowOff>202406</xdr:rowOff>
    </xdr:to>
    <xdr:pic>
      <xdr:nvPicPr>
        <xdr:cNvPr id="3" name="Picture 2" descr="376292_330511287035463_507529729_n.jpeg"/>
        <xdr:cNvPicPr>
          <a:picLocks noChangeAspect="1"/>
        </xdr:cNvPicPr>
      </xdr:nvPicPr>
      <xdr:blipFill>
        <a:blip xmlns:r="http://schemas.openxmlformats.org/officeDocument/2006/relationships" r:embed="rId1"/>
        <a:stretch>
          <a:fillRect/>
        </a:stretch>
      </xdr:blipFill>
      <xdr:spPr>
        <a:xfrm>
          <a:off x="7572375" y="13894592"/>
          <a:ext cx="5739281" cy="1372790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2</xdr:col>
      <xdr:colOff>197645</xdr:colOff>
      <xdr:row>51</xdr:row>
      <xdr:rowOff>381000</xdr:rowOff>
    </xdr:from>
    <xdr:to>
      <xdr:col>4</xdr:col>
      <xdr:colOff>331343</xdr:colOff>
      <xdr:row>58</xdr:row>
      <xdr:rowOff>142875</xdr:rowOff>
    </xdr:to>
    <xdr:pic>
      <xdr:nvPicPr>
        <xdr:cNvPr id="2" name="Picture 1" descr="Jcb11 (2).jpg"/>
        <xdr:cNvPicPr>
          <a:picLocks noChangeAspect="1"/>
        </xdr:cNvPicPr>
      </xdr:nvPicPr>
      <xdr:blipFill>
        <a:blip xmlns:r="http://schemas.openxmlformats.org/officeDocument/2006/relationships" r:embed="rId2" cstate="print">
          <a:lum bright="20000" contrast="-10000"/>
        </a:blip>
        <a:stretch>
          <a:fillRect/>
        </a:stretch>
      </xdr:blipFill>
      <xdr:spPr>
        <a:xfrm>
          <a:off x="7591426" y="24967406"/>
          <a:ext cx="2205386" cy="2595563"/>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6</xdr:col>
      <xdr:colOff>273843</xdr:colOff>
      <xdr:row>24</xdr:row>
      <xdr:rowOff>287714</xdr:rowOff>
    </xdr:from>
    <xdr:to>
      <xdr:col>7</xdr:col>
      <xdr:colOff>714374</xdr:colOff>
      <xdr:row>28</xdr:row>
      <xdr:rowOff>383012</xdr:rowOff>
    </xdr:to>
    <xdr:pic>
      <xdr:nvPicPr>
        <xdr:cNvPr id="4" name="Picture 3" descr="391392_101618633285030_654854349_n.jpg"/>
        <xdr:cNvPicPr>
          <a:picLocks noChangeAspect="1"/>
        </xdr:cNvPicPr>
      </xdr:nvPicPr>
      <xdr:blipFill>
        <a:blip xmlns:r="http://schemas.openxmlformats.org/officeDocument/2006/relationships" r:embed="rId3"/>
        <a:stretch>
          <a:fillRect/>
        </a:stretch>
      </xdr:blipFill>
      <xdr:spPr>
        <a:xfrm>
          <a:off x="11810999" y="13944183"/>
          <a:ext cx="1476375" cy="171454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4</xdr:col>
      <xdr:colOff>392906</xdr:colOff>
      <xdr:row>52</xdr:row>
      <xdr:rowOff>142875</xdr:rowOff>
    </xdr:from>
    <xdr:to>
      <xdr:col>6</xdr:col>
      <xdr:colOff>345282</xdr:colOff>
      <xdr:row>58</xdr:row>
      <xdr:rowOff>154782</xdr:rowOff>
    </xdr:to>
    <xdr:pic>
      <xdr:nvPicPr>
        <xdr:cNvPr id="5" name="Picture 4" descr="482461_530397040330873_1258568052_n.jpeg"/>
        <xdr:cNvPicPr>
          <a:picLocks noChangeAspect="1"/>
        </xdr:cNvPicPr>
      </xdr:nvPicPr>
      <xdr:blipFill>
        <a:blip xmlns:r="http://schemas.openxmlformats.org/officeDocument/2006/relationships" r:embed="rId4"/>
        <a:stretch>
          <a:fillRect/>
        </a:stretch>
      </xdr:blipFill>
      <xdr:spPr>
        <a:xfrm>
          <a:off x="9858375" y="25134094"/>
          <a:ext cx="2024063" cy="2440782"/>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6</xdr:col>
      <xdr:colOff>464344</xdr:colOff>
      <xdr:row>52</xdr:row>
      <xdr:rowOff>178595</xdr:rowOff>
    </xdr:from>
    <xdr:to>
      <xdr:col>7</xdr:col>
      <xdr:colOff>915193</xdr:colOff>
      <xdr:row>58</xdr:row>
      <xdr:rowOff>293688</xdr:rowOff>
    </xdr:to>
    <xdr:pic>
      <xdr:nvPicPr>
        <xdr:cNvPr id="6" name="Picture 5" descr="PhotoFunia_071010210.jpg"/>
        <xdr:cNvPicPr>
          <a:picLocks noChangeAspect="1"/>
        </xdr:cNvPicPr>
      </xdr:nvPicPr>
      <xdr:blipFill>
        <a:blip xmlns:r="http://schemas.openxmlformats.org/officeDocument/2006/relationships" r:embed="rId5"/>
        <a:stretch>
          <a:fillRect/>
        </a:stretch>
      </xdr:blipFill>
      <xdr:spPr>
        <a:xfrm>
          <a:off x="12001500" y="25169814"/>
          <a:ext cx="1486693" cy="2543968"/>
        </a:xfrm>
        <a:prstGeom prst="roundRect">
          <a:avLst>
            <a:gd name="adj" fmla="val 16667"/>
          </a:avLst>
        </a:prstGeom>
        <a:ln>
          <a:noFill/>
        </a:ln>
        <a:effectLst>
          <a:outerShdw blurRad="152400" dist="12000" dir="900000" sy="98000" kx="110000" ky="200000" algn="tl" rotWithShape="0">
            <a:srgbClr val="000000">
              <a:alpha val="30000"/>
            </a:srgbClr>
          </a:outerShdw>
        </a:effectLst>
        <a:scene3d>
          <a:camera prst="perspectiveRelaxed">
            <a:rot lat="19800000" lon="1200000" rev="20820000"/>
          </a:camera>
          <a:lightRig rig="threePt" dir="t"/>
        </a:scene3d>
        <a:sp3d contourW="6350" prstMaterial="matte">
          <a:bevelT w="101600" h="101600"/>
          <a:contourClr>
            <a:srgbClr val="969696"/>
          </a:contourClr>
        </a:sp3d>
      </xdr:spPr>
    </xdr:pic>
    <xdr:clientData/>
  </xdr:twoCellAnchor>
  <xdr:twoCellAnchor editAs="oneCell">
    <xdr:from>
      <xdr:col>2</xdr:col>
      <xdr:colOff>166688</xdr:colOff>
      <xdr:row>24</xdr:row>
      <xdr:rowOff>238126</xdr:rowOff>
    </xdr:from>
    <xdr:to>
      <xdr:col>3</xdr:col>
      <xdr:colOff>559594</xdr:colOff>
      <xdr:row>28</xdr:row>
      <xdr:rowOff>284234</xdr:rowOff>
    </xdr:to>
    <xdr:pic>
      <xdr:nvPicPr>
        <xdr:cNvPr id="7" name="Picture 6" descr="544473_482232728508413_1365063450_n.jpeg"/>
        <xdr:cNvPicPr>
          <a:picLocks noChangeAspect="1"/>
        </xdr:cNvPicPr>
      </xdr:nvPicPr>
      <xdr:blipFill>
        <a:blip xmlns:r="http://schemas.openxmlformats.org/officeDocument/2006/relationships" r:embed="rId6"/>
        <a:stretch>
          <a:fillRect/>
        </a:stretch>
      </xdr:blipFill>
      <xdr:spPr>
        <a:xfrm>
          <a:off x="7560469" y="13894595"/>
          <a:ext cx="1428750" cy="1665358"/>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152400</xdr:colOff>
      <xdr:row>0</xdr:row>
      <xdr:rowOff>114300</xdr:rowOff>
    </xdr:from>
    <xdr:to>
      <xdr:col>11</xdr:col>
      <xdr:colOff>676275</xdr:colOff>
      <xdr:row>4</xdr:row>
      <xdr:rowOff>98425</xdr:rowOff>
    </xdr:to>
    <xdr:pic>
      <xdr:nvPicPr>
        <xdr:cNvPr id="3" name="Picture 2" descr="FINAL 03.jpg"/>
        <xdr:cNvPicPr>
          <a:picLocks noChangeAspect="1"/>
        </xdr:cNvPicPr>
      </xdr:nvPicPr>
      <xdr:blipFill>
        <a:blip xmlns:r="http://schemas.openxmlformats.org/officeDocument/2006/relationships" r:embed="rId1" cstate="print">
          <a:lum bright="36000" contrast="-19000"/>
        </a:blip>
        <a:stretch>
          <a:fillRect/>
        </a:stretch>
      </xdr:blipFill>
      <xdr:spPr>
        <a:xfrm>
          <a:off x="4419600" y="114300"/>
          <a:ext cx="3838575" cy="1279525"/>
        </a:xfrm>
        <a:prstGeom prst="rect">
          <a:avLst/>
        </a:prstGeom>
        <a:effectLst>
          <a:outerShdw blurRad="1270000" dist="1689100" dir="16680000" sx="185000" sy="185000" algn="ctr" rotWithShape="0">
            <a:schemeClr val="accent6">
              <a:lumMod val="75000"/>
              <a:alpha val="4000"/>
            </a:schemeClr>
          </a:outerShdw>
        </a:effectLst>
        <a:scene3d>
          <a:camera prst="orthographicFront"/>
          <a:lightRig rig="harsh" dir="t"/>
        </a:scene3d>
        <a:sp3d extrusionH="76200" contourW="12700" prstMaterial="dkEdge">
          <a:extrusionClr>
            <a:schemeClr val="accent6">
              <a:lumMod val="40000"/>
              <a:lumOff val="60000"/>
            </a:schemeClr>
          </a:extrusionClr>
          <a:contourClr>
            <a:schemeClr val="accent6"/>
          </a:contourClr>
        </a:sp3d>
      </xdr:spPr>
    </xdr:pic>
    <xdr:clientData/>
  </xdr:twoCellAnchor>
  <xdr:twoCellAnchor editAs="oneCell">
    <xdr:from>
      <xdr:col>18</xdr:col>
      <xdr:colOff>269876</xdr:colOff>
      <xdr:row>24</xdr:row>
      <xdr:rowOff>38100</xdr:rowOff>
    </xdr:from>
    <xdr:to>
      <xdr:col>21</xdr:col>
      <xdr:colOff>476249</xdr:colOff>
      <xdr:row>28</xdr:row>
      <xdr:rowOff>269080</xdr:rowOff>
    </xdr:to>
    <xdr:pic>
      <xdr:nvPicPr>
        <xdr:cNvPr id="4" name="Picture 3" descr="771_Radha%20Krishna%20Wallpaper-1.jpg"/>
        <xdr:cNvPicPr>
          <a:picLocks noChangeAspect="1"/>
        </xdr:cNvPicPr>
      </xdr:nvPicPr>
      <xdr:blipFill>
        <a:blip xmlns:r="http://schemas.openxmlformats.org/officeDocument/2006/relationships" r:embed="rId2" cstate="print"/>
        <a:stretch>
          <a:fillRect/>
        </a:stretch>
      </xdr:blipFill>
      <xdr:spPr>
        <a:xfrm>
          <a:off x="12338051" y="7267575"/>
          <a:ext cx="2035173" cy="1526380"/>
        </a:xfrm>
        <a:prstGeom prst="rect">
          <a:avLst/>
        </a:prstGeom>
        <a:solidFill>
          <a:srgbClr val="FFFFFF">
            <a:shade val="85000"/>
          </a:srgbClr>
        </a:solidFill>
        <a:ln w="88900" cap="sq">
          <a:gradFill flip="none" rotWithShape="1">
            <a:gsLst>
              <a:gs pos="22000">
                <a:schemeClr val="accent6">
                  <a:lumMod val="75000"/>
                </a:schemeClr>
              </a:gs>
              <a:gs pos="13000">
                <a:srgbClr val="FFA800"/>
              </a:gs>
              <a:gs pos="28000">
                <a:srgbClr val="825600"/>
              </a:gs>
              <a:gs pos="42999">
                <a:srgbClr val="FFA800"/>
              </a:gs>
              <a:gs pos="58000">
                <a:srgbClr val="825600"/>
              </a:gs>
              <a:gs pos="72000">
                <a:srgbClr val="FFA800"/>
              </a:gs>
              <a:gs pos="87000">
                <a:srgbClr val="825600"/>
              </a:gs>
              <a:gs pos="100000">
                <a:srgbClr val="FFA800"/>
              </a:gs>
            </a:gsLst>
            <a:path path="circle">
              <a:fillToRect t="100000" r="100000"/>
            </a:path>
            <a:tileRect l="-100000" b="-100000"/>
          </a:gradFill>
          <a:miter lim="800000"/>
        </a:ln>
        <a:effectLst>
          <a:outerShdw blurRad="55000" dist="419100" dir="2580000" sx="1000" sy="1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5</xdr:col>
      <xdr:colOff>3174</xdr:colOff>
      <xdr:row>4</xdr:row>
      <xdr:rowOff>0</xdr:rowOff>
    </xdr:to>
    <xdr:pic>
      <xdr:nvPicPr>
        <xdr:cNvPr id="3" name="Picture 2" descr="391392_101618633285030_654854349_n.jpg"/>
        <xdr:cNvPicPr>
          <a:picLocks noChangeAspect="1"/>
        </xdr:cNvPicPr>
      </xdr:nvPicPr>
      <xdr:blipFill>
        <a:blip xmlns:r="http://schemas.openxmlformats.org/officeDocument/2006/relationships" r:embed="rId1"/>
        <a:stretch>
          <a:fillRect/>
        </a:stretch>
      </xdr:blipFill>
      <xdr:spPr>
        <a:xfrm>
          <a:off x="142876" y="200025"/>
          <a:ext cx="1076323" cy="800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38101</xdr:colOff>
      <xdr:row>1</xdr:row>
      <xdr:rowOff>19050</xdr:rowOff>
    </xdr:from>
    <xdr:to>
      <xdr:col>22</xdr:col>
      <xdr:colOff>142874</xdr:colOff>
      <xdr:row>4</xdr:row>
      <xdr:rowOff>0</xdr:rowOff>
    </xdr:to>
    <xdr:pic>
      <xdr:nvPicPr>
        <xdr:cNvPr id="4" name="Picture 3" descr="391392_101618633285030_654854349_n.jpg"/>
        <xdr:cNvPicPr>
          <a:picLocks noChangeAspect="1"/>
        </xdr:cNvPicPr>
      </xdr:nvPicPr>
      <xdr:blipFill>
        <a:blip xmlns:r="http://schemas.openxmlformats.org/officeDocument/2006/relationships" r:embed="rId1"/>
        <a:stretch>
          <a:fillRect/>
        </a:stretch>
      </xdr:blipFill>
      <xdr:spPr>
        <a:xfrm>
          <a:off x="6038851" y="209550"/>
          <a:ext cx="1076323" cy="8001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19</xdr:col>
      <xdr:colOff>28576</xdr:colOff>
      <xdr:row>1</xdr:row>
      <xdr:rowOff>47625</xdr:rowOff>
    </xdr:from>
    <xdr:to>
      <xdr:col>23</xdr:col>
      <xdr:colOff>785</xdr:colOff>
      <xdr:row>4</xdr:row>
      <xdr:rowOff>85725</xdr:rowOff>
    </xdr:to>
    <xdr:pic>
      <xdr:nvPicPr>
        <xdr:cNvPr id="4" name="Picture 3" descr="391392_101618633285030_654854349_n.jpg"/>
        <xdr:cNvPicPr>
          <a:picLocks noChangeAspect="1"/>
        </xdr:cNvPicPr>
      </xdr:nvPicPr>
      <xdr:blipFill>
        <a:blip xmlns:r="http://schemas.openxmlformats.org/officeDocument/2006/relationships" r:embed="rId1"/>
        <a:stretch>
          <a:fillRect/>
        </a:stretch>
      </xdr:blipFill>
      <xdr:spPr>
        <a:xfrm>
          <a:off x="6029326" y="238125"/>
          <a:ext cx="1096159" cy="857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xdr:col>
      <xdr:colOff>9526</xdr:colOff>
      <xdr:row>1</xdr:row>
      <xdr:rowOff>9525</xdr:rowOff>
    </xdr:from>
    <xdr:to>
      <xdr:col>5</xdr:col>
      <xdr:colOff>19835</xdr:colOff>
      <xdr:row>4</xdr:row>
      <xdr:rowOff>47625</xdr:rowOff>
    </xdr:to>
    <xdr:pic>
      <xdr:nvPicPr>
        <xdr:cNvPr id="5" name="Picture 4" descr="391392_101618633285030_654854349_n.jpg"/>
        <xdr:cNvPicPr>
          <a:picLocks noChangeAspect="1"/>
        </xdr:cNvPicPr>
      </xdr:nvPicPr>
      <xdr:blipFill>
        <a:blip xmlns:r="http://schemas.openxmlformats.org/officeDocument/2006/relationships" r:embed="rId1"/>
        <a:stretch>
          <a:fillRect/>
        </a:stretch>
      </xdr:blipFill>
      <xdr:spPr>
        <a:xfrm>
          <a:off x="142876" y="200025"/>
          <a:ext cx="1096159" cy="857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1</xdr:row>
      <xdr:rowOff>1</xdr:rowOff>
    </xdr:from>
    <xdr:to>
      <xdr:col>6</xdr:col>
      <xdr:colOff>28576</xdr:colOff>
      <xdr:row>4</xdr:row>
      <xdr:rowOff>33381</xdr:rowOff>
    </xdr:to>
    <xdr:pic>
      <xdr:nvPicPr>
        <xdr:cNvPr id="2" name="Picture 1" descr="391392_101618633285030_654854349_n.jpg"/>
        <xdr:cNvPicPr>
          <a:picLocks noChangeAspect="1"/>
        </xdr:cNvPicPr>
      </xdr:nvPicPr>
      <xdr:blipFill>
        <a:blip xmlns:r="http://schemas.openxmlformats.org/officeDocument/2006/relationships" r:embed="rId1"/>
        <a:stretch>
          <a:fillRect/>
        </a:stretch>
      </xdr:blipFill>
      <xdr:spPr>
        <a:xfrm>
          <a:off x="142876" y="190501"/>
          <a:ext cx="1504950" cy="81443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47625</xdr:colOff>
      <xdr:row>1</xdr:row>
      <xdr:rowOff>1</xdr:rowOff>
    </xdr:from>
    <xdr:to>
      <xdr:col>23</xdr:col>
      <xdr:colOff>398186</xdr:colOff>
      <xdr:row>4</xdr:row>
      <xdr:rowOff>1</xdr:rowOff>
    </xdr:to>
    <xdr:pic>
      <xdr:nvPicPr>
        <xdr:cNvPr id="3" name="Picture 2" descr="391392_101618633285030_654854349_n.jpg"/>
        <xdr:cNvPicPr>
          <a:picLocks noChangeAspect="1"/>
        </xdr:cNvPicPr>
      </xdr:nvPicPr>
      <xdr:blipFill>
        <a:blip xmlns:r="http://schemas.openxmlformats.org/officeDocument/2006/relationships" r:embed="rId1"/>
        <a:stretch>
          <a:fillRect/>
        </a:stretch>
      </xdr:blipFill>
      <xdr:spPr>
        <a:xfrm>
          <a:off x="6048375" y="190501"/>
          <a:ext cx="1474511" cy="781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4</xdr:col>
      <xdr:colOff>76200</xdr:colOff>
      <xdr:row>4</xdr:row>
      <xdr:rowOff>244719</xdr:rowOff>
    </xdr:to>
    <xdr:pic>
      <xdr:nvPicPr>
        <xdr:cNvPr id="4" name="Picture 3" descr="391392_101618633285030_654854349_n.jpg"/>
        <xdr:cNvPicPr>
          <a:picLocks noChangeAspect="1"/>
        </xdr:cNvPicPr>
      </xdr:nvPicPr>
      <xdr:blipFill>
        <a:blip xmlns:r="http://schemas.openxmlformats.org/officeDocument/2006/relationships" r:embed="rId1"/>
        <a:stretch>
          <a:fillRect/>
        </a:stretch>
      </xdr:blipFill>
      <xdr:spPr>
        <a:xfrm>
          <a:off x="142875" y="190500"/>
          <a:ext cx="1038225" cy="10257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47625</xdr:colOff>
      <xdr:row>1</xdr:row>
      <xdr:rowOff>0</xdr:rowOff>
    </xdr:from>
    <xdr:to>
      <xdr:col>22</xdr:col>
      <xdr:colOff>106918</xdr:colOff>
      <xdr:row>4</xdr:row>
      <xdr:rowOff>219075</xdr:rowOff>
    </xdr:to>
    <xdr:pic>
      <xdr:nvPicPr>
        <xdr:cNvPr id="5" name="Picture 4" descr="391392_101618633285030_654854349_n.jpg"/>
        <xdr:cNvPicPr>
          <a:picLocks noChangeAspect="1"/>
        </xdr:cNvPicPr>
      </xdr:nvPicPr>
      <xdr:blipFill>
        <a:blip xmlns:r="http://schemas.openxmlformats.org/officeDocument/2006/relationships" r:embed="rId1"/>
        <a:stretch>
          <a:fillRect/>
        </a:stretch>
      </xdr:blipFill>
      <xdr:spPr>
        <a:xfrm>
          <a:off x="6048375" y="190500"/>
          <a:ext cx="1030843" cy="1000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1</xdr:row>
      <xdr:rowOff>0</xdr:rowOff>
    </xdr:from>
    <xdr:to>
      <xdr:col>4</xdr:col>
      <xdr:colOff>76200</xdr:colOff>
      <xdr:row>4</xdr:row>
      <xdr:rowOff>244719</xdr:rowOff>
    </xdr:to>
    <xdr:pic>
      <xdr:nvPicPr>
        <xdr:cNvPr id="4" name="Picture 3" descr="391392_101618633285030_654854349_n.jpg"/>
        <xdr:cNvPicPr>
          <a:picLocks noChangeAspect="1"/>
        </xdr:cNvPicPr>
      </xdr:nvPicPr>
      <xdr:blipFill>
        <a:blip xmlns:r="http://schemas.openxmlformats.org/officeDocument/2006/relationships" r:embed="rId1"/>
        <a:stretch>
          <a:fillRect/>
        </a:stretch>
      </xdr:blipFill>
      <xdr:spPr>
        <a:xfrm>
          <a:off x="142875" y="190500"/>
          <a:ext cx="1038225" cy="10257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47625</xdr:colOff>
      <xdr:row>1</xdr:row>
      <xdr:rowOff>0</xdr:rowOff>
    </xdr:from>
    <xdr:to>
      <xdr:col>22</xdr:col>
      <xdr:colOff>106918</xdr:colOff>
      <xdr:row>4</xdr:row>
      <xdr:rowOff>219075</xdr:rowOff>
    </xdr:to>
    <xdr:pic>
      <xdr:nvPicPr>
        <xdr:cNvPr id="7" name="Picture 6" descr="391392_101618633285030_654854349_n.jpg"/>
        <xdr:cNvPicPr>
          <a:picLocks noChangeAspect="1"/>
        </xdr:cNvPicPr>
      </xdr:nvPicPr>
      <xdr:blipFill>
        <a:blip xmlns:r="http://schemas.openxmlformats.org/officeDocument/2006/relationships" r:embed="rId1"/>
        <a:stretch>
          <a:fillRect/>
        </a:stretch>
      </xdr:blipFill>
      <xdr:spPr>
        <a:xfrm>
          <a:off x="6048375" y="190500"/>
          <a:ext cx="1030843" cy="10001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161925</xdr:rowOff>
    </xdr:from>
    <xdr:to>
      <xdr:col>4</xdr:col>
      <xdr:colOff>76200</xdr:colOff>
      <xdr:row>4</xdr:row>
      <xdr:rowOff>216144</xdr:rowOff>
    </xdr:to>
    <xdr:pic>
      <xdr:nvPicPr>
        <xdr:cNvPr id="5" name="Picture 4" descr="391392_101618633285030_654854349_n.jpg"/>
        <xdr:cNvPicPr>
          <a:picLocks noChangeAspect="1"/>
        </xdr:cNvPicPr>
      </xdr:nvPicPr>
      <xdr:blipFill>
        <a:blip xmlns:r="http://schemas.openxmlformats.org/officeDocument/2006/relationships" r:embed="rId1"/>
        <a:stretch>
          <a:fillRect/>
        </a:stretch>
      </xdr:blipFill>
      <xdr:spPr>
        <a:xfrm>
          <a:off x="142875" y="161925"/>
          <a:ext cx="1038225" cy="10257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85725</xdr:colOff>
      <xdr:row>0</xdr:row>
      <xdr:rowOff>133350</xdr:rowOff>
    </xdr:from>
    <xdr:to>
      <xdr:col>22</xdr:col>
      <xdr:colOff>47625</xdr:colOff>
      <xdr:row>4</xdr:row>
      <xdr:rowOff>187569</xdr:rowOff>
    </xdr:to>
    <xdr:pic>
      <xdr:nvPicPr>
        <xdr:cNvPr id="6" name="Picture 5" descr="391392_101618633285030_654854349_n.jpg"/>
        <xdr:cNvPicPr>
          <a:picLocks noChangeAspect="1"/>
        </xdr:cNvPicPr>
      </xdr:nvPicPr>
      <xdr:blipFill>
        <a:blip xmlns:r="http://schemas.openxmlformats.org/officeDocument/2006/relationships" r:embed="rId1"/>
        <a:stretch>
          <a:fillRect/>
        </a:stretch>
      </xdr:blipFill>
      <xdr:spPr>
        <a:xfrm>
          <a:off x="6219825" y="133350"/>
          <a:ext cx="933450" cy="10257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19</xdr:col>
      <xdr:colOff>28575</xdr:colOff>
      <xdr:row>0</xdr:row>
      <xdr:rowOff>142875</xdr:rowOff>
    </xdr:from>
    <xdr:to>
      <xdr:col>22</xdr:col>
      <xdr:colOff>114300</xdr:colOff>
      <xdr:row>4</xdr:row>
      <xdr:rowOff>197094</xdr:rowOff>
    </xdr:to>
    <xdr:pic>
      <xdr:nvPicPr>
        <xdr:cNvPr id="7" name="Picture 6" descr="391392_101618633285030_654854349_n.jpg"/>
        <xdr:cNvPicPr>
          <a:picLocks noChangeAspect="1"/>
        </xdr:cNvPicPr>
      </xdr:nvPicPr>
      <xdr:blipFill>
        <a:blip xmlns:r="http://schemas.openxmlformats.org/officeDocument/2006/relationships" r:embed="rId1"/>
        <a:stretch>
          <a:fillRect/>
        </a:stretch>
      </xdr:blipFill>
      <xdr:spPr>
        <a:xfrm>
          <a:off x="6029325" y="142875"/>
          <a:ext cx="1057275" cy="1025769"/>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vadherbr@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7.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68.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s>
</file>

<file path=xl/worksheets/_rels/sheet70.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sheetPr codeName="Sheet53">
    <tabColor rgb="FFFFFF00"/>
  </sheetPr>
  <dimension ref="A1:H60"/>
  <sheetViews>
    <sheetView zoomScale="80" zoomScaleNormal="80" workbookViewId="0">
      <selection activeCell="A63" sqref="A63"/>
    </sheetView>
  </sheetViews>
  <sheetFormatPr defaultRowHeight="27"/>
  <cols>
    <col min="1" max="1" width="95.28515625" style="213" customWidth="1"/>
    <col min="2" max="2" width="15.5703125" style="223" customWidth="1"/>
    <col min="3" max="8" width="15.5703125" style="213" customWidth="1"/>
    <col min="9" max="16384" width="9.140625" style="213"/>
  </cols>
  <sheetData>
    <row r="1" spans="1:8" ht="243.75" customHeight="1" thickTop="1">
      <c r="A1" s="551" t="s">
        <v>1100</v>
      </c>
      <c r="B1" s="552"/>
      <c r="C1" s="552"/>
      <c r="D1" s="552"/>
      <c r="E1" s="552"/>
      <c r="F1" s="552"/>
      <c r="G1" s="552"/>
      <c r="H1" s="553"/>
    </row>
    <row r="2" spans="1:8" ht="45" thickBot="1">
      <c r="A2" s="557" t="s">
        <v>1101</v>
      </c>
      <c r="B2" s="558"/>
      <c r="C2" s="558"/>
      <c r="D2" s="558"/>
      <c r="E2" s="558"/>
      <c r="F2" s="558"/>
      <c r="G2" s="558"/>
      <c r="H2" s="559"/>
    </row>
    <row r="3" spans="1:8" ht="72" customHeight="1" thickTop="1">
      <c r="A3" s="585" t="s">
        <v>1102</v>
      </c>
      <c r="B3" s="586"/>
      <c r="C3" s="586"/>
      <c r="D3" s="586"/>
      <c r="E3" s="586"/>
      <c r="F3" s="586"/>
      <c r="G3" s="586"/>
      <c r="H3" s="587"/>
    </row>
    <row r="4" spans="1:8" ht="46.5" customHeight="1">
      <c r="A4" s="582" t="s">
        <v>1103</v>
      </c>
      <c r="B4" s="583"/>
      <c r="C4" s="583"/>
      <c r="D4" s="583"/>
      <c r="E4" s="583"/>
      <c r="F4" s="583"/>
      <c r="G4" s="583"/>
      <c r="H4" s="584"/>
    </row>
    <row r="5" spans="1:8" ht="46.5" customHeight="1" thickBot="1">
      <c r="A5" s="579" t="s">
        <v>878</v>
      </c>
      <c r="B5" s="580"/>
      <c r="C5" s="580"/>
      <c r="D5" s="580"/>
      <c r="E5" s="580"/>
      <c r="F5" s="580"/>
      <c r="G5" s="580"/>
      <c r="H5" s="581"/>
    </row>
    <row r="6" spans="1:8" ht="40.5" customHeight="1" thickTop="1" thickBot="1">
      <c r="A6" s="576" t="s">
        <v>493</v>
      </c>
      <c r="B6" s="577"/>
      <c r="C6" s="577"/>
      <c r="D6" s="577"/>
      <c r="E6" s="577"/>
      <c r="F6" s="577"/>
      <c r="G6" s="577"/>
      <c r="H6" s="578"/>
    </row>
    <row r="7" spans="1:8" ht="37.5" thickTop="1">
      <c r="A7" s="329" t="s">
        <v>757</v>
      </c>
      <c r="B7" s="214" t="s">
        <v>758</v>
      </c>
      <c r="C7" s="588" t="s">
        <v>847</v>
      </c>
      <c r="D7" s="589"/>
      <c r="E7" s="589"/>
      <c r="F7" s="589"/>
      <c r="G7" s="589"/>
      <c r="H7" s="589"/>
    </row>
    <row r="8" spans="1:8" ht="32.25">
      <c r="A8" s="330" t="s">
        <v>759</v>
      </c>
      <c r="B8" s="214" t="s">
        <v>760</v>
      </c>
      <c r="C8" s="556" t="s">
        <v>848</v>
      </c>
      <c r="D8" s="556"/>
      <c r="E8" s="556"/>
      <c r="F8" s="554" t="s">
        <v>863</v>
      </c>
      <c r="G8" s="555"/>
      <c r="H8" s="555"/>
    </row>
    <row r="9" spans="1:8" ht="32.25">
      <c r="A9" s="331" t="s">
        <v>761</v>
      </c>
      <c r="B9" s="215" t="s">
        <v>763</v>
      </c>
      <c r="C9" s="556" t="s">
        <v>849</v>
      </c>
      <c r="D9" s="556"/>
      <c r="E9" s="556"/>
      <c r="F9" s="554" t="s">
        <v>864</v>
      </c>
      <c r="G9" s="555"/>
      <c r="H9" s="555"/>
    </row>
    <row r="10" spans="1:8" ht="32.25">
      <c r="A10" s="331" t="s">
        <v>762</v>
      </c>
      <c r="B10" s="215" t="s">
        <v>764</v>
      </c>
      <c r="C10" s="560" t="s">
        <v>850</v>
      </c>
      <c r="D10" s="561"/>
      <c r="E10" s="562"/>
      <c r="F10" s="566" t="s">
        <v>865</v>
      </c>
      <c r="G10" s="567"/>
      <c r="H10" s="568"/>
    </row>
    <row r="11" spans="1:8" ht="32.25">
      <c r="A11" s="332" t="s">
        <v>1099</v>
      </c>
      <c r="B11" s="550" t="s">
        <v>1094</v>
      </c>
      <c r="C11" s="563"/>
      <c r="D11" s="564"/>
      <c r="E11" s="565"/>
      <c r="F11" s="569"/>
      <c r="G11" s="570"/>
      <c r="H11" s="571"/>
    </row>
    <row r="12" spans="1:8" ht="32.25">
      <c r="A12" s="332" t="s">
        <v>803</v>
      </c>
      <c r="B12" s="216" t="s">
        <v>765</v>
      </c>
      <c r="C12" s="556" t="s">
        <v>851</v>
      </c>
      <c r="D12" s="556"/>
      <c r="E12" s="556"/>
      <c r="F12" s="554" t="s">
        <v>866</v>
      </c>
      <c r="G12" s="555"/>
      <c r="H12" s="555"/>
    </row>
    <row r="13" spans="1:8" ht="32.25">
      <c r="A13" s="332" t="s">
        <v>804</v>
      </c>
      <c r="B13" s="216" t="s">
        <v>766</v>
      </c>
      <c r="C13" s="556" t="s">
        <v>852</v>
      </c>
      <c r="D13" s="556"/>
      <c r="E13" s="556"/>
      <c r="F13" s="554" t="s">
        <v>867</v>
      </c>
      <c r="G13" s="555"/>
      <c r="H13" s="555"/>
    </row>
    <row r="14" spans="1:8" ht="32.25">
      <c r="A14" s="332" t="s">
        <v>805</v>
      </c>
      <c r="B14" s="217" t="s">
        <v>767</v>
      </c>
      <c r="C14" s="556" t="s">
        <v>853</v>
      </c>
      <c r="D14" s="556"/>
      <c r="E14" s="556"/>
      <c r="F14" s="554" t="s">
        <v>868</v>
      </c>
      <c r="G14" s="555"/>
      <c r="H14" s="555"/>
    </row>
    <row r="15" spans="1:8" ht="32.25">
      <c r="A15" s="332" t="s">
        <v>806</v>
      </c>
      <c r="B15" s="216" t="s">
        <v>768</v>
      </c>
      <c r="C15" s="556" t="s">
        <v>854</v>
      </c>
      <c r="D15" s="556"/>
      <c r="E15" s="556"/>
      <c r="F15" s="554" t="s">
        <v>869</v>
      </c>
      <c r="G15" s="555"/>
      <c r="H15" s="555"/>
    </row>
    <row r="16" spans="1:8" ht="32.25">
      <c r="A16" s="332" t="s">
        <v>770</v>
      </c>
      <c r="B16" s="217" t="s">
        <v>769</v>
      </c>
      <c r="C16" s="556" t="s">
        <v>855</v>
      </c>
      <c r="D16" s="556"/>
      <c r="E16" s="556"/>
      <c r="F16" s="554" t="s">
        <v>870</v>
      </c>
      <c r="G16" s="555"/>
      <c r="H16" s="555"/>
    </row>
    <row r="17" spans="1:8" ht="32.25">
      <c r="A17" s="332" t="s">
        <v>772</v>
      </c>
      <c r="B17" s="216" t="s">
        <v>771</v>
      </c>
      <c r="C17" s="556" t="s">
        <v>856</v>
      </c>
      <c r="D17" s="556"/>
      <c r="E17" s="556"/>
      <c r="F17" s="554" t="s">
        <v>871</v>
      </c>
      <c r="G17" s="555"/>
      <c r="H17" s="555"/>
    </row>
    <row r="18" spans="1:8" ht="32.25">
      <c r="A18" s="332" t="s">
        <v>773</v>
      </c>
      <c r="B18" s="216" t="s">
        <v>774</v>
      </c>
      <c r="C18" s="560" t="s">
        <v>857</v>
      </c>
      <c r="D18" s="561"/>
      <c r="E18" s="562"/>
      <c r="F18" s="566" t="s">
        <v>872</v>
      </c>
      <c r="G18" s="567"/>
      <c r="H18" s="568"/>
    </row>
    <row r="19" spans="1:8" ht="32.25">
      <c r="A19" s="333" t="s">
        <v>1098</v>
      </c>
      <c r="B19" s="547" t="s">
        <v>1094</v>
      </c>
      <c r="C19" s="563"/>
      <c r="D19" s="564"/>
      <c r="E19" s="565"/>
      <c r="F19" s="569"/>
      <c r="G19" s="570"/>
      <c r="H19" s="571"/>
    </row>
    <row r="20" spans="1:8" ht="32.25">
      <c r="A20" s="333" t="s">
        <v>807</v>
      </c>
      <c r="B20" s="218" t="s">
        <v>778</v>
      </c>
      <c r="C20" s="556" t="s">
        <v>858</v>
      </c>
      <c r="D20" s="556"/>
      <c r="E20" s="556"/>
      <c r="F20" s="554" t="s">
        <v>873</v>
      </c>
      <c r="G20" s="555"/>
      <c r="H20" s="555"/>
    </row>
    <row r="21" spans="1:8" ht="32.25">
      <c r="A21" s="333" t="s">
        <v>808</v>
      </c>
      <c r="B21" s="218" t="s">
        <v>779</v>
      </c>
      <c r="C21" s="556" t="s">
        <v>859</v>
      </c>
      <c r="D21" s="556"/>
      <c r="E21" s="556"/>
      <c r="F21" s="554" t="s">
        <v>874</v>
      </c>
      <c r="G21" s="555"/>
      <c r="H21" s="555"/>
    </row>
    <row r="22" spans="1:8" ht="32.25">
      <c r="A22" s="333" t="s">
        <v>809</v>
      </c>
      <c r="B22" s="218" t="s">
        <v>780</v>
      </c>
      <c r="C22" s="556" t="s">
        <v>860</v>
      </c>
      <c r="D22" s="556"/>
      <c r="E22" s="556"/>
      <c r="F22" s="554" t="s">
        <v>875</v>
      </c>
      <c r="G22" s="555"/>
      <c r="H22" s="555"/>
    </row>
    <row r="23" spans="1:8" ht="32.25">
      <c r="A23" s="333" t="s">
        <v>810</v>
      </c>
      <c r="B23" s="218" t="s">
        <v>781</v>
      </c>
      <c r="C23" s="556" t="s">
        <v>861</v>
      </c>
      <c r="D23" s="556"/>
      <c r="E23" s="556"/>
      <c r="F23" s="554" t="s">
        <v>876</v>
      </c>
      <c r="G23" s="555"/>
      <c r="H23" s="555"/>
    </row>
    <row r="24" spans="1:8" ht="32.25">
      <c r="A24" s="333" t="s">
        <v>775</v>
      </c>
      <c r="B24" s="218" t="s">
        <v>782</v>
      </c>
      <c r="C24" s="556" t="s">
        <v>862</v>
      </c>
      <c r="D24" s="556"/>
      <c r="E24" s="556"/>
      <c r="F24" s="554" t="s">
        <v>877</v>
      </c>
      <c r="G24" s="555"/>
      <c r="H24" s="555"/>
    </row>
    <row r="25" spans="1:8" ht="32.25" customHeight="1">
      <c r="A25" s="333" t="s">
        <v>776</v>
      </c>
      <c r="B25" s="218" t="s">
        <v>783</v>
      </c>
      <c r="C25" s="572"/>
      <c r="D25" s="572"/>
      <c r="E25" s="572"/>
      <c r="F25" s="572"/>
      <c r="G25" s="572"/>
      <c r="H25" s="573"/>
    </row>
    <row r="26" spans="1:8" ht="32.25" customHeight="1">
      <c r="A26" s="333" t="s">
        <v>777</v>
      </c>
      <c r="B26" s="218" t="s">
        <v>784</v>
      </c>
      <c r="C26" s="572"/>
      <c r="D26" s="572"/>
      <c r="E26" s="572"/>
      <c r="F26" s="572"/>
      <c r="G26" s="572"/>
      <c r="H26" s="573"/>
    </row>
    <row r="27" spans="1:8" ht="32.25" customHeight="1">
      <c r="A27" s="334" t="s">
        <v>1097</v>
      </c>
      <c r="B27" s="549" t="s">
        <v>1094</v>
      </c>
      <c r="C27" s="572"/>
      <c r="D27" s="572"/>
      <c r="E27" s="572"/>
      <c r="F27" s="572"/>
      <c r="G27" s="572"/>
      <c r="H27" s="573"/>
    </row>
    <row r="28" spans="1:8" ht="32.25" customHeight="1">
      <c r="A28" s="334" t="s">
        <v>811</v>
      </c>
      <c r="B28" s="219" t="s">
        <v>788</v>
      </c>
      <c r="C28" s="572"/>
      <c r="D28" s="572"/>
      <c r="E28" s="572"/>
      <c r="F28" s="572"/>
      <c r="G28" s="572"/>
      <c r="H28" s="573"/>
    </row>
    <row r="29" spans="1:8" ht="32.25" customHeight="1">
      <c r="A29" s="334" t="s">
        <v>812</v>
      </c>
      <c r="B29" s="219" t="s">
        <v>789</v>
      </c>
      <c r="C29" s="572"/>
      <c r="D29" s="572"/>
      <c r="E29" s="572"/>
      <c r="F29" s="572"/>
      <c r="G29" s="572"/>
      <c r="H29" s="573"/>
    </row>
    <row r="30" spans="1:8" ht="32.25" customHeight="1">
      <c r="A30" s="334" t="s">
        <v>813</v>
      </c>
      <c r="B30" s="219" t="s">
        <v>790</v>
      </c>
      <c r="C30" s="572"/>
      <c r="D30" s="572"/>
      <c r="E30" s="572"/>
      <c r="F30" s="572"/>
      <c r="G30" s="572"/>
      <c r="H30" s="573"/>
    </row>
    <row r="31" spans="1:8" ht="32.25" customHeight="1">
      <c r="A31" s="334" t="s">
        <v>814</v>
      </c>
      <c r="B31" s="219" t="s">
        <v>789</v>
      </c>
      <c r="C31" s="572"/>
      <c r="D31" s="572"/>
      <c r="E31" s="572"/>
      <c r="F31" s="572"/>
      <c r="G31" s="572"/>
      <c r="H31" s="573"/>
    </row>
    <row r="32" spans="1:8" ht="32.25" customHeight="1">
      <c r="A32" s="334" t="s">
        <v>785</v>
      </c>
      <c r="B32" s="219" t="s">
        <v>791</v>
      </c>
      <c r="C32" s="572"/>
      <c r="D32" s="572"/>
      <c r="E32" s="572"/>
      <c r="F32" s="572"/>
      <c r="G32" s="572"/>
      <c r="H32" s="573"/>
    </row>
    <row r="33" spans="1:8" ht="32.25" customHeight="1">
      <c r="A33" s="334" t="s">
        <v>786</v>
      </c>
      <c r="B33" s="219" t="s">
        <v>792</v>
      </c>
      <c r="C33" s="572"/>
      <c r="D33" s="572"/>
      <c r="E33" s="572"/>
      <c r="F33" s="572"/>
      <c r="G33" s="572"/>
      <c r="H33" s="573"/>
    </row>
    <row r="34" spans="1:8" ht="32.25" customHeight="1">
      <c r="A34" s="334" t="s">
        <v>787</v>
      </c>
      <c r="B34" s="219" t="s">
        <v>793</v>
      </c>
      <c r="C34" s="572"/>
      <c r="D34" s="572"/>
      <c r="E34" s="572"/>
      <c r="F34" s="572"/>
      <c r="G34" s="572"/>
      <c r="H34" s="573"/>
    </row>
    <row r="35" spans="1:8" ht="32.25" customHeight="1">
      <c r="A35" s="335" t="s">
        <v>1095</v>
      </c>
      <c r="B35" s="548" t="s">
        <v>1094</v>
      </c>
      <c r="C35" s="572"/>
      <c r="D35" s="572"/>
      <c r="E35" s="572"/>
      <c r="F35" s="572"/>
      <c r="G35" s="572"/>
      <c r="H35" s="573"/>
    </row>
    <row r="36" spans="1:8" ht="32.25" customHeight="1">
      <c r="A36" s="335" t="s">
        <v>815</v>
      </c>
      <c r="B36" s="220" t="s">
        <v>797</v>
      </c>
      <c r="C36" s="572"/>
      <c r="D36" s="572"/>
      <c r="E36" s="572"/>
      <c r="F36" s="572"/>
      <c r="G36" s="572"/>
      <c r="H36" s="573"/>
    </row>
    <row r="37" spans="1:8" ht="32.25" customHeight="1">
      <c r="A37" s="335" t="s">
        <v>816</v>
      </c>
      <c r="B37" s="220" t="s">
        <v>798</v>
      </c>
      <c r="C37" s="572"/>
      <c r="D37" s="572"/>
      <c r="E37" s="572"/>
      <c r="F37" s="572"/>
      <c r="G37" s="572"/>
      <c r="H37" s="573"/>
    </row>
    <row r="38" spans="1:8" ht="32.25" customHeight="1">
      <c r="A38" s="335" t="s">
        <v>817</v>
      </c>
      <c r="B38" s="220" t="s">
        <v>799</v>
      </c>
      <c r="C38" s="572"/>
      <c r="D38" s="572"/>
      <c r="E38" s="572"/>
      <c r="F38" s="572"/>
      <c r="G38" s="572"/>
      <c r="H38" s="573"/>
    </row>
    <row r="39" spans="1:8" ht="32.25" customHeight="1">
      <c r="A39" s="335" t="s">
        <v>818</v>
      </c>
      <c r="B39" s="220" t="s">
        <v>800</v>
      </c>
      <c r="C39" s="572"/>
      <c r="D39" s="572"/>
      <c r="E39" s="572"/>
      <c r="F39" s="572"/>
      <c r="G39" s="572"/>
      <c r="H39" s="573"/>
    </row>
    <row r="40" spans="1:8" ht="32.25" customHeight="1">
      <c r="A40" s="335" t="s">
        <v>794</v>
      </c>
      <c r="B40" s="220" t="s">
        <v>801</v>
      </c>
      <c r="C40" s="572"/>
      <c r="D40" s="572"/>
      <c r="E40" s="572"/>
      <c r="F40" s="572"/>
      <c r="G40" s="572"/>
      <c r="H40" s="573"/>
    </row>
    <row r="41" spans="1:8" ht="32.25" customHeight="1">
      <c r="A41" s="335" t="s">
        <v>795</v>
      </c>
      <c r="B41" s="220" t="s">
        <v>792</v>
      </c>
      <c r="C41" s="572"/>
      <c r="D41" s="572"/>
      <c r="E41" s="572"/>
      <c r="F41" s="572"/>
      <c r="G41" s="572"/>
      <c r="H41" s="573"/>
    </row>
    <row r="42" spans="1:8" ht="32.25" customHeight="1">
      <c r="A42" s="335" t="s">
        <v>796</v>
      </c>
      <c r="B42" s="220" t="s">
        <v>802</v>
      </c>
      <c r="C42" s="572"/>
      <c r="D42" s="572"/>
      <c r="E42" s="572"/>
      <c r="F42" s="572"/>
      <c r="G42" s="572"/>
      <c r="H42" s="573"/>
    </row>
    <row r="43" spans="1:8" ht="32.25" customHeight="1">
      <c r="A43" s="336" t="s">
        <v>1096</v>
      </c>
      <c r="B43" s="546" t="s">
        <v>1094</v>
      </c>
      <c r="C43" s="572"/>
      <c r="D43" s="572"/>
      <c r="E43" s="572"/>
      <c r="F43" s="572"/>
      <c r="G43" s="572"/>
      <c r="H43" s="573"/>
    </row>
    <row r="44" spans="1:8" ht="32.25" customHeight="1">
      <c r="A44" s="336" t="s">
        <v>819</v>
      </c>
      <c r="B44" s="221" t="s">
        <v>833</v>
      </c>
      <c r="C44" s="572"/>
      <c r="D44" s="572"/>
      <c r="E44" s="572"/>
      <c r="F44" s="572"/>
      <c r="G44" s="572"/>
      <c r="H44" s="573"/>
    </row>
    <row r="45" spans="1:8" ht="32.25" customHeight="1">
      <c r="A45" s="336" t="s">
        <v>820</v>
      </c>
      <c r="B45" s="221" t="s">
        <v>834</v>
      </c>
      <c r="C45" s="572"/>
      <c r="D45" s="572"/>
      <c r="E45" s="572"/>
      <c r="F45" s="572"/>
      <c r="G45" s="572"/>
      <c r="H45" s="573"/>
    </row>
    <row r="46" spans="1:8" ht="32.25" customHeight="1">
      <c r="A46" s="336" t="s">
        <v>821</v>
      </c>
      <c r="B46" s="221" t="s">
        <v>835</v>
      </c>
      <c r="C46" s="572"/>
      <c r="D46" s="572"/>
      <c r="E46" s="572"/>
      <c r="F46" s="572"/>
      <c r="G46" s="572"/>
      <c r="H46" s="573"/>
    </row>
    <row r="47" spans="1:8" ht="32.25" customHeight="1">
      <c r="A47" s="336" t="s">
        <v>822</v>
      </c>
      <c r="B47" s="221" t="s">
        <v>836</v>
      </c>
      <c r="C47" s="572"/>
      <c r="D47" s="572"/>
      <c r="E47" s="572"/>
      <c r="F47" s="572"/>
      <c r="G47" s="572"/>
      <c r="H47" s="573"/>
    </row>
    <row r="48" spans="1:8" ht="32.25" customHeight="1">
      <c r="A48" s="336" t="s">
        <v>823</v>
      </c>
      <c r="B48" s="221" t="s">
        <v>837</v>
      </c>
      <c r="C48" s="572"/>
      <c r="D48" s="572"/>
      <c r="E48" s="572"/>
      <c r="F48" s="572"/>
      <c r="G48" s="572"/>
      <c r="H48" s="573"/>
    </row>
    <row r="49" spans="1:8" ht="32.25" customHeight="1">
      <c r="A49" s="336" t="s">
        <v>824</v>
      </c>
      <c r="B49" s="221" t="s">
        <v>838</v>
      </c>
      <c r="C49" s="572"/>
      <c r="D49" s="572"/>
      <c r="E49" s="572"/>
      <c r="F49" s="572"/>
      <c r="G49" s="572"/>
      <c r="H49" s="573"/>
    </row>
    <row r="50" spans="1:8" ht="32.25" customHeight="1">
      <c r="A50" s="336" t="s">
        <v>825</v>
      </c>
      <c r="B50" s="221" t="s">
        <v>839</v>
      </c>
      <c r="C50" s="572"/>
      <c r="D50" s="572"/>
      <c r="E50" s="572"/>
      <c r="F50" s="572"/>
      <c r="G50" s="572"/>
      <c r="H50" s="573"/>
    </row>
    <row r="51" spans="1:8" ht="32.25" customHeight="1">
      <c r="A51" s="337" t="s">
        <v>951</v>
      </c>
      <c r="B51" s="328" t="s">
        <v>954</v>
      </c>
      <c r="C51" s="572"/>
      <c r="D51" s="572"/>
      <c r="E51" s="572"/>
      <c r="F51" s="572"/>
      <c r="G51" s="572"/>
      <c r="H51" s="573"/>
    </row>
    <row r="52" spans="1:8" ht="32.25" customHeight="1">
      <c r="A52" s="338" t="s">
        <v>826</v>
      </c>
      <c r="B52" s="222" t="s">
        <v>840</v>
      </c>
      <c r="C52" s="572"/>
      <c r="D52" s="572"/>
      <c r="E52" s="572"/>
      <c r="F52" s="572"/>
      <c r="G52" s="572"/>
      <c r="H52" s="573"/>
    </row>
    <row r="53" spans="1:8" ht="32.25" customHeight="1">
      <c r="A53" s="338" t="s">
        <v>827</v>
      </c>
      <c r="B53" s="222" t="s">
        <v>841</v>
      </c>
      <c r="C53" s="572"/>
      <c r="D53" s="572"/>
      <c r="E53" s="572"/>
      <c r="F53" s="572"/>
      <c r="G53" s="572"/>
      <c r="H53" s="573"/>
    </row>
    <row r="54" spans="1:8" ht="32.25" customHeight="1">
      <c r="A54" s="338" t="s">
        <v>828</v>
      </c>
      <c r="B54" s="222" t="s">
        <v>842</v>
      </c>
      <c r="C54" s="572"/>
      <c r="D54" s="572"/>
      <c r="E54" s="572"/>
      <c r="F54" s="572"/>
      <c r="G54" s="572"/>
      <c r="H54" s="573"/>
    </row>
    <row r="55" spans="1:8" ht="32.25" customHeight="1">
      <c r="A55" s="338" t="s">
        <v>829</v>
      </c>
      <c r="B55" s="222" t="s">
        <v>843</v>
      </c>
      <c r="C55" s="572"/>
      <c r="D55" s="572"/>
      <c r="E55" s="572"/>
      <c r="F55" s="572"/>
      <c r="G55" s="572"/>
      <c r="H55" s="573"/>
    </row>
    <row r="56" spans="1:8" ht="32.25" customHeight="1">
      <c r="A56" s="338" t="s">
        <v>830</v>
      </c>
      <c r="B56" s="222" t="s">
        <v>844</v>
      </c>
      <c r="C56" s="572"/>
      <c r="D56" s="572"/>
      <c r="E56" s="572"/>
      <c r="F56" s="572"/>
      <c r="G56" s="572"/>
      <c r="H56" s="573"/>
    </row>
    <row r="57" spans="1:8" ht="32.25" customHeight="1">
      <c r="A57" s="338" t="s">
        <v>831</v>
      </c>
      <c r="B57" s="222" t="s">
        <v>845</v>
      </c>
      <c r="C57" s="572"/>
      <c r="D57" s="572"/>
      <c r="E57" s="572"/>
      <c r="F57" s="572"/>
      <c r="G57" s="572"/>
      <c r="H57" s="573"/>
    </row>
    <row r="58" spans="1:8" ht="32.25" customHeight="1">
      <c r="A58" s="338" t="s">
        <v>832</v>
      </c>
      <c r="B58" s="222" t="s">
        <v>846</v>
      </c>
      <c r="C58" s="572"/>
      <c r="D58" s="572"/>
      <c r="E58" s="572"/>
      <c r="F58" s="572"/>
      <c r="G58" s="572"/>
      <c r="H58" s="573"/>
    </row>
    <row r="59" spans="1:8" ht="33" thickBot="1">
      <c r="A59" s="339" t="s">
        <v>952</v>
      </c>
      <c r="B59" s="327" t="s">
        <v>953</v>
      </c>
      <c r="C59" s="574"/>
      <c r="D59" s="574"/>
      <c r="E59" s="574"/>
      <c r="F59" s="574"/>
      <c r="G59" s="574"/>
      <c r="H59" s="575"/>
    </row>
    <row r="60" spans="1:8" ht="27.75" thickTop="1"/>
  </sheetData>
  <sheetProtection password="CC7B" sheet="1" objects="1" scenarios="1" formatCells="0"/>
  <customSheetViews>
    <customSheetView guid="{CC92EDF6-82EA-4B86-A71B-21913B7DFAB1}" showPageBreaks="1" topLeftCell="A4">
      <selection activeCell="A6" sqref="A6:H8"/>
      <pageMargins left="0.19" right="0.17" top="0.44" bottom="0.75" header="0.3" footer="0.3"/>
      <pageSetup paperSize="5" scale="44" orientation="portrait" horizontalDpi="180" verticalDpi="180" r:id="rId1"/>
    </customSheetView>
  </customSheetViews>
  <mergeCells count="38">
    <mergeCell ref="C25:H59"/>
    <mergeCell ref="A6:H6"/>
    <mergeCell ref="A5:H5"/>
    <mergeCell ref="A4:H4"/>
    <mergeCell ref="A3:H3"/>
    <mergeCell ref="C24:E24"/>
    <mergeCell ref="F24:H24"/>
    <mergeCell ref="F17:H17"/>
    <mergeCell ref="C7:H7"/>
    <mergeCell ref="C8:E8"/>
    <mergeCell ref="F8:H8"/>
    <mergeCell ref="C9:E9"/>
    <mergeCell ref="F9:H9"/>
    <mergeCell ref="C12:E12"/>
    <mergeCell ref="C18:E19"/>
    <mergeCell ref="F18:H19"/>
    <mergeCell ref="C15:E15"/>
    <mergeCell ref="F15:H15"/>
    <mergeCell ref="C16:E16"/>
    <mergeCell ref="F16:H16"/>
    <mergeCell ref="C17:E17"/>
    <mergeCell ref="C22:E22"/>
    <mergeCell ref="F22:H22"/>
    <mergeCell ref="C23:E23"/>
    <mergeCell ref="F23:H23"/>
    <mergeCell ref="C20:E20"/>
    <mergeCell ref="F20:H20"/>
    <mergeCell ref="C21:E21"/>
    <mergeCell ref="F21:H21"/>
    <mergeCell ref="A1:H1"/>
    <mergeCell ref="F12:H12"/>
    <mergeCell ref="C13:E13"/>
    <mergeCell ref="F13:H13"/>
    <mergeCell ref="C14:E14"/>
    <mergeCell ref="F14:H14"/>
    <mergeCell ref="A2:H2"/>
    <mergeCell ref="C10:E11"/>
    <mergeCell ref="F10:H11"/>
  </mergeCells>
  <hyperlinks>
    <hyperlink ref="A5" r:id="rId2" display="vadherbr@gmail.com"/>
    <hyperlink ref="B7" location="'Std 1(1)'!A1" display="'Std 1(1)'!A1"/>
    <hyperlink ref="B8" location="'Std1(2)'!A1" display="'Std1(2)'!A1"/>
    <hyperlink ref="B9" location="'Std 2(1)'!A1" display="'Std 2(1)'!A1"/>
    <hyperlink ref="B10" location="'Std2(2)'!A1" display="'Std2(2)'!A1"/>
    <hyperlink ref="B12" location="'Std 3A(1)'!A1" display="'Std 3A(1)'!A1"/>
    <hyperlink ref="B13" location="'Std 3A(2)'!A1" display="'Std 3A(2)'!A1"/>
    <hyperlink ref="B14" location="'Std 3B(1)'!A1" display="'Std 3B(1)'!A1"/>
    <hyperlink ref="B15" location="'Std 3B(2)'!A1" display="'Std 3B(2)'!A1"/>
    <hyperlink ref="B16" location="'Std3C(1)'!A1" display="'Std3C(1)'!A1"/>
    <hyperlink ref="B17" location="'Std 3C'!A1" display="'Std 3C'!A1"/>
    <hyperlink ref="B18" location="'Std 3C(2)'!A1" display="'Std 3C(2)'!A1"/>
    <hyperlink ref="B20" location="'Std 4A(1)'!A1" display="'Std 4A(1)'!A1"/>
    <hyperlink ref="B21" location="'Std 4A(2)'!A1" display="'Std 4A(2)'!A1"/>
    <hyperlink ref="B22" location="'Std 4B(1)'!A1" display="'Std 4B(1)'!A1"/>
    <hyperlink ref="B23" location="'Std 4B(2)'!A1" display="'Std 4B(2)'!A1"/>
    <hyperlink ref="B24" location="'Std 4C(1)'!A1" display="'Std 4C(1)'!A1"/>
    <hyperlink ref="B25" location="'Std 4C'!A1" display="'Std 4C'!A1"/>
    <hyperlink ref="B26" location="'Std 4C(2)'!A1" display="'Std 4C(2)'!A1"/>
    <hyperlink ref="B28" location="'Std 5A(1)'!A1" display="'Std 5A(1)'!A1"/>
    <hyperlink ref="B29" location="'Std 5A(2)'!A1" display="'Std 5A(2)'!A1"/>
    <hyperlink ref="B30" location="'Std 5B(1)'!A1" display="'Std 5B(1)'!A1"/>
    <hyperlink ref="B31" location="'Std 5A(2)'!A1" display="'Std 5A(2)'!A1"/>
    <hyperlink ref="B32" location="'Std 5C(1)'!A1" display="'Std 5C(1)'!A1"/>
    <hyperlink ref="B33" location="'Std 6C'!A1" display="'Std 6C'!A1"/>
    <hyperlink ref="B34" location="'Std 5C(2)'!A1" display="'Std 5C(2)'!A1"/>
    <hyperlink ref="B36" location="'Std 6A(1)'!A1" display="'Std 6A(1)'!A1"/>
    <hyperlink ref="B37" location="'Std 6A(2)'!A1" display="'Std 6A(2)'!A1"/>
    <hyperlink ref="B38" location="'Std 6B(1)'!A1" display="'Std 6B(1)'!A1"/>
    <hyperlink ref="B39" location="'Std 6B(2)'!A1" display="'Std 6B(2)'!A1"/>
    <hyperlink ref="B40" location="'Std 6C(1)'!A1" display="'Std 6C(1)'!A1"/>
    <hyperlink ref="B41" location="'Std 6C'!A1" display="'Std 6C'!A1"/>
    <hyperlink ref="B42" location="'Std 6C(2)'!A1" display="'Std 6C(2)'!A1"/>
    <hyperlink ref="B44" location="'Std 7A(1)'!A1" display="'Std 7A(1)'!A1"/>
    <hyperlink ref="B45" location="'Std 7A(2)'!A1" display="'Std 7A(2)'!A1"/>
    <hyperlink ref="B46" location="'Std 7B(1)'!A1" display="'Std 7B(1)'!A1"/>
    <hyperlink ref="B47" location="'Std 7B(2)'!A1" display="'Std 7B(2)'!A1"/>
    <hyperlink ref="B48" location="'Std 7C(1)'!A1" display="'Std 7C(1)'!A1"/>
    <hyperlink ref="B49" location="'Std 7C'!A1" display="'Std 7C'!A1"/>
    <hyperlink ref="B50" location="'Std 7C(2)'!A1" display="'Std 7C(2)'!A1"/>
    <hyperlink ref="B52" location="'Std 8A(1)'!A1" display="'Std 8A(1)'!A1"/>
    <hyperlink ref="B53" location="'Std 8A(2)'!A1" display="'Std 8A(2)'!A1"/>
    <hyperlink ref="B54" location="'Std 8B(1)'!A1" display="'Std 8B(1)'!A1"/>
    <hyperlink ref="B55" location="'Std 8B(2)'!A1" display="'Std 8B(2)'!A1"/>
    <hyperlink ref="B56" location="'Std 8C(1)'!A1" display="'Std 8C(1)'!A1"/>
    <hyperlink ref="B57" location="'STD 8C'!A1" display="'STD 8C'!A1"/>
    <hyperlink ref="B58" location="'Std 8c(2)'!A1" display="'Std 8c(2)'!A1"/>
    <hyperlink ref="F8:H8" location="'P1'!A1" display="'P1'!A1"/>
    <hyperlink ref="F9:H9" location="'P2'!A1" display="'P2'!A1"/>
    <hyperlink ref="F12:H12" location="'P4'!A1" display="'P4'!A1"/>
    <hyperlink ref="F13:H13" location="'P5'!A1" display="'P5'!A1"/>
    <hyperlink ref="F14:H14" location="'P6'!A1" display="'P6'!A1"/>
    <hyperlink ref="F15:H15" location="'P7'!A1" display="'P7'!A1"/>
    <hyperlink ref="F16:H16" location="'P8'!A1" display="'P8'!A1"/>
    <hyperlink ref="F17:H17" location="'P9'!A1" display="'P9'!A1"/>
    <hyperlink ref="F20:H20" location="'P11'!A1" display="'P11'!A1"/>
    <hyperlink ref="F21:H21" location="'P12'!A1" display="'P12'!A1"/>
    <hyperlink ref="F22:H22" location="'P13'!A1" display="'P13'!A1"/>
    <hyperlink ref="F23:H23" location="'P14'!A1" display="'P14'!A1"/>
    <hyperlink ref="F24:H24" location="'P15'!A1" display="'P15'!A1"/>
    <hyperlink ref="B59" location="'Std 8 RESULT'!A1" display="'Std 8 RESULT'!A1"/>
    <hyperlink ref="B51" location="'Std8 namyadi'!A1" display="'Std8 namyadi'!A1"/>
    <hyperlink ref="B43" location="'Std8 namyadi'!A1" display="naam"/>
    <hyperlink ref="B35" location="'Std 6 namyadi'!A1" display="naam"/>
    <hyperlink ref="B27" location="'Std 5 namyadi'!A1" display="naam"/>
    <hyperlink ref="B19" location="'Std 4 namyadi'!A1" display="naam"/>
    <hyperlink ref="B11" location="'Std 3 namyadi'!A1" display="naam"/>
  </hyperlinks>
  <pageMargins left="0.19" right="0.17" top="0.44" bottom="0.75" header="0.3" footer="0.3"/>
  <pageSetup paperSize="5" scale="43" orientation="portrait" horizontalDpi="180" verticalDpi="180" r:id="rId3"/>
  <drawing r:id="rId4"/>
</worksheet>
</file>

<file path=xl/worksheets/sheet10.xml><?xml version="1.0" encoding="utf-8"?>
<worksheet xmlns="http://schemas.openxmlformats.org/spreadsheetml/2006/main" xmlns:r="http://schemas.openxmlformats.org/officeDocument/2006/relationships">
  <sheetPr codeName="Sheet7">
    <tabColor rgb="FF7030A0"/>
  </sheetPr>
  <dimension ref="A1:AU90"/>
  <sheetViews>
    <sheetView topLeftCell="D4" workbookViewId="0">
      <selection activeCell="P7" sqref="P7:P32"/>
    </sheetView>
  </sheetViews>
  <sheetFormatPr defaultRowHeight="15"/>
  <cols>
    <col min="1" max="1" width="6" style="13" customWidth="1"/>
    <col min="2" max="2" width="31.57031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328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425</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6">
        <v>1</v>
      </c>
      <c r="E6" s="36">
        <v>2</v>
      </c>
      <c r="F6" s="36">
        <v>3</v>
      </c>
      <c r="G6" s="36">
        <v>4</v>
      </c>
      <c r="H6" s="36">
        <v>5</v>
      </c>
      <c r="I6" s="36">
        <v>6</v>
      </c>
      <c r="J6" s="36">
        <v>7</v>
      </c>
      <c r="K6" s="36">
        <v>8</v>
      </c>
      <c r="L6" s="36">
        <v>9</v>
      </c>
      <c r="M6" s="36">
        <v>10</v>
      </c>
      <c r="N6" s="36">
        <v>11</v>
      </c>
      <c r="O6" s="36">
        <v>12</v>
      </c>
      <c r="P6" s="36">
        <v>13</v>
      </c>
      <c r="Q6" s="36">
        <v>14</v>
      </c>
      <c r="R6" s="36">
        <v>15</v>
      </c>
      <c r="S6" s="36">
        <v>16</v>
      </c>
      <c r="T6" s="36">
        <v>17</v>
      </c>
      <c r="U6" s="36">
        <v>18</v>
      </c>
      <c r="V6" s="36">
        <v>19</v>
      </c>
      <c r="W6" s="36">
        <v>20</v>
      </c>
      <c r="X6" s="36">
        <v>21</v>
      </c>
      <c r="Y6" s="36">
        <v>22</v>
      </c>
      <c r="Z6" s="36">
        <v>23</v>
      </c>
      <c r="AA6" s="36">
        <v>24</v>
      </c>
      <c r="AB6" s="36">
        <v>25</v>
      </c>
      <c r="AC6" s="36">
        <v>26</v>
      </c>
      <c r="AD6" s="36">
        <v>27</v>
      </c>
      <c r="AE6" s="36">
        <v>28</v>
      </c>
      <c r="AF6" s="36">
        <v>29</v>
      </c>
      <c r="AG6" s="36">
        <v>30</v>
      </c>
      <c r="AH6" s="36">
        <v>31</v>
      </c>
      <c r="AI6" s="36">
        <v>32</v>
      </c>
      <c r="AJ6" s="36">
        <v>33</v>
      </c>
      <c r="AK6" s="36">
        <v>34</v>
      </c>
      <c r="AL6" s="36">
        <v>35</v>
      </c>
      <c r="AM6" s="36">
        <v>36</v>
      </c>
      <c r="AN6" s="36">
        <v>37</v>
      </c>
      <c r="AO6" s="36">
        <v>38</v>
      </c>
      <c r="AP6" s="36">
        <v>39</v>
      </c>
      <c r="AQ6" s="36">
        <v>40</v>
      </c>
      <c r="AR6" s="36">
        <v>41</v>
      </c>
      <c r="AS6" s="31"/>
      <c r="AT6" s="31"/>
      <c r="AU6" s="31"/>
    </row>
    <row r="7" spans="1:47" ht="15" customHeight="1">
      <c r="A7" s="28">
        <v>1</v>
      </c>
      <c r="B7" s="34" t="str">
        <f>'Std 3A(1)'!B5</f>
        <v>S[Z ZCLDFAF. .EZFD</v>
      </c>
      <c r="C7" s="37">
        <v>1</v>
      </c>
      <c r="D7" s="32">
        <v>1</v>
      </c>
      <c r="E7" s="32">
        <v>2</v>
      </c>
      <c r="F7" s="32">
        <v>3</v>
      </c>
      <c r="G7" s="32">
        <v>4</v>
      </c>
      <c r="H7" s="32">
        <v>5</v>
      </c>
      <c r="I7" s="32">
        <v>6</v>
      </c>
      <c r="J7" s="32">
        <v>7</v>
      </c>
      <c r="K7" s="32">
        <v>8</v>
      </c>
      <c r="L7" s="32">
        <v>9</v>
      </c>
      <c r="M7" s="32">
        <v>10</v>
      </c>
      <c r="N7" s="32">
        <v>11</v>
      </c>
      <c r="O7" s="32">
        <v>12</v>
      </c>
      <c r="P7" s="32">
        <v>13</v>
      </c>
      <c r="Q7" s="32">
        <v>14</v>
      </c>
      <c r="R7" s="32">
        <v>15</v>
      </c>
      <c r="S7" s="32">
        <v>16</v>
      </c>
      <c r="T7" s="32">
        <v>17</v>
      </c>
      <c r="U7" s="32">
        <v>18</v>
      </c>
      <c r="V7" s="32">
        <v>19</v>
      </c>
      <c r="W7" s="32">
        <v>20</v>
      </c>
      <c r="X7" s="32">
        <v>21</v>
      </c>
      <c r="Y7" s="32">
        <v>22</v>
      </c>
      <c r="Z7" s="32">
        <v>23</v>
      </c>
      <c r="AA7" s="32">
        <v>24</v>
      </c>
      <c r="AB7" s="32">
        <v>25</v>
      </c>
      <c r="AC7" s="32">
        <v>26</v>
      </c>
      <c r="AD7" s="32">
        <v>27</v>
      </c>
      <c r="AE7" s="32">
        <v>28</v>
      </c>
      <c r="AF7" s="32">
        <v>29</v>
      </c>
      <c r="AG7" s="32">
        <v>30</v>
      </c>
      <c r="AH7" s="32">
        <v>31</v>
      </c>
      <c r="AI7" s="32">
        <v>32</v>
      </c>
      <c r="AJ7" s="32">
        <v>33</v>
      </c>
      <c r="AK7" s="32">
        <v>34</v>
      </c>
      <c r="AL7" s="32">
        <v>35</v>
      </c>
      <c r="AM7" s="32">
        <v>36</v>
      </c>
      <c r="AN7" s="32">
        <v>37</v>
      </c>
      <c r="AO7" s="32">
        <v>38</v>
      </c>
      <c r="AP7" s="32">
        <v>39</v>
      </c>
      <c r="AQ7" s="32">
        <v>40</v>
      </c>
      <c r="AR7" s="37">
        <f>SUM(D7:AQ7)</f>
        <v>820</v>
      </c>
      <c r="AT7" s="33"/>
    </row>
    <row r="8" spans="1:47" ht="15" customHeight="1">
      <c r="A8" s="28">
        <v>2</v>
      </c>
      <c r="B8" s="34" t="str">
        <f>'Std 3A(1)'!B6</f>
        <v>S[Z GHDFAF. ;,[DFG</v>
      </c>
      <c r="C8" s="37">
        <v>1</v>
      </c>
      <c r="D8" s="32">
        <v>0</v>
      </c>
      <c r="E8" s="32">
        <v>0</v>
      </c>
      <c r="F8" s="32">
        <v>0</v>
      </c>
      <c r="G8" s="32">
        <v>0</v>
      </c>
      <c r="H8" s="32">
        <v>0</v>
      </c>
      <c r="I8" s="32">
        <v>0</v>
      </c>
      <c r="J8" s="32">
        <v>0</v>
      </c>
      <c r="K8" s="32">
        <v>0</v>
      </c>
      <c r="L8" s="32">
        <v>0</v>
      </c>
      <c r="M8" s="32">
        <v>0</v>
      </c>
      <c r="N8" s="32">
        <v>0</v>
      </c>
      <c r="O8" s="32">
        <v>0</v>
      </c>
      <c r="P8" s="32">
        <v>14</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0</v>
      </c>
      <c r="AQ8" s="32">
        <v>0</v>
      </c>
      <c r="AR8" s="37">
        <f t="shared" ref="AR8:AR42" si="0">SUM(D8:AQ8)</f>
        <v>14</v>
      </c>
      <c r="AT8" s="33"/>
    </row>
    <row r="9" spans="1:47" ht="15" customHeight="1">
      <c r="A9" s="28">
        <v>3</v>
      </c>
      <c r="B9" s="34" t="str">
        <f>'Std 3A(1)'!B7</f>
        <v>JIF" GHDFAF. D]AFZS</v>
      </c>
      <c r="C9" s="37">
        <v>1</v>
      </c>
      <c r="D9" s="32">
        <v>0</v>
      </c>
      <c r="E9" s="32">
        <v>0</v>
      </c>
      <c r="F9" s="32">
        <v>0</v>
      </c>
      <c r="G9" s="32">
        <v>0</v>
      </c>
      <c r="H9" s="32">
        <v>0</v>
      </c>
      <c r="I9" s="32">
        <v>0</v>
      </c>
      <c r="J9" s="32">
        <v>0</v>
      </c>
      <c r="K9" s="32">
        <v>0</v>
      </c>
      <c r="L9" s="32">
        <v>0</v>
      </c>
      <c r="M9" s="32">
        <v>0</v>
      </c>
      <c r="N9" s="32">
        <v>0</v>
      </c>
      <c r="O9" s="32">
        <v>0</v>
      </c>
      <c r="P9" s="32">
        <v>15</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37">
        <f t="shared" si="0"/>
        <v>15</v>
      </c>
      <c r="AT9" s="33"/>
    </row>
    <row r="10" spans="1:47" ht="15" customHeight="1">
      <c r="A10" s="28">
        <v>4</v>
      </c>
      <c r="B10" s="34" t="str">
        <f>'Std 3A(1)'!B8</f>
        <v xml:space="preserve">S[Z GHDFAF. H]dDF </v>
      </c>
      <c r="C10" s="37">
        <v>1</v>
      </c>
      <c r="D10" s="32">
        <v>0</v>
      </c>
      <c r="E10" s="32">
        <v>0</v>
      </c>
      <c r="F10" s="32">
        <v>0</v>
      </c>
      <c r="G10" s="32">
        <v>0</v>
      </c>
      <c r="H10" s="32">
        <v>0</v>
      </c>
      <c r="I10" s="32">
        <v>0</v>
      </c>
      <c r="J10" s="32">
        <v>0</v>
      </c>
      <c r="K10" s="32">
        <v>0</v>
      </c>
      <c r="L10" s="32">
        <v>0</v>
      </c>
      <c r="M10" s="32">
        <v>0</v>
      </c>
      <c r="N10" s="32">
        <v>0</v>
      </c>
      <c r="O10" s="32">
        <v>0</v>
      </c>
      <c r="P10" s="32">
        <v>16</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7">
        <f t="shared" si="0"/>
        <v>16</v>
      </c>
      <c r="AT10" s="33"/>
    </row>
    <row r="11" spans="1:47" ht="15" customHeight="1">
      <c r="A11" s="28">
        <v>5</v>
      </c>
      <c r="B11" s="34" t="str">
        <f>'Std 3A(1)'!B9</f>
        <v>S[Z HDL,FAF. VEFQF</v>
      </c>
      <c r="C11" s="37">
        <v>1</v>
      </c>
      <c r="D11" s="32">
        <v>0</v>
      </c>
      <c r="E11" s="32">
        <v>0</v>
      </c>
      <c r="F11" s="32">
        <v>0</v>
      </c>
      <c r="G11" s="32">
        <v>0</v>
      </c>
      <c r="H11" s="32">
        <v>0</v>
      </c>
      <c r="I11" s="32">
        <v>0</v>
      </c>
      <c r="J11" s="32">
        <v>0</v>
      </c>
      <c r="K11" s="32">
        <v>0</v>
      </c>
      <c r="L11" s="32">
        <v>0</v>
      </c>
      <c r="M11" s="32">
        <v>0</v>
      </c>
      <c r="N11" s="32">
        <v>0</v>
      </c>
      <c r="O11" s="32">
        <v>0</v>
      </c>
      <c r="P11" s="32">
        <v>17</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37">
        <f t="shared" si="0"/>
        <v>17</v>
      </c>
      <c r="AT11" s="33"/>
    </row>
    <row r="12" spans="1:47" ht="15" customHeight="1">
      <c r="A12" s="28">
        <v>6</v>
      </c>
      <c r="B12" s="34" t="str">
        <f>'Std 3A(1)'!B10</f>
        <v>lDIFlH GDLZFAFG]\ ;,[DFG</v>
      </c>
      <c r="C12" s="37">
        <v>1</v>
      </c>
      <c r="D12" s="32">
        <v>0</v>
      </c>
      <c r="E12" s="32">
        <v>0</v>
      </c>
      <c r="F12" s="32">
        <v>0</v>
      </c>
      <c r="G12" s="32">
        <v>0</v>
      </c>
      <c r="H12" s="32">
        <v>0</v>
      </c>
      <c r="I12" s="32">
        <v>0</v>
      </c>
      <c r="J12" s="32">
        <v>0</v>
      </c>
      <c r="K12" s="32">
        <v>0</v>
      </c>
      <c r="L12" s="32">
        <v>0</v>
      </c>
      <c r="M12" s="32">
        <v>0</v>
      </c>
      <c r="N12" s="32">
        <v>0</v>
      </c>
      <c r="O12" s="32">
        <v>0</v>
      </c>
      <c r="P12" s="32">
        <v>18</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7">
        <f t="shared" si="0"/>
        <v>18</v>
      </c>
      <c r="AT12" s="33"/>
    </row>
    <row r="13" spans="1:47" ht="15" customHeight="1">
      <c r="A13" s="28">
        <v>7</v>
      </c>
      <c r="B13" s="34" t="str">
        <f>'Std 3A(1)'!B11</f>
        <v>S[Z ZCLDFAF. DFDW</v>
      </c>
      <c r="C13" s="37">
        <v>1</v>
      </c>
      <c r="D13" s="32">
        <v>0</v>
      </c>
      <c r="E13" s="32">
        <v>0</v>
      </c>
      <c r="F13" s="32">
        <v>0</v>
      </c>
      <c r="G13" s="32">
        <v>0</v>
      </c>
      <c r="H13" s="32">
        <v>0</v>
      </c>
      <c r="I13" s="32">
        <v>0</v>
      </c>
      <c r="J13" s="32">
        <v>0</v>
      </c>
      <c r="K13" s="32">
        <v>0</v>
      </c>
      <c r="L13" s="32">
        <v>0</v>
      </c>
      <c r="M13" s="32">
        <v>0</v>
      </c>
      <c r="N13" s="32">
        <v>0</v>
      </c>
      <c r="O13" s="32">
        <v>0</v>
      </c>
      <c r="P13" s="32">
        <v>19</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7">
        <f t="shared" si="0"/>
        <v>19</v>
      </c>
      <c r="AT13" s="33"/>
    </row>
    <row r="14" spans="1:47" ht="15" customHeight="1">
      <c r="A14" s="28">
        <v>8</v>
      </c>
      <c r="B14" s="34" t="str">
        <f>'Std 3A(1)'!B12</f>
        <v>S[Z XSLGFAF. H]6;</v>
      </c>
      <c r="C14" s="37">
        <v>1</v>
      </c>
      <c r="D14" s="32">
        <v>0</v>
      </c>
      <c r="E14" s="32">
        <v>0</v>
      </c>
      <c r="F14" s="32">
        <v>0</v>
      </c>
      <c r="G14" s="32">
        <v>0</v>
      </c>
      <c r="H14" s="32">
        <v>0</v>
      </c>
      <c r="I14" s="32">
        <v>0</v>
      </c>
      <c r="J14" s="32">
        <v>0</v>
      </c>
      <c r="K14" s="32">
        <v>0</v>
      </c>
      <c r="L14" s="32">
        <v>0</v>
      </c>
      <c r="M14" s="32">
        <v>0</v>
      </c>
      <c r="N14" s="32">
        <v>0</v>
      </c>
      <c r="O14" s="32">
        <v>0</v>
      </c>
      <c r="P14" s="32">
        <v>20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7">
        <f t="shared" si="0"/>
        <v>20</v>
      </c>
      <c r="AT14" s="33"/>
    </row>
    <row r="15" spans="1:47" ht="15" customHeight="1">
      <c r="A15" s="28">
        <v>9</v>
      </c>
      <c r="B15" s="34" t="str">
        <f>'Std 3A(1)'!B13</f>
        <v>S[Z ~SXFGFAF. .E,F</v>
      </c>
      <c r="C15" s="37">
        <v>1</v>
      </c>
      <c r="D15" s="32">
        <v>0</v>
      </c>
      <c r="E15" s="32">
        <v>0</v>
      </c>
      <c r="F15" s="32">
        <v>0</v>
      </c>
      <c r="G15" s="32">
        <v>0</v>
      </c>
      <c r="H15" s="32">
        <v>0</v>
      </c>
      <c r="I15" s="32">
        <v>0</v>
      </c>
      <c r="J15" s="32">
        <v>0</v>
      </c>
      <c r="K15" s="32">
        <v>0</v>
      </c>
      <c r="L15" s="32">
        <v>0</v>
      </c>
      <c r="M15" s="32">
        <v>0</v>
      </c>
      <c r="N15" s="32">
        <v>0</v>
      </c>
      <c r="O15" s="32">
        <v>0</v>
      </c>
      <c r="P15" s="32">
        <v>21</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7">
        <f t="shared" si="0"/>
        <v>21</v>
      </c>
      <c r="AT15" s="33"/>
    </row>
    <row r="16" spans="1:47" ht="15" customHeight="1">
      <c r="A16" s="28">
        <v>10</v>
      </c>
      <c r="B16" s="34" t="str">
        <f>'Std 3A(1)'!B14</f>
        <v>S[Z D[D]GFAF. DFDW</v>
      </c>
      <c r="C16" s="37">
        <v>1</v>
      </c>
      <c r="D16" s="32">
        <v>0</v>
      </c>
      <c r="E16" s="32">
        <v>0</v>
      </c>
      <c r="F16" s="32">
        <v>0</v>
      </c>
      <c r="G16" s="32">
        <v>0</v>
      </c>
      <c r="H16" s="32">
        <v>0</v>
      </c>
      <c r="I16" s="32">
        <v>0</v>
      </c>
      <c r="J16" s="32">
        <v>0</v>
      </c>
      <c r="K16" s="32">
        <v>0</v>
      </c>
      <c r="L16" s="32">
        <v>0</v>
      </c>
      <c r="M16" s="32">
        <v>0</v>
      </c>
      <c r="N16" s="32">
        <v>0</v>
      </c>
      <c r="O16" s="32">
        <v>0</v>
      </c>
      <c r="P16" s="32">
        <v>22</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7">
        <f t="shared" si="0"/>
        <v>22</v>
      </c>
      <c r="AT16" s="33"/>
    </row>
    <row r="17" spans="1:46" ht="15" customHeight="1">
      <c r="A17" s="28">
        <v>11</v>
      </c>
      <c r="B17" s="34" t="str">
        <f>'Std 3A(1)'!B15</f>
        <v>DC[`JZL lH7FA[G VXMS</v>
      </c>
      <c r="C17" s="37">
        <v>1</v>
      </c>
      <c r="D17" s="32">
        <v>0</v>
      </c>
      <c r="E17" s="32">
        <v>0</v>
      </c>
      <c r="F17" s="32">
        <v>0</v>
      </c>
      <c r="G17" s="32">
        <v>0</v>
      </c>
      <c r="H17" s="32">
        <v>0</v>
      </c>
      <c r="I17" s="32">
        <v>0</v>
      </c>
      <c r="J17" s="32">
        <v>0</v>
      </c>
      <c r="K17" s="32">
        <v>0</v>
      </c>
      <c r="L17" s="32">
        <v>0</v>
      </c>
      <c r="M17" s="32">
        <v>0</v>
      </c>
      <c r="N17" s="32">
        <v>0</v>
      </c>
      <c r="O17" s="32">
        <v>0</v>
      </c>
      <c r="P17" s="32">
        <v>23</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0</v>
      </c>
      <c r="AQ17" s="32">
        <v>0</v>
      </c>
      <c r="AR17" s="37">
        <f t="shared" si="0"/>
        <v>23</v>
      </c>
      <c r="AT17" s="33"/>
    </row>
    <row r="18" spans="1:46" ht="15" customHeight="1">
      <c r="A18" s="28">
        <v>12</v>
      </c>
      <c r="B18" s="34" t="str">
        <f>'Std 3A(1)'!B16</f>
        <v>S[Z ;FIDFAF. p\DZ</v>
      </c>
      <c r="C18" s="37">
        <v>1</v>
      </c>
      <c r="D18" s="32">
        <v>0</v>
      </c>
      <c r="E18" s="32">
        <v>0</v>
      </c>
      <c r="F18" s="32">
        <v>0</v>
      </c>
      <c r="G18" s="32">
        <v>0</v>
      </c>
      <c r="H18" s="32">
        <v>0</v>
      </c>
      <c r="I18" s="32">
        <v>0</v>
      </c>
      <c r="J18" s="32">
        <v>0</v>
      </c>
      <c r="K18" s="32">
        <v>0</v>
      </c>
      <c r="L18" s="32">
        <v>0</v>
      </c>
      <c r="M18" s="32">
        <v>0</v>
      </c>
      <c r="N18" s="32">
        <v>0</v>
      </c>
      <c r="O18" s="32">
        <v>0</v>
      </c>
      <c r="P18" s="32">
        <v>24</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7">
        <f t="shared" si="0"/>
        <v>24</v>
      </c>
      <c r="AT18" s="33"/>
    </row>
    <row r="19" spans="1:46" ht="15" customHeight="1">
      <c r="A19" s="28">
        <v>13</v>
      </c>
      <c r="B19" s="34" t="str">
        <f>'Std 3A(1)'!B17</f>
        <v>DC[`JZL U[MZLX\SZ 5[ZFH</v>
      </c>
      <c r="C19" s="37">
        <v>1</v>
      </c>
      <c r="D19" s="32">
        <v>0</v>
      </c>
      <c r="E19" s="32">
        <v>0</v>
      </c>
      <c r="F19" s="32">
        <v>0</v>
      </c>
      <c r="G19" s="32">
        <v>0</v>
      </c>
      <c r="H19" s="32">
        <v>0</v>
      </c>
      <c r="I19" s="32">
        <v>0</v>
      </c>
      <c r="J19" s="32">
        <v>0</v>
      </c>
      <c r="K19" s="32">
        <v>0</v>
      </c>
      <c r="L19" s="32">
        <v>0</v>
      </c>
      <c r="M19" s="32">
        <v>0</v>
      </c>
      <c r="N19" s="32">
        <v>0</v>
      </c>
      <c r="O19" s="32">
        <v>0</v>
      </c>
      <c r="P19" s="32">
        <v>25</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7">
        <f t="shared" si="0"/>
        <v>25</v>
      </c>
      <c r="AT19" s="33"/>
    </row>
    <row r="20" spans="1:46" ht="15" customHeight="1">
      <c r="A20" s="28">
        <v>14</v>
      </c>
      <c r="B20" s="34" t="str">
        <f>'Std 3A(1)'!B18</f>
        <v>SM,L GZXL A]-F</v>
      </c>
      <c r="C20" s="37">
        <v>1</v>
      </c>
      <c r="D20" s="32">
        <v>0</v>
      </c>
      <c r="E20" s="32">
        <v>0</v>
      </c>
      <c r="F20" s="32">
        <v>0</v>
      </c>
      <c r="G20" s="32">
        <v>0</v>
      </c>
      <c r="H20" s="32">
        <v>0</v>
      </c>
      <c r="I20" s="32">
        <v>0</v>
      </c>
      <c r="J20" s="32">
        <v>0</v>
      </c>
      <c r="K20" s="32">
        <v>0</v>
      </c>
      <c r="L20" s="32">
        <v>0</v>
      </c>
      <c r="M20" s="32">
        <v>0</v>
      </c>
      <c r="N20" s="32">
        <v>0</v>
      </c>
      <c r="O20" s="32">
        <v>0</v>
      </c>
      <c r="P20" s="32">
        <v>26</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7">
        <f t="shared" si="0"/>
        <v>26</v>
      </c>
      <c r="AT20" s="33"/>
    </row>
    <row r="21" spans="1:46" ht="15" customHeight="1">
      <c r="A21" s="28">
        <v>15</v>
      </c>
      <c r="B21" s="34" t="str">
        <f>'Std 3A(1)'!B19</f>
        <v>5LZHFNF HF;LGKF E,[N[GFKF</v>
      </c>
      <c r="C21" s="37">
        <v>1</v>
      </c>
      <c r="D21" s="32">
        <v>0</v>
      </c>
      <c r="E21" s="32">
        <v>0</v>
      </c>
      <c r="F21" s="32">
        <v>0</v>
      </c>
      <c r="G21" s="32">
        <v>0</v>
      </c>
      <c r="H21" s="32">
        <v>0</v>
      </c>
      <c r="I21" s="32">
        <v>0</v>
      </c>
      <c r="J21" s="32">
        <v>0</v>
      </c>
      <c r="K21" s="32">
        <v>0</v>
      </c>
      <c r="L21" s="32">
        <v>0</v>
      </c>
      <c r="M21" s="32">
        <v>0</v>
      </c>
      <c r="N21" s="32">
        <v>0</v>
      </c>
      <c r="O21" s="32">
        <v>0</v>
      </c>
      <c r="P21" s="32">
        <v>27</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37">
        <f t="shared" si="0"/>
        <v>27</v>
      </c>
      <c r="AT21" s="33"/>
    </row>
    <row r="22" spans="1:46" ht="15" customHeight="1">
      <c r="A22" s="28">
        <v>16</v>
      </c>
      <c r="B22" s="34" t="str">
        <f>'Std 3A(1)'!B20</f>
        <v>5LZHFNF ;],TFGKF  VMXDF6KF</v>
      </c>
      <c r="C22" s="37">
        <v>1</v>
      </c>
      <c r="D22" s="32">
        <v>0</v>
      </c>
      <c r="E22" s="32">
        <v>0</v>
      </c>
      <c r="F22" s="32">
        <v>0</v>
      </c>
      <c r="G22" s="32">
        <v>0</v>
      </c>
      <c r="H22" s="32">
        <v>0</v>
      </c>
      <c r="I22" s="32">
        <v>0</v>
      </c>
      <c r="J22" s="32">
        <v>0</v>
      </c>
      <c r="K22" s="32">
        <v>0</v>
      </c>
      <c r="L22" s="32">
        <v>0</v>
      </c>
      <c r="M22" s="32">
        <v>0</v>
      </c>
      <c r="N22" s="32">
        <v>0</v>
      </c>
      <c r="O22" s="32">
        <v>0</v>
      </c>
      <c r="P22" s="32">
        <v>28</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7">
        <f t="shared" si="0"/>
        <v>28</v>
      </c>
      <c r="AT22" s="33"/>
    </row>
    <row r="23" spans="1:46" ht="15" customHeight="1">
      <c r="A23" s="28">
        <v>17</v>
      </c>
      <c r="B23" s="34" t="str">
        <f>'Std 3A(1)'!B21</f>
        <v>S[Z l;S\NZ H]XA</v>
      </c>
      <c r="C23" s="37">
        <v>1</v>
      </c>
      <c r="D23" s="32">
        <v>0</v>
      </c>
      <c r="E23" s="32">
        <v>0</v>
      </c>
      <c r="F23" s="32">
        <v>0</v>
      </c>
      <c r="G23" s="32">
        <v>0</v>
      </c>
      <c r="H23" s="32">
        <v>0</v>
      </c>
      <c r="I23" s="32">
        <v>0</v>
      </c>
      <c r="J23" s="32">
        <v>0</v>
      </c>
      <c r="K23" s="32">
        <v>0</v>
      </c>
      <c r="L23" s="32">
        <v>0</v>
      </c>
      <c r="M23" s="32">
        <v>0</v>
      </c>
      <c r="N23" s="32">
        <v>0</v>
      </c>
      <c r="O23" s="32">
        <v>0</v>
      </c>
      <c r="P23" s="32">
        <v>29</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7">
        <f t="shared" si="0"/>
        <v>29</v>
      </c>
      <c r="AT23" s="33"/>
    </row>
    <row r="24" spans="1:46" ht="15" customHeight="1">
      <c r="A24" s="28">
        <v>18</v>
      </c>
      <c r="B24" s="34" t="str">
        <f>'Std 3A(1)'!B22</f>
        <v xml:space="preserve">S[Z .A=FD C;6 </v>
      </c>
      <c r="C24" s="37">
        <v>1</v>
      </c>
      <c r="D24" s="32">
        <v>0</v>
      </c>
      <c r="E24" s="32">
        <v>0</v>
      </c>
      <c r="F24" s="32">
        <v>0</v>
      </c>
      <c r="G24" s="32">
        <v>0</v>
      </c>
      <c r="H24" s="32">
        <v>0</v>
      </c>
      <c r="I24" s="32">
        <v>0</v>
      </c>
      <c r="J24" s="32">
        <v>0</v>
      </c>
      <c r="K24" s="32">
        <v>0</v>
      </c>
      <c r="L24" s="32">
        <v>0</v>
      </c>
      <c r="M24" s="32">
        <v>0</v>
      </c>
      <c r="N24" s="32">
        <v>0</v>
      </c>
      <c r="O24" s="32">
        <v>0</v>
      </c>
      <c r="P24" s="32">
        <v>30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37">
        <f t="shared" si="0"/>
        <v>30</v>
      </c>
      <c r="AT24" s="33"/>
    </row>
    <row r="25" spans="1:46" ht="15" customHeight="1">
      <c r="A25" s="28">
        <v>19</v>
      </c>
      <c r="B25" s="34" t="str">
        <f>'Std 3A(1)'!B23</f>
        <v>S[Z .EZFD C]X[G</v>
      </c>
      <c r="C25" s="37">
        <v>1</v>
      </c>
      <c r="D25" s="32">
        <v>0</v>
      </c>
      <c r="E25" s="32">
        <v>0</v>
      </c>
      <c r="F25" s="32">
        <v>0</v>
      </c>
      <c r="G25" s="32">
        <v>0</v>
      </c>
      <c r="H25" s="32">
        <v>0</v>
      </c>
      <c r="I25" s="32">
        <v>0</v>
      </c>
      <c r="J25" s="32">
        <v>0</v>
      </c>
      <c r="K25" s="32">
        <v>0</v>
      </c>
      <c r="L25" s="32">
        <v>0</v>
      </c>
      <c r="M25" s="32">
        <v>0</v>
      </c>
      <c r="N25" s="32">
        <v>0</v>
      </c>
      <c r="O25" s="32">
        <v>0</v>
      </c>
      <c r="P25" s="32">
        <v>31</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7">
        <f t="shared" si="0"/>
        <v>31</v>
      </c>
      <c r="AT25" s="33"/>
    </row>
    <row r="26" spans="1:46" ht="15" customHeight="1">
      <c r="A26" s="28">
        <v>20</v>
      </c>
      <c r="B26" s="34" t="str">
        <f>'Std 3A(1)'!B24</f>
        <v xml:space="preserve">S[Z .:DF., C]X[G </v>
      </c>
      <c r="C26" s="37">
        <v>1</v>
      </c>
      <c r="D26" s="32">
        <v>0</v>
      </c>
      <c r="E26" s="32">
        <v>0</v>
      </c>
      <c r="F26" s="32">
        <v>0</v>
      </c>
      <c r="G26" s="32">
        <v>0</v>
      </c>
      <c r="H26" s="32">
        <v>0</v>
      </c>
      <c r="I26" s="32">
        <v>0</v>
      </c>
      <c r="J26" s="32">
        <v>0</v>
      </c>
      <c r="K26" s="32">
        <v>0</v>
      </c>
      <c r="L26" s="32">
        <v>0</v>
      </c>
      <c r="M26" s="32">
        <v>0</v>
      </c>
      <c r="N26" s="32">
        <v>0</v>
      </c>
      <c r="O26" s="32">
        <v>0</v>
      </c>
      <c r="P26" s="32">
        <v>32</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7">
        <f t="shared" si="0"/>
        <v>32</v>
      </c>
      <c r="AT26" s="33"/>
    </row>
    <row r="27" spans="1:46" ht="15" customHeight="1">
      <c r="A27" s="28">
        <v>21</v>
      </c>
      <c r="B27" s="34" t="str">
        <f>'Std 3A(1)'!B25</f>
        <v>S[Z ;],TFG N[XZ</v>
      </c>
      <c r="C27" s="37">
        <v>1</v>
      </c>
      <c r="D27" s="32">
        <v>0</v>
      </c>
      <c r="E27" s="32">
        <v>0</v>
      </c>
      <c r="F27" s="32">
        <v>0</v>
      </c>
      <c r="G27" s="32">
        <v>0</v>
      </c>
      <c r="H27" s="32">
        <v>0</v>
      </c>
      <c r="I27" s="32">
        <v>0</v>
      </c>
      <c r="J27" s="32">
        <v>0</v>
      </c>
      <c r="K27" s="32">
        <v>0</v>
      </c>
      <c r="L27" s="32">
        <v>0</v>
      </c>
      <c r="M27" s="32">
        <v>0</v>
      </c>
      <c r="N27" s="32">
        <v>0</v>
      </c>
      <c r="O27" s="32">
        <v>0</v>
      </c>
      <c r="P27" s="32">
        <v>33</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7">
        <f t="shared" si="0"/>
        <v>33</v>
      </c>
      <c r="AT27" s="33"/>
    </row>
    <row r="28" spans="1:46" ht="15" customHeight="1">
      <c r="A28" s="28">
        <v>22</v>
      </c>
      <c r="B28" s="34" t="str">
        <f>'Std 3A(1)'!B26</f>
        <v>S[Z .ZOFG D]XF</v>
      </c>
      <c r="C28" s="37">
        <v>1</v>
      </c>
      <c r="D28" s="32">
        <v>0</v>
      </c>
      <c r="E28" s="32">
        <v>0</v>
      </c>
      <c r="F28" s="32">
        <v>0</v>
      </c>
      <c r="G28" s="32">
        <v>0</v>
      </c>
      <c r="H28" s="32">
        <v>0</v>
      </c>
      <c r="I28" s="32">
        <v>0</v>
      </c>
      <c r="J28" s="32">
        <v>0</v>
      </c>
      <c r="K28" s="32">
        <v>0</v>
      </c>
      <c r="L28" s="32">
        <v>0</v>
      </c>
      <c r="M28" s="32">
        <v>0</v>
      </c>
      <c r="N28" s="32">
        <v>0</v>
      </c>
      <c r="O28" s="32">
        <v>0</v>
      </c>
      <c r="P28" s="32">
        <v>34</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37">
        <f t="shared" si="0"/>
        <v>34</v>
      </c>
      <c r="AT28" s="33"/>
    </row>
    <row r="29" spans="1:46" ht="15" customHeight="1">
      <c r="A29" s="28">
        <v>23</v>
      </c>
      <c r="B29" s="34" t="str">
        <f>'Std 3A(1)'!B27</f>
        <v>S[Z Z[HJFG CFÒC]X[G</v>
      </c>
      <c r="C29" s="37">
        <v>1</v>
      </c>
      <c r="D29" s="32">
        <v>0</v>
      </c>
      <c r="E29" s="32">
        <v>0</v>
      </c>
      <c r="F29" s="32">
        <v>0</v>
      </c>
      <c r="G29" s="32">
        <v>0</v>
      </c>
      <c r="H29" s="32">
        <v>0</v>
      </c>
      <c r="I29" s="32">
        <v>0</v>
      </c>
      <c r="J29" s="32">
        <v>0</v>
      </c>
      <c r="K29" s="32">
        <v>0</v>
      </c>
      <c r="L29" s="32">
        <v>0</v>
      </c>
      <c r="M29" s="32">
        <v>0</v>
      </c>
      <c r="N29" s="32">
        <v>0</v>
      </c>
      <c r="O29" s="32">
        <v>0</v>
      </c>
      <c r="P29" s="32">
        <v>35</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37">
        <f t="shared" si="0"/>
        <v>35</v>
      </c>
      <c r="AT29" s="33"/>
    </row>
    <row r="30" spans="1:46" ht="15" customHeight="1">
      <c r="A30" s="28">
        <v>24</v>
      </c>
      <c r="B30" s="34" t="str">
        <f>'Std 3A(1)'!B28</f>
        <v>S[Z Z[HJFG ;F,[DFDW</v>
      </c>
      <c r="C30" s="37">
        <v>1</v>
      </c>
      <c r="D30" s="32">
        <v>0</v>
      </c>
      <c r="E30" s="32">
        <v>0</v>
      </c>
      <c r="F30" s="32">
        <v>0</v>
      </c>
      <c r="G30" s="32">
        <v>0</v>
      </c>
      <c r="H30" s="32">
        <v>0</v>
      </c>
      <c r="I30" s="32">
        <v>0</v>
      </c>
      <c r="J30" s="32">
        <v>0</v>
      </c>
      <c r="K30" s="32">
        <v>0</v>
      </c>
      <c r="L30" s="32">
        <v>0</v>
      </c>
      <c r="M30" s="32">
        <v>0</v>
      </c>
      <c r="N30" s="32">
        <v>0</v>
      </c>
      <c r="O30" s="32">
        <v>0</v>
      </c>
      <c r="P30" s="32">
        <v>36</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7">
        <f t="shared" si="0"/>
        <v>36</v>
      </c>
      <c r="AT30" s="33"/>
    </row>
    <row r="31" spans="1:46" ht="15" customHeight="1">
      <c r="A31" s="28">
        <v>25</v>
      </c>
      <c r="B31" s="34" t="str">
        <f>'Std 3A(1)'!B29</f>
        <v>SF9L HFJ[N HFSA</v>
      </c>
      <c r="C31" s="37">
        <v>1</v>
      </c>
      <c r="D31" s="32">
        <v>0</v>
      </c>
      <c r="E31" s="32">
        <v>0</v>
      </c>
      <c r="F31" s="32">
        <v>0</v>
      </c>
      <c r="G31" s="32">
        <v>0</v>
      </c>
      <c r="H31" s="32">
        <v>0</v>
      </c>
      <c r="I31" s="32">
        <v>0</v>
      </c>
      <c r="J31" s="32">
        <v>0</v>
      </c>
      <c r="K31" s="32">
        <v>0</v>
      </c>
      <c r="L31" s="32">
        <v>0</v>
      </c>
      <c r="M31" s="32">
        <v>0</v>
      </c>
      <c r="N31" s="32">
        <v>0</v>
      </c>
      <c r="O31" s="32">
        <v>0</v>
      </c>
      <c r="P31" s="32">
        <v>37</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7">
        <f t="shared" si="0"/>
        <v>37</v>
      </c>
      <c r="AT31" s="33"/>
    </row>
    <row r="32" spans="1:46" ht="15" customHeight="1">
      <c r="A32" s="28">
        <v>26</v>
      </c>
      <c r="B32" s="34" t="str">
        <f>'Std 3A(1)'!B30</f>
        <v>S[Z VEFQF DFDW</v>
      </c>
      <c r="C32" s="37">
        <v>1</v>
      </c>
      <c r="D32" s="32">
        <v>0</v>
      </c>
      <c r="E32" s="32">
        <v>0</v>
      </c>
      <c r="F32" s="32">
        <v>0</v>
      </c>
      <c r="G32" s="32">
        <v>0</v>
      </c>
      <c r="H32" s="32">
        <v>0</v>
      </c>
      <c r="I32" s="32">
        <v>0</v>
      </c>
      <c r="J32" s="32">
        <v>0</v>
      </c>
      <c r="K32" s="32">
        <v>0</v>
      </c>
      <c r="L32" s="32">
        <v>0</v>
      </c>
      <c r="M32" s="32">
        <v>0</v>
      </c>
      <c r="N32" s="32">
        <v>0</v>
      </c>
      <c r="O32" s="32">
        <v>0</v>
      </c>
      <c r="P32" s="32">
        <v>38</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7">
        <f t="shared" si="0"/>
        <v>38</v>
      </c>
      <c r="AT32" s="33"/>
    </row>
    <row r="33" spans="1:46" ht="15" customHeight="1">
      <c r="A33" s="28">
        <v>27</v>
      </c>
      <c r="B33" s="34">
        <f>'Std 3A(1)'!B31</f>
        <v>0</v>
      </c>
      <c r="C33" s="367">
        <v>1</v>
      </c>
      <c r="D33" s="371">
        <v>0</v>
      </c>
      <c r="E33" s="371">
        <v>0</v>
      </c>
      <c r="F33" s="371">
        <v>0</v>
      </c>
      <c r="G33" s="371">
        <v>0</v>
      </c>
      <c r="H33" s="371">
        <v>0</v>
      </c>
      <c r="I33" s="371">
        <v>0</v>
      </c>
      <c r="J33" s="371">
        <v>0</v>
      </c>
      <c r="K33" s="371">
        <v>0</v>
      </c>
      <c r="L33" s="371">
        <v>0</v>
      </c>
      <c r="M33" s="371">
        <v>0</v>
      </c>
      <c r="N33" s="371">
        <v>0</v>
      </c>
      <c r="O33" s="371">
        <v>0</v>
      </c>
      <c r="P33" s="371">
        <v>0</v>
      </c>
      <c r="Q33" s="371">
        <v>0</v>
      </c>
      <c r="R33" s="371">
        <v>0</v>
      </c>
      <c r="S33" s="371">
        <v>0</v>
      </c>
      <c r="T33" s="371">
        <v>0</v>
      </c>
      <c r="U33" s="371">
        <v>0</v>
      </c>
      <c r="V33" s="371">
        <v>0</v>
      </c>
      <c r="W33" s="371">
        <v>0</v>
      </c>
      <c r="X33" s="371">
        <v>0</v>
      </c>
      <c r="Y33" s="371">
        <v>0</v>
      </c>
      <c r="Z33" s="371">
        <v>0</v>
      </c>
      <c r="AA33" s="371">
        <v>0</v>
      </c>
      <c r="AB33" s="371">
        <v>0</v>
      </c>
      <c r="AC33" s="371">
        <v>0</v>
      </c>
      <c r="AD33" s="371">
        <v>0</v>
      </c>
      <c r="AE33" s="371">
        <v>0</v>
      </c>
      <c r="AF33" s="371">
        <v>0</v>
      </c>
      <c r="AG33" s="371">
        <v>0</v>
      </c>
      <c r="AH33" s="371">
        <v>0</v>
      </c>
      <c r="AI33" s="371">
        <v>0</v>
      </c>
      <c r="AJ33" s="371">
        <v>0</v>
      </c>
      <c r="AK33" s="371">
        <v>0</v>
      </c>
      <c r="AL33" s="371">
        <v>0</v>
      </c>
      <c r="AM33" s="371">
        <v>0</v>
      </c>
      <c r="AN33" s="371">
        <v>0</v>
      </c>
      <c r="AO33" s="371">
        <v>0</v>
      </c>
      <c r="AP33" s="371">
        <v>0</v>
      </c>
      <c r="AQ33" s="371">
        <v>0</v>
      </c>
      <c r="AR33" s="367">
        <f t="shared" si="0"/>
        <v>0</v>
      </c>
      <c r="AT33" s="33"/>
    </row>
    <row r="34" spans="1:46" ht="15" customHeight="1">
      <c r="A34" s="28">
        <v>28</v>
      </c>
      <c r="B34" s="34">
        <f>'Std 3A(1)'!B32</f>
        <v>0</v>
      </c>
      <c r="C34" s="367">
        <v>1</v>
      </c>
      <c r="D34" s="371">
        <v>0</v>
      </c>
      <c r="E34" s="371">
        <v>0</v>
      </c>
      <c r="F34" s="371">
        <v>0</v>
      </c>
      <c r="G34" s="371">
        <v>0</v>
      </c>
      <c r="H34" s="371">
        <v>0</v>
      </c>
      <c r="I34" s="371">
        <v>0</v>
      </c>
      <c r="J34" s="371">
        <v>0</v>
      </c>
      <c r="K34" s="371">
        <v>0</v>
      </c>
      <c r="L34" s="371">
        <v>0</v>
      </c>
      <c r="M34" s="371">
        <v>0</v>
      </c>
      <c r="N34" s="371">
        <v>0</v>
      </c>
      <c r="O34" s="371">
        <v>0</v>
      </c>
      <c r="P34" s="371">
        <v>0</v>
      </c>
      <c r="Q34" s="371">
        <v>0</v>
      </c>
      <c r="R34" s="371">
        <v>0</v>
      </c>
      <c r="S34" s="371">
        <v>0</v>
      </c>
      <c r="T34" s="371">
        <v>0</v>
      </c>
      <c r="U34" s="371">
        <v>0</v>
      </c>
      <c r="V34" s="371">
        <v>0</v>
      </c>
      <c r="W34" s="371">
        <v>0</v>
      </c>
      <c r="X34" s="371">
        <v>0</v>
      </c>
      <c r="Y34" s="371">
        <v>0</v>
      </c>
      <c r="Z34" s="371">
        <v>0</v>
      </c>
      <c r="AA34" s="371">
        <v>0</v>
      </c>
      <c r="AB34" s="371">
        <v>0</v>
      </c>
      <c r="AC34" s="371">
        <v>0</v>
      </c>
      <c r="AD34" s="371">
        <v>0</v>
      </c>
      <c r="AE34" s="371">
        <v>0</v>
      </c>
      <c r="AF34" s="371">
        <v>0</v>
      </c>
      <c r="AG34" s="371">
        <v>0</v>
      </c>
      <c r="AH34" s="371">
        <v>0</v>
      </c>
      <c r="AI34" s="371">
        <v>0</v>
      </c>
      <c r="AJ34" s="371">
        <v>0</v>
      </c>
      <c r="AK34" s="371">
        <v>0</v>
      </c>
      <c r="AL34" s="371">
        <v>0</v>
      </c>
      <c r="AM34" s="371">
        <v>0</v>
      </c>
      <c r="AN34" s="371">
        <v>0</v>
      </c>
      <c r="AO34" s="371">
        <v>0</v>
      </c>
      <c r="AP34" s="371">
        <v>0</v>
      </c>
      <c r="AQ34" s="371">
        <v>0</v>
      </c>
      <c r="AR34" s="367">
        <f t="shared" si="0"/>
        <v>0</v>
      </c>
      <c r="AT34" s="33"/>
    </row>
    <row r="35" spans="1:46" ht="15" customHeight="1">
      <c r="A35" s="28">
        <v>29</v>
      </c>
      <c r="B35" s="34">
        <f>'Std 3A(1)'!B33</f>
        <v>0</v>
      </c>
      <c r="C35" s="367">
        <v>1</v>
      </c>
      <c r="D35" s="371">
        <v>0</v>
      </c>
      <c r="E35" s="371">
        <v>0</v>
      </c>
      <c r="F35" s="371">
        <v>0</v>
      </c>
      <c r="G35" s="371">
        <v>0</v>
      </c>
      <c r="H35" s="371">
        <v>0</v>
      </c>
      <c r="I35" s="371">
        <v>0</v>
      </c>
      <c r="J35" s="371">
        <v>0</v>
      </c>
      <c r="K35" s="371">
        <v>0</v>
      </c>
      <c r="L35" s="371">
        <v>0</v>
      </c>
      <c r="M35" s="371">
        <v>0</v>
      </c>
      <c r="N35" s="371">
        <v>0</v>
      </c>
      <c r="O35" s="371">
        <v>0</v>
      </c>
      <c r="P35" s="371">
        <v>0</v>
      </c>
      <c r="Q35" s="371">
        <v>0</v>
      </c>
      <c r="R35" s="371">
        <v>0</v>
      </c>
      <c r="S35" s="371">
        <v>0</v>
      </c>
      <c r="T35" s="371">
        <v>0</v>
      </c>
      <c r="U35" s="371">
        <v>0</v>
      </c>
      <c r="V35" s="371">
        <v>0</v>
      </c>
      <c r="W35" s="371">
        <v>0</v>
      </c>
      <c r="X35" s="371">
        <v>0</v>
      </c>
      <c r="Y35" s="371">
        <v>0</v>
      </c>
      <c r="Z35" s="371">
        <v>0</v>
      </c>
      <c r="AA35" s="371">
        <v>0</v>
      </c>
      <c r="AB35" s="371">
        <v>0</v>
      </c>
      <c r="AC35" s="371">
        <v>0</v>
      </c>
      <c r="AD35" s="371">
        <v>0</v>
      </c>
      <c r="AE35" s="371">
        <v>0</v>
      </c>
      <c r="AF35" s="371">
        <v>0</v>
      </c>
      <c r="AG35" s="371">
        <v>0</v>
      </c>
      <c r="AH35" s="371">
        <v>0</v>
      </c>
      <c r="AI35" s="371">
        <v>0</v>
      </c>
      <c r="AJ35" s="371">
        <v>0</v>
      </c>
      <c r="AK35" s="371">
        <v>0</v>
      </c>
      <c r="AL35" s="371">
        <v>0</v>
      </c>
      <c r="AM35" s="371">
        <v>0</v>
      </c>
      <c r="AN35" s="371">
        <v>0</v>
      </c>
      <c r="AO35" s="371">
        <v>0</v>
      </c>
      <c r="AP35" s="371">
        <v>0</v>
      </c>
      <c r="AQ35" s="371">
        <v>0</v>
      </c>
      <c r="AR35" s="367">
        <f t="shared" si="0"/>
        <v>0</v>
      </c>
      <c r="AT35" s="33"/>
    </row>
    <row r="36" spans="1:46" ht="15" customHeight="1">
      <c r="A36" s="28">
        <v>30</v>
      </c>
      <c r="B36" s="34">
        <f>'Std 3A(1)'!B34</f>
        <v>0</v>
      </c>
      <c r="C36" s="367">
        <v>1</v>
      </c>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67">
        <f t="shared" si="0"/>
        <v>0</v>
      </c>
      <c r="AT36" s="33"/>
    </row>
    <row r="37" spans="1:46" ht="15" customHeight="1">
      <c r="A37" s="28">
        <v>31</v>
      </c>
      <c r="B37" s="34">
        <f>'Std 3A(1)'!B35</f>
        <v>0</v>
      </c>
      <c r="C37" s="367">
        <v>1</v>
      </c>
      <c r="D37" s="371">
        <v>0</v>
      </c>
      <c r="E37" s="371">
        <v>0</v>
      </c>
      <c r="F37" s="371">
        <v>0</v>
      </c>
      <c r="G37" s="371">
        <v>0</v>
      </c>
      <c r="H37" s="371">
        <v>0</v>
      </c>
      <c r="I37" s="371">
        <v>0</v>
      </c>
      <c r="J37" s="371">
        <v>0</v>
      </c>
      <c r="K37" s="371">
        <v>0</v>
      </c>
      <c r="L37" s="371">
        <v>0</v>
      </c>
      <c r="M37" s="371">
        <v>0</v>
      </c>
      <c r="N37" s="371">
        <v>0</v>
      </c>
      <c r="O37" s="371">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371">
        <v>0</v>
      </c>
      <c r="AM37" s="371">
        <v>0</v>
      </c>
      <c r="AN37" s="371">
        <v>0</v>
      </c>
      <c r="AO37" s="371">
        <v>0</v>
      </c>
      <c r="AP37" s="371">
        <v>0</v>
      </c>
      <c r="AQ37" s="371">
        <v>0</v>
      </c>
      <c r="AR37" s="367">
        <f t="shared" si="0"/>
        <v>0</v>
      </c>
      <c r="AT37" s="33"/>
    </row>
    <row r="38" spans="1:46" ht="15" customHeight="1">
      <c r="A38" s="28">
        <v>32</v>
      </c>
      <c r="B38" s="34">
        <f>'Std 3A(1)'!B36</f>
        <v>0</v>
      </c>
      <c r="C38" s="367">
        <v>1</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67">
        <f t="shared" si="0"/>
        <v>0</v>
      </c>
      <c r="AT38" s="33"/>
    </row>
    <row r="39" spans="1:46" ht="15" customHeight="1">
      <c r="A39" s="28">
        <v>33</v>
      </c>
      <c r="B39" s="34">
        <f>'Std 3A(1)'!B37</f>
        <v>0</v>
      </c>
      <c r="C39" s="367">
        <v>1</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67">
        <f t="shared" si="0"/>
        <v>0</v>
      </c>
      <c r="AT39" s="33"/>
    </row>
    <row r="40" spans="1:46" ht="15" customHeight="1">
      <c r="A40" s="28">
        <v>34</v>
      </c>
      <c r="B40" s="34">
        <f>'Std 3A(1)'!B38</f>
        <v>0</v>
      </c>
      <c r="C40" s="367">
        <v>1</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67">
        <f t="shared" si="0"/>
        <v>0</v>
      </c>
      <c r="AT40" s="33"/>
    </row>
    <row r="41" spans="1:46" ht="15" customHeight="1">
      <c r="A41" s="28">
        <v>35</v>
      </c>
      <c r="B41" s="34">
        <f>'Std 3A(1)'!B39</f>
        <v>0</v>
      </c>
      <c r="C41" s="367">
        <v>1</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67">
        <f t="shared" si="0"/>
        <v>0</v>
      </c>
      <c r="AT41" s="33"/>
    </row>
    <row r="42" spans="1:46" ht="15" customHeight="1">
      <c r="A42" s="19">
        <v>36</v>
      </c>
      <c r="B42" s="34">
        <f>'Std 3A(1)'!B40</f>
        <v>0</v>
      </c>
      <c r="C42" s="367">
        <v>1</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67">
        <f t="shared" si="0"/>
        <v>0</v>
      </c>
      <c r="AT42" s="33"/>
    </row>
    <row r="43" spans="1:46" ht="29.25" customHeight="1">
      <c r="A43" s="671" t="s">
        <v>426</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row r="44" spans="1:46" ht="15" customHeight="1"/>
    <row r="45" spans="1:46" ht="15" customHeight="1"/>
    <row r="48" spans="1:46" ht="16.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sheetData>
  <sheetProtection password="CC7B" sheet="1" objects="1" scenarios="1" formatCells="0"/>
  <customSheetViews>
    <customSheetView guid="{CC92EDF6-82EA-4B86-A71B-21913B7DFAB1}" showPageBreaks="1" view="pageLayout">
      <selection sqref="A1:AR1"/>
      <pageMargins left="0.7" right="0.7" top="0.75" bottom="0.75" header="0.3" footer="0.3"/>
      <pageSetup paperSize="5" scale="58" orientation="landscape" horizontalDpi="180" verticalDpi="180" r:id="rId1"/>
    </customSheetView>
  </customSheetViews>
  <mergeCells count="17">
    <mergeCell ref="L3:Q4"/>
    <mergeCell ref="A43:AR43"/>
    <mergeCell ref="A1:AR1"/>
    <mergeCell ref="A2:AR2"/>
    <mergeCell ref="V4:Z4"/>
    <mergeCell ref="AA4:AE4"/>
    <mergeCell ref="AF4:AH4"/>
    <mergeCell ref="R3:AH3"/>
    <mergeCell ref="AI3:AQ3"/>
    <mergeCell ref="AR3:AR5"/>
    <mergeCell ref="R4:U4"/>
    <mergeCell ref="AI4:AL4"/>
    <mergeCell ref="AM4:AQ4"/>
    <mergeCell ref="A3:A5"/>
    <mergeCell ref="B3:B5"/>
    <mergeCell ref="C3:C5"/>
    <mergeCell ref="D3:K4"/>
  </mergeCells>
  <pageMargins left="0.7" right="0.7" top="0.75" bottom="0.75" header="0.3" footer="0.3"/>
  <pageSetup paperSize="5" scale="58" orientation="landscape" horizontalDpi="180" verticalDpi="180" r:id="rId2"/>
</worksheet>
</file>

<file path=xl/worksheets/sheet11.xml><?xml version="1.0" encoding="utf-8"?>
<worksheet xmlns="http://schemas.openxmlformats.org/spreadsheetml/2006/main" xmlns:r="http://schemas.openxmlformats.org/officeDocument/2006/relationships">
  <sheetPr codeName="Sheet8">
    <tabColor rgb="FF7030A0"/>
  </sheetPr>
  <dimension ref="A1:AU43"/>
  <sheetViews>
    <sheetView topLeftCell="A25" workbookViewId="0">
      <selection activeCell="E36" sqref="E36"/>
    </sheetView>
  </sheetViews>
  <sheetFormatPr defaultRowHeight="15"/>
  <cols>
    <col min="1" max="1" width="6" style="13" customWidth="1"/>
    <col min="2" max="2" width="25" style="25" customWidth="1"/>
    <col min="3" max="3" width="4.42578125" style="13" customWidth="1"/>
    <col min="4" max="43" width="6.28515625" style="13" customWidth="1"/>
    <col min="44" max="44" width="10.5703125" style="13" customWidth="1"/>
    <col min="45" max="16384" width="9.140625" style="13"/>
  </cols>
  <sheetData>
    <row r="1" spans="1:47" s="39" customFormat="1" ht="33" customHeight="1">
      <c r="A1" s="685" t="s">
        <v>327</v>
      </c>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row>
    <row r="2" spans="1:47" ht="21.75" customHeight="1">
      <c r="A2" s="674" t="s">
        <v>427</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105</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0">
        <v>1</v>
      </c>
      <c r="E6" s="30">
        <v>2</v>
      </c>
      <c r="F6" s="30">
        <v>3</v>
      </c>
      <c r="G6" s="30">
        <v>4</v>
      </c>
      <c r="H6" s="30">
        <v>5</v>
      </c>
      <c r="I6" s="30">
        <v>6</v>
      </c>
      <c r="J6" s="30">
        <v>7</v>
      </c>
      <c r="K6" s="30">
        <v>8</v>
      </c>
      <c r="L6" s="30">
        <v>9</v>
      </c>
      <c r="M6" s="30">
        <v>10</v>
      </c>
      <c r="N6" s="30">
        <v>11</v>
      </c>
      <c r="O6" s="30">
        <v>12</v>
      </c>
      <c r="P6" s="30">
        <v>13</v>
      </c>
      <c r="Q6" s="30">
        <v>14</v>
      </c>
      <c r="R6" s="30">
        <v>15</v>
      </c>
      <c r="S6" s="30">
        <v>16</v>
      </c>
      <c r="T6" s="30">
        <v>17</v>
      </c>
      <c r="U6" s="30">
        <v>18</v>
      </c>
      <c r="V6" s="30">
        <v>19</v>
      </c>
      <c r="W6" s="30">
        <v>20</v>
      </c>
      <c r="X6" s="30">
        <v>21</v>
      </c>
      <c r="Y6" s="30">
        <v>22</v>
      </c>
      <c r="Z6" s="30">
        <v>23</v>
      </c>
      <c r="AA6" s="30">
        <v>24</v>
      </c>
      <c r="AB6" s="30">
        <v>25</v>
      </c>
      <c r="AC6" s="30">
        <v>26</v>
      </c>
      <c r="AD6" s="30">
        <v>27</v>
      </c>
      <c r="AE6" s="30">
        <v>28</v>
      </c>
      <c r="AF6" s="30">
        <v>29</v>
      </c>
      <c r="AG6" s="30">
        <v>30</v>
      </c>
      <c r="AH6" s="30">
        <v>31</v>
      </c>
      <c r="AI6" s="30">
        <v>32</v>
      </c>
      <c r="AJ6" s="30">
        <v>33</v>
      </c>
      <c r="AK6" s="30">
        <v>34</v>
      </c>
      <c r="AL6" s="30">
        <v>35</v>
      </c>
      <c r="AM6" s="30">
        <v>36</v>
      </c>
      <c r="AN6" s="30">
        <v>37</v>
      </c>
      <c r="AO6" s="30">
        <v>38</v>
      </c>
      <c r="AP6" s="30">
        <v>39</v>
      </c>
      <c r="AQ6" s="30">
        <v>40</v>
      </c>
      <c r="AR6" s="30">
        <v>41</v>
      </c>
      <c r="AS6" s="31"/>
      <c r="AT6" s="31"/>
      <c r="AU6" s="31"/>
    </row>
    <row r="7" spans="1:47" ht="17.25" customHeight="1">
      <c r="A7" s="28">
        <v>1</v>
      </c>
      <c r="B7" s="34" t="str">
        <f>'Std 3A(1)'!B5</f>
        <v>S[Z ZCLDFAF. .EZFD</v>
      </c>
      <c r="C7" s="37">
        <v>2</v>
      </c>
      <c r="D7" s="32">
        <v>0</v>
      </c>
      <c r="E7" s="32">
        <v>0</v>
      </c>
      <c r="F7" s="32">
        <v>0</v>
      </c>
      <c r="G7" s="32">
        <v>0</v>
      </c>
      <c r="H7" s="32">
        <v>0</v>
      </c>
      <c r="I7" s="32">
        <v>0</v>
      </c>
      <c r="J7" s="32">
        <v>0</v>
      </c>
      <c r="K7" s="32">
        <v>0</v>
      </c>
      <c r="L7" s="32">
        <v>0</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0</v>
      </c>
      <c r="AO7" s="32">
        <v>0</v>
      </c>
      <c r="AP7" s="32">
        <v>0</v>
      </c>
      <c r="AQ7" s="32">
        <v>0</v>
      </c>
      <c r="AR7" s="24">
        <f>SUM(D7:AQ7)</f>
        <v>0</v>
      </c>
      <c r="AT7" s="33"/>
    </row>
    <row r="8" spans="1:47" ht="17.25" customHeight="1">
      <c r="A8" s="28">
        <v>2</v>
      </c>
      <c r="B8" s="34" t="str">
        <f>'Std 3A(1)'!B6</f>
        <v>S[Z GHDFAF. ;,[DFG</v>
      </c>
      <c r="C8" s="37">
        <v>2</v>
      </c>
      <c r="D8" s="32">
        <v>0</v>
      </c>
      <c r="E8" s="32">
        <v>0</v>
      </c>
      <c r="F8" s="32">
        <v>0</v>
      </c>
      <c r="G8" s="32">
        <v>0</v>
      </c>
      <c r="H8" s="32">
        <v>0</v>
      </c>
      <c r="I8" s="32">
        <v>0</v>
      </c>
      <c r="J8" s="32">
        <v>0</v>
      </c>
      <c r="K8" s="32">
        <v>0</v>
      </c>
      <c r="L8" s="32">
        <v>0</v>
      </c>
      <c r="M8" s="32">
        <v>0</v>
      </c>
      <c r="N8" s="32">
        <v>0</v>
      </c>
      <c r="O8" s="32">
        <v>0</v>
      </c>
      <c r="P8" s="32">
        <v>0</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0</v>
      </c>
      <c r="AQ8" s="32">
        <v>0</v>
      </c>
      <c r="AR8" s="24">
        <f t="shared" ref="AR8:AR42" si="0">SUM(D8:AQ8)</f>
        <v>0</v>
      </c>
      <c r="AT8" s="33"/>
    </row>
    <row r="9" spans="1:47" ht="17.25" customHeight="1">
      <c r="A9" s="28">
        <v>3</v>
      </c>
      <c r="B9" s="34" t="str">
        <f>'Std 3A(1)'!B7</f>
        <v>JIF" GHDFAF. D]AFZS</v>
      </c>
      <c r="C9" s="37">
        <v>2</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24">
        <f t="shared" si="0"/>
        <v>0</v>
      </c>
      <c r="AT9" s="33"/>
    </row>
    <row r="10" spans="1:47" ht="17.25" customHeight="1">
      <c r="A10" s="28">
        <v>4</v>
      </c>
      <c r="B10" s="34" t="str">
        <f>'Std 3A(1)'!B8</f>
        <v xml:space="preserve">S[Z GHDFAF. H]dDF </v>
      </c>
      <c r="C10" s="37">
        <v>2</v>
      </c>
      <c r="D10" s="32">
        <v>0</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24">
        <f t="shared" si="0"/>
        <v>0</v>
      </c>
      <c r="AT10" s="33"/>
    </row>
    <row r="11" spans="1:47" ht="17.25" customHeight="1">
      <c r="A11" s="28">
        <v>5</v>
      </c>
      <c r="B11" s="34" t="str">
        <f>'Std 3A(1)'!B9</f>
        <v>S[Z HDL,FAF. VEFQF</v>
      </c>
      <c r="C11" s="37">
        <v>2</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24">
        <f t="shared" si="0"/>
        <v>0</v>
      </c>
      <c r="AT11" s="33"/>
    </row>
    <row r="12" spans="1:47" ht="17.25" customHeight="1">
      <c r="A12" s="28">
        <v>6</v>
      </c>
      <c r="B12" s="34" t="str">
        <f>'Std 3A(1)'!B10</f>
        <v>lDIFlH GDLZFAFG]\ ;,[DFG</v>
      </c>
      <c r="C12" s="37">
        <v>2</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24">
        <f t="shared" si="0"/>
        <v>0</v>
      </c>
      <c r="AT12" s="33"/>
    </row>
    <row r="13" spans="1:47" ht="17.25" customHeight="1">
      <c r="A13" s="28">
        <v>7</v>
      </c>
      <c r="B13" s="34" t="str">
        <f>'Std 3A(1)'!B11</f>
        <v>S[Z ZCLDFAF. DFDW</v>
      </c>
      <c r="C13" s="37">
        <v>2</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24">
        <f t="shared" si="0"/>
        <v>0</v>
      </c>
      <c r="AT13" s="33"/>
    </row>
    <row r="14" spans="1:47" ht="17.25" customHeight="1">
      <c r="A14" s="28">
        <v>8</v>
      </c>
      <c r="B14" s="34" t="str">
        <f>'Std 3A(1)'!B12</f>
        <v>S[Z XSLGFAF. H]6;</v>
      </c>
      <c r="C14" s="37">
        <v>2</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24">
        <f t="shared" si="0"/>
        <v>0</v>
      </c>
      <c r="AT14" s="33"/>
    </row>
    <row r="15" spans="1:47" ht="17.25" customHeight="1">
      <c r="A15" s="28">
        <v>9</v>
      </c>
      <c r="B15" s="34" t="str">
        <f>'Std 3A(1)'!B13</f>
        <v>S[Z ~SXFGFAF. .E,F</v>
      </c>
      <c r="C15" s="37">
        <v>2</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24">
        <f t="shared" si="0"/>
        <v>0</v>
      </c>
      <c r="AT15" s="33"/>
    </row>
    <row r="16" spans="1:47" ht="17.25" customHeight="1">
      <c r="A16" s="28">
        <v>10</v>
      </c>
      <c r="B16" s="34" t="str">
        <f>'Std 3A(1)'!B14</f>
        <v>S[Z D[D]GFAF. DFDW</v>
      </c>
      <c r="C16" s="37">
        <v>2</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24">
        <f t="shared" si="0"/>
        <v>0</v>
      </c>
      <c r="AT16" s="33"/>
    </row>
    <row r="17" spans="1:46" ht="17.25" customHeight="1">
      <c r="A17" s="28">
        <v>11</v>
      </c>
      <c r="B17" s="34" t="str">
        <f>'Std 3A(1)'!B15</f>
        <v>DC[`JZL lH7FA[G VXMS</v>
      </c>
      <c r="C17" s="37">
        <v>2</v>
      </c>
      <c r="D17" s="32">
        <v>0</v>
      </c>
      <c r="E17" s="32">
        <v>0</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0</v>
      </c>
      <c r="AQ17" s="32">
        <v>0</v>
      </c>
      <c r="AR17" s="24">
        <f t="shared" si="0"/>
        <v>0</v>
      </c>
      <c r="AT17" s="33"/>
    </row>
    <row r="18" spans="1:46" ht="17.25" customHeight="1">
      <c r="A18" s="28">
        <v>12</v>
      </c>
      <c r="B18" s="34" t="str">
        <f>'Std 3A(1)'!B16</f>
        <v>S[Z ;FIDFAF. p\DZ</v>
      </c>
      <c r="C18" s="37">
        <v>2</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24">
        <f t="shared" si="0"/>
        <v>0</v>
      </c>
      <c r="AT18" s="33"/>
    </row>
    <row r="19" spans="1:46" ht="17.25" customHeight="1">
      <c r="A19" s="28">
        <v>13</v>
      </c>
      <c r="B19" s="34" t="str">
        <f>'Std 3A(1)'!B17</f>
        <v>DC[`JZL U[MZLX\SZ 5[ZFH</v>
      </c>
      <c r="C19" s="37">
        <v>2</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24">
        <f t="shared" si="0"/>
        <v>0</v>
      </c>
      <c r="AT19" s="33"/>
    </row>
    <row r="20" spans="1:46" ht="17.25" customHeight="1">
      <c r="A20" s="28">
        <v>14</v>
      </c>
      <c r="B20" s="34" t="str">
        <f>'Std 3A(1)'!B18</f>
        <v>SM,L GZXL A]-F</v>
      </c>
      <c r="C20" s="37">
        <v>2</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24">
        <f t="shared" si="0"/>
        <v>0</v>
      </c>
      <c r="AT20" s="33"/>
    </row>
    <row r="21" spans="1:46" ht="17.25" customHeight="1">
      <c r="A21" s="28">
        <v>15</v>
      </c>
      <c r="B21" s="34" t="str">
        <f>'Std 3A(1)'!B19</f>
        <v>5LZHFNF HF;LGKF E,[N[GFKF</v>
      </c>
      <c r="C21" s="37">
        <v>2</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24">
        <f t="shared" si="0"/>
        <v>0</v>
      </c>
      <c r="AT21" s="33"/>
    </row>
    <row r="22" spans="1:46" ht="17.25" customHeight="1">
      <c r="A22" s="28">
        <v>16</v>
      </c>
      <c r="B22" s="34" t="str">
        <f>'Std 3A(1)'!B20</f>
        <v>5LZHFNF ;],TFGKF  VMXDF6KF</v>
      </c>
      <c r="C22" s="37">
        <v>2</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24">
        <f t="shared" si="0"/>
        <v>0</v>
      </c>
      <c r="AT22" s="33"/>
    </row>
    <row r="23" spans="1:46" ht="17.25" customHeight="1">
      <c r="A23" s="28">
        <v>17</v>
      </c>
      <c r="B23" s="34" t="str">
        <f>'Std 3A(1)'!B21</f>
        <v>S[Z l;S\NZ H]XA</v>
      </c>
      <c r="C23" s="37">
        <v>2</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24">
        <f t="shared" si="0"/>
        <v>0</v>
      </c>
      <c r="AT23" s="33"/>
    </row>
    <row r="24" spans="1:46" ht="17.25" customHeight="1">
      <c r="A24" s="28">
        <v>18</v>
      </c>
      <c r="B24" s="34" t="str">
        <f>'Std 3A(1)'!B22</f>
        <v xml:space="preserve">S[Z .A=FD C;6 </v>
      </c>
      <c r="C24" s="37">
        <v>2</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24">
        <f t="shared" si="0"/>
        <v>0</v>
      </c>
      <c r="AT24" s="33"/>
    </row>
    <row r="25" spans="1:46" ht="17.25" customHeight="1">
      <c r="A25" s="28">
        <v>19</v>
      </c>
      <c r="B25" s="34" t="str">
        <f>'Std 3A(1)'!B23</f>
        <v>S[Z .EZFD C]X[G</v>
      </c>
      <c r="C25" s="37">
        <v>2</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24">
        <f t="shared" si="0"/>
        <v>0</v>
      </c>
      <c r="AT25" s="33"/>
    </row>
    <row r="26" spans="1:46" ht="17.25" customHeight="1">
      <c r="A26" s="28">
        <v>20</v>
      </c>
      <c r="B26" s="34" t="str">
        <f>'Std 3A(1)'!B24</f>
        <v xml:space="preserve">S[Z .:DF., C]X[G </v>
      </c>
      <c r="C26" s="37">
        <v>2</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24">
        <f t="shared" si="0"/>
        <v>0</v>
      </c>
      <c r="AT26" s="33"/>
    </row>
    <row r="27" spans="1:46" ht="17.25" customHeight="1">
      <c r="A27" s="28">
        <v>21</v>
      </c>
      <c r="B27" s="34" t="str">
        <f>'Std 3A(1)'!B25</f>
        <v>S[Z ;],TFG N[XZ</v>
      </c>
      <c r="C27" s="37">
        <v>2</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24">
        <f t="shared" si="0"/>
        <v>0</v>
      </c>
      <c r="AT27" s="33"/>
    </row>
    <row r="28" spans="1:46" ht="17.25" customHeight="1">
      <c r="A28" s="28">
        <v>22</v>
      </c>
      <c r="B28" s="34" t="str">
        <f>'Std 3A(1)'!B26</f>
        <v>S[Z .ZOFG D]XF</v>
      </c>
      <c r="C28" s="37">
        <v>2</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24">
        <f t="shared" si="0"/>
        <v>0</v>
      </c>
      <c r="AT28" s="33"/>
    </row>
    <row r="29" spans="1:46" ht="17.25" customHeight="1">
      <c r="A29" s="28">
        <v>23</v>
      </c>
      <c r="B29" s="34" t="str">
        <f>'Std 3A(1)'!B27</f>
        <v>S[Z Z[HJFG CFÒC]X[G</v>
      </c>
      <c r="C29" s="37">
        <v>2</v>
      </c>
      <c r="D29" s="32">
        <v>0</v>
      </c>
      <c r="E29" s="32">
        <v>0</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24">
        <f t="shared" si="0"/>
        <v>0</v>
      </c>
      <c r="AT29" s="33"/>
    </row>
    <row r="30" spans="1:46" ht="17.25" customHeight="1">
      <c r="A30" s="28">
        <v>24</v>
      </c>
      <c r="B30" s="34" t="str">
        <f>'Std 3A(1)'!B28</f>
        <v>S[Z Z[HJFG ;F,[DFDW</v>
      </c>
      <c r="C30" s="37">
        <v>2</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24">
        <f t="shared" si="0"/>
        <v>0</v>
      </c>
      <c r="AT30" s="33"/>
    </row>
    <row r="31" spans="1:46" ht="17.25" customHeight="1">
      <c r="A31" s="28">
        <v>25</v>
      </c>
      <c r="B31" s="34" t="str">
        <f>'Std 3A(1)'!B29</f>
        <v>SF9L HFJ[N HFSA</v>
      </c>
      <c r="C31" s="37">
        <v>2</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24">
        <f t="shared" si="0"/>
        <v>0</v>
      </c>
      <c r="AT31" s="33"/>
    </row>
    <row r="32" spans="1:46" ht="17.25" customHeight="1">
      <c r="A32" s="28">
        <v>26</v>
      </c>
      <c r="B32" s="34" t="str">
        <f>'Std 3A(1)'!B30</f>
        <v>S[Z VEFQF DFDW</v>
      </c>
      <c r="C32" s="37">
        <v>2</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24">
        <f t="shared" si="0"/>
        <v>0</v>
      </c>
      <c r="AT32" s="33"/>
    </row>
    <row r="33" spans="1:46" ht="17.25" customHeight="1">
      <c r="A33" s="28">
        <v>27</v>
      </c>
      <c r="B33" s="34">
        <f>'Std 3A(1)'!B31</f>
        <v>0</v>
      </c>
      <c r="C33" s="367">
        <v>2</v>
      </c>
      <c r="D33" s="371">
        <v>0</v>
      </c>
      <c r="E33" s="371">
        <v>0</v>
      </c>
      <c r="F33" s="371">
        <v>0</v>
      </c>
      <c r="G33" s="371">
        <v>0</v>
      </c>
      <c r="H33" s="371">
        <v>0</v>
      </c>
      <c r="I33" s="371">
        <v>0</v>
      </c>
      <c r="J33" s="371">
        <v>0</v>
      </c>
      <c r="K33" s="371">
        <v>0</v>
      </c>
      <c r="L33" s="371">
        <v>0</v>
      </c>
      <c r="M33" s="371">
        <v>0</v>
      </c>
      <c r="N33" s="371">
        <v>0</v>
      </c>
      <c r="O33" s="371">
        <v>0</v>
      </c>
      <c r="P33" s="371">
        <v>0</v>
      </c>
      <c r="Q33" s="371">
        <v>0</v>
      </c>
      <c r="R33" s="371">
        <v>0</v>
      </c>
      <c r="S33" s="371">
        <v>0</v>
      </c>
      <c r="T33" s="371">
        <v>0</v>
      </c>
      <c r="U33" s="371">
        <v>0</v>
      </c>
      <c r="V33" s="371">
        <v>0</v>
      </c>
      <c r="W33" s="371">
        <v>0</v>
      </c>
      <c r="X33" s="371">
        <v>0</v>
      </c>
      <c r="Y33" s="371">
        <v>0</v>
      </c>
      <c r="Z33" s="371">
        <v>0</v>
      </c>
      <c r="AA33" s="371">
        <v>0</v>
      </c>
      <c r="AB33" s="371">
        <v>0</v>
      </c>
      <c r="AC33" s="371">
        <v>0</v>
      </c>
      <c r="AD33" s="371">
        <v>0</v>
      </c>
      <c r="AE33" s="371">
        <v>0</v>
      </c>
      <c r="AF33" s="371">
        <v>0</v>
      </c>
      <c r="AG33" s="371">
        <v>0</v>
      </c>
      <c r="AH33" s="371">
        <v>0</v>
      </c>
      <c r="AI33" s="371">
        <v>0</v>
      </c>
      <c r="AJ33" s="371">
        <v>0</v>
      </c>
      <c r="AK33" s="371">
        <v>0</v>
      </c>
      <c r="AL33" s="371">
        <v>0</v>
      </c>
      <c r="AM33" s="371">
        <v>0</v>
      </c>
      <c r="AN33" s="371">
        <v>0</v>
      </c>
      <c r="AO33" s="371">
        <v>0</v>
      </c>
      <c r="AP33" s="371">
        <v>0</v>
      </c>
      <c r="AQ33" s="371">
        <v>0</v>
      </c>
      <c r="AR33" s="373">
        <f t="shared" si="0"/>
        <v>0</v>
      </c>
      <c r="AT33" s="33"/>
    </row>
    <row r="34" spans="1:46" ht="17.25" customHeight="1">
      <c r="A34" s="28">
        <v>28</v>
      </c>
      <c r="B34" s="34">
        <f>'Std 3A(1)'!B32</f>
        <v>0</v>
      </c>
      <c r="C34" s="367">
        <v>2</v>
      </c>
      <c r="D34" s="371">
        <v>0</v>
      </c>
      <c r="E34" s="371">
        <v>0</v>
      </c>
      <c r="F34" s="371">
        <v>0</v>
      </c>
      <c r="G34" s="371">
        <v>0</v>
      </c>
      <c r="H34" s="371">
        <v>0</v>
      </c>
      <c r="I34" s="371">
        <v>0</v>
      </c>
      <c r="J34" s="371">
        <v>0</v>
      </c>
      <c r="K34" s="371">
        <v>0</v>
      </c>
      <c r="L34" s="371">
        <v>0</v>
      </c>
      <c r="M34" s="371">
        <v>0</v>
      </c>
      <c r="N34" s="371">
        <v>0</v>
      </c>
      <c r="O34" s="371">
        <v>0</v>
      </c>
      <c r="P34" s="371">
        <v>0</v>
      </c>
      <c r="Q34" s="371">
        <v>0</v>
      </c>
      <c r="R34" s="371">
        <v>0</v>
      </c>
      <c r="S34" s="371">
        <v>0</v>
      </c>
      <c r="T34" s="371">
        <v>0</v>
      </c>
      <c r="U34" s="371">
        <v>0</v>
      </c>
      <c r="V34" s="371">
        <v>0</v>
      </c>
      <c r="W34" s="371">
        <v>0</v>
      </c>
      <c r="X34" s="371">
        <v>0</v>
      </c>
      <c r="Y34" s="371">
        <v>0</v>
      </c>
      <c r="Z34" s="371">
        <v>0</v>
      </c>
      <c r="AA34" s="371">
        <v>0</v>
      </c>
      <c r="AB34" s="371">
        <v>0</v>
      </c>
      <c r="AC34" s="371">
        <v>0</v>
      </c>
      <c r="AD34" s="371">
        <v>0</v>
      </c>
      <c r="AE34" s="371">
        <v>0</v>
      </c>
      <c r="AF34" s="371">
        <v>0</v>
      </c>
      <c r="AG34" s="371">
        <v>0</v>
      </c>
      <c r="AH34" s="371">
        <v>0</v>
      </c>
      <c r="AI34" s="371">
        <v>0</v>
      </c>
      <c r="AJ34" s="371">
        <v>0</v>
      </c>
      <c r="AK34" s="371">
        <v>0</v>
      </c>
      <c r="AL34" s="371">
        <v>0</v>
      </c>
      <c r="AM34" s="371">
        <v>0</v>
      </c>
      <c r="AN34" s="371">
        <v>0</v>
      </c>
      <c r="AO34" s="371">
        <v>0</v>
      </c>
      <c r="AP34" s="371">
        <v>0</v>
      </c>
      <c r="AQ34" s="371">
        <v>0</v>
      </c>
      <c r="AR34" s="373">
        <f t="shared" si="0"/>
        <v>0</v>
      </c>
      <c r="AT34" s="33"/>
    </row>
    <row r="35" spans="1:46" ht="17.25" customHeight="1">
      <c r="A35" s="28">
        <v>29</v>
      </c>
      <c r="B35" s="34">
        <f>'Std 3A(1)'!B33</f>
        <v>0</v>
      </c>
      <c r="C35" s="367">
        <v>2</v>
      </c>
      <c r="D35" s="371">
        <v>0</v>
      </c>
      <c r="E35" s="371">
        <v>0</v>
      </c>
      <c r="F35" s="371">
        <v>0</v>
      </c>
      <c r="G35" s="371">
        <v>0</v>
      </c>
      <c r="H35" s="371">
        <v>0</v>
      </c>
      <c r="I35" s="371">
        <v>0</v>
      </c>
      <c r="J35" s="371">
        <v>0</v>
      </c>
      <c r="K35" s="371">
        <v>0</v>
      </c>
      <c r="L35" s="371">
        <v>0</v>
      </c>
      <c r="M35" s="371">
        <v>0</v>
      </c>
      <c r="N35" s="371">
        <v>0</v>
      </c>
      <c r="O35" s="371">
        <v>0</v>
      </c>
      <c r="P35" s="371">
        <v>0</v>
      </c>
      <c r="Q35" s="371">
        <v>0</v>
      </c>
      <c r="R35" s="371">
        <v>0</v>
      </c>
      <c r="S35" s="371">
        <v>0</v>
      </c>
      <c r="T35" s="371">
        <v>0</v>
      </c>
      <c r="U35" s="371">
        <v>0</v>
      </c>
      <c r="V35" s="371">
        <v>0</v>
      </c>
      <c r="W35" s="371">
        <v>0</v>
      </c>
      <c r="X35" s="371">
        <v>0</v>
      </c>
      <c r="Y35" s="371">
        <v>0</v>
      </c>
      <c r="Z35" s="371">
        <v>0</v>
      </c>
      <c r="AA35" s="371">
        <v>0</v>
      </c>
      <c r="AB35" s="371">
        <v>0</v>
      </c>
      <c r="AC35" s="371">
        <v>0</v>
      </c>
      <c r="AD35" s="371">
        <v>0</v>
      </c>
      <c r="AE35" s="371">
        <v>0</v>
      </c>
      <c r="AF35" s="371">
        <v>0</v>
      </c>
      <c r="AG35" s="371">
        <v>0</v>
      </c>
      <c r="AH35" s="371">
        <v>0</v>
      </c>
      <c r="AI35" s="371">
        <v>0</v>
      </c>
      <c r="AJ35" s="371">
        <v>0</v>
      </c>
      <c r="AK35" s="371">
        <v>0</v>
      </c>
      <c r="AL35" s="371">
        <v>0</v>
      </c>
      <c r="AM35" s="371">
        <v>0</v>
      </c>
      <c r="AN35" s="371">
        <v>0</v>
      </c>
      <c r="AO35" s="371">
        <v>0</v>
      </c>
      <c r="AP35" s="371">
        <v>0</v>
      </c>
      <c r="AQ35" s="371">
        <v>0</v>
      </c>
      <c r="AR35" s="373">
        <f t="shared" si="0"/>
        <v>0</v>
      </c>
      <c r="AT35" s="33"/>
    </row>
    <row r="36" spans="1:46" ht="17.25" customHeight="1">
      <c r="A36" s="28">
        <v>30</v>
      </c>
      <c r="B36" s="34">
        <f>'Std 3A(1)'!B34</f>
        <v>0</v>
      </c>
      <c r="C36" s="367">
        <v>2</v>
      </c>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73">
        <f t="shared" si="0"/>
        <v>0</v>
      </c>
      <c r="AT36" s="33"/>
    </row>
    <row r="37" spans="1:46" ht="17.25" customHeight="1">
      <c r="A37" s="28">
        <v>31</v>
      </c>
      <c r="B37" s="34">
        <f>'Std 3A(1)'!B35</f>
        <v>0</v>
      </c>
      <c r="C37" s="367">
        <v>2</v>
      </c>
      <c r="D37" s="371">
        <v>0</v>
      </c>
      <c r="E37" s="371">
        <v>0</v>
      </c>
      <c r="F37" s="371">
        <v>0</v>
      </c>
      <c r="G37" s="371">
        <v>0</v>
      </c>
      <c r="H37" s="371">
        <v>0</v>
      </c>
      <c r="I37" s="371">
        <v>0</v>
      </c>
      <c r="J37" s="371">
        <v>0</v>
      </c>
      <c r="K37" s="371">
        <v>0</v>
      </c>
      <c r="L37" s="371">
        <v>0</v>
      </c>
      <c r="M37" s="371">
        <v>0</v>
      </c>
      <c r="N37" s="371">
        <v>0</v>
      </c>
      <c r="O37" s="371">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371">
        <v>0</v>
      </c>
      <c r="AM37" s="371">
        <v>0</v>
      </c>
      <c r="AN37" s="371">
        <v>0</v>
      </c>
      <c r="AO37" s="371">
        <v>0</v>
      </c>
      <c r="AP37" s="371">
        <v>0</v>
      </c>
      <c r="AQ37" s="371">
        <v>0</v>
      </c>
      <c r="AR37" s="373">
        <f t="shared" si="0"/>
        <v>0</v>
      </c>
      <c r="AT37" s="33"/>
    </row>
    <row r="38" spans="1:46" ht="17.25" customHeight="1">
      <c r="A38" s="28">
        <v>32</v>
      </c>
      <c r="B38" s="34">
        <f>'Std 3A(1)'!B36</f>
        <v>0</v>
      </c>
      <c r="C38" s="367">
        <v>2</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73">
        <f t="shared" si="0"/>
        <v>0</v>
      </c>
      <c r="AT38" s="33"/>
    </row>
    <row r="39" spans="1:46" ht="17.25" customHeight="1">
      <c r="A39" s="28">
        <v>33</v>
      </c>
      <c r="B39" s="34">
        <f>'Std 3A(1)'!B37</f>
        <v>0</v>
      </c>
      <c r="C39" s="367">
        <v>2</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73">
        <f t="shared" si="0"/>
        <v>0</v>
      </c>
      <c r="AT39" s="33"/>
    </row>
    <row r="40" spans="1:46" ht="17.25" customHeight="1">
      <c r="A40" s="28">
        <v>34</v>
      </c>
      <c r="B40" s="34">
        <f>'Std 3A(1)'!B38</f>
        <v>0</v>
      </c>
      <c r="C40" s="367">
        <v>2</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73">
        <f t="shared" si="0"/>
        <v>0</v>
      </c>
      <c r="AT40" s="33"/>
    </row>
    <row r="41" spans="1:46" ht="17.25" customHeight="1">
      <c r="A41" s="28">
        <v>35</v>
      </c>
      <c r="B41" s="34">
        <f>'Std 3A(1)'!B39</f>
        <v>0</v>
      </c>
      <c r="C41" s="367">
        <v>2</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73">
        <f t="shared" si="0"/>
        <v>0</v>
      </c>
      <c r="AT41" s="33"/>
    </row>
    <row r="42" spans="1:46" ht="17.25" customHeight="1">
      <c r="A42" s="19">
        <v>36</v>
      </c>
      <c r="B42" s="34">
        <f>'Std 3A(1)'!B40</f>
        <v>0</v>
      </c>
      <c r="C42" s="367">
        <v>2</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73">
        <f t="shared" si="0"/>
        <v>0</v>
      </c>
      <c r="AT42" s="33"/>
    </row>
    <row r="43" spans="1:46" ht="39">
      <c r="A43" s="671" t="s">
        <v>428</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sheetData>
  <sheetProtection password="CC7B" sheet="1" objects="1" scenarios="1" formatCells="0"/>
  <customSheetViews>
    <customSheetView guid="{CC92EDF6-82EA-4B86-A71B-21913B7DFAB1}" showPageBreaks="1" view="pageLayout" topLeftCell="A4">
      <selection activeCell="A3" sqref="A3:A5"/>
      <pageMargins left="0.7" right="0.7" top="0.75" bottom="0.75" header="0.3" footer="0.3"/>
      <pageSetup paperSize="5" scale="54" orientation="landscape" horizontalDpi="180" verticalDpi="180" r:id="rId1"/>
    </customSheetView>
  </customSheetViews>
  <mergeCells count="17">
    <mergeCell ref="AI4:AL4"/>
    <mergeCell ref="AM4:AQ4"/>
    <mergeCell ref="A43:AR43"/>
    <mergeCell ref="A1:AR1"/>
    <mergeCell ref="A2:AR2"/>
    <mergeCell ref="A3:A5"/>
    <mergeCell ref="B3:B5"/>
    <mergeCell ref="C3:C5"/>
    <mergeCell ref="D3:K4"/>
    <mergeCell ref="L3:Q4"/>
    <mergeCell ref="R3:AH3"/>
    <mergeCell ref="AI3:AQ3"/>
    <mergeCell ref="AR3:AR5"/>
    <mergeCell ref="R4:U4"/>
    <mergeCell ref="V4:Z4"/>
    <mergeCell ref="AA4:AE4"/>
    <mergeCell ref="AF4:AH4"/>
  </mergeCells>
  <pageMargins left="0.7" right="0.7" top="0.75" bottom="0.75" header="0.3" footer="0.3"/>
  <pageSetup paperSize="5" scale="54" orientation="landscape" horizontalDpi="180" verticalDpi="180" r:id="rId2"/>
</worksheet>
</file>

<file path=xl/worksheets/sheet12.xml><?xml version="1.0" encoding="utf-8"?>
<worksheet xmlns="http://schemas.openxmlformats.org/spreadsheetml/2006/main" xmlns:r="http://schemas.openxmlformats.org/officeDocument/2006/relationships">
  <sheetPr codeName="Sheet9">
    <tabColor rgb="FF7030A0"/>
  </sheetPr>
  <dimension ref="A1:T21"/>
  <sheetViews>
    <sheetView topLeftCell="A13" workbookViewId="0">
      <selection sqref="A1:T1"/>
    </sheetView>
  </sheetViews>
  <sheetFormatPr defaultRowHeight="15"/>
  <cols>
    <col min="1" max="1" width="11" style="13" customWidth="1"/>
    <col min="2" max="19" width="5.140625" style="13" customWidth="1"/>
    <col min="20" max="16384" width="9.140625" style="13"/>
  </cols>
  <sheetData>
    <row r="1" spans="1:20" ht="45" customHeight="1">
      <c r="A1" s="686" t="s">
        <v>152</v>
      </c>
      <c r="B1" s="686"/>
      <c r="C1" s="686"/>
      <c r="D1" s="686"/>
      <c r="E1" s="686"/>
      <c r="F1" s="686"/>
      <c r="G1" s="686"/>
      <c r="H1" s="686"/>
      <c r="I1" s="686"/>
      <c r="J1" s="686"/>
      <c r="K1" s="686"/>
      <c r="L1" s="686"/>
      <c r="M1" s="686"/>
      <c r="N1" s="686"/>
      <c r="O1" s="686"/>
      <c r="P1" s="686"/>
      <c r="Q1" s="686"/>
      <c r="R1" s="686"/>
      <c r="S1" s="686"/>
      <c r="T1" s="686"/>
    </row>
    <row r="2" spans="1:20" ht="39" customHeight="1">
      <c r="A2" s="687" t="s">
        <v>153</v>
      </c>
      <c r="B2" s="687"/>
      <c r="C2" s="687"/>
      <c r="D2" s="687"/>
      <c r="E2" s="687"/>
      <c r="F2" s="687"/>
      <c r="G2" s="687"/>
      <c r="H2" s="687"/>
      <c r="I2" s="687"/>
      <c r="J2" s="687"/>
      <c r="K2" s="687"/>
      <c r="L2" s="687"/>
      <c r="M2" s="687"/>
      <c r="N2" s="687"/>
      <c r="O2" s="687"/>
      <c r="P2" s="687"/>
      <c r="Q2" s="687"/>
      <c r="R2" s="687"/>
      <c r="S2" s="687"/>
      <c r="T2" s="687"/>
    </row>
    <row r="3" spans="1:20" ht="44.25" customHeight="1">
      <c r="A3" s="688" t="s">
        <v>405</v>
      </c>
      <c r="B3" s="688"/>
      <c r="C3" s="688"/>
      <c r="D3" s="688"/>
      <c r="E3" s="688"/>
      <c r="F3" s="688"/>
      <c r="G3" s="688"/>
      <c r="H3" s="688"/>
      <c r="I3" s="688"/>
      <c r="J3" s="688"/>
      <c r="K3" s="688"/>
      <c r="L3" s="688"/>
      <c r="M3" s="688"/>
      <c r="N3" s="688"/>
      <c r="O3" s="688"/>
      <c r="P3" s="688"/>
      <c r="Q3" s="688"/>
      <c r="R3" s="688"/>
      <c r="S3" s="688"/>
      <c r="T3" s="688"/>
    </row>
    <row r="4" spans="1:20" ht="42.75" customHeight="1">
      <c r="A4" s="689" t="s">
        <v>154</v>
      </c>
      <c r="B4" s="689"/>
      <c r="C4" s="689"/>
      <c r="D4" s="689"/>
      <c r="E4" s="689"/>
      <c r="F4" s="689"/>
      <c r="G4" s="689"/>
      <c r="H4" s="689"/>
      <c r="I4" s="689"/>
      <c r="J4" s="689"/>
      <c r="K4" s="689"/>
      <c r="L4" s="689"/>
      <c r="M4" s="689"/>
      <c r="N4" s="689"/>
      <c r="O4" s="689"/>
      <c r="P4" s="689"/>
      <c r="Q4" s="689"/>
      <c r="R4" s="689"/>
      <c r="S4" s="689"/>
      <c r="T4" s="689"/>
    </row>
    <row r="5" spans="1:20" ht="47.25" customHeight="1">
      <c r="A5" s="690" t="s">
        <v>499</v>
      </c>
      <c r="B5" s="690"/>
      <c r="C5" s="690"/>
      <c r="D5" s="690"/>
      <c r="E5" s="690"/>
      <c r="F5" s="690"/>
      <c r="G5" s="690"/>
      <c r="H5" s="690"/>
      <c r="I5" s="690"/>
      <c r="J5" s="690"/>
      <c r="K5" s="690"/>
      <c r="L5" s="690"/>
      <c r="M5" s="690"/>
      <c r="N5" s="690"/>
      <c r="O5" s="690"/>
      <c r="P5" s="690"/>
      <c r="Q5" s="690"/>
      <c r="R5" s="690"/>
      <c r="S5" s="690"/>
      <c r="T5" s="690"/>
    </row>
    <row r="6" spans="1:20" ht="47.25" customHeight="1">
      <c r="A6" s="691" t="s">
        <v>500</v>
      </c>
      <c r="B6" s="691"/>
      <c r="C6" s="691"/>
      <c r="D6" s="691"/>
      <c r="E6" s="691"/>
      <c r="F6" s="691"/>
      <c r="G6" s="691"/>
      <c r="H6" s="691"/>
      <c r="I6" s="691"/>
      <c r="J6" s="691"/>
      <c r="K6" s="691"/>
      <c r="L6" s="691"/>
      <c r="M6" s="691"/>
      <c r="N6" s="691"/>
      <c r="O6" s="691"/>
      <c r="P6" s="691"/>
      <c r="Q6" s="691"/>
      <c r="R6" s="691"/>
      <c r="S6" s="691"/>
      <c r="T6" s="691"/>
    </row>
    <row r="7" spans="1:20" ht="47.25" customHeight="1">
      <c r="A7" s="692" t="s">
        <v>497</v>
      </c>
      <c r="B7" s="692"/>
      <c r="C7" s="692"/>
      <c r="D7" s="692"/>
      <c r="E7" s="692"/>
      <c r="F7" s="692"/>
      <c r="G7" s="692"/>
      <c r="H7" s="692"/>
      <c r="I7" s="692"/>
      <c r="J7" s="692"/>
      <c r="K7" s="692"/>
      <c r="L7" s="692"/>
      <c r="M7" s="692"/>
      <c r="N7" s="692"/>
      <c r="O7" s="692"/>
      <c r="P7" s="692"/>
      <c r="Q7" s="692"/>
      <c r="R7" s="692"/>
      <c r="S7" s="692"/>
      <c r="T7" s="692"/>
    </row>
    <row r="8" spans="1:20" ht="47.25" customHeight="1">
      <c r="A8" s="691" t="s">
        <v>501</v>
      </c>
      <c r="B8" s="691"/>
      <c r="C8" s="691"/>
      <c r="D8" s="691"/>
      <c r="E8" s="691"/>
      <c r="F8" s="691"/>
      <c r="G8" s="691"/>
      <c r="H8" s="691"/>
      <c r="I8" s="691"/>
      <c r="J8" s="691"/>
      <c r="K8" s="691"/>
      <c r="L8" s="691"/>
      <c r="M8" s="691"/>
      <c r="N8" s="691"/>
      <c r="O8" s="691"/>
      <c r="P8" s="691"/>
      <c r="Q8" s="691"/>
      <c r="R8" s="691"/>
      <c r="S8" s="691"/>
      <c r="T8" s="691"/>
    </row>
    <row r="9" spans="1:20" ht="47.25" customHeight="1">
      <c r="A9" s="692" t="s">
        <v>502</v>
      </c>
      <c r="B9" s="692"/>
      <c r="C9" s="692"/>
      <c r="D9" s="692"/>
      <c r="E9" s="692"/>
      <c r="F9" s="692"/>
      <c r="G9" s="692"/>
      <c r="H9" s="692"/>
      <c r="I9" s="692"/>
      <c r="J9" s="692"/>
      <c r="K9" s="692"/>
      <c r="L9" s="692"/>
      <c r="M9" s="692"/>
      <c r="N9" s="692"/>
      <c r="O9" s="692"/>
      <c r="P9" s="692"/>
      <c r="Q9" s="692"/>
      <c r="R9" s="692"/>
      <c r="S9" s="692"/>
      <c r="T9" s="692"/>
    </row>
    <row r="10" spans="1:20" ht="47.25" customHeight="1">
      <c r="A10" s="691" t="s">
        <v>503</v>
      </c>
      <c r="B10" s="691"/>
      <c r="C10" s="691"/>
      <c r="D10" s="691"/>
      <c r="E10" s="691"/>
      <c r="F10" s="691"/>
      <c r="G10" s="691"/>
      <c r="H10" s="691"/>
      <c r="I10" s="691"/>
      <c r="J10" s="691"/>
      <c r="K10" s="691"/>
      <c r="L10" s="691"/>
      <c r="M10" s="691"/>
      <c r="N10" s="691"/>
      <c r="O10" s="691"/>
      <c r="P10" s="691"/>
      <c r="Q10" s="691"/>
      <c r="R10" s="691"/>
      <c r="S10" s="691"/>
      <c r="T10" s="691"/>
    </row>
    <row r="11" spans="1:20" ht="47.25" customHeight="1">
      <c r="A11" s="692" t="s">
        <v>217</v>
      </c>
      <c r="B11" s="692"/>
      <c r="C11" s="692"/>
      <c r="D11" s="692"/>
      <c r="E11" s="692"/>
      <c r="F11" s="692"/>
      <c r="G11" s="692"/>
      <c r="H11" s="692"/>
      <c r="I11" s="692"/>
      <c r="J11" s="692"/>
      <c r="K11" s="692"/>
      <c r="L11" s="692"/>
      <c r="M11" s="692"/>
      <c r="N11" s="692"/>
      <c r="O11" s="692"/>
      <c r="P11" s="692"/>
      <c r="Q11" s="692"/>
      <c r="R11" s="692"/>
      <c r="S11" s="692"/>
      <c r="T11" s="692"/>
    </row>
    <row r="12" spans="1:20" ht="47.25" customHeight="1">
      <c r="A12" s="691" t="s">
        <v>504</v>
      </c>
      <c r="B12" s="691"/>
      <c r="C12" s="691"/>
      <c r="D12" s="691"/>
      <c r="E12" s="691"/>
      <c r="F12" s="691"/>
      <c r="G12" s="691"/>
      <c r="H12" s="691"/>
      <c r="I12" s="691"/>
      <c r="J12" s="691"/>
      <c r="K12" s="691"/>
      <c r="L12" s="691"/>
      <c r="M12" s="691"/>
      <c r="N12" s="691"/>
      <c r="O12" s="691"/>
      <c r="P12" s="691"/>
      <c r="Q12" s="691"/>
      <c r="R12" s="691"/>
      <c r="S12" s="691"/>
      <c r="T12" s="691"/>
    </row>
    <row r="13" spans="1:20" ht="39" customHeight="1">
      <c r="A13" s="695" t="s">
        <v>161</v>
      </c>
      <c r="B13" s="695" t="s">
        <v>162</v>
      </c>
      <c r="C13" s="695"/>
      <c r="D13" s="695"/>
      <c r="E13" s="696" t="s">
        <v>163</v>
      </c>
      <c r="F13" s="696"/>
      <c r="G13" s="696"/>
      <c r="H13" s="696"/>
      <c r="I13" s="696"/>
      <c r="J13" s="696"/>
      <c r="K13" s="696"/>
      <c r="L13" s="696"/>
      <c r="M13" s="696"/>
      <c r="N13" s="696"/>
      <c r="O13" s="696"/>
      <c r="P13" s="696"/>
      <c r="Q13" s="696"/>
      <c r="R13" s="696"/>
      <c r="S13" s="696"/>
      <c r="T13" s="697" t="s">
        <v>164</v>
      </c>
    </row>
    <row r="14" spans="1:20" ht="39" customHeight="1">
      <c r="A14" s="695"/>
      <c r="B14" s="695"/>
      <c r="C14" s="695"/>
      <c r="D14" s="695"/>
      <c r="E14" s="700" t="s">
        <v>165</v>
      </c>
      <c r="F14" s="700"/>
      <c r="G14" s="700"/>
      <c r="H14" s="700" t="s">
        <v>166</v>
      </c>
      <c r="I14" s="700"/>
      <c r="J14" s="700"/>
      <c r="K14" s="700" t="s">
        <v>167</v>
      </c>
      <c r="L14" s="700"/>
      <c r="M14" s="700"/>
      <c r="N14" s="700" t="s">
        <v>168</v>
      </c>
      <c r="O14" s="700"/>
      <c r="P14" s="700"/>
      <c r="Q14" s="700" t="s">
        <v>169</v>
      </c>
      <c r="R14" s="700"/>
      <c r="S14" s="700"/>
      <c r="T14" s="698"/>
    </row>
    <row r="15" spans="1:20" ht="39" customHeight="1">
      <c r="A15" s="695"/>
      <c r="B15" s="44" t="s">
        <v>6</v>
      </c>
      <c r="C15" s="44" t="s">
        <v>170</v>
      </c>
      <c r="D15" s="44" t="s">
        <v>9</v>
      </c>
      <c r="E15" s="44" t="s">
        <v>6</v>
      </c>
      <c r="F15" s="44" t="s">
        <v>170</v>
      </c>
      <c r="G15" s="44" t="s">
        <v>9</v>
      </c>
      <c r="H15" s="44" t="s">
        <v>6</v>
      </c>
      <c r="I15" s="44" t="s">
        <v>170</v>
      </c>
      <c r="J15" s="44" t="s">
        <v>9</v>
      </c>
      <c r="K15" s="44" t="s">
        <v>6</v>
      </c>
      <c r="L15" s="44" t="s">
        <v>170</v>
      </c>
      <c r="M15" s="44" t="s">
        <v>9</v>
      </c>
      <c r="N15" s="44" t="s">
        <v>6</v>
      </c>
      <c r="O15" s="44" t="s">
        <v>170</v>
      </c>
      <c r="P15" s="44" t="s">
        <v>9</v>
      </c>
      <c r="Q15" s="44" t="s">
        <v>6</v>
      </c>
      <c r="R15" s="44" t="s">
        <v>170</v>
      </c>
      <c r="S15" s="44" t="s">
        <v>9</v>
      </c>
      <c r="T15" s="699"/>
    </row>
    <row r="16" spans="1:20" ht="43.5" customHeight="1">
      <c r="A16" s="72" t="s">
        <v>171</v>
      </c>
      <c r="B16" s="32">
        <v>0</v>
      </c>
      <c r="C16" s="32">
        <v>0</v>
      </c>
      <c r="D16" s="37">
        <f>SUM(B16:C16)</f>
        <v>0</v>
      </c>
      <c r="E16" s="32">
        <v>0</v>
      </c>
      <c r="F16" s="32">
        <v>0</v>
      </c>
      <c r="G16" s="37">
        <f>SUM(E16:F16)</f>
        <v>0</v>
      </c>
      <c r="H16" s="32">
        <v>0</v>
      </c>
      <c r="I16" s="32">
        <v>0</v>
      </c>
      <c r="J16" s="37">
        <f>SUM(H16:I16)</f>
        <v>0</v>
      </c>
      <c r="K16" s="32">
        <v>0</v>
      </c>
      <c r="L16" s="32">
        <v>0</v>
      </c>
      <c r="M16" s="37">
        <f>SUM(K16:L16)</f>
        <v>0</v>
      </c>
      <c r="N16" s="32">
        <v>0</v>
      </c>
      <c r="O16" s="32">
        <v>0</v>
      </c>
      <c r="P16" s="37">
        <f>SUM(N16:O16)</f>
        <v>0</v>
      </c>
      <c r="Q16" s="32">
        <v>0</v>
      </c>
      <c r="R16" s="32">
        <v>0</v>
      </c>
      <c r="S16" s="37">
        <f>SUM(Q16:R16)</f>
        <v>0</v>
      </c>
      <c r="T16" s="41">
        <f>SUM(E16:F16)</f>
        <v>0</v>
      </c>
    </row>
    <row r="17" spans="1:20" ht="43.5" customHeight="1">
      <c r="A17" s="72" t="s">
        <v>172</v>
      </c>
      <c r="B17" s="32">
        <v>0</v>
      </c>
      <c r="C17" s="32">
        <v>0</v>
      </c>
      <c r="D17" s="37">
        <f t="shared" ref="D17:D19" si="0">SUM(B17:C17)</f>
        <v>0</v>
      </c>
      <c r="E17" s="32">
        <v>0</v>
      </c>
      <c r="F17" s="32">
        <v>0</v>
      </c>
      <c r="G17" s="37">
        <f>SUM(E17:F17)</f>
        <v>0</v>
      </c>
      <c r="H17" s="32">
        <v>0</v>
      </c>
      <c r="I17" s="32">
        <v>0</v>
      </c>
      <c r="J17" s="37">
        <f>SUM(H17:I17)</f>
        <v>0</v>
      </c>
      <c r="K17" s="32">
        <v>0</v>
      </c>
      <c r="L17" s="32">
        <v>0</v>
      </c>
      <c r="M17" s="37">
        <f t="shared" ref="M17:M19" si="1">SUM(K17:L17)</f>
        <v>0</v>
      </c>
      <c r="N17" s="32">
        <v>0</v>
      </c>
      <c r="O17" s="32">
        <v>0</v>
      </c>
      <c r="P17" s="37">
        <f t="shared" ref="P17:P19" si="2">SUM(N17:O17)</f>
        <v>0</v>
      </c>
      <c r="Q17" s="32">
        <v>0</v>
      </c>
      <c r="R17" s="32">
        <v>0</v>
      </c>
      <c r="S17" s="37">
        <f t="shared" ref="S17:S19" si="3">SUM(Q17:R17)</f>
        <v>0</v>
      </c>
      <c r="T17" s="42"/>
    </row>
    <row r="18" spans="1:20" ht="43.5" customHeight="1">
      <c r="A18" s="72" t="s">
        <v>173</v>
      </c>
      <c r="B18" s="32">
        <v>0</v>
      </c>
      <c r="C18" s="32">
        <v>0</v>
      </c>
      <c r="D18" s="37">
        <f t="shared" si="0"/>
        <v>0</v>
      </c>
      <c r="E18" s="32">
        <v>0</v>
      </c>
      <c r="F18" s="32">
        <v>0</v>
      </c>
      <c r="G18" s="37">
        <f t="shared" ref="G18:G19" si="4">SUM(E18:F18)</f>
        <v>0</v>
      </c>
      <c r="H18" s="32">
        <v>0</v>
      </c>
      <c r="I18" s="32">
        <v>0</v>
      </c>
      <c r="J18" s="37">
        <f>SUM(H18:I18)</f>
        <v>0</v>
      </c>
      <c r="K18" s="32">
        <v>0</v>
      </c>
      <c r="L18" s="32">
        <v>0</v>
      </c>
      <c r="M18" s="37">
        <f t="shared" si="1"/>
        <v>0</v>
      </c>
      <c r="N18" s="32">
        <v>0</v>
      </c>
      <c r="O18" s="32">
        <v>0</v>
      </c>
      <c r="P18" s="37">
        <f t="shared" si="2"/>
        <v>0</v>
      </c>
      <c r="Q18" s="32">
        <v>0</v>
      </c>
      <c r="R18" s="32">
        <v>0</v>
      </c>
      <c r="S18" s="37">
        <f t="shared" si="3"/>
        <v>0</v>
      </c>
      <c r="T18" s="42"/>
    </row>
    <row r="19" spans="1:20" ht="43.5" customHeight="1">
      <c r="A19" s="72" t="s">
        <v>174</v>
      </c>
      <c r="B19" s="32">
        <v>0</v>
      </c>
      <c r="C19" s="32">
        <v>0</v>
      </c>
      <c r="D19" s="37">
        <f t="shared" si="0"/>
        <v>0</v>
      </c>
      <c r="E19" s="32">
        <v>0</v>
      </c>
      <c r="F19" s="32">
        <v>0</v>
      </c>
      <c r="G19" s="37">
        <f t="shared" si="4"/>
        <v>0</v>
      </c>
      <c r="H19" s="32">
        <v>0</v>
      </c>
      <c r="I19" s="32">
        <v>0</v>
      </c>
      <c r="J19" s="37">
        <f>SUM(H19:I19)</f>
        <v>0</v>
      </c>
      <c r="K19" s="32">
        <v>0</v>
      </c>
      <c r="L19" s="32">
        <v>0</v>
      </c>
      <c r="M19" s="37">
        <f t="shared" si="1"/>
        <v>0</v>
      </c>
      <c r="N19" s="32">
        <v>0</v>
      </c>
      <c r="O19" s="32">
        <v>0</v>
      </c>
      <c r="P19" s="37">
        <f t="shared" si="2"/>
        <v>0</v>
      </c>
      <c r="Q19" s="32">
        <v>0</v>
      </c>
      <c r="R19" s="32">
        <v>0</v>
      </c>
      <c r="S19" s="37">
        <f t="shared" si="3"/>
        <v>0</v>
      </c>
      <c r="T19" s="41"/>
    </row>
    <row r="20" spans="1:20" ht="43.5" customHeight="1">
      <c r="A20" s="72" t="s">
        <v>9</v>
      </c>
      <c r="B20" s="37">
        <f>SUM(B16:B19)</f>
        <v>0</v>
      </c>
      <c r="C20" s="37">
        <f t="shared" ref="C20:S20" si="5">SUM(C16:C19)</f>
        <v>0</v>
      </c>
      <c r="D20" s="37">
        <f t="shared" si="5"/>
        <v>0</v>
      </c>
      <c r="E20" s="37">
        <f t="shared" si="5"/>
        <v>0</v>
      </c>
      <c r="F20" s="37">
        <f t="shared" si="5"/>
        <v>0</v>
      </c>
      <c r="G20" s="37">
        <f t="shared" si="5"/>
        <v>0</v>
      </c>
      <c r="H20" s="37">
        <f t="shared" si="5"/>
        <v>0</v>
      </c>
      <c r="I20" s="37">
        <f t="shared" si="5"/>
        <v>0</v>
      </c>
      <c r="J20" s="37">
        <f t="shared" si="5"/>
        <v>0</v>
      </c>
      <c r="K20" s="37">
        <f t="shared" si="5"/>
        <v>0</v>
      </c>
      <c r="L20" s="37">
        <f t="shared" si="5"/>
        <v>0</v>
      </c>
      <c r="M20" s="37">
        <f>SUM(M16:M19)</f>
        <v>0</v>
      </c>
      <c r="N20" s="37">
        <f t="shared" si="5"/>
        <v>0</v>
      </c>
      <c r="O20" s="37">
        <f t="shared" si="5"/>
        <v>0</v>
      </c>
      <c r="P20" s="37">
        <f t="shared" si="5"/>
        <v>0</v>
      </c>
      <c r="Q20" s="37">
        <f t="shared" si="5"/>
        <v>0</v>
      </c>
      <c r="R20" s="37">
        <f t="shared" si="5"/>
        <v>0</v>
      </c>
      <c r="S20" s="37">
        <f t="shared" si="5"/>
        <v>0</v>
      </c>
      <c r="T20" s="41"/>
    </row>
    <row r="21" spans="1:20" ht="33" customHeight="1">
      <c r="A21" s="693" t="s">
        <v>347</v>
      </c>
      <c r="B21" s="694"/>
      <c r="C21" s="694"/>
      <c r="D21" s="694"/>
      <c r="E21" s="694"/>
      <c r="F21" s="694"/>
      <c r="G21" s="694"/>
      <c r="H21" s="694"/>
      <c r="I21" s="694"/>
      <c r="J21" s="694"/>
      <c r="K21" s="694"/>
      <c r="L21" s="694"/>
      <c r="M21" s="694"/>
      <c r="N21" s="694"/>
      <c r="O21" s="694"/>
      <c r="P21" s="694"/>
      <c r="Q21" s="694"/>
      <c r="R21" s="694"/>
      <c r="S21" s="694"/>
      <c r="T21" s="694"/>
    </row>
  </sheetData>
  <sheetProtection password="CC7B" sheet="1" objects="1" scenarios="1" formatCells="0"/>
  <customSheetViews>
    <customSheetView guid="{CC92EDF6-82EA-4B86-A71B-21913B7DFAB1}">
      <selection sqref="A1:T1"/>
      <pageMargins left="0.7" right="0.7" top="0.75" bottom="0.75" header="0.3" footer="0.3"/>
      <pageSetup paperSize="9" scale="78" orientation="portrait" horizontalDpi="180" verticalDpi="180" r:id="rId1"/>
    </customSheetView>
  </customSheetViews>
  <mergeCells count="22">
    <mergeCell ref="A21:T21"/>
    <mergeCell ref="A11:T11"/>
    <mergeCell ref="A12:T12"/>
    <mergeCell ref="A13:A15"/>
    <mergeCell ref="B13:D14"/>
    <mergeCell ref="E13:S13"/>
    <mergeCell ref="T13:T15"/>
    <mergeCell ref="E14:G14"/>
    <mergeCell ref="H14:J14"/>
    <mergeCell ref="K14:M14"/>
    <mergeCell ref="N14:P14"/>
    <mergeCell ref="Q14:S14"/>
    <mergeCell ref="A6:T6"/>
    <mergeCell ref="A7:T7"/>
    <mergeCell ref="A8:T8"/>
    <mergeCell ref="A9:T9"/>
    <mergeCell ref="A10:T10"/>
    <mergeCell ref="A1:T1"/>
    <mergeCell ref="A2:T2"/>
    <mergeCell ref="A3:T3"/>
    <mergeCell ref="A4:T4"/>
    <mergeCell ref="A5:T5"/>
  </mergeCells>
  <pageMargins left="0.7" right="0.7" top="0.75" bottom="0.75" header="0.3" footer="0.3"/>
  <pageSetup paperSize="9" scale="78" orientation="portrait" horizontalDpi="180" verticalDpi="180" r:id="rId2"/>
</worksheet>
</file>

<file path=xl/worksheets/sheet13.xml><?xml version="1.0" encoding="utf-8"?>
<worksheet xmlns="http://schemas.openxmlformats.org/spreadsheetml/2006/main" xmlns:r="http://schemas.openxmlformats.org/officeDocument/2006/relationships">
  <sheetPr codeName="Sheet54">
    <tabColor rgb="FF7030A0"/>
  </sheetPr>
  <dimension ref="A1:N45"/>
  <sheetViews>
    <sheetView topLeftCell="A30" workbookViewId="0">
      <selection activeCell="C7" sqref="C7"/>
    </sheetView>
  </sheetViews>
  <sheetFormatPr defaultRowHeight="15"/>
  <cols>
    <col min="1" max="1" width="4.85546875" style="13" customWidth="1"/>
    <col min="2" max="2" width="34.7109375" style="13" customWidth="1"/>
    <col min="3" max="14" width="7.7109375" style="13" customWidth="1"/>
    <col min="15" max="16384" width="9.140625" style="13"/>
  </cols>
  <sheetData>
    <row r="1" spans="1:14" ht="30.75">
      <c r="A1" s="706" t="s">
        <v>406</v>
      </c>
      <c r="B1" s="707"/>
      <c r="C1" s="707"/>
      <c r="D1" s="707"/>
      <c r="E1" s="707"/>
      <c r="F1" s="707"/>
      <c r="G1" s="707"/>
      <c r="H1" s="707"/>
      <c r="I1" s="707"/>
      <c r="J1" s="707"/>
      <c r="K1" s="707"/>
      <c r="L1" s="707"/>
      <c r="M1" s="707"/>
      <c r="N1" s="707"/>
    </row>
    <row r="2" spans="1:14" ht="15" customHeight="1">
      <c r="A2" s="495"/>
      <c r="B2" s="708" t="s">
        <v>92</v>
      </c>
      <c r="C2" s="703" t="s">
        <v>175</v>
      </c>
      <c r="D2" s="711"/>
      <c r="E2" s="711"/>
      <c r="F2" s="711"/>
      <c r="G2" s="712" t="s">
        <v>176</v>
      </c>
      <c r="H2" s="712"/>
      <c r="I2" s="712"/>
      <c r="J2" s="712"/>
      <c r="K2" s="711" t="s">
        <v>422</v>
      </c>
      <c r="L2" s="711"/>
      <c r="M2" s="711"/>
      <c r="N2" s="704"/>
    </row>
    <row r="3" spans="1:14" ht="16.5">
      <c r="A3" s="496"/>
      <c r="B3" s="709"/>
      <c r="C3" s="703" t="s">
        <v>180</v>
      </c>
      <c r="D3" s="704"/>
      <c r="E3" s="703" t="s">
        <v>181</v>
      </c>
      <c r="F3" s="704"/>
      <c r="G3" s="701" t="s">
        <v>180</v>
      </c>
      <c r="H3" s="702"/>
      <c r="I3" s="701" t="s">
        <v>181</v>
      </c>
      <c r="J3" s="702"/>
      <c r="K3" s="703" t="s">
        <v>180</v>
      </c>
      <c r="L3" s="704"/>
      <c r="M3" s="703" t="s">
        <v>181</v>
      </c>
      <c r="N3" s="704"/>
    </row>
    <row r="4" spans="1:14" ht="103.5">
      <c r="A4" s="497" t="s">
        <v>91</v>
      </c>
      <c r="B4" s="709"/>
      <c r="C4" s="71" t="s">
        <v>183</v>
      </c>
      <c r="D4" s="71" t="s">
        <v>184</v>
      </c>
      <c r="E4" s="71" t="s">
        <v>183</v>
      </c>
      <c r="F4" s="71" t="s">
        <v>184</v>
      </c>
      <c r="G4" s="44" t="s">
        <v>183</v>
      </c>
      <c r="H4" s="44" t="s">
        <v>184</v>
      </c>
      <c r="I4" s="44" t="s">
        <v>183</v>
      </c>
      <c r="J4" s="44" t="s">
        <v>184</v>
      </c>
      <c r="K4" s="71" t="s">
        <v>183</v>
      </c>
      <c r="L4" s="71" t="s">
        <v>184</v>
      </c>
      <c r="M4" s="71" t="s">
        <v>183</v>
      </c>
      <c r="N4" s="71" t="s">
        <v>184</v>
      </c>
    </row>
    <row r="5" spans="1:14" s="73" customFormat="1" ht="34.5">
      <c r="A5" s="497"/>
      <c r="B5" s="710"/>
      <c r="C5" s="71" t="s">
        <v>186</v>
      </c>
      <c r="D5" s="71" t="s">
        <v>187</v>
      </c>
      <c r="E5" s="71" t="s">
        <v>186</v>
      </c>
      <c r="F5" s="71" t="s">
        <v>187</v>
      </c>
      <c r="G5" s="44" t="s">
        <v>186</v>
      </c>
      <c r="H5" s="44" t="s">
        <v>187</v>
      </c>
      <c r="I5" s="44" t="s">
        <v>186</v>
      </c>
      <c r="J5" s="44" t="s">
        <v>187</v>
      </c>
      <c r="K5" s="71" t="s">
        <v>186</v>
      </c>
      <c r="L5" s="71" t="s">
        <v>187</v>
      </c>
      <c r="M5" s="71" t="s">
        <v>186</v>
      </c>
      <c r="N5" s="71" t="s">
        <v>187</v>
      </c>
    </row>
    <row r="6" spans="1:14">
      <c r="A6" s="498">
        <v>1</v>
      </c>
      <c r="B6" s="498">
        <v>2</v>
      </c>
      <c r="C6" s="498">
        <v>4</v>
      </c>
      <c r="D6" s="498">
        <v>5</v>
      </c>
      <c r="E6" s="498">
        <v>7</v>
      </c>
      <c r="F6" s="498">
        <v>8</v>
      </c>
      <c r="G6" s="498">
        <v>4</v>
      </c>
      <c r="H6" s="498">
        <v>5</v>
      </c>
      <c r="I6" s="498">
        <v>7</v>
      </c>
      <c r="J6" s="498">
        <v>8</v>
      </c>
      <c r="K6" s="498">
        <v>4</v>
      </c>
      <c r="L6" s="498">
        <v>5</v>
      </c>
      <c r="M6" s="498">
        <v>7</v>
      </c>
      <c r="N6" s="498">
        <v>8</v>
      </c>
    </row>
    <row r="7" spans="1:14" ht="26.25" customHeight="1">
      <c r="A7" s="494">
        <v>1</v>
      </c>
      <c r="B7" s="35" t="str">
        <f>'Std 3A(1)'!B85</f>
        <v>S[Z ZCLDFAF. .EZFD</v>
      </c>
      <c r="C7" s="47">
        <v>1</v>
      </c>
      <c r="D7" s="47">
        <v>2</v>
      </c>
      <c r="E7" s="47">
        <v>3</v>
      </c>
      <c r="F7" s="47">
        <v>4</v>
      </c>
      <c r="G7" s="47">
        <v>5</v>
      </c>
      <c r="H7" s="47">
        <v>6</v>
      </c>
      <c r="I7" s="47">
        <v>7</v>
      </c>
      <c r="J7" s="47">
        <v>8</v>
      </c>
      <c r="K7" s="47">
        <v>9</v>
      </c>
      <c r="L7" s="47">
        <v>10</v>
      </c>
      <c r="M7" s="47">
        <v>11</v>
      </c>
      <c r="N7" s="47">
        <v>12</v>
      </c>
    </row>
    <row r="8" spans="1:14" ht="26.25" customHeight="1">
      <c r="A8" s="494">
        <v>2</v>
      </c>
      <c r="B8" s="35" t="str">
        <f>'Std 3A(1)'!B86</f>
        <v>S[Z GHDFAF. ;,[DFG</v>
      </c>
      <c r="C8" s="47">
        <v>2</v>
      </c>
      <c r="D8" s="47">
        <v>0</v>
      </c>
      <c r="E8" s="47">
        <v>4</v>
      </c>
      <c r="F8" s="47">
        <v>0</v>
      </c>
      <c r="G8" s="47">
        <v>0</v>
      </c>
      <c r="H8" s="47">
        <v>0</v>
      </c>
      <c r="I8" s="47">
        <v>8</v>
      </c>
      <c r="J8" s="47">
        <v>0</v>
      </c>
      <c r="K8" s="47">
        <v>0</v>
      </c>
      <c r="L8" s="47">
        <v>11</v>
      </c>
      <c r="M8" s="47">
        <v>0</v>
      </c>
      <c r="N8" s="47">
        <v>0</v>
      </c>
    </row>
    <row r="9" spans="1:14" ht="26.25" customHeight="1">
      <c r="A9" s="494">
        <v>3</v>
      </c>
      <c r="B9" s="35" t="str">
        <f>'Std 3A(1)'!B87</f>
        <v>JIF" GHDFAF. D]AFZS</v>
      </c>
      <c r="C9" s="47">
        <v>3</v>
      </c>
      <c r="D9" s="47">
        <v>0</v>
      </c>
      <c r="E9" s="47">
        <v>5</v>
      </c>
      <c r="F9" s="47">
        <v>0</v>
      </c>
      <c r="G9" s="47">
        <v>0</v>
      </c>
      <c r="H9" s="47">
        <v>0</v>
      </c>
      <c r="I9" s="47">
        <v>9</v>
      </c>
      <c r="J9" s="47">
        <v>0</v>
      </c>
      <c r="K9" s="47">
        <v>0</v>
      </c>
      <c r="L9" s="47">
        <v>12</v>
      </c>
      <c r="M9" s="47">
        <v>0</v>
      </c>
      <c r="N9" s="47">
        <v>0</v>
      </c>
    </row>
    <row r="10" spans="1:14" ht="26.25" customHeight="1">
      <c r="A10" s="494">
        <v>4</v>
      </c>
      <c r="B10" s="35" t="str">
        <f>'Std 3A(1)'!B88</f>
        <v xml:space="preserve">S[Z GHDFAF. H]dDF </v>
      </c>
      <c r="C10" s="47">
        <v>4</v>
      </c>
      <c r="D10" s="47">
        <v>0</v>
      </c>
      <c r="E10" s="47">
        <v>6</v>
      </c>
      <c r="F10" s="47">
        <v>0</v>
      </c>
      <c r="G10" s="47">
        <v>0</v>
      </c>
      <c r="H10" s="47">
        <v>0</v>
      </c>
      <c r="I10" s="47">
        <v>10</v>
      </c>
      <c r="J10" s="47">
        <v>0</v>
      </c>
      <c r="K10" s="47">
        <v>0</v>
      </c>
      <c r="L10" s="47">
        <v>13</v>
      </c>
      <c r="M10" s="47">
        <v>0</v>
      </c>
      <c r="N10" s="47">
        <v>0</v>
      </c>
    </row>
    <row r="11" spans="1:14" ht="26.25" customHeight="1">
      <c r="A11" s="494">
        <v>5</v>
      </c>
      <c r="B11" s="35" t="str">
        <f>'Std 3A(1)'!B89</f>
        <v>S[Z HDL,FAF. VEFQF</v>
      </c>
      <c r="C11" s="47">
        <v>5</v>
      </c>
      <c r="D11" s="47">
        <v>0</v>
      </c>
      <c r="E11" s="47">
        <v>7</v>
      </c>
      <c r="F11" s="47">
        <v>0</v>
      </c>
      <c r="G11" s="47">
        <v>0</v>
      </c>
      <c r="H11" s="47">
        <v>0</v>
      </c>
      <c r="I11" s="47">
        <v>11</v>
      </c>
      <c r="J11" s="47">
        <v>0</v>
      </c>
      <c r="K11" s="47">
        <v>0</v>
      </c>
      <c r="L11" s="47">
        <v>14</v>
      </c>
      <c r="M11" s="47">
        <v>0</v>
      </c>
      <c r="N11" s="47">
        <v>0</v>
      </c>
    </row>
    <row r="12" spans="1:14" ht="26.25" customHeight="1">
      <c r="A12" s="494">
        <v>6</v>
      </c>
      <c r="B12" s="35" t="str">
        <f>'Std 3A(1)'!B90</f>
        <v>lDIFlH GDLZFAFG]\ ;,[DFG</v>
      </c>
      <c r="C12" s="47">
        <v>6</v>
      </c>
      <c r="D12" s="47">
        <v>0</v>
      </c>
      <c r="E12" s="47">
        <v>8</v>
      </c>
      <c r="F12" s="47">
        <v>0</v>
      </c>
      <c r="G12" s="47">
        <v>0</v>
      </c>
      <c r="H12" s="47">
        <v>0</v>
      </c>
      <c r="I12" s="47">
        <v>12</v>
      </c>
      <c r="J12" s="47">
        <v>0</v>
      </c>
      <c r="K12" s="47">
        <v>0</v>
      </c>
      <c r="L12" s="47">
        <v>15</v>
      </c>
      <c r="M12" s="47">
        <v>0</v>
      </c>
      <c r="N12" s="47">
        <v>0</v>
      </c>
    </row>
    <row r="13" spans="1:14" ht="26.25" customHeight="1">
      <c r="A13" s="494">
        <v>7</v>
      </c>
      <c r="B13" s="35" t="str">
        <f>'Std 3A(1)'!B91</f>
        <v>S[Z ZCLDFAF. DFDW</v>
      </c>
      <c r="C13" s="47">
        <v>7</v>
      </c>
      <c r="D13" s="47">
        <v>0</v>
      </c>
      <c r="E13" s="47">
        <v>9</v>
      </c>
      <c r="F13" s="47">
        <v>0</v>
      </c>
      <c r="G13" s="47">
        <v>0</v>
      </c>
      <c r="H13" s="47">
        <v>0</v>
      </c>
      <c r="I13" s="47">
        <v>13</v>
      </c>
      <c r="J13" s="47">
        <v>0</v>
      </c>
      <c r="K13" s="47">
        <v>0</v>
      </c>
      <c r="L13" s="47">
        <v>16</v>
      </c>
      <c r="M13" s="47">
        <v>0</v>
      </c>
      <c r="N13" s="47">
        <v>0</v>
      </c>
    </row>
    <row r="14" spans="1:14" ht="26.25" customHeight="1">
      <c r="A14" s="494">
        <v>8</v>
      </c>
      <c r="B14" s="35" t="str">
        <f>'Std 3A(1)'!B92</f>
        <v>S[Z XSLGFAF. H]6;</v>
      </c>
      <c r="C14" s="47">
        <v>8</v>
      </c>
      <c r="D14" s="47">
        <v>0</v>
      </c>
      <c r="E14" s="47">
        <v>10</v>
      </c>
      <c r="F14" s="47">
        <v>0</v>
      </c>
      <c r="G14" s="47">
        <v>0</v>
      </c>
      <c r="H14" s="47">
        <v>0</v>
      </c>
      <c r="I14" s="47">
        <v>14</v>
      </c>
      <c r="J14" s="47">
        <v>0</v>
      </c>
      <c r="K14" s="47">
        <v>0</v>
      </c>
      <c r="L14" s="47">
        <v>17</v>
      </c>
      <c r="M14" s="47">
        <v>0</v>
      </c>
      <c r="N14" s="47">
        <v>0</v>
      </c>
    </row>
    <row r="15" spans="1:14" ht="26.25" customHeight="1">
      <c r="A15" s="494">
        <v>9</v>
      </c>
      <c r="B15" s="35" t="str">
        <f>'Std 3A(1)'!B93</f>
        <v>S[Z ~SXFGFAF. .E,F</v>
      </c>
      <c r="C15" s="47">
        <v>9</v>
      </c>
      <c r="D15" s="47">
        <v>10</v>
      </c>
      <c r="E15" s="47">
        <v>11</v>
      </c>
      <c r="F15" s="47">
        <v>12</v>
      </c>
      <c r="G15" s="47">
        <v>13</v>
      </c>
      <c r="H15" s="47">
        <v>14</v>
      </c>
      <c r="I15" s="47">
        <v>15</v>
      </c>
      <c r="J15" s="47">
        <v>16</v>
      </c>
      <c r="K15" s="47">
        <v>17</v>
      </c>
      <c r="L15" s="47">
        <v>18</v>
      </c>
      <c r="M15" s="47">
        <v>19</v>
      </c>
      <c r="N15" s="47">
        <v>20</v>
      </c>
    </row>
    <row r="16" spans="1:14" ht="26.25" customHeight="1">
      <c r="A16" s="494">
        <v>10</v>
      </c>
      <c r="B16" s="35" t="str">
        <f>'Std 3A(1)'!B94</f>
        <v>S[Z D[D]GFAF. DFDW</v>
      </c>
      <c r="C16" s="47">
        <v>10</v>
      </c>
      <c r="D16" s="47">
        <v>0</v>
      </c>
      <c r="E16" s="47">
        <v>12</v>
      </c>
      <c r="F16" s="47">
        <v>0</v>
      </c>
      <c r="G16" s="47">
        <v>0</v>
      </c>
      <c r="H16" s="47">
        <v>0</v>
      </c>
      <c r="I16" s="47">
        <v>16</v>
      </c>
      <c r="J16" s="47">
        <v>0</v>
      </c>
      <c r="K16" s="47">
        <v>0</v>
      </c>
      <c r="L16" s="47">
        <v>19</v>
      </c>
      <c r="M16" s="47">
        <v>0</v>
      </c>
      <c r="N16" s="47">
        <v>0</v>
      </c>
    </row>
    <row r="17" spans="1:14" ht="26.25" customHeight="1">
      <c r="A17" s="494">
        <v>11</v>
      </c>
      <c r="B17" s="35" t="str">
        <f>'Std 3A(1)'!B95</f>
        <v>DC[`JZL lH7FA[G VXMS</v>
      </c>
      <c r="C17" s="47">
        <v>11</v>
      </c>
      <c r="D17" s="47">
        <v>0</v>
      </c>
      <c r="E17" s="47">
        <v>13</v>
      </c>
      <c r="F17" s="47">
        <v>0</v>
      </c>
      <c r="G17" s="47">
        <v>0</v>
      </c>
      <c r="H17" s="47">
        <v>0</v>
      </c>
      <c r="I17" s="47">
        <v>17</v>
      </c>
      <c r="J17" s="47">
        <v>0</v>
      </c>
      <c r="K17" s="47">
        <v>0</v>
      </c>
      <c r="L17" s="47">
        <v>20</v>
      </c>
      <c r="M17" s="47">
        <v>0</v>
      </c>
      <c r="N17" s="47">
        <v>0</v>
      </c>
    </row>
    <row r="18" spans="1:14" ht="26.25" customHeight="1">
      <c r="A18" s="494">
        <v>12</v>
      </c>
      <c r="B18" s="35" t="str">
        <f>'Std 3A(1)'!B96</f>
        <v>S[Z ;FIDFAF. p\DZ</v>
      </c>
      <c r="C18" s="47">
        <v>12</v>
      </c>
      <c r="D18" s="47">
        <v>0</v>
      </c>
      <c r="E18" s="47">
        <v>14</v>
      </c>
      <c r="F18" s="47">
        <v>0</v>
      </c>
      <c r="G18" s="47">
        <v>0</v>
      </c>
      <c r="H18" s="47">
        <v>0</v>
      </c>
      <c r="I18" s="47">
        <v>18</v>
      </c>
      <c r="J18" s="47">
        <v>0</v>
      </c>
      <c r="K18" s="47">
        <v>0</v>
      </c>
      <c r="L18" s="47">
        <v>21</v>
      </c>
      <c r="M18" s="47">
        <v>0</v>
      </c>
      <c r="N18" s="47">
        <v>0</v>
      </c>
    </row>
    <row r="19" spans="1:14" ht="26.25" customHeight="1">
      <c r="A19" s="494">
        <v>13</v>
      </c>
      <c r="B19" s="35" t="str">
        <f>'Std 3A(1)'!B97</f>
        <v>DC[`JZL U[MZLX\SZ 5[ZFH</v>
      </c>
      <c r="C19" s="47">
        <v>13</v>
      </c>
      <c r="D19" s="47">
        <v>0</v>
      </c>
      <c r="E19" s="47">
        <v>15</v>
      </c>
      <c r="F19" s="47">
        <v>0</v>
      </c>
      <c r="G19" s="47">
        <v>0</v>
      </c>
      <c r="H19" s="47">
        <v>0</v>
      </c>
      <c r="I19" s="47">
        <v>19</v>
      </c>
      <c r="J19" s="47">
        <v>0</v>
      </c>
      <c r="K19" s="47">
        <v>0</v>
      </c>
      <c r="L19" s="47">
        <v>22</v>
      </c>
      <c r="M19" s="47">
        <v>0</v>
      </c>
      <c r="N19" s="47">
        <v>0</v>
      </c>
    </row>
    <row r="20" spans="1:14" ht="26.25" customHeight="1">
      <c r="A20" s="494">
        <v>14</v>
      </c>
      <c r="B20" s="35" t="str">
        <f>'Std 3A(1)'!B98</f>
        <v>SM,L GZXL A]-F</v>
      </c>
      <c r="C20" s="47">
        <v>14</v>
      </c>
      <c r="D20" s="47">
        <v>0</v>
      </c>
      <c r="E20" s="47">
        <v>16</v>
      </c>
      <c r="F20" s="47">
        <v>0</v>
      </c>
      <c r="G20" s="47">
        <v>0</v>
      </c>
      <c r="H20" s="47">
        <v>0</v>
      </c>
      <c r="I20" s="47">
        <v>20</v>
      </c>
      <c r="J20" s="47">
        <v>0</v>
      </c>
      <c r="K20" s="47">
        <v>0</v>
      </c>
      <c r="L20" s="47">
        <v>23</v>
      </c>
      <c r="M20" s="47">
        <v>0</v>
      </c>
      <c r="N20" s="47">
        <v>0</v>
      </c>
    </row>
    <row r="21" spans="1:14" ht="26.25" customHeight="1">
      <c r="A21" s="494">
        <v>15</v>
      </c>
      <c r="B21" s="35" t="str">
        <f>'Std 3A(1)'!B99</f>
        <v>5LZHFNF HF;LGKF E,[N[GFKF</v>
      </c>
      <c r="C21" s="47">
        <v>15</v>
      </c>
      <c r="D21" s="47">
        <v>0</v>
      </c>
      <c r="E21" s="47">
        <v>17</v>
      </c>
      <c r="F21" s="47">
        <v>0</v>
      </c>
      <c r="G21" s="47">
        <v>0</v>
      </c>
      <c r="H21" s="47">
        <v>0</v>
      </c>
      <c r="I21" s="47">
        <v>21</v>
      </c>
      <c r="J21" s="47">
        <v>0</v>
      </c>
      <c r="K21" s="47">
        <v>0</v>
      </c>
      <c r="L21" s="47">
        <v>24</v>
      </c>
      <c r="M21" s="47">
        <v>0</v>
      </c>
      <c r="N21" s="47">
        <v>0</v>
      </c>
    </row>
    <row r="22" spans="1:14" ht="26.25" customHeight="1">
      <c r="A22" s="494">
        <v>16</v>
      </c>
      <c r="B22" s="35" t="str">
        <f>'Std 3A(1)'!B100</f>
        <v>5LZHFNF ;],TFGKF  VMXDF6KF</v>
      </c>
      <c r="C22" s="47">
        <v>16</v>
      </c>
      <c r="D22" s="47">
        <v>0</v>
      </c>
      <c r="E22" s="47">
        <v>18</v>
      </c>
      <c r="F22" s="47">
        <v>0</v>
      </c>
      <c r="G22" s="47">
        <v>0</v>
      </c>
      <c r="H22" s="47">
        <v>0</v>
      </c>
      <c r="I22" s="47">
        <v>22</v>
      </c>
      <c r="J22" s="47">
        <v>0</v>
      </c>
      <c r="K22" s="47">
        <v>0</v>
      </c>
      <c r="L22" s="47">
        <v>25</v>
      </c>
      <c r="M22" s="47">
        <v>0</v>
      </c>
      <c r="N22" s="47">
        <v>0</v>
      </c>
    </row>
    <row r="23" spans="1:14" ht="26.25" customHeight="1">
      <c r="A23" s="494">
        <v>17</v>
      </c>
      <c r="B23" s="35" t="str">
        <f>'Std 3A(1)'!B101</f>
        <v>S[Z l;S\NZ H]XA</v>
      </c>
      <c r="C23" s="47">
        <v>17</v>
      </c>
      <c r="D23" s="47">
        <v>0</v>
      </c>
      <c r="E23" s="47">
        <v>19</v>
      </c>
      <c r="F23" s="47">
        <v>0</v>
      </c>
      <c r="G23" s="47">
        <v>0</v>
      </c>
      <c r="H23" s="47">
        <v>0</v>
      </c>
      <c r="I23" s="47">
        <v>23</v>
      </c>
      <c r="J23" s="47">
        <v>0</v>
      </c>
      <c r="K23" s="47">
        <v>0</v>
      </c>
      <c r="L23" s="47">
        <v>26</v>
      </c>
      <c r="M23" s="47">
        <v>0</v>
      </c>
      <c r="N23" s="47">
        <v>0</v>
      </c>
    </row>
    <row r="24" spans="1:14" ht="26.25" customHeight="1">
      <c r="A24" s="494">
        <v>18</v>
      </c>
      <c r="B24" s="35" t="str">
        <f>'Std 3A(1)'!B102</f>
        <v xml:space="preserve">S[Z .A=FD C;6 </v>
      </c>
      <c r="C24" s="47">
        <v>18</v>
      </c>
      <c r="D24" s="47">
        <v>0</v>
      </c>
      <c r="E24" s="47">
        <v>20</v>
      </c>
      <c r="F24" s="47">
        <v>0</v>
      </c>
      <c r="G24" s="47">
        <v>0</v>
      </c>
      <c r="H24" s="47">
        <v>0</v>
      </c>
      <c r="I24" s="47">
        <v>24</v>
      </c>
      <c r="J24" s="47">
        <v>0</v>
      </c>
      <c r="K24" s="47">
        <v>0</v>
      </c>
      <c r="L24" s="47">
        <v>27</v>
      </c>
      <c r="M24" s="47">
        <v>0</v>
      </c>
      <c r="N24" s="47">
        <v>0</v>
      </c>
    </row>
    <row r="25" spans="1:14" ht="26.25" customHeight="1">
      <c r="A25" s="494">
        <v>19</v>
      </c>
      <c r="B25" s="35" t="str">
        <f>'Std 3A(1)'!B103</f>
        <v>S[Z .EZFD C]X[G</v>
      </c>
      <c r="C25" s="47">
        <v>19</v>
      </c>
      <c r="D25" s="47">
        <v>0</v>
      </c>
      <c r="E25" s="47">
        <v>21</v>
      </c>
      <c r="F25" s="47">
        <v>0</v>
      </c>
      <c r="G25" s="47">
        <v>0</v>
      </c>
      <c r="H25" s="47">
        <v>0</v>
      </c>
      <c r="I25" s="47">
        <v>25</v>
      </c>
      <c r="J25" s="47">
        <v>0</v>
      </c>
      <c r="K25" s="47">
        <v>0</v>
      </c>
      <c r="L25" s="47">
        <v>28</v>
      </c>
      <c r="M25" s="47">
        <v>0</v>
      </c>
      <c r="N25" s="47">
        <v>0</v>
      </c>
    </row>
    <row r="26" spans="1:14" ht="26.25" customHeight="1">
      <c r="A26" s="494">
        <v>20</v>
      </c>
      <c r="B26" s="35" t="str">
        <f>'Std 3A(1)'!B104</f>
        <v xml:space="preserve">S[Z .:DF., C]X[G </v>
      </c>
      <c r="C26" s="47">
        <v>20</v>
      </c>
      <c r="D26" s="47">
        <v>0</v>
      </c>
      <c r="E26" s="47">
        <v>22</v>
      </c>
      <c r="F26" s="47">
        <v>0</v>
      </c>
      <c r="G26" s="47">
        <v>0</v>
      </c>
      <c r="H26" s="47">
        <v>0</v>
      </c>
      <c r="I26" s="47">
        <v>26</v>
      </c>
      <c r="J26" s="47">
        <v>0</v>
      </c>
      <c r="K26" s="47">
        <v>0</v>
      </c>
      <c r="L26" s="47">
        <v>29</v>
      </c>
      <c r="M26" s="47">
        <v>0</v>
      </c>
      <c r="N26" s="47">
        <v>0</v>
      </c>
    </row>
    <row r="27" spans="1:14" ht="26.25" customHeight="1">
      <c r="A27" s="494">
        <v>21</v>
      </c>
      <c r="B27" s="35" t="str">
        <f>'Std 3A(1)'!B105</f>
        <v>S[Z ;],TFG N[XZ</v>
      </c>
      <c r="C27" s="47">
        <v>21</v>
      </c>
      <c r="D27" s="47">
        <v>0</v>
      </c>
      <c r="E27" s="47">
        <v>23</v>
      </c>
      <c r="F27" s="47">
        <v>0</v>
      </c>
      <c r="G27" s="47">
        <v>0</v>
      </c>
      <c r="H27" s="47">
        <v>0</v>
      </c>
      <c r="I27" s="47">
        <v>27</v>
      </c>
      <c r="J27" s="47">
        <v>0</v>
      </c>
      <c r="K27" s="47">
        <v>0</v>
      </c>
      <c r="L27" s="47">
        <v>30</v>
      </c>
      <c r="M27" s="47">
        <v>0</v>
      </c>
      <c r="N27" s="47">
        <v>0</v>
      </c>
    </row>
    <row r="28" spans="1:14" ht="26.25" customHeight="1">
      <c r="A28" s="494">
        <v>22</v>
      </c>
      <c r="B28" s="35" t="str">
        <f>'Std 3A(1)'!B106</f>
        <v>S[Z .ZOFG D]XF</v>
      </c>
      <c r="C28" s="47">
        <v>22</v>
      </c>
      <c r="D28" s="47">
        <v>0</v>
      </c>
      <c r="E28" s="47">
        <v>24</v>
      </c>
      <c r="F28" s="47">
        <v>0</v>
      </c>
      <c r="G28" s="47">
        <v>0</v>
      </c>
      <c r="H28" s="47">
        <v>0</v>
      </c>
      <c r="I28" s="47">
        <v>28</v>
      </c>
      <c r="J28" s="47">
        <v>0</v>
      </c>
      <c r="K28" s="47">
        <v>0</v>
      </c>
      <c r="L28" s="47">
        <v>0</v>
      </c>
      <c r="M28" s="47">
        <v>0</v>
      </c>
      <c r="N28" s="47">
        <v>0</v>
      </c>
    </row>
    <row r="29" spans="1:14" ht="26.25" customHeight="1">
      <c r="A29" s="494">
        <v>23</v>
      </c>
      <c r="B29" s="35" t="str">
        <f>'Std 3A(1)'!B107</f>
        <v>S[Z Z[HJFG CFÒC]X[G</v>
      </c>
      <c r="C29" s="47">
        <v>23</v>
      </c>
      <c r="D29" s="47">
        <v>0</v>
      </c>
      <c r="E29" s="47">
        <v>25</v>
      </c>
      <c r="F29" s="47">
        <v>0</v>
      </c>
      <c r="G29" s="47">
        <v>0</v>
      </c>
      <c r="H29" s="47">
        <v>0</v>
      </c>
      <c r="I29" s="47">
        <v>29</v>
      </c>
      <c r="J29" s="47">
        <v>0</v>
      </c>
      <c r="K29" s="47">
        <v>0</v>
      </c>
      <c r="L29" s="47">
        <v>0</v>
      </c>
      <c r="M29" s="47">
        <v>0</v>
      </c>
      <c r="N29" s="47">
        <v>0</v>
      </c>
    </row>
    <row r="30" spans="1:14" ht="26.25" customHeight="1">
      <c r="A30" s="494">
        <v>24</v>
      </c>
      <c r="B30" s="35" t="str">
        <f>'Std 3A(1)'!B108</f>
        <v>S[Z Z[HJFG ;F,[DFDW</v>
      </c>
      <c r="C30" s="47">
        <v>24</v>
      </c>
      <c r="D30" s="47">
        <v>0</v>
      </c>
      <c r="E30" s="47">
        <v>26</v>
      </c>
      <c r="F30" s="47">
        <v>0</v>
      </c>
      <c r="G30" s="47">
        <v>0</v>
      </c>
      <c r="H30" s="47">
        <v>0</v>
      </c>
      <c r="I30" s="47">
        <v>30</v>
      </c>
      <c r="J30" s="47">
        <v>0</v>
      </c>
      <c r="K30" s="47">
        <v>0</v>
      </c>
      <c r="L30" s="47">
        <v>0</v>
      </c>
      <c r="M30" s="47">
        <v>0</v>
      </c>
      <c r="N30" s="47">
        <v>0</v>
      </c>
    </row>
    <row r="31" spans="1:14" ht="26.25" customHeight="1">
      <c r="A31" s="499">
        <v>25</v>
      </c>
      <c r="B31" s="35" t="str">
        <f>'Std 3A(1)'!B109</f>
        <v>SF9L HFJ[N HFSA</v>
      </c>
      <c r="C31" s="47">
        <v>25</v>
      </c>
      <c r="D31" s="47">
        <v>0</v>
      </c>
      <c r="E31" s="47">
        <v>27</v>
      </c>
      <c r="F31" s="47">
        <v>0</v>
      </c>
      <c r="G31" s="47">
        <v>0</v>
      </c>
      <c r="H31" s="47">
        <v>0</v>
      </c>
      <c r="I31" s="47">
        <v>31</v>
      </c>
      <c r="J31" s="47">
        <v>0</v>
      </c>
      <c r="K31" s="47">
        <v>0</v>
      </c>
      <c r="L31" s="47">
        <v>0</v>
      </c>
      <c r="M31" s="47">
        <v>0</v>
      </c>
      <c r="N31" s="47">
        <v>0</v>
      </c>
    </row>
    <row r="32" spans="1:14" ht="26.25" customHeight="1">
      <c r="A32" s="499">
        <v>26</v>
      </c>
      <c r="B32" s="35" t="str">
        <f>'Std 3A(1)'!B110</f>
        <v>S[Z VEFQF DFDW</v>
      </c>
      <c r="C32" s="47">
        <v>26</v>
      </c>
      <c r="D32" s="47">
        <v>0</v>
      </c>
      <c r="E32" s="47">
        <v>28</v>
      </c>
      <c r="F32" s="47">
        <v>0</v>
      </c>
      <c r="G32" s="47">
        <v>0</v>
      </c>
      <c r="H32" s="47">
        <v>0</v>
      </c>
      <c r="I32" s="47">
        <v>32</v>
      </c>
      <c r="J32" s="47">
        <v>0</v>
      </c>
      <c r="K32" s="47">
        <v>0</v>
      </c>
      <c r="L32" s="47">
        <v>0</v>
      </c>
      <c r="M32" s="47">
        <v>0</v>
      </c>
      <c r="N32" s="47">
        <v>0</v>
      </c>
    </row>
    <row r="33" spans="1:14" ht="26.25" customHeight="1">
      <c r="A33" s="499">
        <v>27</v>
      </c>
      <c r="B33" s="35">
        <f>'Std 3A(1)'!B111</f>
        <v>0</v>
      </c>
      <c r="C33" s="47">
        <v>0</v>
      </c>
      <c r="D33" s="47">
        <v>0</v>
      </c>
      <c r="E33" s="47">
        <v>0</v>
      </c>
      <c r="F33" s="47">
        <v>0</v>
      </c>
      <c r="G33" s="47">
        <v>0</v>
      </c>
      <c r="H33" s="47">
        <v>0</v>
      </c>
      <c r="I33" s="47">
        <v>0</v>
      </c>
      <c r="J33" s="47">
        <v>0</v>
      </c>
      <c r="K33" s="47">
        <v>0</v>
      </c>
      <c r="L33" s="47">
        <v>0</v>
      </c>
      <c r="M33" s="47">
        <v>0</v>
      </c>
      <c r="N33" s="47">
        <v>0</v>
      </c>
    </row>
    <row r="34" spans="1:14" ht="26.25" customHeight="1">
      <c r="A34" s="499">
        <v>28</v>
      </c>
      <c r="B34" s="35">
        <f>'Std 3A(1)'!B112</f>
        <v>0</v>
      </c>
      <c r="C34" s="47">
        <v>0</v>
      </c>
      <c r="D34" s="47">
        <v>0</v>
      </c>
      <c r="E34" s="47">
        <v>0</v>
      </c>
      <c r="F34" s="47">
        <v>0</v>
      </c>
      <c r="G34" s="47">
        <v>0</v>
      </c>
      <c r="H34" s="47">
        <v>0</v>
      </c>
      <c r="I34" s="47">
        <v>0</v>
      </c>
      <c r="J34" s="47">
        <v>0</v>
      </c>
      <c r="K34" s="47">
        <v>0</v>
      </c>
      <c r="L34" s="47">
        <v>0</v>
      </c>
      <c r="M34" s="47">
        <v>0</v>
      </c>
      <c r="N34" s="47">
        <v>0</v>
      </c>
    </row>
    <row r="35" spans="1:14" ht="26.25" customHeight="1">
      <c r="A35" s="499">
        <v>29</v>
      </c>
      <c r="B35" s="35">
        <f>'Std 3A(1)'!B113</f>
        <v>0</v>
      </c>
      <c r="C35" s="47">
        <v>0</v>
      </c>
      <c r="D35" s="47">
        <v>0</v>
      </c>
      <c r="E35" s="47">
        <v>0</v>
      </c>
      <c r="F35" s="47">
        <v>0</v>
      </c>
      <c r="G35" s="47">
        <v>0</v>
      </c>
      <c r="H35" s="47">
        <v>0</v>
      </c>
      <c r="I35" s="47">
        <v>0</v>
      </c>
      <c r="J35" s="47">
        <v>0</v>
      </c>
      <c r="K35" s="47">
        <v>0</v>
      </c>
      <c r="L35" s="47">
        <v>0</v>
      </c>
      <c r="M35" s="47">
        <v>0</v>
      </c>
      <c r="N35" s="47">
        <v>0</v>
      </c>
    </row>
    <row r="36" spans="1:14" ht="26.25" customHeight="1">
      <c r="A36" s="499">
        <v>30</v>
      </c>
      <c r="B36" s="35">
        <f>'Std 3A(1)'!B114</f>
        <v>0</v>
      </c>
      <c r="C36" s="47">
        <v>0</v>
      </c>
      <c r="D36" s="47">
        <v>0</v>
      </c>
      <c r="E36" s="47">
        <v>0</v>
      </c>
      <c r="F36" s="47">
        <v>0</v>
      </c>
      <c r="G36" s="47">
        <v>0</v>
      </c>
      <c r="H36" s="47">
        <v>0</v>
      </c>
      <c r="I36" s="47">
        <v>0</v>
      </c>
      <c r="J36" s="47">
        <v>0</v>
      </c>
      <c r="K36" s="47">
        <v>0</v>
      </c>
      <c r="L36" s="47">
        <v>0</v>
      </c>
      <c r="M36" s="47">
        <v>0</v>
      </c>
      <c r="N36" s="47">
        <v>0</v>
      </c>
    </row>
    <row r="37" spans="1:14" ht="26.25" customHeight="1">
      <c r="A37" s="499">
        <v>31</v>
      </c>
      <c r="B37" s="35">
        <f>'Std 3A(1)'!B115</f>
        <v>0</v>
      </c>
      <c r="C37" s="47">
        <v>0</v>
      </c>
      <c r="D37" s="47">
        <v>0</v>
      </c>
      <c r="E37" s="47">
        <v>0</v>
      </c>
      <c r="F37" s="47">
        <v>0</v>
      </c>
      <c r="G37" s="47">
        <v>0</v>
      </c>
      <c r="H37" s="47">
        <v>0</v>
      </c>
      <c r="I37" s="47">
        <v>0</v>
      </c>
      <c r="J37" s="47">
        <v>0</v>
      </c>
      <c r="K37" s="47">
        <v>0</v>
      </c>
      <c r="L37" s="47">
        <v>0</v>
      </c>
      <c r="M37" s="47">
        <v>0</v>
      </c>
      <c r="N37" s="47">
        <v>0</v>
      </c>
    </row>
    <row r="38" spans="1:14" ht="26.25" customHeight="1">
      <c r="A38" s="499">
        <v>32</v>
      </c>
      <c r="B38" s="35">
        <f>'Std 3A(1)'!B116</f>
        <v>0</v>
      </c>
      <c r="C38" s="47">
        <v>0</v>
      </c>
      <c r="D38" s="47">
        <v>0</v>
      </c>
      <c r="E38" s="47">
        <v>0</v>
      </c>
      <c r="F38" s="47">
        <v>0</v>
      </c>
      <c r="G38" s="47">
        <v>0</v>
      </c>
      <c r="H38" s="47">
        <v>0</v>
      </c>
      <c r="I38" s="47">
        <v>0</v>
      </c>
      <c r="J38" s="47">
        <v>0</v>
      </c>
      <c r="K38" s="47">
        <v>0</v>
      </c>
      <c r="L38" s="47">
        <v>0</v>
      </c>
      <c r="M38" s="47">
        <v>0</v>
      </c>
      <c r="N38" s="47">
        <v>0</v>
      </c>
    </row>
    <row r="39" spans="1:14" ht="26.25" customHeight="1">
      <c r="A39" s="499">
        <v>33</v>
      </c>
      <c r="B39" s="35">
        <f>'Std 3A(1)'!B117</f>
        <v>0</v>
      </c>
      <c r="C39" s="47">
        <v>0</v>
      </c>
      <c r="D39" s="47">
        <v>0</v>
      </c>
      <c r="E39" s="47">
        <v>0</v>
      </c>
      <c r="F39" s="47">
        <v>0</v>
      </c>
      <c r="G39" s="47">
        <v>0</v>
      </c>
      <c r="H39" s="47">
        <v>0</v>
      </c>
      <c r="I39" s="47">
        <v>0</v>
      </c>
      <c r="J39" s="47">
        <v>0</v>
      </c>
      <c r="K39" s="47">
        <v>0</v>
      </c>
      <c r="L39" s="47">
        <v>0</v>
      </c>
      <c r="M39" s="47">
        <v>0</v>
      </c>
      <c r="N39" s="47">
        <v>0</v>
      </c>
    </row>
    <row r="40" spans="1:14" ht="26.25" customHeight="1">
      <c r="A40" s="499">
        <v>34</v>
      </c>
      <c r="B40" s="35">
        <f>'Std 3A(1)'!B118</f>
        <v>0</v>
      </c>
      <c r="C40" s="47">
        <v>0</v>
      </c>
      <c r="D40" s="47">
        <v>0</v>
      </c>
      <c r="E40" s="47">
        <v>0</v>
      </c>
      <c r="F40" s="47">
        <v>0</v>
      </c>
      <c r="G40" s="47">
        <v>0</v>
      </c>
      <c r="H40" s="47">
        <v>0</v>
      </c>
      <c r="I40" s="47">
        <v>0</v>
      </c>
      <c r="J40" s="47">
        <v>0</v>
      </c>
      <c r="K40" s="47">
        <v>0</v>
      </c>
      <c r="L40" s="47">
        <v>0</v>
      </c>
      <c r="M40" s="47">
        <v>0</v>
      </c>
      <c r="N40" s="47">
        <v>0</v>
      </c>
    </row>
    <row r="41" spans="1:14" ht="26.25" customHeight="1">
      <c r="A41" s="499">
        <v>35</v>
      </c>
      <c r="B41" s="35">
        <f>'Std 3A(1)'!B119</f>
        <v>0</v>
      </c>
      <c r="C41" s="47">
        <v>0</v>
      </c>
      <c r="D41" s="47">
        <v>0</v>
      </c>
      <c r="E41" s="47">
        <v>0</v>
      </c>
      <c r="F41" s="47">
        <v>0</v>
      </c>
      <c r="G41" s="47">
        <v>0</v>
      </c>
      <c r="H41" s="47">
        <v>0</v>
      </c>
      <c r="I41" s="47">
        <v>0</v>
      </c>
      <c r="J41" s="47">
        <v>0</v>
      </c>
      <c r="K41" s="47">
        <v>0</v>
      </c>
      <c r="L41" s="47">
        <v>0</v>
      </c>
      <c r="M41" s="47">
        <v>0</v>
      </c>
      <c r="N41" s="47">
        <v>0</v>
      </c>
    </row>
    <row r="42" spans="1:14" ht="26.25" customHeight="1">
      <c r="A42" s="499">
        <v>36</v>
      </c>
      <c r="B42" s="35">
        <f>'Std 3A(1)'!B120</f>
        <v>0</v>
      </c>
      <c r="C42" s="47">
        <v>0</v>
      </c>
      <c r="D42" s="47">
        <v>0</v>
      </c>
      <c r="E42" s="47">
        <v>0</v>
      </c>
      <c r="F42" s="47">
        <v>0</v>
      </c>
      <c r="G42" s="47">
        <v>0</v>
      </c>
      <c r="H42" s="47">
        <v>0</v>
      </c>
      <c r="I42" s="47">
        <v>0</v>
      </c>
      <c r="J42" s="47">
        <v>0</v>
      </c>
      <c r="K42" s="47">
        <v>0</v>
      </c>
      <c r="L42" s="47">
        <v>0</v>
      </c>
      <c r="M42" s="47">
        <v>0</v>
      </c>
      <c r="N42" s="47">
        <v>0</v>
      </c>
    </row>
    <row r="43" spans="1:14" ht="22.5">
      <c r="A43" s="705" t="s">
        <v>1090</v>
      </c>
      <c r="B43" s="705"/>
      <c r="C43" s="705"/>
      <c r="D43" s="705"/>
      <c r="E43" s="705"/>
      <c r="F43" s="705"/>
      <c r="G43" s="705"/>
      <c r="H43" s="705"/>
      <c r="I43" s="705"/>
      <c r="J43" s="705"/>
      <c r="K43" s="705"/>
      <c r="L43" s="705"/>
      <c r="M43" s="705"/>
      <c r="N43" s="705"/>
    </row>
    <row r="44" spans="1:14">
      <c r="B44" s="50"/>
      <c r="C44" s="50"/>
      <c r="D44" s="50"/>
      <c r="E44" s="50"/>
      <c r="F44" s="50"/>
      <c r="G44" s="50"/>
      <c r="H44" s="50"/>
      <c r="I44" s="50"/>
      <c r="J44" s="50"/>
      <c r="K44" s="50"/>
      <c r="L44" s="50"/>
      <c r="M44" s="50"/>
      <c r="N44" s="50"/>
    </row>
    <row r="45" spans="1:14">
      <c r="B45" s="50"/>
      <c r="C45" s="50"/>
      <c r="D45" s="50"/>
      <c r="E45" s="50"/>
      <c r="F45" s="50"/>
      <c r="G45" s="50"/>
      <c r="H45" s="50"/>
      <c r="I45" s="50"/>
      <c r="J45" s="50"/>
      <c r="K45" s="50"/>
      <c r="L45" s="50"/>
      <c r="M45" s="50"/>
      <c r="N45" s="50"/>
    </row>
  </sheetData>
  <sheetProtection password="CC7B" sheet="1" objects="1" scenarios="1" formatCells="0"/>
  <customSheetViews>
    <customSheetView guid="{CC92EDF6-82EA-4B86-A71B-21913B7DFAB1}" showPageBreaks="1" view="pageLayout">
      <selection activeCell="C18" sqref="C18"/>
      <pageMargins left="0.7" right="0.7" top="0.26124999999999998" bottom="0.75" header="0.3" footer="0.3"/>
      <pageSetup paperSize="9" scale="66" orientation="portrait" horizontalDpi="180" verticalDpi="180" r:id="rId1"/>
    </customSheetView>
  </customSheetViews>
  <mergeCells count="12">
    <mergeCell ref="I3:J3"/>
    <mergeCell ref="K3:L3"/>
    <mergeCell ref="M3:N3"/>
    <mergeCell ref="A43:N43"/>
    <mergeCell ref="A1:N1"/>
    <mergeCell ref="B2:B5"/>
    <mergeCell ref="C2:F2"/>
    <mergeCell ref="G2:J2"/>
    <mergeCell ref="K2:N2"/>
    <mergeCell ref="C3:D3"/>
    <mergeCell ref="E3:F3"/>
    <mergeCell ref="G3:H3"/>
  </mergeCells>
  <pageMargins left="0.7" right="0.7" top="0.26124999999999998" bottom="0.75" header="0.3" footer="0.3"/>
  <pageSetup paperSize="9" scale="66" orientation="portrait" horizontalDpi="180" verticalDpi="180" r:id="rId2"/>
</worksheet>
</file>

<file path=xl/worksheets/sheet14.xml><?xml version="1.0" encoding="utf-8"?>
<worksheet xmlns="http://schemas.openxmlformats.org/spreadsheetml/2006/main" xmlns:r="http://schemas.openxmlformats.org/officeDocument/2006/relationships">
  <sheetPr codeName="Sheet55">
    <tabColor rgb="FF7030A0"/>
  </sheetPr>
  <dimension ref="A1:AD45"/>
  <sheetViews>
    <sheetView topLeftCell="T4" workbookViewId="0">
      <selection activeCell="Z9" sqref="Z9"/>
    </sheetView>
  </sheetViews>
  <sheetFormatPr defaultRowHeight="15"/>
  <cols>
    <col min="1" max="1" width="8.5703125" style="13" customWidth="1"/>
    <col min="2" max="2" width="50.140625" style="13" customWidth="1"/>
    <col min="3" max="30" width="16.140625" style="13" customWidth="1"/>
    <col min="31" max="16384" width="9.140625" style="13"/>
  </cols>
  <sheetData>
    <row r="1" spans="1:30" ht="36" customHeight="1">
      <c r="A1" s="714" t="s">
        <v>408</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row>
    <row r="2" spans="1:30" ht="36" customHeight="1">
      <c r="A2" s="715" t="s">
        <v>91</v>
      </c>
      <c r="B2" s="716" t="s">
        <v>92</v>
      </c>
      <c r="C2" s="713" t="s">
        <v>175</v>
      </c>
      <c r="D2" s="713"/>
      <c r="E2" s="713"/>
      <c r="F2" s="713"/>
      <c r="G2" s="713"/>
      <c r="H2" s="713"/>
      <c r="I2" s="713"/>
      <c r="J2" s="713"/>
      <c r="K2" s="713" t="s">
        <v>176</v>
      </c>
      <c r="L2" s="713"/>
      <c r="M2" s="713"/>
      <c r="N2" s="713"/>
      <c r="O2" s="713"/>
      <c r="P2" s="713"/>
      <c r="Q2" s="713"/>
      <c r="R2" s="713"/>
      <c r="S2" s="713" t="s">
        <v>422</v>
      </c>
      <c r="T2" s="713"/>
      <c r="U2" s="713"/>
      <c r="V2" s="713"/>
      <c r="W2" s="713"/>
      <c r="X2" s="713"/>
      <c r="Y2" s="713"/>
      <c r="Z2" s="713"/>
      <c r="AA2" s="717" t="s">
        <v>98</v>
      </c>
      <c r="AB2" s="717" t="s">
        <v>177</v>
      </c>
      <c r="AC2" s="717" t="s">
        <v>178</v>
      </c>
      <c r="AD2" s="717" t="s">
        <v>179</v>
      </c>
    </row>
    <row r="3" spans="1:30" ht="41.25" customHeight="1">
      <c r="A3" s="715"/>
      <c r="B3" s="716"/>
      <c r="C3" s="713" t="s">
        <v>180</v>
      </c>
      <c r="D3" s="713"/>
      <c r="E3" s="713"/>
      <c r="F3" s="713" t="s">
        <v>181</v>
      </c>
      <c r="G3" s="713"/>
      <c r="H3" s="713"/>
      <c r="I3" s="713"/>
      <c r="J3" s="713"/>
      <c r="K3" s="713" t="s">
        <v>180</v>
      </c>
      <c r="L3" s="713"/>
      <c r="M3" s="713"/>
      <c r="N3" s="713" t="s">
        <v>181</v>
      </c>
      <c r="O3" s="713"/>
      <c r="P3" s="713"/>
      <c r="Q3" s="713"/>
      <c r="R3" s="713"/>
      <c r="S3" s="713" t="s">
        <v>180</v>
      </c>
      <c r="T3" s="713"/>
      <c r="U3" s="713"/>
      <c r="V3" s="713" t="s">
        <v>181</v>
      </c>
      <c r="W3" s="713"/>
      <c r="X3" s="713"/>
      <c r="Y3" s="713"/>
      <c r="Z3" s="713"/>
      <c r="AA3" s="717"/>
      <c r="AB3" s="717"/>
      <c r="AC3" s="717"/>
      <c r="AD3" s="717"/>
    </row>
    <row r="4" spans="1:30" ht="187.5">
      <c r="A4" s="715"/>
      <c r="B4" s="716"/>
      <c r="C4" s="443" t="s">
        <v>182</v>
      </c>
      <c r="D4" s="444" t="s">
        <v>183</v>
      </c>
      <c r="E4" s="444" t="s">
        <v>184</v>
      </c>
      <c r="F4" s="443" t="s">
        <v>182</v>
      </c>
      <c r="G4" s="444" t="s">
        <v>183</v>
      </c>
      <c r="H4" s="444" t="s">
        <v>184</v>
      </c>
      <c r="I4" s="719" t="s">
        <v>185</v>
      </c>
      <c r="J4" s="719" t="s">
        <v>177</v>
      </c>
      <c r="K4" s="443" t="s">
        <v>182</v>
      </c>
      <c r="L4" s="444" t="s">
        <v>183</v>
      </c>
      <c r="M4" s="444" t="s">
        <v>184</v>
      </c>
      <c r="N4" s="443" t="s">
        <v>182</v>
      </c>
      <c r="O4" s="444" t="s">
        <v>183</v>
      </c>
      <c r="P4" s="444" t="s">
        <v>184</v>
      </c>
      <c r="Q4" s="719" t="s">
        <v>185</v>
      </c>
      <c r="R4" s="719" t="s">
        <v>177</v>
      </c>
      <c r="S4" s="443" t="s">
        <v>182</v>
      </c>
      <c r="T4" s="444" t="s">
        <v>183</v>
      </c>
      <c r="U4" s="444" t="s">
        <v>184</v>
      </c>
      <c r="V4" s="443" t="s">
        <v>182</v>
      </c>
      <c r="W4" s="444" t="s">
        <v>183</v>
      </c>
      <c r="X4" s="444" t="s">
        <v>184</v>
      </c>
      <c r="Y4" s="719" t="s">
        <v>185</v>
      </c>
      <c r="Z4" s="719" t="s">
        <v>177</v>
      </c>
      <c r="AA4" s="717"/>
      <c r="AB4" s="717"/>
      <c r="AC4" s="717"/>
      <c r="AD4" s="717"/>
    </row>
    <row r="5" spans="1:30" s="73" customFormat="1" ht="57" customHeight="1">
      <c r="A5" s="715"/>
      <c r="B5" s="716"/>
      <c r="C5" s="443" t="s">
        <v>186</v>
      </c>
      <c r="D5" s="444" t="s">
        <v>186</v>
      </c>
      <c r="E5" s="444" t="s">
        <v>187</v>
      </c>
      <c r="F5" s="443" t="s">
        <v>186</v>
      </c>
      <c r="G5" s="444" t="s">
        <v>186</v>
      </c>
      <c r="H5" s="444" t="s">
        <v>187</v>
      </c>
      <c r="I5" s="719"/>
      <c r="J5" s="719"/>
      <c r="K5" s="443" t="s">
        <v>186</v>
      </c>
      <c r="L5" s="444" t="s">
        <v>186</v>
      </c>
      <c r="M5" s="444" t="s">
        <v>187</v>
      </c>
      <c r="N5" s="443" t="s">
        <v>186</v>
      </c>
      <c r="O5" s="444" t="s">
        <v>186</v>
      </c>
      <c r="P5" s="444" t="s">
        <v>187</v>
      </c>
      <c r="Q5" s="719"/>
      <c r="R5" s="719"/>
      <c r="S5" s="443" t="s">
        <v>186</v>
      </c>
      <c r="T5" s="444" t="s">
        <v>186</v>
      </c>
      <c r="U5" s="444" t="s">
        <v>187</v>
      </c>
      <c r="V5" s="443" t="s">
        <v>186</v>
      </c>
      <c r="W5" s="444" t="s">
        <v>186</v>
      </c>
      <c r="X5" s="444" t="s">
        <v>187</v>
      </c>
      <c r="Y5" s="719"/>
      <c r="Z5" s="719"/>
      <c r="AA5" s="445" t="s">
        <v>188</v>
      </c>
      <c r="AB5" s="340"/>
      <c r="AC5" s="446" t="s">
        <v>438</v>
      </c>
      <c r="AD5" s="447"/>
    </row>
    <row r="6" spans="1:30" ht="24" customHeight="1">
      <c r="A6" s="448">
        <v>1</v>
      </c>
      <c r="B6" s="448">
        <v>2</v>
      </c>
      <c r="C6" s="448">
        <v>3</v>
      </c>
      <c r="D6" s="448">
        <v>4</v>
      </c>
      <c r="E6" s="448">
        <v>5</v>
      </c>
      <c r="F6" s="448">
        <v>6</v>
      </c>
      <c r="G6" s="448">
        <v>7</v>
      </c>
      <c r="H6" s="448">
        <v>8</v>
      </c>
      <c r="I6" s="448">
        <v>9</v>
      </c>
      <c r="J6" s="448">
        <v>10</v>
      </c>
      <c r="K6" s="448">
        <v>11</v>
      </c>
      <c r="L6" s="448">
        <v>12</v>
      </c>
      <c r="M6" s="448">
        <v>13</v>
      </c>
      <c r="N6" s="448">
        <v>14</v>
      </c>
      <c r="O6" s="448">
        <v>15</v>
      </c>
      <c r="P6" s="448">
        <v>16</v>
      </c>
      <c r="Q6" s="448">
        <v>17</v>
      </c>
      <c r="R6" s="448">
        <v>18</v>
      </c>
      <c r="S6" s="448">
        <f>'Std 8A(1)'!Z85</f>
        <v>22</v>
      </c>
      <c r="T6" s="448">
        <v>20</v>
      </c>
      <c r="U6" s="448">
        <v>21</v>
      </c>
      <c r="V6" s="448">
        <v>22</v>
      </c>
      <c r="W6" s="448">
        <v>23</v>
      </c>
      <c r="X6" s="448">
        <v>24</v>
      </c>
      <c r="Y6" s="448">
        <v>25</v>
      </c>
      <c r="Z6" s="448">
        <v>26</v>
      </c>
      <c r="AA6" s="448">
        <v>59</v>
      </c>
      <c r="AB6" s="448">
        <v>60</v>
      </c>
      <c r="AC6" s="448">
        <v>61</v>
      </c>
      <c r="AD6" s="448">
        <v>62</v>
      </c>
    </row>
    <row r="7" spans="1:30" ht="42" customHeight="1">
      <c r="A7" s="407">
        <v>1</v>
      </c>
      <c r="B7" s="35" t="str">
        <f>'Std 3A(1)'!B85</f>
        <v>S[Z ZCLDFAF. .EZFD</v>
      </c>
      <c r="C7" s="62">
        <f>'Std 3A(1)'!Z5</f>
        <v>14</v>
      </c>
      <c r="D7" s="70">
        <f>'Std 3C'!C7</f>
        <v>1</v>
      </c>
      <c r="E7" s="70">
        <f>'Std 3C'!D7</f>
        <v>2</v>
      </c>
      <c r="F7" s="62">
        <f>'Std 3A(2)'!Z5</f>
        <v>14</v>
      </c>
      <c r="G7" s="70">
        <f>'Std 3C'!E7</f>
        <v>3</v>
      </c>
      <c r="H7" s="70">
        <f>'Std 3C'!F7</f>
        <v>4</v>
      </c>
      <c r="I7" s="63">
        <f>SUM(C7:H7)</f>
        <v>38</v>
      </c>
      <c r="J7" s="63" t="str">
        <f>IF(I7&lt;=69,"E", IF(I7&lt;=99,"D",IF(I7&lt;=129,"C",IF(I7&lt;=159,"B",IF(I7&gt;=160,"A")))))</f>
        <v>E</v>
      </c>
      <c r="K7" s="62">
        <f>'Std 3A(1)'!Z45</f>
        <v>14</v>
      </c>
      <c r="L7" s="70">
        <f>'Std 3C'!G7</f>
        <v>5</v>
      </c>
      <c r="M7" s="70">
        <f>'Std 3C'!H7</f>
        <v>6</v>
      </c>
      <c r="N7" s="62">
        <f>'Std 3A(2)'!Z45</f>
        <v>14</v>
      </c>
      <c r="O7" s="70">
        <f>'Std 3C'!I7</f>
        <v>7</v>
      </c>
      <c r="P7" s="70">
        <f>'Std 3C'!J7</f>
        <v>8</v>
      </c>
      <c r="Q7" s="63">
        <f>SUM(K7:P7)</f>
        <v>54</v>
      </c>
      <c r="R7" s="63" t="str">
        <f>IF(Q7&lt;=69,"E", IF(Q7&lt;=99,"D",IF(Q7&lt;=129,"C",IF(Q7&lt;=159,"B",IF(Q7&gt;=160,"A")))))</f>
        <v>E</v>
      </c>
      <c r="S7" s="62">
        <f>'Std 3A(1)'!Z85</f>
        <v>14</v>
      </c>
      <c r="T7" s="70">
        <f>'Std 3C'!K7</f>
        <v>9</v>
      </c>
      <c r="U7" s="70">
        <f>'Std 3C'!L7</f>
        <v>10</v>
      </c>
      <c r="V7" s="62">
        <f>'Std 3A(2)'!Z85</f>
        <v>6</v>
      </c>
      <c r="W7" s="70">
        <f>'Std 3C'!M7</f>
        <v>11</v>
      </c>
      <c r="X7" s="70">
        <f>'Std 3C'!N7</f>
        <v>12</v>
      </c>
      <c r="Y7" s="63">
        <f>SUM(S7:X7)</f>
        <v>62</v>
      </c>
      <c r="Z7" s="63" t="str">
        <f>IF(Y7&lt;=69,"E", IF(Y7&lt;=99,"D",IF(Y7&lt;=129,"C",IF(Y7&lt;=159,"B",IF(Y7&gt;=160,"A")))))</f>
        <v>E</v>
      </c>
      <c r="AA7" s="37">
        <f>('Std 3B(1)'!AR7+'Std 3B(2)'!AR7)/2</f>
        <v>410</v>
      </c>
      <c r="AB7" s="62" t="str">
        <f>IF(AA7&lt;=139,"E", IF(AA7&lt;=199,"D", IF(AA7&lt;=259,"C", IF(AA7&lt;=319,"B",IF(AA7&gt;=320,"A")))))</f>
        <v>A</v>
      </c>
      <c r="AC7" s="64">
        <f>AA7+Y7+Q7+I7</f>
        <v>564</v>
      </c>
      <c r="AD7" s="65" t="str">
        <f>IF(AC7&lt;=280,"E", IF(AC7&lt;=400,"D", IF(AC7&lt;=639,"C", IF(AC7&lt;=520,"B",IF(AC7&gt;=640,"A")))))</f>
        <v>C</v>
      </c>
    </row>
    <row r="8" spans="1:30" ht="42" customHeight="1">
      <c r="A8" s="407">
        <v>2</v>
      </c>
      <c r="B8" s="35" t="str">
        <f>'Std 3A(1)'!B86</f>
        <v>S[Z GHDFAF. ;,[DFG</v>
      </c>
      <c r="C8" s="62">
        <f>'Std 3A(1)'!Z6</f>
        <v>14</v>
      </c>
      <c r="D8" s="70">
        <f>'Std 3C'!C8</f>
        <v>2</v>
      </c>
      <c r="E8" s="70">
        <f>'Std 3C'!D8</f>
        <v>0</v>
      </c>
      <c r="F8" s="62">
        <f>'Std 3A(2)'!Z6</f>
        <v>14</v>
      </c>
      <c r="G8" s="70">
        <f>'Std 3C'!E8</f>
        <v>4</v>
      </c>
      <c r="H8" s="70">
        <f>'Std 3C'!F8</f>
        <v>0</v>
      </c>
      <c r="I8" s="63">
        <f>SUM(C8:H8)</f>
        <v>34</v>
      </c>
      <c r="J8" s="63" t="str">
        <f>IF(I8&lt;=69,"E", IF(I8&lt;=99,"D",IF(I8&lt;=129,"C",IF(I8&lt;=159,"B",IF(I8&gt;=160,"A")))))</f>
        <v>E</v>
      </c>
      <c r="K8" s="62">
        <f>'Std 3A(1)'!Z46</f>
        <v>14</v>
      </c>
      <c r="L8" s="70">
        <f>'Std 3C'!G8</f>
        <v>0</v>
      </c>
      <c r="M8" s="70">
        <f>'Std 3C'!H8</f>
        <v>0</v>
      </c>
      <c r="N8" s="62">
        <f>'Std 3A(2)'!Z46</f>
        <v>14</v>
      </c>
      <c r="O8" s="70">
        <f>'Std 3C'!I8</f>
        <v>8</v>
      </c>
      <c r="P8" s="70">
        <f>'Std 3C'!J8</f>
        <v>0</v>
      </c>
      <c r="Q8" s="63">
        <f>SUM(K8:P8)</f>
        <v>36</v>
      </c>
      <c r="R8" s="63" t="str">
        <f t="shared" ref="R8:R42" si="0">IF(Q8&lt;=69,"E", IF(Q8&lt;=99,"D",IF(Q8&lt;=129,"C",IF(Q8&lt;=159,"B",IF(Q8&gt;=160,"A")))))</f>
        <v>E</v>
      </c>
      <c r="S8" s="62">
        <f>'Std 3A(1)'!Z86</f>
        <v>14</v>
      </c>
      <c r="T8" s="70">
        <f>'Std 3C'!K8</f>
        <v>0</v>
      </c>
      <c r="U8" s="70">
        <f>'Std 3C'!L8</f>
        <v>11</v>
      </c>
      <c r="V8" s="62">
        <f>'Std 3A(2)'!Z86</f>
        <v>14</v>
      </c>
      <c r="W8" s="70">
        <f>'Std 3C'!M8</f>
        <v>0</v>
      </c>
      <c r="X8" s="70">
        <f>'Std 3C'!N8</f>
        <v>0</v>
      </c>
      <c r="Y8" s="63">
        <f t="shared" ref="Y8:Y42" si="1">SUM(S8:X8)</f>
        <v>39</v>
      </c>
      <c r="Z8" s="63" t="str">
        <f t="shared" ref="Z8:Z42" si="2">IF(Y8&lt;=69,"E", IF(Y8&lt;=99,"D",IF(Y8&lt;=129,"C",IF(Y8&lt;=159,"B",IF(Y8&gt;=160,"A")))))</f>
        <v>E</v>
      </c>
      <c r="AA8" s="37">
        <f>('Std 3B(1)'!AR8+'Std 3B(2)'!AR8)/2</f>
        <v>7</v>
      </c>
      <c r="AB8" s="62" t="str">
        <f t="shared" ref="AB8:AB42" si="3">IF(AA8&lt;=139,"E", IF(AA8&lt;=199,"D", IF(AA8&lt;=259,"C", IF(AA8&lt;=319,"B",IF(AA8&gt;=320,"A")))))</f>
        <v>E</v>
      </c>
      <c r="AC8" s="64">
        <f t="shared" ref="AC8:AC42" si="4">AA8+Y8+Q8+I8</f>
        <v>116</v>
      </c>
      <c r="AD8" s="65" t="str">
        <f t="shared" ref="AD8:AD42" si="5">IF(AC8&lt;=280,"E", IF(AC8&lt;=400,"D", IF(AC8&lt;=639,"C", IF(AC8&lt;=520,"B",IF(AC8&gt;=640,"A")))))</f>
        <v>E</v>
      </c>
    </row>
    <row r="9" spans="1:30" ht="42" customHeight="1">
      <c r="A9" s="407">
        <v>3</v>
      </c>
      <c r="B9" s="35" t="str">
        <f>'Std 3A(1)'!B87</f>
        <v>JIF" GHDFAF. D]AFZS</v>
      </c>
      <c r="C9" s="62">
        <f>'Std 3A(1)'!Z7</f>
        <v>14</v>
      </c>
      <c r="D9" s="70">
        <f>'Std 3C'!C9</f>
        <v>3</v>
      </c>
      <c r="E9" s="70">
        <f>'Std 3C'!D9</f>
        <v>0</v>
      </c>
      <c r="F9" s="62">
        <f>'Std 3A(2)'!Z7</f>
        <v>14</v>
      </c>
      <c r="G9" s="70">
        <f>'Std 3C'!E9</f>
        <v>5</v>
      </c>
      <c r="H9" s="70">
        <f>'Std 3C'!F9</f>
        <v>0</v>
      </c>
      <c r="I9" s="63">
        <f t="shared" ref="I9:I42" si="6">SUM(C9:H9)</f>
        <v>36</v>
      </c>
      <c r="J9" s="63" t="str">
        <f>IF(I9&lt;=69,"E", IF(I9&lt;=99,"D",IF(I9&lt;=129,"C",IF(I9&lt;=159,"B",IF(I9&gt;=160,"A")))))</f>
        <v>E</v>
      </c>
      <c r="K9" s="62">
        <f>'Std 3A(1)'!Z47</f>
        <v>14</v>
      </c>
      <c r="L9" s="70">
        <f>'Std 3C'!G9</f>
        <v>0</v>
      </c>
      <c r="M9" s="70">
        <f>'Std 3C'!H9</f>
        <v>0</v>
      </c>
      <c r="N9" s="62">
        <f>'Std 3A(2)'!Z47</f>
        <v>14</v>
      </c>
      <c r="O9" s="70">
        <f>'Std 3C'!I9</f>
        <v>9</v>
      </c>
      <c r="P9" s="70">
        <f>'Std 3C'!J9</f>
        <v>0</v>
      </c>
      <c r="Q9" s="63">
        <f t="shared" ref="Q9:Q42" si="7">SUM(K9:P9)</f>
        <v>37</v>
      </c>
      <c r="R9" s="63" t="str">
        <f t="shared" si="0"/>
        <v>E</v>
      </c>
      <c r="S9" s="62">
        <f>'Std 3A(1)'!Z87</f>
        <v>14</v>
      </c>
      <c r="T9" s="70">
        <f>'Std 3C'!K9</f>
        <v>0</v>
      </c>
      <c r="U9" s="70">
        <f>'Std 3C'!L9</f>
        <v>12</v>
      </c>
      <c r="V9" s="62">
        <f>'Std 3A(2)'!Z87</f>
        <v>14</v>
      </c>
      <c r="W9" s="70">
        <f>'Std 3C'!M9</f>
        <v>0</v>
      </c>
      <c r="X9" s="70">
        <f>'Std 3C'!N9</f>
        <v>0</v>
      </c>
      <c r="Y9" s="63">
        <f t="shared" si="1"/>
        <v>40</v>
      </c>
      <c r="Z9" s="63" t="str">
        <f t="shared" si="2"/>
        <v>E</v>
      </c>
      <c r="AA9" s="37">
        <f>('Std 3B(1)'!AR9+'Std 3B(2)'!AR9)/2</f>
        <v>7.5</v>
      </c>
      <c r="AB9" s="62" t="str">
        <f t="shared" si="3"/>
        <v>E</v>
      </c>
      <c r="AC9" s="64">
        <f t="shared" si="4"/>
        <v>120.5</v>
      </c>
      <c r="AD9" s="65" t="str">
        <f t="shared" si="5"/>
        <v>E</v>
      </c>
    </row>
    <row r="10" spans="1:30" ht="42" customHeight="1">
      <c r="A10" s="407">
        <v>4</v>
      </c>
      <c r="B10" s="35" t="str">
        <f>'Std 3A(1)'!B88</f>
        <v xml:space="preserve">S[Z GHDFAF. H]dDF </v>
      </c>
      <c r="C10" s="62">
        <f>'Std 3A(1)'!Z8</f>
        <v>14</v>
      </c>
      <c r="D10" s="70">
        <f>'Std 3C'!C10</f>
        <v>4</v>
      </c>
      <c r="E10" s="70">
        <f>'Std 3C'!D10</f>
        <v>0</v>
      </c>
      <c r="F10" s="62">
        <f>'Std 3A(2)'!Z8</f>
        <v>14</v>
      </c>
      <c r="G10" s="70">
        <f>'Std 3C'!E10</f>
        <v>6</v>
      </c>
      <c r="H10" s="70">
        <f>'Std 3C'!F10</f>
        <v>0</v>
      </c>
      <c r="I10" s="63">
        <f t="shared" si="6"/>
        <v>38</v>
      </c>
      <c r="J10" s="63" t="str">
        <f t="shared" ref="J10:J42" si="8">IF(I10&lt;=69,"E", IF(I10&lt;=99,"D",IF(I10&lt;=129,"C",IF(I10&lt;=159,"B",IF(I10&gt;=160,"A")))))</f>
        <v>E</v>
      </c>
      <c r="K10" s="62">
        <f>'Std 3A(1)'!Z48</f>
        <v>14</v>
      </c>
      <c r="L10" s="70">
        <f>'Std 3C'!G10</f>
        <v>0</v>
      </c>
      <c r="M10" s="70">
        <f>'Std 3C'!H10</f>
        <v>0</v>
      </c>
      <c r="N10" s="62">
        <f>'Std 3A(2)'!Z48</f>
        <v>14</v>
      </c>
      <c r="O10" s="70">
        <f>'Std 3C'!I10</f>
        <v>10</v>
      </c>
      <c r="P10" s="70">
        <f>'Std 3C'!J10</f>
        <v>0</v>
      </c>
      <c r="Q10" s="63">
        <f t="shared" si="7"/>
        <v>38</v>
      </c>
      <c r="R10" s="63" t="str">
        <f t="shared" si="0"/>
        <v>E</v>
      </c>
      <c r="S10" s="62">
        <f>'Std 3A(1)'!Z88</f>
        <v>14</v>
      </c>
      <c r="T10" s="70">
        <f>'Std 3C'!K10</f>
        <v>0</v>
      </c>
      <c r="U10" s="70">
        <f>'Std 3C'!L10</f>
        <v>13</v>
      </c>
      <c r="V10" s="62">
        <f>'Std 3A(2)'!Z88</f>
        <v>14</v>
      </c>
      <c r="W10" s="70">
        <f>'Std 3C'!M10</f>
        <v>0</v>
      </c>
      <c r="X10" s="70">
        <f>'Std 3C'!N10</f>
        <v>0</v>
      </c>
      <c r="Y10" s="63">
        <f t="shared" si="1"/>
        <v>41</v>
      </c>
      <c r="Z10" s="63" t="str">
        <f t="shared" si="2"/>
        <v>E</v>
      </c>
      <c r="AA10" s="37">
        <f>('Std 3B(1)'!AR10+'Std 3B(2)'!AR10)/2</f>
        <v>8</v>
      </c>
      <c r="AB10" s="62" t="str">
        <f t="shared" si="3"/>
        <v>E</v>
      </c>
      <c r="AC10" s="64">
        <f t="shared" si="4"/>
        <v>125</v>
      </c>
      <c r="AD10" s="65" t="str">
        <f t="shared" si="5"/>
        <v>E</v>
      </c>
    </row>
    <row r="11" spans="1:30" ht="42" customHeight="1">
      <c r="A11" s="407">
        <v>5</v>
      </c>
      <c r="B11" s="35" t="str">
        <f>'Std 3A(1)'!B89</f>
        <v>S[Z HDL,FAF. VEFQF</v>
      </c>
      <c r="C11" s="62">
        <f>'Std 3A(1)'!Z9</f>
        <v>14</v>
      </c>
      <c r="D11" s="70">
        <f>'Std 3C'!C11</f>
        <v>5</v>
      </c>
      <c r="E11" s="70">
        <f>'Std 3C'!D11</f>
        <v>0</v>
      </c>
      <c r="F11" s="62">
        <f>'Std 3A(2)'!Z9</f>
        <v>14</v>
      </c>
      <c r="G11" s="70">
        <f>'Std 3C'!E11</f>
        <v>7</v>
      </c>
      <c r="H11" s="70">
        <f>'Std 3C'!F11</f>
        <v>0</v>
      </c>
      <c r="I11" s="63">
        <f t="shared" si="6"/>
        <v>40</v>
      </c>
      <c r="J11" s="63" t="str">
        <f t="shared" si="8"/>
        <v>E</v>
      </c>
      <c r="K11" s="62">
        <f>'Std 3A(1)'!Z49</f>
        <v>14</v>
      </c>
      <c r="L11" s="70">
        <f>'Std 3C'!G11</f>
        <v>0</v>
      </c>
      <c r="M11" s="70">
        <f>'Std 3C'!H11</f>
        <v>0</v>
      </c>
      <c r="N11" s="62">
        <f>'Std 3A(2)'!Z49</f>
        <v>14</v>
      </c>
      <c r="O11" s="70">
        <f>'Std 3C'!I11</f>
        <v>11</v>
      </c>
      <c r="P11" s="70">
        <f>'Std 3C'!J11</f>
        <v>0</v>
      </c>
      <c r="Q11" s="63">
        <f t="shared" si="7"/>
        <v>39</v>
      </c>
      <c r="R11" s="63" t="str">
        <f t="shared" si="0"/>
        <v>E</v>
      </c>
      <c r="S11" s="62">
        <f>'Std 3A(1)'!Z89</f>
        <v>14</v>
      </c>
      <c r="T11" s="70">
        <f>'Std 3C'!K11</f>
        <v>0</v>
      </c>
      <c r="U11" s="70">
        <f>'Std 3C'!L11</f>
        <v>14</v>
      </c>
      <c r="V11" s="62">
        <f>'Std 3A(2)'!Z89</f>
        <v>14</v>
      </c>
      <c r="W11" s="70">
        <f>'Std 3C'!M11</f>
        <v>0</v>
      </c>
      <c r="X11" s="70">
        <f>'Std 3C'!N11</f>
        <v>0</v>
      </c>
      <c r="Y11" s="63">
        <f t="shared" si="1"/>
        <v>42</v>
      </c>
      <c r="Z11" s="63" t="str">
        <f t="shared" si="2"/>
        <v>E</v>
      </c>
      <c r="AA11" s="37">
        <f>('Std 3B(1)'!AR11+'Std 3B(2)'!AR11)/2</f>
        <v>8.5</v>
      </c>
      <c r="AB11" s="62" t="str">
        <f t="shared" si="3"/>
        <v>E</v>
      </c>
      <c r="AC11" s="64">
        <f t="shared" si="4"/>
        <v>129.5</v>
      </c>
      <c r="AD11" s="65" t="str">
        <f t="shared" si="5"/>
        <v>E</v>
      </c>
    </row>
    <row r="12" spans="1:30" ht="42" customHeight="1">
      <c r="A12" s="407">
        <v>6</v>
      </c>
      <c r="B12" s="35" t="str">
        <f>'Std 3A(1)'!B90</f>
        <v>lDIFlH GDLZFAFG]\ ;,[DFG</v>
      </c>
      <c r="C12" s="62">
        <f>'Std 3A(1)'!Z10</f>
        <v>14</v>
      </c>
      <c r="D12" s="70">
        <f>'Std 3C'!C12</f>
        <v>6</v>
      </c>
      <c r="E12" s="70">
        <f>'Std 3C'!D12</f>
        <v>0</v>
      </c>
      <c r="F12" s="62">
        <f>'Std 3A(2)'!Z10</f>
        <v>14</v>
      </c>
      <c r="G12" s="70">
        <f>'Std 3C'!E12</f>
        <v>8</v>
      </c>
      <c r="H12" s="70">
        <f>'Std 3C'!F12</f>
        <v>0</v>
      </c>
      <c r="I12" s="63">
        <f t="shared" si="6"/>
        <v>42</v>
      </c>
      <c r="J12" s="63" t="str">
        <f t="shared" si="8"/>
        <v>E</v>
      </c>
      <c r="K12" s="62">
        <f>'Std 3A(1)'!Z50</f>
        <v>14</v>
      </c>
      <c r="L12" s="70">
        <f>'Std 3C'!G12</f>
        <v>0</v>
      </c>
      <c r="M12" s="70">
        <f>'Std 3C'!H12</f>
        <v>0</v>
      </c>
      <c r="N12" s="62">
        <f>'Std 3A(2)'!Z50</f>
        <v>14</v>
      </c>
      <c r="O12" s="70">
        <f>'Std 3C'!I12</f>
        <v>12</v>
      </c>
      <c r="P12" s="70">
        <f>'Std 3C'!J12</f>
        <v>0</v>
      </c>
      <c r="Q12" s="63">
        <f t="shared" si="7"/>
        <v>40</v>
      </c>
      <c r="R12" s="63" t="str">
        <f t="shared" si="0"/>
        <v>E</v>
      </c>
      <c r="S12" s="62">
        <f>'Std 3A(1)'!Z90</f>
        <v>14</v>
      </c>
      <c r="T12" s="70">
        <f>'Std 3C'!K12</f>
        <v>0</v>
      </c>
      <c r="U12" s="70">
        <f>'Std 3C'!L12</f>
        <v>15</v>
      </c>
      <c r="V12" s="62">
        <f>'Std 3A(2)'!Z90</f>
        <v>14</v>
      </c>
      <c r="W12" s="70">
        <f>'Std 3C'!M12</f>
        <v>0</v>
      </c>
      <c r="X12" s="70">
        <f>'Std 3C'!N12</f>
        <v>0</v>
      </c>
      <c r="Y12" s="63">
        <f t="shared" si="1"/>
        <v>43</v>
      </c>
      <c r="Z12" s="63" t="str">
        <f t="shared" si="2"/>
        <v>E</v>
      </c>
      <c r="AA12" s="37">
        <f>('Std 3B(1)'!AR12+'Std 3B(2)'!AR12)/2</f>
        <v>9</v>
      </c>
      <c r="AB12" s="62" t="str">
        <f t="shared" si="3"/>
        <v>E</v>
      </c>
      <c r="AC12" s="64">
        <f t="shared" si="4"/>
        <v>134</v>
      </c>
      <c r="AD12" s="65" t="str">
        <f t="shared" si="5"/>
        <v>E</v>
      </c>
    </row>
    <row r="13" spans="1:30" ht="42" customHeight="1">
      <c r="A13" s="407">
        <v>7</v>
      </c>
      <c r="B13" s="35" t="str">
        <f>'Std 3A(1)'!B91</f>
        <v>S[Z ZCLDFAF. DFDW</v>
      </c>
      <c r="C13" s="62">
        <f>'Std 3A(1)'!Z11</f>
        <v>14</v>
      </c>
      <c r="D13" s="70">
        <f>'Std 3C'!C13</f>
        <v>7</v>
      </c>
      <c r="E13" s="70">
        <f>'Std 3C'!D13</f>
        <v>0</v>
      </c>
      <c r="F13" s="62">
        <f>'Std 3A(2)'!Z11</f>
        <v>14</v>
      </c>
      <c r="G13" s="70">
        <f>'Std 3C'!E13</f>
        <v>9</v>
      </c>
      <c r="H13" s="70">
        <f>'Std 3C'!F13</f>
        <v>0</v>
      </c>
      <c r="I13" s="63">
        <f t="shared" si="6"/>
        <v>44</v>
      </c>
      <c r="J13" s="63" t="str">
        <f t="shared" si="8"/>
        <v>E</v>
      </c>
      <c r="K13" s="62">
        <f>'Std 3A(1)'!Z51</f>
        <v>14</v>
      </c>
      <c r="L13" s="70">
        <f>'Std 3C'!G13</f>
        <v>0</v>
      </c>
      <c r="M13" s="70">
        <f>'Std 3C'!H13</f>
        <v>0</v>
      </c>
      <c r="N13" s="62">
        <f>'Std 3A(2)'!Z51</f>
        <v>14</v>
      </c>
      <c r="O13" s="70">
        <f>'Std 3C'!I13</f>
        <v>13</v>
      </c>
      <c r="P13" s="70">
        <f>'Std 3C'!J13</f>
        <v>0</v>
      </c>
      <c r="Q13" s="63">
        <f t="shared" si="7"/>
        <v>41</v>
      </c>
      <c r="R13" s="63" t="str">
        <f t="shared" si="0"/>
        <v>E</v>
      </c>
      <c r="S13" s="62">
        <f>'Std 3A(1)'!Z91</f>
        <v>14</v>
      </c>
      <c r="T13" s="70">
        <f>'Std 3C'!K13</f>
        <v>0</v>
      </c>
      <c r="U13" s="70">
        <f>'Std 3C'!L13</f>
        <v>16</v>
      </c>
      <c r="V13" s="62">
        <f>'Std 3A(2)'!Z91</f>
        <v>14</v>
      </c>
      <c r="W13" s="70">
        <f>'Std 3C'!M13</f>
        <v>0</v>
      </c>
      <c r="X13" s="70">
        <f>'Std 3C'!N13</f>
        <v>0</v>
      </c>
      <c r="Y13" s="63">
        <f t="shared" si="1"/>
        <v>44</v>
      </c>
      <c r="Z13" s="63" t="str">
        <f t="shared" si="2"/>
        <v>E</v>
      </c>
      <c r="AA13" s="37">
        <f>('Std 3B(1)'!AR13+'Std 3B(2)'!AR13)/2</f>
        <v>9.5</v>
      </c>
      <c r="AB13" s="62" t="str">
        <f t="shared" si="3"/>
        <v>E</v>
      </c>
      <c r="AC13" s="64">
        <f t="shared" si="4"/>
        <v>138.5</v>
      </c>
      <c r="AD13" s="65" t="str">
        <f t="shared" si="5"/>
        <v>E</v>
      </c>
    </row>
    <row r="14" spans="1:30" ht="42" customHeight="1">
      <c r="A14" s="407">
        <v>8</v>
      </c>
      <c r="B14" s="35" t="str">
        <f>'Std 3A(1)'!B92</f>
        <v>S[Z XSLGFAF. H]6;</v>
      </c>
      <c r="C14" s="62">
        <f>'Std 3A(1)'!Z12</f>
        <v>14</v>
      </c>
      <c r="D14" s="70">
        <f>'Std 3C'!C14</f>
        <v>8</v>
      </c>
      <c r="E14" s="70">
        <f>'Std 3C'!D14</f>
        <v>0</v>
      </c>
      <c r="F14" s="62">
        <f>'Std 3A(2)'!Z12</f>
        <v>14</v>
      </c>
      <c r="G14" s="70">
        <f>'Std 3C'!E14</f>
        <v>10</v>
      </c>
      <c r="H14" s="70">
        <f>'Std 3C'!F14</f>
        <v>0</v>
      </c>
      <c r="I14" s="63">
        <f t="shared" si="6"/>
        <v>46</v>
      </c>
      <c r="J14" s="63" t="str">
        <f t="shared" si="8"/>
        <v>E</v>
      </c>
      <c r="K14" s="62">
        <f>'Std 3A(1)'!Z52</f>
        <v>14</v>
      </c>
      <c r="L14" s="70">
        <f>'Std 3C'!G14</f>
        <v>0</v>
      </c>
      <c r="M14" s="70">
        <f>'Std 3C'!H14</f>
        <v>0</v>
      </c>
      <c r="N14" s="62">
        <f>'Std 3A(2)'!Z52</f>
        <v>14</v>
      </c>
      <c r="O14" s="70">
        <f>'Std 3C'!I14</f>
        <v>14</v>
      </c>
      <c r="P14" s="70">
        <f>'Std 3C'!J14</f>
        <v>0</v>
      </c>
      <c r="Q14" s="63">
        <f t="shared" si="7"/>
        <v>42</v>
      </c>
      <c r="R14" s="63" t="str">
        <f t="shared" si="0"/>
        <v>E</v>
      </c>
      <c r="S14" s="62">
        <f>'Std 3A(1)'!Z92</f>
        <v>14</v>
      </c>
      <c r="T14" s="70">
        <f>'Std 3C'!K14</f>
        <v>0</v>
      </c>
      <c r="U14" s="70">
        <f>'Std 3C'!L14</f>
        <v>17</v>
      </c>
      <c r="V14" s="62">
        <f>'Std 3A(2)'!Z92</f>
        <v>14</v>
      </c>
      <c r="W14" s="70">
        <f>'Std 3C'!M14</f>
        <v>0</v>
      </c>
      <c r="X14" s="70">
        <f>'Std 3C'!N14</f>
        <v>0</v>
      </c>
      <c r="Y14" s="63">
        <f t="shared" si="1"/>
        <v>45</v>
      </c>
      <c r="Z14" s="63" t="str">
        <f t="shared" si="2"/>
        <v>E</v>
      </c>
      <c r="AA14" s="37">
        <f>('Std 3B(1)'!AR14+'Std 3B(2)'!AR14)/2</f>
        <v>10</v>
      </c>
      <c r="AB14" s="62" t="str">
        <f t="shared" si="3"/>
        <v>E</v>
      </c>
      <c r="AC14" s="64">
        <f t="shared" si="4"/>
        <v>143</v>
      </c>
      <c r="AD14" s="65" t="str">
        <f t="shared" si="5"/>
        <v>E</v>
      </c>
    </row>
    <row r="15" spans="1:30" ht="42" customHeight="1">
      <c r="A15" s="407">
        <v>9</v>
      </c>
      <c r="B15" s="35" t="str">
        <f>'Std 3A(1)'!B93</f>
        <v>S[Z ~SXFGFAF. .E,F</v>
      </c>
      <c r="C15" s="62">
        <f>'Std 3A(1)'!Z13</f>
        <v>14</v>
      </c>
      <c r="D15" s="70">
        <f>'Std 3C'!C15</f>
        <v>9</v>
      </c>
      <c r="E15" s="70">
        <f>'Std 3C'!D15</f>
        <v>10</v>
      </c>
      <c r="F15" s="62">
        <f>'Std 3A(2)'!Z13</f>
        <v>14</v>
      </c>
      <c r="G15" s="70">
        <f>'Std 3C'!E15</f>
        <v>11</v>
      </c>
      <c r="H15" s="70">
        <f>'Std 3C'!F15</f>
        <v>12</v>
      </c>
      <c r="I15" s="63">
        <f t="shared" si="6"/>
        <v>70</v>
      </c>
      <c r="J15" s="63" t="str">
        <f t="shared" si="8"/>
        <v>D</v>
      </c>
      <c r="K15" s="62">
        <f>'Std 3A(1)'!Z53</f>
        <v>14</v>
      </c>
      <c r="L15" s="70">
        <f>'Std 3C'!G15</f>
        <v>13</v>
      </c>
      <c r="M15" s="70">
        <f>'Std 3C'!H15</f>
        <v>14</v>
      </c>
      <c r="N15" s="62">
        <f>'Std 3A(2)'!Z53</f>
        <v>14</v>
      </c>
      <c r="O15" s="70">
        <f>'Std 3C'!I15</f>
        <v>15</v>
      </c>
      <c r="P15" s="70">
        <f>'Std 3C'!J15</f>
        <v>16</v>
      </c>
      <c r="Q15" s="63">
        <f t="shared" si="7"/>
        <v>86</v>
      </c>
      <c r="R15" s="63" t="str">
        <f t="shared" si="0"/>
        <v>D</v>
      </c>
      <c r="S15" s="62">
        <f>'Std 3A(1)'!Z93</f>
        <v>14</v>
      </c>
      <c r="T15" s="70">
        <f>'Std 3C'!K15</f>
        <v>17</v>
      </c>
      <c r="U15" s="70">
        <f>'Std 3C'!L15</f>
        <v>18</v>
      </c>
      <c r="V15" s="62">
        <f>'Std 3A(2)'!Z93</f>
        <v>14</v>
      </c>
      <c r="W15" s="70">
        <f>'Std 3C'!M15</f>
        <v>19</v>
      </c>
      <c r="X15" s="70">
        <f>'Std 3C'!N15</f>
        <v>20</v>
      </c>
      <c r="Y15" s="63">
        <f t="shared" si="1"/>
        <v>102</v>
      </c>
      <c r="Z15" s="63" t="str">
        <f t="shared" si="2"/>
        <v>C</v>
      </c>
      <c r="AA15" s="37">
        <f>('Std 3B(1)'!AR15+'Std 3B(2)'!AR15)/2</f>
        <v>10.5</v>
      </c>
      <c r="AB15" s="62" t="str">
        <f t="shared" si="3"/>
        <v>E</v>
      </c>
      <c r="AC15" s="64">
        <f t="shared" si="4"/>
        <v>268.5</v>
      </c>
      <c r="AD15" s="65" t="str">
        <f t="shared" si="5"/>
        <v>E</v>
      </c>
    </row>
    <row r="16" spans="1:30" ht="42" customHeight="1">
      <c r="A16" s="407">
        <v>10</v>
      </c>
      <c r="B16" s="35" t="str">
        <f>'Std 3A(1)'!B94</f>
        <v>S[Z D[D]GFAF. DFDW</v>
      </c>
      <c r="C16" s="62">
        <f>'Std 3A(1)'!Z14</f>
        <v>14</v>
      </c>
      <c r="D16" s="70">
        <f>'Std 3C'!C16</f>
        <v>10</v>
      </c>
      <c r="E16" s="70">
        <f>'Std 3C'!D16</f>
        <v>0</v>
      </c>
      <c r="F16" s="62">
        <f>'Std 3A(2)'!Z14</f>
        <v>14</v>
      </c>
      <c r="G16" s="70">
        <f>'Std 3C'!E16</f>
        <v>12</v>
      </c>
      <c r="H16" s="70">
        <f>'Std 3C'!F16</f>
        <v>0</v>
      </c>
      <c r="I16" s="63">
        <f t="shared" si="6"/>
        <v>50</v>
      </c>
      <c r="J16" s="63" t="str">
        <f t="shared" si="8"/>
        <v>E</v>
      </c>
      <c r="K16" s="62">
        <f>'Std 3A(1)'!Z54</f>
        <v>14</v>
      </c>
      <c r="L16" s="70">
        <f>'Std 3C'!G16</f>
        <v>0</v>
      </c>
      <c r="M16" s="70">
        <f>'Std 3C'!H16</f>
        <v>0</v>
      </c>
      <c r="N16" s="62">
        <f>'Std 3A(2)'!Z54</f>
        <v>14</v>
      </c>
      <c r="O16" s="70">
        <f>'Std 3C'!I16</f>
        <v>16</v>
      </c>
      <c r="P16" s="70">
        <f>'Std 3C'!J16</f>
        <v>0</v>
      </c>
      <c r="Q16" s="63">
        <f t="shared" si="7"/>
        <v>44</v>
      </c>
      <c r="R16" s="63" t="str">
        <f t="shared" si="0"/>
        <v>E</v>
      </c>
      <c r="S16" s="62">
        <f>'Std 3A(1)'!Z94</f>
        <v>14</v>
      </c>
      <c r="T16" s="70">
        <f>'Std 3C'!K16</f>
        <v>0</v>
      </c>
      <c r="U16" s="70">
        <f>'Std 3C'!L16</f>
        <v>19</v>
      </c>
      <c r="V16" s="62">
        <f>'Std 3A(2)'!Z94</f>
        <v>14</v>
      </c>
      <c r="W16" s="70">
        <f>'Std 3C'!M16</f>
        <v>0</v>
      </c>
      <c r="X16" s="70">
        <f>'Std 3C'!N16</f>
        <v>0</v>
      </c>
      <c r="Y16" s="63">
        <f t="shared" si="1"/>
        <v>47</v>
      </c>
      <c r="Z16" s="63" t="str">
        <f t="shared" si="2"/>
        <v>E</v>
      </c>
      <c r="AA16" s="37">
        <f>('Std 3B(1)'!AR16+'Std 3B(2)'!AR16)/2</f>
        <v>11</v>
      </c>
      <c r="AB16" s="62" t="str">
        <f t="shared" si="3"/>
        <v>E</v>
      </c>
      <c r="AC16" s="64">
        <f t="shared" si="4"/>
        <v>152</v>
      </c>
      <c r="AD16" s="65" t="str">
        <f t="shared" si="5"/>
        <v>E</v>
      </c>
    </row>
    <row r="17" spans="1:30" ht="42" customHeight="1">
      <c r="A17" s="407">
        <v>11</v>
      </c>
      <c r="B17" s="35" t="str">
        <f>'Std 3A(1)'!B95</f>
        <v>DC[`JZL lH7FA[G VXMS</v>
      </c>
      <c r="C17" s="62">
        <f>'Std 3A(1)'!Z15</f>
        <v>14</v>
      </c>
      <c r="D17" s="70">
        <f>'Std 3C'!C17</f>
        <v>11</v>
      </c>
      <c r="E17" s="70">
        <f>'Std 3C'!D17</f>
        <v>0</v>
      </c>
      <c r="F17" s="62">
        <f>'Std 3A(2)'!Z15</f>
        <v>14</v>
      </c>
      <c r="G17" s="70">
        <f>'Std 3C'!E17</f>
        <v>13</v>
      </c>
      <c r="H17" s="70">
        <f>'Std 3C'!F17</f>
        <v>0</v>
      </c>
      <c r="I17" s="63">
        <f t="shared" si="6"/>
        <v>52</v>
      </c>
      <c r="J17" s="63" t="str">
        <f t="shared" si="8"/>
        <v>E</v>
      </c>
      <c r="K17" s="62">
        <f>'Std 3A(1)'!Z55</f>
        <v>14</v>
      </c>
      <c r="L17" s="70">
        <f>'Std 3C'!G17</f>
        <v>0</v>
      </c>
      <c r="M17" s="70">
        <f>'Std 3C'!H17</f>
        <v>0</v>
      </c>
      <c r="N17" s="62">
        <f>'Std 3A(2)'!Z55</f>
        <v>14</v>
      </c>
      <c r="O17" s="70">
        <f>'Std 3C'!I17</f>
        <v>17</v>
      </c>
      <c r="P17" s="70">
        <f>'Std 3C'!J17</f>
        <v>0</v>
      </c>
      <c r="Q17" s="63">
        <f t="shared" si="7"/>
        <v>45</v>
      </c>
      <c r="R17" s="63" t="str">
        <f t="shared" si="0"/>
        <v>E</v>
      </c>
      <c r="S17" s="62">
        <f>'Std 3A(1)'!Z95</f>
        <v>14</v>
      </c>
      <c r="T17" s="70">
        <f>'Std 3C'!K17</f>
        <v>0</v>
      </c>
      <c r="U17" s="70">
        <f>'Std 3C'!L17</f>
        <v>20</v>
      </c>
      <c r="V17" s="62">
        <f>'Std 3A(2)'!Z95</f>
        <v>14</v>
      </c>
      <c r="W17" s="70">
        <f>'Std 3C'!M17</f>
        <v>0</v>
      </c>
      <c r="X17" s="70">
        <f>'Std 3C'!N17</f>
        <v>0</v>
      </c>
      <c r="Y17" s="63">
        <f t="shared" si="1"/>
        <v>48</v>
      </c>
      <c r="Z17" s="63" t="str">
        <f t="shared" si="2"/>
        <v>E</v>
      </c>
      <c r="AA17" s="37">
        <f>('Std 3B(1)'!AR17+'Std 3B(2)'!AR17)/2</f>
        <v>11.5</v>
      </c>
      <c r="AB17" s="62" t="str">
        <f t="shared" si="3"/>
        <v>E</v>
      </c>
      <c r="AC17" s="64">
        <f t="shared" si="4"/>
        <v>156.5</v>
      </c>
      <c r="AD17" s="65" t="str">
        <f t="shared" si="5"/>
        <v>E</v>
      </c>
    </row>
    <row r="18" spans="1:30" ht="42" customHeight="1">
      <c r="A18" s="407">
        <v>12</v>
      </c>
      <c r="B18" s="35" t="str">
        <f>'Std 3A(1)'!B96</f>
        <v>S[Z ;FIDFAF. p\DZ</v>
      </c>
      <c r="C18" s="62">
        <f>'Std 3A(1)'!Z16</f>
        <v>14</v>
      </c>
      <c r="D18" s="70">
        <f>'Std 3C'!C18</f>
        <v>12</v>
      </c>
      <c r="E18" s="70">
        <f>'Std 3C'!D18</f>
        <v>0</v>
      </c>
      <c r="F18" s="62">
        <f>'Std 3A(2)'!Z16</f>
        <v>14</v>
      </c>
      <c r="G18" s="70">
        <f>'Std 3C'!E18</f>
        <v>14</v>
      </c>
      <c r="H18" s="70">
        <f>'Std 3C'!F18</f>
        <v>0</v>
      </c>
      <c r="I18" s="63">
        <f t="shared" si="6"/>
        <v>54</v>
      </c>
      <c r="J18" s="63" t="str">
        <f t="shared" si="8"/>
        <v>E</v>
      </c>
      <c r="K18" s="62">
        <f>'Std 3A(1)'!Z56</f>
        <v>14</v>
      </c>
      <c r="L18" s="70">
        <f>'Std 3C'!G18</f>
        <v>0</v>
      </c>
      <c r="M18" s="70">
        <f>'Std 3C'!H18</f>
        <v>0</v>
      </c>
      <c r="N18" s="62">
        <f>'Std 3A(2)'!Z56</f>
        <v>14</v>
      </c>
      <c r="O18" s="70">
        <f>'Std 3C'!I18</f>
        <v>18</v>
      </c>
      <c r="P18" s="70">
        <f>'Std 3C'!J18</f>
        <v>0</v>
      </c>
      <c r="Q18" s="63">
        <f t="shared" si="7"/>
        <v>46</v>
      </c>
      <c r="R18" s="63" t="str">
        <f t="shared" si="0"/>
        <v>E</v>
      </c>
      <c r="S18" s="62">
        <f>'Std 3A(1)'!Z96</f>
        <v>14</v>
      </c>
      <c r="T18" s="70">
        <f>'Std 3C'!K18</f>
        <v>0</v>
      </c>
      <c r="U18" s="70">
        <f>'Std 3C'!L18</f>
        <v>21</v>
      </c>
      <c r="V18" s="62">
        <f>'Std 3A(2)'!Z96</f>
        <v>14</v>
      </c>
      <c r="W18" s="70">
        <f>'Std 3C'!M18</f>
        <v>0</v>
      </c>
      <c r="X18" s="70">
        <f>'Std 3C'!N18</f>
        <v>0</v>
      </c>
      <c r="Y18" s="63">
        <f t="shared" si="1"/>
        <v>49</v>
      </c>
      <c r="Z18" s="63" t="str">
        <f t="shared" si="2"/>
        <v>E</v>
      </c>
      <c r="AA18" s="37">
        <f>('Std 3B(1)'!AR18+'Std 3B(2)'!AR18)/2</f>
        <v>12</v>
      </c>
      <c r="AB18" s="62" t="str">
        <f t="shared" si="3"/>
        <v>E</v>
      </c>
      <c r="AC18" s="64">
        <f t="shared" si="4"/>
        <v>161</v>
      </c>
      <c r="AD18" s="65" t="str">
        <f t="shared" si="5"/>
        <v>E</v>
      </c>
    </row>
    <row r="19" spans="1:30" ht="42" customHeight="1">
      <c r="A19" s="407">
        <v>13</v>
      </c>
      <c r="B19" s="35" t="str">
        <f>'Std 3A(1)'!B97</f>
        <v>DC[`JZL U[MZLX\SZ 5[ZFH</v>
      </c>
      <c r="C19" s="62">
        <f>'Std 3A(1)'!Z17</f>
        <v>14</v>
      </c>
      <c r="D19" s="70">
        <f>'Std 3C'!C19</f>
        <v>13</v>
      </c>
      <c r="E19" s="70">
        <f>'Std 3C'!D19</f>
        <v>0</v>
      </c>
      <c r="F19" s="62">
        <f>'Std 3A(2)'!Z17</f>
        <v>14</v>
      </c>
      <c r="G19" s="70">
        <f>'Std 3C'!E19</f>
        <v>15</v>
      </c>
      <c r="H19" s="70">
        <f>'Std 3C'!F19</f>
        <v>0</v>
      </c>
      <c r="I19" s="63">
        <f t="shared" si="6"/>
        <v>56</v>
      </c>
      <c r="J19" s="63" t="str">
        <f t="shared" si="8"/>
        <v>E</v>
      </c>
      <c r="K19" s="62">
        <f>'Std 3A(1)'!Z57</f>
        <v>14</v>
      </c>
      <c r="L19" s="70">
        <f>'Std 3C'!G19</f>
        <v>0</v>
      </c>
      <c r="M19" s="70">
        <f>'Std 3C'!H19</f>
        <v>0</v>
      </c>
      <c r="N19" s="62">
        <f>'Std 3A(2)'!Z57</f>
        <v>14</v>
      </c>
      <c r="O19" s="70">
        <f>'Std 3C'!I19</f>
        <v>19</v>
      </c>
      <c r="P19" s="70">
        <f>'Std 3C'!J19</f>
        <v>0</v>
      </c>
      <c r="Q19" s="63">
        <f t="shared" si="7"/>
        <v>47</v>
      </c>
      <c r="R19" s="63" t="str">
        <f t="shared" si="0"/>
        <v>E</v>
      </c>
      <c r="S19" s="62">
        <f>'Std 3A(1)'!Z97</f>
        <v>14</v>
      </c>
      <c r="T19" s="70">
        <f>'Std 3C'!K19</f>
        <v>0</v>
      </c>
      <c r="U19" s="70">
        <f>'Std 3C'!L19</f>
        <v>22</v>
      </c>
      <c r="V19" s="62">
        <f>'Std 3A(2)'!Z97</f>
        <v>14</v>
      </c>
      <c r="W19" s="70">
        <f>'Std 3C'!M19</f>
        <v>0</v>
      </c>
      <c r="X19" s="70">
        <f>'Std 3C'!N19</f>
        <v>0</v>
      </c>
      <c r="Y19" s="63">
        <f t="shared" si="1"/>
        <v>50</v>
      </c>
      <c r="Z19" s="63" t="str">
        <f t="shared" si="2"/>
        <v>E</v>
      </c>
      <c r="AA19" s="37">
        <f>('Std 3B(1)'!AR19+'Std 3B(2)'!AR19)/2</f>
        <v>12.5</v>
      </c>
      <c r="AB19" s="62" t="str">
        <f t="shared" si="3"/>
        <v>E</v>
      </c>
      <c r="AC19" s="64">
        <f t="shared" si="4"/>
        <v>165.5</v>
      </c>
      <c r="AD19" s="65" t="str">
        <f t="shared" si="5"/>
        <v>E</v>
      </c>
    </row>
    <row r="20" spans="1:30" ht="42" customHeight="1">
      <c r="A20" s="407">
        <v>14</v>
      </c>
      <c r="B20" s="35" t="str">
        <f>'Std 3A(1)'!B98</f>
        <v>SM,L GZXL A]-F</v>
      </c>
      <c r="C20" s="62">
        <f>'Std 3A(1)'!Z18</f>
        <v>14</v>
      </c>
      <c r="D20" s="70">
        <f>'Std 3C'!C20</f>
        <v>14</v>
      </c>
      <c r="E20" s="70">
        <f>'Std 3C'!D20</f>
        <v>0</v>
      </c>
      <c r="F20" s="62">
        <f>'Std 3A(2)'!Z18</f>
        <v>14</v>
      </c>
      <c r="G20" s="70">
        <f>'Std 3C'!E20</f>
        <v>16</v>
      </c>
      <c r="H20" s="70">
        <f>'Std 3C'!F20</f>
        <v>0</v>
      </c>
      <c r="I20" s="63">
        <f t="shared" si="6"/>
        <v>58</v>
      </c>
      <c r="J20" s="63" t="str">
        <f t="shared" si="8"/>
        <v>E</v>
      </c>
      <c r="K20" s="62">
        <f>'Std 3A(1)'!Z58</f>
        <v>14</v>
      </c>
      <c r="L20" s="70">
        <f>'Std 3C'!G20</f>
        <v>0</v>
      </c>
      <c r="M20" s="70">
        <f>'Std 3C'!H20</f>
        <v>0</v>
      </c>
      <c r="N20" s="62">
        <f>'Std 3A(2)'!Z58</f>
        <v>14</v>
      </c>
      <c r="O20" s="70">
        <f>'Std 3C'!I20</f>
        <v>20</v>
      </c>
      <c r="P20" s="70">
        <f>'Std 3C'!J20</f>
        <v>0</v>
      </c>
      <c r="Q20" s="63">
        <f t="shared" si="7"/>
        <v>48</v>
      </c>
      <c r="R20" s="63" t="str">
        <f t="shared" si="0"/>
        <v>E</v>
      </c>
      <c r="S20" s="62">
        <f>'Std 3A(1)'!Z98</f>
        <v>14</v>
      </c>
      <c r="T20" s="70">
        <f>'Std 3C'!K20</f>
        <v>0</v>
      </c>
      <c r="U20" s="70">
        <f>'Std 3C'!L20</f>
        <v>23</v>
      </c>
      <c r="V20" s="62">
        <f>'Std 3A(2)'!Z98</f>
        <v>14</v>
      </c>
      <c r="W20" s="70">
        <f>'Std 3C'!M20</f>
        <v>0</v>
      </c>
      <c r="X20" s="70">
        <f>'Std 3C'!N20</f>
        <v>0</v>
      </c>
      <c r="Y20" s="63">
        <f t="shared" si="1"/>
        <v>51</v>
      </c>
      <c r="Z20" s="63" t="str">
        <f t="shared" si="2"/>
        <v>E</v>
      </c>
      <c r="AA20" s="37">
        <f>('Std 3B(1)'!AR20+'Std 3B(2)'!AR20)/2</f>
        <v>13</v>
      </c>
      <c r="AB20" s="62" t="str">
        <f t="shared" si="3"/>
        <v>E</v>
      </c>
      <c r="AC20" s="64">
        <f t="shared" si="4"/>
        <v>170</v>
      </c>
      <c r="AD20" s="65" t="str">
        <f t="shared" si="5"/>
        <v>E</v>
      </c>
    </row>
    <row r="21" spans="1:30" ht="42" customHeight="1">
      <c r="A21" s="407">
        <v>15</v>
      </c>
      <c r="B21" s="35" t="str">
        <f>'Std 3A(1)'!B99</f>
        <v>5LZHFNF HF;LGKF E,[N[GFKF</v>
      </c>
      <c r="C21" s="62">
        <f>'Std 3A(1)'!Z19</f>
        <v>14</v>
      </c>
      <c r="D21" s="70">
        <f>'Std 3C'!C21</f>
        <v>15</v>
      </c>
      <c r="E21" s="70">
        <f>'Std 3C'!D21</f>
        <v>0</v>
      </c>
      <c r="F21" s="62">
        <f>'Std 3A(2)'!Z19</f>
        <v>14</v>
      </c>
      <c r="G21" s="70">
        <f>'Std 3C'!E21</f>
        <v>17</v>
      </c>
      <c r="H21" s="70">
        <f>'Std 3C'!F21</f>
        <v>0</v>
      </c>
      <c r="I21" s="63">
        <f t="shared" si="6"/>
        <v>60</v>
      </c>
      <c r="J21" s="63" t="str">
        <f t="shared" si="8"/>
        <v>E</v>
      </c>
      <c r="K21" s="62">
        <f>'Std 3A(1)'!Z59</f>
        <v>14</v>
      </c>
      <c r="L21" s="70">
        <f>'Std 3C'!G21</f>
        <v>0</v>
      </c>
      <c r="M21" s="70">
        <f>'Std 3C'!H21</f>
        <v>0</v>
      </c>
      <c r="N21" s="62">
        <f>'Std 3A(2)'!Z59</f>
        <v>14</v>
      </c>
      <c r="O21" s="70">
        <f>'Std 3C'!I21</f>
        <v>21</v>
      </c>
      <c r="P21" s="70">
        <f>'Std 3C'!J21</f>
        <v>0</v>
      </c>
      <c r="Q21" s="63">
        <f t="shared" si="7"/>
        <v>49</v>
      </c>
      <c r="R21" s="63" t="str">
        <f t="shared" si="0"/>
        <v>E</v>
      </c>
      <c r="S21" s="62">
        <f>'Std 3A(1)'!Z99</f>
        <v>14</v>
      </c>
      <c r="T21" s="70">
        <f>'Std 3C'!K21</f>
        <v>0</v>
      </c>
      <c r="U21" s="70">
        <f>'Std 3C'!L21</f>
        <v>24</v>
      </c>
      <c r="V21" s="62">
        <f>'Std 3A(2)'!Z99</f>
        <v>14</v>
      </c>
      <c r="W21" s="70">
        <f>'Std 3C'!M21</f>
        <v>0</v>
      </c>
      <c r="X21" s="70">
        <f>'Std 3C'!N21</f>
        <v>0</v>
      </c>
      <c r="Y21" s="63">
        <f t="shared" si="1"/>
        <v>52</v>
      </c>
      <c r="Z21" s="63" t="str">
        <f t="shared" si="2"/>
        <v>E</v>
      </c>
      <c r="AA21" s="37">
        <f>('Std 3B(1)'!AR21+'Std 3B(2)'!AR21)/2</f>
        <v>13.5</v>
      </c>
      <c r="AB21" s="62" t="str">
        <f t="shared" si="3"/>
        <v>E</v>
      </c>
      <c r="AC21" s="64">
        <f t="shared" si="4"/>
        <v>174.5</v>
      </c>
      <c r="AD21" s="65" t="str">
        <f t="shared" si="5"/>
        <v>E</v>
      </c>
    </row>
    <row r="22" spans="1:30" ht="42" customHeight="1">
      <c r="A22" s="407">
        <v>16</v>
      </c>
      <c r="B22" s="35" t="str">
        <f>'Std 3A(1)'!B100</f>
        <v>5LZHFNF ;],TFGKF  VMXDF6KF</v>
      </c>
      <c r="C22" s="62">
        <f>'Std 3A(1)'!Z20</f>
        <v>14</v>
      </c>
      <c r="D22" s="70">
        <f>'Std 3C'!C22</f>
        <v>16</v>
      </c>
      <c r="E22" s="70">
        <f>'Std 3C'!D22</f>
        <v>0</v>
      </c>
      <c r="F22" s="62">
        <f>'Std 3A(2)'!Z20</f>
        <v>14</v>
      </c>
      <c r="G22" s="70">
        <f>'Std 3C'!E22</f>
        <v>18</v>
      </c>
      <c r="H22" s="70">
        <f>'Std 3C'!F22</f>
        <v>0</v>
      </c>
      <c r="I22" s="63">
        <f t="shared" si="6"/>
        <v>62</v>
      </c>
      <c r="J22" s="63" t="str">
        <f t="shared" si="8"/>
        <v>E</v>
      </c>
      <c r="K22" s="62">
        <f>'Std 3A(1)'!Z60</f>
        <v>14</v>
      </c>
      <c r="L22" s="70">
        <f>'Std 3C'!G22</f>
        <v>0</v>
      </c>
      <c r="M22" s="70">
        <f>'Std 3C'!H22</f>
        <v>0</v>
      </c>
      <c r="N22" s="62">
        <f>'Std 3A(2)'!Z60</f>
        <v>14</v>
      </c>
      <c r="O22" s="70">
        <f>'Std 3C'!I22</f>
        <v>22</v>
      </c>
      <c r="P22" s="70">
        <f>'Std 3C'!J22</f>
        <v>0</v>
      </c>
      <c r="Q22" s="63">
        <f t="shared" si="7"/>
        <v>50</v>
      </c>
      <c r="R22" s="63" t="str">
        <f t="shared" si="0"/>
        <v>E</v>
      </c>
      <c r="S22" s="62">
        <f>'Std 3A(1)'!Z100</f>
        <v>14</v>
      </c>
      <c r="T22" s="70">
        <f>'Std 3C'!K22</f>
        <v>0</v>
      </c>
      <c r="U22" s="70">
        <f>'Std 3C'!L22</f>
        <v>25</v>
      </c>
      <c r="V22" s="62">
        <f>'Std 3A(2)'!Z100</f>
        <v>14</v>
      </c>
      <c r="W22" s="70">
        <f>'Std 3C'!M22</f>
        <v>0</v>
      </c>
      <c r="X22" s="70">
        <f>'Std 3C'!N22</f>
        <v>0</v>
      </c>
      <c r="Y22" s="63">
        <f t="shared" si="1"/>
        <v>53</v>
      </c>
      <c r="Z22" s="63" t="str">
        <f t="shared" si="2"/>
        <v>E</v>
      </c>
      <c r="AA22" s="37">
        <f>('Std 3B(1)'!AR22+'Std 3B(2)'!AR22)/2</f>
        <v>14</v>
      </c>
      <c r="AB22" s="62" t="str">
        <f t="shared" si="3"/>
        <v>E</v>
      </c>
      <c r="AC22" s="64">
        <f t="shared" si="4"/>
        <v>179</v>
      </c>
      <c r="AD22" s="65" t="str">
        <f t="shared" si="5"/>
        <v>E</v>
      </c>
    </row>
    <row r="23" spans="1:30" ht="42" customHeight="1">
      <c r="A23" s="407">
        <v>17</v>
      </c>
      <c r="B23" s="35" t="str">
        <f>'Std 3A(1)'!B101</f>
        <v>S[Z l;S\NZ H]XA</v>
      </c>
      <c r="C23" s="62">
        <f>'Std 3A(1)'!Z21</f>
        <v>14</v>
      </c>
      <c r="D23" s="70">
        <f>'Std 3C'!C23</f>
        <v>17</v>
      </c>
      <c r="E23" s="70">
        <f>'Std 3C'!D23</f>
        <v>0</v>
      </c>
      <c r="F23" s="62">
        <f>'Std 3A(2)'!Z21</f>
        <v>14</v>
      </c>
      <c r="G23" s="70">
        <f>'Std 3C'!E23</f>
        <v>19</v>
      </c>
      <c r="H23" s="70">
        <f>'Std 3C'!F23</f>
        <v>0</v>
      </c>
      <c r="I23" s="63">
        <f t="shared" si="6"/>
        <v>64</v>
      </c>
      <c r="J23" s="63" t="str">
        <f t="shared" si="8"/>
        <v>E</v>
      </c>
      <c r="K23" s="62">
        <f>'Std 3A(1)'!Z61</f>
        <v>14</v>
      </c>
      <c r="L23" s="70">
        <f>'Std 3C'!G23</f>
        <v>0</v>
      </c>
      <c r="M23" s="70">
        <f>'Std 3C'!H23</f>
        <v>0</v>
      </c>
      <c r="N23" s="62">
        <f>'Std 3A(2)'!Z61</f>
        <v>14</v>
      </c>
      <c r="O23" s="70">
        <f>'Std 3C'!I23</f>
        <v>23</v>
      </c>
      <c r="P23" s="70">
        <f>'Std 3C'!J23</f>
        <v>0</v>
      </c>
      <c r="Q23" s="63">
        <f t="shared" si="7"/>
        <v>51</v>
      </c>
      <c r="R23" s="63" t="str">
        <f t="shared" si="0"/>
        <v>E</v>
      </c>
      <c r="S23" s="62">
        <f>'Std 3A(1)'!Z101</f>
        <v>14</v>
      </c>
      <c r="T23" s="70">
        <f>'Std 3C'!K23</f>
        <v>0</v>
      </c>
      <c r="U23" s="70">
        <f>'Std 3C'!L23</f>
        <v>26</v>
      </c>
      <c r="V23" s="62">
        <f>'Std 3A(2)'!Z101</f>
        <v>14</v>
      </c>
      <c r="W23" s="70">
        <f>'Std 3C'!M23</f>
        <v>0</v>
      </c>
      <c r="X23" s="70">
        <f>'Std 3C'!N23</f>
        <v>0</v>
      </c>
      <c r="Y23" s="63">
        <f t="shared" si="1"/>
        <v>54</v>
      </c>
      <c r="Z23" s="63" t="str">
        <f t="shared" si="2"/>
        <v>E</v>
      </c>
      <c r="AA23" s="37">
        <f>('Std 3B(1)'!AR23+'Std 3B(2)'!AR23)/2</f>
        <v>14.5</v>
      </c>
      <c r="AB23" s="62" t="str">
        <f t="shared" si="3"/>
        <v>E</v>
      </c>
      <c r="AC23" s="64">
        <f t="shared" si="4"/>
        <v>183.5</v>
      </c>
      <c r="AD23" s="65" t="str">
        <f t="shared" si="5"/>
        <v>E</v>
      </c>
    </row>
    <row r="24" spans="1:30" ht="42" customHeight="1">
      <c r="A24" s="407">
        <v>18</v>
      </c>
      <c r="B24" s="35" t="str">
        <f>'Std 3A(1)'!B102</f>
        <v xml:space="preserve">S[Z .A=FD C;6 </v>
      </c>
      <c r="C24" s="62">
        <f>'Std 3A(1)'!Z22</f>
        <v>14</v>
      </c>
      <c r="D24" s="70">
        <f>'Std 3C'!C24</f>
        <v>18</v>
      </c>
      <c r="E24" s="70">
        <f>'Std 3C'!D24</f>
        <v>0</v>
      </c>
      <c r="F24" s="62">
        <f>'Std 3A(2)'!Z22</f>
        <v>14</v>
      </c>
      <c r="G24" s="70">
        <f>'Std 3C'!E24</f>
        <v>20</v>
      </c>
      <c r="H24" s="70">
        <f>'Std 3C'!F24</f>
        <v>0</v>
      </c>
      <c r="I24" s="63">
        <f t="shared" si="6"/>
        <v>66</v>
      </c>
      <c r="J24" s="63" t="str">
        <f t="shared" si="8"/>
        <v>E</v>
      </c>
      <c r="K24" s="62">
        <f>'Std 3A(1)'!Z62</f>
        <v>14</v>
      </c>
      <c r="L24" s="70">
        <f>'Std 3C'!G24</f>
        <v>0</v>
      </c>
      <c r="M24" s="70">
        <f>'Std 3C'!H24</f>
        <v>0</v>
      </c>
      <c r="N24" s="62">
        <f>'Std 3A(2)'!Z62</f>
        <v>14</v>
      </c>
      <c r="O24" s="70">
        <f>'Std 3C'!I24</f>
        <v>24</v>
      </c>
      <c r="P24" s="70">
        <f>'Std 3C'!J24</f>
        <v>0</v>
      </c>
      <c r="Q24" s="63">
        <f t="shared" si="7"/>
        <v>52</v>
      </c>
      <c r="R24" s="63" t="str">
        <f t="shared" si="0"/>
        <v>E</v>
      </c>
      <c r="S24" s="62">
        <f>'Std 3A(1)'!Z102</f>
        <v>14</v>
      </c>
      <c r="T24" s="70">
        <f>'Std 3C'!K24</f>
        <v>0</v>
      </c>
      <c r="U24" s="70">
        <f>'Std 3C'!L24</f>
        <v>27</v>
      </c>
      <c r="V24" s="62">
        <f>'Std 3A(2)'!Z102</f>
        <v>14</v>
      </c>
      <c r="W24" s="70">
        <f>'Std 3C'!M24</f>
        <v>0</v>
      </c>
      <c r="X24" s="70">
        <f>'Std 3C'!N24</f>
        <v>0</v>
      </c>
      <c r="Y24" s="63">
        <f t="shared" si="1"/>
        <v>55</v>
      </c>
      <c r="Z24" s="63" t="str">
        <f t="shared" si="2"/>
        <v>E</v>
      </c>
      <c r="AA24" s="37">
        <f>('Std 3B(1)'!AR24+'Std 3B(2)'!AR24)/2</f>
        <v>15</v>
      </c>
      <c r="AB24" s="62" t="str">
        <f t="shared" si="3"/>
        <v>E</v>
      </c>
      <c r="AC24" s="64">
        <f t="shared" si="4"/>
        <v>188</v>
      </c>
      <c r="AD24" s="65" t="str">
        <f t="shared" si="5"/>
        <v>E</v>
      </c>
    </row>
    <row r="25" spans="1:30" ht="42" customHeight="1">
      <c r="A25" s="407">
        <v>19</v>
      </c>
      <c r="B25" s="35" t="str">
        <f>'Std 3A(1)'!B103</f>
        <v>S[Z .EZFD C]X[G</v>
      </c>
      <c r="C25" s="62">
        <f>'Std 3A(1)'!Z23</f>
        <v>14</v>
      </c>
      <c r="D25" s="70">
        <f>'Std 3C'!C25</f>
        <v>19</v>
      </c>
      <c r="E25" s="70">
        <f>'Std 3C'!D25</f>
        <v>0</v>
      </c>
      <c r="F25" s="62">
        <f>'Std 3A(2)'!Z23</f>
        <v>14</v>
      </c>
      <c r="G25" s="70">
        <f>'Std 3C'!E25</f>
        <v>21</v>
      </c>
      <c r="H25" s="70">
        <f>'Std 3C'!F25</f>
        <v>0</v>
      </c>
      <c r="I25" s="63">
        <f t="shared" si="6"/>
        <v>68</v>
      </c>
      <c r="J25" s="63" t="str">
        <f t="shared" si="8"/>
        <v>E</v>
      </c>
      <c r="K25" s="62">
        <f>'Std 3A(1)'!Z63</f>
        <v>14</v>
      </c>
      <c r="L25" s="70">
        <f>'Std 3C'!G25</f>
        <v>0</v>
      </c>
      <c r="M25" s="70">
        <f>'Std 3C'!H25</f>
        <v>0</v>
      </c>
      <c r="N25" s="62">
        <f>'Std 3A(2)'!Z63</f>
        <v>14</v>
      </c>
      <c r="O25" s="70">
        <f>'Std 3C'!I25</f>
        <v>25</v>
      </c>
      <c r="P25" s="70">
        <f>'Std 3C'!J25</f>
        <v>0</v>
      </c>
      <c r="Q25" s="63">
        <f t="shared" si="7"/>
        <v>53</v>
      </c>
      <c r="R25" s="63" t="str">
        <f t="shared" si="0"/>
        <v>E</v>
      </c>
      <c r="S25" s="62">
        <f>'Std 3A(1)'!Z103</f>
        <v>14</v>
      </c>
      <c r="T25" s="70">
        <f>'Std 3C'!K25</f>
        <v>0</v>
      </c>
      <c r="U25" s="70">
        <f>'Std 3C'!L25</f>
        <v>28</v>
      </c>
      <c r="V25" s="62">
        <f>'Std 3A(2)'!Z103</f>
        <v>14</v>
      </c>
      <c r="W25" s="70">
        <f>'Std 3C'!M25</f>
        <v>0</v>
      </c>
      <c r="X25" s="70">
        <f>'Std 3C'!N25</f>
        <v>0</v>
      </c>
      <c r="Y25" s="63">
        <f t="shared" si="1"/>
        <v>56</v>
      </c>
      <c r="Z25" s="63" t="str">
        <f t="shared" si="2"/>
        <v>E</v>
      </c>
      <c r="AA25" s="37">
        <f>('Std 3B(1)'!AR25+'Std 3B(2)'!AR25)/2</f>
        <v>15.5</v>
      </c>
      <c r="AB25" s="62" t="str">
        <f t="shared" si="3"/>
        <v>E</v>
      </c>
      <c r="AC25" s="64">
        <f t="shared" si="4"/>
        <v>192.5</v>
      </c>
      <c r="AD25" s="65" t="str">
        <f t="shared" si="5"/>
        <v>E</v>
      </c>
    </row>
    <row r="26" spans="1:30" ht="42" customHeight="1">
      <c r="A26" s="407">
        <v>20</v>
      </c>
      <c r="B26" s="35" t="str">
        <f>'Std 3A(1)'!B104</f>
        <v xml:space="preserve">S[Z .:DF., C]X[G </v>
      </c>
      <c r="C26" s="62">
        <f>'Std 3A(1)'!Z24</f>
        <v>14</v>
      </c>
      <c r="D26" s="70">
        <f>'Std 3C'!C26</f>
        <v>20</v>
      </c>
      <c r="E26" s="70">
        <f>'Std 3C'!D26</f>
        <v>0</v>
      </c>
      <c r="F26" s="62">
        <f>'Std 3A(2)'!Z24</f>
        <v>14</v>
      </c>
      <c r="G26" s="70">
        <f>'Std 3C'!E26</f>
        <v>22</v>
      </c>
      <c r="H26" s="70">
        <f>'Std 3C'!F26</f>
        <v>0</v>
      </c>
      <c r="I26" s="63">
        <f t="shared" si="6"/>
        <v>70</v>
      </c>
      <c r="J26" s="63" t="str">
        <f t="shared" si="8"/>
        <v>D</v>
      </c>
      <c r="K26" s="62">
        <f>'Std 3A(1)'!Z64</f>
        <v>14</v>
      </c>
      <c r="L26" s="70">
        <f>'Std 3C'!G26</f>
        <v>0</v>
      </c>
      <c r="M26" s="70">
        <f>'Std 3C'!H26</f>
        <v>0</v>
      </c>
      <c r="N26" s="62">
        <f>'Std 3A(2)'!Z64</f>
        <v>14</v>
      </c>
      <c r="O26" s="70">
        <f>'Std 3C'!I26</f>
        <v>26</v>
      </c>
      <c r="P26" s="70">
        <f>'Std 3C'!J26</f>
        <v>0</v>
      </c>
      <c r="Q26" s="63">
        <f t="shared" si="7"/>
        <v>54</v>
      </c>
      <c r="R26" s="63" t="str">
        <f t="shared" si="0"/>
        <v>E</v>
      </c>
      <c r="S26" s="62">
        <f>'Std 3A(1)'!Z104</f>
        <v>14</v>
      </c>
      <c r="T26" s="70">
        <f>'Std 3C'!K26</f>
        <v>0</v>
      </c>
      <c r="U26" s="70">
        <f>'Std 3C'!L26</f>
        <v>29</v>
      </c>
      <c r="V26" s="62">
        <f>'Std 3A(2)'!Z104</f>
        <v>14</v>
      </c>
      <c r="W26" s="70">
        <f>'Std 3C'!M26</f>
        <v>0</v>
      </c>
      <c r="X26" s="70">
        <f>'Std 3C'!N26</f>
        <v>0</v>
      </c>
      <c r="Y26" s="63">
        <f t="shared" si="1"/>
        <v>57</v>
      </c>
      <c r="Z26" s="63" t="str">
        <f t="shared" si="2"/>
        <v>E</v>
      </c>
      <c r="AA26" s="37">
        <f>('Std 3B(1)'!AR26+'Std 3B(2)'!AR26)/2</f>
        <v>16</v>
      </c>
      <c r="AB26" s="62" t="str">
        <f t="shared" si="3"/>
        <v>E</v>
      </c>
      <c r="AC26" s="64">
        <f t="shared" si="4"/>
        <v>197</v>
      </c>
      <c r="AD26" s="65" t="str">
        <f t="shared" si="5"/>
        <v>E</v>
      </c>
    </row>
    <row r="27" spans="1:30" ht="42" customHeight="1">
      <c r="A27" s="407">
        <v>21</v>
      </c>
      <c r="B27" s="35" t="str">
        <f>'Std 3A(1)'!B105</f>
        <v>S[Z ;],TFG N[XZ</v>
      </c>
      <c r="C27" s="62">
        <f>'Std 3A(1)'!Z25</f>
        <v>14</v>
      </c>
      <c r="D27" s="70">
        <f>'Std 3C'!C27</f>
        <v>21</v>
      </c>
      <c r="E27" s="70">
        <f>'Std 3C'!D27</f>
        <v>0</v>
      </c>
      <c r="F27" s="62">
        <f>'Std 3A(2)'!Z25</f>
        <v>14</v>
      </c>
      <c r="G27" s="70">
        <f>'Std 3C'!E27</f>
        <v>23</v>
      </c>
      <c r="H27" s="70">
        <f>'Std 3C'!F27</f>
        <v>0</v>
      </c>
      <c r="I27" s="63">
        <f t="shared" si="6"/>
        <v>72</v>
      </c>
      <c r="J27" s="63" t="str">
        <f t="shared" si="8"/>
        <v>D</v>
      </c>
      <c r="K27" s="62">
        <f>'Std 3A(1)'!Z65</f>
        <v>14</v>
      </c>
      <c r="L27" s="70">
        <f>'Std 3C'!G27</f>
        <v>0</v>
      </c>
      <c r="M27" s="70">
        <f>'Std 3C'!H27</f>
        <v>0</v>
      </c>
      <c r="N27" s="62">
        <f>'Std 3A(2)'!Z65</f>
        <v>14</v>
      </c>
      <c r="O27" s="70">
        <f>'Std 3C'!I27</f>
        <v>27</v>
      </c>
      <c r="P27" s="70">
        <f>'Std 3C'!J27</f>
        <v>0</v>
      </c>
      <c r="Q27" s="63">
        <f t="shared" si="7"/>
        <v>55</v>
      </c>
      <c r="R27" s="63" t="str">
        <f t="shared" si="0"/>
        <v>E</v>
      </c>
      <c r="S27" s="62">
        <f>'Std 3A(1)'!Z105</f>
        <v>14</v>
      </c>
      <c r="T27" s="70">
        <f>'Std 3C'!K27</f>
        <v>0</v>
      </c>
      <c r="U27" s="70">
        <f>'Std 3C'!L27</f>
        <v>30</v>
      </c>
      <c r="V27" s="62">
        <f>'Std 3A(2)'!Z105</f>
        <v>14</v>
      </c>
      <c r="W27" s="70">
        <f>'Std 3C'!M27</f>
        <v>0</v>
      </c>
      <c r="X27" s="70">
        <f>'Std 3C'!N27</f>
        <v>0</v>
      </c>
      <c r="Y27" s="63">
        <f t="shared" si="1"/>
        <v>58</v>
      </c>
      <c r="Z27" s="63" t="str">
        <f t="shared" si="2"/>
        <v>E</v>
      </c>
      <c r="AA27" s="37">
        <f>('Std 3B(1)'!AR27+'Std 3B(2)'!AR27)/2</f>
        <v>16.5</v>
      </c>
      <c r="AB27" s="62" t="str">
        <f t="shared" si="3"/>
        <v>E</v>
      </c>
      <c r="AC27" s="64">
        <f t="shared" si="4"/>
        <v>201.5</v>
      </c>
      <c r="AD27" s="65" t="str">
        <f t="shared" si="5"/>
        <v>E</v>
      </c>
    </row>
    <row r="28" spans="1:30" ht="42" customHeight="1">
      <c r="A28" s="407">
        <v>22</v>
      </c>
      <c r="B28" s="35" t="str">
        <f>'Std 3A(1)'!B106</f>
        <v>S[Z .ZOFG D]XF</v>
      </c>
      <c r="C28" s="62">
        <f>'Std 3A(1)'!Z26</f>
        <v>14</v>
      </c>
      <c r="D28" s="70">
        <f>'Std 3C'!C28</f>
        <v>22</v>
      </c>
      <c r="E28" s="70">
        <f>'Std 3C'!D28</f>
        <v>0</v>
      </c>
      <c r="F28" s="62">
        <f>'Std 3A(2)'!Z26</f>
        <v>14</v>
      </c>
      <c r="G28" s="70">
        <f>'Std 3C'!E28</f>
        <v>24</v>
      </c>
      <c r="H28" s="70">
        <f>'Std 3C'!F28</f>
        <v>0</v>
      </c>
      <c r="I28" s="63">
        <f t="shared" si="6"/>
        <v>74</v>
      </c>
      <c r="J28" s="63" t="str">
        <f t="shared" si="8"/>
        <v>D</v>
      </c>
      <c r="K28" s="62">
        <f>'Std 3A(1)'!Z66</f>
        <v>14</v>
      </c>
      <c r="L28" s="70">
        <f>'Std 3C'!G28</f>
        <v>0</v>
      </c>
      <c r="M28" s="70">
        <f>'Std 3C'!H28</f>
        <v>0</v>
      </c>
      <c r="N28" s="62">
        <f>'Std 3A(2)'!Z66</f>
        <v>14</v>
      </c>
      <c r="O28" s="70">
        <f>'Std 3C'!I28</f>
        <v>28</v>
      </c>
      <c r="P28" s="70">
        <f>'Std 3C'!J28</f>
        <v>0</v>
      </c>
      <c r="Q28" s="63">
        <f t="shared" si="7"/>
        <v>56</v>
      </c>
      <c r="R28" s="63" t="str">
        <f t="shared" si="0"/>
        <v>E</v>
      </c>
      <c r="S28" s="62">
        <f>'Std 3A(1)'!Z106</f>
        <v>14</v>
      </c>
      <c r="T28" s="70">
        <f>'Std 3C'!K28</f>
        <v>0</v>
      </c>
      <c r="U28" s="70">
        <f>'Std 3C'!L28</f>
        <v>0</v>
      </c>
      <c r="V28" s="62">
        <f>'Std 3A(2)'!Z106</f>
        <v>14</v>
      </c>
      <c r="W28" s="70">
        <f>'Std 3C'!M28</f>
        <v>0</v>
      </c>
      <c r="X28" s="70">
        <f>'Std 3C'!N28</f>
        <v>0</v>
      </c>
      <c r="Y28" s="63">
        <f t="shared" si="1"/>
        <v>28</v>
      </c>
      <c r="Z28" s="63" t="str">
        <f t="shared" si="2"/>
        <v>E</v>
      </c>
      <c r="AA28" s="37">
        <f>('Std 3B(1)'!AR28+'Std 3B(2)'!AR28)/2</f>
        <v>17</v>
      </c>
      <c r="AB28" s="62" t="str">
        <f t="shared" si="3"/>
        <v>E</v>
      </c>
      <c r="AC28" s="64">
        <f t="shared" si="4"/>
        <v>175</v>
      </c>
      <c r="AD28" s="65" t="str">
        <f t="shared" si="5"/>
        <v>E</v>
      </c>
    </row>
    <row r="29" spans="1:30" ht="42" customHeight="1">
      <c r="A29" s="407">
        <v>23</v>
      </c>
      <c r="B29" s="35" t="str">
        <f>'Std 3A(1)'!B107</f>
        <v>S[Z Z[HJFG CFÒC]X[G</v>
      </c>
      <c r="C29" s="62">
        <f>'Std 3A(1)'!Z27</f>
        <v>14</v>
      </c>
      <c r="D29" s="70">
        <f>'Std 3C'!C29</f>
        <v>23</v>
      </c>
      <c r="E29" s="70">
        <f>'Std 3C'!D29</f>
        <v>0</v>
      </c>
      <c r="F29" s="62">
        <f>'Std 3A(2)'!Z27</f>
        <v>14</v>
      </c>
      <c r="G29" s="70">
        <f>'Std 3C'!E29</f>
        <v>25</v>
      </c>
      <c r="H29" s="70">
        <f>'Std 3C'!F29</f>
        <v>0</v>
      </c>
      <c r="I29" s="63">
        <f t="shared" si="6"/>
        <v>76</v>
      </c>
      <c r="J29" s="63" t="str">
        <f t="shared" si="8"/>
        <v>D</v>
      </c>
      <c r="K29" s="62">
        <f>'Std 3A(1)'!Z67</f>
        <v>14</v>
      </c>
      <c r="L29" s="70">
        <f>'Std 3C'!G29</f>
        <v>0</v>
      </c>
      <c r="M29" s="70">
        <f>'Std 3C'!H29</f>
        <v>0</v>
      </c>
      <c r="N29" s="62">
        <f>'Std 3A(2)'!Z67</f>
        <v>14</v>
      </c>
      <c r="O29" s="70">
        <f>'Std 3C'!I29</f>
        <v>29</v>
      </c>
      <c r="P29" s="70">
        <f>'Std 3C'!J29</f>
        <v>0</v>
      </c>
      <c r="Q29" s="63">
        <f t="shared" si="7"/>
        <v>57</v>
      </c>
      <c r="R29" s="63" t="str">
        <f t="shared" si="0"/>
        <v>E</v>
      </c>
      <c r="S29" s="62">
        <f>'Std 3A(1)'!Z107</f>
        <v>14</v>
      </c>
      <c r="T29" s="70">
        <f>'Std 3C'!K29</f>
        <v>0</v>
      </c>
      <c r="U29" s="70">
        <f>'Std 3C'!L29</f>
        <v>0</v>
      </c>
      <c r="V29" s="62">
        <f>'Std 3A(2)'!Z107</f>
        <v>14</v>
      </c>
      <c r="W29" s="70">
        <f>'Std 3C'!M29</f>
        <v>0</v>
      </c>
      <c r="X29" s="70">
        <f>'Std 3C'!N29</f>
        <v>0</v>
      </c>
      <c r="Y29" s="63">
        <f t="shared" si="1"/>
        <v>28</v>
      </c>
      <c r="Z29" s="63" t="str">
        <f t="shared" si="2"/>
        <v>E</v>
      </c>
      <c r="AA29" s="37">
        <f>('Std 3B(1)'!AR29+'Std 3B(2)'!AR29)/2</f>
        <v>17.5</v>
      </c>
      <c r="AB29" s="62" t="str">
        <f t="shared" si="3"/>
        <v>E</v>
      </c>
      <c r="AC29" s="64">
        <f t="shared" si="4"/>
        <v>178.5</v>
      </c>
      <c r="AD29" s="65" t="str">
        <f t="shared" si="5"/>
        <v>E</v>
      </c>
    </row>
    <row r="30" spans="1:30" ht="42" customHeight="1">
      <c r="A30" s="407">
        <v>24</v>
      </c>
      <c r="B30" s="35" t="str">
        <f>'Std 3A(1)'!B108</f>
        <v>S[Z Z[HJFG ;F,[DFDW</v>
      </c>
      <c r="C30" s="62">
        <f>'Std 3A(1)'!Z28</f>
        <v>14</v>
      </c>
      <c r="D30" s="70">
        <f>'Std 3C'!C30</f>
        <v>24</v>
      </c>
      <c r="E30" s="70">
        <f>'Std 3C'!D30</f>
        <v>0</v>
      </c>
      <c r="F30" s="62">
        <f>'Std 3A(2)'!Z28</f>
        <v>14</v>
      </c>
      <c r="G30" s="70">
        <f>'Std 3C'!E30</f>
        <v>26</v>
      </c>
      <c r="H30" s="70">
        <f>'Std 3C'!F30</f>
        <v>0</v>
      </c>
      <c r="I30" s="63">
        <f t="shared" si="6"/>
        <v>78</v>
      </c>
      <c r="J30" s="63" t="str">
        <f t="shared" si="8"/>
        <v>D</v>
      </c>
      <c r="K30" s="62">
        <f>'Std 3A(1)'!Z68</f>
        <v>14</v>
      </c>
      <c r="L30" s="70">
        <f>'Std 3C'!G30</f>
        <v>0</v>
      </c>
      <c r="M30" s="70">
        <f>'Std 3C'!H30</f>
        <v>0</v>
      </c>
      <c r="N30" s="62">
        <f>'Std 3A(2)'!Z68</f>
        <v>14</v>
      </c>
      <c r="O30" s="70">
        <f>'Std 3C'!I30</f>
        <v>30</v>
      </c>
      <c r="P30" s="70">
        <f>'Std 3C'!J30</f>
        <v>0</v>
      </c>
      <c r="Q30" s="63">
        <f t="shared" si="7"/>
        <v>58</v>
      </c>
      <c r="R30" s="63" t="str">
        <f t="shared" si="0"/>
        <v>E</v>
      </c>
      <c r="S30" s="62">
        <f>'Std 3A(1)'!Z108</f>
        <v>14</v>
      </c>
      <c r="T30" s="70">
        <f>'Std 3C'!K30</f>
        <v>0</v>
      </c>
      <c r="U30" s="70">
        <f>'Std 3C'!L30</f>
        <v>0</v>
      </c>
      <c r="V30" s="62">
        <f>'Std 3A(2)'!Z108</f>
        <v>14</v>
      </c>
      <c r="W30" s="70">
        <f>'Std 3C'!M30</f>
        <v>0</v>
      </c>
      <c r="X30" s="70">
        <f>'Std 3C'!N30</f>
        <v>0</v>
      </c>
      <c r="Y30" s="63">
        <f t="shared" si="1"/>
        <v>28</v>
      </c>
      <c r="Z30" s="63" t="str">
        <f t="shared" si="2"/>
        <v>E</v>
      </c>
      <c r="AA30" s="37">
        <f>('Std 3B(1)'!AR30+'Std 3B(2)'!AR30)/2</f>
        <v>18</v>
      </c>
      <c r="AB30" s="62" t="str">
        <f t="shared" si="3"/>
        <v>E</v>
      </c>
      <c r="AC30" s="64">
        <f t="shared" si="4"/>
        <v>182</v>
      </c>
      <c r="AD30" s="65" t="str">
        <f t="shared" si="5"/>
        <v>E</v>
      </c>
    </row>
    <row r="31" spans="1:30" ht="42" customHeight="1">
      <c r="A31" s="408">
        <v>25</v>
      </c>
      <c r="B31" s="35" t="str">
        <f>'Std 3A(1)'!B109</f>
        <v>SF9L HFJ[N HFSA</v>
      </c>
      <c r="C31" s="62">
        <f>'Std 3A(1)'!Z29</f>
        <v>14</v>
      </c>
      <c r="D31" s="70">
        <f>'Std 3C'!C31</f>
        <v>25</v>
      </c>
      <c r="E31" s="70">
        <f>'Std 3C'!D31</f>
        <v>0</v>
      </c>
      <c r="F31" s="62">
        <f>'Std 3A(2)'!Z29</f>
        <v>14</v>
      </c>
      <c r="G31" s="70">
        <f>'Std 3C'!E31</f>
        <v>27</v>
      </c>
      <c r="H31" s="70">
        <f>'Std 3C'!F31</f>
        <v>0</v>
      </c>
      <c r="I31" s="63">
        <f t="shared" si="6"/>
        <v>80</v>
      </c>
      <c r="J31" s="63" t="str">
        <f t="shared" si="8"/>
        <v>D</v>
      </c>
      <c r="K31" s="62">
        <f>'Std 3A(1)'!Z69</f>
        <v>14</v>
      </c>
      <c r="L31" s="70">
        <f>'Std 3C'!G31</f>
        <v>0</v>
      </c>
      <c r="M31" s="70">
        <f>'Std 3C'!H31</f>
        <v>0</v>
      </c>
      <c r="N31" s="62">
        <f>'Std 3A(2)'!Z69</f>
        <v>14</v>
      </c>
      <c r="O31" s="70">
        <f>'Std 3C'!I31</f>
        <v>31</v>
      </c>
      <c r="P31" s="70">
        <f>'Std 3C'!J31</f>
        <v>0</v>
      </c>
      <c r="Q31" s="63">
        <f t="shared" si="7"/>
        <v>59</v>
      </c>
      <c r="R31" s="63" t="str">
        <f t="shared" si="0"/>
        <v>E</v>
      </c>
      <c r="S31" s="62">
        <f>'Std 3A(1)'!Z109</f>
        <v>14</v>
      </c>
      <c r="T31" s="70">
        <f>'Std 3C'!K31</f>
        <v>0</v>
      </c>
      <c r="U31" s="70">
        <f>'Std 3C'!L31</f>
        <v>0</v>
      </c>
      <c r="V31" s="62">
        <f>'Std 3A(2)'!Z109</f>
        <v>14</v>
      </c>
      <c r="W31" s="70">
        <f>'Std 3C'!M31</f>
        <v>0</v>
      </c>
      <c r="X31" s="70">
        <f>'Std 3C'!N31</f>
        <v>0</v>
      </c>
      <c r="Y31" s="63">
        <f t="shared" si="1"/>
        <v>28</v>
      </c>
      <c r="Z31" s="63" t="str">
        <f t="shared" si="2"/>
        <v>E</v>
      </c>
      <c r="AA31" s="37">
        <f>('Std 3B(1)'!AR31+'Std 3B(2)'!AR31)/2</f>
        <v>18.5</v>
      </c>
      <c r="AB31" s="62" t="str">
        <f t="shared" si="3"/>
        <v>E</v>
      </c>
      <c r="AC31" s="64">
        <f t="shared" si="4"/>
        <v>185.5</v>
      </c>
      <c r="AD31" s="65" t="str">
        <f t="shared" si="5"/>
        <v>E</v>
      </c>
    </row>
    <row r="32" spans="1:30" ht="42" customHeight="1">
      <c r="A32" s="408">
        <v>26</v>
      </c>
      <c r="B32" s="35" t="str">
        <f>'Std 3A(1)'!B110</f>
        <v>S[Z VEFQF DFDW</v>
      </c>
      <c r="C32" s="62">
        <f>'Std 3A(1)'!Z30</f>
        <v>14</v>
      </c>
      <c r="D32" s="70">
        <f>'Std 3C'!C32</f>
        <v>26</v>
      </c>
      <c r="E32" s="70">
        <f>'Std 3C'!D32</f>
        <v>0</v>
      </c>
      <c r="F32" s="62">
        <f>'Std 3A(2)'!Z30</f>
        <v>14</v>
      </c>
      <c r="G32" s="70">
        <f>'Std 3C'!E32</f>
        <v>28</v>
      </c>
      <c r="H32" s="70">
        <f>'Std 3C'!F32</f>
        <v>0</v>
      </c>
      <c r="I32" s="63">
        <f t="shared" si="6"/>
        <v>82</v>
      </c>
      <c r="J32" s="63" t="str">
        <f t="shared" si="8"/>
        <v>D</v>
      </c>
      <c r="K32" s="62">
        <f>'Std 3A(1)'!Z70</f>
        <v>14</v>
      </c>
      <c r="L32" s="70">
        <f>'Std 3C'!G32</f>
        <v>0</v>
      </c>
      <c r="M32" s="70">
        <f>'Std 3C'!H32</f>
        <v>0</v>
      </c>
      <c r="N32" s="62">
        <f>'Std 3A(2)'!Z70</f>
        <v>14</v>
      </c>
      <c r="O32" s="70">
        <f>'Std 3C'!I32</f>
        <v>32</v>
      </c>
      <c r="P32" s="70">
        <f>'Std 3C'!J32</f>
        <v>0</v>
      </c>
      <c r="Q32" s="63">
        <f t="shared" si="7"/>
        <v>60</v>
      </c>
      <c r="R32" s="63" t="str">
        <f t="shared" si="0"/>
        <v>E</v>
      </c>
      <c r="S32" s="62">
        <f>'Std 3A(1)'!Z110</f>
        <v>14</v>
      </c>
      <c r="T32" s="70">
        <f>'Std 3C'!K32</f>
        <v>0</v>
      </c>
      <c r="U32" s="70">
        <f>'Std 3C'!L32</f>
        <v>0</v>
      </c>
      <c r="V32" s="62">
        <f>'Std 3A(2)'!Z110</f>
        <v>14</v>
      </c>
      <c r="W32" s="70">
        <f>'Std 3C'!M32</f>
        <v>0</v>
      </c>
      <c r="X32" s="70">
        <f>'Std 3C'!N32</f>
        <v>0</v>
      </c>
      <c r="Y32" s="63">
        <f t="shared" si="1"/>
        <v>28</v>
      </c>
      <c r="Z32" s="63" t="str">
        <f t="shared" si="2"/>
        <v>E</v>
      </c>
      <c r="AA32" s="37">
        <f>('Std 3B(1)'!AR32+'Std 3B(2)'!AR32)/2</f>
        <v>19</v>
      </c>
      <c r="AB32" s="62" t="str">
        <f t="shared" si="3"/>
        <v>E</v>
      </c>
      <c r="AC32" s="64">
        <f t="shared" si="4"/>
        <v>189</v>
      </c>
      <c r="AD32" s="65" t="str">
        <f t="shared" si="5"/>
        <v>E</v>
      </c>
    </row>
    <row r="33" spans="1:30" ht="42" customHeight="1">
      <c r="A33" s="408">
        <v>27</v>
      </c>
      <c r="B33" s="35">
        <f>'Std 3A(1)'!B111</f>
        <v>0</v>
      </c>
      <c r="C33" s="367" t="e">
        <f>'Std 3A(1)'!Z31</f>
        <v>#VALUE!</v>
      </c>
      <c r="D33" s="368">
        <f>'Std 3C'!C33</f>
        <v>0</v>
      </c>
      <c r="E33" s="368">
        <f>'Std 3C'!D33</f>
        <v>0</v>
      </c>
      <c r="F33" s="367" t="e">
        <f>'Std 3A(2)'!Z31</f>
        <v>#VALUE!</v>
      </c>
      <c r="G33" s="368">
        <f>'Std 3C'!E33</f>
        <v>0</v>
      </c>
      <c r="H33" s="368">
        <f>'Std 3C'!F33</f>
        <v>0</v>
      </c>
      <c r="I33" s="369" t="e">
        <f t="shared" si="6"/>
        <v>#VALUE!</v>
      </c>
      <c r="J33" s="369" t="e">
        <f t="shared" si="8"/>
        <v>#VALUE!</v>
      </c>
      <c r="K33" s="367" t="e">
        <f>'Std 3A(1)'!Z71</f>
        <v>#VALUE!</v>
      </c>
      <c r="L33" s="368">
        <f>'Std 3C'!G33</f>
        <v>0</v>
      </c>
      <c r="M33" s="368">
        <f>'Std 3C'!H33</f>
        <v>0</v>
      </c>
      <c r="N33" s="367" t="e">
        <f>'Std 3A(2)'!Z71</f>
        <v>#VALUE!</v>
      </c>
      <c r="O33" s="368">
        <f>'Std 3C'!I33</f>
        <v>0</v>
      </c>
      <c r="P33" s="368">
        <f>'Std 3C'!J33</f>
        <v>0</v>
      </c>
      <c r="Q33" s="369" t="e">
        <f t="shared" si="7"/>
        <v>#VALUE!</v>
      </c>
      <c r="R33" s="369" t="e">
        <f t="shared" si="0"/>
        <v>#VALUE!</v>
      </c>
      <c r="S33" s="367" t="e">
        <f>'Std 3A(1)'!Z111</f>
        <v>#VALUE!</v>
      </c>
      <c r="T33" s="368">
        <f>'Std 3C'!K33</f>
        <v>0</v>
      </c>
      <c r="U33" s="368">
        <f>'Std 3C'!L33</f>
        <v>0</v>
      </c>
      <c r="V33" s="367" t="e">
        <f>'Std 3A(2)'!Z111</f>
        <v>#VALUE!</v>
      </c>
      <c r="W33" s="368">
        <f>'Std 3C'!M33</f>
        <v>0</v>
      </c>
      <c r="X33" s="368">
        <f>'Std 3C'!N33</f>
        <v>0</v>
      </c>
      <c r="Y33" s="369" t="e">
        <f t="shared" si="1"/>
        <v>#VALUE!</v>
      </c>
      <c r="Z33" s="369" t="e">
        <f t="shared" si="2"/>
        <v>#VALUE!</v>
      </c>
      <c r="AA33" s="367">
        <f>('Std 3B(1)'!AR33+'Std 3B(2)'!AR33)/2</f>
        <v>0</v>
      </c>
      <c r="AB33" s="367" t="str">
        <f t="shared" si="3"/>
        <v>E</v>
      </c>
      <c r="AC33" s="370" t="e">
        <f t="shared" si="4"/>
        <v>#VALUE!</v>
      </c>
      <c r="AD33" s="370" t="e">
        <f t="shared" si="5"/>
        <v>#VALUE!</v>
      </c>
    </row>
    <row r="34" spans="1:30" ht="42" customHeight="1">
      <c r="A34" s="408">
        <v>28</v>
      </c>
      <c r="B34" s="35">
        <f>'Std 3A(1)'!B112</f>
        <v>0</v>
      </c>
      <c r="C34" s="367" t="e">
        <f>'Std 3A(1)'!Z32</f>
        <v>#VALUE!</v>
      </c>
      <c r="D34" s="368">
        <f>'Std 3C'!C34</f>
        <v>0</v>
      </c>
      <c r="E34" s="368">
        <f>'Std 3C'!D34</f>
        <v>0</v>
      </c>
      <c r="F34" s="367" t="e">
        <f>'Std 3A(2)'!Z32</f>
        <v>#VALUE!</v>
      </c>
      <c r="G34" s="368">
        <f>'Std 3C'!E34</f>
        <v>0</v>
      </c>
      <c r="H34" s="368">
        <f>'Std 3C'!F34</f>
        <v>0</v>
      </c>
      <c r="I34" s="369" t="e">
        <f t="shared" si="6"/>
        <v>#VALUE!</v>
      </c>
      <c r="J34" s="369" t="e">
        <f t="shared" si="8"/>
        <v>#VALUE!</v>
      </c>
      <c r="K34" s="367" t="e">
        <f>'Std 3A(1)'!Z72</f>
        <v>#VALUE!</v>
      </c>
      <c r="L34" s="368">
        <f>'Std 3C'!G34</f>
        <v>0</v>
      </c>
      <c r="M34" s="368">
        <f>'Std 3C'!H34</f>
        <v>0</v>
      </c>
      <c r="N34" s="367" t="e">
        <f>'Std 3A(2)'!Z72</f>
        <v>#VALUE!</v>
      </c>
      <c r="O34" s="368">
        <f>'Std 3C'!I34</f>
        <v>0</v>
      </c>
      <c r="P34" s="368">
        <f>'Std 3C'!J34</f>
        <v>0</v>
      </c>
      <c r="Q34" s="369" t="e">
        <f t="shared" si="7"/>
        <v>#VALUE!</v>
      </c>
      <c r="R34" s="369" t="e">
        <f t="shared" si="0"/>
        <v>#VALUE!</v>
      </c>
      <c r="S34" s="367" t="e">
        <f>'Std 3A(1)'!Z112</f>
        <v>#VALUE!</v>
      </c>
      <c r="T34" s="368">
        <f>'Std 3C'!K34</f>
        <v>0</v>
      </c>
      <c r="U34" s="368">
        <f>'Std 3C'!L34</f>
        <v>0</v>
      </c>
      <c r="V34" s="367" t="e">
        <f>'Std 3A(2)'!Z112</f>
        <v>#VALUE!</v>
      </c>
      <c r="W34" s="368">
        <f>'Std 3C'!M34</f>
        <v>0</v>
      </c>
      <c r="X34" s="368">
        <f>'Std 3C'!N34</f>
        <v>0</v>
      </c>
      <c r="Y34" s="369" t="e">
        <f t="shared" si="1"/>
        <v>#VALUE!</v>
      </c>
      <c r="Z34" s="369" t="e">
        <f t="shared" si="2"/>
        <v>#VALUE!</v>
      </c>
      <c r="AA34" s="367">
        <f>('Std 3B(1)'!AR34+'Std 3B(2)'!AR34)/2</f>
        <v>0</v>
      </c>
      <c r="AB34" s="367" t="str">
        <f t="shared" si="3"/>
        <v>E</v>
      </c>
      <c r="AC34" s="370" t="e">
        <f t="shared" si="4"/>
        <v>#VALUE!</v>
      </c>
      <c r="AD34" s="370" t="e">
        <f t="shared" si="5"/>
        <v>#VALUE!</v>
      </c>
    </row>
    <row r="35" spans="1:30" ht="42" customHeight="1">
      <c r="A35" s="408">
        <v>29</v>
      </c>
      <c r="B35" s="35">
        <f>'Std 3A(1)'!B113</f>
        <v>0</v>
      </c>
      <c r="C35" s="367" t="e">
        <f>'Std 3A(1)'!Z33</f>
        <v>#VALUE!</v>
      </c>
      <c r="D35" s="368">
        <f>'Std 3C'!C35</f>
        <v>0</v>
      </c>
      <c r="E35" s="368">
        <f>'Std 3C'!D35</f>
        <v>0</v>
      </c>
      <c r="F35" s="367" t="e">
        <f>'Std 3A(2)'!Z33</f>
        <v>#VALUE!</v>
      </c>
      <c r="G35" s="368">
        <f>'Std 3C'!E35</f>
        <v>0</v>
      </c>
      <c r="H35" s="368">
        <f>'Std 3C'!F35</f>
        <v>0</v>
      </c>
      <c r="I35" s="369" t="e">
        <f t="shared" si="6"/>
        <v>#VALUE!</v>
      </c>
      <c r="J35" s="369" t="e">
        <f t="shared" si="8"/>
        <v>#VALUE!</v>
      </c>
      <c r="K35" s="367" t="e">
        <f>'Std 3A(1)'!Z73</f>
        <v>#VALUE!</v>
      </c>
      <c r="L35" s="368">
        <f>'Std 3C'!G35</f>
        <v>0</v>
      </c>
      <c r="M35" s="368">
        <f>'Std 3C'!H35</f>
        <v>0</v>
      </c>
      <c r="N35" s="367" t="e">
        <f>'Std 3A(2)'!Z73</f>
        <v>#VALUE!</v>
      </c>
      <c r="O35" s="368">
        <f>'Std 3C'!I35</f>
        <v>0</v>
      </c>
      <c r="P35" s="368">
        <f>'Std 3C'!J35</f>
        <v>0</v>
      </c>
      <c r="Q35" s="369" t="e">
        <f t="shared" si="7"/>
        <v>#VALUE!</v>
      </c>
      <c r="R35" s="369" t="e">
        <f t="shared" si="0"/>
        <v>#VALUE!</v>
      </c>
      <c r="S35" s="367" t="e">
        <f>'Std 3A(1)'!Z113</f>
        <v>#VALUE!</v>
      </c>
      <c r="T35" s="368">
        <f>'Std 3C'!K35</f>
        <v>0</v>
      </c>
      <c r="U35" s="368">
        <f>'Std 3C'!L35</f>
        <v>0</v>
      </c>
      <c r="V35" s="367" t="e">
        <f>'Std 3A(2)'!Z113</f>
        <v>#VALUE!</v>
      </c>
      <c r="W35" s="368">
        <f>'Std 3C'!M35</f>
        <v>0</v>
      </c>
      <c r="X35" s="368">
        <f>'Std 3C'!N35</f>
        <v>0</v>
      </c>
      <c r="Y35" s="369" t="e">
        <f t="shared" si="1"/>
        <v>#VALUE!</v>
      </c>
      <c r="Z35" s="369" t="e">
        <f t="shared" si="2"/>
        <v>#VALUE!</v>
      </c>
      <c r="AA35" s="367">
        <f>('Std 3B(1)'!AR35+'Std 3B(2)'!AR35)/2</f>
        <v>0</v>
      </c>
      <c r="AB35" s="367" t="str">
        <f t="shared" si="3"/>
        <v>E</v>
      </c>
      <c r="AC35" s="370" t="e">
        <f t="shared" si="4"/>
        <v>#VALUE!</v>
      </c>
      <c r="AD35" s="370" t="e">
        <f t="shared" si="5"/>
        <v>#VALUE!</v>
      </c>
    </row>
    <row r="36" spans="1:30" ht="42" customHeight="1">
      <c r="A36" s="408">
        <v>30</v>
      </c>
      <c r="B36" s="35">
        <f>'Std 3A(1)'!B114</f>
        <v>0</v>
      </c>
      <c r="C36" s="367" t="e">
        <f>'Std 3A(1)'!Z34</f>
        <v>#VALUE!</v>
      </c>
      <c r="D36" s="368">
        <f>'Std 3C'!C36</f>
        <v>0</v>
      </c>
      <c r="E36" s="368">
        <f>'Std 3C'!D36</f>
        <v>0</v>
      </c>
      <c r="F36" s="367" t="e">
        <f>'Std 3A(2)'!Z34</f>
        <v>#VALUE!</v>
      </c>
      <c r="G36" s="368">
        <f>'Std 3C'!E36</f>
        <v>0</v>
      </c>
      <c r="H36" s="368">
        <f>'Std 3C'!F36</f>
        <v>0</v>
      </c>
      <c r="I36" s="369" t="e">
        <f t="shared" si="6"/>
        <v>#VALUE!</v>
      </c>
      <c r="J36" s="369" t="e">
        <f t="shared" si="8"/>
        <v>#VALUE!</v>
      </c>
      <c r="K36" s="367" t="e">
        <f>'Std 3A(1)'!Z74</f>
        <v>#VALUE!</v>
      </c>
      <c r="L36" s="368">
        <f>'Std 3C'!G36</f>
        <v>0</v>
      </c>
      <c r="M36" s="368">
        <f>'Std 3C'!H36</f>
        <v>0</v>
      </c>
      <c r="N36" s="367" t="e">
        <f>'Std 3A(2)'!Z74</f>
        <v>#VALUE!</v>
      </c>
      <c r="O36" s="368">
        <f>'Std 3C'!I36</f>
        <v>0</v>
      </c>
      <c r="P36" s="368">
        <f>'Std 3C'!J36</f>
        <v>0</v>
      </c>
      <c r="Q36" s="369" t="e">
        <f t="shared" si="7"/>
        <v>#VALUE!</v>
      </c>
      <c r="R36" s="369" t="e">
        <f t="shared" si="0"/>
        <v>#VALUE!</v>
      </c>
      <c r="S36" s="367" t="e">
        <f>'Std 3A(1)'!Z114</f>
        <v>#VALUE!</v>
      </c>
      <c r="T36" s="368">
        <f>'Std 3C'!K36</f>
        <v>0</v>
      </c>
      <c r="U36" s="368">
        <f>'Std 3C'!L36</f>
        <v>0</v>
      </c>
      <c r="V36" s="367" t="e">
        <f>'Std 3A(2)'!Z114</f>
        <v>#VALUE!</v>
      </c>
      <c r="W36" s="368">
        <f>'Std 3C'!M36</f>
        <v>0</v>
      </c>
      <c r="X36" s="368">
        <f>'Std 3C'!N36</f>
        <v>0</v>
      </c>
      <c r="Y36" s="369" t="e">
        <f t="shared" si="1"/>
        <v>#VALUE!</v>
      </c>
      <c r="Z36" s="369" t="e">
        <f t="shared" si="2"/>
        <v>#VALUE!</v>
      </c>
      <c r="AA36" s="367">
        <f>('Std 3B(1)'!AR36+'Std 3B(2)'!AR36)/2</f>
        <v>0</v>
      </c>
      <c r="AB36" s="367" t="str">
        <f t="shared" si="3"/>
        <v>E</v>
      </c>
      <c r="AC36" s="370" t="e">
        <f t="shared" si="4"/>
        <v>#VALUE!</v>
      </c>
      <c r="AD36" s="370" t="e">
        <f t="shared" si="5"/>
        <v>#VALUE!</v>
      </c>
    </row>
    <row r="37" spans="1:30" ht="42" customHeight="1">
      <c r="A37" s="408">
        <v>31</v>
      </c>
      <c r="B37" s="35">
        <f>'Std 3A(1)'!B115</f>
        <v>0</v>
      </c>
      <c r="C37" s="367" t="e">
        <f>'Std 3A(1)'!Z35</f>
        <v>#VALUE!</v>
      </c>
      <c r="D37" s="368">
        <f>'Std 3C'!C37</f>
        <v>0</v>
      </c>
      <c r="E37" s="368">
        <f>'Std 3C'!D37</f>
        <v>0</v>
      </c>
      <c r="F37" s="367" t="e">
        <f>'Std 3A(2)'!Z35</f>
        <v>#VALUE!</v>
      </c>
      <c r="G37" s="368">
        <f>'Std 3C'!E37</f>
        <v>0</v>
      </c>
      <c r="H37" s="368">
        <f>'Std 3C'!F37</f>
        <v>0</v>
      </c>
      <c r="I37" s="369" t="e">
        <f t="shared" si="6"/>
        <v>#VALUE!</v>
      </c>
      <c r="J37" s="369" t="e">
        <f t="shared" si="8"/>
        <v>#VALUE!</v>
      </c>
      <c r="K37" s="367" t="e">
        <f>'Std 3A(1)'!Z75</f>
        <v>#VALUE!</v>
      </c>
      <c r="L37" s="368">
        <f>'Std 3C'!G37</f>
        <v>0</v>
      </c>
      <c r="M37" s="368">
        <f>'Std 3C'!H37</f>
        <v>0</v>
      </c>
      <c r="N37" s="367" t="e">
        <f>'Std 3A(2)'!Z75</f>
        <v>#VALUE!</v>
      </c>
      <c r="O37" s="368">
        <f>'Std 3C'!I37</f>
        <v>0</v>
      </c>
      <c r="P37" s="368">
        <f>'Std 3C'!J37</f>
        <v>0</v>
      </c>
      <c r="Q37" s="369" t="e">
        <f t="shared" si="7"/>
        <v>#VALUE!</v>
      </c>
      <c r="R37" s="369" t="e">
        <f t="shared" si="0"/>
        <v>#VALUE!</v>
      </c>
      <c r="S37" s="367" t="e">
        <f>'Std 3A(1)'!Z115</f>
        <v>#VALUE!</v>
      </c>
      <c r="T37" s="368">
        <f>'Std 3C'!K37</f>
        <v>0</v>
      </c>
      <c r="U37" s="368">
        <f>'Std 3C'!L37</f>
        <v>0</v>
      </c>
      <c r="V37" s="367" t="e">
        <f>'Std 3A(2)'!Z115</f>
        <v>#VALUE!</v>
      </c>
      <c r="W37" s="368">
        <f>'Std 3C'!M37</f>
        <v>0</v>
      </c>
      <c r="X37" s="368">
        <f>'Std 3C'!N37</f>
        <v>0</v>
      </c>
      <c r="Y37" s="369" t="e">
        <f t="shared" si="1"/>
        <v>#VALUE!</v>
      </c>
      <c r="Z37" s="369" t="e">
        <f t="shared" si="2"/>
        <v>#VALUE!</v>
      </c>
      <c r="AA37" s="367">
        <f>('Std 3B(1)'!AR37+'Std 3B(2)'!AR37)/2</f>
        <v>0</v>
      </c>
      <c r="AB37" s="367" t="str">
        <f t="shared" si="3"/>
        <v>E</v>
      </c>
      <c r="AC37" s="370" t="e">
        <f t="shared" si="4"/>
        <v>#VALUE!</v>
      </c>
      <c r="AD37" s="370" t="e">
        <f t="shared" si="5"/>
        <v>#VALUE!</v>
      </c>
    </row>
    <row r="38" spans="1:30" ht="42" customHeight="1">
      <c r="A38" s="408">
        <v>32</v>
      </c>
      <c r="B38" s="35">
        <f>'Std 3A(1)'!B116</f>
        <v>0</v>
      </c>
      <c r="C38" s="367" t="e">
        <f>'Std 3A(1)'!Z36</f>
        <v>#VALUE!</v>
      </c>
      <c r="D38" s="368">
        <f>'Std 3C'!C38</f>
        <v>0</v>
      </c>
      <c r="E38" s="368">
        <f>'Std 3C'!D38</f>
        <v>0</v>
      </c>
      <c r="F38" s="367" t="e">
        <f>'Std 3A(2)'!Z36</f>
        <v>#VALUE!</v>
      </c>
      <c r="G38" s="368">
        <f>'Std 3C'!E38</f>
        <v>0</v>
      </c>
      <c r="H38" s="368">
        <f>'Std 3C'!F38</f>
        <v>0</v>
      </c>
      <c r="I38" s="369" t="e">
        <f t="shared" si="6"/>
        <v>#VALUE!</v>
      </c>
      <c r="J38" s="369" t="e">
        <f t="shared" si="8"/>
        <v>#VALUE!</v>
      </c>
      <c r="K38" s="367" t="e">
        <f>'Std 3A(1)'!Z76</f>
        <v>#VALUE!</v>
      </c>
      <c r="L38" s="368">
        <f>'Std 3C'!G38</f>
        <v>0</v>
      </c>
      <c r="M38" s="368">
        <f>'Std 3C'!H38</f>
        <v>0</v>
      </c>
      <c r="N38" s="367" t="e">
        <f>'Std 3A(2)'!Z76</f>
        <v>#VALUE!</v>
      </c>
      <c r="O38" s="368">
        <f>'Std 3C'!I38</f>
        <v>0</v>
      </c>
      <c r="P38" s="368">
        <f>'Std 3C'!J38</f>
        <v>0</v>
      </c>
      <c r="Q38" s="369" t="e">
        <f t="shared" si="7"/>
        <v>#VALUE!</v>
      </c>
      <c r="R38" s="369" t="e">
        <f t="shared" si="0"/>
        <v>#VALUE!</v>
      </c>
      <c r="S38" s="367" t="e">
        <f>'Std 3A(1)'!Z116</f>
        <v>#VALUE!</v>
      </c>
      <c r="T38" s="368">
        <f>'Std 3C'!K38</f>
        <v>0</v>
      </c>
      <c r="U38" s="368">
        <f>'Std 3C'!L38</f>
        <v>0</v>
      </c>
      <c r="V38" s="367" t="e">
        <f>'Std 3A(2)'!Z116</f>
        <v>#VALUE!</v>
      </c>
      <c r="W38" s="368">
        <f>'Std 3C'!M38</f>
        <v>0</v>
      </c>
      <c r="X38" s="368">
        <f>'Std 3C'!N38</f>
        <v>0</v>
      </c>
      <c r="Y38" s="369" t="e">
        <f t="shared" si="1"/>
        <v>#VALUE!</v>
      </c>
      <c r="Z38" s="369" t="e">
        <f t="shared" si="2"/>
        <v>#VALUE!</v>
      </c>
      <c r="AA38" s="367">
        <f>('Std 3B(1)'!AR38+'Std 3B(2)'!AR38)/2</f>
        <v>0</v>
      </c>
      <c r="AB38" s="367" t="str">
        <f t="shared" si="3"/>
        <v>E</v>
      </c>
      <c r="AC38" s="370" t="e">
        <f t="shared" si="4"/>
        <v>#VALUE!</v>
      </c>
      <c r="AD38" s="370" t="e">
        <f t="shared" si="5"/>
        <v>#VALUE!</v>
      </c>
    </row>
    <row r="39" spans="1:30" ht="42" customHeight="1">
      <c r="A39" s="408">
        <v>33</v>
      </c>
      <c r="B39" s="35">
        <f>'Std 3A(1)'!B117</f>
        <v>0</v>
      </c>
      <c r="C39" s="367" t="e">
        <f>'Std 3A(1)'!Z37</f>
        <v>#VALUE!</v>
      </c>
      <c r="D39" s="368">
        <f>'Std 3C'!C39</f>
        <v>0</v>
      </c>
      <c r="E39" s="368">
        <f>'Std 3C'!D39</f>
        <v>0</v>
      </c>
      <c r="F39" s="367" t="e">
        <f>'Std 3A(2)'!Z37</f>
        <v>#VALUE!</v>
      </c>
      <c r="G39" s="368">
        <f>'Std 3C'!E39</f>
        <v>0</v>
      </c>
      <c r="H39" s="368">
        <f>'Std 3C'!F39</f>
        <v>0</v>
      </c>
      <c r="I39" s="369" t="e">
        <f t="shared" si="6"/>
        <v>#VALUE!</v>
      </c>
      <c r="J39" s="369" t="e">
        <f t="shared" si="8"/>
        <v>#VALUE!</v>
      </c>
      <c r="K39" s="367" t="e">
        <f>'Std 3A(1)'!Z77</f>
        <v>#VALUE!</v>
      </c>
      <c r="L39" s="368">
        <f>'Std 3C'!G39</f>
        <v>0</v>
      </c>
      <c r="M39" s="368">
        <f>'Std 3C'!H39</f>
        <v>0</v>
      </c>
      <c r="N39" s="367" t="e">
        <f>'Std 3A(2)'!Z77</f>
        <v>#VALUE!</v>
      </c>
      <c r="O39" s="368">
        <f>'Std 3C'!I39</f>
        <v>0</v>
      </c>
      <c r="P39" s="368">
        <f>'Std 3C'!J39</f>
        <v>0</v>
      </c>
      <c r="Q39" s="369" t="e">
        <f t="shared" si="7"/>
        <v>#VALUE!</v>
      </c>
      <c r="R39" s="369" t="e">
        <f t="shared" si="0"/>
        <v>#VALUE!</v>
      </c>
      <c r="S39" s="367" t="e">
        <f>'Std 3A(1)'!Z117</f>
        <v>#VALUE!</v>
      </c>
      <c r="T39" s="368">
        <f>'Std 3C'!K39</f>
        <v>0</v>
      </c>
      <c r="U39" s="368">
        <f>'Std 3C'!L39</f>
        <v>0</v>
      </c>
      <c r="V39" s="367" t="e">
        <f>'Std 3A(2)'!Z117</f>
        <v>#VALUE!</v>
      </c>
      <c r="W39" s="368">
        <f>'Std 3C'!M39</f>
        <v>0</v>
      </c>
      <c r="X39" s="368">
        <f>'Std 3C'!N39</f>
        <v>0</v>
      </c>
      <c r="Y39" s="369" t="e">
        <f t="shared" si="1"/>
        <v>#VALUE!</v>
      </c>
      <c r="Z39" s="369" t="e">
        <f t="shared" si="2"/>
        <v>#VALUE!</v>
      </c>
      <c r="AA39" s="367">
        <f>('Std 3B(1)'!AR39+'Std 3B(2)'!AR39)/2</f>
        <v>0</v>
      </c>
      <c r="AB39" s="367" t="str">
        <f t="shared" si="3"/>
        <v>E</v>
      </c>
      <c r="AC39" s="370" t="e">
        <f t="shared" si="4"/>
        <v>#VALUE!</v>
      </c>
      <c r="AD39" s="370" t="e">
        <f t="shared" si="5"/>
        <v>#VALUE!</v>
      </c>
    </row>
    <row r="40" spans="1:30" ht="42" customHeight="1">
      <c r="A40" s="408">
        <v>34</v>
      </c>
      <c r="B40" s="35">
        <f>'Std 3A(1)'!B118</f>
        <v>0</v>
      </c>
      <c r="C40" s="367" t="e">
        <f>'Std 3A(1)'!Z38</f>
        <v>#VALUE!</v>
      </c>
      <c r="D40" s="368">
        <f>'Std 3C'!C40</f>
        <v>0</v>
      </c>
      <c r="E40" s="368">
        <f>'Std 3C'!D40</f>
        <v>0</v>
      </c>
      <c r="F40" s="367" t="e">
        <f>'Std 3A(2)'!Z38</f>
        <v>#VALUE!</v>
      </c>
      <c r="G40" s="368">
        <f>'Std 3C'!E40</f>
        <v>0</v>
      </c>
      <c r="H40" s="368">
        <f>'Std 3C'!F40</f>
        <v>0</v>
      </c>
      <c r="I40" s="369" t="e">
        <f t="shared" si="6"/>
        <v>#VALUE!</v>
      </c>
      <c r="J40" s="369" t="e">
        <f t="shared" si="8"/>
        <v>#VALUE!</v>
      </c>
      <c r="K40" s="367" t="e">
        <f>'Std 3A(1)'!Z78</f>
        <v>#VALUE!</v>
      </c>
      <c r="L40" s="368">
        <f>'Std 3C'!G40</f>
        <v>0</v>
      </c>
      <c r="M40" s="368">
        <f>'Std 3C'!H40</f>
        <v>0</v>
      </c>
      <c r="N40" s="367" t="e">
        <f>'Std 3A(2)'!Z78</f>
        <v>#VALUE!</v>
      </c>
      <c r="O40" s="368">
        <f>'Std 3C'!I40</f>
        <v>0</v>
      </c>
      <c r="P40" s="368">
        <f>'Std 3C'!J40</f>
        <v>0</v>
      </c>
      <c r="Q40" s="369" t="e">
        <f t="shared" si="7"/>
        <v>#VALUE!</v>
      </c>
      <c r="R40" s="369" t="e">
        <f t="shared" si="0"/>
        <v>#VALUE!</v>
      </c>
      <c r="S40" s="367" t="e">
        <f>'Std 3A(1)'!Z118</f>
        <v>#VALUE!</v>
      </c>
      <c r="T40" s="368">
        <f>'Std 3C'!K40</f>
        <v>0</v>
      </c>
      <c r="U40" s="368">
        <f>'Std 3C'!L40</f>
        <v>0</v>
      </c>
      <c r="V40" s="367" t="e">
        <f>'Std 3A(2)'!Z118</f>
        <v>#VALUE!</v>
      </c>
      <c r="W40" s="368">
        <f>'Std 3C'!M40</f>
        <v>0</v>
      </c>
      <c r="X40" s="368">
        <f>'Std 3C'!N40</f>
        <v>0</v>
      </c>
      <c r="Y40" s="369" t="e">
        <f t="shared" si="1"/>
        <v>#VALUE!</v>
      </c>
      <c r="Z40" s="369" t="e">
        <f t="shared" si="2"/>
        <v>#VALUE!</v>
      </c>
      <c r="AA40" s="367">
        <f>('Std 3B(1)'!AR40+'Std 3B(2)'!AR40)/2</f>
        <v>0</v>
      </c>
      <c r="AB40" s="367" t="str">
        <f t="shared" si="3"/>
        <v>E</v>
      </c>
      <c r="AC40" s="370" t="e">
        <f t="shared" si="4"/>
        <v>#VALUE!</v>
      </c>
      <c r="AD40" s="370" t="e">
        <f t="shared" si="5"/>
        <v>#VALUE!</v>
      </c>
    </row>
    <row r="41" spans="1:30" ht="42" customHeight="1">
      <c r="A41" s="408">
        <v>35</v>
      </c>
      <c r="B41" s="35">
        <f>'Std 3A(1)'!B119</f>
        <v>0</v>
      </c>
      <c r="C41" s="367" t="e">
        <f>'Std 3A(1)'!Z39</f>
        <v>#VALUE!</v>
      </c>
      <c r="D41" s="368">
        <f>'Std 3C'!C41</f>
        <v>0</v>
      </c>
      <c r="E41" s="368">
        <f>'Std 3C'!D41</f>
        <v>0</v>
      </c>
      <c r="F41" s="367" t="e">
        <f>'Std 3A(2)'!Z39</f>
        <v>#VALUE!</v>
      </c>
      <c r="G41" s="368">
        <f>'Std 3C'!E41</f>
        <v>0</v>
      </c>
      <c r="H41" s="368">
        <f>'Std 3C'!F41</f>
        <v>0</v>
      </c>
      <c r="I41" s="369" t="e">
        <f t="shared" si="6"/>
        <v>#VALUE!</v>
      </c>
      <c r="J41" s="369" t="e">
        <f t="shared" si="8"/>
        <v>#VALUE!</v>
      </c>
      <c r="K41" s="367" t="e">
        <f>'Std 3A(1)'!Z79</f>
        <v>#VALUE!</v>
      </c>
      <c r="L41" s="368">
        <f>'Std 3C'!G41</f>
        <v>0</v>
      </c>
      <c r="M41" s="368">
        <f>'Std 3C'!H41</f>
        <v>0</v>
      </c>
      <c r="N41" s="367" t="e">
        <f>'Std 3A(2)'!Z79</f>
        <v>#VALUE!</v>
      </c>
      <c r="O41" s="368">
        <f>'Std 3C'!I41</f>
        <v>0</v>
      </c>
      <c r="P41" s="368">
        <f>'Std 3C'!J41</f>
        <v>0</v>
      </c>
      <c r="Q41" s="369" t="e">
        <f t="shared" si="7"/>
        <v>#VALUE!</v>
      </c>
      <c r="R41" s="369" t="e">
        <f t="shared" si="0"/>
        <v>#VALUE!</v>
      </c>
      <c r="S41" s="367" t="e">
        <f>'Std 3A(1)'!Z119</f>
        <v>#VALUE!</v>
      </c>
      <c r="T41" s="368">
        <f>'Std 3C'!K41</f>
        <v>0</v>
      </c>
      <c r="U41" s="368">
        <f>'Std 3C'!L41</f>
        <v>0</v>
      </c>
      <c r="V41" s="367" t="e">
        <f>'Std 3A(2)'!Z119</f>
        <v>#VALUE!</v>
      </c>
      <c r="W41" s="368">
        <f>'Std 3C'!M41</f>
        <v>0</v>
      </c>
      <c r="X41" s="368">
        <f>'Std 3C'!N41</f>
        <v>0</v>
      </c>
      <c r="Y41" s="369" t="e">
        <f t="shared" si="1"/>
        <v>#VALUE!</v>
      </c>
      <c r="Z41" s="369" t="e">
        <f t="shared" si="2"/>
        <v>#VALUE!</v>
      </c>
      <c r="AA41" s="367">
        <f>('Std 3B(1)'!AR41+'Std 3B(2)'!AR41)/2</f>
        <v>0</v>
      </c>
      <c r="AB41" s="367" t="str">
        <f t="shared" si="3"/>
        <v>E</v>
      </c>
      <c r="AC41" s="370" t="e">
        <f t="shared" si="4"/>
        <v>#VALUE!</v>
      </c>
      <c r="AD41" s="370" t="e">
        <f t="shared" si="5"/>
        <v>#VALUE!</v>
      </c>
    </row>
    <row r="42" spans="1:30" ht="42" customHeight="1">
      <c r="A42" s="408">
        <v>36</v>
      </c>
      <c r="B42" s="35">
        <f>'Std 3A(1)'!B120</f>
        <v>0</v>
      </c>
      <c r="C42" s="367" t="e">
        <f>'Std 3A(1)'!Z40</f>
        <v>#VALUE!</v>
      </c>
      <c r="D42" s="368">
        <f>'Std 3C'!C42</f>
        <v>0</v>
      </c>
      <c r="E42" s="368">
        <f>'Std 3C'!D42</f>
        <v>0</v>
      </c>
      <c r="F42" s="367" t="e">
        <f>'Std 3A(2)'!Z40</f>
        <v>#VALUE!</v>
      </c>
      <c r="G42" s="368">
        <f>'Std 3C'!E42</f>
        <v>0</v>
      </c>
      <c r="H42" s="368">
        <f>'Std 3C'!F42</f>
        <v>0</v>
      </c>
      <c r="I42" s="369" t="e">
        <f t="shared" si="6"/>
        <v>#VALUE!</v>
      </c>
      <c r="J42" s="369" t="e">
        <f t="shared" si="8"/>
        <v>#VALUE!</v>
      </c>
      <c r="K42" s="367" t="e">
        <f>'Std 3A(1)'!Z80</f>
        <v>#VALUE!</v>
      </c>
      <c r="L42" s="368">
        <f>'Std 3C'!G42</f>
        <v>0</v>
      </c>
      <c r="M42" s="368">
        <f>'Std 3C'!H42</f>
        <v>0</v>
      </c>
      <c r="N42" s="367" t="e">
        <f>'Std 3A(2)'!Z80</f>
        <v>#VALUE!</v>
      </c>
      <c r="O42" s="368">
        <f>'Std 3C'!I42</f>
        <v>0</v>
      </c>
      <c r="P42" s="368">
        <f>'Std 3C'!J42</f>
        <v>0</v>
      </c>
      <c r="Q42" s="369" t="e">
        <f t="shared" si="7"/>
        <v>#VALUE!</v>
      </c>
      <c r="R42" s="369" t="e">
        <f t="shared" si="0"/>
        <v>#VALUE!</v>
      </c>
      <c r="S42" s="367" t="e">
        <f>'Std 3A(1)'!Z120</f>
        <v>#VALUE!</v>
      </c>
      <c r="T42" s="368">
        <f>'Std 3C'!K42</f>
        <v>0</v>
      </c>
      <c r="U42" s="368">
        <f>'Std 3C'!L42</f>
        <v>0</v>
      </c>
      <c r="V42" s="367" t="e">
        <f>'Std 3A(2)'!Z120</f>
        <v>#VALUE!</v>
      </c>
      <c r="W42" s="368">
        <f>'Std 3C'!M42</f>
        <v>0</v>
      </c>
      <c r="X42" s="368">
        <f>'Std 3C'!N42</f>
        <v>0</v>
      </c>
      <c r="Y42" s="369" t="e">
        <f t="shared" si="1"/>
        <v>#VALUE!</v>
      </c>
      <c r="Z42" s="369" t="e">
        <f t="shared" si="2"/>
        <v>#VALUE!</v>
      </c>
      <c r="AA42" s="367">
        <f>('Std 3B(1)'!AR42+'Std 3B(2)'!AR42)/2</f>
        <v>0</v>
      </c>
      <c r="AB42" s="367" t="str">
        <f t="shared" si="3"/>
        <v>E</v>
      </c>
      <c r="AC42" s="370" t="e">
        <f t="shared" si="4"/>
        <v>#VALUE!</v>
      </c>
      <c r="AD42" s="370" t="e">
        <f t="shared" si="5"/>
        <v>#VALUE!</v>
      </c>
    </row>
    <row r="43" spans="1:30" ht="33.75">
      <c r="A43" s="718" t="s">
        <v>437</v>
      </c>
      <c r="B43" s="718"/>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row>
    <row r="44" spans="1:3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sheetData>
  <sheetProtection password="CC7B" sheet="1" objects="1" scenarios="1" formatCells="0"/>
  <customSheetViews>
    <customSheetView guid="{CC92EDF6-82EA-4B86-A71B-21913B7DFAB1}">
      <selection activeCell="F5" sqref="F5"/>
      <pageMargins left="0.38" right="0.7" top="0.56999999999999995" bottom="0.75" header="0.26" footer="0.3"/>
      <pageSetup paperSize="9" scale="26" orientation="portrait" horizontalDpi="180" verticalDpi="180" r:id="rId1"/>
    </customSheetView>
  </customSheetViews>
  <mergeCells count="26">
    <mergeCell ref="A43:AD43"/>
    <mergeCell ref="I4:I5"/>
    <mergeCell ref="J4:J5"/>
    <mergeCell ref="Q4:Q5"/>
    <mergeCell ref="R4:R5"/>
    <mergeCell ref="Y4:Y5"/>
    <mergeCell ref="Z4:Z5"/>
    <mergeCell ref="AD2:AD4"/>
    <mergeCell ref="C3:E3"/>
    <mergeCell ref="F3:H3"/>
    <mergeCell ref="I3:J3"/>
    <mergeCell ref="K3:M3"/>
    <mergeCell ref="N3:P3"/>
    <mergeCell ref="Q3:R3"/>
    <mergeCell ref="S3:U3"/>
    <mergeCell ref="V3:X3"/>
    <mergeCell ref="Y3:Z3"/>
    <mergeCell ref="A1:AD1"/>
    <mergeCell ref="A2:A5"/>
    <mergeCell ref="B2:B5"/>
    <mergeCell ref="C2:J2"/>
    <mergeCell ref="K2:R2"/>
    <mergeCell ref="S2:Z2"/>
    <mergeCell ref="AA2:AA4"/>
    <mergeCell ref="AB2:AB4"/>
    <mergeCell ref="AC2:AC4"/>
  </mergeCells>
  <pageMargins left="0.38" right="0.7" top="0.56999999999999995" bottom="0.75" header="0.26" footer="0.3"/>
  <pageSetup paperSize="9" scale="26" orientation="landscape" horizontalDpi="180" verticalDpi="180" r:id="rId2"/>
</worksheet>
</file>

<file path=xl/worksheets/sheet15.xml><?xml version="1.0" encoding="utf-8"?>
<worksheet xmlns="http://schemas.openxmlformats.org/spreadsheetml/2006/main" xmlns:r="http://schemas.openxmlformats.org/officeDocument/2006/relationships">
  <sheetPr>
    <tabColor theme="7"/>
  </sheetPr>
  <dimension ref="A1:AR40"/>
  <sheetViews>
    <sheetView topLeftCell="A19" workbookViewId="0">
      <selection activeCell="O7" sqref="O7"/>
    </sheetView>
  </sheetViews>
  <sheetFormatPr defaultRowHeight="15"/>
  <cols>
    <col min="1" max="1" width="2" style="249" customWidth="1"/>
    <col min="2" max="2" width="4.140625" style="249" customWidth="1"/>
    <col min="3" max="3" width="4.7109375" style="249" customWidth="1"/>
    <col min="4" max="4" width="5.7109375" style="249" customWidth="1"/>
    <col min="5" max="5" width="1.7109375" style="249" customWidth="1"/>
    <col min="6" max="11" width="6" style="249" customWidth="1"/>
    <col min="12" max="13" width="7.140625" style="249" customWidth="1"/>
    <col min="14" max="14" width="2.5703125" style="249" customWidth="1"/>
    <col min="15" max="17" width="4.28515625" style="249" customWidth="1"/>
    <col min="18" max="18" width="4" style="249" customWidth="1"/>
    <col min="19" max="19" width="2" style="249" customWidth="1"/>
    <col min="20" max="20" width="4.140625" style="249" customWidth="1"/>
    <col min="21" max="21" width="4.7109375" style="249" customWidth="1"/>
    <col min="22" max="22" width="5.7109375" style="249" customWidth="1"/>
    <col min="23" max="23" width="2.28515625" style="249" customWidth="1"/>
    <col min="24" max="24" width="6.42578125" style="249" customWidth="1"/>
    <col min="25" max="29" width="6" style="249" customWidth="1"/>
    <col min="30" max="31" width="7.140625" style="249" customWidth="1"/>
    <col min="32" max="32" width="2.5703125" style="249" customWidth="1"/>
    <col min="33" max="35" width="4.28515625" style="249" customWidth="1"/>
    <col min="36" max="16384" width="9.140625" style="249"/>
  </cols>
  <sheetData>
    <row r="1" spans="1:44">
      <c r="A1" s="245"/>
      <c r="B1" s="246"/>
      <c r="C1" s="246"/>
      <c r="D1" s="246"/>
      <c r="E1" s="246"/>
      <c r="F1" s="246"/>
      <c r="G1" s="246"/>
      <c r="H1" s="246"/>
      <c r="I1" s="246"/>
      <c r="J1" s="246"/>
      <c r="K1" s="246"/>
      <c r="L1" s="246"/>
      <c r="M1" s="246"/>
      <c r="N1" s="246"/>
      <c r="O1" s="246"/>
      <c r="P1" s="246"/>
      <c r="Q1" s="247"/>
      <c r="R1" s="248"/>
      <c r="S1" s="245"/>
      <c r="T1" s="246"/>
      <c r="U1" s="246"/>
      <c r="V1" s="246"/>
      <c r="W1" s="246"/>
      <c r="X1" s="246"/>
      <c r="Y1" s="246"/>
      <c r="Z1" s="246"/>
      <c r="AA1" s="246"/>
      <c r="AB1" s="246"/>
      <c r="AC1" s="246"/>
      <c r="AD1" s="246"/>
      <c r="AE1" s="246"/>
      <c r="AF1" s="246"/>
      <c r="AG1" s="246"/>
      <c r="AH1" s="246"/>
      <c r="AI1" s="247"/>
    </row>
    <row r="2" spans="1:44" ht="29.25" thickBot="1">
      <c r="A2" s="250"/>
      <c r="B2" s="251"/>
      <c r="C2" s="251"/>
      <c r="D2" s="251"/>
      <c r="E2" s="251"/>
      <c r="F2" s="806" t="s">
        <v>904</v>
      </c>
      <c r="G2" s="806"/>
      <c r="H2" s="806"/>
      <c r="I2" s="806"/>
      <c r="J2" s="806"/>
      <c r="K2" s="806"/>
      <c r="L2" s="806"/>
      <c r="M2" s="806"/>
      <c r="N2" s="806"/>
      <c r="O2" s="806"/>
      <c r="P2" s="806"/>
      <c r="Q2" s="252"/>
      <c r="R2" s="253"/>
      <c r="S2" s="250"/>
      <c r="T2" s="251"/>
      <c r="U2" s="251"/>
      <c r="V2" s="251"/>
      <c r="W2" s="251"/>
      <c r="X2" s="807" t="s">
        <v>904</v>
      </c>
      <c r="Y2" s="808"/>
      <c r="Z2" s="808"/>
      <c r="AA2" s="808"/>
      <c r="AB2" s="808"/>
      <c r="AC2" s="808"/>
      <c r="AD2" s="808"/>
      <c r="AE2" s="808"/>
      <c r="AF2" s="808"/>
      <c r="AG2" s="808"/>
      <c r="AH2" s="809"/>
      <c r="AI2" s="252"/>
    </row>
    <row r="3" spans="1:44" ht="18" thickBot="1">
      <c r="A3" s="250"/>
      <c r="B3" s="254"/>
      <c r="C3" s="254"/>
      <c r="D3" s="254"/>
      <c r="E3" s="254"/>
      <c r="F3" s="281" t="s">
        <v>905</v>
      </c>
      <c r="G3" s="810" t="s">
        <v>906</v>
      </c>
      <c r="H3" s="810"/>
      <c r="I3" s="810"/>
      <c r="J3" s="488" t="s">
        <v>907</v>
      </c>
      <c r="K3" s="810" t="s">
        <v>908</v>
      </c>
      <c r="L3" s="810"/>
      <c r="M3" s="283" t="s">
        <v>909</v>
      </c>
      <c r="N3" s="810" t="s">
        <v>910</v>
      </c>
      <c r="O3" s="810"/>
      <c r="P3" s="811"/>
      <c r="Q3" s="252"/>
      <c r="R3" s="248"/>
      <c r="S3" s="250"/>
      <c r="T3" s="254"/>
      <c r="U3" s="254"/>
      <c r="V3" s="254"/>
      <c r="W3" s="254"/>
      <c r="X3" s="281" t="s">
        <v>905</v>
      </c>
      <c r="Y3" s="810" t="s">
        <v>906</v>
      </c>
      <c r="Z3" s="810"/>
      <c r="AA3" s="810"/>
      <c r="AB3" s="488" t="s">
        <v>907</v>
      </c>
      <c r="AC3" s="810" t="s">
        <v>908</v>
      </c>
      <c r="AD3" s="810"/>
      <c r="AE3" s="283" t="s">
        <v>909</v>
      </c>
      <c r="AF3" s="810" t="s">
        <v>910</v>
      </c>
      <c r="AG3" s="810"/>
      <c r="AH3" s="811"/>
      <c r="AI3" s="252"/>
    </row>
    <row r="4" spans="1:44" ht="17.25">
      <c r="A4" s="250"/>
      <c r="B4" s="254"/>
      <c r="C4" s="254"/>
      <c r="D4" s="254"/>
      <c r="E4" s="254"/>
      <c r="F4" s="255"/>
      <c r="G4" s="255"/>
      <c r="H4" s="255"/>
      <c r="I4" s="255"/>
      <c r="J4" s="255"/>
      <c r="K4" s="255"/>
      <c r="L4" s="255"/>
      <c r="M4" s="255"/>
      <c r="N4" s="255"/>
      <c r="O4" s="255"/>
      <c r="P4" s="255"/>
      <c r="Q4" s="252"/>
      <c r="R4" s="248"/>
      <c r="S4" s="250"/>
      <c r="T4" s="254"/>
      <c r="U4" s="254"/>
      <c r="V4" s="254"/>
      <c r="W4" s="254"/>
      <c r="X4" s="255"/>
      <c r="Y4" s="255"/>
      <c r="Z4" s="255"/>
      <c r="AA4" s="255"/>
      <c r="AB4" s="255"/>
      <c r="AC4" s="255"/>
      <c r="AD4" s="255"/>
      <c r="AE4" s="255"/>
      <c r="AF4" s="255"/>
      <c r="AG4" s="255"/>
      <c r="AH4" s="255"/>
      <c r="AI4" s="252"/>
    </row>
    <row r="5" spans="1:44" ht="22.5">
      <c r="A5" s="250"/>
      <c r="B5" s="797" t="s">
        <v>911</v>
      </c>
      <c r="C5" s="798"/>
      <c r="D5" s="799"/>
      <c r="E5" s="799"/>
      <c r="F5" s="799"/>
      <c r="G5" s="799"/>
      <c r="H5" s="799"/>
      <c r="I5" s="799"/>
      <c r="J5" s="799"/>
      <c r="K5" s="799"/>
      <c r="L5" s="799"/>
      <c r="M5" s="799"/>
      <c r="N5" s="799"/>
      <c r="O5" s="799"/>
      <c r="P5" s="800"/>
      <c r="Q5" s="252"/>
      <c r="R5" s="248"/>
      <c r="S5" s="250"/>
      <c r="T5" s="797" t="s">
        <v>911</v>
      </c>
      <c r="U5" s="798"/>
      <c r="V5" s="798"/>
      <c r="W5" s="798"/>
      <c r="X5" s="798"/>
      <c r="Y5" s="798"/>
      <c r="Z5" s="798"/>
      <c r="AA5" s="798"/>
      <c r="AB5" s="798"/>
      <c r="AC5" s="798"/>
      <c r="AD5" s="798"/>
      <c r="AE5" s="798"/>
      <c r="AF5" s="798"/>
      <c r="AG5" s="798"/>
      <c r="AH5" s="801"/>
      <c r="AI5" s="252"/>
      <c r="AP5" s="256"/>
      <c r="AQ5" s="256"/>
      <c r="AR5" s="256"/>
    </row>
    <row r="6" spans="1:44" ht="20.25">
      <c r="A6" s="250"/>
      <c r="B6" s="802" t="s">
        <v>912</v>
      </c>
      <c r="C6" s="803"/>
      <c r="D6" s="803"/>
      <c r="E6" s="257"/>
      <c r="F6" s="804" t="str">
        <f>LOOKUP(O7,'Std 3 namyadi'!A3:A50,'Std 3 namyadi'!B3:B50)</f>
        <v>S[Z ~SXFGFAF. .E,F</v>
      </c>
      <c r="G6" s="804"/>
      <c r="H6" s="804"/>
      <c r="I6" s="804"/>
      <c r="J6" s="804"/>
      <c r="K6" s="804"/>
      <c r="L6" s="804"/>
      <c r="M6" s="804"/>
      <c r="N6" s="804"/>
      <c r="O6" s="804"/>
      <c r="P6" s="805"/>
      <c r="Q6" s="252"/>
      <c r="R6" s="248"/>
      <c r="S6" s="250"/>
      <c r="T6" s="802" t="s">
        <v>912</v>
      </c>
      <c r="U6" s="803"/>
      <c r="V6" s="803"/>
      <c r="W6" s="257"/>
      <c r="X6" s="804" t="str">
        <f>LOOKUP(AG7,'Std 3 namyadi'!A3:A50,'Std 3 namyadi'!B3:B50)</f>
        <v>S[Z D[D]GFAF. DFDW</v>
      </c>
      <c r="Y6" s="804"/>
      <c r="Z6" s="804"/>
      <c r="AA6" s="804"/>
      <c r="AB6" s="804"/>
      <c r="AC6" s="804"/>
      <c r="AD6" s="804"/>
      <c r="AE6" s="804"/>
      <c r="AF6" s="804"/>
      <c r="AG6" s="804"/>
      <c r="AH6" s="805"/>
      <c r="AI6" s="252"/>
      <c r="AQ6" s="256"/>
      <c r="AR6" s="256"/>
    </row>
    <row r="7" spans="1:44" ht="20.25">
      <c r="A7" s="250"/>
      <c r="B7" s="794" t="s">
        <v>913</v>
      </c>
      <c r="C7" s="795"/>
      <c r="D7" s="487">
        <f>LOOKUP(O7,'Std 3 namyadi'!A3:A50,'Std 3 namyadi'!F3:F50)</f>
        <v>3</v>
      </c>
      <c r="E7" s="278"/>
      <c r="F7" s="795" t="s">
        <v>914</v>
      </c>
      <c r="G7" s="795"/>
      <c r="H7" s="795"/>
      <c r="I7" s="786">
        <f>LOOKUP(O7,'Std 3 namyadi'!A3:A50,'Std 3 namyadi'!C3:C50)</f>
        <v>1360</v>
      </c>
      <c r="J7" s="786"/>
      <c r="K7" s="787" t="s">
        <v>915</v>
      </c>
      <c r="L7" s="787"/>
      <c r="M7" s="787"/>
      <c r="N7" s="787"/>
      <c r="O7" s="545">
        <v>9</v>
      </c>
      <c r="P7" s="280"/>
      <c r="Q7" s="252"/>
      <c r="R7" s="248"/>
      <c r="S7" s="250"/>
      <c r="T7" s="794" t="s">
        <v>913</v>
      </c>
      <c r="U7" s="795"/>
      <c r="V7" s="487">
        <f>D7</f>
        <v>3</v>
      </c>
      <c r="W7" s="278"/>
      <c r="X7" s="795" t="s">
        <v>914</v>
      </c>
      <c r="Y7" s="795"/>
      <c r="Z7" s="795"/>
      <c r="AA7" s="786">
        <f>LOOKUP(AG7,'Std 3 namyadi'!A3:A50,'Std 3 namyadi'!C3:C50)</f>
        <v>1312</v>
      </c>
      <c r="AB7" s="786"/>
      <c r="AC7" s="787" t="s">
        <v>915</v>
      </c>
      <c r="AD7" s="787"/>
      <c r="AE7" s="787"/>
      <c r="AF7" s="788"/>
      <c r="AG7" s="317">
        <f>O7+1</f>
        <v>10</v>
      </c>
      <c r="AH7" s="280"/>
      <c r="AI7" s="252"/>
      <c r="AQ7" s="256"/>
      <c r="AR7" s="256"/>
    </row>
    <row r="8" spans="1:44" ht="15.75" thickBot="1">
      <c r="A8" s="250"/>
      <c r="B8" s="258"/>
      <c r="C8" s="258"/>
      <c r="D8" s="259"/>
      <c r="E8" s="259"/>
      <c r="F8" s="259"/>
      <c r="G8" s="259"/>
      <c r="H8" s="259"/>
      <c r="I8" s="259"/>
      <c r="J8" s="259"/>
      <c r="K8" s="259"/>
      <c r="L8" s="259"/>
      <c r="M8" s="259"/>
      <c r="N8" s="259"/>
      <c r="O8" s="259"/>
      <c r="P8" s="259"/>
      <c r="Q8" s="252"/>
      <c r="R8" s="248"/>
      <c r="S8" s="250"/>
      <c r="T8" s="258"/>
      <c r="U8" s="258"/>
      <c r="V8" s="259"/>
      <c r="W8" s="259"/>
      <c r="X8" s="259"/>
      <c r="Y8" s="259"/>
      <c r="Z8" s="259"/>
      <c r="AA8" s="259"/>
      <c r="AB8" s="259"/>
      <c r="AC8" s="259"/>
      <c r="AD8" s="259"/>
      <c r="AE8" s="259"/>
      <c r="AF8" s="259"/>
      <c r="AG8" s="259"/>
      <c r="AH8" s="259"/>
      <c r="AI8" s="252"/>
    </row>
    <row r="9" spans="1:44" ht="18" customHeight="1">
      <c r="A9" s="250"/>
      <c r="B9" s="789" t="s">
        <v>91</v>
      </c>
      <c r="C9" s="771" t="s">
        <v>294</v>
      </c>
      <c r="D9" s="772"/>
      <c r="E9" s="260"/>
      <c r="F9" s="777" t="s">
        <v>936</v>
      </c>
      <c r="G9" s="778"/>
      <c r="H9" s="779"/>
      <c r="I9" s="777" t="s">
        <v>937</v>
      </c>
      <c r="J9" s="778"/>
      <c r="K9" s="779"/>
      <c r="L9" s="766" t="s">
        <v>916</v>
      </c>
      <c r="M9" s="790" t="s">
        <v>177</v>
      </c>
      <c r="N9" s="290"/>
      <c r="O9" s="784"/>
      <c r="P9" s="785"/>
      <c r="Q9" s="252"/>
      <c r="R9" s="248"/>
      <c r="S9" s="250"/>
      <c r="T9" s="791" t="s">
        <v>91</v>
      </c>
      <c r="U9" s="771" t="s">
        <v>294</v>
      </c>
      <c r="V9" s="772"/>
      <c r="W9" s="260"/>
      <c r="X9" s="777" t="s">
        <v>936</v>
      </c>
      <c r="Y9" s="778"/>
      <c r="Z9" s="779"/>
      <c r="AA9" s="777" t="s">
        <v>937</v>
      </c>
      <c r="AB9" s="778"/>
      <c r="AC9" s="779"/>
      <c r="AD9" s="766" t="s">
        <v>916</v>
      </c>
      <c r="AE9" s="781" t="s">
        <v>177</v>
      </c>
      <c r="AF9" s="290"/>
      <c r="AG9" s="784"/>
      <c r="AH9" s="785"/>
      <c r="AI9" s="252"/>
    </row>
    <row r="10" spans="1:44" ht="18" customHeight="1">
      <c r="A10" s="250"/>
      <c r="B10" s="789"/>
      <c r="C10" s="773"/>
      <c r="D10" s="774"/>
      <c r="E10" s="260"/>
      <c r="F10" s="766" t="s">
        <v>917</v>
      </c>
      <c r="G10" s="766" t="s">
        <v>918</v>
      </c>
      <c r="H10" s="770" t="s">
        <v>919</v>
      </c>
      <c r="I10" s="766" t="s">
        <v>917</v>
      </c>
      <c r="J10" s="766" t="s">
        <v>918</v>
      </c>
      <c r="K10" s="770" t="s">
        <v>919</v>
      </c>
      <c r="L10" s="780"/>
      <c r="M10" s="790"/>
      <c r="N10" s="290"/>
      <c r="O10" s="764"/>
      <c r="P10" s="765"/>
      <c r="Q10" s="252"/>
      <c r="R10" s="248"/>
      <c r="S10" s="250"/>
      <c r="T10" s="792"/>
      <c r="U10" s="773"/>
      <c r="V10" s="774"/>
      <c r="W10" s="260"/>
      <c r="X10" s="766" t="s">
        <v>917</v>
      </c>
      <c r="Y10" s="766" t="s">
        <v>918</v>
      </c>
      <c r="Z10" s="766" t="s">
        <v>919</v>
      </c>
      <c r="AA10" s="766" t="s">
        <v>917</v>
      </c>
      <c r="AB10" s="766" t="s">
        <v>918</v>
      </c>
      <c r="AC10" s="766" t="s">
        <v>919</v>
      </c>
      <c r="AD10" s="780"/>
      <c r="AE10" s="782"/>
      <c r="AF10" s="290"/>
      <c r="AG10" s="764"/>
      <c r="AH10" s="765"/>
      <c r="AI10" s="252"/>
    </row>
    <row r="11" spans="1:44" ht="18.75">
      <c r="A11" s="250"/>
      <c r="B11" s="789"/>
      <c r="C11" s="773"/>
      <c r="D11" s="774"/>
      <c r="E11" s="260"/>
      <c r="F11" s="767"/>
      <c r="G11" s="767"/>
      <c r="H11" s="770"/>
      <c r="I11" s="767"/>
      <c r="J11" s="767"/>
      <c r="K11" s="770"/>
      <c r="L11" s="767"/>
      <c r="M11" s="790"/>
      <c r="N11" s="290"/>
      <c r="O11" s="768"/>
      <c r="P11" s="769"/>
      <c r="Q11" s="252"/>
      <c r="R11" s="248"/>
      <c r="S11" s="250"/>
      <c r="T11" s="792"/>
      <c r="U11" s="773"/>
      <c r="V11" s="774"/>
      <c r="W11" s="260"/>
      <c r="X11" s="767"/>
      <c r="Y11" s="767"/>
      <c r="Z11" s="767"/>
      <c r="AA11" s="767"/>
      <c r="AB11" s="767"/>
      <c r="AC11" s="767"/>
      <c r="AD11" s="767"/>
      <c r="AE11" s="782"/>
      <c r="AF11" s="290"/>
      <c r="AG11" s="768"/>
      <c r="AH11" s="769"/>
      <c r="AI11" s="252"/>
    </row>
    <row r="12" spans="1:44" ht="15" customHeight="1">
      <c r="A12" s="250"/>
      <c r="B12" s="789"/>
      <c r="C12" s="775"/>
      <c r="D12" s="776"/>
      <c r="E12" s="291"/>
      <c r="F12" s="261">
        <v>40</v>
      </c>
      <c r="G12" s="261">
        <v>40</v>
      </c>
      <c r="H12" s="261">
        <v>20</v>
      </c>
      <c r="I12" s="261">
        <v>40</v>
      </c>
      <c r="J12" s="261">
        <v>40</v>
      </c>
      <c r="K12" s="261">
        <v>20</v>
      </c>
      <c r="L12" s="261">
        <v>200</v>
      </c>
      <c r="M12" s="790"/>
      <c r="N12" s="290"/>
      <c r="O12" s="751" t="s">
        <v>920</v>
      </c>
      <c r="P12" s="796"/>
      <c r="Q12" s="252"/>
      <c r="R12" s="248"/>
      <c r="S12" s="250"/>
      <c r="T12" s="793"/>
      <c r="U12" s="775"/>
      <c r="V12" s="776"/>
      <c r="W12" s="291"/>
      <c r="X12" s="261">
        <v>40</v>
      </c>
      <c r="Y12" s="261">
        <v>40</v>
      </c>
      <c r="Z12" s="261">
        <v>20</v>
      </c>
      <c r="AA12" s="261">
        <v>40</v>
      </c>
      <c r="AB12" s="261">
        <v>40</v>
      </c>
      <c r="AC12" s="261">
        <v>20</v>
      </c>
      <c r="AD12" s="261">
        <v>200</v>
      </c>
      <c r="AE12" s="783"/>
      <c r="AF12" s="290"/>
      <c r="AG12" s="751" t="s">
        <v>920</v>
      </c>
      <c r="AH12" s="752"/>
      <c r="AI12" s="252"/>
    </row>
    <row r="13" spans="1:44" ht="15.75">
      <c r="A13" s="250"/>
      <c r="B13" s="262"/>
      <c r="C13" s="262"/>
      <c r="D13" s="262"/>
      <c r="E13" s="290"/>
      <c r="F13" s="263"/>
      <c r="G13" s="263"/>
      <c r="H13" s="263"/>
      <c r="I13" s="263"/>
      <c r="J13" s="263"/>
      <c r="K13" s="263"/>
      <c r="L13" s="263"/>
      <c r="M13" s="262"/>
      <c r="N13" s="290"/>
      <c r="O13" s="485"/>
      <c r="P13" s="486"/>
      <c r="Q13" s="252"/>
      <c r="R13" s="248"/>
      <c r="S13" s="250"/>
      <c r="T13" s="262"/>
      <c r="U13" s="262"/>
      <c r="V13" s="262"/>
      <c r="W13" s="290"/>
      <c r="X13" s="263"/>
      <c r="Y13" s="263"/>
      <c r="Z13" s="263"/>
      <c r="AA13" s="263"/>
      <c r="AB13" s="263"/>
      <c r="AC13" s="263"/>
      <c r="AD13" s="263"/>
      <c r="AE13" s="262"/>
      <c r="AF13" s="290"/>
      <c r="AG13" s="485"/>
      <c r="AH13" s="486"/>
      <c r="AI13" s="252"/>
    </row>
    <row r="14" spans="1:44" ht="18.75">
      <c r="A14" s="250"/>
      <c r="B14" s="261">
        <v>1</v>
      </c>
      <c r="C14" s="737" t="s">
        <v>301</v>
      </c>
      <c r="D14" s="738"/>
      <c r="E14" s="293"/>
      <c r="F14" s="284">
        <f>LOOKUP(O7,'Std 3A(1)'!A3:A40,'Std 3A(1)'!Z3:Z40)</f>
        <v>14</v>
      </c>
      <c r="G14" s="285">
        <f>LOOKUP(O7,'Std 3C'!A4:A42,'Std 3C'!C4:C42)</f>
        <v>9</v>
      </c>
      <c r="H14" s="285">
        <f>LOOKUP(O7,'Std 3C'!A4:A42,'Std 3C'!D4:D42)</f>
        <v>10</v>
      </c>
      <c r="I14" s="285">
        <f>LOOKUP(O7,'Std 3A(2)'!A3:A40,'Std 3A(2)'!Z3:Z40)</f>
        <v>14</v>
      </c>
      <c r="J14" s="285">
        <f>LOOKUP(O7,'Std 3C'!A4:A42,'Std 3C'!E4:E42)</f>
        <v>11</v>
      </c>
      <c r="K14" s="285">
        <f>LOOKUP(O7,'Std 3C'!A4:A42,'Std 3C'!F4:F42)</f>
        <v>12</v>
      </c>
      <c r="L14" s="285">
        <f>SUM(F14:K14)</f>
        <v>70</v>
      </c>
      <c r="M14" s="286" t="str">
        <f>IF(L14&lt;=69,"E", IF(L14&lt;=99,"D",IF(L14&lt;=129,"C",IF(L14&lt;=159,"B",IF(L14&gt;=160,"A")))))</f>
        <v>D</v>
      </c>
      <c r="N14" s="484"/>
      <c r="O14" s="753" t="s">
        <v>177</v>
      </c>
      <c r="P14" s="763"/>
      <c r="Q14" s="264"/>
      <c r="R14" s="248"/>
      <c r="S14" s="250"/>
      <c r="T14" s="261">
        <v>1</v>
      </c>
      <c r="U14" s="737" t="s">
        <v>301</v>
      </c>
      <c r="V14" s="738"/>
      <c r="W14" s="293"/>
      <c r="X14" s="284">
        <f>LOOKUP(AG7,'Std 3A(1)'!A3:A40,'Std 3A(1)'!Z3:Z40)</f>
        <v>14</v>
      </c>
      <c r="Y14" s="285">
        <f>LOOKUP(AG7,'Std 3C'!A4:A42,'Std 3C'!C4:C42)</f>
        <v>10</v>
      </c>
      <c r="Z14" s="285">
        <f>LOOKUP(AG7,'Std 3C'!A4:A42,'Std 3C'!D4:D42)</f>
        <v>0</v>
      </c>
      <c r="AA14" s="285">
        <f>LOOKUP(AG7,'Std 3A(2)'!A3:A40,'Std 3A(2)'!Z3:Z40)</f>
        <v>14</v>
      </c>
      <c r="AB14" s="284">
        <f>LOOKUP(AG7,'Std 3C'!A4:A42,'Std 3C'!E4:E42)</f>
        <v>12</v>
      </c>
      <c r="AC14" s="285">
        <f>LOOKUP(AG7,'Std 3C'!A4:A42,'Std 3C'!F4:F42)</f>
        <v>0</v>
      </c>
      <c r="AD14" s="285">
        <f>SUM(X14:AC14)</f>
        <v>50</v>
      </c>
      <c r="AE14" s="286" t="str">
        <f>IF(AD14&lt;=69,"E", IF(AD14&lt;=99,"D",IF(AD14&lt;=129,"C",IF(AD14&lt;=159,"B",IF(AD14&gt;=160,"A")))))</f>
        <v>E</v>
      </c>
      <c r="AF14" s="484"/>
      <c r="AG14" s="753" t="s">
        <v>177</v>
      </c>
      <c r="AH14" s="754"/>
      <c r="AI14" s="264"/>
    </row>
    <row r="15" spans="1:44" ht="18.75">
      <c r="A15" s="250"/>
      <c r="B15" s="261">
        <v>2</v>
      </c>
      <c r="C15" s="737" t="s">
        <v>14</v>
      </c>
      <c r="D15" s="738"/>
      <c r="E15" s="293"/>
      <c r="F15" s="285">
        <f>LOOKUP(O7,'Std 3A(1)'!A43:A80,'Std 3A(1)'!Z43:Z80)</f>
        <v>14</v>
      </c>
      <c r="G15" s="285">
        <f>LOOKUP(O7,'Std 3C'!A4:A42,'Std 3C'!G4:G42)</f>
        <v>13</v>
      </c>
      <c r="H15" s="285">
        <f>LOOKUP(O7,'Std 3C'!A4:A42,'Std 3C'!H4:H42)</f>
        <v>14</v>
      </c>
      <c r="I15" s="285">
        <f>LOOKUP(O7,'Std 3A(2)'!A43:A80,'Std 3A(2)'!Z43:Z80)</f>
        <v>14</v>
      </c>
      <c r="J15" s="285">
        <f>LOOKUP(O7,'Std 3C'!A4:A42,'Std 3C'!I4:I42)</f>
        <v>15</v>
      </c>
      <c r="K15" s="285">
        <f>LOOKUP(O7,'Std 3C'!A4:A42,'Std 3C'!J4:J42)</f>
        <v>16</v>
      </c>
      <c r="L15" s="285">
        <f t="shared" ref="L15:L16" si="0">SUM(F15:K15)</f>
        <v>86</v>
      </c>
      <c r="M15" s="286" t="str">
        <f t="shared" ref="M15:M22" si="1">IF(L15&lt;=69,"E", IF(L15&lt;=99,"D",IF(L15&lt;=129,"C",IF(L15&lt;=159,"B",IF(L15&gt;=160,"A")))))</f>
        <v>D</v>
      </c>
      <c r="N15" s="484"/>
      <c r="O15" s="755" t="str">
        <f>M24</f>
        <v>E</v>
      </c>
      <c r="P15" s="756"/>
      <c r="Q15" s="264"/>
      <c r="R15" s="248"/>
      <c r="S15" s="250"/>
      <c r="T15" s="261">
        <v>2</v>
      </c>
      <c r="U15" s="737" t="s">
        <v>14</v>
      </c>
      <c r="V15" s="738"/>
      <c r="W15" s="293"/>
      <c r="X15" s="285">
        <f>LOOKUP(AG7,'Std 3A(1)'!A43:A80,'Std 3A(1)'!Z43:Z80)</f>
        <v>14</v>
      </c>
      <c r="Y15" s="285">
        <f>LOOKUP(AG7,'Std 3C'!A4:A42,'Std 3C'!G4:G42)</f>
        <v>0</v>
      </c>
      <c r="Z15" s="285">
        <f>LOOKUP(AG7,'Std 3C'!A4:A42,'Std 3C'!H4:H42)</f>
        <v>0</v>
      </c>
      <c r="AA15" s="285">
        <f>LOOKUP(AG7,'Std 3A(2)'!A43:A80,'Std 3A(2)'!Z43:Z80)</f>
        <v>14</v>
      </c>
      <c r="AB15" s="285">
        <f>LOOKUP(AG7,'Std 3C'!A4:A42,'Std 3C'!I4:I42)</f>
        <v>16</v>
      </c>
      <c r="AC15" s="285">
        <f>LOOKUP(AG7,'Std 3C'!A4:A42,'Std 3C'!J4:J42)</f>
        <v>0</v>
      </c>
      <c r="AD15" s="285">
        <f t="shared" ref="AD15:AD16" si="2">SUM(X15:AC15)</f>
        <v>44</v>
      </c>
      <c r="AE15" s="316" t="str">
        <f t="shared" ref="AE15:AE22" si="3">IF(AD15&lt;=69,"E", IF(AD15&lt;=99,"D",IF(AD15&lt;=129,"C",IF(AD15&lt;=159,"B",IF(AD15&gt;=160,"A")))))</f>
        <v>E</v>
      </c>
      <c r="AF15" s="484"/>
      <c r="AG15" s="757" t="str">
        <f>AE24</f>
        <v>E</v>
      </c>
      <c r="AH15" s="758"/>
      <c r="AI15" s="264"/>
    </row>
    <row r="16" spans="1:44" ht="18.75" customHeight="1">
      <c r="A16" s="250"/>
      <c r="B16" s="261">
        <v>3</v>
      </c>
      <c r="C16" s="749" t="s">
        <v>1088</v>
      </c>
      <c r="D16" s="750"/>
      <c r="E16" s="293"/>
      <c r="F16" s="285">
        <f>LOOKUP(O7,'Std 3A(1)'!A83:A120,'Std 3A(1)'!Z83:Z120)</f>
        <v>14</v>
      </c>
      <c r="G16" s="285">
        <f>LOOKUP(O7,'Std 3C'!A4:A42,'Std 3C'!K4:K42)</f>
        <v>17</v>
      </c>
      <c r="H16" s="285">
        <f>LOOKUP(O7,'Std 3C'!A4:A42,'Std 3C'!L4:L42)</f>
        <v>18</v>
      </c>
      <c r="I16" s="285">
        <f>LOOKUP(O7,'Std 3A(2)'!A83:A120,'Std 3A(2)'!Z83:Z120)</f>
        <v>14</v>
      </c>
      <c r="J16" s="285">
        <f>LOOKUP(O7,'Std 3C'!A4:A42,'Std 3C'!M4:M42)</f>
        <v>19</v>
      </c>
      <c r="K16" s="285">
        <f>LOOKUP(O7,'Std 3C'!A4:A42,'Std 3C'!N4:N42)</f>
        <v>20</v>
      </c>
      <c r="L16" s="285">
        <f t="shared" si="0"/>
        <v>102</v>
      </c>
      <c r="M16" s="286" t="str">
        <f t="shared" si="1"/>
        <v>C</v>
      </c>
      <c r="N16" s="484"/>
      <c r="O16" s="759" t="s">
        <v>920</v>
      </c>
      <c r="P16" s="760"/>
      <c r="Q16" s="264"/>
      <c r="R16" s="248"/>
      <c r="S16" s="250"/>
      <c r="T16" s="261">
        <v>3</v>
      </c>
      <c r="U16" s="749" t="s">
        <v>1088</v>
      </c>
      <c r="V16" s="750"/>
      <c r="W16" s="293"/>
      <c r="X16" s="285">
        <f>LOOKUP(AG7,'Std 3A(1)'!A83:A120,'Std 3A(1)'!Z83:Z120)</f>
        <v>14</v>
      </c>
      <c r="Y16" s="285">
        <f>LOOKUP(AG7,'Std 3C'!A4:A42,'Std 3C'!K4:K42)</f>
        <v>0</v>
      </c>
      <c r="Z16" s="285">
        <f>LOOKUP(AG7,'Std 3C'!A4:A42,'Std 3C'!L4:L42)</f>
        <v>19</v>
      </c>
      <c r="AA16" s="285">
        <f>LOOKUP(AG7,'Std 3A(2)'!A83:A120,'Std 3A(2)'!Z83:Z120)</f>
        <v>14</v>
      </c>
      <c r="AB16" s="285">
        <f>LOOKUP(AG7,'Std 3C'!A4:A42,'Std 3C'!M4:M42)</f>
        <v>0</v>
      </c>
      <c r="AC16" s="285">
        <f>LOOKUP(AG7,'Std 3C'!A4:A42,'Std 3C'!N4:N42)</f>
        <v>0</v>
      </c>
      <c r="AD16" s="285">
        <f t="shared" si="2"/>
        <v>47</v>
      </c>
      <c r="AE16" s="316" t="str">
        <f t="shared" si="3"/>
        <v>E</v>
      </c>
      <c r="AF16" s="484"/>
      <c r="AG16" s="761" t="s">
        <v>920</v>
      </c>
      <c r="AH16" s="762"/>
      <c r="AI16" s="264"/>
    </row>
    <row r="17" spans="1:35" ht="18.75">
      <c r="A17" s="250"/>
      <c r="B17" s="261">
        <v>4</v>
      </c>
      <c r="C17" s="737"/>
      <c r="D17" s="738"/>
      <c r="E17" s="293"/>
      <c r="F17" s="284"/>
      <c r="G17" s="285"/>
      <c r="H17" s="285"/>
      <c r="I17" s="285"/>
      <c r="J17" s="285"/>
      <c r="K17" s="285"/>
      <c r="L17" s="285"/>
      <c r="M17" s="286"/>
      <c r="N17" s="484"/>
      <c r="O17" s="751" t="s">
        <v>922</v>
      </c>
      <c r="P17" s="752"/>
      <c r="Q17" s="264"/>
      <c r="R17" s="248"/>
      <c r="S17" s="250"/>
      <c r="T17" s="261">
        <v>4</v>
      </c>
      <c r="U17" s="737"/>
      <c r="V17" s="738"/>
      <c r="W17" s="293"/>
      <c r="X17" s="284"/>
      <c r="Y17" s="285"/>
      <c r="Z17" s="285"/>
      <c r="AA17" s="285"/>
      <c r="AB17" s="285"/>
      <c r="AC17" s="285"/>
      <c r="AD17" s="285"/>
      <c r="AE17" s="316"/>
      <c r="AF17" s="484"/>
      <c r="AG17" s="753" t="s">
        <v>922</v>
      </c>
      <c r="AH17" s="754"/>
      <c r="AI17" s="264"/>
    </row>
    <row r="18" spans="1:35" ht="18.75">
      <c r="A18" s="250"/>
      <c r="B18" s="261">
        <v>5</v>
      </c>
      <c r="C18" s="737"/>
      <c r="D18" s="738"/>
      <c r="E18" s="293"/>
      <c r="F18" s="285"/>
      <c r="G18" s="285"/>
      <c r="H18" s="285"/>
      <c r="I18" s="285"/>
      <c r="J18" s="285"/>
      <c r="K18" s="285"/>
      <c r="L18" s="285"/>
      <c r="M18" s="286"/>
      <c r="N18" s="484"/>
      <c r="O18" s="323">
        <f>L24/8</f>
        <v>33.4375</v>
      </c>
      <c r="P18" s="305" t="s">
        <v>940</v>
      </c>
      <c r="Q18" s="264"/>
      <c r="R18" s="248"/>
      <c r="S18" s="250"/>
      <c r="T18" s="261">
        <v>5</v>
      </c>
      <c r="U18" s="737"/>
      <c r="V18" s="738"/>
      <c r="W18" s="293"/>
      <c r="X18" s="285"/>
      <c r="Y18" s="285"/>
      <c r="Z18" s="284"/>
      <c r="AA18" s="285"/>
      <c r="AB18" s="285"/>
      <c r="AC18" s="285"/>
      <c r="AD18" s="285"/>
      <c r="AE18" s="316"/>
      <c r="AF18" s="484"/>
      <c r="AG18" s="324">
        <f>AD24/8</f>
        <v>18.8125</v>
      </c>
      <c r="AH18" s="305" t="s">
        <v>940</v>
      </c>
      <c r="AI18" s="264"/>
    </row>
    <row r="19" spans="1:35" ht="18.75">
      <c r="A19" s="250"/>
      <c r="B19" s="261">
        <v>6</v>
      </c>
      <c r="C19" s="737"/>
      <c r="D19" s="738"/>
      <c r="E19" s="293"/>
      <c r="F19" s="285"/>
      <c r="G19" s="285"/>
      <c r="H19" s="285"/>
      <c r="I19" s="285"/>
      <c r="J19" s="285"/>
      <c r="K19" s="285"/>
      <c r="L19" s="285"/>
      <c r="M19" s="286"/>
      <c r="N19" s="484"/>
      <c r="O19" s="743"/>
      <c r="P19" s="744"/>
      <c r="Q19" s="264"/>
      <c r="R19" s="248"/>
      <c r="S19" s="250"/>
      <c r="T19" s="261">
        <v>6</v>
      </c>
      <c r="U19" s="737"/>
      <c r="V19" s="738"/>
      <c r="W19" s="293"/>
      <c r="X19" s="285"/>
      <c r="Y19" s="285"/>
      <c r="Z19" s="284"/>
      <c r="AA19" s="285"/>
      <c r="AB19" s="285"/>
      <c r="AC19" s="285"/>
      <c r="AD19" s="285"/>
      <c r="AE19" s="316"/>
      <c r="AF19" s="484"/>
      <c r="AG19" s="745"/>
      <c r="AH19" s="746"/>
      <c r="AI19" s="264"/>
    </row>
    <row r="20" spans="1:35" ht="18.75">
      <c r="A20" s="250"/>
      <c r="B20" s="261">
        <v>7</v>
      </c>
      <c r="C20" s="737"/>
      <c r="D20" s="738"/>
      <c r="E20" s="293"/>
      <c r="F20" s="285"/>
      <c r="G20" s="285"/>
      <c r="H20" s="285"/>
      <c r="I20" s="285"/>
      <c r="J20" s="285"/>
      <c r="K20" s="285"/>
      <c r="L20" s="285"/>
      <c r="M20" s="286"/>
      <c r="N20" s="484"/>
      <c r="O20" s="747" t="s">
        <v>926</v>
      </c>
      <c r="P20" s="748"/>
      <c r="Q20" s="264"/>
      <c r="R20" s="248"/>
      <c r="S20" s="250"/>
      <c r="T20" s="261">
        <v>7</v>
      </c>
      <c r="U20" s="749"/>
      <c r="V20" s="750"/>
      <c r="W20" s="293"/>
      <c r="X20" s="285"/>
      <c r="Y20" s="285"/>
      <c r="Z20" s="284"/>
      <c r="AA20" s="285"/>
      <c r="AB20" s="285"/>
      <c r="AC20" s="285"/>
      <c r="AD20" s="285"/>
      <c r="AE20" s="316"/>
      <c r="AF20" s="484"/>
      <c r="AG20" s="747" t="s">
        <v>926</v>
      </c>
      <c r="AH20" s="748"/>
      <c r="AI20" s="264"/>
    </row>
    <row r="21" spans="1:35" ht="18.75">
      <c r="A21" s="250"/>
      <c r="B21" s="261"/>
      <c r="C21" s="737"/>
      <c r="D21" s="738"/>
      <c r="E21" s="293"/>
      <c r="F21" s="287"/>
      <c r="G21" s="287"/>
      <c r="H21" s="287"/>
      <c r="I21" s="285"/>
      <c r="J21" s="285"/>
      <c r="K21" s="285"/>
      <c r="L21" s="285"/>
      <c r="M21" s="286"/>
      <c r="N21" s="484"/>
      <c r="O21" s="299" t="s">
        <v>927</v>
      </c>
      <c r="P21" s="300">
        <f>'Std 3 namyadi'!H3</f>
        <v>222</v>
      </c>
      <c r="Q21" s="264"/>
      <c r="R21" s="248"/>
      <c r="S21" s="250"/>
      <c r="T21" s="261"/>
      <c r="U21" s="737"/>
      <c r="V21" s="738"/>
      <c r="W21" s="293"/>
      <c r="X21" s="287"/>
      <c r="Y21" s="287"/>
      <c r="Z21" s="287"/>
      <c r="AA21" s="285"/>
      <c r="AB21" s="285"/>
      <c r="AC21" s="285"/>
      <c r="AD21" s="285"/>
      <c r="AE21" s="286"/>
      <c r="AF21" s="484"/>
      <c r="AG21" s="299" t="s">
        <v>927</v>
      </c>
      <c r="AH21" s="300">
        <f>P21</f>
        <v>222</v>
      </c>
      <c r="AI21" s="264"/>
    </row>
    <row r="22" spans="1:35" ht="44.25" customHeight="1">
      <c r="A22" s="250"/>
      <c r="B22" s="261">
        <v>8</v>
      </c>
      <c r="C22" s="739" t="s">
        <v>1089</v>
      </c>
      <c r="D22" s="740"/>
      <c r="E22" s="293"/>
      <c r="F22" s="288" t="s">
        <v>928</v>
      </c>
      <c r="G22" s="288" t="s">
        <v>928</v>
      </c>
      <c r="H22" s="288" t="s">
        <v>928</v>
      </c>
      <c r="I22" s="288" t="s">
        <v>928</v>
      </c>
      <c r="J22" s="288" t="s">
        <v>928</v>
      </c>
      <c r="K22" s="288" t="s">
        <v>928</v>
      </c>
      <c r="L22" s="285">
        <f>LOOKUP(7,'Std 3C(2)'!A2:A42,'Std 3C(2)'!AA2:AA42)</f>
        <v>9.5</v>
      </c>
      <c r="M22" s="286" t="str">
        <f t="shared" si="1"/>
        <v>E</v>
      </c>
      <c r="N22" s="484"/>
      <c r="O22" s="741" t="s">
        <v>929</v>
      </c>
      <c r="P22" s="742"/>
      <c r="Q22" s="264"/>
      <c r="R22" s="248"/>
      <c r="S22" s="250"/>
      <c r="T22" s="261">
        <v>8</v>
      </c>
      <c r="U22" s="739" t="s">
        <v>1089</v>
      </c>
      <c r="V22" s="740"/>
      <c r="W22" s="293"/>
      <c r="X22" s="288" t="s">
        <v>928</v>
      </c>
      <c r="Y22" s="288" t="s">
        <v>928</v>
      </c>
      <c r="Z22" s="288" t="s">
        <v>928</v>
      </c>
      <c r="AA22" s="288" t="s">
        <v>928</v>
      </c>
      <c r="AB22" s="288" t="s">
        <v>928</v>
      </c>
      <c r="AC22" s="288" t="s">
        <v>928</v>
      </c>
      <c r="AD22" s="285">
        <f>LOOKUP(7,'Std 3C(2)'!A2:A42,'Std 3C(2)'!AA2:AA42)</f>
        <v>9.5</v>
      </c>
      <c r="AE22" s="316" t="str">
        <f t="shared" si="3"/>
        <v>E</v>
      </c>
      <c r="AF22" s="484"/>
      <c r="AG22" s="741" t="s">
        <v>929</v>
      </c>
      <c r="AH22" s="742"/>
      <c r="AI22" s="264"/>
    </row>
    <row r="23" spans="1:35" ht="18.75">
      <c r="A23" s="250"/>
      <c r="B23" s="294"/>
      <c r="C23" s="294"/>
      <c r="D23" s="295"/>
      <c r="E23" s="296"/>
      <c r="F23" s="266"/>
      <c r="G23" s="266"/>
      <c r="H23" s="266"/>
      <c r="I23" s="266"/>
      <c r="J23" s="266"/>
      <c r="K23" s="266"/>
      <c r="L23" s="266"/>
      <c r="M23" s="266"/>
      <c r="N23" s="290"/>
      <c r="O23" s="301"/>
      <c r="P23" s="302"/>
      <c r="Q23" s="252"/>
      <c r="R23" s="248"/>
      <c r="S23" s="250"/>
      <c r="T23" s="294"/>
      <c r="U23" s="294"/>
      <c r="V23" s="295"/>
      <c r="W23" s="296"/>
      <c r="X23" s="266"/>
      <c r="Y23" s="266"/>
      <c r="Z23" s="266"/>
      <c r="AA23" s="266"/>
      <c r="AB23" s="266"/>
      <c r="AC23" s="266"/>
      <c r="AD23" s="266"/>
      <c r="AE23" s="266"/>
      <c r="AF23" s="290"/>
      <c r="AG23" s="301"/>
      <c r="AH23" s="302"/>
      <c r="AI23" s="252"/>
    </row>
    <row r="24" spans="1:35" ht="19.5" thickBot="1">
      <c r="A24" s="250"/>
      <c r="B24" s="731" t="s">
        <v>311</v>
      </c>
      <c r="C24" s="732"/>
      <c r="D24" s="733"/>
      <c r="E24" s="296"/>
      <c r="F24" s="289">
        <f>SUM(F14:F16)</f>
        <v>42</v>
      </c>
      <c r="G24" s="289">
        <f t="shared" ref="G24:K24" si="4">SUM(G14:G16)</f>
        <v>39</v>
      </c>
      <c r="H24" s="289">
        <f t="shared" si="4"/>
        <v>42</v>
      </c>
      <c r="I24" s="289">
        <f t="shared" si="4"/>
        <v>42</v>
      </c>
      <c r="J24" s="289">
        <f t="shared" si="4"/>
        <v>45</v>
      </c>
      <c r="K24" s="289">
        <f t="shared" si="4"/>
        <v>48</v>
      </c>
      <c r="L24" s="289">
        <f>SUM(L14:L22)</f>
        <v>267.5</v>
      </c>
      <c r="M24" s="494" t="str">
        <f>IF(L24&lt;=280,"E", IF(L24&lt;=400,"D", IF(L24&lt;=639,"C", IF(L24&lt;=520,"B",IF(L24&gt;=640,"A")))))</f>
        <v>E</v>
      </c>
      <c r="N24" s="290"/>
      <c r="O24" s="303" t="s">
        <v>927</v>
      </c>
      <c r="P24" s="304">
        <f>LOOKUP(O7,'Std 3 namyadi'!A3:A50,'Std 3 namyadi'!G3:G50)</f>
        <v>199</v>
      </c>
      <c r="Q24" s="252"/>
      <c r="R24" s="248"/>
      <c r="S24" s="250"/>
      <c r="T24" s="731" t="s">
        <v>311</v>
      </c>
      <c r="U24" s="732"/>
      <c r="V24" s="733"/>
      <c r="W24" s="296"/>
      <c r="X24" s="289">
        <f>SUM(X14:X16)</f>
        <v>42</v>
      </c>
      <c r="Y24" s="289">
        <f t="shared" ref="Y24:AC24" si="5">SUM(Y14:Y16)</f>
        <v>10</v>
      </c>
      <c r="Z24" s="289">
        <f t="shared" si="5"/>
        <v>19</v>
      </c>
      <c r="AA24" s="289">
        <f t="shared" si="5"/>
        <v>42</v>
      </c>
      <c r="AB24" s="289">
        <f t="shared" si="5"/>
        <v>28</v>
      </c>
      <c r="AC24" s="289">
        <f t="shared" si="5"/>
        <v>0</v>
      </c>
      <c r="AD24" s="289">
        <f>SUM(AD14:AD22)</f>
        <v>150.5</v>
      </c>
      <c r="AE24" s="494" t="str">
        <f>IF(AD24&lt;=280,"E", IF(AD24&lt;=400,"D", IF(AD24&lt;=639,"C", IF(AD24&lt;=520,"B",IF(AD24&gt;=640,"A")))))</f>
        <v>E</v>
      </c>
      <c r="AF24" s="290"/>
      <c r="AG24" s="303" t="s">
        <v>927</v>
      </c>
      <c r="AH24" s="304">
        <f>LOOKUP(AG7,'Std 3 namyadi'!A3:A50,'Std 3 namyadi'!G3:G50)</f>
        <v>199</v>
      </c>
      <c r="AI24" s="252"/>
    </row>
    <row r="25" spans="1:35" ht="15.75" thickBot="1">
      <c r="A25" s="250"/>
      <c r="B25" s="734"/>
      <c r="C25" s="734"/>
      <c r="D25" s="734"/>
      <c r="E25" s="734"/>
      <c r="F25" s="734"/>
      <c r="G25" s="734"/>
      <c r="H25" s="734"/>
      <c r="I25" s="734"/>
      <c r="J25" s="734"/>
      <c r="K25" s="734"/>
      <c r="L25" s="734"/>
      <c r="M25" s="734"/>
      <c r="N25" s="290"/>
      <c r="O25" s="290"/>
      <c r="P25" s="290"/>
      <c r="Q25" s="252"/>
      <c r="R25" s="248"/>
      <c r="S25" s="250"/>
      <c r="T25" s="735"/>
      <c r="U25" s="735"/>
      <c r="V25" s="735"/>
      <c r="W25" s="735"/>
      <c r="X25" s="735"/>
      <c r="Y25" s="735"/>
      <c r="Z25" s="735"/>
      <c r="AA25" s="735"/>
      <c r="AB25" s="735"/>
      <c r="AC25" s="735"/>
      <c r="AD25" s="735"/>
      <c r="AE25" s="735"/>
      <c r="AF25" s="290"/>
      <c r="AG25" s="290"/>
      <c r="AH25" s="290"/>
      <c r="AI25" s="252"/>
    </row>
    <row r="26" spans="1:35" ht="16.5">
      <c r="A26" s="250"/>
      <c r="B26" s="736" t="s">
        <v>947</v>
      </c>
      <c r="C26" s="724"/>
      <c r="D26" s="724"/>
      <c r="E26" s="724"/>
      <c r="F26" s="724"/>
      <c r="G26" s="723">
        <f>'Std 3 namyadi'!C52</f>
        <v>41400</v>
      </c>
      <c r="H26" s="723"/>
      <c r="I26" s="723"/>
      <c r="J26" s="483" t="s">
        <v>930</v>
      </c>
      <c r="K26" s="723">
        <f>'Std 3 namyadi'!D52</f>
        <v>41431</v>
      </c>
      <c r="L26" s="723"/>
      <c r="M26" s="723"/>
      <c r="N26" s="724" t="s">
        <v>931</v>
      </c>
      <c r="O26" s="724"/>
      <c r="P26" s="725"/>
      <c r="Q26" s="252"/>
      <c r="R26" s="248"/>
      <c r="S26" s="250"/>
      <c r="T26" s="736" t="s">
        <v>947</v>
      </c>
      <c r="U26" s="724"/>
      <c r="V26" s="724"/>
      <c r="W26" s="724"/>
      <c r="X26" s="724"/>
      <c r="Y26" s="723">
        <f>G26</f>
        <v>41400</v>
      </c>
      <c r="Z26" s="723"/>
      <c r="AA26" s="723"/>
      <c r="AB26" s="483" t="s">
        <v>930</v>
      </c>
      <c r="AC26" s="723">
        <f>K26</f>
        <v>41431</v>
      </c>
      <c r="AD26" s="723"/>
      <c r="AE26" s="723"/>
      <c r="AF26" s="724" t="s">
        <v>931</v>
      </c>
      <c r="AG26" s="724"/>
      <c r="AH26" s="725"/>
      <c r="AI26" s="252"/>
    </row>
    <row r="27" spans="1:35" ht="18" thickBot="1">
      <c r="A27" s="250"/>
      <c r="B27" s="726" t="s">
        <v>932</v>
      </c>
      <c r="C27" s="727"/>
      <c r="D27" s="728">
        <f>'Std 3 namyadi'!C53</f>
        <v>41583</v>
      </c>
      <c r="E27" s="728"/>
      <c r="F27" s="728"/>
      <c r="G27" s="729" t="s">
        <v>933</v>
      </c>
      <c r="H27" s="729"/>
      <c r="I27" s="729"/>
      <c r="J27" s="729"/>
      <c r="K27" s="729"/>
      <c r="L27" s="729"/>
      <c r="M27" s="729"/>
      <c r="N27" s="729"/>
      <c r="O27" s="729"/>
      <c r="P27" s="730"/>
      <c r="Q27" s="252"/>
      <c r="R27" s="248"/>
      <c r="S27" s="250"/>
      <c r="T27" s="726" t="s">
        <v>932</v>
      </c>
      <c r="U27" s="727"/>
      <c r="V27" s="728">
        <f>D27</f>
        <v>41583</v>
      </c>
      <c r="W27" s="728"/>
      <c r="X27" s="728"/>
      <c r="Y27" s="729" t="s">
        <v>933</v>
      </c>
      <c r="Z27" s="729"/>
      <c r="AA27" s="729"/>
      <c r="AB27" s="729"/>
      <c r="AC27" s="729"/>
      <c r="AD27" s="729"/>
      <c r="AE27" s="729"/>
      <c r="AF27" s="729"/>
      <c r="AG27" s="729"/>
      <c r="AH27" s="730"/>
      <c r="AI27" s="252"/>
    </row>
    <row r="28" spans="1:35">
      <c r="A28" s="250"/>
      <c r="B28" s="267"/>
      <c r="C28" s="267"/>
      <c r="D28" s="267"/>
      <c r="E28" s="267"/>
      <c r="F28" s="267"/>
      <c r="G28" s="267"/>
      <c r="H28" s="267"/>
      <c r="I28" s="267"/>
      <c r="J28" s="267"/>
      <c r="K28" s="267"/>
      <c r="L28" s="267"/>
      <c r="M28" s="267"/>
      <c r="N28" s="267"/>
      <c r="O28" s="267"/>
      <c r="P28" s="267"/>
      <c r="Q28" s="252"/>
      <c r="R28" s="248"/>
      <c r="S28" s="250"/>
      <c r="T28" s="267"/>
      <c r="U28" s="267"/>
      <c r="V28" s="267"/>
      <c r="W28" s="267"/>
      <c r="X28" s="267"/>
      <c r="Y28" s="267"/>
      <c r="Z28" s="267"/>
      <c r="AA28" s="267"/>
      <c r="AB28" s="267"/>
      <c r="AC28" s="267"/>
      <c r="AD28" s="267"/>
      <c r="AE28" s="267"/>
      <c r="AF28" s="267"/>
      <c r="AG28" s="267"/>
      <c r="AH28" s="267"/>
      <c r="AI28" s="252"/>
    </row>
    <row r="29" spans="1:35">
      <c r="A29" s="250"/>
      <c r="B29" s="306"/>
      <c r="C29" s="307"/>
      <c r="D29" s="308"/>
      <c r="E29" s="267"/>
      <c r="F29" s="267"/>
      <c r="G29" s="306"/>
      <c r="H29" s="307"/>
      <c r="I29" s="308"/>
      <c r="J29" s="267"/>
      <c r="K29" s="267"/>
      <c r="L29" s="306"/>
      <c r="M29" s="307"/>
      <c r="N29" s="307"/>
      <c r="O29" s="307"/>
      <c r="P29" s="308"/>
      <c r="Q29" s="252"/>
      <c r="R29" s="248"/>
      <c r="S29" s="250"/>
      <c r="T29" s="306"/>
      <c r="U29" s="307"/>
      <c r="V29" s="308"/>
      <c r="W29" s="267"/>
      <c r="X29" s="267"/>
      <c r="Y29" s="306"/>
      <c r="Z29" s="307"/>
      <c r="AA29" s="308"/>
      <c r="AB29" s="267"/>
      <c r="AC29" s="267"/>
      <c r="AD29" s="306"/>
      <c r="AE29" s="307"/>
      <c r="AF29" s="307"/>
      <c r="AG29" s="307"/>
      <c r="AH29" s="308"/>
      <c r="AI29" s="252"/>
    </row>
    <row r="30" spans="1:35" ht="15.75">
      <c r="A30" s="250"/>
      <c r="B30" s="309"/>
      <c r="C30" s="259"/>
      <c r="D30" s="310"/>
      <c r="E30" s="265"/>
      <c r="F30" s="265"/>
      <c r="G30" s="314"/>
      <c r="H30" s="265"/>
      <c r="I30" s="310"/>
      <c r="J30" s="265"/>
      <c r="K30" s="259"/>
      <c r="L30" s="309"/>
      <c r="M30" s="259"/>
      <c r="N30" s="259"/>
      <c r="O30" s="259"/>
      <c r="P30" s="315"/>
      <c r="Q30" s="252"/>
      <c r="R30" s="248"/>
      <c r="S30" s="250"/>
      <c r="T30" s="309"/>
      <c r="U30" s="259"/>
      <c r="V30" s="310"/>
      <c r="W30" s="265"/>
      <c r="X30" s="265"/>
      <c r="Y30" s="314"/>
      <c r="Z30" s="265"/>
      <c r="AA30" s="310"/>
      <c r="AB30" s="265"/>
      <c r="AC30" s="259"/>
      <c r="AD30" s="309"/>
      <c r="AE30" s="259"/>
      <c r="AF30" s="259"/>
      <c r="AG30" s="259"/>
      <c r="AH30" s="315"/>
      <c r="AI30" s="252"/>
    </row>
    <row r="31" spans="1:35">
      <c r="A31" s="250"/>
      <c r="B31" s="311"/>
      <c r="C31" s="312"/>
      <c r="D31" s="313"/>
      <c r="E31" s="259"/>
      <c r="F31" s="259"/>
      <c r="G31" s="311"/>
      <c r="H31" s="312"/>
      <c r="I31" s="313"/>
      <c r="J31" s="259"/>
      <c r="K31" s="259"/>
      <c r="L31" s="311"/>
      <c r="M31" s="312"/>
      <c r="N31" s="312"/>
      <c r="O31" s="312"/>
      <c r="P31" s="313"/>
      <c r="Q31" s="252"/>
      <c r="R31" s="253"/>
      <c r="S31" s="250"/>
      <c r="T31" s="311"/>
      <c r="U31" s="312"/>
      <c r="V31" s="313"/>
      <c r="W31" s="259"/>
      <c r="X31" s="259"/>
      <c r="Y31" s="311"/>
      <c r="Z31" s="312"/>
      <c r="AA31" s="313"/>
      <c r="AB31" s="259"/>
      <c r="AC31" s="259"/>
      <c r="AD31" s="311"/>
      <c r="AE31" s="312"/>
      <c r="AF31" s="312"/>
      <c r="AG31" s="312"/>
      <c r="AH31" s="313"/>
      <c r="AI31" s="252"/>
    </row>
    <row r="32" spans="1:35" ht="17.25">
      <c r="A32" s="250"/>
      <c r="B32" s="721" t="s">
        <v>939</v>
      </c>
      <c r="C32" s="721"/>
      <c r="D32" s="721"/>
      <c r="E32" s="259"/>
      <c r="F32" s="259"/>
      <c r="G32" s="721" t="s">
        <v>934</v>
      </c>
      <c r="H32" s="721"/>
      <c r="I32" s="721"/>
      <c r="J32" s="259"/>
      <c r="K32" s="721" t="s">
        <v>935</v>
      </c>
      <c r="L32" s="721"/>
      <c r="M32" s="721"/>
      <c r="N32" s="721"/>
      <c r="O32" s="721"/>
      <c r="P32" s="721"/>
      <c r="Q32" s="252"/>
      <c r="R32" s="253"/>
      <c r="S32" s="250"/>
      <c r="T32" s="722" t="s">
        <v>939</v>
      </c>
      <c r="U32" s="722"/>
      <c r="V32" s="722"/>
      <c r="W32" s="259"/>
      <c r="X32" s="259"/>
      <c r="Y32" s="722" t="s">
        <v>934</v>
      </c>
      <c r="Z32" s="722"/>
      <c r="AA32" s="722"/>
      <c r="AB32" s="259"/>
      <c r="AC32" s="721" t="s">
        <v>935</v>
      </c>
      <c r="AD32" s="721"/>
      <c r="AE32" s="721"/>
      <c r="AF32" s="721"/>
      <c r="AG32" s="721"/>
      <c r="AH32" s="721"/>
      <c r="AI32" s="252"/>
    </row>
    <row r="33" spans="1:35" ht="15.75" thickBot="1">
      <c r="A33" s="268"/>
      <c r="B33" s="269"/>
      <c r="C33" s="269"/>
      <c r="D33" s="269"/>
      <c r="E33" s="269"/>
      <c r="F33" s="269"/>
      <c r="G33" s="269"/>
      <c r="H33" s="269"/>
      <c r="I33" s="269"/>
      <c r="J33" s="269"/>
      <c r="K33" s="269"/>
      <c r="L33" s="269"/>
      <c r="M33" s="269"/>
      <c r="N33" s="269"/>
      <c r="O33" s="269"/>
      <c r="P33" s="269"/>
      <c r="Q33" s="270"/>
      <c r="R33" s="253"/>
      <c r="S33" s="268"/>
      <c r="T33" s="269"/>
      <c r="U33" s="269"/>
      <c r="V33" s="269"/>
      <c r="W33" s="269"/>
      <c r="X33" s="269"/>
      <c r="Y33" s="269"/>
      <c r="Z33" s="269"/>
      <c r="AA33" s="269"/>
      <c r="AB33" s="269"/>
      <c r="AC33" s="269"/>
      <c r="AD33" s="269"/>
      <c r="AE33" s="269"/>
      <c r="AF33" s="269"/>
      <c r="AG33" s="269"/>
      <c r="AH33" s="269"/>
      <c r="AI33" s="270"/>
    </row>
    <row r="34" spans="1:35" ht="16.5">
      <c r="A34" s="720" t="s">
        <v>949</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row>
    <row r="39" spans="1:35" ht="17.25">
      <c r="L39" s="476"/>
      <c r="M39" s="476"/>
    </row>
    <row r="40" spans="1:35" ht="17.25">
      <c r="L40" s="476"/>
      <c r="M40" s="476"/>
    </row>
  </sheetData>
  <sheetProtection password="CC7B" sheet="1" objects="1" scenarios="1"/>
  <mergeCells count="111">
    <mergeCell ref="B5:P5"/>
    <mergeCell ref="T5:AH5"/>
    <mergeCell ref="B6:D6"/>
    <mergeCell ref="F6:P6"/>
    <mergeCell ref="T6:V6"/>
    <mergeCell ref="X6:AH6"/>
    <mergeCell ref="F2:P2"/>
    <mergeCell ref="X2:AH2"/>
    <mergeCell ref="G3:I3"/>
    <mergeCell ref="K3:L3"/>
    <mergeCell ref="N3:P3"/>
    <mergeCell ref="Y3:AA3"/>
    <mergeCell ref="AC3:AD3"/>
    <mergeCell ref="AF3:AH3"/>
    <mergeCell ref="AG10:AH10"/>
    <mergeCell ref="AG11:AH11"/>
    <mergeCell ref="AA7:AB7"/>
    <mergeCell ref="AC7:AF7"/>
    <mergeCell ref="B9:B12"/>
    <mergeCell ref="C9:D12"/>
    <mergeCell ref="F9:H9"/>
    <mergeCell ref="I9:K9"/>
    <mergeCell ref="L9:L11"/>
    <mergeCell ref="M9:M12"/>
    <mergeCell ref="O9:P9"/>
    <mergeCell ref="T9:T12"/>
    <mergeCell ref="B7:C7"/>
    <mergeCell ref="F7:H7"/>
    <mergeCell ref="I7:J7"/>
    <mergeCell ref="K7:N7"/>
    <mergeCell ref="T7:U7"/>
    <mergeCell ref="X7:Z7"/>
    <mergeCell ref="O12:P12"/>
    <mergeCell ref="AG12:AH12"/>
    <mergeCell ref="C14:D14"/>
    <mergeCell ref="O14:P14"/>
    <mergeCell ref="U14:V14"/>
    <mergeCell ref="AG14:AH14"/>
    <mergeCell ref="O10:P10"/>
    <mergeCell ref="X10:X11"/>
    <mergeCell ref="Y10:Y11"/>
    <mergeCell ref="Z10:Z11"/>
    <mergeCell ref="AA10:AA11"/>
    <mergeCell ref="AB10:AB11"/>
    <mergeCell ref="O11:P11"/>
    <mergeCell ref="F10:F11"/>
    <mergeCell ref="G10:G11"/>
    <mergeCell ref="H10:H11"/>
    <mergeCell ref="I10:I11"/>
    <mergeCell ref="J10:J11"/>
    <mergeCell ref="K10:K11"/>
    <mergeCell ref="U9:V12"/>
    <mergeCell ref="X9:Z9"/>
    <mergeCell ref="AA9:AC9"/>
    <mergeCell ref="AD9:AD11"/>
    <mergeCell ref="AE9:AE12"/>
    <mergeCell ref="AG9:AH9"/>
    <mergeCell ref="AC10:AC11"/>
    <mergeCell ref="C17:D17"/>
    <mergeCell ref="O17:P17"/>
    <mergeCell ref="U17:V17"/>
    <mergeCell ref="AG17:AH17"/>
    <mergeCell ref="C18:D18"/>
    <mergeCell ref="U18:V18"/>
    <mergeCell ref="C15:D15"/>
    <mergeCell ref="O15:P15"/>
    <mergeCell ref="U15:V15"/>
    <mergeCell ref="AG15:AH15"/>
    <mergeCell ref="C16:D16"/>
    <mergeCell ref="O16:P16"/>
    <mergeCell ref="U16:V16"/>
    <mergeCell ref="AG16:AH16"/>
    <mergeCell ref="C21:D21"/>
    <mergeCell ref="U21:V21"/>
    <mergeCell ref="C22:D22"/>
    <mergeCell ref="O22:P22"/>
    <mergeCell ref="U22:V22"/>
    <mergeCell ref="AG22:AH22"/>
    <mergeCell ref="C19:D19"/>
    <mergeCell ref="O19:P19"/>
    <mergeCell ref="U19:V19"/>
    <mergeCell ref="AG19:AH19"/>
    <mergeCell ref="C20:D20"/>
    <mergeCell ref="O20:P20"/>
    <mergeCell ref="U20:V20"/>
    <mergeCell ref="AG20:AH20"/>
    <mergeCell ref="B24:D24"/>
    <mergeCell ref="T24:V24"/>
    <mergeCell ref="B25:M25"/>
    <mergeCell ref="T25:AE25"/>
    <mergeCell ref="B26:F26"/>
    <mergeCell ref="G26:I26"/>
    <mergeCell ref="K26:M26"/>
    <mergeCell ref="N26:P26"/>
    <mergeCell ref="T26:X26"/>
    <mergeCell ref="Y26:AA26"/>
    <mergeCell ref="A34:AI34"/>
    <mergeCell ref="B32:D32"/>
    <mergeCell ref="G32:I32"/>
    <mergeCell ref="K32:P32"/>
    <mergeCell ref="T32:V32"/>
    <mergeCell ref="Y32:AA32"/>
    <mergeCell ref="AC32:AH32"/>
    <mergeCell ref="AC26:AE26"/>
    <mergeCell ref="AF26:AH26"/>
    <mergeCell ref="B27:C27"/>
    <mergeCell ref="D27:F27"/>
    <mergeCell ref="G27:P27"/>
    <mergeCell ref="T27:U27"/>
    <mergeCell ref="V27:X27"/>
    <mergeCell ref="Y27:AH27"/>
  </mergeCells>
  <dataValidations count="2">
    <dataValidation type="whole" allowBlank="1" showInputMessage="1" showErrorMessage="1" sqref="RDZ983041 RNV983041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RXR983041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SHN983041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SRJ983041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TBF98304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TLB983041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TUX983041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UET983041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UOP983041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UYL98304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VIH983041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VSD983041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WBZ983041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WLV983041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WVR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O65537 O131073 O196609 O262145 O327681 O393217 O458753 O524289 O589825 O655361 O720897 O786433 O851969 O917505 O983041 RXR7 SHN7 SRJ7 TBF7 TLB7 TUX7 UET7 UOP7 UYL7 VIH7 VSD7 WBZ7 WLV7 WVR7 AG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JF7 TB7 ACX7 AMT7 AWP7 BGL7 BQH7 CAD7 CJZ7 CTV7 DDR7 DNN7 DXJ7 EHF7 ERB7 FAX7 FKT7 FUP7 GEL7 GOH7 GYD7 HHZ7 HRV7 IBR7 ILN7 IVJ7 JFF7 JPB7 JYX7 KIT7 KSP7 LCL7 LMH7 LWD7 MFZ7 MPV7 MZR7 NJN7 NTJ7 ODF7 ONB7 OWX7 PGT7 PQP7 QAL7 QKH7 QUD7 RDZ7 RNV7 AG65537 AG131073 AG196609 AG262145 AG327681 AG393217 AG458753 AG524289 AG589825 AG655361 AG720897 AG786433 AG851969 AG917505 AG983041">
      <formula1>1</formula1>
      <formula2>50</formula2>
    </dataValidation>
    <dataValidation type="list" operator="notEqual" allowBlank="1" showInputMessage="1" showErrorMessage="1" sqref="O7">
      <formula1>"1,3,5,7,9,11,13,15,17,19,21,23,25,27,29,31,33,35,37,39,41,43,45,47,49,51,53,55,57,59,61,63,65,67,69,71,73,75,77,79,81,83,85,87,89,91,93,95,97,99"</formula1>
    </dataValidation>
  </dataValidations>
  <pageMargins left="0.7" right="0.7" top="0.75" bottom="0.75" header="0.3" footer="0.3"/>
  <pageSetup paperSize="9" scale="75" orientation="landscape" r:id="rId1"/>
  <drawing r:id="rId2"/>
</worksheet>
</file>

<file path=xl/worksheets/sheet16.xml><?xml version="1.0" encoding="utf-8"?>
<worksheet xmlns="http://schemas.openxmlformats.org/spreadsheetml/2006/main" xmlns:r="http://schemas.openxmlformats.org/officeDocument/2006/relationships">
  <sheetPr>
    <tabColor theme="9"/>
  </sheetPr>
  <dimension ref="A1:S54"/>
  <sheetViews>
    <sheetView topLeftCell="A33" workbookViewId="0">
      <selection sqref="A1:G1"/>
    </sheetView>
  </sheetViews>
  <sheetFormatPr defaultRowHeight="16.5"/>
  <cols>
    <col min="1" max="1" width="7" style="174" customWidth="1"/>
    <col min="2" max="2" width="35.85546875" style="174" customWidth="1"/>
    <col min="3" max="3" width="12.140625" style="224" customWidth="1"/>
    <col min="4" max="4" width="11.85546875" style="224" customWidth="1"/>
    <col min="5" max="6" width="10.28515625" style="174" customWidth="1"/>
    <col min="7" max="7" width="9.85546875" style="174" customWidth="1"/>
    <col min="8" max="8" width="9.140625" style="174"/>
    <col min="9" max="19" width="5.5703125" style="174" customWidth="1"/>
    <col min="20" max="16384" width="9.140625" style="174"/>
  </cols>
  <sheetData>
    <row r="1" spans="1:19" ht="30.75">
      <c r="A1" s="651" t="s">
        <v>879</v>
      </c>
      <c r="B1" s="652"/>
      <c r="C1" s="652"/>
      <c r="D1" s="652"/>
      <c r="E1" s="652"/>
      <c r="F1" s="652"/>
      <c r="G1" s="653"/>
    </row>
    <row r="2" spans="1:19" s="227" customFormat="1" ht="25.5">
      <c r="A2" s="654" t="s">
        <v>263</v>
      </c>
      <c r="B2" s="655"/>
      <c r="C2" s="655"/>
      <c r="D2" s="655"/>
      <c r="E2" s="655"/>
      <c r="F2" s="655"/>
      <c r="G2" s="656"/>
      <c r="H2" s="326" t="s">
        <v>950</v>
      </c>
      <c r="I2" s="376" t="s">
        <v>91</v>
      </c>
      <c r="J2" s="657" t="s">
        <v>171</v>
      </c>
      <c r="K2" s="657"/>
      <c r="L2" s="657" t="s">
        <v>172</v>
      </c>
      <c r="M2" s="657"/>
      <c r="N2" s="657" t="s">
        <v>978</v>
      </c>
      <c r="O2" s="657"/>
      <c r="P2" s="657" t="s">
        <v>69</v>
      </c>
      <c r="Q2" s="657"/>
      <c r="R2" s="649" t="s">
        <v>9</v>
      </c>
      <c r="S2" s="649"/>
    </row>
    <row r="3" spans="1:19" s="225" customFormat="1" ht="25.5">
      <c r="A3" s="395" t="s">
        <v>91</v>
      </c>
      <c r="B3" s="395" t="s">
        <v>225</v>
      </c>
      <c r="C3" s="395" t="s">
        <v>880</v>
      </c>
      <c r="D3" s="395" t="s">
        <v>881</v>
      </c>
      <c r="E3" s="395" t="s">
        <v>44</v>
      </c>
      <c r="F3" s="395" t="s">
        <v>254</v>
      </c>
      <c r="G3" s="395" t="s">
        <v>882</v>
      </c>
      <c r="H3" s="226">
        <v>222</v>
      </c>
      <c r="I3" s="374">
        <v>1</v>
      </c>
      <c r="J3" s="374">
        <v>1</v>
      </c>
      <c r="K3" s="374">
        <v>2</v>
      </c>
      <c r="L3" s="374">
        <v>0</v>
      </c>
      <c r="M3" s="374">
        <v>0</v>
      </c>
      <c r="N3" s="374">
        <v>0</v>
      </c>
      <c r="O3" s="374">
        <v>0</v>
      </c>
      <c r="P3" s="374">
        <v>16</v>
      </c>
      <c r="Q3" s="374">
        <v>20</v>
      </c>
      <c r="R3" s="375">
        <f>P3+N3+L3+J3</f>
        <v>17</v>
      </c>
      <c r="S3" s="375">
        <f>Q3+O3+M3+K3</f>
        <v>22</v>
      </c>
    </row>
    <row r="4" spans="1:19" ht="17.25">
      <c r="A4" s="394">
        <v>1</v>
      </c>
      <c r="B4" s="410" t="s">
        <v>607</v>
      </c>
      <c r="C4" s="231">
        <v>1296</v>
      </c>
      <c r="D4" s="386" t="s">
        <v>1007</v>
      </c>
      <c r="E4" s="390" t="s">
        <v>38</v>
      </c>
      <c r="F4" s="271">
        <v>4</v>
      </c>
      <c r="G4" s="321">
        <v>198</v>
      </c>
    </row>
    <row r="5" spans="1:19" ht="17.25">
      <c r="A5" s="394">
        <v>2</v>
      </c>
      <c r="B5" s="410" t="s">
        <v>608</v>
      </c>
      <c r="C5" s="231">
        <v>1297</v>
      </c>
      <c r="D5" s="386" t="s">
        <v>1008</v>
      </c>
      <c r="E5" s="390" t="s">
        <v>38</v>
      </c>
      <c r="F5" s="271">
        <v>4</v>
      </c>
      <c r="G5" s="321">
        <v>199</v>
      </c>
    </row>
    <row r="6" spans="1:19" ht="17.25">
      <c r="A6" s="394">
        <v>3</v>
      </c>
      <c r="B6" s="410" t="s">
        <v>609</v>
      </c>
      <c r="C6" s="231">
        <v>1298</v>
      </c>
      <c r="D6" s="387">
        <v>38537</v>
      </c>
      <c r="E6" s="390" t="s">
        <v>38</v>
      </c>
      <c r="F6" s="271">
        <v>4</v>
      </c>
      <c r="G6" s="321">
        <v>199</v>
      </c>
    </row>
    <row r="7" spans="1:19" ht="17.25">
      <c r="A7" s="394">
        <v>4</v>
      </c>
      <c r="B7" s="410" t="s">
        <v>610</v>
      </c>
      <c r="C7" s="231">
        <v>1299</v>
      </c>
      <c r="D7" s="387" t="s">
        <v>1009</v>
      </c>
      <c r="E7" s="390" t="s">
        <v>38</v>
      </c>
      <c r="F7" s="271">
        <v>4</v>
      </c>
      <c r="G7" s="321">
        <v>199</v>
      </c>
    </row>
    <row r="8" spans="1:19" ht="17.25">
      <c r="A8" s="394">
        <v>5</v>
      </c>
      <c r="B8" s="410" t="s">
        <v>611</v>
      </c>
      <c r="C8" s="231">
        <v>1300</v>
      </c>
      <c r="D8" s="387">
        <v>38302</v>
      </c>
      <c r="E8" s="390" t="s">
        <v>38</v>
      </c>
      <c r="F8" s="271">
        <v>4</v>
      </c>
      <c r="G8" s="321">
        <v>199</v>
      </c>
    </row>
    <row r="9" spans="1:19" ht="17.25">
      <c r="A9" s="394">
        <v>6</v>
      </c>
      <c r="B9" s="410" t="s">
        <v>612</v>
      </c>
      <c r="C9" s="231">
        <v>1301</v>
      </c>
      <c r="D9" s="386" t="s">
        <v>1010</v>
      </c>
      <c r="E9" s="390" t="s">
        <v>38</v>
      </c>
      <c r="F9" s="271">
        <v>4</v>
      </c>
      <c r="G9" s="321">
        <v>199</v>
      </c>
    </row>
    <row r="10" spans="1:19" ht="17.25">
      <c r="A10" s="394">
        <v>7</v>
      </c>
      <c r="B10" s="410" t="s">
        <v>613</v>
      </c>
      <c r="C10" s="231">
        <v>1302</v>
      </c>
      <c r="D10" s="387">
        <v>38599</v>
      </c>
      <c r="E10" s="390" t="s">
        <v>38</v>
      </c>
      <c r="F10" s="271">
        <v>4</v>
      </c>
      <c r="G10" s="321">
        <v>199</v>
      </c>
    </row>
    <row r="11" spans="1:19" ht="17.25">
      <c r="A11" s="394">
        <v>8</v>
      </c>
      <c r="B11" s="410" t="s">
        <v>614</v>
      </c>
      <c r="C11" s="231">
        <v>1303</v>
      </c>
      <c r="D11" s="386" t="s">
        <v>1011</v>
      </c>
      <c r="E11" s="390" t="s">
        <v>38</v>
      </c>
      <c r="F11" s="271">
        <v>4</v>
      </c>
      <c r="G11" s="321">
        <v>199</v>
      </c>
    </row>
    <row r="12" spans="1:19" ht="17.25">
      <c r="A12" s="394">
        <v>9</v>
      </c>
      <c r="B12" s="410" t="s">
        <v>615</v>
      </c>
      <c r="C12" s="231">
        <v>1304</v>
      </c>
      <c r="D12" s="386" t="s">
        <v>997</v>
      </c>
      <c r="E12" s="390" t="s">
        <v>38</v>
      </c>
      <c r="F12" s="271">
        <v>4</v>
      </c>
      <c r="G12" s="321">
        <v>199</v>
      </c>
    </row>
    <row r="13" spans="1:19" ht="17.25">
      <c r="A13" s="394">
        <v>10</v>
      </c>
      <c r="B13" s="410" t="s">
        <v>616</v>
      </c>
      <c r="C13" s="231">
        <v>1305</v>
      </c>
      <c r="D13" s="387">
        <v>38388</v>
      </c>
      <c r="E13" s="390" t="s">
        <v>38</v>
      </c>
      <c r="F13" s="271">
        <v>4</v>
      </c>
      <c r="G13" s="321">
        <v>199</v>
      </c>
    </row>
    <row r="14" spans="1:19" ht="17.25">
      <c r="A14" s="394">
        <v>11</v>
      </c>
      <c r="B14" s="429" t="s">
        <v>639</v>
      </c>
      <c r="C14" s="231">
        <v>1306</v>
      </c>
      <c r="D14" s="386" t="s">
        <v>1012</v>
      </c>
      <c r="E14" s="390" t="s">
        <v>38</v>
      </c>
      <c r="F14" s="271">
        <v>4</v>
      </c>
      <c r="G14" s="321">
        <v>199</v>
      </c>
    </row>
    <row r="15" spans="1:19" ht="17.25">
      <c r="A15" s="394">
        <v>12</v>
      </c>
      <c r="B15" s="410" t="s">
        <v>617</v>
      </c>
      <c r="C15" s="231">
        <v>1314</v>
      </c>
      <c r="D15" s="386" t="s">
        <v>1013</v>
      </c>
      <c r="E15" s="390" t="s">
        <v>38</v>
      </c>
      <c r="F15" s="271">
        <v>4</v>
      </c>
      <c r="G15" s="321">
        <v>199</v>
      </c>
    </row>
    <row r="16" spans="1:19" ht="17.25">
      <c r="A16" s="394">
        <v>13</v>
      </c>
      <c r="B16" s="410" t="s">
        <v>618</v>
      </c>
      <c r="C16" s="231">
        <v>1308</v>
      </c>
      <c r="D16" s="387">
        <v>38690</v>
      </c>
      <c r="E16" s="390" t="s">
        <v>38</v>
      </c>
      <c r="F16" s="271">
        <v>4</v>
      </c>
      <c r="G16" s="321">
        <v>199</v>
      </c>
    </row>
    <row r="17" spans="1:7" ht="17.25">
      <c r="A17" s="394">
        <v>14</v>
      </c>
      <c r="B17" s="410" t="s">
        <v>619</v>
      </c>
      <c r="C17" s="231">
        <v>1311</v>
      </c>
      <c r="D17" s="386" t="s">
        <v>1014</v>
      </c>
      <c r="E17" s="390" t="s">
        <v>38</v>
      </c>
      <c r="F17" s="271">
        <v>4</v>
      </c>
      <c r="G17" s="321">
        <v>199</v>
      </c>
    </row>
    <row r="18" spans="1:7" ht="17.25">
      <c r="A18" s="394">
        <v>15</v>
      </c>
      <c r="B18" s="410" t="s">
        <v>620</v>
      </c>
      <c r="C18" s="231">
        <v>1317</v>
      </c>
      <c r="D18" s="387" t="s">
        <v>1015</v>
      </c>
      <c r="E18" s="390" t="s">
        <v>38</v>
      </c>
      <c r="F18" s="271">
        <v>4</v>
      </c>
      <c r="G18" s="321">
        <v>199</v>
      </c>
    </row>
    <row r="19" spans="1:7" ht="17.25">
      <c r="A19" s="394">
        <v>16</v>
      </c>
      <c r="B19" s="410" t="s">
        <v>640</v>
      </c>
      <c r="C19" s="231">
        <v>1322</v>
      </c>
      <c r="D19" s="387">
        <v>38418</v>
      </c>
      <c r="E19" s="390" t="s">
        <v>38</v>
      </c>
      <c r="F19" s="271">
        <v>4</v>
      </c>
      <c r="G19" s="321">
        <v>199</v>
      </c>
    </row>
    <row r="20" spans="1:7" ht="17.25">
      <c r="A20" s="394">
        <v>17</v>
      </c>
      <c r="B20" s="410" t="s">
        <v>621</v>
      </c>
      <c r="C20" s="231">
        <v>1227</v>
      </c>
      <c r="D20" s="387" t="s">
        <v>1016</v>
      </c>
      <c r="E20" s="390" t="s">
        <v>38</v>
      </c>
      <c r="F20" s="271">
        <v>4</v>
      </c>
      <c r="G20" s="321">
        <v>199</v>
      </c>
    </row>
    <row r="21" spans="1:7" ht="17.25">
      <c r="A21" s="394">
        <v>18</v>
      </c>
      <c r="B21" s="410" t="s">
        <v>622</v>
      </c>
      <c r="C21" s="231">
        <v>1261</v>
      </c>
      <c r="D21" s="386" t="s">
        <v>998</v>
      </c>
      <c r="E21" s="390" t="s">
        <v>38</v>
      </c>
      <c r="F21" s="271">
        <v>4</v>
      </c>
      <c r="G21" s="321">
        <v>199</v>
      </c>
    </row>
    <row r="22" spans="1:7" ht="17.25">
      <c r="A22" s="394">
        <v>19</v>
      </c>
      <c r="B22" s="410" t="s">
        <v>623</v>
      </c>
      <c r="C22" s="231">
        <v>1262</v>
      </c>
      <c r="D22" s="386" t="s">
        <v>1017</v>
      </c>
      <c r="E22" s="390" t="s">
        <v>38</v>
      </c>
      <c r="F22" s="271">
        <v>4</v>
      </c>
      <c r="G22" s="321">
        <v>199</v>
      </c>
    </row>
    <row r="23" spans="1:7" ht="17.25">
      <c r="A23" s="394">
        <v>20</v>
      </c>
      <c r="B23" s="410" t="s">
        <v>636</v>
      </c>
      <c r="C23" s="231">
        <v>1256</v>
      </c>
      <c r="D23" s="386" t="s">
        <v>1018</v>
      </c>
      <c r="E23" s="390" t="s">
        <v>38</v>
      </c>
      <c r="F23" s="271">
        <v>4</v>
      </c>
      <c r="G23" s="321">
        <v>217</v>
      </c>
    </row>
    <row r="24" spans="1:7" ht="17.25">
      <c r="A24" s="393">
        <v>21</v>
      </c>
      <c r="B24" s="421" t="s">
        <v>641</v>
      </c>
      <c r="C24" s="422">
        <v>1309</v>
      </c>
      <c r="D24" s="431" t="s">
        <v>1019</v>
      </c>
      <c r="E24" s="423" t="s">
        <v>979</v>
      </c>
      <c r="F24" s="424">
        <v>4</v>
      </c>
      <c r="G24" s="425">
        <v>218</v>
      </c>
    </row>
    <row r="25" spans="1:7" ht="17.25">
      <c r="A25" s="393">
        <v>22</v>
      </c>
      <c r="B25" s="432" t="s">
        <v>638</v>
      </c>
      <c r="C25" s="422">
        <v>1505</v>
      </c>
      <c r="D25" s="431" t="s">
        <v>1020</v>
      </c>
      <c r="E25" s="423" t="s">
        <v>979</v>
      </c>
      <c r="F25" s="424">
        <v>4</v>
      </c>
      <c r="G25" s="425">
        <v>219</v>
      </c>
    </row>
    <row r="26" spans="1:7" ht="17.25">
      <c r="A26" s="394">
        <v>23</v>
      </c>
      <c r="B26" s="410" t="s">
        <v>624</v>
      </c>
      <c r="C26" s="231">
        <v>1285</v>
      </c>
      <c r="D26" s="387" t="s">
        <v>1021</v>
      </c>
      <c r="E26" s="390" t="s">
        <v>38</v>
      </c>
      <c r="F26" s="271">
        <v>4</v>
      </c>
      <c r="G26" s="321">
        <v>220</v>
      </c>
    </row>
    <row r="27" spans="1:7" ht="17.25">
      <c r="A27" s="394">
        <v>24</v>
      </c>
      <c r="B27" s="410" t="s">
        <v>625</v>
      </c>
      <c r="C27" s="231">
        <v>1287</v>
      </c>
      <c r="D27" s="387" t="s">
        <v>1022</v>
      </c>
      <c r="E27" s="390" t="s">
        <v>38</v>
      </c>
      <c r="F27" s="271">
        <v>4</v>
      </c>
      <c r="G27" s="321">
        <v>221</v>
      </c>
    </row>
    <row r="28" spans="1:7" ht="17.25">
      <c r="A28" s="394">
        <v>25</v>
      </c>
      <c r="B28" s="410" t="s">
        <v>626</v>
      </c>
      <c r="C28" s="231">
        <v>1288</v>
      </c>
      <c r="D28" s="387">
        <v>38087</v>
      </c>
      <c r="E28" s="390" t="s">
        <v>38</v>
      </c>
      <c r="F28" s="271">
        <v>4</v>
      </c>
      <c r="G28" s="321">
        <v>221</v>
      </c>
    </row>
    <row r="29" spans="1:7" ht="17.25">
      <c r="A29" s="394">
        <v>26</v>
      </c>
      <c r="B29" s="410" t="s">
        <v>627</v>
      </c>
      <c r="C29" s="231">
        <v>1289</v>
      </c>
      <c r="D29" s="387" t="s">
        <v>1023</v>
      </c>
      <c r="E29" s="390" t="s">
        <v>38</v>
      </c>
      <c r="F29" s="271">
        <v>4</v>
      </c>
      <c r="G29" s="321">
        <v>221</v>
      </c>
    </row>
    <row r="30" spans="1:7" ht="17.25">
      <c r="A30" s="394">
        <v>27</v>
      </c>
      <c r="B30" s="410" t="s">
        <v>628</v>
      </c>
      <c r="C30" s="231">
        <v>1290</v>
      </c>
      <c r="D30" s="386" t="s">
        <v>1024</v>
      </c>
      <c r="E30" s="390" t="s">
        <v>38</v>
      </c>
      <c r="F30" s="271">
        <v>4</v>
      </c>
      <c r="G30" s="321">
        <v>221</v>
      </c>
    </row>
    <row r="31" spans="1:7" ht="17.25">
      <c r="A31" s="394">
        <v>28</v>
      </c>
      <c r="B31" s="410" t="s">
        <v>629</v>
      </c>
      <c r="C31" s="231">
        <v>1291</v>
      </c>
      <c r="D31" s="387">
        <v>38143</v>
      </c>
      <c r="E31" s="390" t="s">
        <v>38</v>
      </c>
      <c r="F31" s="271">
        <v>4</v>
      </c>
      <c r="G31" s="321">
        <v>221</v>
      </c>
    </row>
    <row r="32" spans="1:7" ht="17.25">
      <c r="A32" s="394">
        <v>29</v>
      </c>
      <c r="B32" s="410" t="s">
        <v>561</v>
      </c>
      <c r="C32" s="231">
        <v>1292</v>
      </c>
      <c r="D32" s="387" t="s">
        <v>1025</v>
      </c>
      <c r="E32" s="390" t="s">
        <v>38</v>
      </c>
      <c r="F32" s="271">
        <v>4</v>
      </c>
      <c r="G32" s="321">
        <v>221</v>
      </c>
    </row>
    <row r="33" spans="1:7" ht="17.25">
      <c r="A33" s="394">
        <v>30</v>
      </c>
      <c r="B33" s="410" t="s">
        <v>630</v>
      </c>
      <c r="C33" s="231">
        <v>1293</v>
      </c>
      <c r="D33" s="387">
        <v>38566</v>
      </c>
      <c r="E33" s="390" t="s">
        <v>38</v>
      </c>
      <c r="F33" s="271">
        <v>4</v>
      </c>
      <c r="G33" s="321">
        <v>221</v>
      </c>
    </row>
    <row r="34" spans="1:7" ht="17.25">
      <c r="A34" s="394">
        <v>31</v>
      </c>
      <c r="B34" s="410" t="s">
        <v>631</v>
      </c>
      <c r="C34" s="231">
        <v>1313</v>
      </c>
      <c r="D34" s="387">
        <v>38271</v>
      </c>
      <c r="E34" s="390" t="s">
        <v>38</v>
      </c>
      <c r="F34" s="271">
        <v>4</v>
      </c>
      <c r="G34" s="321">
        <v>221</v>
      </c>
    </row>
    <row r="35" spans="1:7" ht="17.25">
      <c r="A35" s="394">
        <v>32</v>
      </c>
      <c r="B35" s="410" t="s">
        <v>632</v>
      </c>
      <c r="C35" s="231">
        <v>1321</v>
      </c>
      <c r="D35" s="386" t="s">
        <v>1026</v>
      </c>
      <c r="E35" s="390" t="s">
        <v>38</v>
      </c>
      <c r="F35" s="271">
        <v>4</v>
      </c>
      <c r="G35" s="321">
        <v>221</v>
      </c>
    </row>
    <row r="36" spans="1:7" ht="17.25">
      <c r="A36" s="394">
        <v>33</v>
      </c>
      <c r="B36" s="410" t="s">
        <v>642</v>
      </c>
      <c r="C36" s="231">
        <v>1323</v>
      </c>
      <c r="D36" s="387" t="s">
        <v>1027</v>
      </c>
      <c r="E36" s="390" t="s">
        <v>38</v>
      </c>
      <c r="F36" s="271">
        <v>4</v>
      </c>
      <c r="G36" s="321">
        <v>221</v>
      </c>
    </row>
    <row r="37" spans="1:7" ht="17.25">
      <c r="A37" s="394">
        <v>34</v>
      </c>
      <c r="B37" s="410" t="s">
        <v>633</v>
      </c>
      <c r="C37" s="231">
        <v>1319</v>
      </c>
      <c r="D37" s="387">
        <v>38297</v>
      </c>
      <c r="E37" s="390" t="s">
        <v>38</v>
      </c>
      <c r="F37" s="271">
        <v>4</v>
      </c>
      <c r="G37" s="321">
        <v>221</v>
      </c>
    </row>
    <row r="38" spans="1:7" ht="17.25">
      <c r="A38" s="394">
        <v>35</v>
      </c>
      <c r="B38" s="410" t="s">
        <v>634</v>
      </c>
      <c r="C38" s="231">
        <v>1352</v>
      </c>
      <c r="D38" s="387">
        <v>37897</v>
      </c>
      <c r="E38" s="390" t="s">
        <v>38</v>
      </c>
      <c r="F38" s="271">
        <v>4</v>
      </c>
      <c r="G38" s="321">
        <v>221</v>
      </c>
    </row>
    <row r="39" spans="1:7" ht="17.25">
      <c r="A39" s="393">
        <v>36</v>
      </c>
      <c r="B39" s="421" t="s">
        <v>1029</v>
      </c>
      <c r="C39" s="422">
        <v>1395</v>
      </c>
      <c r="D39" s="430" t="s">
        <v>1024</v>
      </c>
      <c r="E39" s="423" t="s">
        <v>979</v>
      </c>
      <c r="F39" s="424">
        <v>4</v>
      </c>
      <c r="G39" s="425">
        <v>221</v>
      </c>
    </row>
    <row r="40" spans="1:7" ht="17.25">
      <c r="A40" s="394">
        <v>37</v>
      </c>
      <c r="B40" s="410" t="s">
        <v>635</v>
      </c>
      <c r="C40" s="231">
        <v>1409</v>
      </c>
      <c r="D40" s="387">
        <v>37992</v>
      </c>
      <c r="E40" s="390" t="s">
        <v>38</v>
      </c>
      <c r="F40" s="271">
        <v>4</v>
      </c>
      <c r="G40" s="321">
        <v>221</v>
      </c>
    </row>
    <row r="41" spans="1:7" ht="17.25">
      <c r="A41" s="394">
        <v>38</v>
      </c>
      <c r="B41" s="410" t="s">
        <v>637</v>
      </c>
      <c r="C41" s="231">
        <v>1433</v>
      </c>
      <c r="D41" s="387" t="s">
        <v>1028</v>
      </c>
      <c r="E41" s="390" t="s">
        <v>38</v>
      </c>
      <c r="F41" s="271">
        <v>4</v>
      </c>
      <c r="G41" s="321">
        <v>221</v>
      </c>
    </row>
    <row r="42" spans="1:7" ht="17.25">
      <c r="A42" s="394">
        <v>39</v>
      </c>
      <c r="B42" s="410" t="s">
        <v>1006</v>
      </c>
      <c r="C42" s="231">
        <v>1520</v>
      </c>
      <c r="D42" s="387">
        <v>36803</v>
      </c>
      <c r="E42" s="390" t="s">
        <v>38</v>
      </c>
      <c r="F42" s="271">
        <v>4</v>
      </c>
      <c r="G42" s="321">
        <v>221</v>
      </c>
    </row>
    <row r="43" spans="1:7">
      <c r="A43" s="229">
        <v>40</v>
      </c>
      <c r="B43" s="277"/>
      <c r="C43" s="229"/>
      <c r="D43" s="229"/>
      <c r="E43" s="230"/>
      <c r="F43" s="229"/>
      <c r="G43" s="229"/>
    </row>
    <row r="44" spans="1:7">
      <c r="A44" s="229">
        <v>41</v>
      </c>
      <c r="B44" s="277"/>
      <c r="C44" s="229"/>
      <c r="D44" s="229"/>
      <c r="E44" s="230"/>
      <c r="F44" s="229"/>
      <c r="G44" s="229"/>
    </row>
    <row r="45" spans="1:7">
      <c r="A45" s="229">
        <v>42</v>
      </c>
      <c r="B45" s="277"/>
      <c r="C45" s="229"/>
      <c r="D45" s="229"/>
      <c r="E45" s="230"/>
      <c r="F45" s="229"/>
      <c r="G45" s="229"/>
    </row>
    <row r="46" spans="1:7">
      <c r="A46" s="229">
        <v>43</v>
      </c>
      <c r="B46" s="277"/>
      <c r="C46" s="229"/>
      <c r="D46" s="229"/>
      <c r="E46" s="230"/>
      <c r="F46" s="229"/>
      <c r="G46" s="229"/>
    </row>
    <row r="47" spans="1:7">
      <c r="A47" s="229">
        <v>44</v>
      </c>
      <c r="B47" s="277"/>
      <c r="C47" s="229"/>
      <c r="D47" s="229"/>
      <c r="E47" s="230"/>
      <c r="F47" s="229"/>
      <c r="G47" s="229"/>
    </row>
    <row r="48" spans="1:7">
      <c r="A48" s="229">
        <v>45</v>
      </c>
      <c r="B48" s="277"/>
      <c r="C48" s="229"/>
      <c r="D48" s="229"/>
      <c r="E48" s="230"/>
      <c r="F48" s="229"/>
      <c r="G48" s="229"/>
    </row>
    <row r="49" spans="1:7">
      <c r="A49" s="229">
        <v>46</v>
      </c>
      <c r="B49" s="277"/>
      <c r="C49" s="229"/>
      <c r="D49" s="229"/>
      <c r="E49" s="230"/>
      <c r="F49" s="229"/>
      <c r="G49" s="229"/>
    </row>
    <row r="50" spans="1:7">
      <c r="A50" s="229">
        <v>47</v>
      </c>
      <c r="B50" s="277"/>
      <c r="C50" s="229"/>
      <c r="D50" s="229"/>
      <c r="E50" s="230"/>
      <c r="F50" s="229"/>
      <c r="G50" s="229"/>
    </row>
    <row r="51" spans="1:7" s="225" customFormat="1" ht="25.5">
      <c r="A51" s="341" t="s">
        <v>91</v>
      </c>
      <c r="B51" s="341" t="s">
        <v>233</v>
      </c>
      <c r="C51" s="650" t="s">
        <v>941</v>
      </c>
      <c r="D51" s="650"/>
    </row>
    <row r="52" spans="1:7" s="224" customFormat="1">
      <c r="A52" s="230" t="s">
        <v>942</v>
      </c>
      <c r="B52" s="230" t="s">
        <v>945</v>
      </c>
      <c r="C52" s="318">
        <v>41400</v>
      </c>
      <c r="D52" s="318">
        <v>41431</v>
      </c>
    </row>
    <row r="53" spans="1:7" s="224" customFormat="1">
      <c r="A53" s="230" t="s">
        <v>943</v>
      </c>
      <c r="B53" s="230" t="s">
        <v>946</v>
      </c>
      <c r="C53" s="318">
        <v>41583</v>
      </c>
      <c r="D53" s="229"/>
    </row>
    <row r="54" spans="1:7" s="224" customFormat="1">
      <c r="A54" s="230" t="s">
        <v>944</v>
      </c>
      <c r="B54" s="230"/>
      <c r="C54" s="229"/>
      <c r="D54" s="229"/>
    </row>
  </sheetData>
  <mergeCells count="8">
    <mergeCell ref="R2:S2"/>
    <mergeCell ref="C51:D51"/>
    <mergeCell ref="A1:G1"/>
    <mergeCell ref="A2:G2"/>
    <mergeCell ref="J2:K2"/>
    <mergeCell ref="L2:M2"/>
    <mergeCell ref="N2:O2"/>
    <mergeCell ref="P2:Q2"/>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10">
    <tabColor theme="9"/>
  </sheetPr>
  <dimension ref="A1:Z181"/>
  <sheetViews>
    <sheetView workbookViewId="0">
      <selection sqref="A1:Z1"/>
    </sheetView>
  </sheetViews>
  <sheetFormatPr defaultRowHeight="34.5" customHeight="1"/>
  <cols>
    <col min="1" max="1" width="7.7109375" style="13" customWidth="1"/>
    <col min="2" max="2" width="36.140625" style="433" customWidth="1"/>
    <col min="3" max="22" width="7.5703125" style="13" customWidth="1"/>
    <col min="23" max="23" width="9.140625" style="13" customWidth="1"/>
    <col min="24" max="26" width="10.28515625" style="13" customWidth="1"/>
    <col min="27" max="16384" width="9.140625" style="13"/>
  </cols>
  <sheetData>
    <row r="1" spans="1:26" s="12" customFormat="1" ht="27.75" customHeight="1">
      <c r="A1" s="658" t="s">
        <v>413</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18.75" customHeight="1">
      <c r="A2" s="659" t="s">
        <v>414</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3.7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s="17" customFormat="1" ht="18" customHeight="1">
      <c r="A5" s="15">
        <v>1</v>
      </c>
      <c r="B5" s="449" t="str">
        <f>'Std 4 namyadi'!B4</f>
        <v>S[Z 5FZ[XFAF. H]6;</v>
      </c>
      <c r="C5" s="344" t="s">
        <v>955</v>
      </c>
      <c r="D5" s="345" t="s">
        <v>956</v>
      </c>
      <c r="E5" s="345" t="s">
        <v>956</v>
      </c>
      <c r="F5" s="345" t="s">
        <v>956</v>
      </c>
      <c r="G5" s="345" t="s">
        <v>956</v>
      </c>
      <c r="H5" s="345" t="s">
        <v>956</v>
      </c>
      <c r="I5" s="344" t="s">
        <v>97</v>
      </c>
      <c r="J5" s="344" t="s">
        <v>97</v>
      </c>
      <c r="K5" s="345" t="s">
        <v>956</v>
      </c>
      <c r="L5" s="345" t="s">
        <v>956</v>
      </c>
      <c r="M5" s="345" t="s">
        <v>956</v>
      </c>
      <c r="N5" s="344" t="s">
        <v>955</v>
      </c>
      <c r="O5" s="344" t="s">
        <v>955</v>
      </c>
      <c r="P5" s="344" t="s">
        <v>955</v>
      </c>
      <c r="Q5" s="344" t="s">
        <v>955</v>
      </c>
      <c r="R5" s="345" t="s">
        <v>956</v>
      </c>
      <c r="S5" s="345" t="s">
        <v>956</v>
      </c>
      <c r="T5" s="344" t="s">
        <v>955</v>
      </c>
      <c r="U5" s="344" t="s">
        <v>955</v>
      </c>
      <c r="V5" s="345" t="s">
        <v>956</v>
      </c>
      <c r="W5" s="343">
        <f>IF(COUNTA(C5:V5),COUNTIF(C5:V5,"√"),"")</f>
        <v>7</v>
      </c>
      <c r="X5" s="343">
        <f>IF(COUNTA(C5:V5),COUNTIF(C5:V5,"？"),"")</f>
        <v>11</v>
      </c>
      <c r="Y5" s="343">
        <f>IF(COUNTA(C5:V5),COUNTIF(C5:V5,"×"),"")</f>
        <v>2</v>
      </c>
      <c r="Z5" s="21">
        <f>W5*2</f>
        <v>14</v>
      </c>
    </row>
    <row r="6" spans="1:26" s="17" customFormat="1" ht="16.5">
      <c r="A6" s="15">
        <v>2</v>
      </c>
      <c r="B6" s="449" t="str">
        <f>'Std 4 namyadi'!B5</f>
        <v xml:space="preserve">S[Z D[D]GFAF. VaN],SHFS </v>
      </c>
      <c r="C6" s="344" t="s">
        <v>955</v>
      </c>
      <c r="D6" s="345" t="s">
        <v>956</v>
      </c>
      <c r="E6" s="345" t="s">
        <v>956</v>
      </c>
      <c r="F6" s="345" t="s">
        <v>956</v>
      </c>
      <c r="G6" s="345" t="s">
        <v>956</v>
      </c>
      <c r="H6" s="345" t="s">
        <v>956</v>
      </c>
      <c r="I6" s="344" t="s">
        <v>97</v>
      </c>
      <c r="J6" s="344" t="s">
        <v>97</v>
      </c>
      <c r="K6" s="345" t="s">
        <v>956</v>
      </c>
      <c r="L6" s="345" t="s">
        <v>956</v>
      </c>
      <c r="M6" s="345" t="s">
        <v>956</v>
      </c>
      <c r="N6" s="344" t="s">
        <v>955</v>
      </c>
      <c r="O6" s="344" t="s">
        <v>955</v>
      </c>
      <c r="P6" s="344" t="s">
        <v>955</v>
      </c>
      <c r="Q6" s="344" t="s">
        <v>955</v>
      </c>
      <c r="R6" s="345" t="s">
        <v>956</v>
      </c>
      <c r="S6" s="344" t="s">
        <v>955</v>
      </c>
      <c r="T6" s="344" t="s">
        <v>955</v>
      </c>
      <c r="U6" s="344" t="s">
        <v>955</v>
      </c>
      <c r="V6" s="345" t="s">
        <v>956</v>
      </c>
      <c r="W6" s="343">
        <f t="shared" ref="W6:W45" si="0">IF(COUNTA(C6:V6),COUNTIF(C6:V6,"√"),"")</f>
        <v>8</v>
      </c>
      <c r="X6" s="343">
        <f t="shared" ref="X6:X45" si="1">IF(COUNTA(C6:V6),COUNTIF(C6:V6,"？"),"")</f>
        <v>10</v>
      </c>
      <c r="Y6" s="343">
        <f t="shared" ref="Y6:Y45" si="2">IF(COUNTA(C6:V6),COUNTIF(C6:V6,"×"),"")</f>
        <v>2</v>
      </c>
      <c r="Z6" s="21">
        <f t="shared" ref="Z6:Z45" si="3">W6*2</f>
        <v>16</v>
      </c>
    </row>
    <row r="7" spans="1:26" s="17" customFormat="1" ht="16.5">
      <c r="A7" s="15">
        <v>3</v>
      </c>
      <c r="B7" s="449" t="str">
        <f>'Std 4 namyadi'!B6</f>
        <v>S[Z VSXFAF. H]XA</v>
      </c>
      <c r="C7" s="344" t="s">
        <v>955</v>
      </c>
      <c r="D7" s="345" t="s">
        <v>956</v>
      </c>
      <c r="E7" s="345" t="s">
        <v>956</v>
      </c>
      <c r="F7" s="345" t="s">
        <v>956</v>
      </c>
      <c r="G7" s="345" t="s">
        <v>956</v>
      </c>
      <c r="H7" s="345" t="s">
        <v>956</v>
      </c>
      <c r="I7" s="344" t="s">
        <v>97</v>
      </c>
      <c r="J7" s="344" t="s">
        <v>97</v>
      </c>
      <c r="K7" s="345" t="s">
        <v>956</v>
      </c>
      <c r="L7" s="345" t="s">
        <v>956</v>
      </c>
      <c r="M7" s="345" t="s">
        <v>956</v>
      </c>
      <c r="N7" s="344" t="s">
        <v>955</v>
      </c>
      <c r="O7" s="344" t="s">
        <v>955</v>
      </c>
      <c r="P7" s="344" t="s">
        <v>955</v>
      </c>
      <c r="Q7" s="344" t="s">
        <v>955</v>
      </c>
      <c r="R7" s="345" t="s">
        <v>956</v>
      </c>
      <c r="S7" s="344" t="s">
        <v>955</v>
      </c>
      <c r="T7" s="344" t="s">
        <v>955</v>
      </c>
      <c r="U7" s="344" t="s">
        <v>955</v>
      </c>
      <c r="V7" s="345" t="s">
        <v>956</v>
      </c>
      <c r="W7" s="343">
        <f t="shared" si="0"/>
        <v>8</v>
      </c>
      <c r="X7" s="343">
        <f t="shared" si="1"/>
        <v>10</v>
      </c>
      <c r="Y7" s="343">
        <f t="shared" si="2"/>
        <v>2</v>
      </c>
      <c r="Z7" s="21">
        <f t="shared" si="3"/>
        <v>16</v>
      </c>
    </row>
    <row r="8" spans="1:26" s="17" customFormat="1" ht="16.5">
      <c r="A8" s="15">
        <v>4</v>
      </c>
      <c r="B8" s="449" t="str">
        <f>'Std 4 namyadi'!B7</f>
        <v xml:space="preserve">S[Z D[D]GFAF. C]X[G </v>
      </c>
      <c r="C8" s="344" t="s">
        <v>955</v>
      </c>
      <c r="D8" s="345" t="s">
        <v>956</v>
      </c>
      <c r="E8" s="345" t="s">
        <v>956</v>
      </c>
      <c r="F8" s="345" t="s">
        <v>956</v>
      </c>
      <c r="G8" s="345" t="s">
        <v>956</v>
      </c>
      <c r="H8" s="345" t="s">
        <v>956</v>
      </c>
      <c r="I8" s="344" t="s">
        <v>97</v>
      </c>
      <c r="J8" s="344" t="s">
        <v>97</v>
      </c>
      <c r="K8" s="345" t="s">
        <v>956</v>
      </c>
      <c r="L8" s="345" t="s">
        <v>956</v>
      </c>
      <c r="M8" s="345" t="s">
        <v>956</v>
      </c>
      <c r="N8" s="344" t="s">
        <v>955</v>
      </c>
      <c r="O8" s="344" t="s">
        <v>955</v>
      </c>
      <c r="P8" s="344" t="s">
        <v>955</v>
      </c>
      <c r="Q8" s="344" t="s">
        <v>955</v>
      </c>
      <c r="R8" s="345" t="s">
        <v>956</v>
      </c>
      <c r="S8" s="345" t="s">
        <v>956</v>
      </c>
      <c r="T8" s="345" t="s">
        <v>956</v>
      </c>
      <c r="U8" s="345" t="s">
        <v>956</v>
      </c>
      <c r="V8" s="345" t="s">
        <v>956</v>
      </c>
      <c r="W8" s="343">
        <f t="shared" si="0"/>
        <v>5</v>
      </c>
      <c r="X8" s="343">
        <f t="shared" si="1"/>
        <v>13</v>
      </c>
      <c r="Y8" s="343">
        <f t="shared" si="2"/>
        <v>2</v>
      </c>
      <c r="Z8" s="21">
        <f t="shared" si="3"/>
        <v>10</v>
      </c>
    </row>
    <row r="9" spans="1:26" s="17" customFormat="1" ht="16.5">
      <c r="A9" s="15">
        <v>5</v>
      </c>
      <c r="B9" s="449" t="str">
        <f>'Std 4 namyadi'!B8</f>
        <v xml:space="preserve">S[Z ZlHIFAF. VaN],;TFZ </v>
      </c>
      <c r="C9" s="344" t="s">
        <v>955</v>
      </c>
      <c r="D9" s="345" t="s">
        <v>956</v>
      </c>
      <c r="E9" s="345" t="s">
        <v>956</v>
      </c>
      <c r="F9" s="345" t="s">
        <v>956</v>
      </c>
      <c r="G9" s="345" t="s">
        <v>956</v>
      </c>
      <c r="H9" s="345" t="s">
        <v>956</v>
      </c>
      <c r="I9" s="344" t="s">
        <v>97</v>
      </c>
      <c r="J9" s="344" t="s">
        <v>97</v>
      </c>
      <c r="K9" s="345" t="s">
        <v>956</v>
      </c>
      <c r="L9" s="345" t="s">
        <v>956</v>
      </c>
      <c r="M9" s="345" t="s">
        <v>956</v>
      </c>
      <c r="N9" s="344" t="s">
        <v>955</v>
      </c>
      <c r="O9" s="344" t="s">
        <v>955</v>
      </c>
      <c r="P9" s="344" t="s">
        <v>955</v>
      </c>
      <c r="Q9" s="344" t="s">
        <v>955</v>
      </c>
      <c r="R9" s="345" t="s">
        <v>956</v>
      </c>
      <c r="S9" s="345" t="s">
        <v>956</v>
      </c>
      <c r="T9" s="345" t="s">
        <v>956</v>
      </c>
      <c r="U9" s="345" t="s">
        <v>956</v>
      </c>
      <c r="V9" s="345" t="s">
        <v>956</v>
      </c>
      <c r="W9" s="343">
        <f t="shared" si="0"/>
        <v>5</v>
      </c>
      <c r="X9" s="343">
        <f t="shared" si="1"/>
        <v>13</v>
      </c>
      <c r="Y9" s="343">
        <f t="shared" si="2"/>
        <v>2</v>
      </c>
      <c r="Z9" s="21">
        <f t="shared" si="3"/>
        <v>10</v>
      </c>
    </row>
    <row r="10" spans="1:26" s="17" customFormat="1" ht="16.5">
      <c r="A10" s="15">
        <v>6</v>
      </c>
      <c r="B10" s="449" t="str">
        <f>'Std 4 namyadi'!B9</f>
        <v xml:space="preserve">S[Z XSLGFAF. D]AFZS </v>
      </c>
      <c r="C10" s="344" t="s">
        <v>955</v>
      </c>
      <c r="D10" s="345" t="s">
        <v>956</v>
      </c>
      <c r="E10" s="345" t="s">
        <v>956</v>
      </c>
      <c r="F10" s="345" t="s">
        <v>956</v>
      </c>
      <c r="G10" s="345" t="s">
        <v>956</v>
      </c>
      <c r="H10" s="345" t="s">
        <v>956</v>
      </c>
      <c r="I10" s="344" t="s">
        <v>97</v>
      </c>
      <c r="J10" s="344" t="s">
        <v>97</v>
      </c>
      <c r="K10" s="345" t="s">
        <v>956</v>
      </c>
      <c r="L10" s="345" t="s">
        <v>956</v>
      </c>
      <c r="M10" s="345" t="s">
        <v>956</v>
      </c>
      <c r="N10" s="344" t="s">
        <v>955</v>
      </c>
      <c r="O10" s="344" t="s">
        <v>955</v>
      </c>
      <c r="P10" s="344" t="s">
        <v>955</v>
      </c>
      <c r="Q10" s="344" t="s">
        <v>955</v>
      </c>
      <c r="R10" s="345" t="s">
        <v>956</v>
      </c>
      <c r="S10" s="345" t="s">
        <v>956</v>
      </c>
      <c r="T10" s="345" t="s">
        <v>956</v>
      </c>
      <c r="U10" s="345" t="s">
        <v>956</v>
      </c>
      <c r="V10" s="345" t="s">
        <v>956</v>
      </c>
      <c r="W10" s="343">
        <f t="shared" si="0"/>
        <v>5</v>
      </c>
      <c r="X10" s="343">
        <f t="shared" si="1"/>
        <v>13</v>
      </c>
      <c r="Y10" s="343">
        <f t="shared" si="2"/>
        <v>2</v>
      </c>
      <c r="Z10" s="21">
        <f t="shared" si="3"/>
        <v>10</v>
      </c>
    </row>
    <row r="11" spans="1:26" s="17" customFormat="1" ht="16.5">
      <c r="A11" s="15">
        <v>7</v>
      </c>
      <c r="B11" s="449" t="str">
        <f>'Std 4 namyadi'!B10</f>
        <v xml:space="preserve">S[Z BTLHFAF. HFSA </v>
      </c>
      <c r="C11" s="344" t="s">
        <v>955</v>
      </c>
      <c r="D11" s="345" t="s">
        <v>956</v>
      </c>
      <c r="E11" s="345" t="s">
        <v>956</v>
      </c>
      <c r="F11" s="345" t="s">
        <v>956</v>
      </c>
      <c r="G11" s="345" t="s">
        <v>956</v>
      </c>
      <c r="H11" s="345" t="s">
        <v>956</v>
      </c>
      <c r="I11" s="344" t="s">
        <v>97</v>
      </c>
      <c r="J11" s="344" t="s">
        <v>97</v>
      </c>
      <c r="K11" s="345" t="s">
        <v>956</v>
      </c>
      <c r="L11" s="345" t="s">
        <v>956</v>
      </c>
      <c r="M11" s="345" t="s">
        <v>956</v>
      </c>
      <c r="N11" s="345" t="s">
        <v>956</v>
      </c>
      <c r="O11" s="345" t="s">
        <v>956</v>
      </c>
      <c r="P11" s="345" t="s">
        <v>956</v>
      </c>
      <c r="Q11" s="345" t="s">
        <v>956</v>
      </c>
      <c r="R11" s="345" t="s">
        <v>956</v>
      </c>
      <c r="S11" s="345" t="s">
        <v>956</v>
      </c>
      <c r="T11" s="345" t="s">
        <v>956</v>
      </c>
      <c r="U11" s="345" t="s">
        <v>956</v>
      </c>
      <c r="V11" s="345" t="s">
        <v>956</v>
      </c>
      <c r="W11" s="343">
        <f t="shared" si="0"/>
        <v>1</v>
      </c>
      <c r="X11" s="343">
        <f t="shared" si="1"/>
        <v>17</v>
      </c>
      <c r="Y11" s="343">
        <f t="shared" si="2"/>
        <v>2</v>
      </c>
      <c r="Z11" s="21">
        <f t="shared" si="3"/>
        <v>2</v>
      </c>
    </row>
    <row r="12" spans="1:26" s="17" customFormat="1" ht="16.5">
      <c r="A12" s="15">
        <v>8</v>
      </c>
      <c r="B12" s="449" t="str">
        <f>'Std 4 namyadi'!B11</f>
        <v xml:space="preserve">S[Z ;DLGFAF. H]XA </v>
      </c>
      <c r="C12" s="344" t="s">
        <v>955</v>
      </c>
      <c r="D12" s="345" t="s">
        <v>956</v>
      </c>
      <c r="E12" s="345" t="s">
        <v>956</v>
      </c>
      <c r="F12" s="345" t="s">
        <v>956</v>
      </c>
      <c r="G12" s="345" t="s">
        <v>956</v>
      </c>
      <c r="H12" s="345" t="s">
        <v>956</v>
      </c>
      <c r="I12" s="344" t="s">
        <v>97</v>
      </c>
      <c r="J12" s="344" t="s">
        <v>97</v>
      </c>
      <c r="K12" s="345" t="s">
        <v>956</v>
      </c>
      <c r="L12" s="345" t="s">
        <v>956</v>
      </c>
      <c r="M12" s="345" t="s">
        <v>956</v>
      </c>
      <c r="N12" s="345" t="s">
        <v>956</v>
      </c>
      <c r="O12" s="345" t="s">
        <v>956</v>
      </c>
      <c r="P12" s="345" t="s">
        <v>956</v>
      </c>
      <c r="Q12" s="345" t="s">
        <v>956</v>
      </c>
      <c r="R12" s="345" t="s">
        <v>956</v>
      </c>
      <c r="S12" s="345" t="s">
        <v>956</v>
      </c>
      <c r="T12" s="345" t="s">
        <v>956</v>
      </c>
      <c r="U12" s="345" t="s">
        <v>956</v>
      </c>
      <c r="V12" s="345" t="s">
        <v>956</v>
      </c>
      <c r="W12" s="343">
        <f t="shared" si="0"/>
        <v>1</v>
      </c>
      <c r="X12" s="343">
        <f t="shared" si="1"/>
        <v>17</v>
      </c>
      <c r="Y12" s="343">
        <f t="shared" si="2"/>
        <v>2</v>
      </c>
      <c r="Z12" s="21">
        <f t="shared" si="3"/>
        <v>2</v>
      </c>
    </row>
    <row r="13" spans="1:26" s="17" customFormat="1" ht="16.5">
      <c r="A13" s="15">
        <v>9</v>
      </c>
      <c r="B13" s="449" t="str">
        <f>'Std 4 namyadi'!B12</f>
        <v xml:space="preserve">S[Z ZlHIFAF. V,LDFDW </v>
      </c>
      <c r="C13" s="344" t="s">
        <v>955</v>
      </c>
      <c r="D13" s="345" t="s">
        <v>956</v>
      </c>
      <c r="E13" s="345" t="s">
        <v>956</v>
      </c>
      <c r="F13" s="345" t="s">
        <v>956</v>
      </c>
      <c r="G13" s="345" t="s">
        <v>956</v>
      </c>
      <c r="H13" s="345" t="s">
        <v>956</v>
      </c>
      <c r="I13" s="344" t="s">
        <v>97</v>
      </c>
      <c r="J13" s="344" t="s">
        <v>97</v>
      </c>
      <c r="K13" s="345" t="s">
        <v>956</v>
      </c>
      <c r="L13" s="345" t="s">
        <v>956</v>
      </c>
      <c r="M13" s="345" t="s">
        <v>956</v>
      </c>
      <c r="N13" s="345" t="s">
        <v>956</v>
      </c>
      <c r="O13" s="345" t="s">
        <v>956</v>
      </c>
      <c r="P13" s="345" t="s">
        <v>956</v>
      </c>
      <c r="Q13" s="345" t="s">
        <v>956</v>
      </c>
      <c r="R13" s="345" t="s">
        <v>956</v>
      </c>
      <c r="S13" s="345" t="s">
        <v>956</v>
      </c>
      <c r="T13" s="345" t="s">
        <v>956</v>
      </c>
      <c r="U13" s="345" t="s">
        <v>956</v>
      </c>
      <c r="V13" s="345" t="s">
        <v>956</v>
      </c>
      <c r="W13" s="343">
        <f t="shared" si="0"/>
        <v>1</v>
      </c>
      <c r="X13" s="343">
        <f t="shared" si="1"/>
        <v>17</v>
      </c>
      <c r="Y13" s="343">
        <f t="shared" si="2"/>
        <v>2</v>
      </c>
      <c r="Z13" s="21">
        <f t="shared" si="3"/>
        <v>2</v>
      </c>
    </row>
    <row r="14" spans="1:26" s="17" customFormat="1" ht="16.5">
      <c r="A14" s="15">
        <v>10</v>
      </c>
      <c r="B14" s="449" t="str">
        <f>'Std 4 namyadi'!B13</f>
        <v xml:space="preserve">S[Z ;FIDFAF. G}ZDFDW </v>
      </c>
      <c r="C14" s="344" t="s">
        <v>955</v>
      </c>
      <c r="D14" s="345" t="s">
        <v>956</v>
      </c>
      <c r="E14" s="345" t="s">
        <v>956</v>
      </c>
      <c r="F14" s="345" t="s">
        <v>956</v>
      </c>
      <c r="G14" s="345" t="s">
        <v>956</v>
      </c>
      <c r="H14" s="345" t="s">
        <v>956</v>
      </c>
      <c r="I14" s="344" t="s">
        <v>97</v>
      </c>
      <c r="J14" s="344" t="s">
        <v>97</v>
      </c>
      <c r="K14" s="345" t="s">
        <v>956</v>
      </c>
      <c r="L14" s="345" t="s">
        <v>956</v>
      </c>
      <c r="M14" s="345" t="s">
        <v>956</v>
      </c>
      <c r="N14" s="345" t="s">
        <v>956</v>
      </c>
      <c r="O14" s="345" t="s">
        <v>956</v>
      </c>
      <c r="P14" s="345" t="s">
        <v>956</v>
      </c>
      <c r="Q14" s="345" t="s">
        <v>956</v>
      </c>
      <c r="R14" s="345" t="s">
        <v>956</v>
      </c>
      <c r="S14" s="345" t="s">
        <v>956</v>
      </c>
      <c r="T14" s="345" t="s">
        <v>956</v>
      </c>
      <c r="U14" s="345" t="s">
        <v>956</v>
      </c>
      <c r="V14" s="345" t="s">
        <v>956</v>
      </c>
      <c r="W14" s="343">
        <f t="shared" si="0"/>
        <v>1</v>
      </c>
      <c r="X14" s="343">
        <f t="shared" si="1"/>
        <v>17</v>
      </c>
      <c r="Y14" s="343">
        <f t="shared" si="2"/>
        <v>2</v>
      </c>
      <c r="Z14" s="21">
        <f t="shared" si="3"/>
        <v>2</v>
      </c>
    </row>
    <row r="15" spans="1:26" s="17" customFormat="1" ht="16.5">
      <c r="A15" s="15">
        <v>11</v>
      </c>
      <c r="B15" s="449" t="str">
        <f>'Std 4 namyadi'!B14</f>
        <v xml:space="preserve">S[Z Z[XDFAF. CFÒC]X[G  </v>
      </c>
      <c r="C15" s="344" t="s">
        <v>955</v>
      </c>
      <c r="D15" s="345" t="s">
        <v>956</v>
      </c>
      <c r="E15" s="345" t="s">
        <v>956</v>
      </c>
      <c r="F15" s="345" t="s">
        <v>956</v>
      </c>
      <c r="G15" s="345" t="s">
        <v>956</v>
      </c>
      <c r="H15" s="345" t="s">
        <v>956</v>
      </c>
      <c r="I15" s="344" t="s">
        <v>97</v>
      </c>
      <c r="J15" s="344" t="s">
        <v>97</v>
      </c>
      <c r="K15" s="345" t="s">
        <v>956</v>
      </c>
      <c r="L15" s="345" t="s">
        <v>956</v>
      </c>
      <c r="M15" s="345" t="s">
        <v>956</v>
      </c>
      <c r="N15" s="345" t="s">
        <v>956</v>
      </c>
      <c r="O15" s="345" t="s">
        <v>956</v>
      </c>
      <c r="P15" s="345" t="s">
        <v>956</v>
      </c>
      <c r="Q15" s="345" t="s">
        <v>956</v>
      </c>
      <c r="R15" s="345" t="s">
        <v>956</v>
      </c>
      <c r="S15" s="345" t="s">
        <v>956</v>
      </c>
      <c r="T15" s="345" t="s">
        <v>956</v>
      </c>
      <c r="U15" s="345" t="s">
        <v>956</v>
      </c>
      <c r="V15" s="345" t="s">
        <v>956</v>
      </c>
      <c r="W15" s="343">
        <f t="shared" si="0"/>
        <v>1</v>
      </c>
      <c r="X15" s="343">
        <f t="shared" si="1"/>
        <v>17</v>
      </c>
      <c r="Y15" s="343">
        <f t="shared" si="2"/>
        <v>2</v>
      </c>
      <c r="Z15" s="21">
        <f t="shared" si="3"/>
        <v>2</v>
      </c>
    </row>
    <row r="16" spans="1:26" s="17" customFormat="1" ht="16.5">
      <c r="A16" s="15">
        <v>12</v>
      </c>
      <c r="B16" s="449" t="str">
        <f>'Std 4 namyadi'!B15</f>
        <v xml:space="preserve">S[Z ~SXFGFAF. ;,[DFG </v>
      </c>
      <c r="C16" s="344" t="s">
        <v>955</v>
      </c>
      <c r="D16" s="345" t="s">
        <v>956</v>
      </c>
      <c r="E16" s="345" t="s">
        <v>956</v>
      </c>
      <c r="F16" s="345" t="s">
        <v>956</v>
      </c>
      <c r="G16" s="345" t="s">
        <v>956</v>
      </c>
      <c r="H16" s="345" t="s">
        <v>956</v>
      </c>
      <c r="I16" s="344" t="s">
        <v>97</v>
      </c>
      <c r="J16" s="344" t="s">
        <v>97</v>
      </c>
      <c r="K16" s="345" t="s">
        <v>956</v>
      </c>
      <c r="L16" s="345" t="s">
        <v>956</v>
      </c>
      <c r="M16" s="345" t="s">
        <v>956</v>
      </c>
      <c r="N16" s="345" t="s">
        <v>956</v>
      </c>
      <c r="O16" s="345" t="s">
        <v>956</v>
      </c>
      <c r="P16" s="345" t="s">
        <v>956</v>
      </c>
      <c r="Q16" s="345" t="s">
        <v>956</v>
      </c>
      <c r="R16" s="345" t="s">
        <v>956</v>
      </c>
      <c r="S16" s="345" t="s">
        <v>956</v>
      </c>
      <c r="T16" s="345" t="s">
        <v>956</v>
      </c>
      <c r="U16" s="345" t="s">
        <v>956</v>
      </c>
      <c r="V16" s="345" t="s">
        <v>956</v>
      </c>
      <c r="W16" s="343">
        <f t="shared" si="0"/>
        <v>1</v>
      </c>
      <c r="X16" s="343">
        <f t="shared" si="1"/>
        <v>17</v>
      </c>
      <c r="Y16" s="343">
        <f t="shared" si="2"/>
        <v>2</v>
      </c>
      <c r="Z16" s="21">
        <f t="shared" si="3"/>
        <v>2</v>
      </c>
    </row>
    <row r="17" spans="1:26" s="17" customFormat="1" ht="16.5">
      <c r="A17" s="15">
        <v>13</v>
      </c>
      <c r="B17" s="449" t="str">
        <f>'Std 4 namyadi'!B16</f>
        <v xml:space="preserve">S[Z GHDFAF. V,LDFDW </v>
      </c>
      <c r="C17" s="344" t="s">
        <v>955</v>
      </c>
      <c r="D17" s="345" t="s">
        <v>956</v>
      </c>
      <c r="E17" s="345" t="s">
        <v>956</v>
      </c>
      <c r="F17" s="345" t="s">
        <v>956</v>
      </c>
      <c r="G17" s="345" t="s">
        <v>956</v>
      </c>
      <c r="H17" s="345" t="s">
        <v>956</v>
      </c>
      <c r="I17" s="344" t="s">
        <v>97</v>
      </c>
      <c r="J17" s="344" t="s">
        <v>97</v>
      </c>
      <c r="K17" s="345" t="s">
        <v>956</v>
      </c>
      <c r="L17" s="345" t="s">
        <v>956</v>
      </c>
      <c r="M17" s="345" t="s">
        <v>956</v>
      </c>
      <c r="N17" s="345" t="s">
        <v>956</v>
      </c>
      <c r="O17" s="345" t="s">
        <v>956</v>
      </c>
      <c r="P17" s="345" t="s">
        <v>956</v>
      </c>
      <c r="Q17" s="345" t="s">
        <v>956</v>
      </c>
      <c r="R17" s="345" t="s">
        <v>956</v>
      </c>
      <c r="S17" s="344" t="s">
        <v>955</v>
      </c>
      <c r="T17" s="344" t="s">
        <v>955</v>
      </c>
      <c r="U17" s="344" t="s">
        <v>955</v>
      </c>
      <c r="V17" s="345" t="s">
        <v>956</v>
      </c>
      <c r="W17" s="343">
        <f t="shared" si="0"/>
        <v>4</v>
      </c>
      <c r="X17" s="343">
        <f t="shared" si="1"/>
        <v>14</v>
      </c>
      <c r="Y17" s="343">
        <f t="shared" si="2"/>
        <v>2</v>
      </c>
      <c r="Z17" s="21">
        <f t="shared" si="3"/>
        <v>8</v>
      </c>
    </row>
    <row r="18" spans="1:26" s="17" customFormat="1" ht="16.5">
      <c r="A18" s="15">
        <v>14</v>
      </c>
      <c r="B18" s="449" t="str">
        <f>'Std 4 namyadi'!B17</f>
        <v xml:space="preserve">S[Z XAFGFAF. D]XF </v>
      </c>
      <c r="C18" s="344" t="s">
        <v>955</v>
      </c>
      <c r="D18" s="345" t="s">
        <v>956</v>
      </c>
      <c r="E18" s="345" t="s">
        <v>956</v>
      </c>
      <c r="F18" s="345" t="s">
        <v>956</v>
      </c>
      <c r="G18" s="345" t="s">
        <v>956</v>
      </c>
      <c r="H18" s="345" t="s">
        <v>956</v>
      </c>
      <c r="I18" s="344" t="s">
        <v>97</v>
      </c>
      <c r="J18" s="344" t="s">
        <v>97</v>
      </c>
      <c r="K18" s="345" t="s">
        <v>956</v>
      </c>
      <c r="L18" s="345" t="s">
        <v>956</v>
      </c>
      <c r="M18" s="345" t="s">
        <v>956</v>
      </c>
      <c r="N18" s="345" t="s">
        <v>956</v>
      </c>
      <c r="O18" s="345" t="s">
        <v>956</v>
      </c>
      <c r="P18" s="345" t="s">
        <v>956</v>
      </c>
      <c r="Q18" s="345" t="s">
        <v>956</v>
      </c>
      <c r="R18" s="345" t="s">
        <v>956</v>
      </c>
      <c r="S18" s="344" t="s">
        <v>955</v>
      </c>
      <c r="T18" s="344" t="s">
        <v>955</v>
      </c>
      <c r="U18" s="344" t="s">
        <v>955</v>
      </c>
      <c r="V18" s="345" t="s">
        <v>956</v>
      </c>
      <c r="W18" s="343">
        <f t="shared" si="0"/>
        <v>4</v>
      </c>
      <c r="X18" s="343">
        <f t="shared" si="1"/>
        <v>14</v>
      </c>
      <c r="Y18" s="343">
        <f t="shared" si="2"/>
        <v>2</v>
      </c>
      <c r="Z18" s="21">
        <f t="shared" si="3"/>
        <v>8</v>
      </c>
    </row>
    <row r="19" spans="1:26" s="17" customFormat="1" ht="16.5">
      <c r="A19" s="15">
        <v>15</v>
      </c>
      <c r="B19" s="449" t="str">
        <f>'Std 4 namyadi'!B18</f>
        <v xml:space="preserve">S[Z C;LGFAF. VFZA </v>
      </c>
      <c r="C19" s="344" t="s">
        <v>955</v>
      </c>
      <c r="D19" s="345" t="s">
        <v>956</v>
      </c>
      <c r="E19" s="345" t="s">
        <v>956</v>
      </c>
      <c r="F19" s="345" t="s">
        <v>956</v>
      </c>
      <c r="G19" s="345" t="s">
        <v>956</v>
      </c>
      <c r="H19" s="345" t="s">
        <v>956</v>
      </c>
      <c r="I19" s="344" t="s">
        <v>97</v>
      </c>
      <c r="J19" s="344" t="s">
        <v>97</v>
      </c>
      <c r="K19" s="345" t="s">
        <v>956</v>
      </c>
      <c r="L19" s="345" t="s">
        <v>956</v>
      </c>
      <c r="M19" s="345" t="s">
        <v>956</v>
      </c>
      <c r="N19" s="345" t="s">
        <v>956</v>
      </c>
      <c r="O19" s="345" t="s">
        <v>956</v>
      </c>
      <c r="P19" s="345" t="s">
        <v>956</v>
      </c>
      <c r="Q19" s="345" t="s">
        <v>956</v>
      </c>
      <c r="R19" s="345" t="s">
        <v>956</v>
      </c>
      <c r="S19" s="344" t="s">
        <v>955</v>
      </c>
      <c r="T19" s="344" t="s">
        <v>955</v>
      </c>
      <c r="U19" s="344" t="s">
        <v>955</v>
      </c>
      <c r="V19" s="345" t="s">
        <v>956</v>
      </c>
      <c r="W19" s="343">
        <f t="shared" si="0"/>
        <v>4</v>
      </c>
      <c r="X19" s="343">
        <f t="shared" si="1"/>
        <v>14</v>
      </c>
      <c r="Y19" s="343">
        <f t="shared" si="2"/>
        <v>2</v>
      </c>
      <c r="Z19" s="21">
        <f t="shared" si="3"/>
        <v>8</v>
      </c>
    </row>
    <row r="20" spans="1:26" s="17" customFormat="1" ht="16.5">
      <c r="A20" s="15">
        <v>16</v>
      </c>
      <c r="B20" s="449" t="str">
        <f>'Std 4 namyadi'!B19</f>
        <v>S[Z OFtDFAF. CFÒ</v>
      </c>
      <c r="C20" s="344" t="s">
        <v>955</v>
      </c>
      <c r="D20" s="345" t="s">
        <v>956</v>
      </c>
      <c r="E20" s="345" t="s">
        <v>956</v>
      </c>
      <c r="F20" s="345" t="s">
        <v>956</v>
      </c>
      <c r="G20" s="345" t="s">
        <v>956</v>
      </c>
      <c r="H20" s="345" t="s">
        <v>956</v>
      </c>
      <c r="I20" s="344" t="s">
        <v>97</v>
      </c>
      <c r="J20" s="344" t="s">
        <v>97</v>
      </c>
      <c r="K20" s="345" t="s">
        <v>956</v>
      </c>
      <c r="L20" s="345" t="s">
        <v>956</v>
      </c>
      <c r="M20" s="345" t="s">
        <v>956</v>
      </c>
      <c r="N20" s="344" t="s">
        <v>955</v>
      </c>
      <c r="O20" s="344" t="s">
        <v>955</v>
      </c>
      <c r="P20" s="344" t="s">
        <v>955</v>
      </c>
      <c r="Q20" s="344" t="s">
        <v>955</v>
      </c>
      <c r="R20" s="345" t="s">
        <v>956</v>
      </c>
      <c r="S20" s="344" t="s">
        <v>955</v>
      </c>
      <c r="T20" s="344" t="s">
        <v>955</v>
      </c>
      <c r="U20" s="344" t="s">
        <v>955</v>
      </c>
      <c r="V20" s="345" t="s">
        <v>956</v>
      </c>
      <c r="W20" s="343">
        <f t="shared" si="0"/>
        <v>8</v>
      </c>
      <c r="X20" s="343">
        <f t="shared" si="1"/>
        <v>10</v>
      </c>
      <c r="Y20" s="343">
        <f t="shared" si="2"/>
        <v>2</v>
      </c>
      <c r="Z20" s="21">
        <f t="shared" si="3"/>
        <v>16</v>
      </c>
    </row>
    <row r="21" spans="1:26" s="17" customFormat="1" ht="16.5">
      <c r="A21" s="15">
        <v>17</v>
      </c>
      <c r="B21" s="449" t="str">
        <f>'Std 4 namyadi'!B20</f>
        <v xml:space="preserve">S[Z V[d6FAF. C;6 </v>
      </c>
      <c r="C21" s="344" t="s">
        <v>955</v>
      </c>
      <c r="D21" s="345" t="s">
        <v>956</v>
      </c>
      <c r="E21" s="345" t="s">
        <v>956</v>
      </c>
      <c r="F21" s="345" t="s">
        <v>956</v>
      </c>
      <c r="G21" s="345" t="s">
        <v>956</v>
      </c>
      <c r="H21" s="345" t="s">
        <v>956</v>
      </c>
      <c r="I21" s="344" t="s">
        <v>97</v>
      </c>
      <c r="J21" s="344" t="s">
        <v>97</v>
      </c>
      <c r="K21" s="345" t="s">
        <v>956</v>
      </c>
      <c r="L21" s="345" t="s">
        <v>956</v>
      </c>
      <c r="M21" s="345" t="s">
        <v>956</v>
      </c>
      <c r="N21" s="344" t="s">
        <v>955</v>
      </c>
      <c r="O21" s="344" t="s">
        <v>955</v>
      </c>
      <c r="P21" s="344" t="s">
        <v>955</v>
      </c>
      <c r="Q21" s="344" t="s">
        <v>955</v>
      </c>
      <c r="R21" s="345" t="s">
        <v>956</v>
      </c>
      <c r="S21" s="344" t="s">
        <v>955</v>
      </c>
      <c r="T21" s="344" t="s">
        <v>955</v>
      </c>
      <c r="U21" s="344" t="s">
        <v>955</v>
      </c>
      <c r="V21" s="345" t="s">
        <v>956</v>
      </c>
      <c r="W21" s="343">
        <f t="shared" si="0"/>
        <v>8</v>
      </c>
      <c r="X21" s="343">
        <f t="shared" si="1"/>
        <v>10</v>
      </c>
      <c r="Y21" s="343">
        <f t="shared" si="2"/>
        <v>2</v>
      </c>
      <c r="Z21" s="21">
        <f t="shared" si="3"/>
        <v>16</v>
      </c>
    </row>
    <row r="22" spans="1:26" s="17" customFormat="1" ht="16.5">
      <c r="A22" s="15">
        <v>18</v>
      </c>
      <c r="B22" s="449" t="str">
        <f>'Std 4 namyadi'!B21</f>
        <v xml:space="preserve">S[Z C;LGFAF. .A=FCLD </v>
      </c>
      <c r="C22" s="344" t="s">
        <v>955</v>
      </c>
      <c r="D22" s="345" t="s">
        <v>956</v>
      </c>
      <c r="E22" s="345" t="s">
        <v>956</v>
      </c>
      <c r="F22" s="345" t="s">
        <v>956</v>
      </c>
      <c r="G22" s="345" t="s">
        <v>956</v>
      </c>
      <c r="H22" s="345" t="s">
        <v>956</v>
      </c>
      <c r="I22" s="344" t="s">
        <v>97</v>
      </c>
      <c r="J22" s="344" t="s">
        <v>97</v>
      </c>
      <c r="K22" s="345" t="s">
        <v>956</v>
      </c>
      <c r="L22" s="345" t="s">
        <v>956</v>
      </c>
      <c r="M22" s="345" t="s">
        <v>956</v>
      </c>
      <c r="N22" s="344" t="s">
        <v>955</v>
      </c>
      <c r="O22" s="344" t="s">
        <v>955</v>
      </c>
      <c r="P22" s="344" t="s">
        <v>955</v>
      </c>
      <c r="Q22" s="344" t="s">
        <v>955</v>
      </c>
      <c r="R22" s="345" t="s">
        <v>956</v>
      </c>
      <c r="S22" s="344" t="s">
        <v>955</v>
      </c>
      <c r="T22" s="344" t="s">
        <v>955</v>
      </c>
      <c r="U22" s="344" t="s">
        <v>955</v>
      </c>
      <c r="V22" s="345" t="s">
        <v>956</v>
      </c>
      <c r="W22" s="343">
        <f t="shared" si="0"/>
        <v>8</v>
      </c>
      <c r="X22" s="343">
        <f t="shared" si="1"/>
        <v>10</v>
      </c>
      <c r="Y22" s="343">
        <f t="shared" si="2"/>
        <v>2</v>
      </c>
      <c r="Z22" s="21">
        <f t="shared" si="3"/>
        <v>16</v>
      </c>
    </row>
    <row r="23" spans="1:26" s="17" customFormat="1" ht="16.5">
      <c r="A23" s="15">
        <v>19</v>
      </c>
      <c r="B23" s="449" t="str">
        <f>'Std 4 namyadi'!B22</f>
        <v xml:space="preserve">S[Z BT]AF. C;6 </v>
      </c>
      <c r="C23" s="344" t="s">
        <v>955</v>
      </c>
      <c r="D23" s="345" t="s">
        <v>956</v>
      </c>
      <c r="E23" s="345" t="s">
        <v>956</v>
      </c>
      <c r="F23" s="345" t="s">
        <v>956</v>
      </c>
      <c r="G23" s="345" t="s">
        <v>956</v>
      </c>
      <c r="H23" s="345" t="s">
        <v>956</v>
      </c>
      <c r="I23" s="344" t="s">
        <v>97</v>
      </c>
      <c r="J23" s="344" t="s">
        <v>97</v>
      </c>
      <c r="K23" s="345" t="s">
        <v>956</v>
      </c>
      <c r="L23" s="345" t="s">
        <v>956</v>
      </c>
      <c r="M23" s="345" t="s">
        <v>956</v>
      </c>
      <c r="N23" s="344" t="s">
        <v>955</v>
      </c>
      <c r="O23" s="344" t="s">
        <v>955</v>
      </c>
      <c r="P23" s="344" t="s">
        <v>955</v>
      </c>
      <c r="Q23" s="344" t="s">
        <v>955</v>
      </c>
      <c r="R23" s="345" t="s">
        <v>956</v>
      </c>
      <c r="S23" s="344" t="s">
        <v>955</v>
      </c>
      <c r="T23" s="344" t="s">
        <v>955</v>
      </c>
      <c r="U23" s="344" t="s">
        <v>955</v>
      </c>
      <c r="V23" s="345" t="s">
        <v>956</v>
      </c>
      <c r="W23" s="343">
        <f t="shared" si="0"/>
        <v>8</v>
      </c>
      <c r="X23" s="343">
        <f t="shared" si="1"/>
        <v>10</v>
      </c>
      <c r="Y23" s="343">
        <f t="shared" si="2"/>
        <v>2</v>
      </c>
      <c r="Z23" s="21">
        <f t="shared" si="3"/>
        <v>16</v>
      </c>
    </row>
    <row r="24" spans="1:26" s="17" customFormat="1" ht="16.5">
      <c r="A24" s="15">
        <v>20</v>
      </c>
      <c r="B24" s="449" t="str">
        <f>'Std 4 namyadi'!B23</f>
        <v xml:space="preserve">S[Z SHAFG]\ VaN],;TFZ </v>
      </c>
      <c r="C24" s="344" t="s">
        <v>955</v>
      </c>
      <c r="D24" s="345" t="s">
        <v>956</v>
      </c>
      <c r="E24" s="345" t="s">
        <v>956</v>
      </c>
      <c r="F24" s="345" t="s">
        <v>956</v>
      </c>
      <c r="G24" s="345" t="s">
        <v>956</v>
      </c>
      <c r="H24" s="345" t="s">
        <v>956</v>
      </c>
      <c r="I24" s="344" t="s">
        <v>97</v>
      </c>
      <c r="J24" s="344" t="s">
        <v>97</v>
      </c>
      <c r="K24" s="345" t="s">
        <v>956</v>
      </c>
      <c r="L24" s="345" t="s">
        <v>956</v>
      </c>
      <c r="M24" s="345" t="s">
        <v>956</v>
      </c>
      <c r="N24" s="344" t="s">
        <v>955</v>
      </c>
      <c r="O24" s="344" t="s">
        <v>955</v>
      </c>
      <c r="P24" s="344" t="s">
        <v>955</v>
      </c>
      <c r="Q24" s="344" t="s">
        <v>955</v>
      </c>
      <c r="R24" s="345" t="s">
        <v>956</v>
      </c>
      <c r="S24" s="344" t="s">
        <v>955</v>
      </c>
      <c r="T24" s="344" t="s">
        <v>955</v>
      </c>
      <c r="U24" s="344" t="s">
        <v>955</v>
      </c>
      <c r="V24" s="345" t="s">
        <v>956</v>
      </c>
      <c r="W24" s="343">
        <f t="shared" si="0"/>
        <v>8</v>
      </c>
      <c r="X24" s="343">
        <f t="shared" si="1"/>
        <v>10</v>
      </c>
      <c r="Y24" s="343">
        <f t="shared" si="2"/>
        <v>2</v>
      </c>
      <c r="Z24" s="21">
        <f t="shared" si="3"/>
        <v>16</v>
      </c>
    </row>
    <row r="25" spans="1:26" s="17" customFormat="1" ht="16.5">
      <c r="A25" s="15">
        <v>21</v>
      </c>
      <c r="B25" s="449" t="str">
        <f>'Std 4 namyadi'!B24</f>
        <v xml:space="preserve">DC[`JZL D},AF. ELDÒ </v>
      </c>
      <c r="C25" s="344" t="s">
        <v>955</v>
      </c>
      <c r="D25" s="345" t="s">
        <v>956</v>
      </c>
      <c r="E25" s="345" t="s">
        <v>956</v>
      </c>
      <c r="F25" s="345" t="s">
        <v>956</v>
      </c>
      <c r="G25" s="345" t="s">
        <v>956</v>
      </c>
      <c r="H25" s="345" t="s">
        <v>956</v>
      </c>
      <c r="I25" s="344" t="s">
        <v>97</v>
      </c>
      <c r="J25" s="344" t="s">
        <v>97</v>
      </c>
      <c r="K25" s="345" t="s">
        <v>956</v>
      </c>
      <c r="L25" s="345" t="s">
        <v>956</v>
      </c>
      <c r="M25" s="345" t="s">
        <v>956</v>
      </c>
      <c r="N25" s="344" t="s">
        <v>955</v>
      </c>
      <c r="O25" s="344" t="s">
        <v>955</v>
      </c>
      <c r="P25" s="344" t="s">
        <v>955</v>
      </c>
      <c r="Q25" s="344" t="s">
        <v>955</v>
      </c>
      <c r="R25" s="345" t="s">
        <v>956</v>
      </c>
      <c r="S25" s="344" t="s">
        <v>955</v>
      </c>
      <c r="T25" s="344" t="s">
        <v>955</v>
      </c>
      <c r="U25" s="344" t="s">
        <v>955</v>
      </c>
      <c r="V25" s="345" t="s">
        <v>956</v>
      </c>
      <c r="W25" s="343">
        <f t="shared" si="0"/>
        <v>8</v>
      </c>
      <c r="X25" s="343">
        <f t="shared" si="1"/>
        <v>10</v>
      </c>
      <c r="Y25" s="343">
        <f t="shared" si="2"/>
        <v>2</v>
      </c>
      <c r="Z25" s="21">
        <f t="shared" si="3"/>
        <v>16</v>
      </c>
    </row>
    <row r="26" spans="1:26" s="17" customFormat="1" ht="16.5">
      <c r="A26" s="15">
        <v>22</v>
      </c>
      <c r="B26" s="449" t="str">
        <f>'Std 4 namyadi'!B25</f>
        <v xml:space="preserve">DC[`JZL DGLQFF 5[ZFH </v>
      </c>
      <c r="C26" s="344" t="s">
        <v>955</v>
      </c>
      <c r="D26" s="345" t="s">
        <v>956</v>
      </c>
      <c r="E26" s="345" t="s">
        <v>956</v>
      </c>
      <c r="F26" s="345" t="s">
        <v>956</v>
      </c>
      <c r="G26" s="345" t="s">
        <v>956</v>
      </c>
      <c r="H26" s="345" t="s">
        <v>956</v>
      </c>
      <c r="I26" s="344" t="s">
        <v>97</v>
      </c>
      <c r="J26" s="344" t="s">
        <v>97</v>
      </c>
      <c r="K26" s="345" t="s">
        <v>956</v>
      </c>
      <c r="L26" s="345" t="s">
        <v>956</v>
      </c>
      <c r="M26" s="345" t="s">
        <v>956</v>
      </c>
      <c r="N26" s="344" t="s">
        <v>955</v>
      </c>
      <c r="O26" s="344" t="s">
        <v>955</v>
      </c>
      <c r="P26" s="344" t="s">
        <v>955</v>
      </c>
      <c r="Q26" s="344" t="s">
        <v>955</v>
      </c>
      <c r="R26" s="345" t="s">
        <v>956</v>
      </c>
      <c r="S26" s="344" t="s">
        <v>955</v>
      </c>
      <c r="T26" s="344" t="s">
        <v>955</v>
      </c>
      <c r="U26" s="344" t="s">
        <v>955</v>
      </c>
      <c r="V26" s="345" t="s">
        <v>956</v>
      </c>
      <c r="W26" s="343">
        <f t="shared" si="0"/>
        <v>8</v>
      </c>
      <c r="X26" s="343">
        <f t="shared" si="1"/>
        <v>10</v>
      </c>
      <c r="Y26" s="343">
        <f t="shared" si="2"/>
        <v>2</v>
      </c>
      <c r="Z26" s="21">
        <f t="shared" si="3"/>
        <v>16</v>
      </c>
    </row>
    <row r="27" spans="1:26" s="17" customFormat="1" ht="16.5">
      <c r="A27" s="15">
        <v>23</v>
      </c>
      <c r="B27" s="449" t="str">
        <f>'Std 4 namyadi'!B26</f>
        <v>EFIF .XFS ZDH]</v>
      </c>
      <c r="C27" s="344" t="s">
        <v>955</v>
      </c>
      <c r="D27" s="345" t="s">
        <v>956</v>
      </c>
      <c r="E27" s="345" t="s">
        <v>956</v>
      </c>
      <c r="F27" s="345" t="s">
        <v>956</v>
      </c>
      <c r="G27" s="345" t="s">
        <v>956</v>
      </c>
      <c r="H27" s="345" t="s">
        <v>956</v>
      </c>
      <c r="I27" s="344" t="s">
        <v>97</v>
      </c>
      <c r="J27" s="344" t="s">
        <v>97</v>
      </c>
      <c r="K27" s="345" t="s">
        <v>956</v>
      </c>
      <c r="L27" s="345" t="s">
        <v>956</v>
      </c>
      <c r="M27" s="345" t="s">
        <v>956</v>
      </c>
      <c r="N27" s="344" t="s">
        <v>955</v>
      </c>
      <c r="O27" s="344" t="s">
        <v>955</v>
      </c>
      <c r="P27" s="344" t="s">
        <v>955</v>
      </c>
      <c r="Q27" s="344" t="s">
        <v>955</v>
      </c>
      <c r="R27" s="345" t="s">
        <v>956</v>
      </c>
      <c r="S27" s="344" t="s">
        <v>955</v>
      </c>
      <c r="T27" s="344" t="s">
        <v>955</v>
      </c>
      <c r="U27" s="344" t="s">
        <v>955</v>
      </c>
      <c r="V27" s="345" t="s">
        <v>956</v>
      </c>
      <c r="W27" s="343">
        <f t="shared" si="0"/>
        <v>8</v>
      </c>
      <c r="X27" s="343">
        <f t="shared" si="1"/>
        <v>10</v>
      </c>
      <c r="Y27" s="343">
        <f t="shared" si="2"/>
        <v>2</v>
      </c>
      <c r="Z27" s="21">
        <f t="shared" si="3"/>
        <v>16</v>
      </c>
    </row>
    <row r="28" spans="1:26" s="17" customFormat="1" ht="16.5">
      <c r="A28" s="15">
        <v>24</v>
      </c>
      <c r="B28" s="449" t="str">
        <f>'Std 4 namyadi'!B27</f>
        <v xml:space="preserve">5LZHFNF V;,DKF 5LG,KF </v>
      </c>
      <c r="C28" s="344" t="s">
        <v>955</v>
      </c>
      <c r="D28" s="345" t="s">
        <v>956</v>
      </c>
      <c r="E28" s="345" t="s">
        <v>956</v>
      </c>
      <c r="F28" s="345" t="s">
        <v>956</v>
      </c>
      <c r="G28" s="345" t="s">
        <v>956</v>
      </c>
      <c r="H28" s="345" t="s">
        <v>956</v>
      </c>
      <c r="I28" s="344" t="s">
        <v>97</v>
      </c>
      <c r="J28" s="344" t="s">
        <v>97</v>
      </c>
      <c r="K28" s="345" t="s">
        <v>956</v>
      </c>
      <c r="L28" s="345" t="s">
        <v>956</v>
      </c>
      <c r="M28" s="345" t="s">
        <v>956</v>
      </c>
      <c r="N28" s="344" t="s">
        <v>955</v>
      </c>
      <c r="O28" s="344" t="s">
        <v>955</v>
      </c>
      <c r="P28" s="344" t="s">
        <v>955</v>
      </c>
      <c r="Q28" s="344" t="s">
        <v>955</v>
      </c>
      <c r="R28" s="345" t="s">
        <v>956</v>
      </c>
      <c r="S28" s="344" t="s">
        <v>955</v>
      </c>
      <c r="T28" s="344" t="s">
        <v>955</v>
      </c>
      <c r="U28" s="344" t="s">
        <v>955</v>
      </c>
      <c r="V28" s="345" t="s">
        <v>956</v>
      </c>
      <c r="W28" s="343">
        <f t="shared" si="0"/>
        <v>8</v>
      </c>
      <c r="X28" s="343">
        <f t="shared" si="1"/>
        <v>10</v>
      </c>
      <c r="Y28" s="343">
        <f t="shared" si="2"/>
        <v>2</v>
      </c>
      <c r="Z28" s="21">
        <f t="shared" si="3"/>
        <v>16</v>
      </c>
    </row>
    <row r="29" spans="1:26" s="17" customFormat="1" ht="16.5">
      <c r="A29" s="15">
        <v>25</v>
      </c>
      <c r="B29" s="449" t="str">
        <f>'Std 4 namyadi'!B28</f>
        <v xml:space="preserve">S[Z l;S\NZ H]DF </v>
      </c>
      <c r="C29" s="344" t="s">
        <v>955</v>
      </c>
      <c r="D29" s="345" t="s">
        <v>956</v>
      </c>
      <c r="E29" s="345" t="s">
        <v>956</v>
      </c>
      <c r="F29" s="345" t="s">
        <v>956</v>
      </c>
      <c r="G29" s="345" t="s">
        <v>956</v>
      </c>
      <c r="H29" s="345" t="s">
        <v>956</v>
      </c>
      <c r="I29" s="344" t="s">
        <v>97</v>
      </c>
      <c r="J29" s="344" t="s">
        <v>97</v>
      </c>
      <c r="K29" s="345" t="s">
        <v>956</v>
      </c>
      <c r="L29" s="345" t="s">
        <v>956</v>
      </c>
      <c r="M29" s="345" t="s">
        <v>956</v>
      </c>
      <c r="N29" s="344" t="s">
        <v>955</v>
      </c>
      <c r="O29" s="344" t="s">
        <v>955</v>
      </c>
      <c r="P29" s="344" t="s">
        <v>955</v>
      </c>
      <c r="Q29" s="344" t="s">
        <v>955</v>
      </c>
      <c r="R29" s="345" t="s">
        <v>956</v>
      </c>
      <c r="S29" s="344" t="s">
        <v>955</v>
      </c>
      <c r="T29" s="344" t="s">
        <v>955</v>
      </c>
      <c r="U29" s="344" t="s">
        <v>955</v>
      </c>
      <c r="V29" s="345" t="s">
        <v>956</v>
      </c>
      <c r="W29" s="343">
        <f t="shared" si="0"/>
        <v>8</v>
      </c>
      <c r="X29" s="343">
        <f t="shared" si="1"/>
        <v>10</v>
      </c>
      <c r="Y29" s="343">
        <f t="shared" si="2"/>
        <v>2</v>
      </c>
      <c r="Z29" s="21">
        <f t="shared" si="3"/>
        <v>16</v>
      </c>
    </row>
    <row r="30" spans="1:26" s="17" customFormat="1" ht="16.5">
      <c r="A30" s="15">
        <v>26</v>
      </c>
      <c r="B30" s="449" t="str">
        <f>'Std 4 namyadi'!B29</f>
        <v xml:space="preserve">D\WZF ;],TFG l;lwWS </v>
      </c>
      <c r="C30" s="344" t="s">
        <v>955</v>
      </c>
      <c r="D30" s="345" t="s">
        <v>956</v>
      </c>
      <c r="E30" s="345" t="s">
        <v>956</v>
      </c>
      <c r="F30" s="345" t="s">
        <v>956</v>
      </c>
      <c r="G30" s="345" t="s">
        <v>956</v>
      </c>
      <c r="H30" s="345" t="s">
        <v>956</v>
      </c>
      <c r="I30" s="344" t="s">
        <v>97</v>
      </c>
      <c r="J30" s="344" t="s">
        <v>97</v>
      </c>
      <c r="K30" s="345" t="s">
        <v>956</v>
      </c>
      <c r="L30" s="345" t="s">
        <v>956</v>
      </c>
      <c r="M30" s="345" t="s">
        <v>956</v>
      </c>
      <c r="N30" s="344" t="s">
        <v>955</v>
      </c>
      <c r="O30" s="344" t="s">
        <v>955</v>
      </c>
      <c r="P30" s="344" t="s">
        <v>955</v>
      </c>
      <c r="Q30" s="344" t="s">
        <v>955</v>
      </c>
      <c r="R30" s="345" t="s">
        <v>956</v>
      </c>
      <c r="S30" s="344" t="s">
        <v>955</v>
      </c>
      <c r="T30" s="344" t="s">
        <v>955</v>
      </c>
      <c r="U30" s="344" t="s">
        <v>955</v>
      </c>
      <c r="V30" s="345" t="s">
        <v>956</v>
      </c>
      <c r="W30" s="343">
        <f t="shared" si="0"/>
        <v>8</v>
      </c>
      <c r="X30" s="343">
        <f t="shared" si="1"/>
        <v>10</v>
      </c>
      <c r="Y30" s="343">
        <f t="shared" si="2"/>
        <v>2</v>
      </c>
      <c r="Z30" s="21">
        <f t="shared" si="3"/>
        <v>16</v>
      </c>
    </row>
    <row r="31" spans="1:26" s="17" customFormat="1" ht="16.5">
      <c r="A31" s="15">
        <v>27</v>
      </c>
      <c r="B31" s="449" t="str">
        <f>'Std 4 namyadi'!B30</f>
        <v xml:space="preserve">S[Z CF~G VMXDF6 </v>
      </c>
      <c r="C31" s="344" t="s">
        <v>955</v>
      </c>
      <c r="D31" s="345" t="s">
        <v>956</v>
      </c>
      <c r="E31" s="345" t="s">
        <v>956</v>
      </c>
      <c r="F31" s="345" t="s">
        <v>956</v>
      </c>
      <c r="G31" s="345" t="s">
        <v>956</v>
      </c>
      <c r="H31" s="345" t="s">
        <v>956</v>
      </c>
      <c r="I31" s="344" t="s">
        <v>97</v>
      </c>
      <c r="J31" s="344" t="s">
        <v>97</v>
      </c>
      <c r="K31" s="345" t="s">
        <v>956</v>
      </c>
      <c r="L31" s="345" t="s">
        <v>956</v>
      </c>
      <c r="M31" s="345" t="s">
        <v>956</v>
      </c>
      <c r="N31" s="344" t="s">
        <v>955</v>
      </c>
      <c r="O31" s="344" t="s">
        <v>955</v>
      </c>
      <c r="P31" s="344" t="s">
        <v>955</v>
      </c>
      <c r="Q31" s="344" t="s">
        <v>955</v>
      </c>
      <c r="R31" s="345" t="s">
        <v>956</v>
      </c>
      <c r="S31" s="344" t="s">
        <v>955</v>
      </c>
      <c r="T31" s="344" t="s">
        <v>955</v>
      </c>
      <c r="U31" s="344" t="s">
        <v>955</v>
      </c>
      <c r="V31" s="345" t="s">
        <v>956</v>
      </c>
      <c r="W31" s="343">
        <f t="shared" si="0"/>
        <v>8</v>
      </c>
      <c r="X31" s="343">
        <f t="shared" si="1"/>
        <v>10</v>
      </c>
      <c r="Y31" s="343">
        <f t="shared" si="2"/>
        <v>2</v>
      </c>
      <c r="Z31" s="21">
        <f t="shared" si="3"/>
        <v>16</v>
      </c>
    </row>
    <row r="32" spans="1:26" s="17" customFormat="1" ht="16.5">
      <c r="A32" s="15">
        <v>28</v>
      </c>
      <c r="B32" s="449" t="str">
        <f>'Std 4 namyadi'!B31</f>
        <v xml:space="preserve">S[Z ;],TFG HFSA </v>
      </c>
      <c r="C32" s="344" t="s">
        <v>955</v>
      </c>
      <c r="D32" s="345" t="s">
        <v>956</v>
      </c>
      <c r="E32" s="345" t="s">
        <v>956</v>
      </c>
      <c r="F32" s="345" t="s">
        <v>956</v>
      </c>
      <c r="G32" s="345" t="s">
        <v>956</v>
      </c>
      <c r="H32" s="345" t="s">
        <v>956</v>
      </c>
      <c r="I32" s="344" t="s">
        <v>97</v>
      </c>
      <c r="J32" s="344" t="s">
        <v>97</v>
      </c>
      <c r="K32" s="345" t="s">
        <v>956</v>
      </c>
      <c r="L32" s="345" t="s">
        <v>956</v>
      </c>
      <c r="M32" s="345" t="s">
        <v>956</v>
      </c>
      <c r="N32" s="344" t="s">
        <v>955</v>
      </c>
      <c r="O32" s="344" t="s">
        <v>955</v>
      </c>
      <c r="P32" s="344" t="s">
        <v>955</v>
      </c>
      <c r="Q32" s="344" t="s">
        <v>955</v>
      </c>
      <c r="R32" s="345" t="s">
        <v>956</v>
      </c>
      <c r="S32" s="344" t="s">
        <v>955</v>
      </c>
      <c r="T32" s="344" t="s">
        <v>955</v>
      </c>
      <c r="U32" s="344" t="s">
        <v>955</v>
      </c>
      <c r="V32" s="345" t="s">
        <v>956</v>
      </c>
      <c r="W32" s="343">
        <f t="shared" si="0"/>
        <v>8</v>
      </c>
      <c r="X32" s="343">
        <f t="shared" si="1"/>
        <v>10</v>
      </c>
      <c r="Y32" s="343">
        <f t="shared" si="2"/>
        <v>2</v>
      </c>
      <c r="Z32" s="21">
        <f t="shared" si="3"/>
        <v>16</v>
      </c>
    </row>
    <row r="33" spans="1:26" s="17" customFormat="1" ht="18" customHeight="1">
      <c r="A33" s="15">
        <v>29</v>
      </c>
      <c r="B33" s="449" t="str">
        <f>'Std 4 namyadi'!B32</f>
        <v xml:space="preserve">S[Z .DZFG CFÒCF~G </v>
      </c>
      <c r="C33" s="344" t="s">
        <v>955</v>
      </c>
      <c r="D33" s="345" t="s">
        <v>956</v>
      </c>
      <c r="E33" s="345" t="s">
        <v>956</v>
      </c>
      <c r="F33" s="345" t="s">
        <v>956</v>
      </c>
      <c r="G33" s="345" t="s">
        <v>956</v>
      </c>
      <c r="H33" s="345" t="s">
        <v>956</v>
      </c>
      <c r="I33" s="344" t="s">
        <v>97</v>
      </c>
      <c r="J33" s="344" t="s">
        <v>97</v>
      </c>
      <c r="K33" s="345" t="s">
        <v>956</v>
      </c>
      <c r="L33" s="345" t="s">
        <v>956</v>
      </c>
      <c r="M33" s="345" t="s">
        <v>956</v>
      </c>
      <c r="N33" s="344" t="s">
        <v>955</v>
      </c>
      <c r="O33" s="344" t="s">
        <v>955</v>
      </c>
      <c r="P33" s="344" t="s">
        <v>955</v>
      </c>
      <c r="Q33" s="344" t="s">
        <v>955</v>
      </c>
      <c r="R33" s="345" t="s">
        <v>956</v>
      </c>
      <c r="S33" s="344" t="s">
        <v>955</v>
      </c>
      <c r="T33" s="344" t="s">
        <v>955</v>
      </c>
      <c r="U33" s="344" t="s">
        <v>955</v>
      </c>
      <c r="V33" s="345" t="s">
        <v>956</v>
      </c>
      <c r="W33" s="343">
        <f t="shared" si="0"/>
        <v>8</v>
      </c>
      <c r="X33" s="343">
        <f t="shared" si="1"/>
        <v>10</v>
      </c>
      <c r="Y33" s="343">
        <f t="shared" si="2"/>
        <v>2</v>
      </c>
      <c r="Z33" s="21">
        <f t="shared" si="3"/>
        <v>16</v>
      </c>
    </row>
    <row r="34" spans="1:26" s="17" customFormat="1" ht="18" customHeight="1">
      <c r="A34" s="15">
        <v>30</v>
      </c>
      <c r="B34" s="449" t="str">
        <f>'Std 4 namyadi'!B33</f>
        <v xml:space="preserve">S[Z .ZOFG VFDW </v>
      </c>
      <c r="C34" s="344" t="s">
        <v>955</v>
      </c>
      <c r="D34" s="345" t="s">
        <v>956</v>
      </c>
      <c r="E34" s="345" t="s">
        <v>956</v>
      </c>
      <c r="F34" s="345" t="s">
        <v>956</v>
      </c>
      <c r="G34" s="345" t="s">
        <v>956</v>
      </c>
      <c r="H34" s="345" t="s">
        <v>956</v>
      </c>
      <c r="I34" s="344" t="s">
        <v>97</v>
      </c>
      <c r="J34" s="344" t="s">
        <v>97</v>
      </c>
      <c r="K34" s="345" t="s">
        <v>956</v>
      </c>
      <c r="L34" s="345" t="s">
        <v>956</v>
      </c>
      <c r="M34" s="345" t="s">
        <v>956</v>
      </c>
      <c r="N34" s="344" t="s">
        <v>955</v>
      </c>
      <c r="O34" s="344" t="s">
        <v>955</v>
      </c>
      <c r="P34" s="344" t="s">
        <v>955</v>
      </c>
      <c r="Q34" s="344" t="s">
        <v>955</v>
      </c>
      <c r="R34" s="345" t="s">
        <v>956</v>
      </c>
      <c r="S34" s="344" t="s">
        <v>955</v>
      </c>
      <c r="T34" s="344" t="s">
        <v>955</v>
      </c>
      <c r="U34" s="344" t="s">
        <v>955</v>
      </c>
      <c r="V34" s="345" t="s">
        <v>956</v>
      </c>
      <c r="W34" s="343">
        <f t="shared" si="0"/>
        <v>8</v>
      </c>
      <c r="X34" s="343">
        <f t="shared" si="1"/>
        <v>10</v>
      </c>
      <c r="Y34" s="343">
        <f t="shared" si="2"/>
        <v>2</v>
      </c>
      <c r="Z34" s="21">
        <f t="shared" si="3"/>
        <v>16</v>
      </c>
    </row>
    <row r="35" spans="1:26" s="17" customFormat="1" ht="18" customHeight="1">
      <c r="A35" s="15">
        <v>31</v>
      </c>
      <c r="B35" s="449" t="str">
        <f>'Std 4 namyadi'!B34</f>
        <v xml:space="preserve">JIF" SFNZ SF;D </v>
      </c>
      <c r="C35" s="344" t="s">
        <v>955</v>
      </c>
      <c r="D35" s="345" t="s">
        <v>956</v>
      </c>
      <c r="E35" s="345" t="s">
        <v>956</v>
      </c>
      <c r="F35" s="345" t="s">
        <v>956</v>
      </c>
      <c r="G35" s="345" t="s">
        <v>956</v>
      </c>
      <c r="H35" s="345" t="s">
        <v>956</v>
      </c>
      <c r="I35" s="344" t="s">
        <v>97</v>
      </c>
      <c r="J35" s="344" t="s">
        <v>97</v>
      </c>
      <c r="K35" s="345" t="s">
        <v>956</v>
      </c>
      <c r="L35" s="345" t="s">
        <v>956</v>
      </c>
      <c r="M35" s="345" t="s">
        <v>956</v>
      </c>
      <c r="N35" s="344" t="s">
        <v>955</v>
      </c>
      <c r="O35" s="344" t="s">
        <v>955</v>
      </c>
      <c r="P35" s="344" t="s">
        <v>955</v>
      </c>
      <c r="Q35" s="344" t="s">
        <v>955</v>
      </c>
      <c r="R35" s="345" t="s">
        <v>956</v>
      </c>
      <c r="S35" s="344" t="s">
        <v>955</v>
      </c>
      <c r="T35" s="344" t="s">
        <v>955</v>
      </c>
      <c r="U35" s="344" t="s">
        <v>955</v>
      </c>
      <c r="V35" s="345" t="s">
        <v>956</v>
      </c>
      <c r="W35" s="343">
        <f t="shared" si="0"/>
        <v>8</v>
      </c>
      <c r="X35" s="343">
        <f t="shared" si="1"/>
        <v>10</v>
      </c>
      <c r="Y35" s="343">
        <f t="shared" si="2"/>
        <v>2</v>
      </c>
      <c r="Z35" s="21">
        <f t="shared" si="3"/>
        <v>16</v>
      </c>
    </row>
    <row r="36" spans="1:26" s="17" customFormat="1" ht="18" customHeight="1">
      <c r="A36" s="15">
        <v>32</v>
      </c>
      <c r="B36" s="449" t="str">
        <f>'Std 4 namyadi'!B35</f>
        <v xml:space="preserve">S[Z C]X[G .XFS </v>
      </c>
      <c r="C36" s="344" t="s">
        <v>955</v>
      </c>
      <c r="D36" s="345" t="s">
        <v>956</v>
      </c>
      <c r="E36" s="345" t="s">
        <v>956</v>
      </c>
      <c r="F36" s="345" t="s">
        <v>956</v>
      </c>
      <c r="G36" s="345" t="s">
        <v>956</v>
      </c>
      <c r="H36" s="345" t="s">
        <v>956</v>
      </c>
      <c r="I36" s="344" t="s">
        <v>97</v>
      </c>
      <c r="J36" s="344" t="s">
        <v>97</v>
      </c>
      <c r="K36" s="345" t="s">
        <v>956</v>
      </c>
      <c r="L36" s="345" t="s">
        <v>956</v>
      </c>
      <c r="M36" s="345" t="s">
        <v>956</v>
      </c>
      <c r="N36" s="344" t="s">
        <v>955</v>
      </c>
      <c r="O36" s="344" t="s">
        <v>955</v>
      </c>
      <c r="P36" s="344" t="s">
        <v>955</v>
      </c>
      <c r="Q36" s="344" t="s">
        <v>955</v>
      </c>
      <c r="R36" s="345" t="s">
        <v>956</v>
      </c>
      <c r="S36" s="344" t="s">
        <v>955</v>
      </c>
      <c r="T36" s="344" t="s">
        <v>955</v>
      </c>
      <c r="U36" s="344" t="s">
        <v>955</v>
      </c>
      <c r="V36" s="345" t="s">
        <v>956</v>
      </c>
      <c r="W36" s="343">
        <f t="shared" si="0"/>
        <v>8</v>
      </c>
      <c r="X36" s="343">
        <f t="shared" si="1"/>
        <v>10</v>
      </c>
      <c r="Y36" s="343">
        <f t="shared" si="2"/>
        <v>2</v>
      </c>
      <c r="Z36" s="21">
        <f t="shared" si="3"/>
        <v>16</v>
      </c>
    </row>
    <row r="37" spans="1:26" s="17" customFormat="1" ht="18" customHeight="1">
      <c r="A37" s="15">
        <v>33</v>
      </c>
      <c r="B37" s="449" t="str">
        <f>'Std 4 namyadi'!B36</f>
        <v xml:space="preserve">S[Z VaN],UO]Z CFÒ </v>
      </c>
      <c r="C37" s="344" t="s">
        <v>955</v>
      </c>
      <c r="D37" s="345" t="s">
        <v>956</v>
      </c>
      <c r="E37" s="345" t="s">
        <v>956</v>
      </c>
      <c r="F37" s="345" t="s">
        <v>956</v>
      </c>
      <c r="G37" s="345" t="s">
        <v>956</v>
      </c>
      <c r="H37" s="345" t="s">
        <v>956</v>
      </c>
      <c r="I37" s="344" t="s">
        <v>97</v>
      </c>
      <c r="J37" s="344" t="s">
        <v>97</v>
      </c>
      <c r="K37" s="345" t="s">
        <v>956</v>
      </c>
      <c r="L37" s="345" t="s">
        <v>956</v>
      </c>
      <c r="M37" s="345" t="s">
        <v>956</v>
      </c>
      <c r="N37" s="344" t="s">
        <v>955</v>
      </c>
      <c r="O37" s="344" t="s">
        <v>955</v>
      </c>
      <c r="P37" s="344" t="s">
        <v>955</v>
      </c>
      <c r="Q37" s="344" t="s">
        <v>955</v>
      </c>
      <c r="R37" s="345" t="s">
        <v>956</v>
      </c>
      <c r="S37" s="344" t="s">
        <v>955</v>
      </c>
      <c r="T37" s="344" t="s">
        <v>955</v>
      </c>
      <c r="U37" s="344" t="s">
        <v>955</v>
      </c>
      <c r="V37" s="345" t="s">
        <v>956</v>
      </c>
      <c r="W37" s="343">
        <f t="shared" si="0"/>
        <v>8</v>
      </c>
      <c r="X37" s="343">
        <f t="shared" si="1"/>
        <v>10</v>
      </c>
      <c r="Y37" s="343">
        <f t="shared" si="2"/>
        <v>2</v>
      </c>
      <c r="Z37" s="21">
        <f t="shared" si="3"/>
        <v>16</v>
      </c>
    </row>
    <row r="38" spans="1:26" s="17" customFormat="1" ht="18" customHeight="1">
      <c r="A38" s="15">
        <v>34</v>
      </c>
      <c r="B38" s="449" t="str">
        <f>'Std 4 namyadi'!B37</f>
        <v xml:space="preserve">S[Z SFNZ l;lwWS </v>
      </c>
      <c r="C38" s="344" t="s">
        <v>955</v>
      </c>
      <c r="D38" s="345" t="s">
        <v>956</v>
      </c>
      <c r="E38" s="345" t="s">
        <v>956</v>
      </c>
      <c r="F38" s="345" t="s">
        <v>956</v>
      </c>
      <c r="G38" s="345" t="s">
        <v>956</v>
      </c>
      <c r="H38" s="345" t="s">
        <v>956</v>
      </c>
      <c r="I38" s="344" t="s">
        <v>97</v>
      </c>
      <c r="J38" s="344" t="s">
        <v>97</v>
      </c>
      <c r="K38" s="345" t="s">
        <v>956</v>
      </c>
      <c r="L38" s="345" t="s">
        <v>956</v>
      </c>
      <c r="M38" s="345" t="s">
        <v>956</v>
      </c>
      <c r="N38" s="344" t="s">
        <v>955</v>
      </c>
      <c r="O38" s="344" t="s">
        <v>955</v>
      </c>
      <c r="P38" s="344" t="s">
        <v>955</v>
      </c>
      <c r="Q38" s="344" t="s">
        <v>955</v>
      </c>
      <c r="R38" s="345" t="s">
        <v>956</v>
      </c>
      <c r="S38" s="345" t="s">
        <v>956</v>
      </c>
      <c r="T38" s="345" t="s">
        <v>956</v>
      </c>
      <c r="U38" s="345" t="s">
        <v>956</v>
      </c>
      <c r="V38" s="345" t="s">
        <v>956</v>
      </c>
      <c r="W38" s="343">
        <f t="shared" si="0"/>
        <v>5</v>
      </c>
      <c r="X38" s="343">
        <f t="shared" si="1"/>
        <v>13</v>
      </c>
      <c r="Y38" s="343">
        <f t="shared" si="2"/>
        <v>2</v>
      </c>
      <c r="Z38" s="21">
        <f t="shared" si="3"/>
        <v>10</v>
      </c>
    </row>
    <row r="39" spans="1:26" s="17" customFormat="1" ht="18" customHeight="1">
      <c r="A39" s="15">
        <v>35</v>
      </c>
      <c r="B39" s="449" t="str">
        <f>'Std 4 namyadi'!B38</f>
        <v xml:space="preserve">S[Z ;],TFG p\DZ </v>
      </c>
      <c r="C39" s="344" t="s">
        <v>955</v>
      </c>
      <c r="D39" s="345" t="s">
        <v>956</v>
      </c>
      <c r="E39" s="345" t="s">
        <v>956</v>
      </c>
      <c r="F39" s="345" t="s">
        <v>956</v>
      </c>
      <c r="G39" s="345" t="s">
        <v>956</v>
      </c>
      <c r="H39" s="345" t="s">
        <v>956</v>
      </c>
      <c r="I39" s="344" t="s">
        <v>97</v>
      </c>
      <c r="J39" s="344" t="s">
        <v>97</v>
      </c>
      <c r="K39" s="345" t="s">
        <v>956</v>
      </c>
      <c r="L39" s="345" t="s">
        <v>956</v>
      </c>
      <c r="M39" s="345" t="s">
        <v>956</v>
      </c>
      <c r="N39" s="344" t="s">
        <v>955</v>
      </c>
      <c r="O39" s="344" t="s">
        <v>955</v>
      </c>
      <c r="P39" s="344" t="s">
        <v>955</v>
      </c>
      <c r="Q39" s="344" t="s">
        <v>955</v>
      </c>
      <c r="R39" s="345" t="s">
        <v>956</v>
      </c>
      <c r="S39" s="345" t="s">
        <v>956</v>
      </c>
      <c r="T39" s="345" t="s">
        <v>956</v>
      </c>
      <c r="U39" s="345" t="s">
        <v>956</v>
      </c>
      <c r="V39" s="345" t="s">
        <v>956</v>
      </c>
      <c r="W39" s="343">
        <f t="shared" si="0"/>
        <v>5</v>
      </c>
      <c r="X39" s="343">
        <f t="shared" si="1"/>
        <v>13</v>
      </c>
      <c r="Y39" s="343">
        <f t="shared" si="2"/>
        <v>2</v>
      </c>
      <c r="Z39" s="21">
        <f t="shared" si="3"/>
        <v>10</v>
      </c>
    </row>
    <row r="40" spans="1:26" s="17" customFormat="1" ht="18" customHeight="1">
      <c r="A40" s="15">
        <v>36</v>
      </c>
      <c r="B40" s="449" t="str">
        <f>'Std 4 namyadi'!B39</f>
        <v xml:space="preserve">DC[`JZL ;]Z[X lCZÒ </v>
      </c>
      <c r="C40" s="344" t="s">
        <v>955</v>
      </c>
      <c r="D40" s="345" t="s">
        <v>956</v>
      </c>
      <c r="E40" s="345" t="s">
        <v>956</v>
      </c>
      <c r="F40" s="345" t="s">
        <v>956</v>
      </c>
      <c r="G40" s="345" t="s">
        <v>956</v>
      </c>
      <c r="H40" s="345" t="s">
        <v>956</v>
      </c>
      <c r="I40" s="344" t="s">
        <v>97</v>
      </c>
      <c r="J40" s="344" t="s">
        <v>97</v>
      </c>
      <c r="K40" s="345" t="s">
        <v>956</v>
      </c>
      <c r="L40" s="345" t="s">
        <v>956</v>
      </c>
      <c r="M40" s="345" t="s">
        <v>956</v>
      </c>
      <c r="N40" s="344" t="s">
        <v>955</v>
      </c>
      <c r="O40" s="344" t="s">
        <v>955</v>
      </c>
      <c r="P40" s="344" t="s">
        <v>955</v>
      </c>
      <c r="Q40" s="344" t="s">
        <v>955</v>
      </c>
      <c r="R40" s="345" t="s">
        <v>956</v>
      </c>
      <c r="S40" s="345" t="s">
        <v>956</v>
      </c>
      <c r="T40" s="345" t="s">
        <v>956</v>
      </c>
      <c r="U40" s="345" t="s">
        <v>956</v>
      </c>
      <c r="V40" s="345" t="s">
        <v>956</v>
      </c>
      <c r="W40" s="343">
        <f t="shared" si="0"/>
        <v>5</v>
      </c>
      <c r="X40" s="343">
        <f t="shared" si="1"/>
        <v>13</v>
      </c>
      <c r="Y40" s="343">
        <f t="shared" si="2"/>
        <v>2</v>
      </c>
      <c r="Z40" s="21">
        <f t="shared" si="3"/>
        <v>10</v>
      </c>
    </row>
    <row r="41" spans="1:26" s="17" customFormat="1" ht="18" customHeight="1">
      <c r="A41" s="15">
        <v>37</v>
      </c>
      <c r="B41" s="449" t="str">
        <f>'Std 4 namyadi'!B40</f>
        <v xml:space="preserve">,]CFZ Z[HJFG ZHFS </v>
      </c>
      <c r="C41" s="344" t="s">
        <v>955</v>
      </c>
      <c r="D41" s="345" t="s">
        <v>956</v>
      </c>
      <c r="E41" s="345" t="s">
        <v>956</v>
      </c>
      <c r="F41" s="345" t="s">
        <v>956</v>
      </c>
      <c r="G41" s="345" t="s">
        <v>956</v>
      </c>
      <c r="H41" s="345" t="s">
        <v>956</v>
      </c>
      <c r="I41" s="344" t="s">
        <v>97</v>
      </c>
      <c r="J41" s="344" t="s">
        <v>97</v>
      </c>
      <c r="K41" s="345" t="s">
        <v>956</v>
      </c>
      <c r="L41" s="345" t="s">
        <v>956</v>
      </c>
      <c r="M41" s="345" t="s">
        <v>956</v>
      </c>
      <c r="N41" s="344" t="s">
        <v>955</v>
      </c>
      <c r="O41" s="344" t="s">
        <v>955</v>
      </c>
      <c r="P41" s="344" t="s">
        <v>955</v>
      </c>
      <c r="Q41" s="344" t="s">
        <v>955</v>
      </c>
      <c r="R41" s="345" t="s">
        <v>956</v>
      </c>
      <c r="S41" s="345" t="s">
        <v>956</v>
      </c>
      <c r="T41" s="345" t="s">
        <v>956</v>
      </c>
      <c r="U41" s="345" t="s">
        <v>956</v>
      </c>
      <c r="V41" s="345" t="s">
        <v>956</v>
      </c>
      <c r="W41" s="343">
        <f t="shared" si="0"/>
        <v>5</v>
      </c>
      <c r="X41" s="343">
        <f t="shared" si="1"/>
        <v>13</v>
      </c>
      <c r="Y41" s="343">
        <f t="shared" si="2"/>
        <v>2</v>
      </c>
      <c r="Z41" s="21">
        <f t="shared" si="3"/>
        <v>10</v>
      </c>
    </row>
    <row r="42" spans="1:26" s="17" customFormat="1" ht="18" customHeight="1">
      <c r="A42" s="15">
        <v>38</v>
      </c>
      <c r="B42" s="449" t="str">
        <f>'Std 4 namyadi'!B41</f>
        <v xml:space="preserve">S[Z VaN]&lt;F C;6 </v>
      </c>
      <c r="C42" s="344" t="s">
        <v>955</v>
      </c>
      <c r="D42" s="345" t="s">
        <v>956</v>
      </c>
      <c r="E42" s="345" t="s">
        <v>956</v>
      </c>
      <c r="F42" s="345" t="s">
        <v>956</v>
      </c>
      <c r="G42" s="345" t="s">
        <v>956</v>
      </c>
      <c r="H42" s="345" t="s">
        <v>956</v>
      </c>
      <c r="I42" s="344" t="s">
        <v>97</v>
      </c>
      <c r="J42" s="344" t="s">
        <v>97</v>
      </c>
      <c r="K42" s="345" t="s">
        <v>956</v>
      </c>
      <c r="L42" s="345" t="s">
        <v>956</v>
      </c>
      <c r="M42" s="345" t="s">
        <v>956</v>
      </c>
      <c r="N42" s="344" t="s">
        <v>955</v>
      </c>
      <c r="O42" s="344" t="s">
        <v>955</v>
      </c>
      <c r="P42" s="344" t="s">
        <v>955</v>
      </c>
      <c r="Q42" s="344" t="s">
        <v>955</v>
      </c>
      <c r="R42" s="345" t="s">
        <v>956</v>
      </c>
      <c r="S42" s="345" t="s">
        <v>956</v>
      </c>
      <c r="T42" s="345" t="s">
        <v>956</v>
      </c>
      <c r="U42" s="345" t="s">
        <v>956</v>
      </c>
      <c r="V42" s="345" t="s">
        <v>956</v>
      </c>
      <c r="W42" s="343">
        <f t="shared" si="0"/>
        <v>5</v>
      </c>
      <c r="X42" s="343">
        <f t="shared" si="1"/>
        <v>13</v>
      </c>
      <c r="Y42" s="343">
        <f t="shared" si="2"/>
        <v>2</v>
      </c>
      <c r="Z42" s="21">
        <f t="shared" si="3"/>
        <v>10</v>
      </c>
    </row>
    <row r="43" spans="1:26" s="17" customFormat="1" ht="18" customHeight="1">
      <c r="A43" s="15">
        <v>39</v>
      </c>
      <c r="B43" s="449" t="str">
        <f>'Std 4 namyadi'!B42</f>
        <v>R[MCF6 V&lt;TFO .,LIF;</v>
      </c>
      <c r="C43" s="344" t="s">
        <v>955</v>
      </c>
      <c r="D43" s="345" t="s">
        <v>956</v>
      </c>
      <c r="E43" s="345" t="s">
        <v>956</v>
      </c>
      <c r="F43" s="345" t="s">
        <v>956</v>
      </c>
      <c r="G43" s="345" t="s">
        <v>956</v>
      </c>
      <c r="H43" s="345" t="s">
        <v>956</v>
      </c>
      <c r="I43" s="344" t="s">
        <v>97</v>
      </c>
      <c r="J43" s="344" t="s">
        <v>97</v>
      </c>
      <c r="K43" s="345" t="s">
        <v>956</v>
      </c>
      <c r="L43" s="345" t="s">
        <v>956</v>
      </c>
      <c r="M43" s="345" t="s">
        <v>956</v>
      </c>
      <c r="N43" s="344" t="s">
        <v>955</v>
      </c>
      <c r="O43" s="344" t="s">
        <v>955</v>
      </c>
      <c r="P43" s="344" t="s">
        <v>955</v>
      </c>
      <c r="Q43" s="344" t="s">
        <v>955</v>
      </c>
      <c r="R43" s="345" t="s">
        <v>956</v>
      </c>
      <c r="S43" s="345" t="s">
        <v>956</v>
      </c>
      <c r="T43" s="345" t="s">
        <v>956</v>
      </c>
      <c r="U43" s="345" t="s">
        <v>956</v>
      </c>
      <c r="V43" s="345" t="s">
        <v>956</v>
      </c>
      <c r="W43" s="343">
        <f t="shared" si="0"/>
        <v>5</v>
      </c>
      <c r="X43" s="343">
        <f t="shared" si="1"/>
        <v>13</v>
      </c>
      <c r="Y43" s="343">
        <f t="shared" si="2"/>
        <v>2</v>
      </c>
      <c r="Z43" s="21">
        <f t="shared" si="3"/>
        <v>10</v>
      </c>
    </row>
    <row r="44" spans="1:26" s="17" customFormat="1" ht="18" customHeight="1">
      <c r="A44" s="15">
        <v>40</v>
      </c>
      <c r="B44" s="449">
        <f>'Std 4 namyadi'!B43</f>
        <v>0</v>
      </c>
      <c r="C44" s="344"/>
      <c r="D44" s="345"/>
      <c r="E44" s="345"/>
      <c r="F44" s="345"/>
      <c r="G44" s="345"/>
      <c r="H44" s="345"/>
      <c r="I44" s="344"/>
      <c r="J44" s="344"/>
      <c r="K44" s="345"/>
      <c r="L44" s="345"/>
      <c r="M44" s="345"/>
      <c r="N44" s="344"/>
      <c r="O44" s="344"/>
      <c r="P44" s="344"/>
      <c r="Q44" s="344"/>
      <c r="R44" s="345"/>
      <c r="S44" s="344"/>
      <c r="T44" s="344"/>
      <c r="U44" s="344"/>
      <c r="V44" s="345"/>
      <c r="W44" s="343" t="str">
        <f t="shared" si="0"/>
        <v/>
      </c>
      <c r="X44" s="343" t="str">
        <f t="shared" si="1"/>
        <v/>
      </c>
      <c r="Y44" s="343" t="str">
        <f t="shared" si="2"/>
        <v/>
      </c>
      <c r="Z44" s="363" t="e">
        <f t="shared" si="3"/>
        <v>#VALUE!</v>
      </c>
    </row>
    <row r="45" spans="1:26" s="17" customFormat="1" ht="18" customHeight="1">
      <c r="A45" s="15">
        <v>41</v>
      </c>
      <c r="B45" s="449">
        <f>'Std 4 namyadi'!B44</f>
        <v>0</v>
      </c>
      <c r="C45" s="344"/>
      <c r="D45" s="345"/>
      <c r="E45" s="345"/>
      <c r="F45" s="345"/>
      <c r="G45" s="345"/>
      <c r="H45" s="345"/>
      <c r="I45" s="344"/>
      <c r="J45" s="344"/>
      <c r="K45" s="345"/>
      <c r="L45" s="345"/>
      <c r="M45" s="345"/>
      <c r="N45" s="344"/>
      <c r="O45" s="344"/>
      <c r="P45" s="344"/>
      <c r="Q45" s="344"/>
      <c r="R45" s="345"/>
      <c r="S45" s="344"/>
      <c r="T45" s="344"/>
      <c r="U45" s="344"/>
      <c r="V45" s="345"/>
      <c r="W45" s="343" t="str">
        <f t="shared" si="0"/>
        <v/>
      </c>
      <c r="X45" s="343" t="str">
        <f t="shared" si="1"/>
        <v/>
      </c>
      <c r="Y45" s="343" t="str">
        <f t="shared" si="2"/>
        <v/>
      </c>
      <c r="Z45" s="363" t="e">
        <f t="shared" si="3"/>
        <v>#VALUE!</v>
      </c>
    </row>
    <row r="46" spans="1:26" s="12" customFormat="1" ht="34.5" customHeight="1">
      <c r="A46" s="658" t="s">
        <v>413</v>
      </c>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row>
    <row r="47" spans="1:26" s="12" customFormat="1" ht="34.5" customHeight="1">
      <c r="A47" s="659" t="s">
        <v>415</v>
      </c>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row>
    <row r="48" spans="1:26" ht="34.5" customHeight="1">
      <c r="A48" s="660" t="s">
        <v>91</v>
      </c>
      <c r="B48" s="668" t="s">
        <v>92</v>
      </c>
      <c r="C48" s="662" t="s">
        <v>93</v>
      </c>
      <c r="D48" s="662"/>
      <c r="E48" s="662"/>
      <c r="F48" s="662"/>
      <c r="G48" s="662"/>
      <c r="H48" s="662"/>
      <c r="I48" s="662"/>
      <c r="J48" s="662"/>
      <c r="K48" s="662"/>
      <c r="L48" s="662"/>
      <c r="M48" s="662"/>
      <c r="N48" s="662"/>
      <c r="O48" s="662"/>
      <c r="P48" s="662"/>
      <c r="Q48" s="662"/>
      <c r="R48" s="662"/>
      <c r="S48" s="662"/>
      <c r="T48" s="662"/>
      <c r="U48" s="662"/>
      <c r="V48" s="662"/>
      <c r="W48" s="663" t="s">
        <v>189</v>
      </c>
      <c r="X48" s="664"/>
      <c r="Y48" s="665"/>
      <c r="Z48" s="666" t="s">
        <v>94</v>
      </c>
    </row>
    <row r="49" spans="1:26" ht="41.25" customHeight="1">
      <c r="A49" s="661"/>
      <c r="B49" s="669"/>
      <c r="C49" s="350" t="s">
        <v>193</v>
      </c>
      <c r="D49" s="350" t="s">
        <v>194</v>
      </c>
      <c r="E49" s="350" t="s">
        <v>195</v>
      </c>
      <c r="F49" s="350" t="s">
        <v>196</v>
      </c>
      <c r="G49" s="350" t="s">
        <v>197</v>
      </c>
      <c r="H49" s="350" t="s">
        <v>198</v>
      </c>
      <c r="I49" s="350" t="s">
        <v>199</v>
      </c>
      <c r="J49" s="350" t="s">
        <v>200</v>
      </c>
      <c r="K49" s="350" t="s">
        <v>201</v>
      </c>
      <c r="L49" s="350" t="s">
        <v>202</v>
      </c>
      <c r="M49" s="350" t="s">
        <v>203</v>
      </c>
      <c r="N49" s="350" t="s">
        <v>204</v>
      </c>
      <c r="O49" s="350" t="s">
        <v>205</v>
      </c>
      <c r="P49" s="350" t="s">
        <v>206</v>
      </c>
      <c r="Q49" s="350" t="s">
        <v>207</v>
      </c>
      <c r="R49" s="350" t="s">
        <v>208</v>
      </c>
      <c r="S49" s="350" t="s">
        <v>209</v>
      </c>
      <c r="T49" s="350" t="s">
        <v>210</v>
      </c>
      <c r="U49" s="350" t="s">
        <v>211</v>
      </c>
      <c r="V49" s="350" t="s">
        <v>212</v>
      </c>
      <c r="W49" s="347" t="s">
        <v>955</v>
      </c>
      <c r="X49" s="348" t="s">
        <v>96</v>
      </c>
      <c r="Y49" s="349" t="s">
        <v>97</v>
      </c>
      <c r="Z49" s="667"/>
    </row>
    <row r="50" spans="1:26" s="17" customFormat="1" ht="18" customHeight="1">
      <c r="A50" s="200">
        <v>1</v>
      </c>
      <c r="B50" s="22" t="str">
        <f>B5</f>
        <v>S[Z 5FZ[XFAF. H]6;</v>
      </c>
      <c r="C50" s="344" t="s">
        <v>955</v>
      </c>
      <c r="D50" s="345" t="s">
        <v>956</v>
      </c>
      <c r="E50" s="345" t="s">
        <v>956</v>
      </c>
      <c r="F50" s="345" t="s">
        <v>956</v>
      </c>
      <c r="G50" s="345" t="s">
        <v>956</v>
      </c>
      <c r="H50" s="345" t="s">
        <v>956</v>
      </c>
      <c r="I50" s="344" t="s">
        <v>97</v>
      </c>
      <c r="J50" s="344" t="s">
        <v>97</v>
      </c>
      <c r="K50" s="345" t="s">
        <v>956</v>
      </c>
      <c r="L50" s="345" t="s">
        <v>956</v>
      </c>
      <c r="M50" s="345" t="s">
        <v>956</v>
      </c>
      <c r="N50" s="344" t="s">
        <v>955</v>
      </c>
      <c r="O50" s="344" t="s">
        <v>955</v>
      </c>
      <c r="P50" s="344" t="s">
        <v>955</v>
      </c>
      <c r="Q50" s="344" t="s">
        <v>955</v>
      </c>
      <c r="R50" s="345" t="s">
        <v>956</v>
      </c>
      <c r="S50" s="344" t="s">
        <v>955</v>
      </c>
      <c r="T50" s="344" t="s">
        <v>955</v>
      </c>
      <c r="U50" s="344" t="s">
        <v>955</v>
      </c>
      <c r="V50" s="345" t="s">
        <v>956</v>
      </c>
      <c r="W50" s="343">
        <f>IF(COUNTA(C50:V50),COUNTIF(C50:V50,"√"),"")</f>
        <v>8</v>
      </c>
      <c r="X50" s="343">
        <f>IF(COUNTA(C50:V50),COUNTIF(C50:V50,"？"),"")</f>
        <v>10</v>
      </c>
      <c r="Y50" s="343">
        <f>IF(COUNTA(C50:V50),COUNTIF(C50:V50,"×"),"")</f>
        <v>2</v>
      </c>
      <c r="Z50" s="21">
        <f>W50*2</f>
        <v>16</v>
      </c>
    </row>
    <row r="51" spans="1:26" s="17" customFormat="1" ht="18" customHeight="1">
      <c r="A51" s="200">
        <v>2</v>
      </c>
      <c r="B51" s="22" t="str">
        <f t="shared" ref="B51:B90" si="4">B6</f>
        <v xml:space="preserve">S[Z D[D]GFAF. VaN],SHFS </v>
      </c>
      <c r="C51" s="344" t="s">
        <v>955</v>
      </c>
      <c r="D51" s="345" t="s">
        <v>956</v>
      </c>
      <c r="E51" s="345" t="s">
        <v>956</v>
      </c>
      <c r="F51" s="345" t="s">
        <v>956</v>
      </c>
      <c r="G51" s="345" t="s">
        <v>956</v>
      </c>
      <c r="H51" s="345" t="s">
        <v>956</v>
      </c>
      <c r="I51" s="344" t="s">
        <v>97</v>
      </c>
      <c r="J51" s="344" t="s">
        <v>97</v>
      </c>
      <c r="K51" s="345" t="s">
        <v>956</v>
      </c>
      <c r="L51" s="345" t="s">
        <v>956</v>
      </c>
      <c r="M51" s="345" t="s">
        <v>956</v>
      </c>
      <c r="N51" s="344" t="s">
        <v>955</v>
      </c>
      <c r="O51" s="344" t="s">
        <v>955</v>
      </c>
      <c r="P51" s="344" t="s">
        <v>955</v>
      </c>
      <c r="Q51" s="344" t="s">
        <v>955</v>
      </c>
      <c r="R51" s="345" t="s">
        <v>956</v>
      </c>
      <c r="S51" s="344" t="s">
        <v>955</v>
      </c>
      <c r="T51" s="344" t="s">
        <v>955</v>
      </c>
      <c r="U51" s="344" t="s">
        <v>955</v>
      </c>
      <c r="V51" s="345" t="s">
        <v>956</v>
      </c>
      <c r="W51" s="343">
        <f t="shared" ref="W51:W90" si="5">IF(COUNTA(C51:V51),COUNTIF(C51:V51,"√"),"")</f>
        <v>8</v>
      </c>
      <c r="X51" s="343">
        <f t="shared" ref="X51:X90" si="6">IF(COUNTA(C51:V51),COUNTIF(C51:V51,"？"),"")</f>
        <v>10</v>
      </c>
      <c r="Y51" s="343">
        <f t="shared" ref="Y51:Y90" si="7">IF(COUNTA(C51:V51),COUNTIF(C51:V51,"×"),"")</f>
        <v>2</v>
      </c>
      <c r="Z51" s="21">
        <f t="shared" ref="Z51:Z90" si="8">W51*2</f>
        <v>16</v>
      </c>
    </row>
    <row r="52" spans="1:26" s="17" customFormat="1" ht="18" customHeight="1">
      <c r="A52" s="200">
        <v>3</v>
      </c>
      <c r="B52" s="22" t="str">
        <f t="shared" si="4"/>
        <v>S[Z VSXFAF. H]XA</v>
      </c>
      <c r="C52" s="344" t="s">
        <v>955</v>
      </c>
      <c r="D52" s="345" t="s">
        <v>956</v>
      </c>
      <c r="E52" s="345" t="s">
        <v>956</v>
      </c>
      <c r="F52" s="345" t="s">
        <v>956</v>
      </c>
      <c r="G52" s="345" t="s">
        <v>956</v>
      </c>
      <c r="H52" s="345" t="s">
        <v>956</v>
      </c>
      <c r="I52" s="344" t="s">
        <v>97</v>
      </c>
      <c r="J52" s="344" t="s">
        <v>97</v>
      </c>
      <c r="K52" s="345" t="s">
        <v>956</v>
      </c>
      <c r="L52" s="345" t="s">
        <v>956</v>
      </c>
      <c r="M52" s="345" t="s">
        <v>956</v>
      </c>
      <c r="N52" s="344" t="s">
        <v>955</v>
      </c>
      <c r="O52" s="344" t="s">
        <v>955</v>
      </c>
      <c r="P52" s="344" t="s">
        <v>955</v>
      </c>
      <c r="Q52" s="344" t="s">
        <v>955</v>
      </c>
      <c r="R52" s="345" t="s">
        <v>956</v>
      </c>
      <c r="S52" s="344" t="s">
        <v>955</v>
      </c>
      <c r="T52" s="344" t="s">
        <v>955</v>
      </c>
      <c r="U52" s="344" t="s">
        <v>955</v>
      </c>
      <c r="V52" s="345" t="s">
        <v>956</v>
      </c>
      <c r="W52" s="343">
        <f t="shared" si="5"/>
        <v>8</v>
      </c>
      <c r="X52" s="343">
        <f t="shared" si="6"/>
        <v>10</v>
      </c>
      <c r="Y52" s="343">
        <f t="shared" si="7"/>
        <v>2</v>
      </c>
      <c r="Z52" s="21">
        <f t="shared" si="8"/>
        <v>16</v>
      </c>
    </row>
    <row r="53" spans="1:26" s="17" customFormat="1" ht="18" customHeight="1">
      <c r="A53" s="200">
        <v>4</v>
      </c>
      <c r="B53" s="22" t="str">
        <f t="shared" si="4"/>
        <v xml:space="preserve">S[Z D[D]GFAF. C]X[G </v>
      </c>
      <c r="C53" s="344" t="s">
        <v>955</v>
      </c>
      <c r="D53" s="345" t="s">
        <v>956</v>
      </c>
      <c r="E53" s="345" t="s">
        <v>956</v>
      </c>
      <c r="F53" s="345" t="s">
        <v>956</v>
      </c>
      <c r="G53" s="345" t="s">
        <v>956</v>
      </c>
      <c r="H53" s="345" t="s">
        <v>956</v>
      </c>
      <c r="I53" s="344" t="s">
        <v>97</v>
      </c>
      <c r="J53" s="344" t="s">
        <v>97</v>
      </c>
      <c r="K53" s="345" t="s">
        <v>956</v>
      </c>
      <c r="L53" s="345" t="s">
        <v>956</v>
      </c>
      <c r="M53" s="345" t="s">
        <v>956</v>
      </c>
      <c r="N53" s="344" t="s">
        <v>955</v>
      </c>
      <c r="O53" s="344" t="s">
        <v>955</v>
      </c>
      <c r="P53" s="344" t="s">
        <v>955</v>
      </c>
      <c r="Q53" s="344" t="s">
        <v>955</v>
      </c>
      <c r="R53" s="345" t="s">
        <v>956</v>
      </c>
      <c r="S53" s="344" t="s">
        <v>955</v>
      </c>
      <c r="T53" s="344" t="s">
        <v>955</v>
      </c>
      <c r="U53" s="344" t="s">
        <v>955</v>
      </c>
      <c r="V53" s="345" t="s">
        <v>956</v>
      </c>
      <c r="W53" s="343">
        <f t="shared" si="5"/>
        <v>8</v>
      </c>
      <c r="X53" s="343">
        <f t="shared" si="6"/>
        <v>10</v>
      </c>
      <c r="Y53" s="343">
        <f t="shared" si="7"/>
        <v>2</v>
      </c>
      <c r="Z53" s="21">
        <f t="shared" si="8"/>
        <v>16</v>
      </c>
    </row>
    <row r="54" spans="1:26" s="17" customFormat="1" ht="17.25">
      <c r="A54" s="200">
        <v>5</v>
      </c>
      <c r="B54" s="22" t="str">
        <f t="shared" si="4"/>
        <v xml:space="preserve">S[Z ZlHIFAF. VaN],;TFZ </v>
      </c>
      <c r="C54" s="344" t="s">
        <v>955</v>
      </c>
      <c r="D54" s="345" t="s">
        <v>956</v>
      </c>
      <c r="E54" s="345" t="s">
        <v>956</v>
      </c>
      <c r="F54" s="345" t="s">
        <v>956</v>
      </c>
      <c r="G54" s="345" t="s">
        <v>956</v>
      </c>
      <c r="H54" s="345" t="s">
        <v>956</v>
      </c>
      <c r="I54" s="344" t="s">
        <v>97</v>
      </c>
      <c r="J54" s="344" t="s">
        <v>97</v>
      </c>
      <c r="K54" s="345" t="s">
        <v>956</v>
      </c>
      <c r="L54" s="345" t="s">
        <v>956</v>
      </c>
      <c r="M54" s="345" t="s">
        <v>956</v>
      </c>
      <c r="N54" s="344" t="s">
        <v>955</v>
      </c>
      <c r="O54" s="344" t="s">
        <v>955</v>
      </c>
      <c r="P54" s="344" t="s">
        <v>955</v>
      </c>
      <c r="Q54" s="344" t="s">
        <v>955</v>
      </c>
      <c r="R54" s="345" t="s">
        <v>956</v>
      </c>
      <c r="S54" s="344" t="s">
        <v>955</v>
      </c>
      <c r="T54" s="344" t="s">
        <v>955</v>
      </c>
      <c r="U54" s="344" t="s">
        <v>955</v>
      </c>
      <c r="V54" s="345" t="s">
        <v>956</v>
      </c>
      <c r="W54" s="343">
        <f t="shared" si="5"/>
        <v>8</v>
      </c>
      <c r="X54" s="343">
        <f t="shared" si="6"/>
        <v>10</v>
      </c>
      <c r="Y54" s="343">
        <f t="shared" si="7"/>
        <v>2</v>
      </c>
      <c r="Z54" s="21">
        <f t="shared" si="8"/>
        <v>16</v>
      </c>
    </row>
    <row r="55" spans="1:26" s="17" customFormat="1" ht="17.25">
      <c r="A55" s="200">
        <v>6</v>
      </c>
      <c r="B55" s="22" t="str">
        <f t="shared" si="4"/>
        <v xml:space="preserve">S[Z XSLGFAF. D]AFZS </v>
      </c>
      <c r="C55" s="344" t="s">
        <v>955</v>
      </c>
      <c r="D55" s="345" t="s">
        <v>956</v>
      </c>
      <c r="E55" s="345" t="s">
        <v>956</v>
      </c>
      <c r="F55" s="345" t="s">
        <v>956</v>
      </c>
      <c r="G55" s="345" t="s">
        <v>956</v>
      </c>
      <c r="H55" s="345" t="s">
        <v>956</v>
      </c>
      <c r="I55" s="344" t="s">
        <v>97</v>
      </c>
      <c r="J55" s="344" t="s">
        <v>97</v>
      </c>
      <c r="K55" s="345" t="s">
        <v>956</v>
      </c>
      <c r="L55" s="345" t="s">
        <v>956</v>
      </c>
      <c r="M55" s="345" t="s">
        <v>956</v>
      </c>
      <c r="N55" s="344" t="s">
        <v>955</v>
      </c>
      <c r="O55" s="344" t="s">
        <v>955</v>
      </c>
      <c r="P55" s="344" t="s">
        <v>955</v>
      </c>
      <c r="Q55" s="344" t="s">
        <v>955</v>
      </c>
      <c r="R55" s="345" t="s">
        <v>956</v>
      </c>
      <c r="S55" s="344" t="s">
        <v>955</v>
      </c>
      <c r="T55" s="344" t="s">
        <v>955</v>
      </c>
      <c r="U55" s="344" t="s">
        <v>955</v>
      </c>
      <c r="V55" s="345" t="s">
        <v>956</v>
      </c>
      <c r="W55" s="343">
        <f t="shared" si="5"/>
        <v>8</v>
      </c>
      <c r="X55" s="343">
        <f t="shared" si="6"/>
        <v>10</v>
      </c>
      <c r="Y55" s="343">
        <f t="shared" si="7"/>
        <v>2</v>
      </c>
      <c r="Z55" s="21">
        <f t="shared" si="8"/>
        <v>16</v>
      </c>
    </row>
    <row r="56" spans="1:26" s="17" customFormat="1" ht="17.25">
      <c r="A56" s="200">
        <v>7</v>
      </c>
      <c r="B56" s="22" t="str">
        <f t="shared" si="4"/>
        <v xml:space="preserve">S[Z BTLHFAF. HFSA </v>
      </c>
      <c r="C56" s="344" t="s">
        <v>955</v>
      </c>
      <c r="D56" s="345" t="s">
        <v>956</v>
      </c>
      <c r="E56" s="345" t="s">
        <v>956</v>
      </c>
      <c r="F56" s="345" t="s">
        <v>956</v>
      </c>
      <c r="G56" s="345" t="s">
        <v>956</v>
      </c>
      <c r="H56" s="345" t="s">
        <v>956</v>
      </c>
      <c r="I56" s="344" t="s">
        <v>97</v>
      </c>
      <c r="J56" s="344" t="s">
        <v>97</v>
      </c>
      <c r="K56" s="345" t="s">
        <v>956</v>
      </c>
      <c r="L56" s="345" t="s">
        <v>956</v>
      </c>
      <c r="M56" s="345" t="s">
        <v>956</v>
      </c>
      <c r="N56" s="344" t="s">
        <v>955</v>
      </c>
      <c r="O56" s="344" t="s">
        <v>955</v>
      </c>
      <c r="P56" s="344" t="s">
        <v>955</v>
      </c>
      <c r="Q56" s="344" t="s">
        <v>955</v>
      </c>
      <c r="R56" s="345" t="s">
        <v>956</v>
      </c>
      <c r="S56" s="344" t="s">
        <v>955</v>
      </c>
      <c r="T56" s="344" t="s">
        <v>955</v>
      </c>
      <c r="U56" s="344" t="s">
        <v>955</v>
      </c>
      <c r="V56" s="345" t="s">
        <v>956</v>
      </c>
      <c r="W56" s="343">
        <f t="shared" si="5"/>
        <v>8</v>
      </c>
      <c r="X56" s="343">
        <f t="shared" si="6"/>
        <v>10</v>
      </c>
      <c r="Y56" s="343">
        <f t="shared" si="7"/>
        <v>2</v>
      </c>
      <c r="Z56" s="21">
        <f t="shared" si="8"/>
        <v>16</v>
      </c>
    </row>
    <row r="57" spans="1:26" s="17" customFormat="1" ht="17.25">
      <c r="A57" s="200">
        <v>8</v>
      </c>
      <c r="B57" s="22" t="str">
        <f t="shared" si="4"/>
        <v xml:space="preserve">S[Z ;DLGFAF. H]XA </v>
      </c>
      <c r="C57" s="344" t="s">
        <v>955</v>
      </c>
      <c r="D57" s="345" t="s">
        <v>956</v>
      </c>
      <c r="E57" s="345" t="s">
        <v>956</v>
      </c>
      <c r="F57" s="345" t="s">
        <v>956</v>
      </c>
      <c r="G57" s="345" t="s">
        <v>956</v>
      </c>
      <c r="H57" s="345" t="s">
        <v>956</v>
      </c>
      <c r="I57" s="344" t="s">
        <v>97</v>
      </c>
      <c r="J57" s="344" t="s">
        <v>97</v>
      </c>
      <c r="K57" s="345" t="s">
        <v>956</v>
      </c>
      <c r="L57" s="345" t="s">
        <v>956</v>
      </c>
      <c r="M57" s="345" t="s">
        <v>956</v>
      </c>
      <c r="N57" s="344" t="s">
        <v>955</v>
      </c>
      <c r="O57" s="344" t="s">
        <v>955</v>
      </c>
      <c r="P57" s="344" t="s">
        <v>955</v>
      </c>
      <c r="Q57" s="344" t="s">
        <v>955</v>
      </c>
      <c r="R57" s="345" t="s">
        <v>956</v>
      </c>
      <c r="S57" s="344" t="s">
        <v>955</v>
      </c>
      <c r="T57" s="344" t="s">
        <v>955</v>
      </c>
      <c r="U57" s="344" t="s">
        <v>955</v>
      </c>
      <c r="V57" s="345" t="s">
        <v>956</v>
      </c>
      <c r="W57" s="343">
        <f t="shared" si="5"/>
        <v>8</v>
      </c>
      <c r="X57" s="343">
        <f t="shared" si="6"/>
        <v>10</v>
      </c>
      <c r="Y57" s="343">
        <f t="shared" si="7"/>
        <v>2</v>
      </c>
      <c r="Z57" s="21">
        <f t="shared" si="8"/>
        <v>16</v>
      </c>
    </row>
    <row r="58" spans="1:26" s="17" customFormat="1" ht="17.25">
      <c r="A58" s="200">
        <v>9</v>
      </c>
      <c r="B58" s="22" t="str">
        <f t="shared" si="4"/>
        <v xml:space="preserve">S[Z ZlHIFAF. V,LDFDW </v>
      </c>
      <c r="C58" s="344" t="s">
        <v>955</v>
      </c>
      <c r="D58" s="345" t="s">
        <v>956</v>
      </c>
      <c r="E58" s="345" t="s">
        <v>956</v>
      </c>
      <c r="F58" s="345" t="s">
        <v>956</v>
      </c>
      <c r="G58" s="345" t="s">
        <v>956</v>
      </c>
      <c r="H58" s="345" t="s">
        <v>956</v>
      </c>
      <c r="I58" s="344" t="s">
        <v>97</v>
      </c>
      <c r="J58" s="344" t="s">
        <v>97</v>
      </c>
      <c r="K58" s="345" t="s">
        <v>956</v>
      </c>
      <c r="L58" s="345" t="s">
        <v>956</v>
      </c>
      <c r="M58" s="345" t="s">
        <v>956</v>
      </c>
      <c r="N58" s="344" t="s">
        <v>955</v>
      </c>
      <c r="O58" s="344" t="s">
        <v>955</v>
      </c>
      <c r="P58" s="344" t="s">
        <v>955</v>
      </c>
      <c r="Q58" s="344" t="s">
        <v>955</v>
      </c>
      <c r="R58" s="345" t="s">
        <v>956</v>
      </c>
      <c r="S58" s="344" t="s">
        <v>955</v>
      </c>
      <c r="T58" s="344" t="s">
        <v>955</v>
      </c>
      <c r="U58" s="344" t="s">
        <v>955</v>
      </c>
      <c r="V58" s="345" t="s">
        <v>956</v>
      </c>
      <c r="W58" s="343">
        <f t="shared" si="5"/>
        <v>8</v>
      </c>
      <c r="X58" s="343">
        <f t="shared" si="6"/>
        <v>10</v>
      </c>
      <c r="Y58" s="343">
        <f t="shared" si="7"/>
        <v>2</v>
      </c>
      <c r="Z58" s="21">
        <f t="shared" si="8"/>
        <v>16</v>
      </c>
    </row>
    <row r="59" spans="1:26" s="17" customFormat="1" ht="17.25">
      <c r="A59" s="200">
        <v>10</v>
      </c>
      <c r="B59" s="22" t="str">
        <f t="shared" si="4"/>
        <v xml:space="preserve">S[Z ;FIDFAF. G}ZDFDW </v>
      </c>
      <c r="C59" s="344" t="s">
        <v>955</v>
      </c>
      <c r="D59" s="345" t="s">
        <v>956</v>
      </c>
      <c r="E59" s="345" t="s">
        <v>956</v>
      </c>
      <c r="F59" s="345" t="s">
        <v>956</v>
      </c>
      <c r="G59" s="345" t="s">
        <v>956</v>
      </c>
      <c r="H59" s="345" t="s">
        <v>956</v>
      </c>
      <c r="I59" s="344" t="s">
        <v>97</v>
      </c>
      <c r="J59" s="344" t="s">
        <v>97</v>
      </c>
      <c r="K59" s="345" t="s">
        <v>956</v>
      </c>
      <c r="L59" s="345" t="s">
        <v>956</v>
      </c>
      <c r="M59" s="345" t="s">
        <v>956</v>
      </c>
      <c r="N59" s="344" t="s">
        <v>955</v>
      </c>
      <c r="O59" s="344" t="s">
        <v>955</v>
      </c>
      <c r="P59" s="344" t="s">
        <v>955</v>
      </c>
      <c r="Q59" s="344" t="s">
        <v>955</v>
      </c>
      <c r="R59" s="345" t="s">
        <v>956</v>
      </c>
      <c r="S59" s="344" t="s">
        <v>955</v>
      </c>
      <c r="T59" s="344" t="s">
        <v>955</v>
      </c>
      <c r="U59" s="344" t="s">
        <v>955</v>
      </c>
      <c r="V59" s="345" t="s">
        <v>956</v>
      </c>
      <c r="W59" s="343">
        <f t="shared" si="5"/>
        <v>8</v>
      </c>
      <c r="X59" s="343">
        <f t="shared" si="6"/>
        <v>10</v>
      </c>
      <c r="Y59" s="343">
        <f t="shared" si="7"/>
        <v>2</v>
      </c>
      <c r="Z59" s="21">
        <f t="shared" si="8"/>
        <v>16</v>
      </c>
    </row>
    <row r="60" spans="1:26" s="17" customFormat="1" ht="17.25">
      <c r="A60" s="200">
        <v>11</v>
      </c>
      <c r="B60" s="22" t="str">
        <f t="shared" si="4"/>
        <v xml:space="preserve">S[Z Z[XDFAF. CFÒC]X[G  </v>
      </c>
      <c r="C60" s="344" t="s">
        <v>955</v>
      </c>
      <c r="D60" s="345" t="s">
        <v>956</v>
      </c>
      <c r="E60" s="345" t="s">
        <v>956</v>
      </c>
      <c r="F60" s="345" t="s">
        <v>956</v>
      </c>
      <c r="G60" s="345" t="s">
        <v>956</v>
      </c>
      <c r="H60" s="345" t="s">
        <v>956</v>
      </c>
      <c r="I60" s="344" t="s">
        <v>97</v>
      </c>
      <c r="J60" s="344" t="s">
        <v>97</v>
      </c>
      <c r="K60" s="345" t="s">
        <v>956</v>
      </c>
      <c r="L60" s="345" t="s">
        <v>956</v>
      </c>
      <c r="M60" s="345" t="s">
        <v>956</v>
      </c>
      <c r="N60" s="344" t="s">
        <v>955</v>
      </c>
      <c r="O60" s="344" t="s">
        <v>955</v>
      </c>
      <c r="P60" s="344" t="s">
        <v>955</v>
      </c>
      <c r="Q60" s="344" t="s">
        <v>955</v>
      </c>
      <c r="R60" s="345" t="s">
        <v>956</v>
      </c>
      <c r="S60" s="344" t="s">
        <v>955</v>
      </c>
      <c r="T60" s="344" t="s">
        <v>955</v>
      </c>
      <c r="U60" s="344" t="s">
        <v>955</v>
      </c>
      <c r="V60" s="345" t="s">
        <v>956</v>
      </c>
      <c r="W60" s="343">
        <f t="shared" si="5"/>
        <v>8</v>
      </c>
      <c r="X60" s="343">
        <f t="shared" si="6"/>
        <v>10</v>
      </c>
      <c r="Y60" s="343">
        <f t="shared" si="7"/>
        <v>2</v>
      </c>
      <c r="Z60" s="21">
        <f t="shared" si="8"/>
        <v>16</v>
      </c>
    </row>
    <row r="61" spans="1:26" s="17" customFormat="1" ht="17.25">
      <c r="A61" s="200">
        <v>12</v>
      </c>
      <c r="B61" s="22" t="str">
        <f t="shared" si="4"/>
        <v xml:space="preserve">S[Z ~SXFGFAF. ;,[DFG </v>
      </c>
      <c r="C61" s="344" t="s">
        <v>955</v>
      </c>
      <c r="D61" s="345" t="s">
        <v>956</v>
      </c>
      <c r="E61" s="345" t="s">
        <v>956</v>
      </c>
      <c r="F61" s="345" t="s">
        <v>956</v>
      </c>
      <c r="G61" s="345" t="s">
        <v>956</v>
      </c>
      <c r="H61" s="345" t="s">
        <v>956</v>
      </c>
      <c r="I61" s="344" t="s">
        <v>97</v>
      </c>
      <c r="J61" s="344" t="s">
        <v>97</v>
      </c>
      <c r="K61" s="345" t="s">
        <v>956</v>
      </c>
      <c r="L61" s="345" t="s">
        <v>956</v>
      </c>
      <c r="M61" s="345" t="s">
        <v>956</v>
      </c>
      <c r="N61" s="344" t="s">
        <v>955</v>
      </c>
      <c r="O61" s="344" t="s">
        <v>955</v>
      </c>
      <c r="P61" s="344" t="s">
        <v>955</v>
      </c>
      <c r="Q61" s="344" t="s">
        <v>955</v>
      </c>
      <c r="R61" s="345" t="s">
        <v>956</v>
      </c>
      <c r="S61" s="344" t="s">
        <v>955</v>
      </c>
      <c r="T61" s="344" t="s">
        <v>955</v>
      </c>
      <c r="U61" s="344" t="s">
        <v>955</v>
      </c>
      <c r="V61" s="345" t="s">
        <v>956</v>
      </c>
      <c r="W61" s="343">
        <f t="shared" si="5"/>
        <v>8</v>
      </c>
      <c r="X61" s="343">
        <f t="shared" si="6"/>
        <v>10</v>
      </c>
      <c r="Y61" s="343">
        <f t="shared" si="7"/>
        <v>2</v>
      </c>
      <c r="Z61" s="21">
        <f t="shared" si="8"/>
        <v>16</v>
      </c>
    </row>
    <row r="62" spans="1:26" s="17" customFormat="1" ht="17.25">
      <c r="A62" s="200">
        <v>13</v>
      </c>
      <c r="B62" s="22" t="str">
        <f t="shared" si="4"/>
        <v xml:space="preserve">S[Z GHDFAF. V,LDFDW </v>
      </c>
      <c r="C62" s="344" t="s">
        <v>955</v>
      </c>
      <c r="D62" s="345" t="s">
        <v>956</v>
      </c>
      <c r="E62" s="345" t="s">
        <v>956</v>
      </c>
      <c r="F62" s="345" t="s">
        <v>956</v>
      </c>
      <c r="G62" s="345" t="s">
        <v>956</v>
      </c>
      <c r="H62" s="345" t="s">
        <v>956</v>
      </c>
      <c r="I62" s="344" t="s">
        <v>97</v>
      </c>
      <c r="J62" s="344" t="s">
        <v>97</v>
      </c>
      <c r="K62" s="345" t="s">
        <v>956</v>
      </c>
      <c r="L62" s="345" t="s">
        <v>956</v>
      </c>
      <c r="M62" s="345" t="s">
        <v>956</v>
      </c>
      <c r="N62" s="344" t="s">
        <v>955</v>
      </c>
      <c r="O62" s="344" t="s">
        <v>955</v>
      </c>
      <c r="P62" s="344" t="s">
        <v>955</v>
      </c>
      <c r="Q62" s="344" t="s">
        <v>955</v>
      </c>
      <c r="R62" s="345" t="s">
        <v>956</v>
      </c>
      <c r="S62" s="344" t="s">
        <v>955</v>
      </c>
      <c r="T62" s="344" t="s">
        <v>955</v>
      </c>
      <c r="U62" s="344" t="s">
        <v>955</v>
      </c>
      <c r="V62" s="345" t="s">
        <v>956</v>
      </c>
      <c r="W62" s="343">
        <f t="shared" si="5"/>
        <v>8</v>
      </c>
      <c r="X62" s="343">
        <f t="shared" si="6"/>
        <v>10</v>
      </c>
      <c r="Y62" s="343">
        <f t="shared" si="7"/>
        <v>2</v>
      </c>
      <c r="Z62" s="21">
        <f t="shared" si="8"/>
        <v>16</v>
      </c>
    </row>
    <row r="63" spans="1:26" s="17" customFormat="1" ht="17.25">
      <c r="A63" s="200">
        <v>14</v>
      </c>
      <c r="B63" s="22" t="str">
        <f t="shared" si="4"/>
        <v xml:space="preserve">S[Z XAFGFAF. D]XF </v>
      </c>
      <c r="C63" s="344" t="s">
        <v>955</v>
      </c>
      <c r="D63" s="345" t="s">
        <v>956</v>
      </c>
      <c r="E63" s="345" t="s">
        <v>956</v>
      </c>
      <c r="F63" s="345" t="s">
        <v>956</v>
      </c>
      <c r="G63" s="345" t="s">
        <v>956</v>
      </c>
      <c r="H63" s="345" t="s">
        <v>956</v>
      </c>
      <c r="I63" s="344" t="s">
        <v>97</v>
      </c>
      <c r="J63" s="344" t="s">
        <v>97</v>
      </c>
      <c r="K63" s="345" t="s">
        <v>956</v>
      </c>
      <c r="L63" s="345" t="s">
        <v>956</v>
      </c>
      <c r="M63" s="345" t="s">
        <v>956</v>
      </c>
      <c r="N63" s="344" t="s">
        <v>955</v>
      </c>
      <c r="O63" s="344" t="s">
        <v>955</v>
      </c>
      <c r="P63" s="344" t="s">
        <v>955</v>
      </c>
      <c r="Q63" s="344" t="s">
        <v>955</v>
      </c>
      <c r="R63" s="345" t="s">
        <v>956</v>
      </c>
      <c r="S63" s="344" t="s">
        <v>955</v>
      </c>
      <c r="T63" s="344" t="s">
        <v>955</v>
      </c>
      <c r="U63" s="344" t="s">
        <v>955</v>
      </c>
      <c r="V63" s="345" t="s">
        <v>956</v>
      </c>
      <c r="W63" s="343">
        <f t="shared" si="5"/>
        <v>8</v>
      </c>
      <c r="X63" s="343">
        <f t="shared" si="6"/>
        <v>10</v>
      </c>
      <c r="Y63" s="343">
        <f t="shared" si="7"/>
        <v>2</v>
      </c>
      <c r="Z63" s="21">
        <f t="shared" si="8"/>
        <v>16</v>
      </c>
    </row>
    <row r="64" spans="1:26" s="17" customFormat="1" ht="17.25">
      <c r="A64" s="200">
        <v>15</v>
      </c>
      <c r="B64" s="22" t="str">
        <f t="shared" si="4"/>
        <v xml:space="preserve">S[Z C;LGFAF. VFZA </v>
      </c>
      <c r="C64" s="344" t="s">
        <v>955</v>
      </c>
      <c r="D64" s="345" t="s">
        <v>956</v>
      </c>
      <c r="E64" s="345" t="s">
        <v>956</v>
      </c>
      <c r="F64" s="345" t="s">
        <v>956</v>
      </c>
      <c r="G64" s="345" t="s">
        <v>956</v>
      </c>
      <c r="H64" s="345" t="s">
        <v>956</v>
      </c>
      <c r="I64" s="344" t="s">
        <v>97</v>
      </c>
      <c r="J64" s="344" t="s">
        <v>97</v>
      </c>
      <c r="K64" s="345" t="s">
        <v>956</v>
      </c>
      <c r="L64" s="345" t="s">
        <v>956</v>
      </c>
      <c r="M64" s="345" t="s">
        <v>956</v>
      </c>
      <c r="N64" s="344" t="s">
        <v>955</v>
      </c>
      <c r="O64" s="344" t="s">
        <v>955</v>
      </c>
      <c r="P64" s="344" t="s">
        <v>955</v>
      </c>
      <c r="Q64" s="344" t="s">
        <v>955</v>
      </c>
      <c r="R64" s="345" t="s">
        <v>956</v>
      </c>
      <c r="S64" s="344" t="s">
        <v>955</v>
      </c>
      <c r="T64" s="344" t="s">
        <v>955</v>
      </c>
      <c r="U64" s="344" t="s">
        <v>955</v>
      </c>
      <c r="V64" s="345" t="s">
        <v>956</v>
      </c>
      <c r="W64" s="343">
        <f t="shared" si="5"/>
        <v>8</v>
      </c>
      <c r="X64" s="343">
        <f t="shared" si="6"/>
        <v>10</v>
      </c>
      <c r="Y64" s="343">
        <f t="shared" si="7"/>
        <v>2</v>
      </c>
      <c r="Z64" s="21">
        <f t="shared" si="8"/>
        <v>16</v>
      </c>
    </row>
    <row r="65" spans="1:26" s="17" customFormat="1" ht="17.25">
      <c r="A65" s="200">
        <v>16</v>
      </c>
      <c r="B65" s="22" t="str">
        <f t="shared" si="4"/>
        <v>S[Z OFtDFAF. CFÒ</v>
      </c>
      <c r="C65" s="344" t="s">
        <v>955</v>
      </c>
      <c r="D65" s="345" t="s">
        <v>956</v>
      </c>
      <c r="E65" s="345" t="s">
        <v>956</v>
      </c>
      <c r="F65" s="345" t="s">
        <v>956</v>
      </c>
      <c r="G65" s="345" t="s">
        <v>956</v>
      </c>
      <c r="H65" s="345" t="s">
        <v>956</v>
      </c>
      <c r="I65" s="344" t="s">
        <v>97</v>
      </c>
      <c r="J65" s="344" t="s">
        <v>97</v>
      </c>
      <c r="K65" s="345" t="s">
        <v>956</v>
      </c>
      <c r="L65" s="345" t="s">
        <v>956</v>
      </c>
      <c r="M65" s="345" t="s">
        <v>956</v>
      </c>
      <c r="N65" s="344" t="s">
        <v>955</v>
      </c>
      <c r="O65" s="344" t="s">
        <v>955</v>
      </c>
      <c r="P65" s="344" t="s">
        <v>955</v>
      </c>
      <c r="Q65" s="344" t="s">
        <v>955</v>
      </c>
      <c r="R65" s="345" t="s">
        <v>956</v>
      </c>
      <c r="S65" s="344" t="s">
        <v>955</v>
      </c>
      <c r="T65" s="344" t="s">
        <v>955</v>
      </c>
      <c r="U65" s="344" t="s">
        <v>955</v>
      </c>
      <c r="V65" s="345" t="s">
        <v>956</v>
      </c>
      <c r="W65" s="343">
        <f t="shared" si="5"/>
        <v>8</v>
      </c>
      <c r="X65" s="343">
        <f t="shared" si="6"/>
        <v>10</v>
      </c>
      <c r="Y65" s="343">
        <f t="shared" si="7"/>
        <v>2</v>
      </c>
      <c r="Z65" s="21">
        <f t="shared" si="8"/>
        <v>16</v>
      </c>
    </row>
    <row r="66" spans="1:26" s="17" customFormat="1" ht="17.25">
      <c r="A66" s="200">
        <v>17</v>
      </c>
      <c r="B66" s="22" t="str">
        <f t="shared" si="4"/>
        <v xml:space="preserve">S[Z V[d6FAF. C;6 </v>
      </c>
      <c r="C66" s="344" t="s">
        <v>955</v>
      </c>
      <c r="D66" s="345" t="s">
        <v>956</v>
      </c>
      <c r="E66" s="345" t="s">
        <v>956</v>
      </c>
      <c r="F66" s="345" t="s">
        <v>956</v>
      </c>
      <c r="G66" s="345" t="s">
        <v>956</v>
      </c>
      <c r="H66" s="345" t="s">
        <v>956</v>
      </c>
      <c r="I66" s="344" t="s">
        <v>97</v>
      </c>
      <c r="J66" s="344" t="s">
        <v>97</v>
      </c>
      <c r="K66" s="345" t="s">
        <v>956</v>
      </c>
      <c r="L66" s="345" t="s">
        <v>956</v>
      </c>
      <c r="M66" s="345" t="s">
        <v>956</v>
      </c>
      <c r="N66" s="344" t="s">
        <v>955</v>
      </c>
      <c r="O66" s="344" t="s">
        <v>955</v>
      </c>
      <c r="P66" s="344" t="s">
        <v>955</v>
      </c>
      <c r="Q66" s="344" t="s">
        <v>955</v>
      </c>
      <c r="R66" s="345" t="s">
        <v>956</v>
      </c>
      <c r="S66" s="344" t="s">
        <v>955</v>
      </c>
      <c r="T66" s="344" t="s">
        <v>955</v>
      </c>
      <c r="U66" s="344" t="s">
        <v>955</v>
      </c>
      <c r="V66" s="345" t="s">
        <v>956</v>
      </c>
      <c r="W66" s="343">
        <f t="shared" si="5"/>
        <v>8</v>
      </c>
      <c r="X66" s="343">
        <f t="shared" si="6"/>
        <v>10</v>
      </c>
      <c r="Y66" s="343">
        <f t="shared" si="7"/>
        <v>2</v>
      </c>
      <c r="Z66" s="21">
        <f t="shared" si="8"/>
        <v>16</v>
      </c>
    </row>
    <row r="67" spans="1:26" s="17" customFormat="1" ht="17.25">
      <c r="A67" s="200">
        <v>18</v>
      </c>
      <c r="B67" s="22" t="str">
        <f t="shared" si="4"/>
        <v xml:space="preserve">S[Z C;LGFAF. .A=FCLD </v>
      </c>
      <c r="C67" s="344" t="s">
        <v>955</v>
      </c>
      <c r="D67" s="345" t="s">
        <v>956</v>
      </c>
      <c r="E67" s="345" t="s">
        <v>956</v>
      </c>
      <c r="F67" s="345" t="s">
        <v>956</v>
      </c>
      <c r="G67" s="345" t="s">
        <v>956</v>
      </c>
      <c r="H67" s="345" t="s">
        <v>956</v>
      </c>
      <c r="I67" s="344" t="s">
        <v>97</v>
      </c>
      <c r="J67" s="344" t="s">
        <v>97</v>
      </c>
      <c r="K67" s="345" t="s">
        <v>956</v>
      </c>
      <c r="L67" s="345" t="s">
        <v>956</v>
      </c>
      <c r="M67" s="345" t="s">
        <v>956</v>
      </c>
      <c r="N67" s="344" t="s">
        <v>955</v>
      </c>
      <c r="O67" s="344" t="s">
        <v>955</v>
      </c>
      <c r="P67" s="344" t="s">
        <v>955</v>
      </c>
      <c r="Q67" s="344" t="s">
        <v>955</v>
      </c>
      <c r="R67" s="345" t="s">
        <v>956</v>
      </c>
      <c r="S67" s="344" t="s">
        <v>955</v>
      </c>
      <c r="T67" s="344" t="s">
        <v>955</v>
      </c>
      <c r="U67" s="344" t="s">
        <v>955</v>
      </c>
      <c r="V67" s="345" t="s">
        <v>956</v>
      </c>
      <c r="W67" s="343">
        <f t="shared" si="5"/>
        <v>8</v>
      </c>
      <c r="X67" s="343">
        <f t="shared" si="6"/>
        <v>10</v>
      </c>
      <c r="Y67" s="343">
        <f t="shared" si="7"/>
        <v>2</v>
      </c>
      <c r="Z67" s="21">
        <f t="shared" si="8"/>
        <v>16</v>
      </c>
    </row>
    <row r="68" spans="1:26" s="17" customFormat="1" ht="17.25">
      <c r="A68" s="200">
        <v>19</v>
      </c>
      <c r="B68" s="22" t="str">
        <f t="shared" si="4"/>
        <v xml:space="preserve">S[Z BT]AF. C;6 </v>
      </c>
      <c r="C68" s="344" t="s">
        <v>955</v>
      </c>
      <c r="D68" s="345" t="s">
        <v>956</v>
      </c>
      <c r="E68" s="345" t="s">
        <v>956</v>
      </c>
      <c r="F68" s="345" t="s">
        <v>956</v>
      </c>
      <c r="G68" s="345" t="s">
        <v>956</v>
      </c>
      <c r="H68" s="345" t="s">
        <v>956</v>
      </c>
      <c r="I68" s="344" t="s">
        <v>97</v>
      </c>
      <c r="J68" s="344" t="s">
        <v>97</v>
      </c>
      <c r="K68" s="345" t="s">
        <v>956</v>
      </c>
      <c r="L68" s="345" t="s">
        <v>956</v>
      </c>
      <c r="M68" s="345" t="s">
        <v>956</v>
      </c>
      <c r="N68" s="344" t="s">
        <v>955</v>
      </c>
      <c r="O68" s="344" t="s">
        <v>955</v>
      </c>
      <c r="P68" s="344" t="s">
        <v>955</v>
      </c>
      <c r="Q68" s="344" t="s">
        <v>955</v>
      </c>
      <c r="R68" s="345" t="s">
        <v>956</v>
      </c>
      <c r="S68" s="344" t="s">
        <v>955</v>
      </c>
      <c r="T68" s="344" t="s">
        <v>955</v>
      </c>
      <c r="U68" s="344" t="s">
        <v>955</v>
      </c>
      <c r="V68" s="345" t="s">
        <v>956</v>
      </c>
      <c r="W68" s="343">
        <f t="shared" si="5"/>
        <v>8</v>
      </c>
      <c r="X68" s="343">
        <f t="shared" si="6"/>
        <v>10</v>
      </c>
      <c r="Y68" s="343">
        <f t="shared" si="7"/>
        <v>2</v>
      </c>
      <c r="Z68" s="21">
        <f t="shared" si="8"/>
        <v>16</v>
      </c>
    </row>
    <row r="69" spans="1:26" s="17" customFormat="1" ht="17.25">
      <c r="A69" s="200">
        <v>20</v>
      </c>
      <c r="B69" s="22" t="str">
        <f t="shared" si="4"/>
        <v xml:space="preserve">S[Z SHAFG]\ VaN],;TFZ </v>
      </c>
      <c r="C69" s="344" t="s">
        <v>955</v>
      </c>
      <c r="D69" s="345" t="s">
        <v>956</v>
      </c>
      <c r="E69" s="345" t="s">
        <v>956</v>
      </c>
      <c r="F69" s="345" t="s">
        <v>956</v>
      </c>
      <c r="G69" s="345" t="s">
        <v>956</v>
      </c>
      <c r="H69" s="345" t="s">
        <v>956</v>
      </c>
      <c r="I69" s="344" t="s">
        <v>97</v>
      </c>
      <c r="J69" s="344" t="s">
        <v>97</v>
      </c>
      <c r="K69" s="345" t="s">
        <v>956</v>
      </c>
      <c r="L69" s="345" t="s">
        <v>956</v>
      </c>
      <c r="M69" s="345" t="s">
        <v>956</v>
      </c>
      <c r="N69" s="344" t="s">
        <v>955</v>
      </c>
      <c r="O69" s="344" t="s">
        <v>955</v>
      </c>
      <c r="P69" s="344" t="s">
        <v>955</v>
      </c>
      <c r="Q69" s="344" t="s">
        <v>955</v>
      </c>
      <c r="R69" s="345" t="s">
        <v>956</v>
      </c>
      <c r="S69" s="344" t="s">
        <v>955</v>
      </c>
      <c r="T69" s="344" t="s">
        <v>955</v>
      </c>
      <c r="U69" s="344" t="s">
        <v>955</v>
      </c>
      <c r="V69" s="345" t="s">
        <v>956</v>
      </c>
      <c r="W69" s="343">
        <f t="shared" si="5"/>
        <v>8</v>
      </c>
      <c r="X69" s="343">
        <f t="shared" si="6"/>
        <v>10</v>
      </c>
      <c r="Y69" s="343">
        <f t="shared" si="7"/>
        <v>2</v>
      </c>
      <c r="Z69" s="21">
        <f t="shared" si="8"/>
        <v>16</v>
      </c>
    </row>
    <row r="70" spans="1:26" s="17" customFormat="1" ht="18" customHeight="1">
      <c r="A70" s="200">
        <v>21</v>
      </c>
      <c r="B70" s="22" t="e">
        <f>#REF!</f>
        <v>#REF!</v>
      </c>
      <c r="C70" s="344" t="s">
        <v>955</v>
      </c>
      <c r="D70" s="345" t="s">
        <v>956</v>
      </c>
      <c r="E70" s="345" t="s">
        <v>956</v>
      </c>
      <c r="F70" s="345" t="s">
        <v>956</v>
      </c>
      <c r="G70" s="345" t="s">
        <v>956</v>
      </c>
      <c r="H70" s="345" t="s">
        <v>956</v>
      </c>
      <c r="I70" s="344" t="s">
        <v>97</v>
      </c>
      <c r="J70" s="344" t="s">
        <v>97</v>
      </c>
      <c r="K70" s="345" t="s">
        <v>956</v>
      </c>
      <c r="L70" s="345" t="s">
        <v>956</v>
      </c>
      <c r="M70" s="345" t="s">
        <v>956</v>
      </c>
      <c r="N70" s="344" t="s">
        <v>955</v>
      </c>
      <c r="O70" s="344" t="s">
        <v>955</v>
      </c>
      <c r="P70" s="344" t="s">
        <v>955</v>
      </c>
      <c r="Q70" s="344" t="s">
        <v>955</v>
      </c>
      <c r="R70" s="345" t="s">
        <v>956</v>
      </c>
      <c r="S70" s="344" t="s">
        <v>955</v>
      </c>
      <c r="T70" s="344" t="s">
        <v>955</v>
      </c>
      <c r="U70" s="344" t="s">
        <v>955</v>
      </c>
      <c r="V70" s="345" t="s">
        <v>956</v>
      </c>
      <c r="W70" s="343">
        <f t="shared" si="5"/>
        <v>8</v>
      </c>
      <c r="X70" s="343">
        <f t="shared" si="6"/>
        <v>10</v>
      </c>
      <c r="Y70" s="343">
        <f t="shared" si="7"/>
        <v>2</v>
      </c>
      <c r="Z70" s="21">
        <f t="shared" si="8"/>
        <v>16</v>
      </c>
    </row>
    <row r="71" spans="1:26" s="17" customFormat="1" ht="18" customHeight="1">
      <c r="A71" s="200">
        <v>22</v>
      </c>
      <c r="B71" s="22" t="str">
        <f t="shared" ref="B71:B86" si="9">B25</f>
        <v xml:space="preserve">DC[`JZL D},AF. ELDÒ </v>
      </c>
      <c r="C71" s="344" t="s">
        <v>955</v>
      </c>
      <c r="D71" s="345" t="s">
        <v>956</v>
      </c>
      <c r="E71" s="345" t="s">
        <v>956</v>
      </c>
      <c r="F71" s="345" t="s">
        <v>956</v>
      </c>
      <c r="G71" s="345" t="s">
        <v>956</v>
      </c>
      <c r="H71" s="345" t="s">
        <v>956</v>
      </c>
      <c r="I71" s="344" t="s">
        <v>97</v>
      </c>
      <c r="J71" s="344" t="s">
        <v>97</v>
      </c>
      <c r="K71" s="345" t="s">
        <v>956</v>
      </c>
      <c r="L71" s="345" t="s">
        <v>956</v>
      </c>
      <c r="M71" s="345" t="s">
        <v>956</v>
      </c>
      <c r="N71" s="344" t="s">
        <v>955</v>
      </c>
      <c r="O71" s="344" t="s">
        <v>955</v>
      </c>
      <c r="P71" s="344" t="s">
        <v>955</v>
      </c>
      <c r="Q71" s="344" t="s">
        <v>955</v>
      </c>
      <c r="R71" s="345" t="s">
        <v>956</v>
      </c>
      <c r="S71" s="344" t="s">
        <v>955</v>
      </c>
      <c r="T71" s="344" t="s">
        <v>955</v>
      </c>
      <c r="U71" s="344" t="s">
        <v>955</v>
      </c>
      <c r="V71" s="345" t="s">
        <v>956</v>
      </c>
      <c r="W71" s="343">
        <f t="shared" si="5"/>
        <v>8</v>
      </c>
      <c r="X71" s="343">
        <f t="shared" si="6"/>
        <v>10</v>
      </c>
      <c r="Y71" s="343">
        <f t="shared" si="7"/>
        <v>2</v>
      </c>
      <c r="Z71" s="21">
        <f t="shared" si="8"/>
        <v>16</v>
      </c>
    </row>
    <row r="72" spans="1:26" s="17" customFormat="1" ht="18" customHeight="1">
      <c r="A72" s="200">
        <v>23</v>
      </c>
      <c r="B72" s="22" t="str">
        <f t="shared" si="9"/>
        <v xml:space="preserve">DC[`JZL DGLQFF 5[ZFH </v>
      </c>
      <c r="C72" s="344" t="s">
        <v>955</v>
      </c>
      <c r="D72" s="345" t="s">
        <v>956</v>
      </c>
      <c r="E72" s="345" t="s">
        <v>956</v>
      </c>
      <c r="F72" s="345" t="s">
        <v>956</v>
      </c>
      <c r="G72" s="345" t="s">
        <v>956</v>
      </c>
      <c r="H72" s="345" t="s">
        <v>956</v>
      </c>
      <c r="I72" s="344" t="s">
        <v>97</v>
      </c>
      <c r="J72" s="344" t="s">
        <v>97</v>
      </c>
      <c r="K72" s="345" t="s">
        <v>956</v>
      </c>
      <c r="L72" s="345" t="s">
        <v>956</v>
      </c>
      <c r="M72" s="345" t="s">
        <v>956</v>
      </c>
      <c r="N72" s="344" t="s">
        <v>955</v>
      </c>
      <c r="O72" s="344" t="s">
        <v>955</v>
      </c>
      <c r="P72" s="344" t="s">
        <v>955</v>
      </c>
      <c r="Q72" s="344" t="s">
        <v>955</v>
      </c>
      <c r="R72" s="345" t="s">
        <v>956</v>
      </c>
      <c r="S72" s="344" t="s">
        <v>955</v>
      </c>
      <c r="T72" s="344" t="s">
        <v>955</v>
      </c>
      <c r="U72" s="344" t="s">
        <v>955</v>
      </c>
      <c r="V72" s="345" t="s">
        <v>956</v>
      </c>
      <c r="W72" s="343">
        <f t="shared" si="5"/>
        <v>8</v>
      </c>
      <c r="X72" s="343">
        <f t="shared" si="6"/>
        <v>10</v>
      </c>
      <c r="Y72" s="343">
        <f t="shared" si="7"/>
        <v>2</v>
      </c>
      <c r="Z72" s="21">
        <f t="shared" si="8"/>
        <v>16</v>
      </c>
    </row>
    <row r="73" spans="1:26" s="17" customFormat="1" ht="18" customHeight="1">
      <c r="A73" s="200">
        <v>24</v>
      </c>
      <c r="B73" s="22" t="str">
        <f t="shared" si="9"/>
        <v>EFIF .XFS ZDH]</v>
      </c>
      <c r="C73" s="344" t="s">
        <v>955</v>
      </c>
      <c r="D73" s="345" t="s">
        <v>956</v>
      </c>
      <c r="E73" s="345" t="s">
        <v>956</v>
      </c>
      <c r="F73" s="345" t="s">
        <v>956</v>
      </c>
      <c r="G73" s="345" t="s">
        <v>956</v>
      </c>
      <c r="H73" s="345" t="s">
        <v>956</v>
      </c>
      <c r="I73" s="344" t="s">
        <v>97</v>
      </c>
      <c r="J73" s="344" t="s">
        <v>97</v>
      </c>
      <c r="K73" s="345" t="s">
        <v>956</v>
      </c>
      <c r="L73" s="345" t="s">
        <v>956</v>
      </c>
      <c r="M73" s="345" t="s">
        <v>956</v>
      </c>
      <c r="N73" s="344" t="s">
        <v>955</v>
      </c>
      <c r="O73" s="344" t="s">
        <v>955</v>
      </c>
      <c r="P73" s="344" t="s">
        <v>955</v>
      </c>
      <c r="Q73" s="344" t="s">
        <v>955</v>
      </c>
      <c r="R73" s="345" t="s">
        <v>956</v>
      </c>
      <c r="S73" s="344" t="s">
        <v>955</v>
      </c>
      <c r="T73" s="344" t="s">
        <v>955</v>
      </c>
      <c r="U73" s="344" t="s">
        <v>955</v>
      </c>
      <c r="V73" s="345" t="s">
        <v>956</v>
      </c>
      <c r="W73" s="343">
        <f t="shared" si="5"/>
        <v>8</v>
      </c>
      <c r="X73" s="343">
        <f t="shared" si="6"/>
        <v>10</v>
      </c>
      <c r="Y73" s="343">
        <f t="shared" si="7"/>
        <v>2</v>
      </c>
      <c r="Z73" s="21">
        <f t="shared" si="8"/>
        <v>16</v>
      </c>
    </row>
    <row r="74" spans="1:26" s="17" customFormat="1" ht="18" customHeight="1">
      <c r="A74" s="200">
        <v>25</v>
      </c>
      <c r="B74" s="22" t="str">
        <f t="shared" si="9"/>
        <v xml:space="preserve">5LZHFNF V;,DKF 5LG,KF </v>
      </c>
      <c r="C74" s="344" t="s">
        <v>955</v>
      </c>
      <c r="D74" s="345" t="s">
        <v>956</v>
      </c>
      <c r="E74" s="345" t="s">
        <v>956</v>
      </c>
      <c r="F74" s="345" t="s">
        <v>956</v>
      </c>
      <c r="G74" s="345" t="s">
        <v>956</v>
      </c>
      <c r="H74" s="345" t="s">
        <v>956</v>
      </c>
      <c r="I74" s="344" t="s">
        <v>97</v>
      </c>
      <c r="J74" s="344" t="s">
        <v>97</v>
      </c>
      <c r="K74" s="345" t="s">
        <v>956</v>
      </c>
      <c r="L74" s="345" t="s">
        <v>956</v>
      </c>
      <c r="M74" s="345" t="s">
        <v>956</v>
      </c>
      <c r="N74" s="344" t="s">
        <v>955</v>
      </c>
      <c r="O74" s="344" t="s">
        <v>955</v>
      </c>
      <c r="P74" s="344" t="s">
        <v>955</v>
      </c>
      <c r="Q74" s="344" t="s">
        <v>955</v>
      </c>
      <c r="R74" s="345" t="s">
        <v>956</v>
      </c>
      <c r="S74" s="344" t="s">
        <v>955</v>
      </c>
      <c r="T74" s="344" t="s">
        <v>955</v>
      </c>
      <c r="U74" s="344" t="s">
        <v>955</v>
      </c>
      <c r="V74" s="345" t="s">
        <v>956</v>
      </c>
      <c r="W74" s="343">
        <f t="shared" si="5"/>
        <v>8</v>
      </c>
      <c r="X74" s="343">
        <f t="shared" si="6"/>
        <v>10</v>
      </c>
      <c r="Y74" s="343">
        <f t="shared" si="7"/>
        <v>2</v>
      </c>
      <c r="Z74" s="21">
        <f t="shared" si="8"/>
        <v>16</v>
      </c>
    </row>
    <row r="75" spans="1:26" s="17" customFormat="1" ht="18" customHeight="1">
      <c r="A75" s="200">
        <v>26</v>
      </c>
      <c r="B75" s="22" t="str">
        <f t="shared" si="9"/>
        <v xml:space="preserve">S[Z l;S\NZ H]DF </v>
      </c>
      <c r="C75" s="344" t="s">
        <v>955</v>
      </c>
      <c r="D75" s="345" t="s">
        <v>956</v>
      </c>
      <c r="E75" s="345" t="s">
        <v>956</v>
      </c>
      <c r="F75" s="345" t="s">
        <v>956</v>
      </c>
      <c r="G75" s="345" t="s">
        <v>956</v>
      </c>
      <c r="H75" s="345" t="s">
        <v>956</v>
      </c>
      <c r="I75" s="344" t="s">
        <v>97</v>
      </c>
      <c r="J75" s="344" t="s">
        <v>97</v>
      </c>
      <c r="K75" s="345" t="s">
        <v>956</v>
      </c>
      <c r="L75" s="345" t="s">
        <v>956</v>
      </c>
      <c r="M75" s="345" t="s">
        <v>956</v>
      </c>
      <c r="N75" s="344" t="s">
        <v>955</v>
      </c>
      <c r="O75" s="344" t="s">
        <v>955</v>
      </c>
      <c r="P75" s="344" t="s">
        <v>955</v>
      </c>
      <c r="Q75" s="344" t="s">
        <v>955</v>
      </c>
      <c r="R75" s="345" t="s">
        <v>956</v>
      </c>
      <c r="S75" s="344" t="s">
        <v>955</v>
      </c>
      <c r="T75" s="344" t="s">
        <v>955</v>
      </c>
      <c r="U75" s="344" t="s">
        <v>955</v>
      </c>
      <c r="V75" s="345" t="s">
        <v>956</v>
      </c>
      <c r="W75" s="343">
        <f t="shared" si="5"/>
        <v>8</v>
      </c>
      <c r="X75" s="343">
        <f t="shared" si="6"/>
        <v>10</v>
      </c>
      <c r="Y75" s="343">
        <f t="shared" si="7"/>
        <v>2</v>
      </c>
      <c r="Z75" s="21">
        <f t="shared" si="8"/>
        <v>16</v>
      </c>
    </row>
    <row r="76" spans="1:26" s="17" customFormat="1" ht="18" customHeight="1">
      <c r="A76" s="200">
        <v>27</v>
      </c>
      <c r="B76" s="22" t="str">
        <f t="shared" si="9"/>
        <v xml:space="preserve">D\WZF ;],TFG l;lwWS </v>
      </c>
      <c r="C76" s="344" t="s">
        <v>955</v>
      </c>
      <c r="D76" s="345" t="s">
        <v>956</v>
      </c>
      <c r="E76" s="345" t="s">
        <v>956</v>
      </c>
      <c r="F76" s="345" t="s">
        <v>956</v>
      </c>
      <c r="G76" s="345" t="s">
        <v>956</v>
      </c>
      <c r="H76" s="345" t="s">
        <v>956</v>
      </c>
      <c r="I76" s="344" t="s">
        <v>97</v>
      </c>
      <c r="J76" s="344" t="s">
        <v>97</v>
      </c>
      <c r="K76" s="345" t="s">
        <v>956</v>
      </c>
      <c r="L76" s="345" t="s">
        <v>956</v>
      </c>
      <c r="M76" s="345" t="s">
        <v>956</v>
      </c>
      <c r="N76" s="344" t="s">
        <v>955</v>
      </c>
      <c r="O76" s="344" t="s">
        <v>955</v>
      </c>
      <c r="P76" s="344" t="s">
        <v>955</v>
      </c>
      <c r="Q76" s="344" t="s">
        <v>955</v>
      </c>
      <c r="R76" s="345" t="s">
        <v>956</v>
      </c>
      <c r="S76" s="344" t="s">
        <v>955</v>
      </c>
      <c r="T76" s="344" t="s">
        <v>955</v>
      </c>
      <c r="U76" s="344" t="s">
        <v>955</v>
      </c>
      <c r="V76" s="345" t="s">
        <v>956</v>
      </c>
      <c r="W76" s="343">
        <f t="shared" si="5"/>
        <v>8</v>
      </c>
      <c r="X76" s="343">
        <f t="shared" si="6"/>
        <v>10</v>
      </c>
      <c r="Y76" s="343">
        <f t="shared" si="7"/>
        <v>2</v>
      </c>
      <c r="Z76" s="21">
        <f t="shared" si="8"/>
        <v>16</v>
      </c>
    </row>
    <row r="77" spans="1:26" s="17" customFormat="1" ht="18" customHeight="1">
      <c r="A77" s="200">
        <v>28</v>
      </c>
      <c r="B77" s="22" t="str">
        <f t="shared" si="9"/>
        <v xml:space="preserve">S[Z CF~G VMXDF6 </v>
      </c>
      <c r="C77" s="344" t="s">
        <v>955</v>
      </c>
      <c r="D77" s="345" t="s">
        <v>956</v>
      </c>
      <c r="E77" s="345" t="s">
        <v>956</v>
      </c>
      <c r="F77" s="345" t="s">
        <v>956</v>
      </c>
      <c r="G77" s="345" t="s">
        <v>956</v>
      </c>
      <c r="H77" s="345" t="s">
        <v>956</v>
      </c>
      <c r="I77" s="344" t="s">
        <v>97</v>
      </c>
      <c r="J77" s="344" t="s">
        <v>97</v>
      </c>
      <c r="K77" s="345" t="s">
        <v>956</v>
      </c>
      <c r="L77" s="345" t="s">
        <v>956</v>
      </c>
      <c r="M77" s="345" t="s">
        <v>956</v>
      </c>
      <c r="N77" s="344" t="s">
        <v>955</v>
      </c>
      <c r="O77" s="344" t="s">
        <v>955</v>
      </c>
      <c r="P77" s="344" t="s">
        <v>955</v>
      </c>
      <c r="Q77" s="344" t="s">
        <v>955</v>
      </c>
      <c r="R77" s="345" t="s">
        <v>956</v>
      </c>
      <c r="S77" s="344" t="s">
        <v>955</v>
      </c>
      <c r="T77" s="344" t="s">
        <v>955</v>
      </c>
      <c r="U77" s="344" t="s">
        <v>955</v>
      </c>
      <c r="V77" s="345" t="s">
        <v>956</v>
      </c>
      <c r="W77" s="343">
        <f t="shared" si="5"/>
        <v>8</v>
      </c>
      <c r="X77" s="343">
        <f t="shared" si="6"/>
        <v>10</v>
      </c>
      <c r="Y77" s="343">
        <f t="shared" si="7"/>
        <v>2</v>
      </c>
      <c r="Z77" s="21">
        <f t="shared" si="8"/>
        <v>16</v>
      </c>
    </row>
    <row r="78" spans="1:26" s="17" customFormat="1" ht="18" customHeight="1">
      <c r="A78" s="200">
        <v>29</v>
      </c>
      <c r="B78" s="22" t="str">
        <f t="shared" si="9"/>
        <v xml:space="preserve">S[Z ;],TFG HFSA </v>
      </c>
      <c r="C78" s="344" t="s">
        <v>955</v>
      </c>
      <c r="D78" s="345" t="s">
        <v>956</v>
      </c>
      <c r="E78" s="345" t="s">
        <v>956</v>
      </c>
      <c r="F78" s="345" t="s">
        <v>956</v>
      </c>
      <c r="G78" s="345" t="s">
        <v>956</v>
      </c>
      <c r="H78" s="345" t="s">
        <v>956</v>
      </c>
      <c r="I78" s="344" t="s">
        <v>97</v>
      </c>
      <c r="J78" s="344" t="s">
        <v>97</v>
      </c>
      <c r="K78" s="345" t="s">
        <v>956</v>
      </c>
      <c r="L78" s="345" t="s">
        <v>956</v>
      </c>
      <c r="M78" s="345" t="s">
        <v>956</v>
      </c>
      <c r="N78" s="344" t="s">
        <v>955</v>
      </c>
      <c r="O78" s="344" t="s">
        <v>955</v>
      </c>
      <c r="P78" s="344" t="s">
        <v>955</v>
      </c>
      <c r="Q78" s="344" t="s">
        <v>955</v>
      </c>
      <c r="R78" s="345" t="s">
        <v>956</v>
      </c>
      <c r="S78" s="344" t="s">
        <v>955</v>
      </c>
      <c r="T78" s="344" t="s">
        <v>955</v>
      </c>
      <c r="U78" s="344" t="s">
        <v>955</v>
      </c>
      <c r="V78" s="345" t="s">
        <v>956</v>
      </c>
      <c r="W78" s="343">
        <f t="shared" si="5"/>
        <v>8</v>
      </c>
      <c r="X78" s="343">
        <f t="shared" si="6"/>
        <v>10</v>
      </c>
      <c r="Y78" s="343">
        <f t="shared" si="7"/>
        <v>2</v>
      </c>
      <c r="Z78" s="21">
        <f t="shared" si="8"/>
        <v>16</v>
      </c>
    </row>
    <row r="79" spans="1:26" s="17" customFormat="1" ht="18" customHeight="1">
      <c r="A79" s="200">
        <v>30</v>
      </c>
      <c r="B79" s="22" t="str">
        <f t="shared" si="9"/>
        <v xml:space="preserve">S[Z .DZFG CFÒCF~G </v>
      </c>
      <c r="C79" s="344" t="s">
        <v>955</v>
      </c>
      <c r="D79" s="345" t="s">
        <v>956</v>
      </c>
      <c r="E79" s="345" t="s">
        <v>956</v>
      </c>
      <c r="F79" s="345" t="s">
        <v>956</v>
      </c>
      <c r="G79" s="345" t="s">
        <v>956</v>
      </c>
      <c r="H79" s="345" t="s">
        <v>956</v>
      </c>
      <c r="I79" s="344" t="s">
        <v>97</v>
      </c>
      <c r="J79" s="344" t="s">
        <v>97</v>
      </c>
      <c r="K79" s="345" t="s">
        <v>956</v>
      </c>
      <c r="L79" s="345" t="s">
        <v>956</v>
      </c>
      <c r="M79" s="345" t="s">
        <v>956</v>
      </c>
      <c r="N79" s="344" t="s">
        <v>955</v>
      </c>
      <c r="O79" s="344" t="s">
        <v>955</v>
      </c>
      <c r="P79" s="344" t="s">
        <v>955</v>
      </c>
      <c r="Q79" s="344" t="s">
        <v>955</v>
      </c>
      <c r="R79" s="345" t="s">
        <v>956</v>
      </c>
      <c r="S79" s="344" t="s">
        <v>955</v>
      </c>
      <c r="T79" s="344" t="s">
        <v>955</v>
      </c>
      <c r="U79" s="344" t="s">
        <v>955</v>
      </c>
      <c r="V79" s="345" t="s">
        <v>956</v>
      </c>
      <c r="W79" s="343">
        <f t="shared" si="5"/>
        <v>8</v>
      </c>
      <c r="X79" s="343">
        <f t="shared" si="6"/>
        <v>10</v>
      </c>
      <c r="Y79" s="343">
        <f t="shared" si="7"/>
        <v>2</v>
      </c>
      <c r="Z79" s="21">
        <f t="shared" si="8"/>
        <v>16</v>
      </c>
    </row>
    <row r="80" spans="1:26" s="17" customFormat="1" ht="18" customHeight="1">
      <c r="A80" s="200">
        <v>31</v>
      </c>
      <c r="B80" s="22" t="str">
        <f t="shared" si="9"/>
        <v xml:space="preserve">S[Z .ZOFG VFDW </v>
      </c>
      <c r="C80" s="344" t="s">
        <v>955</v>
      </c>
      <c r="D80" s="345" t="s">
        <v>956</v>
      </c>
      <c r="E80" s="345" t="s">
        <v>956</v>
      </c>
      <c r="F80" s="345" t="s">
        <v>956</v>
      </c>
      <c r="G80" s="345" t="s">
        <v>956</v>
      </c>
      <c r="H80" s="345" t="s">
        <v>956</v>
      </c>
      <c r="I80" s="344" t="s">
        <v>97</v>
      </c>
      <c r="J80" s="344" t="s">
        <v>97</v>
      </c>
      <c r="K80" s="345" t="s">
        <v>956</v>
      </c>
      <c r="L80" s="345" t="s">
        <v>956</v>
      </c>
      <c r="M80" s="345" t="s">
        <v>956</v>
      </c>
      <c r="N80" s="344" t="s">
        <v>955</v>
      </c>
      <c r="O80" s="344" t="s">
        <v>955</v>
      </c>
      <c r="P80" s="344" t="s">
        <v>955</v>
      </c>
      <c r="Q80" s="344" t="s">
        <v>955</v>
      </c>
      <c r="R80" s="345" t="s">
        <v>956</v>
      </c>
      <c r="S80" s="344" t="s">
        <v>955</v>
      </c>
      <c r="T80" s="344" t="s">
        <v>955</v>
      </c>
      <c r="U80" s="344" t="s">
        <v>955</v>
      </c>
      <c r="V80" s="345" t="s">
        <v>956</v>
      </c>
      <c r="W80" s="343">
        <f t="shared" si="5"/>
        <v>8</v>
      </c>
      <c r="X80" s="343">
        <f t="shared" si="6"/>
        <v>10</v>
      </c>
      <c r="Y80" s="343">
        <f t="shared" si="7"/>
        <v>2</v>
      </c>
      <c r="Z80" s="21">
        <f t="shared" si="8"/>
        <v>16</v>
      </c>
    </row>
    <row r="81" spans="1:26" s="17" customFormat="1" ht="18" customHeight="1">
      <c r="A81" s="200">
        <v>32</v>
      </c>
      <c r="B81" s="22" t="str">
        <f t="shared" si="9"/>
        <v xml:space="preserve">JIF" SFNZ SF;D </v>
      </c>
      <c r="C81" s="344" t="s">
        <v>955</v>
      </c>
      <c r="D81" s="345" t="s">
        <v>956</v>
      </c>
      <c r="E81" s="345" t="s">
        <v>956</v>
      </c>
      <c r="F81" s="345" t="s">
        <v>956</v>
      </c>
      <c r="G81" s="345" t="s">
        <v>956</v>
      </c>
      <c r="H81" s="345" t="s">
        <v>956</v>
      </c>
      <c r="I81" s="344" t="s">
        <v>97</v>
      </c>
      <c r="J81" s="344" t="s">
        <v>97</v>
      </c>
      <c r="K81" s="345" t="s">
        <v>956</v>
      </c>
      <c r="L81" s="345" t="s">
        <v>956</v>
      </c>
      <c r="M81" s="345" t="s">
        <v>956</v>
      </c>
      <c r="N81" s="344" t="s">
        <v>955</v>
      </c>
      <c r="O81" s="344" t="s">
        <v>955</v>
      </c>
      <c r="P81" s="344" t="s">
        <v>955</v>
      </c>
      <c r="Q81" s="344" t="s">
        <v>955</v>
      </c>
      <c r="R81" s="345" t="s">
        <v>956</v>
      </c>
      <c r="S81" s="344" t="s">
        <v>955</v>
      </c>
      <c r="T81" s="344" t="s">
        <v>955</v>
      </c>
      <c r="U81" s="344" t="s">
        <v>955</v>
      </c>
      <c r="V81" s="345" t="s">
        <v>956</v>
      </c>
      <c r="W81" s="343">
        <f t="shared" si="5"/>
        <v>8</v>
      </c>
      <c r="X81" s="343">
        <f t="shared" si="6"/>
        <v>10</v>
      </c>
      <c r="Y81" s="343">
        <f t="shared" si="7"/>
        <v>2</v>
      </c>
      <c r="Z81" s="21">
        <f t="shared" si="8"/>
        <v>16</v>
      </c>
    </row>
    <row r="82" spans="1:26" s="17" customFormat="1" ht="18" customHeight="1">
      <c r="A82" s="200">
        <v>33</v>
      </c>
      <c r="B82" s="22" t="str">
        <f t="shared" si="9"/>
        <v xml:space="preserve">S[Z C]X[G .XFS </v>
      </c>
      <c r="C82" s="344" t="s">
        <v>955</v>
      </c>
      <c r="D82" s="345" t="s">
        <v>956</v>
      </c>
      <c r="E82" s="345" t="s">
        <v>956</v>
      </c>
      <c r="F82" s="345" t="s">
        <v>956</v>
      </c>
      <c r="G82" s="345" t="s">
        <v>956</v>
      </c>
      <c r="H82" s="345" t="s">
        <v>956</v>
      </c>
      <c r="I82" s="344" t="s">
        <v>97</v>
      </c>
      <c r="J82" s="344" t="s">
        <v>97</v>
      </c>
      <c r="K82" s="345" t="s">
        <v>956</v>
      </c>
      <c r="L82" s="345" t="s">
        <v>956</v>
      </c>
      <c r="M82" s="345" t="s">
        <v>956</v>
      </c>
      <c r="N82" s="344" t="s">
        <v>955</v>
      </c>
      <c r="O82" s="344" t="s">
        <v>955</v>
      </c>
      <c r="P82" s="344" t="s">
        <v>955</v>
      </c>
      <c r="Q82" s="344" t="s">
        <v>955</v>
      </c>
      <c r="R82" s="345" t="s">
        <v>956</v>
      </c>
      <c r="S82" s="344" t="s">
        <v>955</v>
      </c>
      <c r="T82" s="344" t="s">
        <v>955</v>
      </c>
      <c r="U82" s="344" t="s">
        <v>955</v>
      </c>
      <c r="V82" s="345" t="s">
        <v>956</v>
      </c>
      <c r="W82" s="343">
        <f t="shared" si="5"/>
        <v>8</v>
      </c>
      <c r="X82" s="343">
        <f t="shared" si="6"/>
        <v>10</v>
      </c>
      <c r="Y82" s="343">
        <f t="shared" si="7"/>
        <v>2</v>
      </c>
      <c r="Z82" s="21">
        <f t="shared" si="8"/>
        <v>16</v>
      </c>
    </row>
    <row r="83" spans="1:26" s="17" customFormat="1" ht="18" customHeight="1">
      <c r="A83" s="200">
        <v>34</v>
      </c>
      <c r="B83" s="22" t="str">
        <f t="shared" si="9"/>
        <v xml:space="preserve">S[Z VaN],UO]Z CFÒ </v>
      </c>
      <c r="C83" s="344" t="s">
        <v>955</v>
      </c>
      <c r="D83" s="345" t="s">
        <v>956</v>
      </c>
      <c r="E83" s="345" t="s">
        <v>956</v>
      </c>
      <c r="F83" s="345" t="s">
        <v>956</v>
      </c>
      <c r="G83" s="345" t="s">
        <v>956</v>
      </c>
      <c r="H83" s="345" t="s">
        <v>956</v>
      </c>
      <c r="I83" s="344" t="s">
        <v>97</v>
      </c>
      <c r="J83" s="344" t="s">
        <v>97</v>
      </c>
      <c r="K83" s="345" t="s">
        <v>956</v>
      </c>
      <c r="L83" s="345" t="s">
        <v>956</v>
      </c>
      <c r="M83" s="345" t="s">
        <v>956</v>
      </c>
      <c r="N83" s="344" t="s">
        <v>955</v>
      </c>
      <c r="O83" s="344" t="s">
        <v>955</v>
      </c>
      <c r="P83" s="344" t="s">
        <v>955</v>
      </c>
      <c r="Q83" s="344" t="s">
        <v>955</v>
      </c>
      <c r="R83" s="345" t="s">
        <v>956</v>
      </c>
      <c r="S83" s="344" t="s">
        <v>955</v>
      </c>
      <c r="T83" s="344" t="s">
        <v>955</v>
      </c>
      <c r="U83" s="344" t="s">
        <v>955</v>
      </c>
      <c r="V83" s="345" t="s">
        <v>956</v>
      </c>
      <c r="W83" s="343">
        <f t="shared" si="5"/>
        <v>8</v>
      </c>
      <c r="X83" s="343">
        <f t="shared" si="6"/>
        <v>10</v>
      </c>
      <c r="Y83" s="343">
        <f t="shared" si="7"/>
        <v>2</v>
      </c>
      <c r="Z83" s="21">
        <f t="shared" si="8"/>
        <v>16</v>
      </c>
    </row>
    <row r="84" spans="1:26" s="17" customFormat="1" ht="18" customHeight="1">
      <c r="A84" s="200">
        <v>35</v>
      </c>
      <c r="B84" s="22" t="str">
        <f t="shared" si="9"/>
        <v xml:space="preserve">S[Z SFNZ l;lwWS </v>
      </c>
      <c r="C84" s="344" t="s">
        <v>955</v>
      </c>
      <c r="D84" s="345" t="s">
        <v>956</v>
      </c>
      <c r="E84" s="345" t="s">
        <v>956</v>
      </c>
      <c r="F84" s="345" t="s">
        <v>956</v>
      </c>
      <c r="G84" s="345" t="s">
        <v>956</v>
      </c>
      <c r="H84" s="345" t="s">
        <v>956</v>
      </c>
      <c r="I84" s="344" t="s">
        <v>97</v>
      </c>
      <c r="J84" s="344" t="s">
        <v>97</v>
      </c>
      <c r="K84" s="345" t="s">
        <v>956</v>
      </c>
      <c r="L84" s="345" t="s">
        <v>956</v>
      </c>
      <c r="M84" s="345" t="s">
        <v>956</v>
      </c>
      <c r="N84" s="344" t="s">
        <v>955</v>
      </c>
      <c r="O84" s="344" t="s">
        <v>955</v>
      </c>
      <c r="P84" s="344" t="s">
        <v>955</v>
      </c>
      <c r="Q84" s="344" t="s">
        <v>955</v>
      </c>
      <c r="R84" s="345" t="s">
        <v>956</v>
      </c>
      <c r="S84" s="344" t="s">
        <v>955</v>
      </c>
      <c r="T84" s="344" t="s">
        <v>955</v>
      </c>
      <c r="U84" s="344" t="s">
        <v>955</v>
      </c>
      <c r="V84" s="345" t="s">
        <v>956</v>
      </c>
      <c r="W84" s="343">
        <f t="shared" si="5"/>
        <v>8</v>
      </c>
      <c r="X84" s="343">
        <f t="shared" si="6"/>
        <v>10</v>
      </c>
      <c r="Y84" s="343">
        <f t="shared" si="7"/>
        <v>2</v>
      </c>
      <c r="Z84" s="21">
        <f t="shared" si="8"/>
        <v>16</v>
      </c>
    </row>
    <row r="85" spans="1:26" s="17" customFormat="1" ht="18" customHeight="1">
      <c r="A85" s="200">
        <v>36</v>
      </c>
      <c r="B85" s="22" t="str">
        <f t="shared" si="9"/>
        <v xml:space="preserve">S[Z ;],TFG p\DZ </v>
      </c>
      <c r="C85" s="344" t="s">
        <v>955</v>
      </c>
      <c r="D85" s="345" t="s">
        <v>956</v>
      </c>
      <c r="E85" s="345" t="s">
        <v>956</v>
      </c>
      <c r="F85" s="345" t="s">
        <v>956</v>
      </c>
      <c r="G85" s="345" t="s">
        <v>956</v>
      </c>
      <c r="H85" s="345" t="s">
        <v>956</v>
      </c>
      <c r="I85" s="344" t="s">
        <v>97</v>
      </c>
      <c r="J85" s="344" t="s">
        <v>97</v>
      </c>
      <c r="K85" s="345" t="s">
        <v>956</v>
      </c>
      <c r="L85" s="345" t="s">
        <v>956</v>
      </c>
      <c r="M85" s="345" t="s">
        <v>956</v>
      </c>
      <c r="N85" s="344" t="s">
        <v>955</v>
      </c>
      <c r="O85" s="344" t="s">
        <v>955</v>
      </c>
      <c r="P85" s="344" t="s">
        <v>955</v>
      </c>
      <c r="Q85" s="344" t="s">
        <v>955</v>
      </c>
      <c r="R85" s="345" t="s">
        <v>956</v>
      </c>
      <c r="S85" s="344" t="s">
        <v>955</v>
      </c>
      <c r="T85" s="344" t="s">
        <v>955</v>
      </c>
      <c r="U85" s="344" t="s">
        <v>955</v>
      </c>
      <c r="V85" s="345" t="s">
        <v>956</v>
      </c>
      <c r="W85" s="343">
        <f t="shared" si="5"/>
        <v>8</v>
      </c>
      <c r="X85" s="343">
        <f t="shared" si="6"/>
        <v>10</v>
      </c>
      <c r="Y85" s="343">
        <f t="shared" si="7"/>
        <v>2</v>
      </c>
      <c r="Z85" s="21">
        <f t="shared" si="8"/>
        <v>16</v>
      </c>
    </row>
    <row r="86" spans="1:26" s="17" customFormat="1" ht="18" customHeight="1">
      <c r="A86" s="200">
        <v>37</v>
      </c>
      <c r="B86" s="22" t="str">
        <f t="shared" si="9"/>
        <v xml:space="preserve">DC[`JZL ;]Z[X lCZÒ </v>
      </c>
      <c r="C86" s="344" t="s">
        <v>955</v>
      </c>
      <c r="D86" s="345" t="s">
        <v>956</v>
      </c>
      <c r="E86" s="345" t="s">
        <v>956</v>
      </c>
      <c r="F86" s="345" t="s">
        <v>956</v>
      </c>
      <c r="G86" s="345" t="s">
        <v>956</v>
      </c>
      <c r="H86" s="345" t="s">
        <v>956</v>
      </c>
      <c r="I86" s="344" t="s">
        <v>97</v>
      </c>
      <c r="J86" s="344" t="s">
        <v>97</v>
      </c>
      <c r="K86" s="345" t="s">
        <v>956</v>
      </c>
      <c r="L86" s="345" t="s">
        <v>956</v>
      </c>
      <c r="M86" s="345" t="s">
        <v>956</v>
      </c>
      <c r="N86" s="344" t="s">
        <v>955</v>
      </c>
      <c r="O86" s="344" t="s">
        <v>955</v>
      </c>
      <c r="P86" s="344" t="s">
        <v>955</v>
      </c>
      <c r="Q86" s="344" t="s">
        <v>955</v>
      </c>
      <c r="R86" s="345" t="s">
        <v>956</v>
      </c>
      <c r="S86" s="344" t="s">
        <v>955</v>
      </c>
      <c r="T86" s="344" t="s">
        <v>955</v>
      </c>
      <c r="U86" s="344" t="s">
        <v>955</v>
      </c>
      <c r="V86" s="345" t="s">
        <v>956</v>
      </c>
      <c r="W86" s="343">
        <f t="shared" si="5"/>
        <v>8</v>
      </c>
      <c r="X86" s="343">
        <f t="shared" si="6"/>
        <v>10</v>
      </c>
      <c r="Y86" s="343">
        <f t="shared" si="7"/>
        <v>2</v>
      </c>
      <c r="Z86" s="21">
        <f t="shared" si="8"/>
        <v>16</v>
      </c>
    </row>
    <row r="87" spans="1:26" s="17" customFormat="1" ht="18" customHeight="1">
      <c r="A87" s="200">
        <v>38</v>
      </c>
      <c r="B87" s="22" t="str">
        <f t="shared" si="4"/>
        <v xml:space="preserve">S[Z VaN]&lt;F C;6 </v>
      </c>
      <c r="C87" s="344" t="s">
        <v>955</v>
      </c>
      <c r="D87" s="345" t="s">
        <v>956</v>
      </c>
      <c r="E87" s="345" t="s">
        <v>956</v>
      </c>
      <c r="F87" s="345" t="s">
        <v>956</v>
      </c>
      <c r="G87" s="345" t="s">
        <v>956</v>
      </c>
      <c r="H87" s="345" t="s">
        <v>956</v>
      </c>
      <c r="I87" s="344" t="s">
        <v>97</v>
      </c>
      <c r="J87" s="344" t="s">
        <v>97</v>
      </c>
      <c r="K87" s="345" t="s">
        <v>956</v>
      </c>
      <c r="L87" s="345" t="s">
        <v>956</v>
      </c>
      <c r="M87" s="345" t="s">
        <v>956</v>
      </c>
      <c r="N87" s="344" t="s">
        <v>955</v>
      </c>
      <c r="O87" s="344" t="s">
        <v>955</v>
      </c>
      <c r="P87" s="344" t="s">
        <v>955</v>
      </c>
      <c r="Q87" s="344" t="s">
        <v>955</v>
      </c>
      <c r="R87" s="345" t="s">
        <v>956</v>
      </c>
      <c r="S87" s="344" t="s">
        <v>955</v>
      </c>
      <c r="T87" s="344" t="s">
        <v>955</v>
      </c>
      <c r="U87" s="344" t="s">
        <v>955</v>
      </c>
      <c r="V87" s="345" t="s">
        <v>956</v>
      </c>
      <c r="W87" s="343">
        <f t="shared" si="5"/>
        <v>8</v>
      </c>
      <c r="X87" s="343">
        <f t="shared" si="6"/>
        <v>10</v>
      </c>
      <c r="Y87" s="343">
        <f t="shared" si="7"/>
        <v>2</v>
      </c>
      <c r="Z87" s="21">
        <f t="shared" si="8"/>
        <v>16</v>
      </c>
    </row>
    <row r="88" spans="1:26" s="17" customFormat="1" ht="18" customHeight="1">
      <c r="A88" s="200">
        <v>39</v>
      </c>
      <c r="B88" s="22" t="str">
        <f t="shared" si="4"/>
        <v>R[MCF6 V&lt;TFO .,LIF;</v>
      </c>
      <c r="C88" s="344" t="s">
        <v>955</v>
      </c>
      <c r="D88" s="345" t="s">
        <v>956</v>
      </c>
      <c r="E88" s="345" t="s">
        <v>956</v>
      </c>
      <c r="F88" s="345" t="s">
        <v>956</v>
      </c>
      <c r="G88" s="345" t="s">
        <v>956</v>
      </c>
      <c r="H88" s="345" t="s">
        <v>956</v>
      </c>
      <c r="I88" s="344" t="s">
        <v>97</v>
      </c>
      <c r="J88" s="344" t="s">
        <v>97</v>
      </c>
      <c r="K88" s="345" t="s">
        <v>956</v>
      </c>
      <c r="L88" s="345" t="s">
        <v>956</v>
      </c>
      <c r="M88" s="345" t="s">
        <v>956</v>
      </c>
      <c r="N88" s="344" t="s">
        <v>955</v>
      </c>
      <c r="O88" s="344" t="s">
        <v>955</v>
      </c>
      <c r="P88" s="344" t="s">
        <v>955</v>
      </c>
      <c r="Q88" s="344" t="s">
        <v>955</v>
      </c>
      <c r="R88" s="345" t="s">
        <v>956</v>
      </c>
      <c r="S88" s="344" t="s">
        <v>955</v>
      </c>
      <c r="T88" s="344" t="s">
        <v>955</v>
      </c>
      <c r="U88" s="344" t="s">
        <v>955</v>
      </c>
      <c r="V88" s="345" t="s">
        <v>956</v>
      </c>
      <c r="W88" s="343">
        <f t="shared" si="5"/>
        <v>8</v>
      </c>
      <c r="X88" s="343">
        <f t="shared" si="6"/>
        <v>10</v>
      </c>
      <c r="Y88" s="343">
        <f t="shared" si="7"/>
        <v>2</v>
      </c>
      <c r="Z88" s="21">
        <f t="shared" si="8"/>
        <v>16</v>
      </c>
    </row>
    <row r="89" spans="1:26" s="17" customFormat="1" ht="18" customHeight="1">
      <c r="A89" s="200">
        <v>40</v>
      </c>
      <c r="B89" s="22">
        <f t="shared" si="4"/>
        <v>0</v>
      </c>
      <c r="C89" s="344"/>
      <c r="D89" s="345"/>
      <c r="E89" s="345"/>
      <c r="F89" s="345"/>
      <c r="G89" s="345"/>
      <c r="H89" s="345"/>
      <c r="I89" s="344"/>
      <c r="J89" s="344"/>
      <c r="K89" s="345"/>
      <c r="L89" s="345"/>
      <c r="M89" s="345"/>
      <c r="N89" s="344"/>
      <c r="O89" s="344"/>
      <c r="P89" s="344"/>
      <c r="Q89" s="344"/>
      <c r="R89" s="345"/>
      <c r="S89" s="344"/>
      <c r="T89" s="344"/>
      <c r="U89" s="344"/>
      <c r="V89" s="345"/>
      <c r="W89" s="343" t="str">
        <f t="shared" si="5"/>
        <v/>
      </c>
      <c r="X89" s="343" t="str">
        <f t="shared" si="6"/>
        <v/>
      </c>
      <c r="Y89" s="343" t="str">
        <f t="shared" si="7"/>
        <v/>
      </c>
      <c r="Z89" s="363" t="e">
        <f t="shared" si="8"/>
        <v>#VALUE!</v>
      </c>
    </row>
    <row r="90" spans="1:26" s="17" customFormat="1" ht="18" customHeight="1">
      <c r="A90" s="200">
        <v>41</v>
      </c>
      <c r="B90" s="22">
        <f t="shared" si="4"/>
        <v>0</v>
      </c>
      <c r="C90" s="344"/>
      <c r="D90" s="345"/>
      <c r="E90" s="345"/>
      <c r="F90" s="345"/>
      <c r="G90" s="345"/>
      <c r="H90" s="345"/>
      <c r="I90" s="344"/>
      <c r="J90" s="344"/>
      <c r="K90" s="345"/>
      <c r="L90" s="345"/>
      <c r="M90" s="345"/>
      <c r="N90" s="344"/>
      <c r="O90" s="344"/>
      <c r="P90" s="344"/>
      <c r="Q90" s="344"/>
      <c r="R90" s="345"/>
      <c r="S90" s="344"/>
      <c r="T90" s="344"/>
      <c r="U90" s="344"/>
      <c r="V90" s="345"/>
      <c r="W90" s="343" t="str">
        <f t="shared" si="5"/>
        <v/>
      </c>
      <c r="X90" s="343" t="str">
        <f t="shared" si="6"/>
        <v/>
      </c>
      <c r="Y90" s="343" t="str">
        <f t="shared" si="7"/>
        <v/>
      </c>
      <c r="Z90" s="363" t="e">
        <f t="shared" si="8"/>
        <v>#VALUE!</v>
      </c>
    </row>
    <row r="91" spans="1:26" s="12" customFormat="1" ht="33.75">
      <c r="A91" s="658" t="s">
        <v>413</v>
      </c>
      <c r="B91" s="658"/>
      <c r="C91" s="658"/>
      <c r="D91" s="658"/>
      <c r="E91" s="658"/>
      <c r="F91" s="658"/>
      <c r="G91" s="658"/>
      <c r="H91" s="658"/>
      <c r="I91" s="658"/>
      <c r="J91" s="658"/>
      <c r="K91" s="658"/>
      <c r="L91" s="658"/>
      <c r="M91" s="658"/>
      <c r="N91" s="658"/>
      <c r="O91" s="658"/>
      <c r="P91" s="658"/>
      <c r="Q91" s="658"/>
      <c r="R91" s="658"/>
      <c r="S91" s="658"/>
      <c r="T91" s="658"/>
      <c r="U91" s="658"/>
      <c r="V91" s="658"/>
      <c r="W91" s="658"/>
      <c r="X91" s="658"/>
      <c r="Y91" s="658"/>
      <c r="Z91" s="658"/>
    </row>
    <row r="92" spans="1:26" s="12" customFormat="1" ht="22.5">
      <c r="A92" s="659" t="s">
        <v>416</v>
      </c>
      <c r="B92" s="659"/>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row>
    <row r="93" spans="1:26" ht="37.5" customHeight="1">
      <c r="A93" s="660" t="s">
        <v>91</v>
      </c>
      <c r="B93" s="668" t="s">
        <v>92</v>
      </c>
      <c r="C93" s="662" t="s">
        <v>93</v>
      </c>
      <c r="D93" s="662"/>
      <c r="E93" s="662"/>
      <c r="F93" s="662"/>
      <c r="G93" s="662"/>
      <c r="H93" s="662"/>
      <c r="I93" s="662"/>
      <c r="J93" s="662"/>
      <c r="K93" s="662"/>
      <c r="L93" s="662"/>
      <c r="M93" s="662"/>
      <c r="N93" s="662"/>
      <c r="O93" s="662"/>
      <c r="P93" s="662"/>
      <c r="Q93" s="662"/>
      <c r="R93" s="662"/>
      <c r="S93" s="662"/>
      <c r="T93" s="662"/>
      <c r="U93" s="662"/>
      <c r="V93" s="662"/>
      <c r="W93" s="663" t="s">
        <v>189</v>
      </c>
      <c r="X93" s="664"/>
      <c r="Y93" s="665"/>
      <c r="Z93" s="666" t="s">
        <v>94</v>
      </c>
    </row>
    <row r="94" spans="1:26">
      <c r="A94" s="661"/>
      <c r="B94" s="669"/>
      <c r="C94" s="350" t="s">
        <v>193</v>
      </c>
      <c r="D94" s="350" t="s">
        <v>194</v>
      </c>
      <c r="E94" s="350" t="s">
        <v>195</v>
      </c>
      <c r="F94" s="350" t="s">
        <v>196</v>
      </c>
      <c r="G94" s="350" t="s">
        <v>197</v>
      </c>
      <c r="H94" s="350" t="s">
        <v>198</v>
      </c>
      <c r="I94" s="350" t="s">
        <v>199</v>
      </c>
      <c r="J94" s="350" t="s">
        <v>200</v>
      </c>
      <c r="K94" s="350" t="s">
        <v>201</v>
      </c>
      <c r="L94" s="350" t="s">
        <v>202</v>
      </c>
      <c r="M94" s="350" t="s">
        <v>203</v>
      </c>
      <c r="N94" s="350" t="s">
        <v>204</v>
      </c>
      <c r="O94" s="350" t="s">
        <v>205</v>
      </c>
      <c r="P94" s="350" t="s">
        <v>206</v>
      </c>
      <c r="Q94" s="350" t="s">
        <v>207</v>
      </c>
      <c r="R94" s="350" t="s">
        <v>208</v>
      </c>
      <c r="S94" s="350" t="s">
        <v>209</v>
      </c>
      <c r="T94" s="350" t="s">
        <v>210</v>
      </c>
      <c r="U94" s="350" t="s">
        <v>211</v>
      </c>
      <c r="V94" s="350" t="s">
        <v>212</v>
      </c>
      <c r="W94" s="347" t="s">
        <v>955</v>
      </c>
      <c r="X94" s="348" t="s">
        <v>96</v>
      </c>
      <c r="Y94" s="349" t="s">
        <v>97</v>
      </c>
      <c r="Z94" s="667"/>
    </row>
    <row r="95" spans="1:26" s="18" customFormat="1" ht="17.25">
      <c r="A95" s="200">
        <v>1</v>
      </c>
      <c r="B95" s="22" t="str">
        <f>B5</f>
        <v>S[Z 5FZ[XFAF. H]6;</v>
      </c>
      <c r="C95" s="344" t="s">
        <v>955</v>
      </c>
      <c r="D95" s="345" t="s">
        <v>956</v>
      </c>
      <c r="E95" s="345" t="s">
        <v>956</v>
      </c>
      <c r="F95" s="345" t="s">
        <v>956</v>
      </c>
      <c r="G95" s="345" t="s">
        <v>956</v>
      </c>
      <c r="H95" s="345" t="s">
        <v>956</v>
      </c>
      <c r="I95" s="344" t="s">
        <v>97</v>
      </c>
      <c r="J95" s="344" t="s">
        <v>97</v>
      </c>
      <c r="K95" s="345" t="s">
        <v>956</v>
      </c>
      <c r="L95" s="345" t="s">
        <v>956</v>
      </c>
      <c r="M95" s="345" t="s">
        <v>956</v>
      </c>
      <c r="N95" s="344" t="s">
        <v>955</v>
      </c>
      <c r="O95" s="344" t="s">
        <v>955</v>
      </c>
      <c r="P95" s="344" t="s">
        <v>955</v>
      </c>
      <c r="Q95" s="344" t="s">
        <v>955</v>
      </c>
      <c r="R95" s="345" t="s">
        <v>956</v>
      </c>
      <c r="S95" s="344" t="s">
        <v>955</v>
      </c>
      <c r="T95" s="344" t="s">
        <v>955</v>
      </c>
      <c r="U95" s="344" t="s">
        <v>955</v>
      </c>
      <c r="V95" s="345" t="s">
        <v>956</v>
      </c>
      <c r="W95" s="343">
        <f>IF(COUNTA(C95:V95),COUNTIF(C95:V95,"√"),"")</f>
        <v>8</v>
      </c>
      <c r="X95" s="343">
        <f>IF(COUNTA(C95:V95),COUNTIF(C95:V95,"？"),"")</f>
        <v>10</v>
      </c>
      <c r="Y95" s="343">
        <f>IF(COUNTA(C95:V95),COUNTIF(C95:V95,"×"),"")</f>
        <v>2</v>
      </c>
      <c r="Z95" s="21">
        <f>W95*2</f>
        <v>16</v>
      </c>
    </row>
    <row r="96" spans="1:26" s="18" customFormat="1" ht="17.25">
      <c r="A96" s="200">
        <v>2</v>
      </c>
      <c r="B96" s="22" t="str">
        <f t="shared" ref="B96:B135" si="10">B6</f>
        <v xml:space="preserve">S[Z D[D]GFAF. VaN],SHFS </v>
      </c>
      <c r="C96" s="344" t="s">
        <v>955</v>
      </c>
      <c r="D96" s="345" t="s">
        <v>956</v>
      </c>
      <c r="E96" s="345" t="s">
        <v>956</v>
      </c>
      <c r="F96" s="345" t="s">
        <v>956</v>
      </c>
      <c r="G96" s="345" t="s">
        <v>956</v>
      </c>
      <c r="H96" s="345" t="s">
        <v>956</v>
      </c>
      <c r="I96" s="344" t="s">
        <v>97</v>
      </c>
      <c r="J96" s="344" t="s">
        <v>97</v>
      </c>
      <c r="K96" s="345" t="s">
        <v>956</v>
      </c>
      <c r="L96" s="345" t="s">
        <v>956</v>
      </c>
      <c r="M96" s="345" t="s">
        <v>956</v>
      </c>
      <c r="N96" s="344" t="s">
        <v>955</v>
      </c>
      <c r="O96" s="344" t="s">
        <v>955</v>
      </c>
      <c r="P96" s="344" t="s">
        <v>955</v>
      </c>
      <c r="Q96" s="344" t="s">
        <v>955</v>
      </c>
      <c r="R96" s="345" t="s">
        <v>956</v>
      </c>
      <c r="S96" s="344" t="s">
        <v>955</v>
      </c>
      <c r="T96" s="344" t="s">
        <v>955</v>
      </c>
      <c r="U96" s="344" t="s">
        <v>955</v>
      </c>
      <c r="V96" s="345" t="s">
        <v>956</v>
      </c>
      <c r="W96" s="343">
        <f t="shared" ref="W96:W135" si="11">IF(COUNTA(C96:V96),COUNTIF(C96:V96,"√"),"")</f>
        <v>8</v>
      </c>
      <c r="X96" s="343">
        <f t="shared" ref="X96:X135" si="12">IF(COUNTA(C96:V96),COUNTIF(C96:V96,"？"),"")</f>
        <v>10</v>
      </c>
      <c r="Y96" s="343">
        <f t="shared" ref="Y96:Y135" si="13">IF(COUNTA(C96:V96),COUNTIF(C96:V96,"×"),"")</f>
        <v>2</v>
      </c>
      <c r="Z96" s="21">
        <f t="shared" ref="Z96:Z135" si="14">W96*2</f>
        <v>16</v>
      </c>
    </row>
    <row r="97" spans="1:26" s="18" customFormat="1" ht="17.25">
      <c r="A97" s="200">
        <v>3</v>
      </c>
      <c r="B97" s="22" t="str">
        <f t="shared" si="10"/>
        <v>S[Z VSXFAF. H]XA</v>
      </c>
      <c r="C97" s="344" t="s">
        <v>955</v>
      </c>
      <c r="D97" s="345" t="s">
        <v>956</v>
      </c>
      <c r="E97" s="345" t="s">
        <v>956</v>
      </c>
      <c r="F97" s="345" t="s">
        <v>956</v>
      </c>
      <c r="G97" s="345" t="s">
        <v>956</v>
      </c>
      <c r="H97" s="345" t="s">
        <v>956</v>
      </c>
      <c r="I97" s="344" t="s">
        <v>97</v>
      </c>
      <c r="J97" s="344" t="s">
        <v>97</v>
      </c>
      <c r="K97" s="345" t="s">
        <v>956</v>
      </c>
      <c r="L97" s="345" t="s">
        <v>956</v>
      </c>
      <c r="M97" s="345" t="s">
        <v>956</v>
      </c>
      <c r="N97" s="344" t="s">
        <v>955</v>
      </c>
      <c r="O97" s="344" t="s">
        <v>955</v>
      </c>
      <c r="P97" s="344" t="s">
        <v>955</v>
      </c>
      <c r="Q97" s="344" t="s">
        <v>955</v>
      </c>
      <c r="R97" s="345" t="s">
        <v>956</v>
      </c>
      <c r="S97" s="344" t="s">
        <v>955</v>
      </c>
      <c r="T97" s="344" t="s">
        <v>955</v>
      </c>
      <c r="U97" s="344" t="s">
        <v>955</v>
      </c>
      <c r="V97" s="345" t="s">
        <v>956</v>
      </c>
      <c r="W97" s="343">
        <f t="shared" si="11"/>
        <v>8</v>
      </c>
      <c r="X97" s="343">
        <f t="shared" si="12"/>
        <v>10</v>
      </c>
      <c r="Y97" s="343">
        <f t="shared" si="13"/>
        <v>2</v>
      </c>
      <c r="Z97" s="21">
        <f t="shared" si="14"/>
        <v>16</v>
      </c>
    </row>
    <row r="98" spans="1:26" s="18" customFormat="1" ht="17.25">
      <c r="A98" s="200">
        <v>4</v>
      </c>
      <c r="B98" s="22" t="str">
        <f t="shared" si="10"/>
        <v xml:space="preserve">S[Z D[D]GFAF. C]X[G </v>
      </c>
      <c r="C98" s="344" t="s">
        <v>955</v>
      </c>
      <c r="D98" s="345" t="s">
        <v>956</v>
      </c>
      <c r="E98" s="345" t="s">
        <v>956</v>
      </c>
      <c r="F98" s="345" t="s">
        <v>956</v>
      </c>
      <c r="G98" s="345" t="s">
        <v>956</v>
      </c>
      <c r="H98" s="345" t="s">
        <v>956</v>
      </c>
      <c r="I98" s="344" t="s">
        <v>97</v>
      </c>
      <c r="J98" s="344" t="s">
        <v>97</v>
      </c>
      <c r="K98" s="345" t="s">
        <v>956</v>
      </c>
      <c r="L98" s="345" t="s">
        <v>956</v>
      </c>
      <c r="M98" s="345" t="s">
        <v>956</v>
      </c>
      <c r="N98" s="344" t="s">
        <v>955</v>
      </c>
      <c r="O98" s="344" t="s">
        <v>955</v>
      </c>
      <c r="P98" s="344" t="s">
        <v>955</v>
      </c>
      <c r="Q98" s="344" t="s">
        <v>955</v>
      </c>
      <c r="R98" s="345" t="s">
        <v>956</v>
      </c>
      <c r="S98" s="344" t="s">
        <v>955</v>
      </c>
      <c r="T98" s="344" t="s">
        <v>955</v>
      </c>
      <c r="U98" s="344" t="s">
        <v>955</v>
      </c>
      <c r="V98" s="345" t="s">
        <v>956</v>
      </c>
      <c r="W98" s="343">
        <f t="shared" si="11"/>
        <v>8</v>
      </c>
      <c r="X98" s="343">
        <f t="shared" si="12"/>
        <v>10</v>
      </c>
      <c r="Y98" s="343">
        <f t="shared" si="13"/>
        <v>2</v>
      </c>
      <c r="Z98" s="21">
        <f t="shared" si="14"/>
        <v>16</v>
      </c>
    </row>
    <row r="99" spans="1:26" s="18" customFormat="1" ht="17.25">
      <c r="A99" s="200">
        <v>5</v>
      </c>
      <c r="B99" s="22" t="str">
        <f t="shared" si="10"/>
        <v xml:space="preserve">S[Z ZlHIFAF. VaN],;TFZ </v>
      </c>
      <c r="C99" s="344" t="s">
        <v>955</v>
      </c>
      <c r="D99" s="345" t="s">
        <v>956</v>
      </c>
      <c r="E99" s="345" t="s">
        <v>956</v>
      </c>
      <c r="F99" s="345" t="s">
        <v>956</v>
      </c>
      <c r="G99" s="345" t="s">
        <v>956</v>
      </c>
      <c r="H99" s="345" t="s">
        <v>956</v>
      </c>
      <c r="I99" s="344" t="s">
        <v>97</v>
      </c>
      <c r="J99" s="344" t="s">
        <v>97</v>
      </c>
      <c r="K99" s="345" t="s">
        <v>956</v>
      </c>
      <c r="L99" s="345" t="s">
        <v>956</v>
      </c>
      <c r="M99" s="345" t="s">
        <v>956</v>
      </c>
      <c r="N99" s="344" t="s">
        <v>955</v>
      </c>
      <c r="O99" s="344" t="s">
        <v>955</v>
      </c>
      <c r="P99" s="344" t="s">
        <v>955</v>
      </c>
      <c r="Q99" s="344" t="s">
        <v>955</v>
      </c>
      <c r="R99" s="345" t="s">
        <v>956</v>
      </c>
      <c r="S99" s="344" t="s">
        <v>955</v>
      </c>
      <c r="T99" s="344" t="s">
        <v>955</v>
      </c>
      <c r="U99" s="344" t="s">
        <v>955</v>
      </c>
      <c r="V99" s="345" t="s">
        <v>956</v>
      </c>
      <c r="W99" s="343">
        <f t="shared" si="11"/>
        <v>8</v>
      </c>
      <c r="X99" s="343">
        <f t="shared" si="12"/>
        <v>10</v>
      </c>
      <c r="Y99" s="343">
        <f t="shared" si="13"/>
        <v>2</v>
      </c>
      <c r="Z99" s="21">
        <f t="shared" si="14"/>
        <v>16</v>
      </c>
    </row>
    <row r="100" spans="1:26" s="18" customFormat="1" ht="17.25">
      <c r="A100" s="200">
        <v>6</v>
      </c>
      <c r="B100" s="22" t="str">
        <f t="shared" si="10"/>
        <v xml:space="preserve">S[Z XSLGFAF. D]AFZS </v>
      </c>
      <c r="C100" s="344" t="s">
        <v>955</v>
      </c>
      <c r="D100" s="345" t="s">
        <v>956</v>
      </c>
      <c r="E100" s="345" t="s">
        <v>956</v>
      </c>
      <c r="F100" s="345" t="s">
        <v>956</v>
      </c>
      <c r="G100" s="345" t="s">
        <v>956</v>
      </c>
      <c r="H100" s="345" t="s">
        <v>956</v>
      </c>
      <c r="I100" s="344" t="s">
        <v>97</v>
      </c>
      <c r="J100" s="344" t="s">
        <v>97</v>
      </c>
      <c r="K100" s="345" t="s">
        <v>956</v>
      </c>
      <c r="L100" s="345" t="s">
        <v>956</v>
      </c>
      <c r="M100" s="345" t="s">
        <v>956</v>
      </c>
      <c r="N100" s="344" t="s">
        <v>955</v>
      </c>
      <c r="O100" s="344" t="s">
        <v>955</v>
      </c>
      <c r="P100" s="344" t="s">
        <v>955</v>
      </c>
      <c r="Q100" s="344" t="s">
        <v>955</v>
      </c>
      <c r="R100" s="345" t="s">
        <v>956</v>
      </c>
      <c r="S100" s="344" t="s">
        <v>955</v>
      </c>
      <c r="T100" s="344" t="s">
        <v>955</v>
      </c>
      <c r="U100" s="344" t="s">
        <v>955</v>
      </c>
      <c r="V100" s="345" t="s">
        <v>956</v>
      </c>
      <c r="W100" s="343">
        <f t="shared" si="11"/>
        <v>8</v>
      </c>
      <c r="X100" s="343">
        <f t="shared" si="12"/>
        <v>10</v>
      </c>
      <c r="Y100" s="343">
        <f t="shared" si="13"/>
        <v>2</v>
      </c>
      <c r="Z100" s="21">
        <f t="shared" si="14"/>
        <v>16</v>
      </c>
    </row>
    <row r="101" spans="1:26" s="18" customFormat="1" ht="17.25">
      <c r="A101" s="200">
        <v>7</v>
      </c>
      <c r="B101" s="22" t="str">
        <f t="shared" si="10"/>
        <v xml:space="preserve">S[Z BTLHFAF. HFSA </v>
      </c>
      <c r="C101" s="344" t="s">
        <v>955</v>
      </c>
      <c r="D101" s="345" t="s">
        <v>956</v>
      </c>
      <c r="E101" s="345" t="s">
        <v>956</v>
      </c>
      <c r="F101" s="345" t="s">
        <v>956</v>
      </c>
      <c r="G101" s="345" t="s">
        <v>956</v>
      </c>
      <c r="H101" s="345" t="s">
        <v>956</v>
      </c>
      <c r="I101" s="344" t="s">
        <v>97</v>
      </c>
      <c r="J101" s="344" t="s">
        <v>97</v>
      </c>
      <c r="K101" s="345" t="s">
        <v>956</v>
      </c>
      <c r="L101" s="345" t="s">
        <v>956</v>
      </c>
      <c r="M101" s="345" t="s">
        <v>956</v>
      </c>
      <c r="N101" s="344" t="s">
        <v>955</v>
      </c>
      <c r="O101" s="344" t="s">
        <v>955</v>
      </c>
      <c r="P101" s="344" t="s">
        <v>955</v>
      </c>
      <c r="Q101" s="344" t="s">
        <v>955</v>
      </c>
      <c r="R101" s="345" t="s">
        <v>956</v>
      </c>
      <c r="S101" s="344" t="s">
        <v>955</v>
      </c>
      <c r="T101" s="344" t="s">
        <v>955</v>
      </c>
      <c r="U101" s="344" t="s">
        <v>955</v>
      </c>
      <c r="V101" s="345" t="s">
        <v>956</v>
      </c>
      <c r="W101" s="343">
        <f t="shared" si="11"/>
        <v>8</v>
      </c>
      <c r="X101" s="343">
        <f t="shared" si="12"/>
        <v>10</v>
      </c>
      <c r="Y101" s="343">
        <f t="shared" si="13"/>
        <v>2</v>
      </c>
      <c r="Z101" s="21">
        <f t="shared" si="14"/>
        <v>16</v>
      </c>
    </row>
    <row r="102" spans="1:26" s="18" customFormat="1" ht="17.25">
      <c r="A102" s="200">
        <v>8</v>
      </c>
      <c r="B102" s="22" t="str">
        <f t="shared" si="10"/>
        <v xml:space="preserve">S[Z ;DLGFAF. H]XA </v>
      </c>
      <c r="C102" s="344" t="s">
        <v>955</v>
      </c>
      <c r="D102" s="345" t="s">
        <v>956</v>
      </c>
      <c r="E102" s="345" t="s">
        <v>956</v>
      </c>
      <c r="F102" s="345" t="s">
        <v>956</v>
      </c>
      <c r="G102" s="345" t="s">
        <v>956</v>
      </c>
      <c r="H102" s="345" t="s">
        <v>956</v>
      </c>
      <c r="I102" s="344" t="s">
        <v>97</v>
      </c>
      <c r="J102" s="344" t="s">
        <v>97</v>
      </c>
      <c r="K102" s="345" t="s">
        <v>956</v>
      </c>
      <c r="L102" s="345" t="s">
        <v>956</v>
      </c>
      <c r="M102" s="345" t="s">
        <v>956</v>
      </c>
      <c r="N102" s="344" t="s">
        <v>955</v>
      </c>
      <c r="O102" s="344" t="s">
        <v>955</v>
      </c>
      <c r="P102" s="344" t="s">
        <v>955</v>
      </c>
      <c r="Q102" s="344" t="s">
        <v>955</v>
      </c>
      <c r="R102" s="345" t="s">
        <v>956</v>
      </c>
      <c r="S102" s="344" t="s">
        <v>955</v>
      </c>
      <c r="T102" s="344" t="s">
        <v>955</v>
      </c>
      <c r="U102" s="344" t="s">
        <v>955</v>
      </c>
      <c r="V102" s="345" t="s">
        <v>956</v>
      </c>
      <c r="W102" s="343">
        <f t="shared" si="11"/>
        <v>8</v>
      </c>
      <c r="X102" s="343">
        <f t="shared" si="12"/>
        <v>10</v>
      </c>
      <c r="Y102" s="343">
        <f t="shared" si="13"/>
        <v>2</v>
      </c>
      <c r="Z102" s="21">
        <f t="shared" si="14"/>
        <v>16</v>
      </c>
    </row>
    <row r="103" spans="1:26" s="18" customFormat="1" ht="17.25">
      <c r="A103" s="200">
        <v>9</v>
      </c>
      <c r="B103" s="22" t="str">
        <f t="shared" si="10"/>
        <v xml:space="preserve">S[Z ZlHIFAF. V,LDFDW </v>
      </c>
      <c r="C103" s="344" t="s">
        <v>955</v>
      </c>
      <c r="D103" s="345" t="s">
        <v>956</v>
      </c>
      <c r="E103" s="345" t="s">
        <v>956</v>
      </c>
      <c r="F103" s="345" t="s">
        <v>956</v>
      </c>
      <c r="G103" s="345" t="s">
        <v>956</v>
      </c>
      <c r="H103" s="345" t="s">
        <v>956</v>
      </c>
      <c r="I103" s="344" t="s">
        <v>97</v>
      </c>
      <c r="J103" s="344" t="s">
        <v>97</v>
      </c>
      <c r="K103" s="345" t="s">
        <v>956</v>
      </c>
      <c r="L103" s="345" t="s">
        <v>956</v>
      </c>
      <c r="M103" s="345" t="s">
        <v>956</v>
      </c>
      <c r="N103" s="344" t="s">
        <v>955</v>
      </c>
      <c r="O103" s="344" t="s">
        <v>955</v>
      </c>
      <c r="P103" s="344" t="s">
        <v>955</v>
      </c>
      <c r="Q103" s="344" t="s">
        <v>955</v>
      </c>
      <c r="R103" s="345" t="s">
        <v>956</v>
      </c>
      <c r="S103" s="344" t="s">
        <v>955</v>
      </c>
      <c r="T103" s="344" t="s">
        <v>955</v>
      </c>
      <c r="U103" s="344" t="s">
        <v>955</v>
      </c>
      <c r="V103" s="345" t="s">
        <v>956</v>
      </c>
      <c r="W103" s="343">
        <f t="shared" si="11"/>
        <v>8</v>
      </c>
      <c r="X103" s="343">
        <f t="shared" si="12"/>
        <v>10</v>
      </c>
      <c r="Y103" s="343">
        <f t="shared" si="13"/>
        <v>2</v>
      </c>
      <c r="Z103" s="21">
        <f t="shared" si="14"/>
        <v>16</v>
      </c>
    </row>
    <row r="104" spans="1:26" s="18" customFormat="1" ht="17.25">
      <c r="A104" s="200">
        <v>10</v>
      </c>
      <c r="B104" s="22" t="str">
        <f t="shared" si="10"/>
        <v xml:space="preserve">S[Z ;FIDFAF. G}ZDFDW </v>
      </c>
      <c r="C104" s="344" t="s">
        <v>955</v>
      </c>
      <c r="D104" s="345" t="s">
        <v>956</v>
      </c>
      <c r="E104" s="345" t="s">
        <v>956</v>
      </c>
      <c r="F104" s="345" t="s">
        <v>956</v>
      </c>
      <c r="G104" s="345" t="s">
        <v>956</v>
      </c>
      <c r="H104" s="345" t="s">
        <v>956</v>
      </c>
      <c r="I104" s="344" t="s">
        <v>97</v>
      </c>
      <c r="J104" s="344" t="s">
        <v>97</v>
      </c>
      <c r="K104" s="345" t="s">
        <v>956</v>
      </c>
      <c r="L104" s="345" t="s">
        <v>956</v>
      </c>
      <c r="M104" s="345" t="s">
        <v>956</v>
      </c>
      <c r="N104" s="344" t="s">
        <v>955</v>
      </c>
      <c r="O104" s="344" t="s">
        <v>955</v>
      </c>
      <c r="P104" s="344" t="s">
        <v>955</v>
      </c>
      <c r="Q104" s="344" t="s">
        <v>955</v>
      </c>
      <c r="R104" s="345" t="s">
        <v>956</v>
      </c>
      <c r="S104" s="344" t="s">
        <v>955</v>
      </c>
      <c r="T104" s="344" t="s">
        <v>955</v>
      </c>
      <c r="U104" s="344" t="s">
        <v>955</v>
      </c>
      <c r="V104" s="345" t="s">
        <v>956</v>
      </c>
      <c r="W104" s="343">
        <f t="shared" si="11"/>
        <v>8</v>
      </c>
      <c r="X104" s="343">
        <f t="shared" si="12"/>
        <v>10</v>
      </c>
      <c r="Y104" s="343">
        <f t="shared" si="13"/>
        <v>2</v>
      </c>
      <c r="Z104" s="21">
        <f t="shared" si="14"/>
        <v>16</v>
      </c>
    </row>
    <row r="105" spans="1:26" s="18" customFormat="1" ht="17.25">
      <c r="A105" s="200">
        <v>11</v>
      </c>
      <c r="B105" s="22" t="str">
        <f t="shared" si="10"/>
        <v xml:space="preserve">S[Z Z[XDFAF. CFÒC]X[G  </v>
      </c>
      <c r="C105" s="344" t="s">
        <v>955</v>
      </c>
      <c r="D105" s="345" t="s">
        <v>956</v>
      </c>
      <c r="E105" s="345" t="s">
        <v>956</v>
      </c>
      <c r="F105" s="345" t="s">
        <v>956</v>
      </c>
      <c r="G105" s="345" t="s">
        <v>956</v>
      </c>
      <c r="H105" s="345" t="s">
        <v>956</v>
      </c>
      <c r="I105" s="344" t="s">
        <v>97</v>
      </c>
      <c r="J105" s="344" t="s">
        <v>97</v>
      </c>
      <c r="K105" s="345" t="s">
        <v>956</v>
      </c>
      <c r="L105" s="345" t="s">
        <v>956</v>
      </c>
      <c r="M105" s="345" t="s">
        <v>956</v>
      </c>
      <c r="N105" s="344" t="s">
        <v>955</v>
      </c>
      <c r="O105" s="344" t="s">
        <v>955</v>
      </c>
      <c r="P105" s="344" t="s">
        <v>955</v>
      </c>
      <c r="Q105" s="344" t="s">
        <v>955</v>
      </c>
      <c r="R105" s="345" t="s">
        <v>956</v>
      </c>
      <c r="S105" s="344" t="s">
        <v>955</v>
      </c>
      <c r="T105" s="344" t="s">
        <v>955</v>
      </c>
      <c r="U105" s="344" t="s">
        <v>955</v>
      </c>
      <c r="V105" s="345" t="s">
        <v>956</v>
      </c>
      <c r="W105" s="343">
        <f t="shared" si="11"/>
        <v>8</v>
      </c>
      <c r="X105" s="343">
        <f t="shared" si="12"/>
        <v>10</v>
      </c>
      <c r="Y105" s="343">
        <f t="shared" si="13"/>
        <v>2</v>
      </c>
      <c r="Z105" s="21">
        <f t="shared" si="14"/>
        <v>16</v>
      </c>
    </row>
    <row r="106" spans="1:26" s="18" customFormat="1" ht="17.25">
      <c r="A106" s="200">
        <v>12</v>
      </c>
      <c r="B106" s="22" t="str">
        <f t="shared" si="10"/>
        <v xml:space="preserve">S[Z ~SXFGFAF. ;,[DFG </v>
      </c>
      <c r="C106" s="344" t="s">
        <v>955</v>
      </c>
      <c r="D106" s="345" t="s">
        <v>956</v>
      </c>
      <c r="E106" s="345" t="s">
        <v>956</v>
      </c>
      <c r="F106" s="345" t="s">
        <v>956</v>
      </c>
      <c r="G106" s="345" t="s">
        <v>956</v>
      </c>
      <c r="H106" s="345" t="s">
        <v>956</v>
      </c>
      <c r="I106" s="344" t="s">
        <v>97</v>
      </c>
      <c r="J106" s="344" t="s">
        <v>97</v>
      </c>
      <c r="K106" s="345" t="s">
        <v>956</v>
      </c>
      <c r="L106" s="345" t="s">
        <v>956</v>
      </c>
      <c r="M106" s="345" t="s">
        <v>956</v>
      </c>
      <c r="N106" s="344" t="s">
        <v>955</v>
      </c>
      <c r="O106" s="344" t="s">
        <v>955</v>
      </c>
      <c r="P106" s="344" t="s">
        <v>955</v>
      </c>
      <c r="Q106" s="344" t="s">
        <v>955</v>
      </c>
      <c r="R106" s="345" t="s">
        <v>956</v>
      </c>
      <c r="S106" s="344" t="s">
        <v>955</v>
      </c>
      <c r="T106" s="344" t="s">
        <v>955</v>
      </c>
      <c r="U106" s="344" t="s">
        <v>955</v>
      </c>
      <c r="V106" s="345" t="s">
        <v>956</v>
      </c>
      <c r="W106" s="343">
        <f t="shared" si="11"/>
        <v>8</v>
      </c>
      <c r="X106" s="343">
        <f t="shared" si="12"/>
        <v>10</v>
      </c>
      <c r="Y106" s="343">
        <f t="shared" si="13"/>
        <v>2</v>
      </c>
      <c r="Z106" s="21">
        <f t="shared" si="14"/>
        <v>16</v>
      </c>
    </row>
    <row r="107" spans="1:26" s="18" customFormat="1" ht="18" customHeight="1">
      <c r="A107" s="200">
        <v>13</v>
      </c>
      <c r="B107" s="22" t="str">
        <f t="shared" si="10"/>
        <v xml:space="preserve">S[Z GHDFAF. V,LDFDW </v>
      </c>
      <c r="C107" s="344" t="s">
        <v>955</v>
      </c>
      <c r="D107" s="345" t="s">
        <v>956</v>
      </c>
      <c r="E107" s="345" t="s">
        <v>956</v>
      </c>
      <c r="F107" s="345" t="s">
        <v>956</v>
      </c>
      <c r="G107" s="345" t="s">
        <v>956</v>
      </c>
      <c r="H107" s="345" t="s">
        <v>956</v>
      </c>
      <c r="I107" s="344" t="s">
        <v>97</v>
      </c>
      <c r="J107" s="344" t="s">
        <v>97</v>
      </c>
      <c r="K107" s="345" t="s">
        <v>956</v>
      </c>
      <c r="L107" s="345" t="s">
        <v>956</v>
      </c>
      <c r="M107" s="345" t="s">
        <v>956</v>
      </c>
      <c r="N107" s="344" t="s">
        <v>955</v>
      </c>
      <c r="O107" s="344" t="s">
        <v>955</v>
      </c>
      <c r="P107" s="344" t="s">
        <v>955</v>
      </c>
      <c r="Q107" s="344" t="s">
        <v>955</v>
      </c>
      <c r="R107" s="345" t="s">
        <v>956</v>
      </c>
      <c r="S107" s="344" t="s">
        <v>955</v>
      </c>
      <c r="T107" s="344" t="s">
        <v>955</v>
      </c>
      <c r="U107" s="344" t="s">
        <v>955</v>
      </c>
      <c r="V107" s="345" t="s">
        <v>956</v>
      </c>
      <c r="W107" s="343">
        <f t="shared" si="11"/>
        <v>8</v>
      </c>
      <c r="X107" s="343">
        <f t="shared" si="12"/>
        <v>10</v>
      </c>
      <c r="Y107" s="343">
        <f t="shared" si="13"/>
        <v>2</v>
      </c>
      <c r="Z107" s="21">
        <f t="shared" si="14"/>
        <v>16</v>
      </c>
    </row>
    <row r="108" spans="1:26" s="18" customFormat="1" ht="18" customHeight="1">
      <c r="A108" s="200">
        <v>14</v>
      </c>
      <c r="B108" s="22" t="str">
        <f t="shared" si="10"/>
        <v xml:space="preserve">S[Z XAFGFAF. D]XF </v>
      </c>
      <c r="C108" s="344" t="s">
        <v>955</v>
      </c>
      <c r="D108" s="345" t="s">
        <v>956</v>
      </c>
      <c r="E108" s="345" t="s">
        <v>956</v>
      </c>
      <c r="F108" s="345" t="s">
        <v>956</v>
      </c>
      <c r="G108" s="345" t="s">
        <v>956</v>
      </c>
      <c r="H108" s="345" t="s">
        <v>956</v>
      </c>
      <c r="I108" s="344" t="s">
        <v>97</v>
      </c>
      <c r="J108" s="344" t="s">
        <v>97</v>
      </c>
      <c r="K108" s="345" t="s">
        <v>956</v>
      </c>
      <c r="L108" s="345" t="s">
        <v>956</v>
      </c>
      <c r="M108" s="345" t="s">
        <v>956</v>
      </c>
      <c r="N108" s="344" t="s">
        <v>955</v>
      </c>
      <c r="O108" s="344" t="s">
        <v>955</v>
      </c>
      <c r="P108" s="344" t="s">
        <v>955</v>
      </c>
      <c r="Q108" s="344" t="s">
        <v>955</v>
      </c>
      <c r="R108" s="345" t="s">
        <v>956</v>
      </c>
      <c r="S108" s="344" t="s">
        <v>955</v>
      </c>
      <c r="T108" s="344" t="s">
        <v>955</v>
      </c>
      <c r="U108" s="344" t="s">
        <v>955</v>
      </c>
      <c r="V108" s="345" t="s">
        <v>956</v>
      </c>
      <c r="W108" s="343">
        <f t="shared" si="11"/>
        <v>8</v>
      </c>
      <c r="X108" s="343">
        <f t="shared" si="12"/>
        <v>10</v>
      </c>
      <c r="Y108" s="343">
        <f t="shared" si="13"/>
        <v>2</v>
      </c>
      <c r="Z108" s="21">
        <f t="shared" si="14"/>
        <v>16</v>
      </c>
    </row>
    <row r="109" spans="1:26" s="18" customFormat="1" ht="18" customHeight="1">
      <c r="A109" s="200">
        <v>15</v>
      </c>
      <c r="B109" s="22" t="str">
        <f t="shared" si="10"/>
        <v xml:space="preserve">S[Z C;LGFAF. VFZA </v>
      </c>
      <c r="C109" s="344" t="s">
        <v>955</v>
      </c>
      <c r="D109" s="345" t="s">
        <v>956</v>
      </c>
      <c r="E109" s="345" t="s">
        <v>956</v>
      </c>
      <c r="F109" s="345" t="s">
        <v>956</v>
      </c>
      <c r="G109" s="345" t="s">
        <v>956</v>
      </c>
      <c r="H109" s="345" t="s">
        <v>956</v>
      </c>
      <c r="I109" s="344" t="s">
        <v>97</v>
      </c>
      <c r="J109" s="344" t="s">
        <v>97</v>
      </c>
      <c r="K109" s="345" t="s">
        <v>956</v>
      </c>
      <c r="L109" s="345" t="s">
        <v>956</v>
      </c>
      <c r="M109" s="345" t="s">
        <v>956</v>
      </c>
      <c r="N109" s="344" t="s">
        <v>955</v>
      </c>
      <c r="O109" s="344" t="s">
        <v>955</v>
      </c>
      <c r="P109" s="344" t="s">
        <v>955</v>
      </c>
      <c r="Q109" s="344" t="s">
        <v>955</v>
      </c>
      <c r="R109" s="345" t="s">
        <v>956</v>
      </c>
      <c r="S109" s="344" t="s">
        <v>955</v>
      </c>
      <c r="T109" s="344" t="s">
        <v>955</v>
      </c>
      <c r="U109" s="344" t="s">
        <v>955</v>
      </c>
      <c r="V109" s="345" t="s">
        <v>956</v>
      </c>
      <c r="W109" s="343">
        <f t="shared" si="11"/>
        <v>8</v>
      </c>
      <c r="X109" s="343">
        <f t="shared" si="12"/>
        <v>10</v>
      </c>
      <c r="Y109" s="343">
        <f t="shared" si="13"/>
        <v>2</v>
      </c>
      <c r="Z109" s="21">
        <f t="shared" si="14"/>
        <v>16</v>
      </c>
    </row>
    <row r="110" spans="1:26" s="18" customFormat="1" ht="18" customHeight="1">
      <c r="A110" s="200">
        <v>16</v>
      </c>
      <c r="B110" s="22" t="str">
        <f t="shared" si="10"/>
        <v>S[Z OFtDFAF. CFÒ</v>
      </c>
      <c r="C110" s="344" t="s">
        <v>955</v>
      </c>
      <c r="D110" s="345" t="s">
        <v>956</v>
      </c>
      <c r="E110" s="345" t="s">
        <v>956</v>
      </c>
      <c r="F110" s="345" t="s">
        <v>956</v>
      </c>
      <c r="G110" s="345" t="s">
        <v>956</v>
      </c>
      <c r="H110" s="345" t="s">
        <v>956</v>
      </c>
      <c r="I110" s="344" t="s">
        <v>97</v>
      </c>
      <c r="J110" s="344" t="s">
        <v>97</v>
      </c>
      <c r="K110" s="345" t="s">
        <v>956</v>
      </c>
      <c r="L110" s="345" t="s">
        <v>956</v>
      </c>
      <c r="M110" s="345" t="s">
        <v>956</v>
      </c>
      <c r="N110" s="344" t="s">
        <v>955</v>
      </c>
      <c r="O110" s="344" t="s">
        <v>955</v>
      </c>
      <c r="P110" s="344" t="s">
        <v>955</v>
      </c>
      <c r="Q110" s="344" t="s">
        <v>955</v>
      </c>
      <c r="R110" s="345" t="s">
        <v>956</v>
      </c>
      <c r="S110" s="344" t="s">
        <v>955</v>
      </c>
      <c r="T110" s="344" t="s">
        <v>955</v>
      </c>
      <c r="U110" s="344" t="s">
        <v>955</v>
      </c>
      <c r="V110" s="345" t="s">
        <v>956</v>
      </c>
      <c r="W110" s="343">
        <f t="shared" si="11"/>
        <v>8</v>
      </c>
      <c r="X110" s="343">
        <f t="shared" si="12"/>
        <v>10</v>
      </c>
      <c r="Y110" s="343">
        <f t="shared" si="13"/>
        <v>2</v>
      </c>
      <c r="Z110" s="21">
        <f t="shared" si="14"/>
        <v>16</v>
      </c>
    </row>
    <row r="111" spans="1:26" s="18" customFormat="1" ht="18" customHeight="1">
      <c r="A111" s="200">
        <v>17</v>
      </c>
      <c r="B111" s="22" t="str">
        <f t="shared" si="10"/>
        <v xml:space="preserve">S[Z V[d6FAF. C;6 </v>
      </c>
      <c r="C111" s="344" t="s">
        <v>955</v>
      </c>
      <c r="D111" s="345" t="s">
        <v>956</v>
      </c>
      <c r="E111" s="345" t="s">
        <v>956</v>
      </c>
      <c r="F111" s="345" t="s">
        <v>956</v>
      </c>
      <c r="G111" s="345" t="s">
        <v>956</v>
      </c>
      <c r="H111" s="345" t="s">
        <v>956</v>
      </c>
      <c r="I111" s="344" t="s">
        <v>97</v>
      </c>
      <c r="J111" s="344" t="s">
        <v>97</v>
      </c>
      <c r="K111" s="345" t="s">
        <v>956</v>
      </c>
      <c r="L111" s="345" t="s">
        <v>956</v>
      </c>
      <c r="M111" s="345" t="s">
        <v>956</v>
      </c>
      <c r="N111" s="344" t="s">
        <v>955</v>
      </c>
      <c r="O111" s="344" t="s">
        <v>955</v>
      </c>
      <c r="P111" s="344" t="s">
        <v>955</v>
      </c>
      <c r="Q111" s="344" t="s">
        <v>955</v>
      </c>
      <c r="R111" s="345" t="s">
        <v>956</v>
      </c>
      <c r="S111" s="344" t="s">
        <v>955</v>
      </c>
      <c r="T111" s="344" t="s">
        <v>955</v>
      </c>
      <c r="U111" s="344" t="s">
        <v>955</v>
      </c>
      <c r="V111" s="345" t="s">
        <v>956</v>
      </c>
      <c r="W111" s="343">
        <f t="shared" si="11"/>
        <v>8</v>
      </c>
      <c r="X111" s="343">
        <f t="shared" si="12"/>
        <v>10</v>
      </c>
      <c r="Y111" s="343">
        <f t="shared" si="13"/>
        <v>2</v>
      </c>
      <c r="Z111" s="21">
        <f t="shared" si="14"/>
        <v>16</v>
      </c>
    </row>
    <row r="112" spans="1:26" s="18" customFormat="1" ht="18" customHeight="1">
      <c r="A112" s="200">
        <v>18</v>
      </c>
      <c r="B112" s="22" t="str">
        <f t="shared" si="10"/>
        <v xml:space="preserve">S[Z C;LGFAF. .A=FCLD </v>
      </c>
      <c r="C112" s="344" t="s">
        <v>955</v>
      </c>
      <c r="D112" s="345" t="s">
        <v>956</v>
      </c>
      <c r="E112" s="345" t="s">
        <v>956</v>
      </c>
      <c r="F112" s="345" t="s">
        <v>956</v>
      </c>
      <c r="G112" s="345" t="s">
        <v>956</v>
      </c>
      <c r="H112" s="345" t="s">
        <v>956</v>
      </c>
      <c r="I112" s="344" t="s">
        <v>97</v>
      </c>
      <c r="J112" s="344" t="s">
        <v>97</v>
      </c>
      <c r="K112" s="345" t="s">
        <v>956</v>
      </c>
      <c r="L112" s="345" t="s">
        <v>956</v>
      </c>
      <c r="M112" s="345" t="s">
        <v>956</v>
      </c>
      <c r="N112" s="344" t="s">
        <v>955</v>
      </c>
      <c r="O112" s="344" t="s">
        <v>955</v>
      </c>
      <c r="P112" s="344" t="s">
        <v>955</v>
      </c>
      <c r="Q112" s="344" t="s">
        <v>955</v>
      </c>
      <c r="R112" s="345" t="s">
        <v>956</v>
      </c>
      <c r="S112" s="344" t="s">
        <v>955</v>
      </c>
      <c r="T112" s="344" t="s">
        <v>955</v>
      </c>
      <c r="U112" s="344" t="s">
        <v>955</v>
      </c>
      <c r="V112" s="345" t="s">
        <v>956</v>
      </c>
      <c r="W112" s="343">
        <f t="shared" si="11"/>
        <v>8</v>
      </c>
      <c r="X112" s="343">
        <f t="shared" si="12"/>
        <v>10</v>
      </c>
      <c r="Y112" s="343">
        <f t="shared" si="13"/>
        <v>2</v>
      </c>
      <c r="Z112" s="21">
        <f t="shared" si="14"/>
        <v>16</v>
      </c>
    </row>
    <row r="113" spans="1:26" s="18" customFormat="1" ht="18" customHeight="1">
      <c r="A113" s="200">
        <v>19</v>
      </c>
      <c r="B113" s="22" t="str">
        <f t="shared" si="10"/>
        <v xml:space="preserve">S[Z BT]AF. C;6 </v>
      </c>
      <c r="C113" s="344" t="s">
        <v>955</v>
      </c>
      <c r="D113" s="345" t="s">
        <v>956</v>
      </c>
      <c r="E113" s="345" t="s">
        <v>956</v>
      </c>
      <c r="F113" s="345" t="s">
        <v>956</v>
      </c>
      <c r="G113" s="345" t="s">
        <v>956</v>
      </c>
      <c r="H113" s="345" t="s">
        <v>956</v>
      </c>
      <c r="I113" s="344" t="s">
        <v>97</v>
      </c>
      <c r="J113" s="344" t="s">
        <v>97</v>
      </c>
      <c r="K113" s="345" t="s">
        <v>956</v>
      </c>
      <c r="L113" s="345" t="s">
        <v>956</v>
      </c>
      <c r="M113" s="345" t="s">
        <v>956</v>
      </c>
      <c r="N113" s="344" t="s">
        <v>955</v>
      </c>
      <c r="O113" s="344" t="s">
        <v>955</v>
      </c>
      <c r="P113" s="344" t="s">
        <v>955</v>
      </c>
      <c r="Q113" s="344" t="s">
        <v>955</v>
      </c>
      <c r="R113" s="345" t="s">
        <v>956</v>
      </c>
      <c r="S113" s="344" t="s">
        <v>955</v>
      </c>
      <c r="T113" s="344" t="s">
        <v>955</v>
      </c>
      <c r="U113" s="344" t="s">
        <v>955</v>
      </c>
      <c r="V113" s="345" t="s">
        <v>956</v>
      </c>
      <c r="W113" s="343">
        <f t="shared" si="11"/>
        <v>8</v>
      </c>
      <c r="X113" s="343">
        <f t="shared" si="12"/>
        <v>10</v>
      </c>
      <c r="Y113" s="343">
        <f t="shared" si="13"/>
        <v>2</v>
      </c>
      <c r="Z113" s="21">
        <f t="shared" si="14"/>
        <v>16</v>
      </c>
    </row>
    <row r="114" spans="1:26" s="18" customFormat="1" ht="18" customHeight="1">
      <c r="A114" s="200">
        <v>20</v>
      </c>
      <c r="B114" s="22" t="str">
        <f t="shared" si="10"/>
        <v xml:space="preserve">S[Z SHAFG]\ VaN],;TFZ </v>
      </c>
      <c r="C114" s="344" t="s">
        <v>955</v>
      </c>
      <c r="D114" s="345" t="s">
        <v>956</v>
      </c>
      <c r="E114" s="345" t="s">
        <v>956</v>
      </c>
      <c r="F114" s="345" t="s">
        <v>956</v>
      </c>
      <c r="G114" s="345" t="s">
        <v>956</v>
      </c>
      <c r="H114" s="345" t="s">
        <v>956</v>
      </c>
      <c r="I114" s="344" t="s">
        <v>97</v>
      </c>
      <c r="J114" s="344" t="s">
        <v>97</v>
      </c>
      <c r="K114" s="345" t="s">
        <v>956</v>
      </c>
      <c r="L114" s="345" t="s">
        <v>956</v>
      </c>
      <c r="M114" s="345" t="s">
        <v>956</v>
      </c>
      <c r="N114" s="344" t="s">
        <v>955</v>
      </c>
      <c r="O114" s="344" t="s">
        <v>955</v>
      </c>
      <c r="P114" s="344" t="s">
        <v>955</v>
      </c>
      <c r="Q114" s="344" t="s">
        <v>955</v>
      </c>
      <c r="R114" s="345" t="s">
        <v>956</v>
      </c>
      <c r="S114" s="344" t="s">
        <v>955</v>
      </c>
      <c r="T114" s="344" t="s">
        <v>955</v>
      </c>
      <c r="U114" s="344" t="s">
        <v>955</v>
      </c>
      <c r="V114" s="345" t="s">
        <v>956</v>
      </c>
      <c r="W114" s="343">
        <f t="shared" si="11"/>
        <v>8</v>
      </c>
      <c r="X114" s="343">
        <f t="shared" si="12"/>
        <v>10</v>
      </c>
      <c r="Y114" s="343">
        <f t="shared" si="13"/>
        <v>2</v>
      </c>
      <c r="Z114" s="21">
        <f t="shared" si="14"/>
        <v>16</v>
      </c>
    </row>
    <row r="115" spans="1:26" s="18" customFormat="1" ht="18" customHeight="1">
      <c r="A115" s="200">
        <v>21</v>
      </c>
      <c r="B115" s="22" t="e">
        <f>#REF!</f>
        <v>#REF!</v>
      </c>
      <c r="C115" s="344" t="s">
        <v>955</v>
      </c>
      <c r="D115" s="345" t="s">
        <v>956</v>
      </c>
      <c r="E115" s="345" t="s">
        <v>956</v>
      </c>
      <c r="F115" s="345" t="s">
        <v>956</v>
      </c>
      <c r="G115" s="345" t="s">
        <v>956</v>
      </c>
      <c r="H115" s="345" t="s">
        <v>956</v>
      </c>
      <c r="I115" s="344" t="s">
        <v>97</v>
      </c>
      <c r="J115" s="344" t="s">
        <v>97</v>
      </c>
      <c r="K115" s="345" t="s">
        <v>956</v>
      </c>
      <c r="L115" s="345" t="s">
        <v>956</v>
      </c>
      <c r="M115" s="345" t="s">
        <v>956</v>
      </c>
      <c r="N115" s="344" t="s">
        <v>955</v>
      </c>
      <c r="O115" s="344" t="s">
        <v>955</v>
      </c>
      <c r="P115" s="344" t="s">
        <v>955</v>
      </c>
      <c r="Q115" s="344" t="s">
        <v>955</v>
      </c>
      <c r="R115" s="345" t="s">
        <v>956</v>
      </c>
      <c r="S115" s="344" t="s">
        <v>955</v>
      </c>
      <c r="T115" s="344" t="s">
        <v>955</v>
      </c>
      <c r="U115" s="344" t="s">
        <v>955</v>
      </c>
      <c r="V115" s="345" t="s">
        <v>956</v>
      </c>
      <c r="W115" s="343">
        <f t="shared" si="11"/>
        <v>8</v>
      </c>
      <c r="X115" s="343">
        <f t="shared" si="12"/>
        <v>10</v>
      </c>
      <c r="Y115" s="343">
        <f t="shared" si="13"/>
        <v>2</v>
      </c>
      <c r="Z115" s="21">
        <f t="shared" si="14"/>
        <v>16</v>
      </c>
    </row>
    <row r="116" spans="1:26" s="18" customFormat="1" ht="18" customHeight="1">
      <c r="A116" s="200">
        <v>22</v>
      </c>
      <c r="B116" s="22" t="str">
        <f t="shared" ref="B116:B131" si="15">B25</f>
        <v xml:space="preserve">DC[`JZL D},AF. ELDÒ </v>
      </c>
      <c r="C116" s="344" t="s">
        <v>955</v>
      </c>
      <c r="D116" s="345" t="s">
        <v>956</v>
      </c>
      <c r="E116" s="345" t="s">
        <v>956</v>
      </c>
      <c r="F116" s="345" t="s">
        <v>956</v>
      </c>
      <c r="G116" s="345" t="s">
        <v>956</v>
      </c>
      <c r="H116" s="345" t="s">
        <v>956</v>
      </c>
      <c r="I116" s="344" t="s">
        <v>97</v>
      </c>
      <c r="J116" s="344" t="s">
        <v>97</v>
      </c>
      <c r="K116" s="345" t="s">
        <v>956</v>
      </c>
      <c r="L116" s="345" t="s">
        <v>956</v>
      </c>
      <c r="M116" s="345" t="s">
        <v>956</v>
      </c>
      <c r="N116" s="344" t="s">
        <v>955</v>
      </c>
      <c r="O116" s="344" t="s">
        <v>955</v>
      </c>
      <c r="P116" s="344" t="s">
        <v>955</v>
      </c>
      <c r="Q116" s="344" t="s">
        <v>955</v>
      </c>
      <c r="R116" s="345" t="s">
        <v>956</v>
      </c>
      <c r="S116" s="344" t="s">
        <v>955</v>
      </c>
      <c r="T116" s="344" t="s">
        <v>955</v>
      </c>
      <c r="U116" s="344" t="s">
        <v>955</v>
      </c>
      <c r="V116" s="345" t="s">
        <v>956</v>
      </c>
      <c r="W116" s="343">
        <f t="shared" si="11"/>
        <v>8</v>
      </c>
      <c r="X116" s="343">
        <f t="shared" si="12"/>
        <v>10</v>
      </c>
      <c r="Y116" s="343">
        <f t="shared" si="13"/>
        <v>2</v>
      </c>
      <c r="Z116" s="21">
        <f t="shared" si="14"/>
        <v>16</v>
      </c>
    </row>
    <row r="117" spans="1:26" s="18" customFormat="1" ht="18" customHeight="1">
      <c r="A117" s="200">
        <v>23</v>
      </c>
      <c r="B117" s="22" t="str">
        <f t="shared" si="15"/>
        <v xml:space="preserve">DC[`JZL DGLQFF 5[ZFH </v>
      </c>
      <c r="C117" s="344" t="s">
        <v>955</v>
      </c>
      <c r="D117" s="345" t="s">
        <v>956</v>
      </c>
      <c r="E117" s="345" t="s">
        <v>956</v>
      </c>
      <c r="F117" s="345" t="s">
        <v>956</v>
      </c>
      <c r="G117" s="345" t="s">
        <v>956</v>
      </c>
      <c r="H117" s="345" t="s">
        <v>956</v>
      </c>
      <c r="I117" s="344" t="s">
        <v>97</v>
      </c>
      <c r="J117" s="344" t="s">
        <v>97</v>
      </c>
      <c r="K117" s="345" t="s">
        <v>956</v>
      </c>
      <c r="L117" s="345" t="s">
        <v>956</v>
      </c>
      <c r="M117" s="345" t="s">
        <v>956</v>
      </c>
      <c r="N117" s="344" t="s">
        <v>955</v>
      </c>
      <c r="O117" s="344" t="s">
        <v>955</v>
      </c>
      <c r="P117" s="344" t="s">
        <v>955</v>
      </c>
      <c r="Q117" s="344" t="s">
        <v>955</v>
      </c>
      <c r="R117" s="345" t="s">
        <v>956</v>
      </c>
      <c r="S117" s="344" t="s">
        <v>955</v>
      </c>
      <c r="T117" s="344" t="s">
        <v>955</v>
      </c>
      <c r="U117" s="344" t="s">
        <v>955</v>
      </c>
      <c r="V117" s="345" t="s">
        <v>956</v>
      </c>
      <c r="W117" s="343">
        <f t="shared" si="11"/>
        <v>8</v>
      </c>
      <c r="X117" s="343">
        <f t="shared" si="12"/>
        <v>10</v>
      </c>
      <c r="Y117" s="343">
        <f t="shared" si="13"/>
        <v>2</v>
      </c>
      <c r="Z117" s="21">
        <f t="shared" si="14"/>
        <v>16</v>
      </c>
    </row>
    <row r="118" spans="1:26" s="18" customFormat="1" ht="18" customHeight="1">
      <c r="A118" s="200">
        <v>24</v>
      </c>
      <c r="B118" s="22" t="str">
        <f t="shared" si="15"/>
        <v>EFIF .XFS ZDH]</v>
      </c>
      <c r="C118" s="344" t="s">
        <v>955</v>
      </c>
      <c r="D118" s="345" t="s">
        <v>956</v>
      </c>
      <c r="E118" s="345" t="s">
        <v>956</v>
      </c>
      <c r="F118" s="345" t="s">
        <v>956</v>
      </c>
      <c r="G118" s="345" t="s">
        <v>956</v>
      </c>
      <c r="H118" s="345" t="s">
        <v>956</v>
      </c>
      <c r="I118" s="344" t="s">
        <v>97</v>
      </c>
      <c r="J118" s="344" t="s">
        <v>97</v>
      </c>
      <c r="K118" s="345" t="s">
        <v>956</v>
      </c>
      <c r="L118" s="345" t="s">
        <v>956</v>
      </c>
      <c r="M118" s="345" t="s">
        <v>956</v>
      </c>
      <c r="N118" s="344" t="s">
        <v>955</v>
      </c>
      <c r="O118" s="344" t="s">
        <v>955</v>
      </c>
      <c r="P118" s="344" t="s">
        <v>955</v>
      </c>
      <c r="Q118" s="344" t="s">
        <v>955</v>
      </c>
      <c r="R118" s="345" t="s">
        <v>956</v>
      </c>
      <c r="S118" s="344" t="s">
        <v>955</v>
      </c>
      <c r="T118" s="344" t="s">
        <v>955</v>
      </c>
      <c r="U118" s="344" t="s">
        <v>955</v>
      </c>
      <c r="V118" s="345" t="s">
        <v>956</v>
      </c>
      <c r="W118" s="343">
        <f t="shared" si="11"/>
        <v>8</v>
      </c>
      <c r="X118" s="343">
        <f t="shared" si="12"/>
        <v>10</v>
      </c>
      <c r="Y118" s="343">
        <f t="shared" si="13"/>
        <v>2</v>
      </c>
      <c r="Z118" s="21">
        <f t="shared" si="14"/>
        <v>16</v>
      </c>
    </row>
    <row r="119" spans="1:26" s="18" customFormat="1" ht="18" customHeight="1">
      <c r="A119" s="200">
        <v>25</v>
      </c>
      <c r="B119" s="22" t="str">
        <f t="shared" si="15"/>
        <v xml:space="preserve">5LZHFNF V;,DKF 5LG,KF </v>
      </c>
      <c r="C119" s="344" t="s">
        <v>955</v>
      </c>
      <c r="D119" s="345" t="s">
        <v>956</v>
      </c>
      <c r="E119" s="345" t="s">
        <v>956</v>
      </c>
      <c r="F119" s="345" t="s">
        <v>956</v>
      </c>
      <c r="G119" s="345" t="s">
        <v>956</v>
      </c>
      <c r="H119" s="345" t="s">
        <v>956</v>
      </c>
      <c r="I119" s="344" t="s">
        <v>97</v>
      </c>
      <c r="J119" s="344" t="s">
        <v>97</v>
      </c>
      <c r="K119" s="345" t="s">
        <v>956</v>
      </c>
      <c r="L119" s="345" t="s">
        <v>956</v>
      </c>
      <c r="M119" s="345" t="s">
        <v>956</v>
      </c>
      <c r="N119" s="344" t="s">
        <v>955</v>
      </c>
      <c r="O119" s="344" t="s">
        <v>955</v>
      </c>
      <c r="P119" s="344" t="s">
        <v>955</v>
      </c>
      <c r="Q119" s="344" t="s">
        <v>955</v>
      </c>
      <c r="R119" s="345" t="s">
        <v>956</v>
      </c>
      <c r="S119" s="344" t="s">
        <v>955</v>
      </c>
      <c r="T119" s="344" t="s">
        <v>955</v>
      </c>
      <c r="U119" s="344" t="s">
        <v>955</v>
      </c>
      <c r="V119" s="345" t="s">
        <v>956</v>
      </c>
      <c r="W119" s="343">
        <f t="shared" si="11"/>
        <v>8</v>
      </c>
      <c r="X119" s="343">
        <f t="shared" si="12"/>
        <v>10</v>
      </c>
      <c r="Y119" s="343">
        <f t="shared" si="13"/>
        <v>2</v>
      </c>
      <c r="Z119" s="21">
        <f t="shared" si="14"/>
        <v>16</v>
      </c>
    </row>
    <row r="120" spans="1:26" s="18" customFormat="1" ht="18" customHeight="1">
      <c r="A120" s="200">
        <v>26</v>
      </c>
      <c r="B120" s="22" t="str">
        <f t="shared" si="15"/>
        <v xml:space="preserve">S[Z l;S\NZ H]DF </v>
      </c>
      <c r="C120" s="344" t="s">
        <v>955</v>
      </c>
      <c r="D120" s="345" t="s">
        <v>956</v>
      </c>
      <c r="E120" s="345" t="s">
        <v>956</v>
      </c>
      <c r="F120" s="345" t="s">
        <v>956</v>
      </c>
      <c r="G120" s="345" t="s">
        <v>956</v>
      </c>
      <c r="H120" s="345" t="s">
        <v>956</v>
      </c>
      <c r="I120" s="344" t="s">
        <v>97</v>
      </c>
      <c r="J120" s="344" t="s">
        <v>97</v>
      </c>
      <c r="K120" s="345" t="s">
        <v>956</v>
      </c>
      <c r="L120" s="345" t="s">
        <v>956</v>
      </c>
      <c r="M120" s="345" t="s">
        <v>956</v>
      </c>
      <c r="N120" s="344" t="s">
        <v>955</v>
      </c>
      <c r="O120" s="344" t="s">
        <v>955</v>
      </c>
      <c r="P120" s="344" t="s">
        <v>955</v>
      </c>
      <c r="Q120" s="344" t="s">
        <v>955</v>
      </c>
      <c r="R120" s="345" t="s">
        <v>956</v>
      </c>
      <c r="S120" s="344" t="s">
        <v>955</v>
      </c>
      <c r="T120" s="344" t="s">
        <v>955</v>
      </c>
      <c r="U120" s="344" t="s">
        <v>955</v>
      </c>
      <c r="V120" s="345" t="s">
        <v>956</v>
      </c>
      <c r="W120" s="343">
        <f t="shared" si="11"/>
        <v>8</v>
      </c>
      <c r="X120" s="343">
        <f t="shared" si="12"/>
        <v>10</v>
      </c>
      <c r="Y120" s="343">
        <f t="shared" si="13"/>
        <v>2</v>
      </c>
      <c r="Z120" s="21">
        <f t="shared" si="14"/>
        <v>16</v>
      </c>
    </row>
    <row r="121" spans="1:26" s="18" customFormat="1" ht="18" customHeight="1">
      <c r="A121" s="200">
        <v>27</v>
      </c>
      <c r="B121" s="22" t="str">
        <f t="shared" si="15"/>
        <v xml:space="preserve">D\WZF ;],TFG l;lwWS </v>
      </c>
      <c r="C121" s="344" t="s">
        <v>955</v>
      </c>
      <c r="D121" s="345" t="s">
        <v>956</v>
      </c>
      <c r="E121" s="345" t="s">
        <v>956</v>
      </c>
      <c r="F121" s="345" t="s">
        <v>956</v>
      </c>
      <c r="G121" s="345" t="s">
        <v>956</v>
      </c>
      <c r="H121" s="345" t="s">
        <v>956</v>
      </c>
      <c r="I121" s="344" t="s">
        <v>97</v>
      </c>
      <c r="J121" s="344" t="s">
        <v>97</v>
      </c>
      <c r="K121" s="345" t="s">
        <v>956</v>
      </c>
      <c r="L121" s="345" t="s">
        <v>956</v>
      </c>
      <c r="M121" s="345" t="s">
        <v>956</v>
      </c>
      <c r="N121" s="344" t="s">
        <v>955</v>
      </c>
      <c r="O121" s="344" t="s">
        <v>955</v>
      </c>
      <c r="P121" s="344" t="s">
        <v>955</v>
      </c>
      <c r="Q121" s="344" t="s">
        <v>955</v>
      </c>
      <c r="R121" s="345" t="s">
        <v>956</v>
      </c>
      <c r="S121" s="344" t="s">
        <v>955</v>
      </c>
      <c r="T121" s="344" t="s">
        <v>955</v>
      </c>
      <c r="U121" s="344" t="s">
        <v>955</v>
      </c>
      <c r="V121" s="345" t="s">
        <v>956</v>
      </c>
      <c r="W121" s="343">
        <f t="shared" si="11"/>
        <v>8</v>
      </c>
      <c r="X121" s="343">
        <f t="shared" si="12"/>
        <v>10</v>
      </c>
      <c r="Y121" s="343">
        <f t="shared" si="13"/>
        <v>2</v>
      </c>
      <c r="Z121" s="21">
        <f t="shared" si="14"/>
        <v>16</v>
      </c>
    </row>
    <row r="122" spans="1:26" s="18" customFormat="1" ht="18" customHeight="1">
      <c r="A122" s="200">
        <v>28</v>
      </c>
      <c r="B122" s="22" t="str">
        <f t="shared" si="15"/>
        <v xml:space="preserve">S[Z CF~G VMXDF6 </v>
      </c>
      <c r="C122" s="344" t="s">
        <v>955</v>
      </c>
      <c r="D122" s="345" t="s">
        <v>956</v>
      </c>
      <c r="E122" s="345" t="s">
        <v>956</v>
      </c>
      <c r="F122" s="345" t="s">
        <v>956</v>
      </c>
      <c r="G122" s="345" t="s">
        <v>956</v>
      </c>
      <c r="H122" s="345" t="s">
        <v>956</v>
      </c>
      <c r="I122" s="344" t="s">
        <v>97</v>
      </c>
      <c r="J122" s="344" t="s">
        <v>97</v>
      </c>
      <c r="K122" s="345" t="s">
        <v>956</v>
      </c>
      <c r="L122" s="345" t="s">
        <v>956</v>
      </c>
      <c r="M122" s="345" t="s">
        <v>956</v>
      </c>
      <c r="N122" s="344" t="s">
        <v>955</v>
      </c>
      <c r="O122" s="344" t="s">
        <v>955</v>
      </c>
      <c r="P122" s="344" t="s">
        <v>955</v>
      </c>
      <c r="Q122" s="344" t="s">
        <v>955</v>
      </c>
      <c r="R122" s="345" t="s">
        <v>956</v>
      </c>
      <c r="S122" s="344" t="s">
        <v>955</v>
      </c>
      <c r="T122" s="344" t="s">
        <v>955</v>
      </c>
      <c r="U122" s="344" t="s">
        <v>955</v>
      </c>
      <c r="V122" s="345" t="s">
        <v>956</v>
      </c>
      <c r="W122" s="343">
        <f t="shared" si="11"/>
        <v>8</v>
      </c>
      <c r="X122" s="343">
        <f t="shared" si="12"/>
        <v>10</v>
      </c>
      <c r="Y122" s="343">
        <f t="shared" si="13"/>
        <v>2</v>
      </c>
      <c r="Z122" s="21">
        <f t="shared" si="14"/>
        <v>16</v>
      </c>
    </row>
    <row r="123" spans="1:26" s="18" customFormat="1" ht="17.25">
      <c r="A123" s="200">
        <v>29</v>
      </c>
      <c r="B123" s="22" t="str">
        <f t="shared" si="15"/>
        <v xml:space="preserve">S[Z ;],TFG HFSA </v>
      </c>
      <c r="C123" s="344" t="s">
        <v>955</v>
      </c>
      <c r="D123" s="345" t="s">
        <v>956</v>
      </c>
      <c r="E123" s="345" t="s">
        <v>956</v>
      </c>
      <c r="F123" s="345" t="s">
        <v>956</v>
      </c>
      <c r="G123" s="345" t="s">
        <v>956</v>
      </c>
      <c r="H123" s="345" t="s">
        <v>956</v>
      </c>
      <c r="I123" s="344" t="s">
        <v>97</v>
      </c>
      <c r="J123" s="344" t="s">
        <v>97</v>
      </c>
      <c r="K123" s="345" t="s">
        <v>956</v>
      </c>
      <c r="L123" s="345" t="s">
        <v>956</v>
      </c>
      <c r="M123" s="345" t="s">
        <v>956</v>
      </c>
      <c r="N123" s="344" t="s">
        <v>955</v>
      </c>
      <c r="O123" s="344" t="s">
        <v>955</v>
      </c>
      <c r="P123" s="344" t="s">
        <v>955</v>
      </c>
      <c r="Q123" s="344" t="s">
        <v>955</v>
      </c>
      <c r="R123" s="345" t="s">
        <v>956</v>
      </c>
      <c r="S123" s="344" t="s">
        <v>955</v>
      </c>
      <c r="T123" s="344" t="s">
        <v>955</v>
      </c>
      <c r="U123" s="344" t="s">
        <v>955</v>
      </c>
      <c r="V123" s="345" t="s">
        <v>956</v>
      </c>
      <c r="W123" s="343">
        <f t="shared" si="11"/>
        <v>8</v>
      </c>
      <c r="X123" s="343">
        <f t="shared" si="12"/>
        <v>10</v>
      </c>
      <c r="Y123" s="343">
        <f t="shared" si="13"/>
        <v>2</v>
      </c>
      <c r="Z123" s="21">
        <f t="shared" si="14"/>
        <v>16</v>
      </c>
    </row>
    <row r="124" spans="1:26" s="18" customFormat="1" ht="17.25">
      <c r="A124" s="200">
        <v>30</v>
      </c>
      <c r="B124" s="22" t="str">
        <f t="shared" si="15"/>
        <v xml:space="preserve">S[Z .DZFG CFÒCF~G </v>
      </c>
      <c r="C124" s="344" t="s">
        <v>955</v>
      </c>
      <c r="D124" s="345" t="s">
        <v>956</v>
      </c>
      <c r="E124" s="345" t="s">
        <v>956</v>
      </c>
      <c r="F124" s="345" t="s">
        <v>956</v>
      </c>
      <c r="G124" s="345" t="s">
        <v>956</v>
      </c>
      <c r="H124" s="345" t="s">
        <v>956</v>
      </c>
      <c r="I124" s="344" t="s">
        <v>97</v>
      </c>
      <c r="J124" s="344" t="s">
        <v>97</v>
      </c>
      <c r="K124" s="345" t="s">
        <v>956</v>
      </c>
      <c r="L124" s="345" t="s">
        <v>956</v>
      </c>
      <c r="M124" s="345" t="s">
        <v>956</v>
      </c>
      <c r="N124" s="344" t="s">
        <v>955</v>
      </c>
      <c r="O124" s="344" t="s">
        <v>955</v>
      </c>
      <c r="P124" s="344" t="s">
        <v>955</v>
      </c>
      <c r="Q124" s="344" t="s">
        <v>955</v>
      </c>
      <c r="R124" s="345" t="s">
        <v>956</v>
      </c>
      <c r="S124" s="344" t="s">
        <v>955</v>
      </c>
      <c r="T124" s="344" t="s">
        <v>955</v>
      </c>
      <c r="U124" s="344" t="s">
        <v>955</v>
      </c>
      <c r="V124" s="345" t="s">
        <v>956</v>
      </c>
      <c r="W124" s="343">
        <f t="shared" si="11"/>
        <v>8</v>
      </c>
      <c r="X124" s="343">
        <f t="shared" si="12"/>
        <v>10</v>
      </c>
      <c r="Y124" s="343">
        <f t="shared" si="13"/>
        <v>2</v>
      </c>
      <c r="Z124" s="21">
        <f t="shared" si="14"/>
        <v>16</v>
      </c>
    </row>
    <row r="125" spans="1:26" s="18" customFormat="1" ht="17.25">
      <c r="A125" s="200">
        <v>31</v>
      </c>
      <c r="B125" s="22" t="str">
        <f t="shared" si="15"/>
        <v xml:space="preserve">S[Z .ZOFG VFDW </v>
      </c>
      <c r="C125" s="344" t="s">
        <v>955</v>
      </c>
      <c r="D125" s="345" t="s">
        <v>956</v>
      </c>
      <c r="E125" s="345" t="s">
        <v>956</v>
      </c>
      <c r="F125" s="345" t="s">
        <v>956</v>
      </c>
      <c r="G125" s="345" t="s">
        <v>956</v>
      </c>
      <c r="H125" s="345" t="s">
        <v>956</v>
      </c>
      <c r="I125" s="344" t="s">
        <v>97</v>
      </c>
      <c r="J125" s="344" t="s">
        <v>97</v>
      </c>
      <c r="K125" s="345" t="s">
        <v>956</v>
      </c>
      <c r="L125" s="345" t="s">
        <v>956</v>
      </c>
      <c r="M125" s="345" t="s">
        <v>956</v>
      </c>
      <c r="N125" s="344" t="s">
        <v>955</v>
      </c>
      <c r="O125" s="344" t="s">
        <v>955</v>
      </c>
      <c r="P125" s="344" t="s">
        <v>955</v>
      </c>
      <c r="Q125" s="344" t="s">
        <v>955</v>
      </c>
      <c r="R125" s="345" t="s">
        <v>956</v>
      </c>
      <c r="S125" s="344" t="s">
        <v>955</v>
      </c>
      <c r="T125" s="344" t="s">
        <v>955</v>
      </c>
      <c r="U125" s="344" t="s">
        <v>955</v>
      </c>
      <c r="V125" s="345" t="s">
        <v>956</v>
      </c>
      <c r="W125" s="343">
        <f t="shared" si="11"/>
        <v>8</v>
      </c>
      <c r="X125" s="343">
        <f t="shared" si="12"/>
        <v>10</v>
      </c>
      <c r="Y125" s="343">
        <f t="shared" si="13"/>
        <v>2</v>
      </c>
      <c r="Z125" s="21">
        <f t="shared" si="14"/>
        <v>16</v>
      </c>
    </row>
    <row r="126" spans="1:26" s="18" customFormat="1" ht="17.25">
      <c r="A126" s="200">
        <v>32</v>
      </c>
      <c r="B126" s="22" t="str">
        <f t="shared" si="15"/>
        <v xml:space="preserve">JIF" SFNZ SF;D </v>
      </c>
      <c r="C126" s="344" t="s">
        <v>955</v>
      </c>
      <c r="D126" s="345" t="s">
        <v>956</v>
      </c>
      <c r="E126" s="345" t="s">
        <v>956</v>
      </c>
      <c r="F126" s="345" t="s">
        <v>956</v>
      </c>
      <c r="G126" s="345" t="s">
        <v>956</v>
      </c>
      <c r="H126" s="345" t="s">
        <v>956</v>
      </c>
      <c r="I126" s="344" t="s">
        <v>97</v>
      </c>
      <c r="J126" s="344" t="s">
        <v>97</v>
      </c>
      <c r="K126" s="345" t="s">
        <v>956</v>
      </c>
      <c r="L126" s="345" t="s">
        <v>956</v>
      </c>
      <c r="M126" s="345" t="s">
        <v>956</v>
      </c>
      <c r="N126" s="344" t="s">
        <v>955</v>
      </c>
      <c r="O126" s="344" t="s">
        <v>955</v>
      </c>
      <c r="P126" s="344" t="s">
        <v>955</v>
      </c>
      <c r="Q126" s="344" t="s">
        <v>955</v>
      </c>
      <c r="R126" s="345" t="s">
        <v>956</v>
      </c>
      <c r="S126" s="344" t="s">
        <v>955</v>
      </c>
      <c r="T126" s="344" t="s">
        <v>955</v>
      </c>
      <c r="U126" s="344" t="s">
        <v>955</v>
      </c>
      <c r="V126" s="345" t="s">
        <v>956</v>
      </c>
      <c r="W126" s="343">
        <f t="shared" si="11"/>
        <v>8</v>
      </c>
      <c r="X126" s="343">
        <f t="shared" si="12"/>
        <v>10</v>
      </c>
      <c r="Y126" s="343">
        <f t="shared" si="13"/>
        <v>2</v>
      </c>
      <c r="Z126" s="21">
        <f t="shared" si="14"/>
        <v>16</v>
      </c>
    </row>
    <row r="127" spans="1:26" s="18" customFormat="1" ht="17.25">
      <c r="A127" s="200">
        <v>33</v>
      </c>
      <c r="B127" s="22" t="str">
        <f t="shared" si="15"/>
        <v xml:space="preserve">S[Z C]X[G .XFS </v>
      </c>
      <c r="C127" s="344" t="s">
        <v>955</v>
      </c>
      <c r="D127" s="345" t="s">
        <v>956</v>
      </c>
      <c r="E127" s="345" t="s">
        <v>956</v>
      </c>
      <c r="F127" s="345" t="s">
        <v>956</v>
      </c>
      <c r="G127" s="345" t="s">
        <v>956</v>
      </c>
      <c r="H127" s="345" t="s">
        <v>956</v>
      </c>
      <c r="I127" s="344" t="s">
        <v>97</v>
      </c>
      <c r="J127" s="344" t="s">
        <v>97</v>
      </c>
      <c r="K127" s="345" t="s">
        <v>956</v>
      </c>
      <c r="L127" s="345" t="s">
        <v>956</v>
      </c>
      <c r="M127" s="345" t="s">
        <v>956</v>
      </c>
      <c r="N127" s="344" t="s">
        <v>955</v>
      </c>
      <c r="O127" s="344" t="s">
        <v>955</v>
      </c>
      <c r="P127" s="344" t="s">
        <v>955</v>
      </c>
      <c r="Q127" s="344" t="s">
        <v>955</v>
      </c>
      <c r="R127" s="345" t="s">
        <v>956</v>
      </c>
      <c r="S127" s="344" t="s">
        <v>955</v>
      </c>
      <c r="T127" s="344" t="s">
        <v>955</v>
      </c>
      <c r="U127" s="344" t="s">
        <v>955</v>
      </c>
      <c r="V127" s="345" t="s">
        <v>956</v>
      </c>
      <c r="W127" s="343">
        <f t="shared" si="11"/>
        <v>8</v>
      </c>
      <c r="X127" s="343">
        <f t="shared" si="12"/>
        <v>10</v>
      </c>
      <c r="Y127" s="343">
        <f t="shared" si="13"/>
        <v>2</v>
      </c>
      <c r="Z127" s="21">
        <f t="shared" si="14"/>
        <v>16</v>
      </c>
    </row>
    <row r="128" spans="1:26" s="18" customFormat="1" ht="17.25">
      <c r="A128" s="200">
        <v>34</v>
      </c>
      <c r="B128" s="22" t="str">
        <f t="shared" si="15"/>
        <v xml:space="preserve">S[Z VaN],UO]Z CFÒ </v>
      </c>
      <c r="C128" s="344" t="s">
        <v>955</v>
      </c>
      <c r="D128" s="345" t="s">
        <v>956</v>
      </c>
      <c r="E128" s="345" t="s">
        <v>956</v>
      </c>
      <c r="F128" s="345" t="s">
        <v>956</v>
      </c>
      <c r="G128" s="345" t="s">
        <v>956</v>
      </c>
      <c r="H128" s="345" t="s">
        <v>956</v>
      </c>
      <c r="I128" s="344" t="s">
        <v>97</v>
      </c>
      <c r="J128" s="344" t="s">
        <v>97</v>
      </c>
      <c r="K128" s="345" t="s">
        <v>956</v>
      </c>
      <c r="L128" s="345" t="s">
        <v>956</v>
      </c>
      <c r="M128" s="345" t="s">
        <v>956</v>
      </c>
      <c r="N128" s="344" t="s">
        <v>955</v>
      </c>
      <c r="O128" s="344" t="s">
        <v>955</v>
      </c>
      <c r="P128" s="344" t="s">
        <v>955</v>
      </c>
      <c r="Q128" s="344" t="s">
        <v>955</v>
      </c>
      <c r="R128" s="345" t="s">
        <v>956</v>
      </c>
      <c r="S128" s="344" t="s">
        <v>955</v>
      </c>
      <c r="T128" s="344" t="s">
        <v>955</v>
      </c>
      <c r="U128" s="344" t="s">
        <v>955</v>
      </c>
      <c r="V128" s="345" t="s">
        <v>956</v>
      </c>
      <c r="W128" s="343">
        <f t="shared" si="11"/>
        <v>8</v>
      </c>
      <c r="X128" s="343">
        <f t="shared" si="12"/>
        <v>10</v>
      </c>
      <c r="Y128" s="343">
        <f t="shared" si="13"/>
        <v>2</v>
      </c>
      <c r="Z128" s="21">
        <f t="shared" si="14"/>
        <v>16</v>
      </c>
    </row>
    <row r="129" spans="1:26" s="18" customFormat="1" ht="17.25">
      <c r="A129" s="200">
        <v>35</v>
      </c>
      <c r="B129" s="22" t="str">
        <f t="shared" si="15"/>
        <v xml:space="preserve">S[Z SFNZ l;lwWS </v>
      </c>
      <c r="C129" s="344" t="s">
        <v>955</v>
      </c>
      <c r="D129" s="345" t="s">
        <v>956</v>
      </c>
      <c r="E129" s="345" t="s">
        <v>956</v>
      </c>
      <c r="F129" s="345" t="s">
        <v>956</v>
      </c>
      <c r="G129" s="345" t="s">
        <v>956</v>
      </c>
      <c r="H129" s="345" t="s">
        <v>956</v>
      </c>
      <c r="I129" s="344" t="s">
        <v>97</v>
      </c>
      <c r="J129" s="344" t="s">
        <v>97</v>
      </c>
      <c r="K129" s="345" t="s">
        <v>956</v>
      </c>
      <c r="L129" s="345" t="s">
        <v>956</v>
      </c>
      <c r="M129" s="345" t="s">
        <v>956</v>
      </c>
      <c r="N129" s="344" t="s">
        <v>955</v>
      </c>
      <c r="O129" s="344" t="s">
        <v>955</v>
      </c>
      <c r="P129" s="344" t="s">
        <v>955</v>
      </c>
      <c r="Q129" s="344" t="s">
        <v>955</v>
      </c>
      <c r="R129" s="345" t="s">
        <v>956</v>
      </c>
      <c r="S129" s="344" t="s">
        <v>955</v>
      </c>
      <c r="T129" s="344" t="s">
        <v>955</v>
      </c>
      <c r="U129" s="344" t="s">
        <v>955</v>
      </c>
      <c r="V129" s="345" t="s">
        <v>956</v>
      </c>
      <c r="W129" s="343">
        <f t="shared" si="11"/>
        <v>8</v>
      </c>
      <c r="X129" s="343">
        <f t="shared" si="12"/>
        <v>10</v>
      </c>
      <c r="Y129" s="343">
        <f t="shared" si="13"/>
        <v>2</v>
      </c>
      <c r="Z129" s="21">
        <f t="shared" si="14"/>
        <v>16</v>
      </c>
    </row>
    <row r="130" spans="1:26" s="18" customFormat="1" ht="17.25">
      <c r="A130" s="200">
        <v>36</v>
      </c>
      <c r="B130" s="22" t="str">
        <f t="shared" si="15"/>
        <v xml:space="preserve">S[Z ;],TFG p\DZ </v>
      </c>
      <c r="C130" s="344" t="s">
        <v>955</v>
      </c>
      <c r="D130" s="345" t="s">
        <v>956</v>
      </c>
      <c r="E130" s="345" t="s">
        <v>956</v>
      </c>
      <c r="F130" s="345" t="s">
        <v>956</v>
      </c>
      <c r="G130" s="345" t="s">
        <v>956</v>
      </c>
      <c r="H130" s="345" t="s">
        <v>956</v>
      </c>
      <c r="I130" s="344" t="s">
        <v>97</v>
      </c>
      <c r="J130" s="344" t="s">
        <v>97</v>
      </c>
      <c r="K130" s="345" t="s">
        <v>956</v>
      </c>
      <c r="L130" s="345" t="s">
        <v>956</v>
      </c>
      <c r="M130" s="345" t="s">
        <v>956</v>
      </c>
      <c r="N130" s="344" t="s">
        <v>955</v>
      </c>
      <c r="O130" s="344" t="s">
        <v>955</v>
      </c>
      <c r="P130" s="344" t="s">
        <v>955</v>
      </c>
      <c r="Q130" s="344" t="s">
        <v>955</v>
      </c>
      <c r="R130" s="345" t="s">
        <v>956</v>
      </c>
      <c r="S130" s="344" t="s">
        <v>955</v>
      </c>
      <c r="T130" s="344" t="s">
        <v>955</v>
      </c>
      <c r="U130" s="344" t="s">
        <v>955</v>
      </c>
      <c r="V130" s="345" t="s">
        <v>956</v>
      </c>
      <c r="W130" s="343">
        <f t="shared" si="11"/>
        <v>8</v>
      </c>
      <c r="X130" s="343">
        <f t="shared" si="12"/>
        <v>10</v>
      </c>
      <c r="Y130" s="343">
        <f t="shared" si="13"/>
        <v>2</v>
      </c>
      <c r="Z130" s="21">
        <f t="shared" si="14"/>
        <v>16</v>
      </c>
    </row>
    <row r="131" spans="1:26" s="18" customFormat="1" ht="17.25">
      <c r="A131" s="200">
        <v>37</v>
      </c>
      <c r="B131" s="22" t="str">
        <f t="shared" si="15"/>
        <v xml:space="preserve">DC[`JZL ;]Z[X lCZÒ </v>
      </c>
      <c r="C131" s="344" t="s">
        <v>955</v>
      </c>
      <c r="D131" s="345" t="s">
        <v>956</v>
      </c>
      <c r="E131" s="345" t="s">
        <v>956</v>
      </c>
      <c r="F131" s="345" t="s">
        <v>956</v>
      </c>
      <c r="G131" s="345" t="s">
        <v>956</v>
      </c>
      <c r="H131" s="345" t="s">
        <v>956</v>
      </c>
      <c r="I131" s="344" t="s">
        <v>97</v>
      </c>
      <c r="J131" s="344" t="s">
        <v>97</v>
      </c>
      <c r="K131" s="345" t="s">
        <v>956</v>
      </c>
      <c r="L131" s="345" t="s">
        <v>956</v>
      </c>
      <c r="M131" s="345" t="s">
        <v>956</v>
      </c>
      <c r="N131" s="344" t="s">
        <v>955</v>
      </c>
      <c r="O131" s="344" t="s">
        <v>955</v>
      </c>
      <c r="P131" s="344" t="s">
        <v>955</v>
      </c>
      <c r="Q131" s="344" t="s">
        <v>955</v>
      </c>
      <c r="R131" s="345" t="s">
        <v>956</v>
      </c>
      <c r="S131" s="344" t="s">
        <v>955</v>
      </c>
      <c r="T131" s="344" t="s">
        <v>955</v>
      </c>
      <c r="U131" s="344" t="s">
        <v>955</v>
      </c>
      <c r="V131" s="345" t="s">
        <v>956</v>
      </c>
      <c r="W131" s="343">
        <f t="shared" si="11"/>
        <v>8</v>
      </c>
      <c r="X131" s="343">
        <f t="shared" si="12"/>
        <v>10</v>
      </c>
      <c r="Y131" s="343">
        <f t="shared" si="13"/>
        <v>2</v>
      </c>
      <c r="Z131" s="21">
        <f t="shared" si="14"/>
        <v>16</v>
      </c>
    </row>
    <row r="132" spans="1:26" s="18" customFormat="1" ht="17.25">
      <c r="A132" s="200">
        <v>38</v>
      </c>
      <c r="B132" s="22" t="str">
        <f t="shared" si="10"/>
        <v xml:space="preserve">S[Z VaN]&lt;F C;6 </v>
      </c>
      <c r="C132" s="344" t="s">
        <v>955</v>
      </c>
      <c r="D132" s="345" t="s">
        <v>956</v>
      </c>
      <c r="E132" s="345" t="s">
        <v>956</v>
      </c>
      <c r="F132" s="345" t="s">
        <v>956</v>
      </c>
      <c r="G132" s="345" t="s">
        <v>956</v>
      </c>
      <c r="H132" s="345" t="s">
        <v>956</v>
      </c>
      <c r="I132" s="344" t="s">
        <v>97</v>
      </c>
      <c r="J132" s="344" t="s">
        <v>97</v>
      </c>
      <c r="K132" s="345" t="s">
        <v>956</v>
      </c>
      <c r="L132" s="345" t="s">
        <v>956</v>
      </c>
      <c r="M132" s="345" t="s">
        <v>956</v>
      </c>
      <c r="N132" s="344" t="s">
        <v>955</v>
      </c>
      <c r="O132" s="344" t="s">
        <v>955</v>
      </c>
      <c r="P132" s="344" t="s">
        <v>955</v>
      </c>
      <c r="Q132" s="344" t="s">
        <v>955</v>
      </c>
      <c r="R132" s="345" t="s">
        <v>956</v>
      </c>
      <c r="S132" s="344" t="s">
        <v>955</v>
      </c>
      <c r="T132" s="344" t="s">
        <v>955</v>
      </c>
      <c r="U132" s="344" t="s">
        <v>955</v>
      </c>
      <c r="V132" s="345" t="s">
        <v>956</v>
      </c>
      <c r="W132" s="343">
        <f t="shared" si="11"/>
        <v>8</v>
      </c>
      <c r="X132" s="343">
        <f t="shared" si="12"/>
        <v>10</v>
      </c>
      <c r="Y132" s="343">
        <f t="shared" si="13"/>
        <v>2</v>
      </c>
      <c r="Z132" s="21">
        <f t="shared" si="14"/>
        <v>16</v>
      </c>
    </row>
    <row r="133" spans="1:26" s="18" customFormat="1" ht="17.25">
      <c r="A133" s="200">
        <v>39</v>
      </c>
      <c r="B133" s="22" t="str">
        <f t="shared" si="10"/>
        <v>R[MCF6 V&lt;TFO .,LIF;</v>
      </c>
      <c r="C133" s="344" t="s">
        <v>955</v>
      </c>
      <c r="D133" s="345" t="s">
        <v>956</v>
      </c>
      <c r="E133" s="345" t="s">
        <v>956</v>
      </c>
      <c r="F133" s="345" t="s">
        <v>956</v>
      </c>
      <c r="G133" s="345" t="s">
        <v>956</v>
      </c>
      <c r="H133" s="345" t="s">
        <v>956</v>
      </c>
      <c r="I133" s="344" t="s">
        <v>97</v>
      </c>
      <c r="J133" s="344" t="s">
        <v>97</v>
      </c>
      <c r="K133" s="345" t="s">
        <v>956</v>
      </c>
      <c r="L133" s="345" t="s">
        <v>956</v>
      </c>
      <c r="M133" s="345" t="s">
        <v>956</v>
      </c>
      <c r="N133" s="344" t="s">
        <v>955</v>
      </c>
      <c r="O133" s="344" t="s">
        <v>955</v>
      </c>
      <c r="P133" s="344" t="s">
        <v>955</v>
      </c>
      <c r="Q133" s="344" t="s">
        <v>955</v>
      </c>
      <c r="R133" s="345" t="s">
        <v>956</v>
      </c>
      <c r="S133" s="344" t="s">
        <v>955</v>
      </c>
      <c r="T133" s="344" t="s">
        <v>955</v>
      </c>
      <c r="U133" s="344" t="s">
        <v>955</v>
      </c>
      <c r="V133" s="345" t="s">
        <v>956</v>
      </c>
      <c r="W133" s="343">
        <f t="shared" si="11"/>
        <v>8</v>
      </c>
      <c r="X133" s="343">
        <f t="shared" si="12"/>
        <v>10</v>
      </c>
      <c r="Y133" s="343">
        <f t="shared" si="13"/>
        <v>2</v>
      </c>
      <c r="Z133" s="21">
        <f t="shared" si="14"/>
        <v>16</v>
      </c>
    </row>
    <row r="134" spans="1:26" s="18" customFormat="1" ht="17.25">
      <c r="A134" s="200">
        <v>40</v>
      </c>
      <c r="B134" s="22">
        <f t="shared" si="10"/>
        <v>0</v>
      </c>
      <c r="C134" s="344"/>
      <c r="D134" s="345"/>
      <c r="E134" s="345"/>
      <c r="F134" s="345"/>
      <c r="G134" s="345"/>
      <c r="H134" s="345"/>
      <c r="I134" s="344"/>
      <c r="J134" s="344"/>
      <c r="K134" s="345"/>
      <c r="L134" s="345"/>
      <c r="M134" s="345"/>
      <c r="N134" s="344"/>
      <c r="O134" s="344"/>
      <c r="P134" s="344"/>
      <c r="Q134" s="344"/>
      <c r="R134" s="345"/>
      <c r="S134" s="344"/>
      <c r="T134" s="344"/>
      <c r="U134" s="344"/>
      <c r="V134" s="345"/>
      <c r="W134" s="343" t="str">
        <f t="shared" si="11"/>
        <v/>
      </c>
      <c r="X134" s="343" t="str">
        <f t="shared" si="12"/>
        <v/>
      </c>
      <c r="Y134" s="343" t="str">
        <f t="shared" si="13"/>
        <v/>
      </c>
      <c r="Z134" s="363" t="e">
        <f t="shared" si="14"/>
        <v>#VALUE!</v>
      </c>
    </row>
    <row r="135" spans="1:26" s="18" customFormat="1" ht="17.25">
      <c r="A135" s="200">
        <v>41</v>
      </c>
      <c r="B135" s="22">
        <f t="shared" si="10"/>
        <v>0</v>
      </c>
      <c r="C135" s="344"/>
      <c r="D135" s="345"/>
      <c r="E135" s="345"/>
      <c r="F135" s="345"/>
      <c r="G135" s="345"/>
      <c r="H135" s="345"/>
      <c r="I135" s="344"/>
      <c r="J135" s="344"/>
      <c r="K135" s="345"/>
      <c r="L135" s="345"/>
      <c r="M135" s="345"/>
      <c r="N135" s="344"/>
      <c r="O135" s="344"/>
      <c r="P135" s="344"/>
      <c r="Q135" s="344"/>
      <c r="R135" s="345"/>
      <c r="S135" s="344"/>
      <c r="T135" s="344"/>
      <c r="U135" s="344"/>
      <c r="V135" s="345"/>
      <c r="W135" s="343" t="str">
        <f t="shared" si="11"/>
        <v/>
      </c>
      <c r="X135" s="343" t="str">
        <f t="shared" si="12"/>
        <v/>
      </c>
      <c r="Y135" s="343" t="str">
        <f t="shared" si="13"/>
        <v/>
      </c>
      <c r="Z135" s="363" t="e">
        <f t="shared" si="14"/>
        <v>#VALUE!</v>
      </c>
    </row>
    <row r="136" spans="1:26" s="12" customFormat="1" ht="33.75">
      <c r="A136" s="658" t="s">
        <v>413</v>
      </c>
      <c r="B136" s="658"/>
      <c r="C136" s="658"/>
      <c r="D136" s="658"/>
      <c r="E136" s="658"/>
      <c r="F136" s="658"/>
      <c r="G136" s="658"/>
      <c r="H136" s="658"/>
      <c r="I136" s="658"/>
      <c r="J136" s="658"/>
      <c r="K136" s="658"/>
      <c r="L136" s="658"/>
      <c r="M136" s="658"/>
      <c r="N136" s="658"/>
      <c r="O136" s="658"/>
      <c r="P136" s="658"/>
      <c r="Q136" s="658"/>
      <c r="R136" s="658"/>
      <c r="S136" s="658"/>
      <c r="T136" s="658"/>
      <c r="U136" s="658"/>
      <c r="V136" s="658"/>
      <c r="W136" s="658"/>
      <c r="X136" s="658"/>
      <c r="Y136" s="658"/>
      <c r="Z136" s="658"/>
    </row>
    <row r="137" spans="1:26" s="12" customFormat="1" ht="22.5">
      <c r="A137" s="659" t="s">
        <v>417</v>
      </c>
      <c r="B137" s="659"/>
      <c r="C137" s="659"/>
      <c r="D137" s="659"/>
      <c r="E137" s="659"/>
      <c r="F137" s="659"/>
      <c r="G137" s="659"/>
      <c r="H137" s="659"/>
      <c r="I137" s="659"/>
      <c r="J137" s="659"/>
      <c r="K137" s="659"/>
      <c r="L137" s="659"/>
      <c r="M137" s="659"/>
      <c r="N137" s="659"/>
      <c r="O137" s="659"/>
      <c r="P137" s="659"/>
      <c r="Q137" s="659"/>
      <c r="R137" s="659"/>
      <c r="S137" s="659"/>
      <c r="T137" s="659"/>
      <c r="U137" s="659"/>
      <c r="V137" s="659"/>
      <c r="W137" s="659"/>
      <c r="X137" s="659"/>
      <c r="Y137" s="659"/>
      <c r="Z137" s="659"/>
    </row>
    <row r="138" spans="1:26" ht="33" customHeight="1">
      <c r="A138" s="660" t="s">
        <v>91</v>
      </c>
      <c r="B138" s="668" t="s">
        <v>92</v>
      </c>
      <c r="C138" s="662" t="s">
        <v>93</v>
      </c>
      <c r="D138" s="662"/>
      <c r="E138" s="662"/>
      <c r="F138" s="662"/>
      <c r="G138" s="662"/>
      <c r="H138" s="662"/>
      <c r="I138" s="662"/>
      <c r="J138" s="662"/>
      <c r="K138" s="662"/>
      <c r="L138" s="662"/>
      <c r="M138" s="662"/>
      <c r="N138" s="662"/>
      <c r="O138" s="662"/>
      <c r="P138" s="662"/>
      <c r="Q138" s="662"/>
      <c r="R138" s="662"/>
      <c r="S138" s="662"/>
      <c r="T138" s="662"/>
      <c r="U138" s="662"/>
      <c r="V138" s="662"/>
      <c r="W138" s="663" t="s">
        <v>189</v>
      </c>
      <c r="X138" s="664"/>
      <c r="Y138" s="665"/>
      <c r="Z138" s="666" t="s">
        <v>94</v>
      </c>
    </row>
    <row r="139" spans="1:26">
      <c r="A139" s="661"/>
      <c r="B139" s="669"/>
      <c r="C139" s="350" t="s">
        <v>193</v>
      </c>
      <c r="D139" s="350" t="s">
        <v>194</v>
      </c>
      <c r="E139" s="350" t="s">
        <v>195</v>
      </c>
      <c r="F139" s="350" t="s">
        <v>196</v>
      </c>
      <c r="G139" s="350" t="s">
        <v>197</v>
      </c>
      <c r="H139" s="350" t="s">
        <v>198</v>
      </c>
      <c r="I139" s="350" t="s">
        <v>199</v>
      </c>
      <c r="J139" s="350" t="s">
        <v>200</v>
      </c>
      <c r="K139" s="350" t="s">
        <v>201</v>
      </c>
      <c r="L139" s="350" t="s">
        <v>202</v>
      </c>
      <c r="M139" s="350" t="s">
        <v>203</v>
      </c>
      <c r="N139" s="350" t="s">
        <v>204</v>
      </c>
      <c r="O139" s="350" t="s">
        <v>205</v>
      </c>
      <c r="P139" s="350" t="s">
        <v>206</v>
      </c>
      <c r="Q139" s="350" t="s">
        <v>207</v>
      </c>
      <c r="R139" s="350" t="s">
        <v>208</v>
      </c>
      <c r="S139" s="350" t="s">
        <v>209</v>
      </c>
      <c r="T139" s="350" t="s">
        <v>210</v>
      </c>
      <c r="U139" s="350" t="s">
        <v>211</v>
      </c>
      <c r="V139" s="350" t="s">
        <v>212</v>
      </c>
      <c r="W139" s="347" t="s">
        <v>955</v>
      </c>
      <c r="X139" s="348" t="s">
        <v>96</v>
      </c>
      <c r="Y139" s="349" t="s">
        <v>97</v>
      </c>
      <c r="Z139" s="667"/>
    </row>
    <row r="140" spans="1:26" s="18" customFormat="1" ht="17.25">
      <c r="A140" s="200">
        <v>1</v>
      </c>
      <c r="B140" s="22" t="str">
        <f t="shared" ref="B140:B180" si="16">B95</f>
        <v>S[Z 5FZ[XFAF. H]6;</v>
      </c>
      <c r="C140" s="344" t="s">
        <v>955</v>
      </c>
      <c r="D140" s="345" t="s">
        <v>956</v>
      </c>
      <c r="E140" s="345" t="s">
        <v>956</v>
      </c>
      <c r="F140" s="345" t="s">
        <v>956</v>
      </c>
      <c r="G140" s="345" t="s">
        <v>956</v>
      </c>
      <c r="H140" s="345" t="s">
        <v>956</v>
      </c>
      <c r="I140" s="344" t="s">
        <v>97</v>
      </c>
      <c r="J140" s="344" t="s">
        <v>97</v>
      </c>
      <c r="K140" s="345" t="s">
        <v>956</v>
      </c>
      <c r="L140" s="345" t="s">
        <v>956</v>
      </c>
      <c r="M140" s="345" t="s">
        <v>956</v>
      </c>
      <c r="N140" s="344" t="s">
        <v>955</v>
      </c>
      <c r="O140" s="344" t="s">
        <v>955</v>
      </c>
      <c r="P140" s="344" t="s">
        <v>955</v>
      </c>
      <c r="Q140" s="344" t="s">
        <v>955</v>
      </c>
      <c r="R140" s="345" t="s">
        <v>956</v>
      </c>
      <c r="S140" s="344" t="s">
        <v>955</v>
      </c>
      <c r="T140" s="344" t="s">
        <v>955</v>
      </c>
      <c r="U140" s="344" t="s">
        <v>955</v>
      </c>
      <c r="V140" s="345" t="s">
        <v>956</v>
      </c>
      <c r="W140" s="343">
        <f>IF(COUNTA(C140:V140),COUNTIF(C140:V140,"√"),"")</f>
        <v>8</v>
      </c>
      <c r="X140" s="343">
        <f>IF(COUNTA(C140:V140),COUNTIF(C140:V140,"？"),"")</f>
        <v>10</v>
      </c>
      <c r="Y140" s="343">
        <f>IF(COUNTA(C140:V140),COUNTIF(C140:V140,"×"),"")</f>
        <v>2</v>
      </c>
      <c r="Z140" s="21">
        <f>W140*2</f>
        <v>16</v>
      </c>
    </row>
    <row r="141" spans="1:26" s="18" customFormat="1" ht="17.25">
      <c r="A141" s="200">
        <v>2</v>
      </c>
      <c r="B141" s="22" t="str">
        <f t="shared" si="16"/>
        <v xml:space="preserve">S[Z D[D]GFAF. VaN],SHFS </v>
      </c>
      <c r="C141" s="344" t="s">
        <v>955</v>
      </c>
      <c r="D141" s="345" t="s">
        <v>956</v>
      </c>
      <c r="E141" s="345" t="s">
        <v>956</v>
      </c>
      <c r="F141" s="345" t="s">
        <v>956</v>
      </c>
      <c r="G141" s="345" t="s">
        <v>956</v>
      </c>
      <c r="H141" s="345" t="s">
        <v>956</v>
      </c>
      <c r="I141" s="344" t="s">
        <v>97</v>
      </c>
      <c r="J141" s="344" t="s">
        <v>97</v>
      </c>
      <c r="K141" s="345" t="s">
        <v>956</v>
      </c>
      <c r="L141" s="345" t="s">
        <v>956</v>
      </c>
      <c r="M141" s="345" t="s">
        <v>956</v>
      </c>
      <c r="N141" s="344" t="s">
        <v>955</v>
      </c>
      <c r="O141" s="344" t="s">
        <v>955</v>
      </c>
      <c r="P141" s="344" t="s">
        <v>955</v>
      </c>
      <c r="Q141" s="344" t="s">
        <v>955</v>
      </c>
      <c r="R141" s="345" t="s">
        <v>956</v>
      </c>
      <c r="S141" s="344" t="s">
        <v>955</v>
      </c>
      <c r="T141" s="344" t="s">
        <v>955</v>
      </c>
      <c r="U141" s="344" t="s">
        <v>955</v>
      </c>
      <c r="V141" s="345" t="s">
        <v>956</v>
      </c>
      <c r="W141" s="343">
        <f t="shared" ref="W141:W180" si="17">IF(COUNTA(C141:V141),COUNTIF(C141:V141,"√"),"")</f>
        <v>8</v>
      </c>
      <c r="X141" s="343">
        <f t="shared" ref="X141:X180" si="18">IF(COUNTA(C141:V141),COUNTIF(C141:V141,"？"),"")</f>
        <v>10</v>
      </c>
      <c r="Y141" s="343">
        <f t="shared" ref="Y141:Y180" si="19">IF(COUNTA(C141:V141),COUNTIF(C141:V141,"×"),"")</f>
        <v>2</v>
      </c>
      <c r="Z141" s="21">
        <f t="shared" ref="Z141:Z180" si="20">W141*2</f>
        <v>16</v>
      </c>
    </row>
    <row r="142" spans="1:26" s="18" customFormat="1" ht="17.25">
      <c r="A142" s="200">
        <v>3</v>
      </c>
      <c r="B142" s="22" t="str">
        <f t="shared" si="16"/>
        <v>S[Z VSXFAF. H]XA</v>
      </c>
      <c r="C142" s="344" t="s">
        <v>955</v>
      </c>
      <c r="D142" s="345" t="s">
        <v>956</v>
      </c>
      <c r="E142" s="345" t="s">
        <v>956</v>
      </c>
      <c r="F142" s="345" t="s">
        <v>956</v>
      </c>
      <c r="G142" s="345" t="s">
        <v>956</v>
      </c>
      <c r="H142" s="345" t="s">
        <v>956</v>
      </c>
      <c r="I142" s="344" t="s">
        <v>97</v>
      </c>
      <c r="J142" s="344" t="s">
        <v>97</v>
      </c>
      <c r="K142" s="345" t="s">
        <v>956</v>
      </c>
      <c r="L142" s="345" t="s">
        <v>956</v>
      </c>
      <c r="M142" s="345" t="s">
        <v>956</v>
      </c>
      <c r="N142" s="344" t="s">
        <v>955</v>
      </c>
      <c r="O142" s="344" t="s">
        <v>955</v>
      </c>
      <c r="P142" s="344" t="s">
        <v>955</v>
      </c>
      <c r="Q142" s="344" t="s">
        <v>955</v>
      </c>
      <c r="R142" s="345" t="s">
        <v>956</v>
      </c>
      <c r="S142" s="344" t="s">
        <v>955</v>
      </c>
      <c r="T142" s="344" t="s">
        <v>955</v>
      </c>
      <c r="U142" s="344" t="s">
        <v>955</v>
      </c>
      <c r="V142" s="345" t="s">
        <v>956</v>
      </c>
      <c r="W142" s="343">
        <f t="shared" si="17"/>
        <v>8</v>
      </c>
      <c r="X142" s="343">
        <f t="shared" si="18"/>
        <v>10</v>
      </c>
      <c r="Y142" s="343">
        <f t="shared" si="19"/>
        <v>2</v>
      </c>
      <c r="Z142" s="21">
        <f t="shared" si="20"/>
        <v>16</v>
      </c>
    </row>
    <row r="143" spans="1:26" s="18" customFormat="1" ht="17.25">
      <c r="A143" s="200">
        <v>4</v>
      </c>
      <c r="B143" s="22" t="str">
        <f t="shared" si="16"/>
        <v xml:space="preserve">S[Z D[D]GFAF. C]X[G </v>
      </c>
      <c r="C143" s="344" t="s">
        <v>955</v>
      </c>
      <c r="D143" s="345" t="s">
        <v>956</v>
      </c>
      <c r="E143" s="345" t="s">
        <v>956</v>
      </c>
      <c r="F143" s="345" t="s">
        <v>956</v>
      </c>
      <c r="G143" s="345" t="s">
        <v>956</v>
      </c>
      <c r="H143" s="345" t="s">
        <v>956</v>
      </c>
      <c r="I143" s="344" t="s">
        <v>97</v>
      </c>
      <c r="J143" s="344" t="s">
        <v>97</v>
      </c>
      <c r="K143" s="345" t="s">
        <v>956</v>
      </c>
      <c r="L143" s="345" t="s">
        <v>956</v>
      </c>
      <c r="M143" s="345" t="s">
        <v>956</v>
      </c>
      <c r="N143" s="344" t="s">
        <v>955</v>
      </c>
      <c r="O143" s="344" t="s">
        <v>955</v>
      </c>
      <c r="P143" s="344" t="s">
        <v>955</v>
      </c>
      <c r="Q143" s="344" t="s">
        <v>955</v>
      </c>
      <c r="R143" s="345" t="s">
        <v>956</v>
      </c>
      <c r="S143" s="344" t="s">
        <v>955</v>
      </c>
      <c r="T143" s="344" t="s">
        <v>955</v>
      </c>
      <c r="U143" s="344" t="s">
        <v>955</v>
      </c>
      <c r="V143" s="345" t="s">
        <v>956</v>
      </c>
      <c r="W143" s="343">
        <f t="shared" si="17"/>
        <v>8</v>
      </c>
      <c r="X143" s="343">
        <f t="shared" si="18"/>
        <v>10</v>
      </c>
      <c r="Y143" s="343">
        <f t="shared" si="19"/>
        <v>2</v>
      </c>
      <c r="Z143" s="21">
        <f t="shared" si="20"/>
        <v>16</v>
      </c>
    </row>
    <row r="144" spans="1:26" s="18" customFormat="1" ht="18" customHeight="1">
      <c r="A144" s="200">
        <v>5</v>
      </c>
      <c r="B144" s="22" t="str">
        <f t="shared" si="16"/>
        <v xml:space="preserve">S[Z ZlHIFAF. VaN],;TFZ </v>
      </c>
      <c r="C144" s="344" t="s">
        <v>955</v>
      </c>
      <c r="D144" s="345" t="s">
        <v>956</v>
      </c>
      <c r="E144" s="345" t="s">
        <v>956</v>
      </c>
      <c r="F144" s="345" t="s">
        <v>956</v>
      </c>
      <c r="G144" s="345" t="s">
        <v>956</v>
      </c>
      <c r="H144" s="345" t="s">
        <v>956</v>
      </c>
      <c r="I144" s="344" t="s">
        <v>97</v>
      </c>
      <c r="J144" s="344" t="s">
        <v>97</v>
      </c>
      <c r="K144" s="345" t="s">
        <v>956</v>
      </c>
      <c r="L144" s="345" t="s">
        <v>956</v>
      </c>
      <c r="M144" s="345" t="s">
        <v>956</v>
      </c>
      <c r="N144" s="344" t="s">
        <v>955</v>
      </c>
      <c r="O144" s="344" t="s">
        <v>955</v>
      </c>
      <c r="P144" s="344" t="s">
        <v>955</v>
      </c>
      <c r="Q144" s="344" t="s">
        <v>955</v>
      </c>
      <c r="R144" s="345" t="s">
        <v>956</v>
      </c>
      <c r="S144" s="344" t="s">
        <v>955</v>
      </c>
      <c r="T144" s="344" t="s">
        <v>955</v>
      </c>
      <c r="U144" s="344" t="s">
        <v>955</v>
      </c>
      <c r="V144" s="345" t="s">
        <v>956</v>
      </c>
      <c r="W144" s="343">
        <f t="shared" si="17"/>
        <v>8</v>
      </c>
      <c r="X144" s="343">
        <f t="shared" si="18"/>
        <v>10</v>
      </c>
      <c r="Y144" s="343">
        <f t="shared" si="19"/>
        <v>2</v>
      </c>
      <c r="Z144" s="21">
        <f t="shared" si="20"/>
        <v>16</v>
      </c>
    </row>
    <row r="145" spans="1:26" s="18" customFormat="1" ht="18" customHeight="1">
      <c r="A145" s="200">
        <v>6</v>
      </c>
      <c r="B145" s="22" t="str">
        <f t="shared" si="16"/>
        <v xml:space="preserve">S[Z XSLGFAF. D]AFZS </v>
      </c>
      <c r="C145" s="344" t="s">
        <v>955</v>
      </c>
      <c r="D145" s="345" t="s">
        <v>956</v>
      </c>
      <c r="E145" s="345" t="s">
        <v>956</v>
      </c>
      <c r="F145" s="345" t="s">
        <v>956</v>
      </c>
      <c r="G145" s="345" t="s">
        <v>956</v>
      </c>
      <c r="H145" s="345" t="s">
        <v>956</v>
      </c>
      <c r="I145" s="344" t="s">
        <v>97</v>
      </c>
      <c r="J145" s="344" t="s">
        <v>97</v>
      </c>
      <c r="K145" s="345" t="s">
        <v>956</v>
      </c>
      <c r="L145" s="345" t="s">
        <v>956</v>
      </c>
      <c r="M145" s="345" t="s">
        <v>956</v>
      </c>
      <c r="N145" s="344" t="s">
        <v>955</v>
      </c>
      <c r="O145" s="344" t="s">
        <v>955</v>
      </c>
      <c r="P145" s="344" t="s">
        <v>955</v>
      </c>
      <c r="Q145" s="344" t="s">
        <v>955</v>
      </c>
      <c r="R145" s="345" t="s">
        <v>956</v>
      </c>
      <c r="S145" s="344" t="s">
        <v>955</v>
      </c>
      <c r="T145" s="344" t="s">
        <v>955</v>
      </c>
      <c r="U145" s="344" t="s">
        <v>955</v>
      </c>
      <c r="V145" s="345" t="s">
        <v>956</v>
      </c>
      <c r="W145" s="343">
        <f t="shared" si="17"/>
        <v>8</v>
      </c>
      <c r="X145" s="343">
        <f t="shared" si="18"/>
        <v>10</v>
      </c>
      <c r="Y145" s="343">
        <f t="shared" si="19"/>
        <v>2</v>
      </c>
      <c r="Z145" s="21">
        <f t="shared" si="20"/>
        <v>16</v>
      </c>
    </row>
    <row r="146" spans="1:26" s="18" customFormat="1" ht="18" customHeight="1">
      <c r="A146" s="200">
        <v>7</v>
      </c>
      <c r="B146" s="22" t="str">
        <f t="shared" si="16"/>
        <v xml:space="preserve">S[Z BTLHFAF. HFSA </v>
      </c>
      <c r="C146" s="344" t="s">
        <v>955</v>
      </c>
      <c r="D146" s="345" t="s">
        <v>956</v>
      </c>
      <c r="E146" s="345" t="s">
        <v>956</v>
      </c>
      <c r="F146" s="345" t="s">
        <v>956</v>
      </c>
      <c r="G146" s="345" t="s">
        <v>956</v>
      </c>
      <c r="H146" s="345" t="s">
        <v>956</v>
      </c>
      <c r="I146" s="344" t="s">
        <v>97</v>
      </c>
      <c r="J146" s="344" t="s">
        <v>97</v>
      </c>
      <c r="K146" s="345" t="s">
        <v>956</v>
      </c>
      <c r="L146" s="345" t="s">
        <v>956</v>
      </c>
      <c r="M146" s="345" t="s">
        <v>956</v>
      </c>
      <c r="N146" s="344" t="s">
        <v>955</v>
      </c>
      <c r="O146" s="344" t="s">
        <v>955</v>
      </c>
      <c r="P146" s="344" t="s">
        <v>955</v>
      </c>
      <c r="Q146" s="344" t="s">
        <v>955</v>
      </c>
      <c r="R146" s="345" t="s">
        <v>956</v>
      </c>
      <c r="S146" s="344" t="s">
        <v>955</v>
      </c>
      <c r="T146" s="344" t="s">
        <v>955</v>
      </c>
      <c r="U146" s="344" t="s">
        <v>955</v>
      </c>
      <c r="V146" s="345" t="s">
        <v>956</v>
      </c>
      <c r="W146" s="343">
        <f t="shared" si="17"/>
        <v>8</v>
      </c>
      <c r="X146" s="343">
        <f t="shared" si="18"/>
        <v>10</v>
      </c>
      <c r="Y146" s="343">
        <f t="shared" si="19"/>
        <v>2</v>
      </c>
      <c r="Z146" s="21">
        <f t="shared" si="20"/>
        <v>16</v>
      </c>
    </row>
    <row r="147" spans="1:26" s="18" customFormat="1" ht="18" customHeight="1">
      <c r="A147" s="200">
        <v>8</v>
      </c>
      <c r="B147" s="22" t="str">
        <f t="shared" si="16"/>
        <v xml:space="preserve">S[Z ;DLGFAF. H]XA </v>
      </c>
      <c r="C147" s="344" t="s">
        <v>955</v>
      </c>
      <c r="D147" s="345" t="s">
        <v>956</v>
      </c>
      <c r="E147" s="345" t="s">
        <v>956</v>
      </c>
      <c r="F147" s="345" t="s">
        <v>956</v>
      </c>
      <c r="G147" s="345" t="s">
        <v>956</v>
      </c>
      <c r="H147" s="345" t="s">
        <v>956</v>
      </c>
      <c r="I147" s="344" t="s">
        <v>97</v>
      </c>
      <c r="J147" s="344" t="s">
        <v>97</v>
      </c>
      <c r="K147" s="345" t="s">
        <v>956</v>
      </c>
      <c r="L147" s="345" t="s">
        <v>956</v>
      </c>
      <c r="M147" s="345" t="s">
        <v>956</v>
      </c>
      <c r="N147" s="344" t="s">
        <v>955</v>
      </c>
      <c r="O147" s="344" t="s">
        <v>955</v>
      </c>
      <c r="P147" s="344" t="s">
        <v>955</v>
      </c>
      <c r="Q147" s="344" t="s">
        <v>955</v>
      </c>
      <c r="R147" s="345" t="s">
        <v>956</v>
      </c>
      <c r="S147" s="344" t="s">
        <v>955</v>
      </c>
      <c r="T147" s="344" t="s">
        <v>955</v>
      </c>
      <c r="U147" s="344" t="s">
        <v>955</v>
      </c>
      <c r="V147" s="345" t="s">
        <v>956</v>
      </c>
      <c r="W147" s="343">
        <f t="shared" si="17"/>
        <v>8</v>
      </c>
      <c r="X147" s="343">
        <f t="shared" si="18"/>
        <v>10</v>
      </c>
      <c r="Y147" s="343">
        <f t="shared" si="19"/>
        <v>2</v>
      </c>
      <c r="Z147" s="21">
        <f t="shared" si="20"/>
        <v>16</v>
      </c>
    </row>
    <row r="148" spans="1:26" s="18" customFormat="1" ht="18" customHeight="1">
      <c r="A148" s="200">
        <v>9</v>
      </c>
      <c r="B148" s="22" t="str">
        <f t="shared" si="16"/>
        <v xml:space="preserve">S[Z ZlHIFAF. V,LDFDW </v>
      </c>
      <c r="C148" s="344" t="s">
        <v>955</v>
      </c>
      <c r="D148" s="345" t="s">
        <v>956</v>
      </c>
      <c r="E148" s="345" t="s">
        <v>956</v>
      </c>
      <c r="F148" s="345" t="s">
        <v>956</v>
      </c>
      <c r="G148" s="345" t="s">
        <v>956</v>
      </c>
      <c r="H148" s="345" t="s">
        <v>956</v>
      </c>
      <c r="I148" s="344" t="s">
        <v>97</v>
      </c>
      <c r="J148" s="344" t="s">
        <v>97</v>
      </c>
      <c r="K148" s="345" t="s">
        <v>956</v>
      </c>
      <c r="L148" s="345" t="s">
        <v>956</v>
      </c>
      <c r="M148" s="345" t="s">
        <v>956</v>
      </c>
      <c r="N148" s="344" t="s">
        <v>955</v>
      </c>
      <c r="O148" s="344" t="s">
        <v>955</v>
      </c>
      <c r="P148" s="344" t="s">
        <v>955</v>
      </c>
      <c r="Q148" s="344" t="s">
        <v>955</v>
      </c>
      <c r="R148" s="345" t="s">
        <v>956</v>
      </c>
      <c r="S148" s="344" t="s">
        <v>955</v>
      </c>
      <c r="T148" s="344" t="s">
        <v>955</v>
      </c>
      <c r="U148" s="344" t="s">
        <v>955</v>
      </c>
      <c r="V148" s="345" t="s">
        <v>956</v>
      </c>
      <c r="W148" s="343">
        <f t="shared" si="17"/>
        <v>8</v>
      </c>
      <c r="X148" s="343">
        <f t="shared" si="18"/>
        <v>10</v>
      </c>
      <c r="Y148" s="343">
        <f t="shared" si="19"/>
        <v>2</v>
      </c>
      <c r="Z148" s="21">
        <f t="shared" si="20"/>
        <v>16</v>
      </c>
    </row>
    <row r="149" spans="1:26" s="18" customFormat="1" ht="18" customHeight="1">
      <c r="A149" s="200">
        <v>10</v>
      </c>
      <c r="B149" s="22" t="str">
        <f t="shared" si="16"/>
        <v xml:space="preserve">S[Z ;FIDFAF. G}ZDFDW </v>
      </c>
      <c r="C149" s="344" t="s">
        <v>955</v>
      </c>
      <c r="D149" s="345" t="s">
        <v>956</v>
      </c>
      <c r="E149" s="345" t="s">
        <v>956</v>
      </c>
      <c r="F149" s="345" t="s">
        <v>956</v>
      </c>
      <c r="G149" s="345" t="s">
        <v>956</v>
      </c>
      <c r="H149" s="345" t="s">
        <v>956</v>
      </c>
      <c r="I149" s="344" t="s">
        <v>97</v>
      </c>
      <c r="J149" s="344" t="s">
        <v>97</v>
      </c>
      <c r="K149" s="345" t="s">
        <v>956</v>
      </c>
      <c r="L149" s="345" t="s">
        <v>956</v>
      </c>
      <c r="M149" s="345" t="s">
        <v>956</v>
      </c>
      <c r="N149" s="344" t="s">
        <v>955</v>
      </c>
      <c r="O149" s="344" t="s">
        <v>955</v>
      </c>
      <c r="P149" s="344" t="s">
        <v>955</v>
      </c>
      <c r="Q149" s="344" t="s">
        <v>955</v>
      </c>
      <c r="R149" s="345" t="s">
        <v>956</v>
      </c>
      <c r="S149" s="344" t="s">
        <v>955</v>
      </c>
      <c r="T149" s="344" t="s">
        <v>955</v>
      </c>
      <c r="U149" s="344" t="s">
        <v>955</v>
      </c>
      <c r="V149" s="345" t="s">
        <v>956</v>
      </c>
      <c r="W149" s="343">
        <f t="shared" si="17"/>
        <v>8</v>
      </c>
      <c r="X149" s="343">
        <f t="shared" si="18"/>
        <v>10</v>
      </c>
      <c r="Y149" s="343">
        <f t="shared" si="19"/>
        <v>2</v>
      </c>
      <c r="Z149" s="21">
        <f t="shared" si="20"/>
        <v>16</v>
      </c>
    </row>
    <row r="150" spans="1:26" s="18" customFormat="1" ht="18" customHeight="1">
      <c r="A150" s="200">
        <v>11</v>
      </c>
      <c r="B150" s="22" t="str">
        <f t="shared" si="16"/>
        <v xml:space="preserve">S[Z Z[XDFAF. CFÒC]X[G  </v>
      </c>
      <c r="C150" s="344" t="s">
        <v>955</v>
      </c>
      <c r="D150" s="345" t="s">
        <v>956</v>
      </c>
      <c r="E150" s="345" t="s">
        <v>956</v>
      </c>
      <c r="F150" s="345" t="s">
        <v>956</v>
      </c>
      <c r="G150" s="345" t="s">
        <v>956</v>
      </c>
      <c r="H150" s="345" t="s">
        <v>956</v>
      </c>
      <c r="I150" s="344" t="s">
        <v>97</v>
      </c>
      <c r="J150" s="344" t="s">
        <v>97</v>
      </c>
      <c r="K150" s="345" t="s">
        <v>956</v>
      </c>
      <c r="L150" s="345" t="s">
        <v>956</v>
      </c>
      <c r="M150" s="345" t="s">
        <v>956</v>
      </c>
      <c r="N150" s="344" t="s">
        <v>955</v>
      </c>
      <c r="O150" s="344" t="s">
        <v>955</v>
      </c>
      <c r="P150" s="344" t="s">
        <v>955</v>
      </c>
      <c r="Q150" s="344" t="s">
        <v>955</v>
      </c>
      <c r="R150" s="345" t="s">
        <v>956</v>
      </c>
      <c r="S150" s="344" t="s">
        <v>955</v>
      </c>
      <c r="T150" s="344" t="s">
        <v>955</v>
      </c>
      <c r="U150" s="344" t="s">
        <v>955</v>
      </c>
      <c r="V150" s="345" t="s">
        <v>956</v>
      </c>
      <c r="W150" s="343">
        <f t="shared" si="17"/>
        <v>8</v>
      </c>
      <c r="X150" s="343">
        <f t="shared" si="18"/>
        <v>10</v>
      </c>
      <c r="Y150" s="343">
        <f t="shared" si="19"/>
        <v>2</v>
      </c>
      <c r="Z150" s="21">
        <f t="shared" si="20"/>
        <v>16</v>
      </c>
    </row>
    <row r="151" spans="1:26" s="18" customFormat="1" ht="18" customHeight="1">
      <c r="A151" s="200">
        <v>12</v>
      </c>
      <c r="B151" s="22" t="str">
        <f t="shared" si="16"/>
        <v xml:space="preserve">S[Z ~SXFGFAF. ;,[DFG </v>
      </c>
      <c r="C151" s="344" t="s">
        <v>955</v>
      </c>
      <c r="D151" s="345" t="s">
        <v>956</v>
      </c>
      <c r="E151" s="345" t="s">
        <v>956</v>
      </c>
      <c r="F151" s="345" t="s">
        <v>956</v>
      </c>
      <c r="G151" s="345" t="s">
        <v>956</v>
      </c>
      <c r="H151" s="345" t="s">
        <v>956</v>
      </c>
      <c r="I151" s="344" t="s">
        <v>97</v>
      </c>
      <c r="J151" s="344" t="s">
        <v>97</v>
      </c>
      <c r="K151" s="345" t="s">
        <v>956</v>
      </c>
      <c r="L151" s="345" t="s">
        <v>956</v>
      </c>
      <c r="M151" s="345" t="s">
        <v>956</v>
      </c>
      <c r="N151" s="344" t="s">
        <v>955</v>
      </c>
      <c r="O151" s="344" t="s">
        <v>955</v>
      </c>
      <c r="P151" s="344" t="s">
        <v>955</v>
      </c>
      <c r="Q151" s="344" t="s">
        <v>955</v>
      </c>
      <c r="R151" s="345" t="s">
        <v>956</v>
      </c>
      <c r="S151" s="344" t="s">
        <v>955</v>
      </c>
      <c r="T151" s="344" t="s">
        <v>955</v>
      </c>
      <c r="U151" s="344" t="s">
        <v>955</v>
      </c>
      <c r="V151" s="345" t="s">
        <v>956</v>
      </c>
      <c r="W151" s="343">
        <f t="shared" si="17"/>
        <v>8</v>
      </c>
      <c r="X151" s="343">
        <f t="shared" si="18"/>
        <v>10</v>
      </c>
      <c r="Y151" s="343">
        <f t="shared" si="19"/>
        <v>2</v>
      </c>
      <c r="Z151" s="21">
        <f t="shared" si="20"/>
        <v>16</v>
      </c>
    </row>
    <row r="152" spans="1:26" s="18" customFormat="1" ht="18" customHeight="1">
      <c r="A152" s="200">
        <v>13</v>
      </c>
      <c r="B152" s="22" t="str">
        <f t="shared" si="16"/>
        <v xml:space="preserve">S[Z GHDFAF. V,LDFDW </v>
      </c>
      <c r="C152" s="344" t="s">
        <v>955</v>
      </c>
      <c r="D152" s="345" t="s">
        <v>956</v>
      </c>
      <c r="E152" s="345" t="s">
        <v>956</v>
      </c>
      <c r="F152" s="345" t="s">
        <v>956</v>
      </c>
      <c r="G152" s="345" t="s">
        <v>956</v>
      </c>
      <c r="H152" s="345" t="s">
        <v>956</v>
      </c>
      <c r="I152" s="344" t="s">
        <v>97</v>
      </c>
      <c r="J152" s="344" t="s">
        <v>97</v>
      </c>
      <c r="K152" s="345" t="s">
        <v>956</v>
      </c>
      <c r="L152" s="345" t="s">
        <v>956</v>
      </c>
      <c r="M152" s="345" t="s">
        <v>956</v>
      </c>
      <c r="N152" s="344" t="s">
        <v>955</v>
      </c>
      <c r="O152" s="344" t="s">
        <v>955</v>
      </c>
      <c r="P152" s="344" t="s">
        <v>955</v>
      </c>
      <c r="Q152" s="344" t="s">
        <v>955</v>
      </c>
      <c r="R152" s="345" t="s">
        <v>956</v>
      </c>
      <c r="S152" s="344" t="s">
        <v>955</v>
      </c>
      <c r="T152" s="344" t="s">
        <v>955</v>
      </c>
      <c r="U152" s="344" t="s">
        <v>955</v>
      </c>
      <c r="V152" s="345" t="s">
        <v>956</v>
      </c>
      <c r="W152" s="343">
        <f t="shared" si="17"/>
        <v>8</v>
      </c>
      <c r="X152" s="343">
        <f t="shared" si="18"/>
        <v>10</v>
      </c>
      <c r="Y152" s="343">
        <f t="shared" si="19"/>
        <v>2</v>
      </c>
      <c r="Z152" s="21">
        <f t="shared" si="20"/>
        <v>16</v>
      </c>
    </row>
    <row r="153" spans="1:26" s="18" customFormat="1" ht="18" customHeight="1">
      <c r="A153" s="200">
        <v>14</v>
      </c>
      <c r="B153" s="22" t="str">
        <f t="shared" si="16"/>
        <v xml:space="preserve">S[Z XAFGFAF. D]XF </v>
      </c>
      <c r="C153" s="344" t="s">
        <v>955</v>
      </c>
      <c r="D153" s="345" t="s">
        <v>956</v>
      </c>
      <c r="E153" s="345" t="s">
        <v>956</v>
      </c>
      <c r="F153" s="345" t="s">
        <v>956</v>
      </c>
      <c r="G153" s="345" t="s">
        <v>956</v>
      </c>
      <c r="H153" s="345" t="s">
        <v>956</v>
      </c>
      <c r="I153" s="344" t="s">
        <v>97</v>
      </c>
      <c r="J153" s="344" t="s">
        <v>97</v>
      </c>
      <c r="K153" s="345" t="s">
        <v>956</v>
      </c>
      <c r="L153" s="345" t="s">
        <v>956</v>
      </c>
      <c r="M153" s="345" t="s">
        <v>956</v>
      </c>
      <c r="N153" s="344" t="s">
        <v>955</v>
      </c>
      <c r="O153" s="344" t="s">
        <v>955</v>
      </c>
      <c r="P153" s="344" t="s">
        <v>955</v>
      </c>
      <c r="Q153" s="344" t="s">
        <v>955</v>
      </c>
      <c r="R153" s="345" t="s">
        <v>956</v>
      </c>
      <c r="S153" s="344" t="s">
        <v>955</v>
      </c>
      <c r="T153" s="344" t="s">
        <v>955</v>
      </c>
      <c r="U153" s="344" t="s">
        <v>955</v>
      </c>
      <c r="V153" s="345" t="s">
        <v>956</v>
      </c>
      <c r="W153" s="343">
        <f t="shared" si="17"/>
        <v>8</v>
      </c>
      <c r="X153" s="343">
        <f t="shared" si="18"/>
        <v>10</v>
      </c>
      <c r="Y153" s="343">
        <f t="shared" si="19"/>
        <v>2</v>
      </c>
      <c r="Z153" s="21">
        <f t="shared" si="20"/>
        <v>16</v>
      </c>
    </row>
    <row r="154" spans="1:26" s="18" customFormat="1" ht="18" customHeight="1">
      <c r="A154" s="200">
        <v>15</v>
      </c>
      <c r="B154" s="22" t="str">
        <f t="shared" si="16"/>
        <v xml:space="preserve">S[Z C;LGFAF. VFZA </v>
      </c>
      <c r="C154" s="344" t="s">
        <v>955</v>
      </c>
      <c r="D154" s="345" t="s">
        <v>956</v>
      </c>
      <c r="E154" s="345" t="s">
        <v>956</v>
      </c>
      <c r="F154" s="345" t="s">
        <v>956</v>
      </c>
      <c r="G154" s="345" t="s">
        <v>956</v>
      </c>
      <c r="H154" s="345" t="s">
        <v>956</v>
      </c>
      <c r="I154" s="344" t="s">
        <v>97</v>
      </c>
      <c r="J154" s="344" t="s">
        <v>97</v>
      </c>
      <c r="K154" s="345" t="s">
        <v>956</v>
      </c>
      <c r="L154" s="345" t="s">
        <v>956</v>
      </c>
      <c r="M154" s="345" t="s">
        <v>956</v>
      </c>
      <c r="N154" s="344" t="s">
        <v>955</v>
      </c>
      <c r="O154" s="344" t="s">
        <v>955</v>
      </c>
      <c r="P154" s="344" t="s">
        <v>955</v>
      </c>
      <c r="Q154" s="344" t="s">
        <v>955</v>
      </c>
      <c r="R154" s="345" t="s">
        <v>956</v>
      </c>
      <c r="S154" s="344" t="s">
        <v>955</v>
      </c>
      <c r="T154" s="344" t="s">
        <v>955</v>
      </c>
      <c r="U154" s="344" t="s">
        <v>955</v>
      </c>
      <c r="V154" s="345" t="s">
        <v>956</v>
      </c>
      <c r="W154" s="343">
        <f t="shared" si="17"/>
        <v>8</v>
      </c>
      <c r="X154" s="343">
        <f t="shared" si="18"/>
        <v>10</v>
      </c>
      <c r="Y154" s="343">
        <f t="shared" si="19"/>
        <v>2</v>
      </c>
      <c r="Z154" s="21">
        <f t="shared" si="20"/>
        <v>16</v>
      </c>
    </row>
    <row r="155" spans="1:26" s="18" customFormat="1" ht="18" customHeight="1">
      <c r="A155" s="200">
        <v>16</v>
      </c>
      <c r="B155" s="22" t="str">
        <f t="shared" si="16"/>
        <v>S[Z OFtDFAF. CFÒ</v>
      </c>
      <c r="C155" s="344" t="s">
        <v>955</v>
      </c>
      <c r="D155" s="345" t="s">
        <v>956</v>
      </c>
      <c r="E155" s="345" t="s">
        <v>956</v>
      </c>
      <c r="F155" s="345" t="s">
        <v>956</v>
      </c>
      <c r="G155" s="345" t="s">
        <v>956</v>
      </c>
      <c r="H155" s="345" t="s">
        <v>956</v>
      </c>
      <c r="I155" s="344" t="s">
        <v>97</v>
      </c>
      <c r="J155" s="344" t="s">
        <v>97</v>
      </c>
      <c r="K155" s="345" t="s">
        <v>956</v>
      </c>
      <c r="L155" s="345" t="s">
        <v>956</v>
      </c>
      <c r="M155" s="345" t="s">
        <v>956</v>
      </c>
      <c r="N155" s="344" t="s">
        <v>955</v>
      </c>
      <c r="O155" s="344" t="s">
        <v>955</v>
      </c>
      <c r="P155" s="344" t="s">
        <v>955</v>
      </c>
      <c r="Q155" s="344" t="s">
        <v>955</v>
      </c>
      <c r="R155" s="345" t="s">
        <v>956</v>
      </c>
      <c r="S155" s="344" t="s">
        <v>955</v>
      </c>
      <c r="T155" s="344" t="s">
        <v>955</v>
      </c>
      <c r="U155" s="344" t="s">
        <v>955</v>
      </c>
      <c r="V155" s="345" t="s">
        <v>956</v>
      </c>
      <c r="W155" s="343">
        <f t="shared" si="17"/>
        <v>8</v>
      </c>
      <c r="X155" s="343">
        <f t="shared" si="18"/>
        <v>10</v>
      </c>
      <c r="Y155" s="343">
        <f t="shared" si="19"/>
        <v>2</v>
      </c>
      <c r="Z155" s="21">
        <f t="shared" si="20"/>
        <v>16</v>
      </c>
    </row>
    <row r="156" spans="1:26" s="18" customFormat="1" ht="18" customHeight="1">
      <c r="A156" s="200">
        <v>17</v>
      </c>
      <c r="B156" s="22" t="str">
        <f t="shared" si="16"/>
        <v xml:space="preserve">S[Z V[d6FAF. C;6 </v>
      </c>
      <c r="C156" s="344" t="s">
        <v>955</v>
      </c>
      <c r="D156" s="345" t="s">
        <v>956</v>
      </c>
      <c r="E156" s="345" t="s">
        <v>956</v>
      </c>
      <c r="F156" s="345" t="s">
        <v>956</v>
      </c>
      <c r="G156" s="345" t="s">
        <v>956</v>
      </c>
      <c r="H156" s="345" t="s">
        <v>956</v>
      </c>
      <c r="I156" s="344" t="s">
        <v>97</v>
      </c>
      <c r="J156" s="344" t="s">
        <v>97</v>
      </c>
      <c r="K156" s="345" t="s">
        <v>956</v>
      </c>
      <c r="L156" s="345" t="s">
        <v>956</v>
      </c>
      <c r="M156" s="345" t="s">
        <v>956</v>
      </c>
      <c r="N156" s="344" t="s">
        <v>955</v>
      </c>
      <c r="O156" s="344" t="s">
        <v>955</v>
      </c>
      <c r="P156" s="344" t="s">
        <v>955</v>
      </c>
      <c r="Q156" s="344" t="s">
        <v>955</v>
      </c>
      <c r="R156" s="345" t="s">
        <v>956</v>
      </c>
      <c r="S156" s="344" t="s">
        <v>955</v>
      </c>
      <c r="T156" s="344" t="s">
        <v>955</v>
      </c>
      <c r="U156" s="344" t="s">
        <v>955</v>
      </c>
      <c r="V156" s="345" t="s">
        <v>956</v>
      </c>
      <c r="W156" s="343">
        <f t="shared" si="17"/>
        <v>8</v>
      </c>
      <c r="X156" s="343">
        <f t="shared" si="18"/>
        <v>10</v>
      </c>
      <c r="Y156" s="343">
        <f t="shared" si="19"/>
        <v>2</v>
      </c>
      <c r="Z156" s="21">
        <f t="shared" si="20"/>
        <v>16</v>
      </c>
    </row>
    <row r="157" spans="1:26" s="18" customFormat="1" ht="18" customHeight="1">
      <c r="A157" s="200">
        <v>18</v>
      </c>
      <c r="B157" s="22" t="str">
        <f t="shared" si="16"/>
        <v xml:space="preserve">S[Z C;LGFAF. .A=FCLD </v>
      </c>
      <c r="C157" s="344" t="s">
        <v>955</v>
      </c>
      <c r="D157" s="345" t="s">
        <v>956</v>
      </c>
      <c r="E157" s="345" t="s">
        <v>956</v>
      </c>
      <c r="F157" s="345" t="s">
        <v>956</v>
      </c>
      <c r="G157" s="345" t="s">
        <v>956</v>
      </c>
      <c r="H157" s="345" t="s">
        <v>956</v>
      </c>
      <c r="I157" s="344" t="s">
        <v>97</v>
      </c>
      <c r="J157" s="344" t="s">
        <v>97</v>
      </c>
      <c r="K157" s="345" t="s">
        <v>956</v>
      </c>
      <c r="L157" s="345" t="s">
        <v>956</v>
      </c>
      <c r="M157" s="345" t="s">
        <v>956</v>
      </c>
      <c r="N157" s="344" t="s">
        <v>955</v>
      </c>
      <c r="O157" s="344" t="s">
        <v>955</v>
      </c>
      <c r="P157" s="344" t="s">
        <v>955</v>
      </c>
      <c r="Q157" s="344" t="s">
        <v>955</v>
      </c>
      <c r="R157" s="345" t="s">
        <v>956</v>
      </c>
      <c r="S157" s="344" t="s">
        <v>955</v>
      </c>
      <c r="T157" s="344" t="s">
        <v>955</v>
      </c>
      <c r="U157" s="344" t="s">
        <v>955</v>
      </c>
      <c r="V157" s="345" t="s">
        <v>956</v>
      </c>
      <c r="W157" s="343">
        <f t="shared" si="17"/>
        <v>8</v>
      </c>
      <c r="X157" s="343">
        <f t="shared" si="18"/>
        <v>10</v>
      </c>
      <c r="Y157" s="343">
        <f t="shared" si="19"/>
        <v>2</v>
      </c>
      <c r="Z157" s="21">
        <f t="shared" si="20"/>
        <v>16</v>
      </c>
    </row>
    <row r="158" spans="1:26" s="18" customFormat="1" ht="18" customHeight="1">
      <c r="A158" s="200">
        <v>19</v>
      </c>
      <c r="B158" s="22" t="str">
        <f t="shared" si="16"/>
        <v xml:space="preserve">S[Z BT]AF. C;6 </v>
      </c>
      <c r="C158" s="344" t="s">
        <v>955</v>
      </c>
      <c r="D158" s="345" t="s">
        <v>956</v>
      </c>
      <c r="E158" s="345" t="s">
        <v>956</v>
      </c>
      <c r="F158" s="345" t="s">
        <v>956</v>
      </c>
      <c r="G158" s="345" t="s">
        <v>956</v>
      </c>
      <c r="H158" s="345" t="s">
        <v>956</v>
      </c>
      <c r="I158" s="344" t="s">
        <v>97</v>
      </c>
      <c r="J158" s="344" t="s">
        <v>97</v>
      </c>
      <c r="K158" s="345" t="s">
        <v>956</v>
      </c>
      <c r="L158" s="345" t="s">
        <v>956</v>
      </c>
      <c r="M158" s="345" t="s">
        <v>956</v>
      </c>
      <c r="N158" s="344" t="s">
        <v>955</v>
      </c>
      <c r="O158" s="344" t="s">
        <v>955</v>
      </c>
      <c r="P158" s="344" t="s">
        <v>955</v>
      </c>
      <c r="Q158" s="344" t="s">
        <v>955</v>
      </c>
      <c r="R158" s="345" t="s">
        <v>956</v>
      </c>
      <c r="S158" s="344" t="s">
        <v>955</v>
      </c>
      <c r="T158" s="344" t="s">
        <v>955</v>
      </c>
      <c r="U158" s="344" t="s">
        <v>955</v>
      </c>
      <c r="V158" s="345" t="s">
        <v>956</v>
      </c>
      <c r="W158" s="343">
        <f t="shared" si="17"/>
        <v>8</v>
      </c>
      <c r="X158" s="343">
        <f t="shared" si="18"/>
        <v>10</v>
      </c>
      <c r="Y158" s="343">
        <f t="shared" si="19"/>
        <v>2</v>
      </c>
      <c r="Z158" s="21">
        <f t="shared" si="20"/>
        <v>16</v>
      </c>
    </row>
    <row r="159" spans="1:26" s="18" customFormat="1" ht="18" customHeight="1">
      <c r="A159" s="200">
        <v>20</v>
      </c>
      <c r="B159" s="22" t="str">
        <f t="shared" si="16"/>
        <v xml:space="preserve">S[Z SHAFG]\ VaN],;TFZ </v>
      </c>
      <c r="C159" s="344" t="s">
        <v>955</v>
      </c>
      <c r="D159" s="345" t="s">
        <v>956</v>
      </c>
      <c r="E159" s="345" t="s">
        <v>956</v>
      </c>
      <c r="F159" s="345" t="s">
        <v>956</v>
      </c>
      <c r="G159" s="345" t="s">
        <v>956</v>
      </c>
      <c r="H159" s="345" t="s">
        <v>956</v>
      </c>
      <c r="I159" s="344" t="s">
        <v>97</v>
      </c>
      <c r="J159" s="344" t="s">
        <v>97</v>
      </c>
      <c r="K159" s="345" t="s">
        <v>956</v>
      </c>
      <c r="L159" s="345" t="s">
        <v>956</v>
      </c>
      <c r="M159" s="345" t="s">
        <v>956</v>
      </c>
      <c r="N159" s="344" t="s">
        <v>955</v>
      </c>
      <c r="O159" s="344" t="s">
        <v>955</v>
      </c>
      <c r="P159" s="344" t="s">
        <v>955</v>
      </c>
      <c r="Q159" s="344" t="s">
        <v>955</v>
      </c>
      <c r="R159" s="345" t="s">
        <v>956</v>
      </c>
      <c r="S159" s="344" t="s">
        <v>955</v>
      </c>
      <c r="T159" s="344" t="s">
        <v>955</v>
      </c>
      <c r="U159" s="344" t="s">
        <v>955</v>
      </c>
      <c r="V159" s="345" t="s">
        <v>956</v>
      </c>
      <c r="W159" s="343">
        <f t="shared" si="17"/>
        <v>8</v>
      </c>
      <c r="X159" s="343">
        <f t="shared" si="18"/>
        <v>10</v>
      </c>
      <c r="Y159" s="343">
        <f t="shared" si="19"/>
        <v>2</v>
      </c>
      <c r="Z159" s="21">
        <f t="shared" si="20"/>
        <v>16</v>
      </c>
    </row>
    <row r="160" spans="1:26" s="18" customFormat="1" ht="17.25">
      <c r="A160" s="200">
        <v>21</v>
      </c>
      <c r="B160" s="22" t="e">
        <f t="shared" si="16"/>
        <v>#REF!</v>
      </c>
      <c r="C160" s="344" t="s">
        <v>955</v>
      </c>
      <c r="D160" s="345" t="s">
        <v>956</v>
      </c>
      <c r="E160" s="345" t="s">
        <v>956</v>
      </c>
      <c r="F160" s="345" t="s">
        <v>956</v>
      </c>
      <c r="G160" s="345" t="s">
        <v>956</v>
      </c>
      <c r="H160" s="345" t="s">
        <v>956</v>
      </c>
      <c r="I160" s="344" t="s">
        <v>97</v>
      </c>
      <c r="J160" s="344" t="s">
        <v>97</v>
      </c>
      <c r="K160" s="345" t="s">
        <v>956</v>
      </c>
      <c r="L160" s="345" t="s">
        <v>956</v>
      </c>
      <c r="M160" s="345" t="s">
        <v>956</v>
      </c>
      <c r="N160" s="344" t="s">
        <v>955</v>
      </c>
      <c r="O160" s="344" t="s">
        <v>955</v>
      </c>
      <c r="P160" s="344" t="s">
        <v>955</v>
      </c>
      <c r="Q160" s="344" t="s">
        <v>955</v>
      </c>
      <c r="R160" s="345" t="s">
        <v>956</v>
      </c>
      <c r="S160" s="344" t="s">
        <v>955</v>
      </c>
      <c r="T160" s="344" t="s">
        <v>955</v>
      </c>
      <c r="U160" s="344" t="s">
        <v>955</v>
      </c>
      <c r="V160" s="345" t="s">
        <v>956</v>
      </c>
      <c r="W160" s="343">
        <f t="shared" si="17"/>
        <v>8</v>
      </c>
      <c r="X160" s="343">
        <f t="shared" si="18"/>
        <v>10</v>
      </c>
      <c r="Y160" s="343">
        <f t="shared" si="19"/>
        <v>2</v>
      </c>
      <c r="Z160" s="21">
        <f t="shared" si="20"/>
        <v>16</v>
      </c>
    </row>
    <row r="161" spans="1:26" s="18" customFormat="1" ht="17.25">
      <c r="A161" s="200">
        <v>22</v>
      </c>
      <c r="B161" s="22" t="str">
        <f t="shared" si="16"/>
        <v xml:space="preserve">DC[`JZL D},AF. ELDÒ </v>
      </c>
      <c r="C161" s="344" t="s">
        <v>955</v>
      </c>
      <c r="D161" s="345" t="s">
        <v>956</v>
      </c>
      <c r="E161" s="345" t="s">
        <v>956</v>
      </c>
      <c r="F161" s="345" t="s">
        <v>956</v>
      </c>
      <c r="G161" s="345" t="s">
        <v>956</v>
      </c>
      <c r="H161" s="345" t="s">
        <v>956</v>
      </c>
      <c r="I161" s="344" t="s">
        <v>97</v>
      </c>
      <c r="J161" s="344" t="s">
        <v>97</v>
      </c>
      <c r="K161" s="345" t="s">
        <v>956</v>
      </c>
      <c r="L161" s="345" t="s">
        <v>956</v>
      </c>
      <c r="M161" s="345" t="s">
        <v>956</v>
      </c>
      <c r="N161" s="344" t="s">
        <v>955</v>
      </c>
      <c r="O161" s="344" t="s">
        <v>955</v>
      </c>
      <c r="P161" s="344" t="s">
        <v>955</v>
      </c>
      <c r="Q161" s="344" t="s">
        <v>955</v>
      </c>
      <c r="R161" s="345" t="s">
        <v>956</v>
      </c>
      <c r="S161" s="344" t="s">
        <v>955</v>
      </c>
      <c r="T161" s="344" t="s">
        <v>955</v>
      </c>
      <c r="U161" s="344" t="s">
        <v>955</v>
      </c>
      <c r="V161" s="345" t="s">
        <v>956</v>
      </c>
      <c r="W161" s="343">
        <f t="shared" si="17"/>
        <v>8</v>
      </c>
      <c r="X161" s="343">
        <f t="shared" si="18"/>
        <v>10</v>
      </c>
      <c r="Y161" s="343">
        <f t="shared" si="19"/>
        <v>2</v>
      </c>
      <c r="Z161" s="21">
        <f t="shared" si="20"/>
        <v>16</v>
      </c>
    </row>
    <row r="162" spans="1:26" s="18" customFormat="1" ht="17.25">
      <c r="A162" s="200">
        <v>23</v>
      </c>
      <c r="B162" s="22" t="str">
        <f t="shared" si="16"/>
        <v xml:space="preserve">DC[`JZL DGLQFF 5[ZFH </v>
      </c>
      <c r="C162" s="344" t="s">
        <v>955</v>
      </c>
      <c r="D162" s="345" t="s">
        <v>956</v>
      </c>
      <c r="E162" s="345" t="s">
        <v>956</v>
      </c>
      <c r="F162" s="345" t="s">
        <v>956</v>
      </c>
      <c r="G162" s="345" t="s">
        <v>956</v>
      </c>
      <c r="H162" s="345" t="s">
        <v>956</v>
      </c>
      <c r="I162" s="344" t="s">
        <v>97</v>
      </c>
      <c r="J162" s="344" t="s">
        <v>97</v>
      </c>
      <c r="K162" s="345" t="s">
        <v>956</v>
      </c>
      <c r="L162" s="345" t="s">
        <v>956</v>
      </c>
      <c r="M162" s="345" t="s">
        <v>956</v>
      </c>
      <c r="N162" s="344" t="s">
        <v>955</v>
      </c>
      <c r="O162" s="344" t="s">
        <v>955</v>
      </c>
      <c r="P162" s="344" t="s">
        <v>955</v>
      </c>
      <c r="Q162" s="344" t="s">
        <v>955</v>
      </c>
      <c r="R162" s="345" t="s">
        <v>956</v>
      </c>
      <c r="S162" s="344" t="s">
        <v>955</v>
      </c>
      <c r="T162" s="344" t="s">
        <v>955</v>
      </c>
      <c r="U162" s="344" t="s">
        <v>955</v>
      </c>
      <c r="V162" s="345" t="s">
        <v>956</v>
      </c>
      <c r="W162" s="343">
        <f t="shared" si="17"/>
        <v>8</v>
      </c>
      <c r="X162" s="343">
        <f t="shared" si="18"/>
        <v>10</v>
      </c>
      <c r="Y162" s="343">
        <f t="shared" si="19"/>
        <v>2</v>
      </c>
      <c r="Z162" s="21">
        <f t="shared" si="20"/>
        <v>16</v>
      </c>
    </row>
    <row r="163" spans="1:26" s="18" customFormat="1" ht="17.25">
      <c r="A163" s="200">
        <v>24</v>
      </c>
      <c r="B163" s="22" t="str">
        <f t="shared" si="16"/>
        <v>EFIF .XFS ZDH]</v>
      </c>
      <c r="C163" s="344" t="s">
        <v>955</v>
      </c>
      <c r="D163" s="345" t="s">
        <v>956</v>
      </c>
      <c r="E163" s="345" t="s">
        <v>956</v>
      </c>
      <c r="F163" s="345" t="s">
        <v>956</v>
      </c>
      <c r="G163" s="345" t="s">
        <v>956</v>
      </c>
      <c r="H163" s="345" t="s">
        <v>956</v>
      </c>
      <c r="I163" s="344" t="s">
        <v>97</v>
      </c>
      <c r="J163" s="344" t="s">
        <v>97</v>
      </c>
      <c r="K163" s="345" t="s">
        <v>956</v>
      </c>
      <c r="L163" s="345" t="s">
        <v>956</v>
      </c>
      <c r="M163" s="345" t="s">
        <v>956</v>
      </c>
      <c r="N163" s="344" t="s">
        <v>955</v>
      </c>
      <c r="O163" s="344" t="s">
        <v>955</v>
      </c>
      <c r="P163" s="344" t="s">
        <v>955</v>
      </c>
      <c r="Q163" s="344" t="s">
        <v>955</v>
      </c>
      <c r="R163" s="345" t="s">
        <v>956</v>
      </c>
      <c r="S163" s="344" t="s">
        <v>955</v>
      </c>
      <c r="T163" s="344" t="s">
        <v>955</v>
      </c>
      <c r="U163" s="344" t="s">
        <v>955</v>
      </c>
      <c r="V163" s="345" t="s">
        <v>956</v>
      </c>
      <c r="W163" s="343">
        <f t="shared" si="17"/>
        <v>8</v>
      </c>
      <c r="X163" s="343">
        <f t="shared" si="18"/>
        <v>10</v>
      </c>
      <c r="Y163" s="343">
        <f t="shared" si="19"/>
        <v>2</v>
      </c>
      <c r="Z163" s="21">
        <f t="shared" si="20"/>
        <v>16</v>
      </c>
    </row>
    <row r="164" spans="1:26" s="18" customFormat="1" ht="17.25">
      <c r="A164" s="200">
        <v>25</v>
      </c>
      <c r="B164" s="22" t="str">
        <f t="shared" si="16"/>
        <v xml:space="preserve">5LZHFNF V;,DKF 5LG,KF </v>
      </c>
      <c r="C164" s="344" t="s">
        <v>955</v>
      </c>
      <c r="D164" s="345" t="s">
        <v>956</v>
      </c>
      <c r="E164" s="345" t="s">
        <v>956</v>
      </c>
      <c r="F164" s="345" t="s">
        <v>956</v>
      </c>
      <c r="G164" s="345" t="s">
        <v>956</v>
      </c>
      <c r="H164" s="345" t="s">
        <v>956</v>
      </c>
      <c r="I164" s="344" t="s">
        <v>97</v>
      </c>
      <c r="J164" s="344" t="s">
        <v>97</v>
      </c>
      <c r="K164" s="345" t="s">
        <v>956</v>
      </c>
      <c r="L164" s="345" t="s">
        <v>956</v>
      </c>
      <c r="M164" s="345" t="s">
        <v>956</v>
      </c>
      <c r="N164" s="344" t="s">
        <v>955</v>
      </c>
      <c r="O164" s="344" t="s">
        <v>955</v>
      </c>
      <c r="P164" s="344" t="s">
        <v>955</v>
      </c>
      <c r="Q164" s="344" t="s">
        <v>955</v>
      </c>
      <c r="R164" s="345" t="s">
        <v>956</v>
      </c>
      <c r="S164" s="344" t="s">
        <v>955</v>
      </c>
      <c r="T164" s="344" t="s">
        <v>955</v>
      </c>
      <c r="U164" s="344" t="s">
        <v>955</v>
      </c>
      <c r="V164" s="345" t="s">
        <v>956</v>
      </c>
      <c r="W164" s="343">
        <f t="shared" si="17"/>
        <v>8</v>
      </c>
      <c r="X164" s="343">
        <f t="shared" si="18"/>
        <v>10</v>
      </c>
      <c r="Y164" s="343">
        <f t="shared" si="19"/>
        <v>2</v>
      </c>
      <c r="Z164" s="21">
        <f t="shared" si="20"/>
        <v>16</v>
      </c>
    </row>
    <row r="165" spans="1:26" s="18" customFormat="1" ht="17.25">
      <c r="A165" s="200">
        <v>26</v>
      </c>
      <c r="B165" s="22" t="str">
        <f t="shared" si="16"/>
        <v xml:space="preserve">S[Z l;S\NZ H]DF </v>
      </c>
      <c r="C165" s="344" t="s">
        <v>955</v>
      </c>
      <c r="D165" s="345" t="s">
        <v>956</v>
      </c>
      <c r="E165" s="345" t="s">
        <v>956</v>
      </c>
      <c r="F165" s="345" t="s">
        <v>956</v>
      </c>
      <c r="G165" s="345" t="s">
        <v>956</v>
      </c>
      <c r="H165" s="345" t="s">
        <v>956</v>
      </c>
      <c r="I165" s="344" t="s">
        <v>97</v>
      </c>
      <c r="J165" s="344" t="s">
        <v>97</v>
      </c>
      <c r="K165" s="345" t="s">
        <v>956</v>
      </c>
      <c r="L165" s="345" t="s">
        <v>956</v>
      </c>
      <c r="M165" s="345" t="s">
        <v>956</v>
      </c>
      <c r="N165" s="344" t="s">
        <v>955</v>
      </c>
      <c r="O165" s="344" t="s">
        <v>955</v>
      </c>
      <c r="P165" s="344" t="s">
        <v>955</v>
      </c>
      <c r="Q165" s="344" t="s">
        <v>955</v>
      </c>
      <c r="R165" s="345" t="s">
        <v>956</v>
      </c>
      <c r="S165" s="344" t="s">
        <v>955</v>
      </c>
      <c r="T165" s="344" t="s">
        <v>955</v>
      </c>
      <c r="U165" s="344" t="s">
        <v>955</v>
      </c>
      <c r="V165" s="345" t="s">
        <v>956</v>
      </c>
      <c r="W165" s="343">
        <f t="shared" si="17"/>
        <v>8</v>
      </c>
      <c r="X165" s="343">
        <f t="shared" si="18"/>
        <v>10</v>
      </c>
      <c r="Y165" s="343">
        <f t="shared" si="19"/>
        <v>2</v>
      </c>
      <c r="Z165" s="21">
        <f t="shared" si="20"/>
        <v>16</v>
      </c>
    </row>
    <row r="166" spans="1:26" s="18" customFormat="1" ht="17.25">
      <c r="A166" s="200">
        <v>27</v>
      </c>
      <c r="B166" s="22" t="str">
        <f t="shared" si="16"/>
        <v xml:space="preserve">D\WZF ;],TFG l;lwWS </v>
      </c>
      <c r="C166" s="344" t="s">
        <v>955</v>
      </c>
      <c r="D166" s="345" t="s">
        <v>956</v>
      </c>
      <c r="E166" s="345" t="s">
        <v>956</v>
      </c>
      <c r="F166" s="345" t="s">
        <v>956</v>
      </c>
      <c r="G166" s="345" t="s">
        <v>956</v>
      </c>
      <c r="H166" s="345" t="s">
        <v>956</v>
      </c>
      <c r="I166" s="344" t="s">
        <v>97</v>
      </c>
      <c r="J166" s="344" t="s">
        <v>97</v>
      </c>
      <c r="K166" s="345" t="s">
        <v>956</v>
      </c>
      <c r="L166" s="345" t="s">
        <v>956</v>
      </c>
      <c r="M166" s="345" t="s">
        <v>956</v>
      </c>
      <c r="N166" s="344" t="s">
        <v>955</v>
      </c>
      <c r="O166" s="344" t="s">
        <v>955</v>
      </c>
      <c r="P166" s="344" t="s">
        <v>955</v>
      </c>
      <c r="Q166" s="344" t="s">
        <v>955</v>
      </c>
      <c r="R166" s="345" t="s">
        <v>956</v>
      </c>
      <c r="S166" s="344" t="s">
        <v>955</v>
      </c>
      <c r="T166" s="344" t="s">
        <v>955</v>
      </c>
      <c r="U166" s="344" t="s">
        <v>955</v>
      </c>
      <c r="V166" s="345" t="s">
        <v>956</v>
      </c>
      <c r="W166" s="343">
        <f t="shared" si="17"/>
        <v>8</v>
      </c>
      <c r="X166" s="343">
        <f t="shared" si="18"/>
        <v>10</v>
      </c>
      <c r="Y166" s="343">
        <f t="shared" si="19"/>
        <v>2</v>
      </c>
      <c r="Z166" s="21">
        <f t="shared" si="20"/>
        <v>16</v>
      </c>
    </row>
    <row r="167" spans="1:26" s="18" customFormat="1" ht="17.25">
      <c r="A167" s="200">
        <v>28</v>
      </c>
      <c r="B167" s="22" t="str">
        <f t="shared" si="16"/>
        <v xml:space="preserve">S[Z CF~G VMXDF6 </v>
      </c>
      <c r="C167" s="344" t="s">
        <v>955</v>
      </c>
      <c r="D167" s="345" t="s">
        <v>956</v>
      </c>
      <c r="E167" s="345" t="s">
        <v>956</v>
      </c>
      <c r="F167" s="345" t="s">
        <v>956</v>
      </c>
      <c r="G167" s="345" t="s">
        <v>956</v>
      </c>
      <c r="H167" s="345" t="s">
        <v>956</v>
      </c>
      <c r="I167" s="344" t="s">
        <v>97</v>
      </c>
      <c r="J167" s="344" t="s">
        <v>97</v>
      </c>
      <c r="K167" s="345" t="s">
        <v>956</v>
      </c>
      <c r="L167" s="345" t="s">
        <v>956</v>
      </c>
      <c r="M167" s="345" t="s">
        <v>956</v>
      </c>
      <c r="N167" s="344" t="s">
        <v>955</v>
      </c>
      <c r="O167" s="344" t="s">
        <v>955</v>
      </c>
      <c r="P167" s="344" t="s">
        <v>955</v>
      </c>
      <c r="Q167" s="344" t="s">
        <v>955</v>
      </c>
      <c r="R167" s="345" t="s">
        <v>956</v>
      </c>
      <c r="S167" s="344" t="s">
        <v>955</v>
      </c>
      <c r="T167" s="344" t="s">
        <v>955</v>
      </c>
      <c r="U167" s="344" t="s">
        <v>955</v>
      </c>
      <c r="V167" s="345" t="s">
        <v>956</v>
      </c>
      <c r="W167" s="343">
        <f t="shared" si="17"/>
        <v>8</v>
      </c>
      <c r="X167" s="343">
        <f t="shared" si="18"/>
        <v>10</v>
      </c>
      <c r="Y167" s="343">
        <f t="shared" si="19"/>
        <v>2</v>
      </c>
      <c r="Z167" s="21">
        <f t="shared" si="20"/>
        <v>16</v>
      </c>
    </row>
    <row r="168" spans="1:26" s="18" customFormat="1" ht="17.25">
      <c r="A168" s="200">
        <v>29</v>
      </c>
      <c r="B168" s="22" t="str">
        <f t="shared" si="16"/>
        <v xml:space="preserve">S[Z ;],TFG HFSA </v>
      </c>
      <c r="C168" s="344" t="s">
        <v>955</v>
      </c>
      <c r="D168" s="345" t="s">
        <v>956</v>
      </c>
      <c r="E168" s="345" t="s">
        <v>956</v>
      </c>
      <c r="F168" s="345" t="s">
        <v>956</v>
      </c>
      <c r="G168" s="345" t="s">
        <v>956</v>
      </c>
      <c r="H168" s="345" t="s">
        <v>956</v>
      </c>
      <c r="I168" s="344" t="s">
        <v>97</v>
      </c>
      <c r="J168" s="344" t="s">
        <v>97</v>
      </c>
      <c r="K168" s="345" t="s">
        <v>956</v>
      </c>
      <c r="L168" s="345" t="s">
        <v>956</v>
      </c>
      <c r="M168" s="345" t="s">
        <v>956</v>
      </c>
      <c r="N168" s="344" t="s">
        <v>955</v>
      </c>
      <c r="O168" s="344" t="s">
        <v>955</v>
      </c>
      <c r="P168" s="344" t="s">
        <v>955</v>
      </c>
      <c r="Q168" s="344" t="s">
        <v>955</v>
      </c>
      <c r="R168" s="345" t="s">
        <v>956</v>
      </c>
      <c r="S168" s="344" t="s">
        <v>955</v>
      </c>
      <c r="T168" s="344" t="s">
        <v>955</v>
      </c>
      <c r="U168" s="344" t="s">
        <v>955</v>
      </c>
      <c r="V168" s="345" t="s">
        <v>956</v>
      </c>
      <c r="W168" s="343">
        <f t="shared" si="17"/>
        <v>8</v>
      </c>
      <c r="X168" s="343">
        <f t="shared" si="18"/>
        <v>10</v>
      </c>
      <c r="Y168" s="343">
        <f t="shared" si="19"/>
        <v>2</v>
      </c>
      <c r="Z168" s="21">
        <f t="shared" si="20"/>
        <v>16</v>
      </c>
    </row>
    <row r="169" spans="1:26" s="18" customFormat="1" ht="17.25">
      <c r="A169" s="200">
        <v>30</v>
      </c>
      <c r="B169" s="22" t="str">
        <f t="shared" si="16"/>
        <v xml:space="preserve">S[Z .DZFG CFÒCF~G </v>
      </c>
      <c r="C169" s="344" t="s">
        <v>955</v>
      </c>
      <c r="D169" s="345" t="s">
        <v>956</v>
      </c>
      <c r="E169" s="345" t="s">
        <v>956</v>
      </c>
      <c r="F169" s="345" t="s">
        <v>956</v>
      </c>
      <c r="G169" s="345" t="s">
        <v>956</v>
      </c>
      <c r="H169" s="345" t="s">
        <v>956</v>
      </c>
      <c r="I169" s="344" t="s">
        <v>97</v>
      </c>
      <c r="J169" s="344" t="s">
        <v>97</v>
      </c>
      <c r="K169" s="345" t="s">
        <v>956</v>
      </c>
      <c r="L169" s="345" t="s">
        <v>956</v>
      </c>
      <c r="M169" s="345" t="s">
        <v>956</v>
      </c>
      <c r="N169" s="344" t="s">
        <v>955</v>
      </c>
      <c r="O169" s="344" t="s">
        <v>955</v>
      </c>
      <c r="P169" s="344" t="s">
        <v>955</v>
      </c>
      <c r="Q169" s="344" t="s">
        <v>955</v>
      </c>
      <c r="R169" s="345" t="s">
        <v>956</v>
      </c>
      <c r="S169" s="344" t="s">
        <v>955</v>
      </c>
      <c r="T169" s="344" t="s">
        <v>955</v>
      </c>
      <c r="U169" s="344" t="s">
        <v>955</v>
      </c>
      <c r="V169" s="345" t="s">
        <v>956</v>
      </c>
      <c r="W169" s="343">
        <f t="shared" si="17"/>
        <v>8</v>
      </c>
      <c r="X169" s="343">
        <f t="shared" si="18"/>
        <v>10</v>
      </c>
      <c r="Y169" s="343">
        <f t="shared" si="19"/>
        <v>2</v>
      </c>
      <c r="Z169" s="21">
        <f t="shared" si="20"/>
        <v>16</v>
      </c>
    </row>
    <row r="170" spans="1:26" s="18" customFormat="1" ht="17.25">
      <c r="A170" s="200">
        <v>31</v>
      </c>
      <c r="B170" s="22" t="str">
        <f t="shared" si="16"/>
        <v xml:space="preserve">S[Z .ZOFG VFDW </v>
      </c>
      <c r="C170" s="344" t="s">
        <v>955</v>
      </c>
      <c r="D170" s="345" t="s">
        <v>956</v>
      </c>
      <c r="E170" s="345" t="s">
        <v>956</v>
      </c>
      <c r="F170" s="345" t="s">
        <v>956</v>
      </c>
      <c r="G170" s="345" t="s">
        <v>956</v>
      </c>
      <c r="H170" s="345" t="s">
        <v>956</v>
      </c>
      <c r="I170" s="344" t="s">
        <v>97</v>
      </c>
      <c r="J170" s="344" t="s">
        <v>97</v>
      </c>
      <c r="K170" s="345" t="s">
        <v>956</v>
      </c>
      <c r="L170" s="345" t="s">
        <v>956</v>
      </c>
      <c r="M170" s="345" t="s">
        <v>956</v>
      </c>
      <c r="N170" s="344" t="s">
        <v>955</v>
      </c>
      <c r="O170" s="344" t="s">
        <v>955</v>
      </c>
      <c r="P170" s="344" t="s">
        <v>955</v>
      </c>
      <c r="Q170" s="344" t="s">
        <v>955</v>
      </c>
      <c r="R170" s="345" t="s">
        <v>956</v>
      </c>
      <c r="S170" s="344" t="s">
        <v>955</v>
      </c>
      <c r="T170" s="344" t="s">
        <v>955</v>
      </c>
      <c r="U170" s="344" t="s">
        <v>955</v>
      </c>
      <c r="V170" s="345" t="s">
        <v>956</v>
      </c>
      <c r="W170" s="343">
        <f t="shared" si="17"/>
        <v>8</v>
      </c>
      <c r="X170" s="343">
        <f t="shared" si="18"/>
        <v>10</v>
      </c>
      <c r="Y170" s="343">
        <f t="shared" si="19"/>
        <v>2</v>
      </c>
      <c r="Z170" s="21">
        <f t="shared" si="20"/>
        <v>16</v>
      </c>
    </row>
    <row r="171" spans="1:26" s="18" customFormat="1" ht="17.25">
      <c r="A171" s="200">
        <v>32</v>
      </c>
      <c r="B171" s="22" t="str">
        <f t="shared" si="16"/>
        <v xml:space="preserve">JIF" SFNZ SF;D </v>
      </c>
      <c r="C171" s="344" t="s">
        <v>955</v>
      </c>
      <c r="D171" s="345" t="s">
        <v>956</v>
      </c>
      <c r="E171" s="345" t="s">
        <v>956</v>
      </c>
      <c r="F171" s="345" t="s">
        <v>956</v>
      </c>
      <c r="G171" s="345" t="s">
        <v>956</v>
      </c>
      <c r="H171" s="345" t="s">
        <v>956</v>
      </c>
      <c r="I171" s="344" t="s">
        <v>97</v>
      </c>
      <c r="J171" s="344" t="s">
        <v>97</v>
      </c>
      <c r="K171" s="345" t="s">
        <v>956</v>
      </c>
      <c r="L171" s="345" t="s">
        <v>956</v>
      </c>
      <c r="M171" s="345" t="s">
        <v>956</v>
      </c>
      <c r="N171" s="344" t="s">
        <v>955</v>
      </c>
      <c r="O171" s="344" t="s">
        <v>955</v>
      </c>
      <c r="P171" s="344" t="s">
        <v>955</v>
      </c>
      <c r="Q171" s="344" t="s">
        <v>955</v>
      </c>
      <c r="R171" s="345" t="s">
        <v>956</v>
      </c>
      <c r="S171" s="344" t="s">
        <v>955</v>
      </c>
      <c r="T171" s="344" t="s">
        <v>955</v>
      </c>
      <c r="U171" s="344" t="s">
        <v>955</v>
      </c>
      <c r="V171" s="345" t="s">
        <v>956</v>
      </c>
      <c r="W171" s="343">
        <f t="shared" si="17"/>
        <v>8</v>
      </c>
      <c r="X171" s="343">
        <f t="shared" si="18"/>
        <v>10</v>
      </c>
      <c r="Y171" s="343">
        <f t="shared" si="19"/>
        <v>2</v>
      </c>
      <c r="Z171" s="21">
        <f t="shared" si="20"/>
        <v>16</v>
      </c>
    </row>
    <row r="172" spans="1:26" s="18" customFormat="1" ht="17.25">
      <c r="A172" s="200">
        <v>33</v>
      </c>
      <c r="B172" s="22" t="str">
        <f t="shared" si="16"/>
        <v xml:space="preserve">S[Z C]X[G .XFS </v>
      </c>
      <c r="C172" s="344" t="s">
        <v>955</v>
      </c>
      <c r="D172" s="345" t="s">
        <v>956</v>
      </c>
      <c r="E172" s="345" t="s">
        <v>956</v>
      </c>
      <c r="F172" s="345" t="s">
        <v>956</v>
      </c>
      <c r="G172" s="345" t="s">
        <v>956</v>
      </c>
      <c r="H172" s="345" t="s">
        <v>956</v>
      </c>
      <c r="I172" s="344" t="s">
        <v>97</v>
      </c>
      <c r="J172" s="344" t="s">
        <v>97</v>
      </c>
      <c r="K172" s="345" t="s">
        <v>956</v>
      </c>
      <c r="L172" s="345" t="s">
        <v>956</v>
      </c>
      <c r="M172" s="345" t="s">
        <v>956</v>
      </c>
      <c r="N172" s="344" t="s">
        <v>955</v>
      </c>
      <c r="O172" s="344" t="s">
        <v>955</v>
      </c>
      <c r="P172" s="344" t="s">
        <v>955</v>
      </c>
      <c r="Q172" s="344" t="s">
        <v>955</v>
      </c>
      <c r="R172" s="345" t="s">
        <v>956</v>
      </c>
      <c r="S172" s="344" t="s">
        <v>955</v>
      </c>
      <c r="T172" s="344" t="s">
        <v>955</v>
      </c>
      <c r="U172" s="344" t="s">
        <v>955</v>
      </c>
      <c r="V172" s="345" t="s">
        <v>956</v>
      </c>
      <c r="W172" s="343">
        <f t="shared" si="17"/>
        <v>8</v>
      </c>
      <c r="X172" s="343">
        <f t="shared" si="18"/>
        <v>10</v>
      </c>
      <c r="Y172" s="343">
        <f t="shared" si="19"/>
        <v>2</v>
      </c>
      <c r="Z172" s="21">
        <f t="shared" si="20"/>
        <v>16</v>
      </c>
    </row>
    <row r="173" spans="1:26" s="18" customFormat="1" ht="17.25">
      <c r="A173" s="200">
        <v>34</v>
      </c>
      <c r="B173" s="22" t="str">
        <f t="shared" si="16"/>
        <v xml:space="preserve">S[Z VaN],UO]Z CFÒ </v>
      </c>
      <c r="C173" s="344" t="s">
        <v>955</v>
      </c>
      <c r="D173" s="345" t="s">
        <v>956</v>
      </c>
      <c r="E173" s="345" t="s">
        <v>956</v>
      </c>
      <c r="F173" s="345" t="s">
        <v>956</v>
      </c>
      <c r="G173" s="345" t="s">
        <v>956</v>
      </c>
      <c r="H173" s="345" t="s">
        <v>956</v>
      </c>
      <c r="I173" s="344" t="s">
        <v>97</v>
      </c>
      <c r="J173" s="344" t="s">
        <v>97</v>
      </c>
      <c r="K173" s="345" t="s">
        <v>956</v>
      </c>
      <c r="L173" s="345" t="s">
        <v>956</v>
      </c>
      <c r="M173" s="345" t="s">
        <v>956</v>
      </c>
      <c r="N173" s="344" t="s">
        <v>955</v>
      </c>
      <c r="O173" s="344" t="s">
        <v>955</v>
      </c>
      <c r="P173" s="344" t="s">
        <v>955</v>
      </c>
      <c r="Q173" s="344" t="s">
        <v>955</v>
      </c>
      <c r="R173" s="345" t="s">
        <v>956</v>
      </c>
      <c r="S173" s="344" t="s">
        <v>955</v>
      </c>
      <c r="T173" s="344" t="s">
        <v>955</v>
      </c>
      <c r="U173" s="344" t="s">
        <v>955</v>
      </c>
      <c r="V173" s="345" t="s">
        <v>956</v>
      </c>
      <c r="W173" s="343">
        <f t="shared" si="17"/>
        <v>8</v>
      </c>
      <c r="X173" s="343">
        <f t="shared" si="18"/>
        <v>10</v>
      </c>
      <c r="Y173" s="343">
        <f t="shared" si="19"/>
        <v>2</v>
      </c>
      <c r="Z173" s="21">
        <f t="shared" si="20"/>
        <v>16</v>
      </c>
    </row>
    <row r="174" spans="1:26" s="18" customFormat="1" ht="17.25">
      <c r="A174" s="200">
        <v>35</v>
      </c>
      <c r="B174" s="22" t="str">
        <f t="shared" si="16"/>
        <v xml:space="preserve">S[Z SFNZ l;lwWS </v>
      </c>
      <c r="C174" s="344" t="s">
        <v>955</v>
      </c>
      <c r="D174" s="345" t="s">
        <v>956</v>
      </c>
      <c r="E174" s="345" t="s">
        <v>956</v>
      </c>
      <c r="F174" s="345" t="s">
        <v>956</v>
      </c>
      <c r="G174" s="345" t="s">
        <v>956</v>
      </c>
      <c r="H174" s="345" t="s">
        <v>956</v>
      </c>
      <c r="I174" s="344" t="s">
        <v>97</v>
      </c>
      <c r="J174" s="344" t="s">
        <v>97</v>
      </c>
      <c r="K174" s="345" t="s">
        <v>956</v>
      </c>
      <c r="L174" s="345" t="s">
        <v>956</v>
      </c>
      <c r="M174" s="345" t="s">
        <v>956</v>
      </c>
      <c r="N174" s="344" t="s">
        <v>955</v>
      </c>
      <c r="O174" s="344" t="s">
        <v>955</v>
      </c>
      <c r="P174" s="344" t="s">
        <v>955</v>
      </c>
      <c r="Q174" s="344" t="s">
        <v>955</v>
      </c>
      <c r="R174" s="345" t="s">
        <v>956</v>
      </c>
      <c r="S174" s="344" t="s">
        <v>955</v>
      </c>
      <c r="T174" s="344" t="s">
        <v>955</v>
      </c>
      <c r="U174" s="344" t="s">
        <v>955</v>
      </c>
      <c r="V174" s="345" t="s">
        <v>956</v>
      </c>
      <c r="W174" s="343">
        <f t="shared" si="17"/>
        <v>8</v>
      </c>
      <c r="X174" s="343">
        <f t="shared" si="18"/>
        <v>10</v>
      </c>
      <c r="Y174" s="343">
        <f t="shared" si="19"/>
        <v>2</v>
      </c>
      <c r="Z174" s="21">
        <f t="shared" si="20"/>
        <v>16</v>
      </c>
    </row>
    <row r="175" spans="1:26" s="18" customFormat="1" ht="17.25">
      <c r="A175" s="200">
        <v>36</v>
      </c>
      <c r="B175" s="22" t="str">
        <f t="shared" si="16"/>
        <v xml:space="preserve">S[Z ;],TFG p\DZ </v>
      </c>
      <c r="C175" s="344" t="s">
        <v>955</v>
      </c>
      <c r="D175" s="345" t="s">
        <v>956</v>
      </c>
      <c r="E175" s="345" t="s">
        <v>956</v>
      </c>
      <c r="F175" s="345" t="s">
        <v>956</v>
      </c>
      <c r="G175" s="345" t="s">
        <v>956</v>
      </c>
      <c r="H175" s="345" t="s">
        <v>956</v>
      </c>
      <c r="I175" s="344" t="s">
        <v>97</v>
      </c>
      <c r="J175" s="344" t="s">
        <v>97</v>
      </c>
      <c r="K175" s="345" t="s">
        <v>956</v>
      </c>
      <c r="L175" s="345" t="s">
        <v>956</v>
      </c>
      <c r="M175" s="345" t="s">
        <v>956</v>
      </c>
      <c r="N175" s="344" t="s">
        <v>955</v>
      </c>
      <c r="O175" s="344" t="s">
        <v>955</v>
      </c>
      <c r="P175" s="344" t="s">
        <v>955</v>
      </c>
      <c r="Q175" s="344" t="s">
        <v>955</v>
      </c>
      <c r="R175" s="345" t="s">
        <v>956</v>
      </c>
      <c r="S175" s="344" t="s">
        <v>955</v>
      </c>
      <c r="T175" s="344" t="s">
        <v>955</v>
      </c>
      <c r="U175" s="344" t="s">
        <v>955</v>
      </c>
      <c r="V175" s="345" t="s">
        <v>956</v>
      </c>
      <c r="W175" s="343">
        <f t="shared" si="17"/>
        <v>8</v>
      </c>
      <c r="X175" s="343">
        <f t="shared" si="18"/>
        <v>10</v>
      </c>
      <c r="Y175" s="343">
        <f t="shared" si="19"/>
        <v>2</v>
      </c>
      <c r="Z175" s="21">
        <f t="shared" si="20"/>
        <v>16</v>
      </c>
    </row>
    <row r="176" spans="1:26" s="18" customFormat="1" ht="17.25">
      <c r="A176" s="200">
        <v>37</v>
      </c>
      <c r="B176" s="22" t="str">
        <f t="shared" si="16"/>
        <v xml:space="preserve">DC[`JZL ;]Z[X lCZÒ </v>
      </c>
      <c r="C176" s="344" t="s">
        <v>955</v>
      </c>
      <c r="D176" s="345" t="s">
        <v>956</v>
      </c>
      <c r="E176" s="345" t="s">
        <v>956</v>
      </c>
      <c r="F176" s="345" t="s">
        <v>956</v>
      </c>
      <c r="G176" s="345" t="s">
        <v>956</v>
      </c>
      <c r="H176" s="345" t="s">
        <v>956</v>
      </c>
      <c r="I176" s="344" t="s">
        <v>97</v>
      </c>
      <c r="J176" s="344" t="s">
        <v>97</v>
      </c>
      <c r="K176" s="345" t="s">
        <v>956</v>
      </c>
      <c r="L176" s="345" t="s">
        <v>956</v>
      </c>
      <c r="M176" s="345" t="s">
        <v>956</v>
      </c>
      <c r="N176" s="344" t="s">
        <v>955</v>
      </c>
      <c r="O176" s="344" t="s">
        <v>955</v>
      </c>
      <c r="P176" s="344" t="s">
        <v>955</v>
      </c>
      <c r="Q176" s="344" t="s">
        <v>955</v>
      </c>
      <c r="R176" s="345" t="s">
        <v>956</v>
      </c>
      <c r="S176" s="344" t="s">
        <v>955</v>
      </c>
      <c r="T176" s="344" t="s">
        <v>955</v>
      </c>
      <c r="U176" s="344" t="s">
        <v>955</v>
      </c>
      <c r="V176" s="345" t="s">
        <v>956</v>
      </c>
      <c r="W176" s="343">
        <f t="shared" si="17"/>
        <v>8</v>
      </c>
      <c r="X176" s="343">
        <f t="shared" si="18"/>
        <v>10</v>
      </c>
      <c r="Y176" s="343">
        <f t="shared" si="19"/>
        <v>2</v>
      </c>
      <c r="Z176" s="21">
        <f t="shared" si="20"/>
        <v>16</v>
      </c>
    </row>
    <row r="177" spans="1:26" s="18" customFormat="1" ht="17.25">
      <c r="A177" s="200">
        <v>38</v>
      </c>
      <c r="B177" s="22" t="str">
        <f t="shared" si="16"/>
        <v xml:space="preserve">S[Z VaN]&lt;F C;6 </v>
      </c>
      <c r="C177" s="344" t="s">
        <v>955</v>
      </c>
      <c r="D177" s="345" t="s">
        <v>956</v>
      </c>
      <c r="E177" s="345" t="s">
        <v>956</v>
      </c>
      <c r="F177" s="345" t="s">
        <v>956</v>
      </c>
      <c r="G177" s="345" t="s">
        <v>956</v>
      </c>
      <c r="H177" s="345" t="s">
        <v>956</v>
      </c>
      <c r="I177" s="344" t="s">
        <v>97</v>
      </c>
      <c r="J177" s="344" t="s">
        <v>97</v>
      </c>
      <c r="K177" s="345" t="s">
        <v>956</v>
      </c>
      <c r="L177" s="345" t="s">
        <v>956</v>
      </c>
      <c r="M177" s="345" t="s">
        <v>956</v>
      </c>
      <c r="N177" s="344" t="s">
        <v>955</v>
      </c>
      <c r="O177" s="344" t="s">
        <v>955</v>
      </c>
      <c r="P177" s="344" t="s">
        <v>955</v>
      </c>
      <c r="Q177" s="344" t="s">
        <v>955</v>
      </c>
      <c r="R177" s="345" t="s">
        <v>956</v>
      </c>
      <c r="S177" s="344" t="s">
        <v>955</v>
      </c>
      <c r="T177" s="344" t="s">
        <v>955</v>
      </c>
      <c r="U177" s="344" t="s">
        <v>955</v>
      </c>
      <c r="V177" s="345" t="s">
        <v>956</v>
      </c>
      <c r="W177" s="343">
        <f t="shared" si="17"/>
        <v>8</v>
      </c>
      <c r="X177" s="343">
        <f t="shared" si="18"/>
        <v>10</v>
      </c>
      <c r="Y177" s="343">
        <f t="shared" si="19"/>
        <v>2</v>
      </c>
      <c r="Z177" s="21">
        <f t="shared" si="20"/>
        <v>16</v>
      </c>
    </row>
    <row r="178" spans="1:26" s="18" customFormat="1" ht="17.25">
      <c r="A178" s="200">
        <v>39</v>
      </c>
      <c r="B178" s="22" t="str">
        <f t="shared" si="16"/>
        <v>R[MCF6 V&lt;TFO .,LIF;</v>
      </c>
      <c r="C178" s="344" t="s">
        <v>955</v>
      </c>
      <c r="D178" s="345" t="s">
        <v>956</v>
      </c>
      <c r="E178" s="345" t="s">
        <v>956</v>
      </c>
      <c r="F178" s="345" t="s">
        <v>956</v>
      </c>
      <c r="G178" s="345" t="s">
        <v>956</v>
      </c>
      <c r="H178" s="345" t="s">
        <v>956</v>
      </c>
      <c r="I178" s="344" t="s">
        <v>97</v>
      </c>
      <c r="J178" s="344" t="s">
        <v>97</v>
      </c>
      <c r="K178" s="345" t="s">
        <v>956</v>
      </c>
      <c r="L178" s="345" t="s">
        <v>956</v>
      </c>
      <c r="M178" s="345" t="s">
        <v>956</v>
      </c>
      <c r="N178" s="344" t="s">
        <v>955</v>
      </c>
      <c r="O178" s="344" t="s">
        <v>955</v>
      </c>
      <c r="P178" s="344" t="s">
        <v>955</v>
      </c>
      <c r="Q178" s="344" t="s">
        <v>955</v>
      </c>
      <c r="R178" s="345" t="s">
        <v>956</v>
      </c>
      <c r="S178" s="344" t="s">
        <v>955</v>
      </c>
      <c r="T178" s="344" t="s">
        <v>955</v>
      </c>
      <c r="U178" s="344" t="s">
        <v>955</v>
      </c>
      <c r="V178" s="345" t="s">
        <v>956</v>
      </c>
      <c r="W178" s="343">
        <f t="shared" si="17"/>
        <v>8</v>
      </c>
      <c r="X178" s="343">
        <f t="shared" si="18"/>
        <v>10</v>
      </c>
      <c r="Y178" s="343">
        <f t="shared" si="19"/>
        <v>2</v>
      </c>
      <c r="Z178" s="21">
        <f t="shared" si="20"/>
        <v>16</v>
      </c>
    </row>
    <row r="179" spans="1:26" s="18" customFormat="1" ht="17.25">
      <c r="A179" s="200">
        <v>40</v>
      </c>
      <c r="B179" s="22">
        <f t="shared" si="16"/>
        <v>0</v>
      </c>
      <c r="C179" s="344"/>
      <c r="D179" s="345"/>
      <c r="E179" s="345"/>
      <c r="F179" s="345"/>
      <c r="G179" s="345"/>
      <c r="H179" s="345"/>
      <c r="I179" s="344"/>
      <c r="J179" s="344"/>
      <c r="K179" s="345"/>
      <c r="L179" s="345"/>
      <c r="M179" s="345"/>
      <c r="N179" s="344"/>
      <c r="O179" s="344"/>
      <c r="P179" s="344"/>
      <c r="Q179" s="344"/>
      <c r="R179" s="345"/>
      <c r="S179" s="344"/>
      <c r="T179" s="344"/>
      <c r="U179" s="344"/>
      <c r="V179" s="345"/>
      <c r="W179" s="343" t="str">
        <f t="shared" si="17"/>
        <v/>
      </c>
      <c r="X179" s="343" t="str">
        <f t="shared" si="18"/>
        <v/>
      </c>
      <c r="Y179" s="343" t="str">
        <f t="shared" si="19"/>
        <v/>
      </c>
      <c r="Z179" s="363" t="e">
        <f t="shared" si="20"/>
        <v>#VALUE!</v>
      </c>
    </row>
    <row r="180" spans="1:26" s="18" customFormat="1" ht="17.25">
      <c r="A180" s="200">
        <v>41</v>
      </c>
      <c r="B180" s="22">
        <f t="shared" si="16"/>
        <v>0</v>
      </c>
      <c r="C180" s="344"/>
      <c r="D180" s="345"/>
      <c r="E180" s="345"/>
      <c r="F180" s="345"/>
      <c r="G180" s="345"/>
      <c r="H180" s="345"/>
      <c r="I180" s="344"/>
      <c r="J180" s="344"/>
      <c r="K180" s="345"/>
      <c r="L180" s="345"/>
      <c r="M180" s="345"/>
      <c r="N180" s="344"/>
      <c r="O180" s="344"/>
      <c r="P180" s="344"/>
      <c r="Q180" s="344"/>
      <c r="R180" s="345"/>
      <c r="S180" s="344"/>
      <c r="T180" s="344"/>
      <c r="U180" s="344"/>
      <c r="V180" s="345"/>
      <c r="W180" s="343" t="str">
        <f t="shared" si="17"/>
        <v/>
      </c>
      <c r="X180" s="343" t="str">
        <f t="shared" si="18"/>
        <v/>
      </c>
      <c r="Y180" s="343" t="str">
        <f t="shared" si="19"/>
        <v/>
      </c>
      <c r="Z180" s="363" t="e">
        <f t="shared" si="20"/>
        <v>#VALUE!</v>
      </c>
    </row>
    <row r="181" spans="1:26" ht="22.5">
      <c r="A181" s="670" t="s">
        <v>1030</v>
      </c>
      <c r="B181" s="670"/>
      <c r="C181" s="670"/>
      <c r="D181" s="670"/>
      <c r="E181" s="670"/>
      <c r="F181" s="670"/>
      <c r="G181" s="670"/>
      <c r="H181" s="670"/>
      <c r="I181" s="670"/>
      <c r="J181" s="670"/>
      <c r="K181" s="670"/>
      <c r="L181" s="670"/>
      <c r="M181" s="670"/>
      <c r="N181" s="670"/>
      <c r="O181" s="670"/>
      <c r="P181" s="670"/>
      <c r="Q181" s="670"/>
      <c r="R181" s="670"/>
      <c r="S181" s="670"/>
      <c r="T181" s="670"/>
      <c r="U181" s="670"/>
      <c r="V181" s="670"/>
      <c r="W181" s="670"/>
      <c r="X181" s="670"/>
      <c r="Y181" s="670"/>
      <c r="Z181" s="670"/>
    </row>
  </sheetData>
  <sheetProtection password="CC7B" sheet="1" objects="1" scenarios="1" formatCells="0"/>
  <customSheetViews>
    <customSheetView guid="{CC92EDF6-82EA-4B86-A71B-21913B7DFAB1}" topLeftCell="A5">
      <selection activeCell="B5" sqref="B5"/>
      <rowBreaks count="2" manualBreakCount="2">
        <brk id="45" max="25" man="1"/>
        <brk id="90" max="16383" man="1"/>
      </rowBreaks>
      <pageMargins left="0.7" right="0.7" top="0.44" bottom="0.88" header="0.3" footer="0.3"/>
      <pageSetup paperSize="5" scale="61" orientation="landscape" horizontalDpi="180" verticalDpi="180" r:id="rId1"/>
    </customSheetView>
  </customSheetViews>
  <mergeCells count="29">
    <mergeCell ref="A181:Z181"/>
    <mergeCell ref="A136:Z136"/>
    <mergeCell ref="A137:Z137"/>
    <mergeCell ref="A138:A139"/>
    <mergeCell ref="B138:B139"/>
    <mergeCell ref="C138:V138"/>
    <mergeCell ref="W138:Y138"/>
    <mergeCell ref="Z138:Z139"/>
    <mergeCell ref="A91:Z91"/>
    <mergeCell ref="A92:Z92"/>
    <mergeCell ref="A93:A94"/>
    <mergeCell ref="B93:B94"/>
    <mergeCell ref="C93:V93"/>
    <mergeCell ref="W93:Y93"/>
    <mergeCell ref="Z93:Z94"/>
    <mergeCell ref="A46:Z46"/>
    <mergeCell ref="A47:Z47"/>
    <mergeCell ref="A48:A49"/>
    <mergeCell ref="B48:B49"/>
    <mergeCell ref="C48:V48"/>
    <mergeCell ref="W48:Y48"/>
    <mergeCell ref="Z48:Z49"/>
    <mergeCell ref="A1:Z1"/>
    <mergeCell ref="A2:Z2"/>
    <mergeCell ref="A3:A4"/>
    <mergeCell ref="B3:B4"/>
    <mergeCell ref="C3:V3"/>
    <mergeCell ref="W3:Y3"/>
    <mergeCell ref="Z3:Z4"/>
  </mergeCells>
  <conditionalFormatting sqref="C5:C45 N20:Q45 I5:M45 N5:Q10 S6:S7 T5:T7 S17:T37 S44:T45">
    <cfRule type="cellIs" dxfId="16636" priority="576" stopIfTrue="1" operator="equal">
      <formula>1</formula>
    </cfRule>
  </conditionalFormatting>
  <conditionalFormatting sqref="C5:C45 N20:Q45 I5:M45 N5:Q10 S6:S7 T5:T7 S17:T37 S44:T45">
    <cfRule type="cellIs" dxfId="16635" priority="575" stopIfTrue="1" operator="equal">
      <formula>1</formula>
    </cfRule>
  </conditionalFormatting>
  <conditionalFormatting sqref="N20:Q45 C5:C45 I5:M45 N5:Q10 S6:S7 T5:U7 S17:U37 S44:U45">
    <cfRule type="cellIs" dxfId="16634" priority="574" stopIfTrue="1" operator="equal">
      <formula>1</formula>
    </cfRule>
  </conditionalFormatting>
  <conditionalFormatting sqref="N20:Q45 C5:C45 I5:M45 N5:Q10 S6:S7 T5:U7 S17:U37 S44:U45">
    <cfRule type="cellIs" dxfId="16633" priority="573" stopIfTrue="1" operator="equal">
      <formula>1</formula>
    </cfRule>
  </conditionalFormatting>
  <conditionalFormatting sqref="N20:Q45 C5:C45 I5:M45 N5:Q10 S6:S7 T5:U7 S17:U37 S44:U45">
    <cfRule type="cellIs" dxfId="16632" priority="572" stopIfTrue="1" operator="equal">
      <formula>1</formula>
    </cfRule>
  </conditionalFormatting>
  <conditionalFormatting sqref="I5:J45">
    <cfRule type="cellIs" dxfId="16631" priority="571" stopIfTrue="1" operator="equal">
      <formula>1</formula>
    </cfRule>
  </conditionalFormatting>
  <conditionalFormatting sqref="I5:J45">
    <cfRule type="cellIs" dxfId="16630" priority="570" stopIfTrue="1" operator="equal">
      <formula>1</formula>
    </cfRule>
  </conditionalFormatting>
  <conditionalFormatting sqref="I5:J45">
    <cfRule type="cellIs" dxfId="16629" priority="569" stopIfTrue="1" operator="equal">
      <formula>1</formula>
    </cfRule>
  </conditionalFormatting>
  <conditionalFormatting sqref="I5:J45">
    <cfRule type="cellIs" dxfId="16628" priority="568" stopIfTrue="1" operator="equal">
      <formula>1</formula>
    </cfRule>
  </conditionalFormatting>
  <conditionalFormatting sqref="N20:Q45 C5:C45 I5:M45 N5:Q10 S6:S7 T5:U7 S17:U37 S44:U45">
    <cfRule type="cellIs" dxfId="16627" priority="567" stopIfTrue="1" operator="equal">
      <formula>1</formula>
    </cfRule>
  </conditionalFormatting>
  <conditionalFormatting sqref="C5:C45">
    <cfRule type="cellIs" dxfId="16626" priority="566" stopIfTrue="1" operator="equal">
      <formula>1</formula>
    </cfRule>
  </conditionalFormatting>
  <conditionalFormatting sqref="K5:K45">
    <cfRule type="cellIs" dxfId="16625" priority="565" stopIfTrue="1" operator="equal">
      <formula>1</formula>
    </cfRule>
  </conditionalFormatting>
  <conditionalFormatting sqref="C5:C45">
    <cfRule type="cellIs" dxfId="16624" priority="564" stopIfTrue="1" operator="equal">
      <formula>1</formula>
    </cfRule>
  </conditionalFormatting>
  <conditionalFormatting sqref="I5:I45">
    <cfRule type="cellIs" dxfId="16623" priority="563" stopIfTrue="1" operator="equal">
      <formula>1</formula>
    </cfRule>
  </conditionalFormatting>
  <conditionalFormatting sqref="P20:Q45 P5:Q10 S6:S7 T5:U7 S17:U37 S44:U45">
    <cfRule type="cellIs" dxfId="16622" priority="562" stopIfTrue="1" operator="equal">
      <formula>1</formula>
    </cfRule>
  </conditionalFormatting>
  <conditionalFormatting sqref="J5:J45">
    <cfRule type="cellIs" dxfId="16621" priority="561" stopIfTrue="1" operator="equal">
      <formula>1</formula>
    </cfRule>
  </conditionalFormatting>
  <conditionalFormatting sqref="M5:M45">
    <cfRule type="cellIs" dxfId="16620" priority="560" stopIfTrue="1" operator="equal">
      <formula>1</formula>
    </cfRule>
  </conditionalFormatting>
  <conditionalFormatting sqref="M5:M45">
    <cfRule type="cellIs" dxfId="16619" priority="559" stopIfTrue="1" operator="equal">
      <formula>1</formula>
    </cfRule>
  </conditionalFormatting>
  <conditionalFormatting sqref="M5:M45">
    <cfRule type="cellIs" dxfId="16618" priority="558" stopIfTrue="1" operator="equal">
      <formula>1</formula>
    </cfRule>
  </conditionalFormatting>
  <conditionalFormatting sqref="J5:J45">
    <cfRule type="cellIs" dxfId="16617" priority="557" stopIfTrue="1" operator="equal">
      <formula>1</formula>
    </cfRule>
  </conditionalFormatting>
  <conditionalFormatting sqref="J5:K45">
    <cfRule type="cellIs" dxfId="16616" priority="556" stopIfTrue="1" operator="equal">
      <formula>1</formula>
    </cfRule>
  </conditionalFormatting>
  <conditionalFormatting sqref="M5:M45">
    <cfRule type="cellIs" dxfId="16615" priority="555" stopIfTrue="1" operator="equal">
      <formula>1</formula>
    </cfRule>
  </conditionalFormatting>
  <conditionalFormatting sqref="M5:M45">
    <cfRule type="cellIs" dxfId="16614" priority="554" stopIfTrue="1" operator="equal">
      <formula>1</formula>
    </cfRule>
  </conditionalFormatting>
  <conditionalFormatting sqref="N20:Q45 C5:C45 I5:M45 N5:Q10 S6:S7 T5:U7 S17:U37 S44:U45">
    <cfRule type="cellIs" dxfId="16613" priority="553" stopIfTrue="1" operator="equal">
      <formula>1</formula>
    </cfRule>
  </conditionalFormatting>
  <conditionalFormatting sqref="I5:J45">
    <cfRule type="cellIs" dxfId="16612" priority="552" stopIfTrue="1" operator="equal">
      <formula>1</formula>
    </cfRule>
  </conditionalFormatting>
  <conditionalFormatting sqref="I5:J45">
    <cfRule type="cellIs" dxfId="16611" priority="551" stopIfTrue="1" operator="equal">
      <formula>1</formula>
    </cfRule>
  </conditionalFormatting>
  <conditionalFormatting sqref="C5:C45">
    <cfRule type="cellIs" dxfId="16610" priority="550" stopIfTrue="1" operator="equal">
      <formula>1</formula>
    </cfRule>
  </conditionalFormatting>
  <conditionalFormatting sqref="C5:C45">
    <cfRule type="cellIs" dxfId="16609" priority="549" stopIfTrue="1" operator="equal">
      <formula>1</formula>
    </cfRule>
  </conditionalFormatting>
  <conditionalFormatting sqref="C5:C45">
    <cfRule type="cellIs" dxfId="16608" priority="548" stopIfTrue="1" operator="equal">
      <formula>1</formula>
    </cfRule>
  </conditionalFormatting>
  <conditionalFormatting sqref="N20:Q45 I5:M45 N5:Q10 S6:S7 T5:U7 S17:U37 S44:U45">
    <cfRule type="cellIs" dxfId="16607" priority="547" stopIfTrue="1" operator="equal">
      <formula>1</formula>
    </cfRule>
  </conditionalFormatting>
  <conditionalFormatting sqref="C5:C45">
    <cfRule type="cellIs" dxfId="16606" priority="546" stopIfTrue="1" operator="equal">
      <formula>1</formula>
    </cfRule>
  </conditionalFormatting>
  <conditionalFormatting sqref="C5:C45">
    <cfRule type="cellIs" dxfId="16605" priority="545" stopIfTrue="1" operator="equal">
      <formula>1</formula>
    </cfRule>
  </conditionalFormatting>
  <conditionalFormatting sqref="I5:J45">
    <cfRule type="cellIs" dxfId="16604" priority="544" stopIfTrue="1" operator="equal">
      <formula>1</formula>
    </cfRule>
  </conditionalFormatting>
  <conditionalFormatting sqref="C5:C45">
    <cfRule type="cellIs" dxfId="16603" priority="543" stopIfTrue="1" operator="equal">
      <formula>1</formula>
    </cfRule>
  </conditionalFormatting>
  <conditionalFormatting sqref="C5:C45">
    <cfRule type="cellIs" dxfId="16602" priority="542" stopIfTrue="1" operator="equal">
      <formula>1</formula>
    </cfRule>
  </conditionalFormatting>
  <conditionalFormatting sqref="N20:Q45 I5:M45 N5:Q10 S6:S7 T5:U7 S17:U37 S44:U45">
    <cfRule type="cellIs" dxfId="16601" priority="541" stopIfTrue="1" operator="equal">
      <formula>1</formula>
    </cfRule>
  </conditionalFormatting>
  <conditionalFormatting sqref="N20:Q45 I5:M45 N5:Q10 S6:S7 T5:U7 S17:U37 S44:U45">
    <cfRule type="cellIs" dxfId="16600" priority="540" stopIfTrue="1" operator="equal">
      <formula>1</formula>
    </cfRule>
  </conditionalFormatting>
  <conditionalFormatting sqref="N20:Q45 I5:M45 N5:Q10 S6:S7 T5:U7 S17:U37 S44:U45">
    <cfRule type="cellIs" dxfId="16599" priority="539" stopIfTrue="1" operator="equal">
      <formula>1</formula>
    </cfRule>
  </conditionalFormatting>
  <conditionalFormatting sqref="N20:Q45 I5:M45 N5:Q10 S6:S7 T5:U7 S17:U37 S44:U45">
    <cfRule type="cellIs" dxfId="16598" priority="538" stopIfTrue="1" operator="equal">
      <formula>1</formula>
    </cfRule>
  </conditionalFormatting>
  <conditionalFormatting sqref="N20:Q45 I5:M45 N5:Q10 S6:S7 T5:U7 S17:U37 S44:U45">
    <cfRule type="cellIs" dxfId="16597" priority="537" stopIfTrue="1" operator="equal">
      <formula>1</formula>
    </cfRule>
  </conditionalFormatting>
  <conditionalFormatting sqref="N20:Q45 I5:M45 N5:Q10 S6:S7 T5:U7 S17:U37 S44:U45">
    <cfRule type="cellIs" dxfId="16596" priority="536" stopIfTrue="1" operator="equal">
      <formula>1</formula>
    </cfRule>
  </conditionalFormatting>
  <conditionalFormatting sqref="N20:Q45 I5:M45 N5:Q10 S6:S7 T5:U7 S17:U37 S44:U45">
    <cfRule type="cellIs" dxfId="16595" priority="535" stopIfTrue="1" operator="equal">
      <formula>1</formula>
    </cfRule>
  </conditionalFormatting>
  <conditionalFormatting sqref="N20:Q45 I5:M45 N5:Q10 S6:S7 T5:U7 S17:U37 S44:U45">
    <cfRule type="cellIs" dxfId="16594" priority="534" stopIfTrue="1" operator="equal">
      <formula>1</formula>
    </cfRule>
  </conditionalFormatting>
  <conditionalFormatting sqref="N20:Q45 I5:M45 N5:Q10 S6:S7 T5:U7 S17:U37 S44:U45">
    <cfRule type="cellIs" dxfId="16593" priority="533" stopIfTrue="1" operator="equal">
      <formula>1</formula>
    </cfRule>
  </conditionalFormatting>
  <conditionalFormatting sqref="W4">
    <cfRule type="cellIs" dxfId="16592" priority="532" stopIfTrue="1" operator="equal">
      <formula>1</formula>
    </cfRule>
  </conditionalFormatting>
  <conditionalFormatting sqref="W4">
    <cfRule type="cellIs" dxfId="16591" priority="531" stopIfTrue="1" operator="equal">
      <formula>1</formula>
    </cfRule>
  </conditionalFormatting>
  <conditionalFormatting sqref="W4">
    <cfRule type="cellIs" dxfId="16590" priority="530" stopIfTrue="1" operator="equal">
      <formula>1</formula>
    </cfRule>
  </conditionalFormatting>
  <conditionalFormatting sqref="W4">
    <cfRule type="cellIs" dxfId="16589" priority="529" stopIfTrue="1" operator="equal">
      <formula>1</formula>
    </cfRule>
  </conditionalFormatting>
  <conditionalFormatting sqref="W4">
    <cfRule type="cellIs" dxfId="16588" priority="528" stopIfTrue="1" operator="equal">
      <formula>1</formula>
    </cfRule>
  </conditionalFormatting>
  <conditionalFormatting sqref="W4">
    <cfRule type="cellIs" dxfId="16587" priority="527" stopIfTrue="1" operator="equal">
      <formula>1</formula>
    </cfRule>
  </conditionalFormatting>
  <conditionalFormatting sqref="W4">
    <cfRule type="cellIs" dxfId="16586" priority="526" stopIfTrue="1" operator="equal">
      <formula>1</formula>
    </cfRule>
  </conditionalFormatting>
  <conditionalFormatting sqref="W4">
    <cfRule type="cellIs" dxfId="16585" priority="525" stopIfTrue="1" operator="equal">
      <formula>1</formula>
    </cfRule>
  </conditionalFormatting>
  <conditionalFormatting sqref="W4">
    <cfRule type="cellIs" dxfId="16584" priority="524" stopIfTrue="1" operator="equal">
      <formula>1</formula>
    </cfRule>
  </conditionalFormatting>
  <conditionalFormatting sqref="W4">
    <cfRule type="cellIs" dxfId="16583" priority="523" stopIfTrue="1" operator="equal">
      <formula>1</formula>
    </cfRule>
  </conditionalFormatting>
  <conditionalFormatting sqref="W4">
    <cfRule type="cellIs" dxfId="16582" priority="522" stopIfTrue="1" operator="equal">
      <formula>1</formula>
    </cfRule>
  </conditionalFormatting>
  <conditionalFormatting sqref="W4">
    <cfRule type="cellIs" dxfId="16581" priority="521" stopIfTrue="1" operator="equal">
      <formula>1</formula>
    </cfRule>
  </conditionalFormatting>
  <conditionalFormatting sqref="W4">
    <cfRule type="cellIs" dxfId="16580" priority="520" stopIfTrue="1" operator="equal">
      <formula>1</formula>
    </cfRule>
  </conditionalFormatting>
  <conditionalFormatting sqref="W4">
    <cfRule type="cellIs" dxfId="16579" priority="519" stopIfTrue="1" operator="equal">
      <formula>1</formula>
    </cfRule>
  </conditionalFormatting>
  <conditionalFormatting sqref="W4">
    <cfRule type="cellIs" dxfId="16578" priority="518" stopIfTrue="1" operator="equal">
      <formula>1</formula>
    </cfRule>
  </conditionalFormatting>
  <conditionalFormatting sqref="W4">
    <cfRule type="cellIs" dxfId="16577" priority="517" stopIfTrue="1" operator="equal">
      <formula>1</formula>
    </cfRule>
  </conditionalFormatting>
  <conditionalFormatting sqref="W4">
    <cfRule type="cellIs" dxfId="16576" priority="516" stopIfTrue="1" operator="equal">
      <formula>1</formula>
    </cfRule>
  </conditionalFormatting>
  <conditionalFormatting sqref="W4">
    <cfRule type="cellIs" dxfId="16575" priority="515" stopIfTrue="1" operator="equal">
      <formula>1</formula>
    </cfRule>
  </conditionalFormatting>
  <conditionalFormatting sqref="C5:C45 N20:Q45 I5:M45 N5:Q10 S6:S7 T5:T7 S17:T37 S44:T45">
    <cfRule type="cellIs" dxfId="16574" priority="514" stopIfTrue="1" operator="equal">
      <formula>1</formula>
    </cfRule>
  </conditionalFormatting>
  <conditionalFormatting sqref="C5:C45 N20:Q45 I5:M45 N5:Q10 S6:S7 T5:T7 S17:T37 S44:T45">
    <cfRule type="cellIs" dxfId="16573" priority="513" stopIfTrue="1" operator="equal">
      <formula>1</formula>
    </cfRule>
  </conditionalFormatting>
  <conditionalFormatting sqref="N20:Q45 C5:C45 I5:M45 N5:Q10 S6:S7 T5:U7 S17:U37 S44:U45">
    <cfRule type="cellIs" dxfId="16572" priority="512" stopIfTrue="1" operator="equal">
      <formula>1</formula>
    </cfRule>
  </conditionalFormatting>
  <conditionalFormatting sqref="N20:Q45 C5:C45 I5:M45 N5:Q10 S6:S7 T5:U7 S17:U37 S44:U45">
    <cfRule type="cellIs" dxfId="16571" priority="511" stopIfTrue="1" operator="equal">
      <formula>1</formula>
    </cfRule>
  </conditionalFormatting>
  <conditionalFormatting sqref="N20:Q45 C5:C45 I5:M45 N5:Q10 S6:S7 T5:U7 S17:U37 S44:U45">
    <cfRule type="cellIs" dxfId="16570" priority="510" stopIfTrue="1" operator="equal">
      <formula>1</formula>
    </cfRule>
  </conditionalFormatting>
  <conditionalFormatting sqref="I5:J45">
    <cfRule type="cellIs" dxfId="16569" priority="509" stopIfTrue="1" operator="equal">
      <formula>1</formula>
    </cfRule>
  </conditionalFormatting>
  <conditionalFormatting sqref="I5:J45">
    <cfRule type="cellIs" dxfId="16568" priority="508" stopIfTrue="1" operator="equal">
      <formula>1</formula>
    </cfRule>
  </conditionalFormatting>
  <conditionalFormatting sqref="I5:J45">
    <cfRule type="cellIs" dxfId="16567" priority="507" stopIfTrue="1" operator="equal">
      <formula>1</formula>
    </cfRule>
  </conditionalFormatting>
  <conditionalFormatting sqref="I5:J45">
    <cfRule type="cellIs" dxfId="16566" priority="506" stopIfTrue="1" operator="equal">
      <formula>1</formula>
    </cfRule>
  </conditionalFormatting>
  <conditionalFormatting sqref="N20:Q45 C5:C45 I5:M45 N5:Q10 S6:S7 T5:U7 S17:U37 S44:U45">
    <cfRule type="cellIs" dxfId="16565" priority="505" stopIfTrue="1" operator="equal">
      <formula>1</formula>
    </cfRule>
  </conditionalFormatting>
  <conditionalFormatting sqref="C5:C45">
    <cfRule type="cellIs" dxfId="16564" priority="504" stopIfTrue="1" operator="equal">
      <formula>1</formula>
    </cfRule>
  </conditionalFormatting>
  <conditionalFormatting sqref="K5:K45">
    <cfRule type="cellIs" dxfId="16563" priority="503" stopIfTrue="1" operator="equal">
      <formula>1</formula>
    </cfRule>
  </conditionalFormatting>
  <conditionalFormatting sqref="C5:C45">
    <cfRule type="cellIs" dxfId="16562" priority="502" stopIfTrue="1" operator="equal">
      <formula>1</formula>
    </cfRule>
  </conditionalFormatting>
  <conditionalFormatting sqref="I5:I45">
    <cfRule type="cellIs" dxfId="16561" priority="501" stopIfTrue="1" operator="equal">
      <formula>1</formula>
    </cfRule>
  </conditionalFormatting>
  <conditionalFormatting sqref="P20:Q45 P5:Q10 S6:S7 T5:U7 S17:U37 S44:U45">
    <cfRule type="cellIs" dxfId="16560" priority="500" stopIfTrue="1" operator="equal">
      <formula>1</formula>
    </cfRule>
  </conditionalFormatting>
  <conditionalFormatting sqref="J5:J45">
    <cfRule type="cellIs" dxfId="16559" priority="499" stopIfTrue="1" operator="equal">
      <formula>1</formula>
    </cfRule>
  </conditionalFormatting>
  <conditionalFormatting sqref="M5:M45">
    <cfRule type="cellIs" dxfId="16558" priority="498" stopIfTrue="1" operator="equal">
      <formula>1</formula>
    </cfRule>
  </conditionalFormatting>
  <conditionalFormatting sqref="M5:M45">
    <cfRule type="cellIs" dxfId="16557" priority="497" stopIfTrue="1" operator="equal">
      <formula>1</formula>
    </cfRule>
  </conditionalFormatting>
  <conditionalFormatting sqref="M5:M45">
    <cfRule type="cellIs" dxfId="16556" priority="496" stopIfTrue="1" operator="equal">
      <formula>1</formula>
    </cfRule>
  </conditionalFormatting>
  <conditionalFormatting sqref="J5:J45">
    <cfRule type="cellIs" dxfId="16555" priority="495" stopIfTrue="1" operator="equal">
      <formula>1</formula>
    </cfRule>
  </conditionalFormatting>
  <conditionalFormatting sqref="J5:K45">
    <cfRule type="cellIs" dxfId="16554" priority="494" stopIfTrue="1" operator="equal">
      <formula>1</formula>
    </cfRule>
  </conditionalFormatting>
  <conditionalFormatting sqref="M5:M45">
    <cfRule type="cellIs" dxfId="16553" priority="493" stopIfTrue="1" operator="equal">
      <formula>1</formula>
    </cfRule>
  </conditionalFormatting>
  <conditionalFormatting sqref="M5:M45">
    <cfRule type="cellIs" dxfId="16552" priority="492" stopIfTrue="1" operator="equal">
      <formula>1</formula>
    </cfRule>
  </conditionalFormatting>
  <conditionalFormatting sqref="N20:Q45 C5:C45 I5:M45 N5:Q10 S6:S7 T5:U7 S17:U37 S44:U45">
    <cfRule type="cellIs" dxfId="16551" priority="491" stopIfTrue="1" operator="equal">
      <formula>1</formula>
    </cfRule>
  </conditionalFormatting>
  <conditionalFormatting sqref="I5:J45">
    <cfRule type="cellIs" dxfId="16550" priority="490" stopIfTrue="1" operator="equal">
      <formula>1</formula>
    </cfRule>
  </conditionalFormatting>
  <conditionalFormatting sqref="I5:J45">
    <cfRule type="cellIs" dxfId="16549" priority="489" stopIfTrue="1" operator="equal">
      <formula>1</formula>
    </cfRule>
  </conditionalFormatting>
  <conditionalFormatting sqref="C5:C45">
    <cfRule type="cellIs" dxfId="16548" priority="488" stopIfTrue="1" operator="equal">
      <formula>1</formula>
    </cfRule>
  </conditionalFormatting>
  <conditionalFormatting sqref="C5:C45">
    <cfRule type="cellIs" dxfId="16547" priority="487" stopIfTrue="1" operator="equal">
      <formula>1</formula>
    </cfRule>
  </conditionalFormatting>
  <conditionalFormatting sqref="C5:C45">
    <cfRule type="cellIs" dxfId="16546" priority="486" stopIfTrue="1" operator="equal">
      <formula>1</formula>
    </cfRule>
  </conditionalFormatting>
  <conditionalFormatting sqref="N20:Q45 I5:M45 N5:Q10 S6:S7 T5:U7 S17:U37 S44:U45">
    <cfRule type="cellIs" dxfId="16545" priority="485" stopIfTrue="1" operator="equal">
      <formula>1</formula>
    </cfRule>
  </conditionalFormatting>
  <conditionalFormatting sqref="C5:C45">
    <cfRule type="cellIs" dxfId="16544" priority="484" stopIfTrue="1" operator="equal">
      <formula>1</formula>
    </cfRule>
  </conditionalFormatting>
  <conditionalFormatting sqref="C5:C45">
    <cfRule type="cellIs" dxfId="16543" priority="483" stopIfTrue="1" operator="equal">
      <formula>1</formula>
    </cfRule>
  </conditionalFormatting>
  <conditionalFormatting sqref="I5:J45">
    <cfRule type="cellIs" dxfId="16542" priority="482" stopIfTrue="1" operator="equal">
      <formula>1</formula>
    </cfRule>
  </conditionalFormatting>
  <conditionalFormatting sqref="C5:C45">
    <cfRule type="cellIs" dxfId="16541" priority="481" stopIfTrue="1" operator="equal">
      <formula>1</formula>
    </cfRule>
  </conditionalFormatting>
  <conditionalFormatting sqref="C5:C45">
    <cfRule type="cellIs" dxfId="16540" priority="480" stopIfTrue="1" operator="equal">
      <formula>1</formula>
    </cfRule>
  </conditionalFormatting>
  <conditionalFormatting sqref="N20:Q45 I5:M45 N5:Q10 S6:S7 T5:U7 S17:U37 S44:U45">
    <cfRule type="cellIs" dxfId="16539" priority="479" stopIfTrue="1" operator="equal">
      <formula>1</formula>
    </cfRule>
  </conditionalFormatting>
  <conditionalFormatting sqref="N20:Q45 I5:M45 N5:Q10 S6:S7 T5:U7 S17:U37 S44:U45">
    <cfRule type="cellIs" dxfId="16538" priority="478" stopIfTrue="1" operator="equal">
      <formula>1</formula>
    </cfRule>
  </conditionalFormatting>
  <conditionalFormatting sqref="N20:Q45 I5:M45 N5:Q10 S6:S7 T5:U7 S17:U37 S44:U45">
    <cfRule type="cellIs" dxfId="16537" priority="477" stopIfTrue="1" operator="equal">
      <formula>1</formula>
    </cfRule>
  </conditionalFormatting>
  <conditionalFormatting sqref="N20:Q45 I5:M45 N5:Q10 S6:S7 T5:U7 S17:U37 S44:U45">
    <cfRule type="cellIs" dxfId="16536" priority="476" stopIfTrue="1" operator="equal">
      <formula>1</formula>
    </cfRule>
  </conditionalFormatting>
  <conditionalFormatting sqref="N20:Q45 I5:M45 N5:Q10 S6:S7 T5:U7 S17:U37 S44:U45">
    <cfRule type="cellIs" dxfId="16535" priority="475" stopIfTrue="1" operator="equal">
      <formula>1</formula>
    </cfRule>
  </conditionalFormatting>
  <conditionalFormatting sqref="N20:Q45 I5:M45 N5:Q10 S6:S7 T5:U7 S17:U37 S44:U45">
    <cfRule type="cellIs" dxfId="16534" priority="474" stopIfTrue="1" operator="equal">
      <formula>1</formula>
    </cfRule>
  </conditionalFormatting>
  <conditionalFormatting sqref="N20:Q45 I5:M45 N5:Q10 S6:S7 T5:U7 S17:U37 S44:U45">
    <cfRule type="cellIs" dxfId="16533" priority="473" stopIfTrue="1" operator="equal">
      <formula>1</formula>
    </cfRule>
  </conditionalFormatting>
  <conditionalFormatting sqref="N20:Q45 I5:M45 N5:Q10 S6:S7 T5:U7 S17:U37 S44:U45">
    <cfRule type="cellIs" dxfId="16532" priority="472" stopIfTrue="1" operator="equal">
      <formula>1</formula>
    </cfRule>
  </conditionalFormatting>
  <conditionalFormatting sqref="N20:Q45 I5:M45 N5:Q10 S6:S7 T5:U7 S17:U37 S44:U45">
    <cfRule type="cellIs" dxfId="16531" priority="471" stopIfTrue="1" operator="equal">
      <formula>1</formula>
    </cfRule>
  </conditionalFormatting>
  <conditionalFormatting sqref="C5:C45 I5:J45 N20:Q45 N5:Q10 S6:S7 T5:T7 S17:T37 S44:T45">
    <cfRule type="cellIs" dxfId="16530" priority="470" stopIfTrue="1" operator="equal">
      <formula>1</formula>
    </cfRule>
  </conditionalFormatting>
  <conditionalFormatting sqref="C5:C45 I5:J45 N20:Q45 N5:Q10 S6:S7 T5:T7 S17:T37 S44:T45">
    <cfRule type="cellIs" dxfId="16529" priority="469" stopIfTrue="1" operator="equal">
      <formula>1</formula>
    </cfRule>
  </conditionalFormatting>
  <conditionalFormatting sqref="C5:C45 I5:J45 N20:Q45 N5:Q10 S6:S7 T5:U7 S17:U37 S44:U45">
    <cfRule type="cellIs" dxfId="16528" priority="468" stopIfTrue="1" operator="equal">
      <formula>1</formula>
    </cfRule>
  </conditionalFormatting>
  <conditionalFormatting sqref="C5:C45 I5:J45 N20:Q45 N5:Q10 S6:S7 T5:U7 S17:U37 S44:U45">
    <cfRule type="cellIs" dxfId="16527" priority="467" stopIfTrue="1" operator="equal">
      <formula>1</formula>
    </cfRule>
  </conditionalFormatting>
  <conditionalFormatting sqref="C5:C45 I5:J45 N20:Q45 N5:Q10 S6:S7 T5:U7 S17:U37 S44:U45">
    <cfRule type="cellIs" dxfId="16526" priority="466" stopIfTrue="1" operator="equal">
      <formula>1</formula>
    </cfRule>
  </conditionalFormatting>
  <conditionalFormatting sqref="I5:J45">
    <cfRule type="cellIs" dxfId="16525" priority="465" stopIfTrue="1" operator="equal">
      <formula>1</formula>
    </cfRule>
  </conditionalFormatting>
  <conditionalFormatting sqref="I5:J45">
    <cfRule type="cellIs" dxfId="16524" priority="464" stopIfTrue="1" operator="equal">
      <formula>1</formula>
    </cfRule>
  </conditionalFormatting>
  <conditionalFormatting sqref="I5:J45">
    <cfRule type="cellIs" dxfId="16523" priority="463" stopIfTrue="1" operator="equal">
      <formula>1</formula>
    </cfRule>
  </conditionalFormatting>
  <conditionalFormatting sqref="I5:J45">
    <cfRule type="cellIs" dxfId="16522" priority="462" stopIfTrue="1" operator="equal">
      <formula>1</formula>
    </cfRule>
  </conditionalFormatting>
  <conditionalFormatting sqref="C5:C45 I5:J45 N20:Q45 N5:Q10 S6:S7 T5:U7 S17:U37 S44:U45">
    <cfRule type="cellIs" dxfId="16521" priority="461" stopIfTrue="1" operator="equal">
      <formula>1</formula>
    </cfRule>
  </conditionalFormatting>
  <conditionalFormatting sqref="C5:C45">
    <cfRule type="cellIs" dxfId="16520" priority="460" stopIfTrue="1" operator="equal">
      <formula>1</formula>
    </cfRule>
  </conditionalFormatting>
  <conditionalFormatting sqref="C5:C45">
    <cfRule type="cellIs" dxfId="16519" priority="459" stopIfTrue="1" operator="equal">
      <formula>1</formula>
    </cfRule>
  </conditionalFormatting>
  <conditionalFormatting sqref="I5:I45">
    <cfRule type="cellIs" dxfId="16518" priority="458" stopIfTrue="1" operator="equal">
      <formula>1</formula>
    </cfRule>
  </conditionalFormatting>
  <conditionalFormatting sqref="P20:Q45 P5:Q10 S6:S7 T5:U7 S17:U37 S44:U45">
    <cfRule type="cellIs" dxfId="16517" priority="457" stopIfTrue="1" operator="equal">
      <formula>1</formula>
    </cfRule>
  </conditionalFormatting>
  <conditionalFormatting sqref="J5:J45">
    <cfRule type="cellIs" dxfId="16516" priority="456" stopIfTrue="1" operator="equal">
      <formula>1</formula>
    </cfRule>
  </conditionalFormatting>
  <conditionalFormatting sqref="J5:J45">
    <cfRule type="cellIs" dxfId="16515" priority="455" stopIfTrue="1" operator="equal">
      <formula>1</formula>
    </cfRule>
  </conditionalFormatting>
  <conditionalFormatting sqref="J5:J45">
    <cfRule type="cellIs" dxfId="16514" priority="454" stopIfTrue="1" operator="equal">
      <formula>1</formula>
    </cfRule>
  </conditionalFormatting>
  <conditionalFormatting sqref="C5:C45 I5:J45 N20:Q45 N5:Q10 S6:S7 T5:U7 S17:U37 S44:U45">
    <cfRule type="cellIs" dxfId="16513" priority="453" stopIfTrue="1" operator="equal">
      <formula>1</formula>
    </cfRule>
  </conditionalFormatting>
  <conditionalFormatting sqref="I5:J45">
    <cfRule type="cellIs" dxfId="16512" priority="452" stopIfTrue="1" operator="equal">
      <formula>1</formula>
    </cfRule>
  </conditionalFormatting>
  <conditionalFormatting sqref="I5:J45">
    <cfRule type="cellIs" dxfId="16511" priority="451" stopIfTrue="1" operator="equal">
      <formula>1</formula>
    </cfRule>
  </conditionalFormatting>
  <conditionalFormatting sqref="C5:C45">
    <cfRule type="cellIs" dxfId="16510" priority="450" stopIfTrue="1" operator="equal">
      <formula>1</formula>
    </cfRule>
  </conditionalFormatting>
  <conditionalFormatting sqref="C5:C45">
    <cfRule type="cellIs" dxfId="16509" priority="449" stopIfTrue="1" operator="equal">
      <formula>1</formula>
    </cfRule>
  </conditionalFormatting>
  <conditionalFormatting sqref="C5:C45">
    <cfRule type="cellIs" dxfId="16508" priority="448" stopIfTrue="1" operator="equal">
      <formula>1</formula>
    </cfRule>
  </conditionalFormatting>
  <conditionalFormatting sqref="I5:J45 N20:Q45 N5:Q10 S6:S7 T5:U7 S17:U37 S44:U45">
    <cfRule type="cellIs" dxfId="16507" priority="447" stopIfTrue="1" operator="equal">
      <formula>1</formula>
    </cfRule>
  </conditionalFormatting>
  <conditionalFormatting sqref="C5:C45">
    <cfRule type="cellIs" dxfId="16506" priority="446" stopIfTrue="1" operator="equal">
      <formula>1</formula>
    </cfRule>
  </conditionalFormatting>
  <conditionalFormatting sqref="C5:C45">
    <cfRule type="cellIs" dxfId="16505" priority="445" stopIfTrue="1" operator="equal">
      <formula>1</formula>
    </cfRule>
  </conditionalFormatting>
  <conditionalFormatting sqref="I5:J45">
    <cfRule type="cellIs" dxfId="16504" priority="444" stopIfTrue="1" operator="equal">
      <formula>1</formula>
    </cfRule>
  </conditionalFormatting>
  <conditionalFormatting sqref="C5:C45">
    <cfRule type="cellIs" dxfId="16503" priority="443" stopIfTrue="1" operator="equal">
      <formula>1</formula>
    </cfRule>
  </conditionalFormatting>
  <conditionalFormatting sqref="C5:C45">
    <cfRule type="cellIs" dxfId="16502" priority="442" stopIfTrue="1" operator="equal">
      <formula>1</formula>
    </cfRule>
  </conditionalFormatting>
  <conditionalFormatting sqref="I5:J45 N20:Q45 N5:Q10 S6:S7 T5:U7 S17:U37 S44:U45">
    <cfRule type="cellIs" dxfId="16501" priority="441" stopIfTrue="1" operator="equal">
      <formula>1</formula>
    </cfRule>
  </conditionalFormatting>
  <conditionalFormatting sqref="I5:J45 N20:Q45 N5:Q10 S6:S7 T5:U7 S17:U37 S44:U45">
    <cfRule type="cellIs" dxfId="16500" priority="440" stopIfTrue="1" operator="equal">
      <formula>1</formula>
    </cfRule>
  </conditionalFormatting>
  <conditionalFormatting sqref="I5:J45 N20:Q45 N5:Q10 S6:S7 T5:U7 S17:U37 S44:U45">
    <cfRule type="cellIs" dxfId="16499" priority="439" stopIfTrue="1" operator="equal">
      <formula>1</formula>
    </cfRule>
  </conditionalFormatting>
  <conditionalFormatting sqref="I5:J45 N20:Q45 N5:Q10 S6:S7 T5:U7 S17:U37 S44:U45">
    <cfRule type="cellIs" dxfId="16498" priority="438" stopIfTrue="1" operator="equal">
      <formula>1</formula>
    </cfRule>
  </conditionalFormatting>
  <conditionalFormatting sqref="I5:J45 N20:Q45 N5:Q10 S6:S7 T5:U7 S17:U37 S44:U45">
    <cfRule type="cellIs" dxfId="16497" priority="437" stopIfTrue="1" operator="equal">
      <formula>1</formula>
    </cfRule>
  </conditionalFormatting>
  <conditionalFormatting sqref="I5:J45 N20:Q45 N5:Q10 S6:S7 T5:U7 S17:U37 S44:U45">
    <cfRule type="cellIs" dxfId="16496" priority="436" stopIfTrue="1" operator="equal">
      <formula>1</formula>
    </cfRule>
  </conditionalFormatting>
  <conditionalFormatting sqref="I5:J45 N20:Q45 N5:Q10 S6:S7 T5:U7 S17:U37 S44:U45">
    <cfRule type="cellIs" dxfId="16495" priority="435" stopIfTrue="1" operator="equal">
      <formula>1</formula>
    </cfRule>
  </conditionalFormatting>
  <conditionalFormatting sqref="I5:J45 N20:Q45 N5:Q10 S6:S7 T5:U7 S17:U37 S44:U45">
    <cfRule type="cellIs" dxfId="16494" priority="434" stopIfTrue="1" operator="equal">
      <formula>1</formula>
    </cfRule>
  </conditionalFormatting>
  <conditionalFormatting sqref="I5:J45 N20:Q45 N5:Q10 S6:S7 T5:U7 S17:U37 S44:U45">
    <cfRule type="cellIs" dxfId="16493" priority="433" stopIfTrue="1" operator="equal">
      <formula>1</formula>
    </cfRule>
  </conditionalFormatting>
  <conditionalFormatting sqref="I50:Q90 S50:T90 C50:C90">
    <cfRule type="cellIs" dxfId="16492" priority="432" stopIfTrue="1" operator="equal">
      <formula>1</formula>
    </cfRule>
  </conditionalFormatting>
  <conditionalFormatting sqref="I50:Q90 S50:T90 C50:C90">
    <cfRule type="cellIs" dxfId="16491" priority="431" stopIfTrue="1" operator="equal">
      <formula>1</formula>
    </cfRule>
  </conditionalFormatting>
  <conditionalFormatting sqref="I50:Q90 C50:C90 S50:U90">
    <cfRule type="cellIs" dxfId="16490" priority="430" stopIfTrue="1" operator="equal">
      <formula>1</formula>
    </cfRule>
  </conditionalFormatting>
  <conditionalFormatting sqref="I50:Q90 C50:C90 S50:U90">
    <cfRule type="cellIs" dxfId="16489" priority="429" stopIfTrue="1" operator="equal">
      <formula>1</formula>
    </cfRule>
  </conditionalFormatting>
  <conditionalFormatting sqref="I50:Q90 C50:C90 S50:U90">
    <cfRule type="cellIs" dxfId="16488" priority="428" stopIfTrue="1" operator="equal">
      <formula>1</formula>
    </cfRule>
  </conditionalFormatting>
  <conditionalFormatting sqref="I50:J90">
    <cfRule type="cellIs" dxfId="16487" priority="427" stopIfTrue="1" operator="equal">
      <formula>1</formula>
    </cfRule>
  </conditionalFormatting>
  <conditionalFormatting sqref="I50:J90">
    <cfRule type="cellIs" dxfId="16486" priority="426" stopIfTrue="1" operator="equal">
      <formula>1</formula>
    </cfRule>
  </conditionalFormatting>
  <conditionalFormatting sqref="I50:J90">
    <cfRule type="cellIs" dxfId="16485" priority="425" stopIfTrue="1" operator="equal">
      <formula>1</formula>
    </cfRule>
  </conditionalFormatting>
  <conditionalFormatting sqref="I50:J90">
    <cfRule type="cellIs" dxfId="16484" priority="424" stopIfTrue="1" operator="equal">
      <formula>1</formula>
    </cfRule>
  </conditionalFormatting>
  <conditionalFormatting sqref="I50:Q90 C50:C90 S50:U90">
    <cfRule type="cellIs" dxfId="16483" priority="423" stopIfTrue="1" operator="equal">
      <formula>1</formula>
    </cfRule>
  </conditionalFormatting>
  <conditionalFormatting sqref="C50:C90">
    <cfRule type="cellIs" dxfId="16482" priority="422" stopIfTrue="1" operator="equal">
      <formula>1</formula>
    </cfRule>
  </conditionalFormatting>
  <conditionalFormatting sqref="K50:K90">
    <cfRule type="cellIs" dxfId="16481" priority="421" stopIfTrue="1" operator="equal">
      <formula>1</formula>
    </cfRule>
  </conditionalFormatting>
  <conditionalFormatting sqref="C50:C90">
    <cfRule type="cellIs" dxfId="16480" priority="420" stopIfTrue="1" operator="equal">
      <formula>1</formula>
    </cfRule>
  </conditionalFormatting>
  <conditionalFormatting sqref="I50:I90">
    <cfRule type="cellIs" dxfId="16479" priority="419" stopIfTrue="1" operator="equal">
      <formula>1</formula>
    </cfRule>
  </conditionalFormatting>
  <conditionalFormatting sqref="P50:Q90 S50:U90">
    <cfRule type="cellIs" dxfId="16478" priority="418" stopIfTrue="1" operator="equal">
      <formula>1</formula>
    </cfRule>
  </conditionalFormatting>
  <conditionalFormatting sqref="J50:J90">
    <cfRule type="cellIs" dxfId="16477" priority="417" stopIfTrue="1" operator="equal">
      <formula>1</formula>
    </cfRule>
  </conditionalFormatting>
  <conditionalFormatting sqref="M50:M90">
    <cfRule type="cellIs" dxfId="16476" priority="416" stopIfTrue="1" operator="equal">
      <formula>1</formula>
    </cfRule>
  </conditionalFormatting>
  <conditionalFormatting sqref="M50:M90">
    <cfRule type="cellIs" dxfId="16475" priority="415" stopIfTrue="1" operator="equal">
      <formula>1</formula>
    </cfRule>
  </conditionalFormatting>
  <conditionalFormatting sqref="M50:M90">
    <cfRule type="cellIs" dxfId="16474" priority="414" stopIfTrue="1" operator="equal">
      <formula>1</formula>
    </cfRule>
  </conditionalFormatting>
  <conditionalFormatting sqref="J50:J90">
    <cfRule type="cellIs" dxfId="16473" priority="413" stopIfTrue="1" operator="equal">
      <formula>1</formula>
    </cfRule>
  </conditionalFormatting>
  <conditionalFormatting sqref="J50:K90">
    <cfRule type="cellIs" dxfId="16472" priority="412" stopIfTrue="1" operator="equal">
      <formula>1</formula>
    </cfRule>
  </conditionalFormatting>
  <conditionalFormatting sqref="M50:M90">
    <cfRule type="cellIs" dxfId="16471" priority="411" stopIfTrue="1" operator="equal">
      <formula>1</formula>
    </cfRule>
  </conditionalFormatting>
  <conditionalFormatting sqref="M50:M90">
    <cfRule type="cellIs" dxfId="16470" priority="410" stopIfTrue="1" operator="equal">
      <formula>1</formula>
    </cfRule>
  </conditionalFormatting>
  <conditionalFormatting sqref="I50:Q90 C50:C90 S50:U90">
    <cfRule type="cellIs" dxfId="16469" priority="409" stopIfTrue="1" operator="equal">
      <formula>1</formula>
    </cfRule>
  </conditionalFormatting>
  <conditionalFormatting sqref="I50:J90">
    <cfRule type="cellIs" dxfId="16468" priority="408" stopIfTrue="1" operator="equal">
      <formula>1</formula>
    </cfRule>
  </conditionalFormatting>
  <conditionalFormatting sqref="I50:J90">
    <cfRule type="cellIs" dxfId="16467" priority="407" stopIfTrue="1" operator="equal">
      <formula>1</formula>
    </cfRule>
  </conditionalFormatting>
  <conditionalFormatting sqref="C50:C90">
    <cfRule type="cellIs" dxfId="16466" priority="406" stopIfTrue="1" operator="equal">
      <formula>1</formula>
    </cfRule>
  </conditionalFormatting>
  <conditionalFormatting sqref="C50:C90">
    <cfRule type="cellIs" dxfId="16465" priority="405" stopIfTrue="1" operator="equal">
      <formula>1</formula>
    </cfRule>
  </conditionalFormatting>
  <conditionalFormatting sqref="C50:C90">
    <cfRule type="cellIs" dxfId="16464" priority="404" stopIfTrue="1" operator="equal">
      <formula>1</formula>
    </cfRule>
  </conditionalFormatting>
  <conditionalFormatting sqref="I50:Q90 S50:U90">
    <cfRule type="cellIs" dxfId="16463" priority="403" stopIfTrue="1" operator="equal">
      <formula>1</formula>
    </cfRule>
  </conditionalFormatting>
  <conditionalFormatting sqref="C50:C90">
    <cfRule type="cellIs" dxfId="16462" priority="402" stopIfTrue="1" operator="equal">
      <formula>1</formula>
    </cfRule>
  </conditionalFormatting>
  <conditionalFormatting sqref="C50:C90">
    <cfRule type="cellIs" dxfId="16461" priority="401" stopIfTrue="1" operator="equal">
      <formula>1</formula>
    </cfRule>
  </conditionalFormatting>
  <conditionalFormatting sqref="I50:J90">
    <cfRule type="cellIs" dxfId="16460" priority="400" stopIfTrue="1" operator="equal">
      <formula>1</formula>
    </cfRule>
  </conditionalFormatting>
  <conditionalFormatting sqref="C50:C90">
    <cfRule type="cellIs" dxfId="16459" priority="399" stopIfTrue="1" operator="equal">
      <formula>1</formula>
    </cfRule>
  </conditionalFormatting>
  <conditionalFormatting sqref="C50:C90">
    <cfRule type="cellIs" dxfId="16458" priority="398" stopIfTrue="1" operator="equal">
      <formula>1</formula>
    </cfRule>
  </conditionalFormatting>
  <conditionalFormatting sqref="I50:Q90 S50:U90">
    <cfRule type="cellIs" dxfId="16457" priority="397" stopIfTrue="1" operator="equal">
      <formula>1</formula>
    </cfRule>
  </conditionalFormatting>
  <conditionalFormatting sqref="I50:Q90 S50:U90">
    <cfRule type="cellIs" dxfId="16456" priority="396" stopIfTrue="1" operator="equal">
      <formula>1</formula>
    </cfRule>
  </conditionalFormatting>
  <conditionalFormatting sqref="I50:Q90 S50:U90">
    <cfRule type="cellIs" dxfId="16455" priority="395" stopIfTrue="1" operator="equal">
      <formula>1</formula>
    </cfRule>
  </conditionalFormatting>
  <conditionalFormatting sqref="I50:Q90 S50:U90">
    <cfRule type="cellIs" dxfId="16454" priority="394" stopIfTrue="1" operator="equal">
      <formula>1</formula>
    </cfRule>
  </conditionalFormatting>
  <conditionalFormatting sqref="I50:Q90 S50:U90">
    <cfRule type="cellIs" dxfId="16453" priority="393" stopIfTrue="1" operator="equal">
      <formula>1</formula>
    </cfRule>
  </conditionalFormatting>
  <conditionalFormatting sqref="I50:Q90 S50:U90">
    <cfRule type="cellIs" dxfId="16452" priority="392" stopIfTrue="1" operator="equal">
      <formula>1</formula>
    </cfRule>
  </conditionalFormatting>
  <conditionalFormatting sqref="I50:Q90 S50:U90">
    <cfRule type="cellIs" dxfId="16451" priority="391" stopIfTrue="1" operator="equal">
      <formula>1</formula>
    </cfRule>
  </conditionalFormatting>
  <conditionalFormatting sqref="I50:Q90 S50:U90">
    <cfRule type="cellIs" dxfId="16450" priority="390" stopIfTrue="1" operator="equal">
      <formula>1</formula>
    </cfRule>
  </conditionalFormatting>
  <conditionalFormatting sqref="I50:Q90 S50:U90">
    <cfRule type="cellIs" dxfId="16449" priority="389" stopIfTrue="1" operator="equal">
      <formula>1</formula>
    </cfRule>
  </conditionalFormatting>
  <conditionalFormatting sqref="W49">
    <cfRule type="cellIs" dxfId="16448" priority="388" stopIfTrue="1" operator="equal">
      <formula>1</formula>
    </cfRule>
  </conditionalFormatting>
  <conditionalFormatting sqref="W49">
    <cfRule type="cellIs" dxfId="16447" priority="387" stopIfTrue="1" operator="equal">
      <formula>1</formula>
    </cfRule>
  </conditionalFormatting>
  <conditionalFormatting sqref="W49">
    <cfRule type="cellIs" dxfId="16446" priority="386" stopIfTrue="1" operator="equal">
      <formula>1</formula>
    </cfRule>
  </conditionalFormatting>
  <conditionalFormatting sqref="W49">
    <cfRule type="cellIs" dxfId="16445" priority="385" stopIfTrue="1" operator="equal">
      <formula>1</formula>
    </cfRule>
  </conditionalFormatting>
  <conditionalFormatting sqref="W49">
    <cfRule type="cellIs" dxfId="16444" priority="384" stopIfTrue="1" operator="equal">
      <formula>1</formula>
    </cfRule>
  </conditionalFormatting>
  <conditionalFormatting sqref="W49">
    <cfRule type="cellIs" dxfId="16443" priority="383" stopIfTrue="1" operator="equal">
      <formula>1</formula>
    </cfRule>
  </conditionalFormatting>
  <conditionalFormatting sqref="W49">
    <cfRule type="cellIs" dxfId="16442" priority="382" stopIfTrue="1" operator="equal">
      <formula>1</formula>
    </cfRule>
  </conditionalFormatting>
  <conditionalFormatting sqref="W49">
    <cfRule type="cellIs" dxfId="16441" priority="381" stopIfTrue="1" operator="equal">
      <formula>1</formula>
    </cfRule>
  </conditionalFormatting>
  <conditionalFormatting sqref="W49">
    <cfRule type="cellIs" dxfId="16440" priority="380" stopIfTrue="1" operator="equal">
      <formula>1</formula>
    </cfRule>
  </conditionalFormatting>
  <conditionalFormatting sqref="W49">
    <cfRule type="cellIs" dxfId="16439" priority="379" stopIfTrue="1" operator="equal">
      <formula>1</formula>
    </cfRule>
  </conditionalFormatting>
  <conditionalFormatting sqref="W49">
    <cfRule type="cellIs" dxfId="16438" priority="378" stopIfTrue="1" operator="equal">
      <formula>1</formula>
    </cfRule>
  </conditionalFormatting>
  <conditionalFormatting sqref="W49">
    <cfRule type="cellIs" dxfId="16437" priority="377" stopIfTrue="1" operator="equal">
      <formula>1</formula>
    </cfRule>
  </conditionalFormatting>
  <conditionalFormatting sqref="W49">
    <cfRule type="cellIs" dxfId="16436" priority="376" stopIfTrue="1" operator="equal">
      <formula>1</formula>
    </cfRule>
  </conditionalFormatting>
  <conditionalFormatting sqref="W49">
    <cfRule type="cellIs" dxfId="16435" priority="375" stopIfTrue="1" operator="equal">
      <formula>1</formula>
    </cfRule>
  </conditionalFormatting>
  <conditionalFormatting sqref="W49">
    <cfRule type="cellIs" dxfId="16434" priority="374" stopIfTrue="1" operator="equal">
      <formula>1</formula>
    </cfRule>
  </conditionalFormatting>
  <conditionalFormatting sqref="W49">
    <cfRule type="cellIs" dxfId="16433" priority="373" stopIfTrue="1" operator="equal">
      <formula>1</formula>
    </cfRule>
  </conditionalFormatting>
  <conditionalFormatting sqref="W49">
    <cfRule type="cellIs" dxfId="16432" priority="372" stopIfTrue="1" operator="equal">
      <formula>1</formula>
    </cfRule>
  </conditionalFormatting>
  <conditionalFormatting sqref="W49">
    <cfRule type="cellIs" dxfId="16431" priority="371" stopIfTrue="1" operator="equal">
      <formula>1</formula>
    </cfRule>
  </conditionalFormatting>
  <conditionalFormatting sqref="I50:Q90 S50:T90 C50:C90">
    <cfRule type="cellIs" dxfId="16430" priority="370" stopIfTrue="1" operator="equal">
      <formula>1</formula>
    </cfRule>
  </conditionalFormatting>
  <conditionalFormatting sqref="I50:Q90 S50:T90 C50:C90">
    <cfRule type="cellIs" dxfId="16429" priority="369" stopIfTrue="1" operator="equal">
      <formula>1</formula>
    </cfRule>
  </conditionalFormatting>
  <conditionalFormatting sqref="I50:Q90 C50:C90 S50:U90">
    <cfRule type="cellIs" dxfId="16428" priority="368" stopIfTrue="1" operator="equal">
      <formula>1</formula>
    </cfRule>
  </conditionalFormatting>
  <conditionalFormatting sqref="I50:Q90 C50:C90 S50:U90">
    <cfRule type="cellIs" dxfId="16427" priority="367" stopIfTrue="1" operator="equal">
      <formula>1</formula>
    </cfRule>
  </conditionalFormatting>
  <conditionalFormatting sqref="I50:Q90 C50:C90 S50:U90">
    <cfRule type="cellIs" dxfId="16426" priority="366" stopIfTrue="1" operator="equal">
      <formula>1</formula>
    </cfRule>
  </conditionalFormatting>
  <conditionalFormatting sqref="I50:J90">
    <cfRule type="cellIs" dxfId="16425" priority="365" stopIfTrue="1" operator="equal">
      <formula>1</formula>
    </cfRule>
  </conditionalFormatting>
  <conditionalFormatting sqref="I50:J90">
    <cfRule type="cellIs" dxfId="16424" priority="364" stopIfTrue="1" operator="equal">
      <formula>1</formula>
    </cfRule>
  </conditionalFormatting>
  <conditionalFormatting sqref="I50:J90">
    <cfRule type="cellIs" dxfId="16423" priority="363" stopIfTrue="1" operator="equal">
      <formula>1</formula>
    </cfRule>
  </conditionalFormatting>
  <conditionalFormatting sqref="I50:J90">
    <cfRule type="cellIs" dxfId="16422" priority="362" stopIfTrue="1" operator="equal">
      <formula>1</formula>
    </cfRule>
  </conditionalFormatting>
  <conditionalFormatting sqref="I50:Q90 C50:C90 S50:U90">
    <cfRule type="cellIs" dxfId="16421" priority="361" stopIfTrue="1" operator="equal">
      <formula>1</formula>
    </cfRule>
  </conditionalFormatting>
  <conditionalFormatting sqref="C50:C90">
    <cfRule type="cellIs" dxfId="16420" priority="360" stopIfTrue="1" operator="equal">
      <formula>1</formula>
    </cfRule>
  </conditionalFormatting>
  <conditionalFormatting sqref="K50:K90">
    <cfRule type="cellIs" dxfId="16419" priority="359" stopIfTrue="1" operator="equal">
      <formula>1</formula>
    </cfRule>
  </conditionalFormatting>
  <conditionalFormatting sqref="C50:C90">
    <cfRule type="cellIs" dxfId="16418" priority="358" stopIfTrue="1" operator="equal">
      <formula>1</formula>
    </cfRule>
  </conditionalFormatting>
  <conditionalFormatting sqref="I50:I90">
    <cfRule type="cellIs" dxfId="16417" priority="357" stopIfTrue="1" operator="equal">
      <formula>1</formula>
    </cfRule>
  </conditionalFormatting>
  <conditionalFormatting sqref="P50:Q90 S50:U90">
    <cfRule type="cellIs" dxfId="16416" priority="356" stopIfTrue="1" operator="equal">
      <formula>1</formula>
    </cfRule>
  </conditionalFormatting>
  <conditionalFormatting sqref="J50:J90">
    <cfRule type="cellIs" dxfId="16415" priority="355" stopIfTrue="1" operator="equal">
      <formula>1</formula>
    </cfRule>
  </conditionalFormatting>
  <conditionalFormatting sqref="M50:M90">
    <cfRule type="cellIs" dxfId="16414" priority="354" stopIfTrue="1" operator="equal">
      <formula>1</formula>
    </cfRule>
  </conditionalFormatting>
  <conditionalFormatting sqref="M50:M90">
    <cfRule type="cellIs" dxfId="16413" priority="353" stopIfTrue="1" operator="equal">
      <formula>1</formula>
    </cfRule>
  </conditionalFormatting>
  <conditionalFormatting sqref="M50:M90">
    <cfRule type="cellIs" dxfId="16412" priority="352" stopIfTrue="1" operator="equal">
      <formula>1</formula>
    </cfRule>
  </conditionalFormatting>
  <conditionalFormatting sqref="J50:J90">
    <cfRule type="cellIs" dxfId="16411" priority="351" stopIfTrue="1" operator="equal">
      <formula>1</formula>
    </cfRule>
  </conditionalFormatting>
  <conditionalFormatting sqref="J50:K90">
    <cfRule type="cellIs" dxfId="16410" priority="350" stopIfTrue="1" operator="equal">
      <formula>1</formula>
    </cfRule>
  </conditionalFormatting>
  <conditionalFormatting sqref="M50:M90">
    <cfRule type="cellIs" dxfId="16409" priority="349" stopIfTrue="1" operator="equal">
      <formula>1</formula>
    </cfRule>
  </conditionalFormatting>
  <conditionalFormatting sqref="M50:M90">
    <cfRule type="cellIs" dxfId="16408" priority="348" stopIfTrue="1" operator="equal">
      <formula>1</formula>
    </cfRule>
  </conditionalFormatting>
  <conditionalFormatting sqref="I50:Q90 C50:C90 S50:U90">
    <cfRule type="cellIs" dxfId="16407" priority="347" stopIfTrue="1" operator="equal">
      <formula>1</formula>
    </cfRule>
  </conditionalFormatting>
  <conditionalFormatting sqref="I50:J90">
    <cfRule type="cellIs" dxfId="16406" priority="346" stopIfTrue="1" operator="equal">
      <formula>1</formula>
    </cfRule>
  </conditionalFormatting>
  <conditionalFormatting sqref="I50:J90">
    <cfRule type="cellIs" dxfId="16405" priority="345" stopIfTrue="1" operator="equal">
      <formula>1</formula>
    </cfRule>
  </conditionalFormatting>
  <conditionalFormatting sqref="C50:C90">
    <cfRule type="cellIs" dxfId="16404" priority="344" stopIfTrue="1" operator="equal">
      <formula>1</formula>
    </cfRule>
  </conditionalFormatting>
  <conditionalFormatting sqref="C50:C90">
    <cfRule type="cellIs" dxfId="16403" priority="343" stopIfTrue="1" operator="equal">
      <formula>1</formula>
    </cfRule>
  </conditionalFormatting>
  <conditionalFormatting sqref="C50:C90">
    <cfRule type="cellIs" dxfId="16402" priority="342" stopIfTrue="1" operator="equal">
      <formula>1</formula>
    </cfRule>
  </conditionalFormatting>
  <conditionalFormatting sqref="I50:Q90 S50:U90">
    <cfRule type="cellIs" dxfId="16401" priority="341" stopIfTrue="1" operator="equal">
      <formula>1</formula>
    </cfRule>
  </conditionalFormatting>
  <conditionalFormatting sqref="C50:C90">
    <cfRule type="cellIs" dxfId="16400" priority="340" stopIfTrue="1" operator="equal">
      <formula>1</formula>
    </cfRule>
  </conditionalFormatting>
  <conditionalFormatting sqref="C50:C90">
    <cfRule type="cellIs" dxfId="16399" priority="339" stopIfTrue="1" operator="equal">
      <formula>1</formula>
    </cfRule>
  </conditionalFormatting>
  <conditionalFormatting sqref="I50:J90">
    <cfRule type="cellIs" dxfId="16398" priority="338" stopIfTrue="1" operator="equal">
      <formula>1</formula>
    </cfRule>
  </conditionalFormatting>
  <conditionalFormatting sqref="C50:C90">
    <cfRule type="cellIs" dxfId="16397" priority="337" stopIfTrue="1" operator="equal">
      <formula>1</formula>
    </cfRule>
  </conditionalFormatting>
  <conditionalFormatting sqref="C50:C90">
    <cfRule type="cellIs" dxfId="16396" priority="336" stopIfTrue="1" operator="equal">
      <formula>1</formula>
    </cfRule>
  </conditionalFormatting>
  <conditionalFormatting sqref="I50:Q90 S50:U90">
    <cfRule type="cellIs" dxfId="16395" priority="335" stopIfTrue="1" operator="equal">
      <formula>1</formula>
    </cfRule>
  </conditionalFormatting>
  <conditionalFormatting sqref="I50:Q90 S50:U90">
    <cfRule type="cellIs" dxfId="16394" priority="334" stopIfTrue="1" operator="equal">
      <formula>1</formula>
    </cfRule>
  </conditionalFormatting>
  <conditionalFormatting sqref="I50:Q90 S50:U90">
    <cfRule type="cellIs" dxfId="16393" priority="333" stopIfTrue="1" operator="equal">
      <formula>1</formula>
    </cfRule>
  </conditionalFormatting>
  <conditionalFormatting sqref="I50:Q90 S50:U90">
    <cfRule type="cellIs" dxfId="16392" priority="332" stopIfTrue="1" operator="equal">
      <formula>1</formula>
    </cfRule>
  </conditionalFormatting>
  <conditionalFormatting sqref="I50:Q90 S50:U90">
    <cfRule type="cellIs" dxfId="16391" priority="331" stopIfTrue="1" operator="equal">
      <formula>1</formula>
    </cfRule>
  </conditionalFormatting>
  <conditionalFormatting sqref="I50:Q90 S50:U90">
    <cfRule type="cellIs" dxfId="16390" priority="330" stopIfTrue="1" operator="equal">
      <formula>1</formula>
    </cfRule>
  </conditionalFormatting>
  <conditionalFormatting sqref="I50:Q90 S50:U90">
    <cfRule type="cellIs" dxfId="16389" priority="329" stopIfTrue="1" operator="equal">
      <formula>1</formula>
    </cfRule>
  </conditionalFormatting>
  <conditionalFormatting sqref="I50:Q90 S50:U90">
    <cfRule type="cellIs" dxfId="16388" priority="328" stopIfTrue="1" operator="equal">
      <formula>1</formula>
    </cfRule>
  </conditionalFormatting>
  <conditionalFormatting sqref="I50:Q90 S50:U90">
    <cfRule type="cellIs" dxfId="16387" priority="327" stopIfTrue="1" operator="equal">
      <formula>1</formula>
    </cfRule>
  </conditionalFormatting>
  <conditionalFormatting sqref="C50:C90 I50:J90 N50:Q90 S50:T90">
    <cfRule type="cellIs" dxfId="16386" priority="326" stopIfTrue="1" operator="equal">
      <formula>1</formula>
    </cfRule>
  </conditionalFormatting>
  <conditionalFormatting sqref="C50:C90 I50:J90 N50:Q90 S50:T90">
    <cfRule type="cellIs" dxfId="16385" priority="325" stopIfTrue="1" operator="equal">
      <formula>1</formula>
    </cfRule>
  </conditionalFormatting>
  <conditionalFormatting sqref="C50:C90 I50:J90 N50:Q90 S50:U90">
    <cfRule type="cellIs" dxfId="16384" priority="324" stopIfTrue="1" operator="equal">
      <formula>1</formula>
    </cfRule>
  </conditionalFormatting>
  <conditionalFormatting sqref="C50:C90 I50:J90 N50:Q90 S50:U90">
    <cfRule type="cellIs" dxfId="16383" priority="323" stopIfTrue="1" operator="equal">
      <formula>1</formula>
    </cfRule>
  </conditionalFormatting>
  <conditionalFormatting sqref="C50:C90 I50:J90 N50:Q90 S50:U90">
    <cfRule type="cellIs" dxfId="16382" priority="322" stopIfTrue="1" operator="equal">
      <formula>1</formula>
    </cfRule>
  </conditionalFormatting>
  <conditionalFormatting sqref="I50:J90">
    <cfRule type="cellIs" dxfId="16381" priority="321" stopIfTrue="1" operator="equal">
      <formula>1</formula>
    </cfRule>
  </conditionalFormatting>
  <conditionalFormatting sqref="I50:J90">
    <cfRule type="cellIs" dxfId="16380" priority="320" stopIfTrue="1" operator="equal">
      <formula>1</formula>
    </cfRule>
  </conditionalFormatting>
  <conditionalFormatting sqref="I50:J90">
    <cfRule type="cellIs" dxfId="16379" priority="319" stopIfTrue="1" operator="equal">
      <formula>1</formula>
    </cfRule>
  </conditionalFormatting>
  <conditionalFormatting sqref="I50:J90">
    <cfRule type="cellIs" dxfId="16378" priority="318" stopIfTrue="1" operator="equal">
      <formula>1</formula>
    </cfRule>
  </conditionalFormatting>
  <conditionalFormatting sqref="C50:C90 I50:J90 N50:Q90 S50:U90">
    <cfRule type="cellIs" dxfId="16377" priority="317" stopIfTrue="1" operator="equal">
      <formula>1</formula>
    </cfRule>
  </conditionalFormatting>
  <conditionalFormatting sqref="C50:C90">
    <cfRule type="cellIs" dxfId="16376" priority="316" stopIfTrue="1" operator="equal">
      <formula>1</formula>
    </cfRule>
  </conditionalFormatting>
  <conditionalFormatting sqref="C50:C90">
    <cfRule type="cellIs" dxfId="16375" priority="315" stopIfTrue="1" operator="equal">
      <formula>1</formula>
    </cfRule>
  </conditionalFormatting>
  <conditionalFormatting sqref="I50:I90">
    <cfRule type="cellIs" dxfId="16374" priority="314" stopIfTrue="1" operator="equal">
      <formula>1</formula>
    </cfRule>
  </conditionalFormatting>
  <conditionalFormatting sqref="P50:Q90 S50:U90">
    <cfRule type="cellIs" dxfId="16373" priority="313" stopIfTrue="1" operator="equal">
      <formula>1</formula>
    </cfRule>
  </conditionalFormatting>
  <conditionalFormatting sqref="J50:J90">
    <cfRule type="cellIs" dxfId="16372" priority="312" stopIfTrue="1" operator="equal">
      <formula>1</formula>
    </cfRule>
  </conditionalFormatting>
  <conditionalFormatting sqref="J50:J90">
    <cfRule type="cellIs" dxfId="16371" priority="311" stopIfTrue="1" operator="equal">
      <formula>1</formula>
    </cfRule>
  </conditionalFormatting>
  <conditionalFormatting sqref="J50:J90">
    <cfRule type="cellIs" dxfId="16370" priority="310" stopIfTrue="1" operator="equal">
      <formula>1</formula>
    </cfRule>
  </conditionalFormatting>
  <conditionalFormatting sqref="C50:C90 I50:J90 N50:Q90 S50:U90">
    <cfRule type="cellIs" dxfId="16369" priority="309" stopIfTrue="1" operator="equal">
      <formula>1</formula>
    </cfRule>
  </conditionalFormatting>
  <conditionalFormatting sqref="I50:J90">
    <cfRule type="cellIs" dxfId="16368" priority="308" stopIfTrue="1" operator="equal">
      <formula>1</formula>
    </cfRule>
  </conditionalFormatting>
  <conditionalFormatting sqref="I50:J90">
    <cfRule type="cellIs" dxfId="16367" priority="307" stopIfTrue="1" operator="equal">
      <formula>1</formula>
    </cfRule>
  </conditionalFormatting>
  <conditionalFormatting sqref="C50:C90">
    <cfRule type="cellIs" dxfId="16366" priority="306" stopIfTrue="1" operator="equal">
      <formula>1</formula>
    </cfRule>
  </conditionalFormatting>
  <conditionalFormatting sqref="C50:C90">
    <cfRule type="cellIs" dxfId="16365" priority="305" stopIfTrue="1" operator="equal">
      <formula>1</formula>
    </cfRule>
  </conditionalFormatting>
  <conditionalFormatting sqref="C50:C90">
    <cfRule type="cellIs" dxfId="16364" priority="304" stopIfTrue="1" operator="equal">
      <formula>1</formula>
    </cfRule>
  </conditionalFormatting>
  <conditionalFormatting sqref="I50:J90 N50:Q90 S50:U90">
    <cfRule type="cellIs" dxfId="16363" priority="303" stopIfTrue="1" operator="equal">
      <formula>1</formula>
    </cfRule>
  </conditionalFormatting>
  <conditionalFormatting sqref="C50:C90">
    <cfRule type="cellIs" dxfId="16362" priority="302" stopIfTrue="1" operator="equal">
      <formula>1</formula>
    </cfRule>
  </conditionalFormatting>
  <conditionalFormatting sqref="C50:C90">
    <cfRule type="cellIs" dxfId="16361" priority="301" stopIfTrue="1" operator="equal">
      <formula>1</formula>
    </cfRule>
  </conditionalFormatting>
  <conditionalFormatting sqref="I50:J90">
    <cfRule type="cellIs" dxfId="16360" priority="300" stopIfTrue="1" operator="equal">
      <formula>1</formula>
    </cfRule>
  </conditionalFormatting>
  <conditionalFormatting sqref="C50:C90">
    <cfRule type="cellIs" dxfId="16359" priority="299" stopIfTrue="1" operator="equal">
      <formula>1</formula>
    </cfRule>
  </conditionalFormatting>
  <conditionalFormatting sqref="C50:C90">
    <cfRule type="cellIs" dxfId="16358" priority="298" stopIfTrue="1" operator="equal">
      <formula>1</formula>
    </cfRule>
  </conditionalFormatting>
  <conditionalFormatting sqref="I50:J90 N50:Q90 S50:U90">
    <cfRule type="cellIs" dxfId="16357" priority="297" stopIfTrue="1" operator="equal">
      <formula>1</formula>
    </cfRule>
  </conditionalFormatting>
  <conditionalFormatting sqref="I50:J90 N50:Q90 S50:U90">
    <cfRule type="cellIs" dxfId="16356" priority="296" stopIfTrue="1" operator="equal">
      <formula>1</formula>
    </cfRule>
  </conditionalFormatting>
  <conditionalFormatting sqref="I50:J90 N50:Q90 S50:U90">
    <cfRule type="cellIs" dxfId="16355" priority="295" stopIfTrue="1" operator="equal">
      <formula>1</formula>
    </cfRule>
  </conditionalFormatting>
  <conditionalFormatting sqref="I50:J90 N50:Q90 S50:U90">
    <cfRule type="cellIs" dxfId="16354" priority="294" stopIfTrue="1" operator="equal">
      <formula>1</formula>
    </cfRule>
  </conditionalFormatting>
  <conditionalFormatting sqref="I50:J90 N50:Q90 S50:U90">
    <cfRule type="cellIs" dxfId="16353" priority="293" stopIfTrue="1" operator="equal">
      <formula>1</formula>
    </cfRule>
  </conditionalFormatting>
  <conditionalFormatting sqref="I50:J90 N50:Q90 S50:U90">
    <cfRule type="cellIs" dxfId="16352" priority="292" stopIfTrue="1" operator="equal">
      <formula>1</formula>
    </cfRule>
  </conditionalFormatting>
  <conditionalFormatting sqref="I50:J90 N50:Q90 S50:U90">
    <cfRule type="cellIs" dxfId="16351" priority="291" stopIfTrue="1" operator="equal">
      <formula>1</formula>
    </cfRule>
  </conditionalFormatting>
  <conditionalFormatting sqref="I50:J90 N50:Q90 S50:U90">
    <cfRule type="cellIs" dxfId="16350" priority="290" stopIfTrue="1" operator="equal">
      <formula>1</formula>
    </cfRule>
  </conditionalFormatting>
  <conditionalFormatting sqref="I50:J90 N50:Q90 S50:U90">
    <cfRule type="cellIs" dxfId="16349" priority="289" stopIfTrue="1" operator="equal">
      <formula>1</formula>
    </cfRule>
  </conditionalFormatting>
  <conditionalFormatting sqref="I95:Q135 S95:T135 C95:C135">
    <cfRule type="cellIs" dxfId="16348" priority="288" stopIfTrue="1" operator="equal">
      <formula>1</formula>
    </cfRule>
  </conditionalFormatting>
  <conditionalFormatting sqref="I95:Q135 S95:T135 C95:C135">
    <cfRule type="cellIs" dxfId="16347" priority="287" stopIfTrue="1" operator="equal">
      <formula>1</formula>
    </cfRule>
  </conditionalFormatting>
  <conditionalFormatting sqref="I95:Q135 C95:C135 S95:U135">
    <cfRule type="cellIs" dxfId="16346" priority="286" stopIfTrue="1" operator="equal">
      <formula>1</formula>
    </cfRule>
  </conditionalFormatting>
  <conditionalFormatting sqref="I95:Q135 C95:C135 S95:U135">
    <cfRule type="cellIs" dxfId="16345" priority="285" stopIfTrue="1" operator="equal">
      <formula>1</formula>
    </cfRule>
  </conditionalFormatting>
  <conditionalFormatting sqref="I95:Q135 C95:C135 S95:U135">
    <cfRule type="cellIs" dxfId="16344" priority="284" stopIfTrue="1" operator="equal">
      <formula>1</formula>
    </cfRule>
  </conditionalFormatting>
  <conditionalFormatting sqref="I95:J135">
    <cfRule type="cellIs" dxfId="16343" priority="283" stopIfTrue="1" operator="equal">
      <formula>1</formula>
    </cfRule>
  </conditionalFormatting>
  <conditionalFormatting sqref="I95:J135">
    <cfRule type="cellIs" dxfId="16342" priority="282" stopIfTrue="1" operator="equal">
      <formula>1</formula>
    </cfRule>
  </conditionalFormatting>
  <conditionalFormatting sqref="I95:J135">
    <cfRule type="cellIs" dxfId="16341" priority="281" stopIfTrue="1" operator="equal">
      <formula>1</formula>
    </cfRule>
  </conditionalFormatting>
  <conditionalFormatting sqref="I95:J135">
    <cfRule type="cellIs" dxfId="16340" priority="280" stopIfTrue="1" operator="equal">
      <formula>1</formula>
    </cfRule>
  </conditionalFormatting>
  <conditionalFormatting sqref="I95:Q135 C95:C135 S95:U135">
    <cfRule type="cellIs" dxfId="16339" priority="279" stopIfTrue="1" operator="equal">
      <formula>1</formula>
    </cfRule>
  </conditionalFormatting>
  <conditionalFormatting sqref="C95:C135">
    <cfRule type="cellIs" dxfId="16338" priority="278" stopIfTrue="1" operator="equal">
      <formula>1</formula>
    </cfRule>
  </conditionalFormatting>
  <conditionalFormatting sqref="K95:K135">
    <cfRule type="cellIs" dxfId="16337" priority="277" stopIfTrue="1" operator="equal">
      <formula>1</formula>
    </cfRule>
  </conditionalFormatting>
  <conditionalFormatting sqref="C95:C135">
    <cfRule type="cellIs" dxfId="16336" priority="276" stopIfTrue="1" operator="equal">
      <formula>1</formula>
    </cfRule>
  </conditionalFormatting>
  <conditionalFormatting sqref="I95:I135">
    <cfRule type="cellIs" dxfId="16335" priority="275" stopIfTrue="1" operator="equal">
      <formula>1</formula>
    </cfRule>
  </conditionalFormatting>
  <conditionalFormatting sqref="P95:Q135 S95:U135">
    <cfRule type="cellIs" dxfId="16334" priority="274" stopIfTrue="1" operator="equal">
      <formula>1</formula>
    </cfRule>
  </conditionalFormatting>
  <conditionalFormatting sqref="J95:J135">
    <cfRule type="cellIs" dxfId="16333" priority="273" stopIfTrue="1" operator="equal">
      <formula>1</formula>
    </cfRule>
  </conditionalFormatting>
  <conditionalFormatting sqref="M95:M135">
    <cfRule type="cellIs" dxfId="16332" priority="272" stopIfTrue="1" operator="equal">
      <formula>1</formula>
    </cfRule>
  </conditionalFormatting>
  <conditionalFormatting sqref="M95:M135">
    <cfRule type="cellIs" dxfId="16331" priority="271" stopIfTrue="1" operator="equal">
      <formula>1</formula>
    </cfRule>
  </conditionalFormatting>
  <conditionalFormatting sqref="M95:M135">
    <cfRule type="cellIs" dxfId="16330" priority="270" stopIfTrue="1" operator="equal">
      <formula>1</formula>
    </cfRule>
  </conditionalFormatting>
  <conditionalFormatting sqref="J95:J135">
    <cfRule type="cellIs" dxfId="16329" priority="269" stopIfTrue="1" operator="equal">
      <formula>1</formula>
    </cfRule>
  </conditionalFormatting>
  <conditionalFormatting sqref="J95:K135">
    <cfRule type="cellIs" dxfId="16328" priority="268" stopIfTrue="1" operator="equal">
      <formula>1</formula>
    </cfRule>
  </conditionalFormatting>
  <conditionalFormatting sqref="M95:M135">
    <cfRule type="cellIs" dxfId="16327" priority="267" stopIfTrue="1" operator="equal">
      <formula>1</formula>
    </cfRule>
  </conditionalFormatting>
  <conditionalFormatting sqref="M95:M135">
    <cfRule type="cellIs" dxfId="16326" priority="266" stopIfTrue="1" operator="equal">
      <formula>1</formula>
    </cfRule>
  </conditionalFormatting>
  <conditionalFormatting sqref="I95:Q135 C95:C135 S95:U135">
    <cfRule type="cellIs" dxfId="16325" priority="265" stopIfTrue="1" operator="equal">
      <formula>1</formula>
    </cfRule>
  </conditionalFormatting>
  <conditionalFormatting sqref="I95:J135">
    <cfRule type="cellIs" dxfId="16324" priority="264" stopIfTrue="1" operator="equal">
      <formula>1</formula>
    </cfRule>
  </conditionalFormatting>
  <conditionalFormatting sqref="I95:J135">
    <cfRule type="cellIs" dxfId="16323" priority="263" stopIfTrue="1" operator="equal">
      <formula>1</formula>
    </cfRule>
  </conditionalFormatting>
  <conditionalFormatting sqref="C95:C135">
    <cfRule type="cellIs" dxfId="16322" priority="262" stopIfTrue="1" operator="equal">
      <formula>1</formula>
    </cfRule>
  </conditionalFormatting>
  <conditionalFormatting sqref="C95:C135">
    <cfRule type="cellIs" dxfId="16321" priority="261" stopIfTrue="1" operator="equal">
      <formula>1</formula>
    </cfRule>
  </conditionalFormatting>
  <conditionalFormatting sqref="C95:C135">
    <cfRule type="cellIs" dxfId="16320" priority="260" stopIfTrue="1" operator="equal">
      <formula>1</formula>
    </cfRule>
  </conditionalFormatting>
  <conditionalFormatting sqref="I95:Q135 S95:U135">
    <cfRule type="cellIs" dxfId="16319" priority="259" stopIfTrue="1" operator="equal">
      <formula>1</formula>
    </cfRule>
  </conditionalFormatting>
  <conditionalFormatting sqref="C95:C135">
    <cfRule type="cellIs" dxfId="16318" priority="258" stopIfTrue="1" operator="equal">
      <formula>1</formula>
    </cfRule>
  </conditionalFormatting>
  <conditionalFormatting sqref="C95:C135">
    <cfRule type="cellIs" dxfId="16317" priority="257" stopIfTrue="1" operator="equal">
      <formula>1</formula>
    </cfRule>
  </conditionalFormatting>
  <conditionalFormatting sqref="I95:J135">
    <cfRule type="cellIs" dxfId="16316" priority="256" stopIfTrue="1" operator="equal">
      <formula>1</formula>
    </cfRule>
  </conditionalFormatting>
  <conditionalFormatting sqref="C95:C135">
    <cfRule type="cellIs" dxfId="16315" priority="255" stopIfTrue="1" operator="equal">
      <formula>1</formula>
    </cfRule>
  </conditionalFormatting>
  <conditionalFormatting sqref="C95:C135">
    <cfRule type="cellIs" dxfId="16314" priority="254" stopIfTrue="1" operator="equal">
      <formula>1</formula>
    </cfRule>
  </conditionalFormatting>
  <conditionalFormatting sqref="I95:Q135 S95:U135">
    <cfRule type="cellIs" dxfId="16313" priority="253" stopIfTrue="1" operator="equal">
      <formula>1</formula>
    </cfRule>
  </conditionalFormatting>
  <conditionalFormatting sqref="I95:Q135 S95:U135">
    <cfRule type="cellIs" dxfId="16312" priority="252" stopIfTrue="1" operator="equal">
      <formula>1</formula>
    </cfRule>
  </conditionalFormatting>
  <conditionalFormatting sqref="I95:Q135 S95:U135">
    <cfRule type="cellIs" dxfId="16311" priority="251" stopIfTrue="1" operator="equal">
      <formula>1</formula>
    </cfRule>
  </conditionalFormatting>
  <conditionalFormatting sqref="I95:Q135 S95:U135">
    <cfRule type="cellIs" dxfId="16310" priority="250" stopIfTrue="1" operator="equal">
      <formula>1</formula>
    </cfRule>
  </conditionalFormatting>
  <conditionalFormatting sqref="I95:Q135 S95:U135">
    <cfRule type="cellIs" dxfId="16309" priority="249" stopIfTrue="1" operator="equal">
      <formula>1</formula>
    </cfRule>
  </conditionalFormatting>
  <conditionalFormatting sqref="I95:Q135 S95:U135">
    <cfRule type="cellIs" dxfId="16308" priority="248" stopIfTrue="1" operator="equal">
      <formula>1</formula>
    </cfRule>
  </conditionalFormatting>
  <conditionalFormatting sqref="I95:Q135 S95:U135">
    <cfRule type="cellIs" dxfId="16307" priority="247" stopIfTrue="1" operator="equal">
      <formula>1</formula>
    </cfRule>
  </conditionalFormatting>
  <conditionalFormatting sqref="I95:Q135 S95:U135">
    <cfRule type="cellIs" dxfId="16306" priority="246" stopIfTrue="1" operator="equal">
      <formula>1</formula>
    </cfRule>
  </conditionalFormatting>
  <conditionalFormatting sqref="I95:Q135 S95:U135">
    <cfRule type="cellIs" dxfId="16305" priority="245" stopIfTrue="1" operator="equal">
      <formula>1</formula>
    </cfRule>
  </conditionalFormatting>
  <conditionalFormatting sqref="W94">
    <cfRule type="cellIs" dxfId="16304" priority="244" stopIfTrue="1" operator="equal">
      <formula>1</formula>
    </cfRule>
  </conditionalFormatting>
  <conditionalFormatting sqref="W94">
    <cfRule type="cellIs" dxfId="16303" priority="243" stopIfTrue="1" operator="equal">
      <formula>1</formula>
    </cfRule>
  </conditionalFormatting>
  <conditionalFormatting sqref="W94">
    <cfRule type="cellIs" dxfId="16302" priority="242" stopIfTrue="1" operator="equal">
      <formula>1</formula>
    </cfRule>
  </conditionalFormatting>
  <conditionalFormatting sqref="W94">
    <cfRule type="cellIs" dxfId="16301" priority="241" stopIfTrue="1" operator="equal">
      <formula>1</formula>
    </cfRule>
  </conditionalFormatting>
  <conditionalFormatting sqref="W94">
    <cfRule type="cellIs" dxfId="16300" priority="240" stopIfTrue="1" operator="equal">
      <formula>1</formula>
    </cfRule>
  </conditionalFormatting>
  <conditionalFormatting sqref="W94">
    <cfRule type="cellIs" dxfId="16299" priority="239" stopIfTrue="1" operator="equal">
      <formula>1</formula>
    </cfRule>
  </conditionalFormatting>
  <conditionalFormatting sqref="W94">
    <cfRule type="cellIs" dxfId="16298" priority="238" stopIfTrue="1" operator="equal">
      <formula>1</formula>
    </cfRule>
  </conditionalFormatting>
  <conditionalFormatting sqref="W94">
    <cfRule type="cellIs" dxfId="16297" priority="237" stopIfTrue="1" operator="equal">
      <formula>1</formula>
    </cfRule>
  </conditionalFormatting>
  <conditionalFormatting sqref="W94">
    <cfRule type="cellIs" dxfId="16296" priority="236" stopIfTrue="1" operator="equal">
      <formula>1</formula>
    </cfRule>
  </conditionalFormatting>
  <conditionalFormatting sqref="W94">
    <cfRule type="cellIs" dxfId="16295" priority="235" stopIfTrue="1" operator="equal">
      <formula>1</formula>
    </cfRule>
  </conditionalFormatting>
  <conditionalFormatting sqref="W94">
    <cfRule type="cellIs" dxfId="16294" priority="234" stopIfTrue="1" operator="equal">
      <formula>1</formula>
    </cfRule>
  </conditionalFormatting>
  <conditionalFormatting sqref="W94">
    <cfRule type="cellIs" dxfId="16293" priority="233" stopIfTrue="1" operator="equal">
      <formula>1</formula>
    </cfRule>
  </conditionalFormatting>
  <conditionalFormatting sqref="W94">
    <cfRule type="cellIs" dxfId="16292" priority="232" stopIfTrue="1" operator="equal">
      <formula>1</formula>
    </cfRule>
  </conditionalFormatting>
  <conditionalFormatting sqref="W94">
    <cfRule type="cellIs" dxfId="16291" priority="231" stopIfTrue="1" operator="equal">
      <formula>1</formula>
    </cfRule>
  </conditionalFormatting>
  <conditionalFormatting sqref="W94">
    <cfRule type="cellIs" dxfId="16290" priority="230" stopIfTrue="1" operator="equal">
      <formula>1</formula>
    </cfRule>
  </conditionalFormatting>
  <conditionalFormatting sqref="W94">
    <cfRule type="cellIs" dxfId="16289" priority="229" stopIfTrue="1" operator="equal">
      <formula>1</formula>
    </cfRule>
  </conditionalFormatting>
  <conditionalFormatting sqref="W94">
    <cfRule type="cellIs" dxfId="16288" priority="228" stopIfTrue="1" operator="equal">
      <formula>1</formula>
    </cfRule>
  </conditionalFormatting>
  <conditionalFormatting sqref="W94">
    <cfRule type="cellIs" dxfId="16287" priority="227" stopIfTrue="1" operator="equal">
      <formula>1</formula>
    </cfRule>
  </conditionalFormatting>
  <conditionalFormatting sqref="I95:Q135 S95:T135 C95:C135">
    <cfRule type="cellIs" dxfId="16286" priority="226" stopIfTrue="1" operator="equal">
      <formula>1</formula>
    </cfRule>
  </conditionalFormatting>
  <conditionalFormatting sqref="I95:Q135 S95:T135 C95:C135">
    <cfRule type="cellIs" dxfId="16285" priority="225" stopIfTrue="1" operator="equal">
      <formula>1</formula>
    </cfRule>
  </conditionalFormatting>
  <conditionalFormatting sqref="I95:Q135 C95:C135 S95:U135">
    <cfRule type="cellIs" dxfId="16284" priority="224" stopIfTrue="1" operator="equal">
      <formula>1</formula>
    </cfRule>
  </conditionalFormatting>
  <conditionalFormatting sqref="I95:Q135 C95:C135 S95:U135">
    <cfRule type="cellIs" dxfId="16283" priority="223" stopIfTrue="1" operator="equal">
      <formula>1</formula>
    </cfRule>
  </conditionalFormatting>
  <conditionalFormatting sqref="I95:Q135 C95:C135 S95:U135">
    <cfRule type="cellIs" dxfId="16282" priority="222" stopIfTrue="1" operator="equal">
      <formula>1</formula>
    </cfRule>
  </conditionalFormatting>
  <conditionalFormatting sqref="I95:J135">
    <cfRule type="cellIs" dxfId="16281" priority="221" stopIfTrue="1" operator="equal">
      <formula>1</formula>
    </cfRule>
  </conditionalFormatting>
  <conditionalFormatting sqref="I95:J135">
    <cfRule type="cellIs" dxfId="16280" priority="220" stopIfTrue="1" operator="equal">
      <formula>1</formula>
    </cfRule>
  </conditionalFormatting>
  <conditionalFormatting sqref="I95:J135">
    <cfRule type="cellIs" dxfId="16279" priority="219" stopIfTrue="1" operator="equal">
      <formula>1</formula>
    </cfRule>
  </conditionalFormatting>
  <conditionalFormatting sqref="I95:J135">
    <cfRule type="cellIs" dxfId="16278" priority="218" stopIfTrue="1" operator="equal">
      <formula>1</formula>
    </cfRule>
  </conditionalFormatting>
  <conditionalFormatting sqref="I95:Q135 C95:C135 S95:U135">
    <cfRule type="cellIs" dxfId="16277" priority="217" stopIfTrue="1" operator="equal">
      <formula>1</formula>
    </cfRule>
  </conditionalFormatting>
  <conditionalFormatting sqref="C95:C135">
    <cfRule type="cellIs" dxfId="16276" priority="216" stopIfTrue="1" operator="equal">
      <formula>1</formula>
    </cfRule>
  </conditionalFormatting>
  <conditionalFormatting sqref="K95:K135">
    <cfRule type="cellIs" dxfId="16275" priority="215" stopIfTrue="1" operator="equal">
      <formula>1</formula>
    </cfRule>
  </conditionalFormatting>
  <conditionalFormatting sqref="C95:C135">
    <cfRule type="cellIs" dxfId="16274" priority="214" stopIfTrue="1" operator="equal">
      <formula>1</formula>
    </cfRule>
  </conditionalFormatting>
  <conditionalFormatting sqref="I95:I135">
    <cfRule type="cellIs" dxfId="16273" priority="213" stopIfTrue="1" operator="equal">
      <formula>1</formula>
    </cfRule>
  </conditionalFormatting>
  <conditionalFormatting sqref="P95:Q135 S95:U135">
    <cfRule type="cellIs" dxfId="16272" priority="212" stopIfTrue="1" operator="equal">
      <formula>1</formula>
    </cfRule>
  </conditionalFormatting>
  <conditionalFormatting sqref="J95:J135">
    <cfRule type="cellIs" dxfId="16271" priority="211" stopIfTrue="1" operator="equal">
      <formula>1</formula>
    </cfRule>
  </conditionalFormatting>
  <conditionalFormatting sqref="M95:M135">
    <cfRule type="cellIs" dxfId="16270" priority="210" stopIfTrue="1" operator="equal">
      <formula>1</formula>
    </cfRule>
  </conditionalFormatting>
  <conditionalFormatting sqref="M95:M135">
    <cfRule type="cellIs" dxfId="16269" priority="209" stopIfTrue="1" operator="equal">
      <formula>1</formula>
    </cfRule>
  </conditionalFormatting>
  <conditionalFormatting sqref="M95:M135">
    <cfRule type="cellIs" dxfId="16268" priority="208" stopIfTrue="1" operator="equal">
      <formula>1</formula>
    </cfRule>
  </conditionalFormatting>
  <conditionalFormatting sqref="J95:J135">
    <cfRule type="cellIs" dxfId="16267" priority="207" stopIfTrue="1" operator="equal">
      <formula>1</formula>
    </cfRule>
  </conditionalFormatting>
  <conditionalFormatting sqref="J95:K135">
    <cfRule type="cellIs" dxfId="16266" priority="206" stopIfTrue="1" operator="equal">
      <formula>1</formula>
    </cfRule>
  </conditionalFormatting>
  <conditionalFormatting sqref="M95:M135">
    <cfRule type="cellIs" dxfId="16265" priority="205" stopIfTrue="1" operator="equal">
      <formula>1</formula>
    </cfRule>
  </conditionalFormatting>
  <conditionalFormatting sqref="M95:M135">
    <cfRule type="cellIs" dxfId="16264" priority="204" stopIfTrue="1" operator="equal">
      <formula>1</formula>
    </cfRule>
  </conditionalFormatting>
  <conditionalFormatting sqref="I95:Q135 C95:C135 S95:U135">
    <cfRule type="cellIs" dxfId="16263" priority="203" stopIfTrue="1" operator="equal">
      <formula>1</formula>
    </cfRule>
  </conditionalFormatting>
  <conditionalFormatting sqref="I95:J135">
    <cfRule type="cellIs" dxfId="16262" priority="202" stopIfTrue="1" operator="equal">
      <formula>1</formula>
    </cfRule>
  </conditionalFormatting>
  <conditionalFormatting sqref="I95:J135">
    <cfRule type="cellIs" dxfId="16261" priority="201" stopIfTrue="1" operator="equal">
      <formula>1</formula>
    </cfRule>
  </conditionalFormatting>
  <conditionalFormatting sqref="C95:C135">
    <cfRule type="cellIs" dxfId="16260" priority="200" stopIfTrue="1" operator="equal">
      <formula>1</formula>
    </cfRule>
  </conditionalFormatting>
  <conditionalFormatting sqref="C95:C135">
    <cfRule type="cellIs" dxfId="16259" priority="199" stopIfTrue="1" operator="equal">
      <formula>1</formula>
    </cfRule>
  </conditionalFormatting>
  <conditionalFormatting sqref="C95:C135">
    <cfRule type="cellIs" dxfId="16258" priority="198" stopIfTrue="1" operator="equal">
      <formula>1</formula>
    </cfRule>
  </conditionalFormatting>
  <conditionalFormatting sqref="I95:Q135 S95:U135">
    <cfRule type="cellIs" dxfId="16257" priority="197" stopIfTrue="1" operator="equal">
      <formula>1</formula>
    </cfRule>
  </conditionalFormatting>
  <conditionalFormatting sqref="C95:C135">
    <cfRule type="cellIs" dxfId="16256" priority="196" stopIfTrue="1" operator="equal">
      <formula>1</formula>
    </cfRule>
  </conditionalFormatting>
  <conditionalFormatting sqref="C95:C135">
    <cfRule type="cellIs" dxfId="16255" priority="195" stopIfTrue="1" operator="equal">
      <formula>1</formula>
    </cfRule>
  </conditionalFormatting>
  <conditionalFormatting sqref="I95:J135">
    <cfRule type="cellIs" dxfId="16254" priority="194" stopIfTrue="1" operator="equal">
      <formula>1</formula>
    </cfRule>
  </conditionalFormatting>
  <conditionalFormatting sqref="C95:C135">
    <cfRule type="cellIs" dxfId="16253" priority="193" stopIfTrue="1" operator="equal">
      <formula>1</formula>
    </cfRule>
  </conditionalFormatting>
  <conditionalFormatting sqref="C95:C135">
    <cfRule type="cellIs" dxfId="16252" priority="192" stopIfTrue="1" operator="equal">
      <formula>1</formula>
    </cfRule>
  </conditionalFormatting>
  <conditionalFormatting sqref="I95:Q135 S95:U135">
    <cfRule type="cellIs" dxfId="16251" priority="191" stopIfTrue="1" operator="equal">
      <formula>1</formula>
    </cfRule>
  </conditionalFormatting>
  <conditionalFormatting sqref="I95:Q135 S95:U135">
    <cfRule type="cellIs" dxfId="16250" priority="190" stopIfTrue="1" operator="equal">
      <formula>1</formula>
    </cfRule>
  </conditionalFormatting>
  <conditionalFormatting sqref="I95:Q135 S95:U135">
    <cfRule type="cellIs" dxfId="16249" priority="189" stopIfTrue="1" operator="equal">
      <formula>1</formula>
    </cfRule>
  </conditionalFormatting>
  <conditionalFormatting sqref="I95:Q135 S95:U135">
    <cfRule type="cellIs" dxfId="16248" priority="188" stopIfTrue="1" operator="equal">
      <formula>1</formula>
    </cfRule>
  </conditionalFormatting>
  <conditionalFormatting sqref="I95:Q135 S95:U135">
    <cfRule type="cellIs" dxfId="16247" priority="187" stopIfTrue="1" operator="equal">
      <formula>1</formula>
    </cfRule>
  </conditionalFormatting>
  <conditionalFormatting sqref="I95:Q135 S95:U135">
    <cfRule type="cellIs" dxfId="16246" priority="186" stopIfTrue="1" operator="equal">
      <formula>1</formula>
    </cfRule>
  </conditionalFormatting>
  <conditionalFormatting sqref="I95:Q135 S95:U135">
    <cfRule type="cellIs" dxfId="16245" priority="185" stopIfTrue="1" operator="equal">
      <formula>1</formula>
    </cfRule>
  </conditionalFormatting>
  <conditionalFormatting sqref="I95:Q135 S95:U135">
    <cfRule type="cellIs" dxfId="16244" priority="184" stopIfTrue="1" operator="equal">
      <formula>1</formula>
    </cfRule>
  </conditionalFormatting>
  <conditionalFormatting sqref="I95:Q135 S95:U135">
    <cfRule type="cellIs" dxfId="16243" priority="183" stopIfTrue="1" operator="equal">
      <formula>1</formula>
    </cfRule>
  </conditionalFormatting>
  <conditionalFormatting sqref="C95:C135 I95:J135 N95:Q135 S95:T135">
    <cfRule type="cellIs" dxfId="16242" priority="182" stopIfTrue="1" operator="equal">
      <formula>1</formula>
    </cfRule>
  </conditionalFormatting>
  <conditionalFormatting sqref="C95:C135 I95:J135 N95:Q135 S95:T135">
    <cfRule type="cellIs" dxfId="16241" priority="181" stopIfTrue="1" operator="equal">
      <formula>1</formula>
    </cfRule>
  </conditionalFormatting>
  <conditionalFormatting sqref="C95:C135 I95:J135 N95:Q135 S95:U135">
    <cfRule type="cellIs" dxfId="16240" priority="180" stopIfTrue="1" operator="equal">
      <formula>1</formula>
    </cfRule>
  </conditionalFormatting>
  <conditionalFormatting sqref="C95:C135 I95:J135 N95:Q135 S95:U135">
    <cfRule type="cellIs" dxfId="16239" priority="179" stopIfTrue="1" operator="equal">
      <formula>1</formula>
    </cfRule>
  </conditionalFormatting>
  <conditionalFormatting sqref="C95:C135 I95:J135 N95:Q135 S95:U135">
    <cfRule type="cellIs" dxfId="16238" priority="178" stopIfTrue="1" operator="equal">
      <formula>1</formula>
    </cfRule>
  </conditionalFormatting>
  <conditionalFormatting sqref="I95:J135">
    <cfRule type="cellIs" dxfId="16237" priority="177" stopIfTrue="1" operator="equal">
      <formula>1</formula>
    </cfRule>
  </conditionalFormatting>
  <conditionalFormatting sqref="I95:J135">
    <cfRule type="cellIs" dxfId="16236" priority="176" stopIfTrue="1" operator="equal">
      <formula>1</formula>
    </cfRule>
  </conditionalFormatting>
  <conditionalFormatting sqref="I95:J135">
    <cfRule type="cellIs" dxfId="16235" priority="175" stopIfTrue="1" operator="equal">
      <formula>1</formula>
    </cfRule>
  </conditionalFormatting>
  <conditionalFormatting sqref="I95:J135">
    <cfRule type="cellIs" dxfId="16234" priority="174" stopIfTrue="1" operator="equal">
      <formula>1</formula>
    </cfRule>
  </conditionalFormatting>
  <conditionalFormatting sqref="C95:C135 I95:J135 N95:Q135 S95:U135">
    <cfRule type="cellIs" dxfId="16233" priority="173" stopIfTrue="1" operator="equal">
      <formula>1</formula>
    </cfRule>
  </conditionalFormatting>
  <conditionalFormatting sqref="C95:C135">
    <cfRule type="cellIs" dxfId="16232" priority="172" stopIfTrue="1" operator="equal">
      <formula>1</formula>
    </cfRule>
  </conditionalFormatting>
  <conditionalFormatting sqref="C95:C135">
    <cfRule type="cellIs" dxfId="16231" priority="171" stopIfTrue="1" operator="equal">
      <formula>1</formula>
    </cfRule>
  </conditionalFormatting>
  <conditionalFormatting sqref="I95:I135">
    <cfRule type="cellIs" dxfId="16230" priority="170" stopIfTrue="1" operator="equal">
      <formula>1</formula>
    </cfRule>
  </conditionalFormatting>
  <conditionalFormatting sqref="P95:Q135 S95:U135">
    <cfRule type="cellIs" dxfId="16229" priority="169" stopIfTrue="1" operator="equal">
      <formula>1</formula>
    </cfRule>
  </conditionalFormatting>
  <conditionalFormatting sqref="J95:J135">
    <cfRule type="cellIs" dxfId="16228" priority="168" stopIfTrue="1" operator="equal">
      <formula>1</formula>
    </cfRule>
  </conditionalFormatting>
  <conditionalFormatting sqref="J95:J135">
    <cfRule type="cellIs" dxfId="16227" priority="167" stopIfTrue="1" operator="equal">
      <formula>1</formula>
    </cfRule>
  </conditionalFormatting>
  <conditionalFormatting sqref="J95:J135">
    <cfRule type="cellIs" dxfId="16226" priority="166" stopIfTrue="1" operator="equal">
      <formula>1</formula>
    </cfRule>
  </conditionalFormatting>
  <conditionalFormatting sqref="C95:C135 I95:J135 N95:Q135 S95:U135">
    <cfRule type="cellIs" dxfId="16225" priority="165" stopIfTrue="1" operator="equal">
      <formula>1</formula>
    </cfRule>
  </conditionalFormatting>
  <conditionalFormatting sqref="I95:J135">
    <cfRule type="cellIs" dxfId="16224" priority="164" stopIfTrue="1" operator="equal">
      <formula>1</formula>
    </cfRule>
  </conditionalFormatting>
  <conditionalFormatting sqref="I95:J135">
    <cfRule type="cellIs" dxfId="16223" priority="163" stopIfTrue="1" operator="equal">
      <formula>1</formula>
    </cfRule>
  </conditionalFormatting>
  <conditionalFormatting sqref="C95:C135">
    <cfRule type="cellIs" dxfId="16222" priority="162" stopIfTrue="1" operator="equal">
      <formula>1</formula>
    </cfRule>
  </conditionalFormatting>
  <conditionalFormatting sqref="C95:C135">
    <cfRule type="cellIs" dxfId="16221" priority="161" stopIfTrue="1" operator="equal">
      <formula>1</formula>
    </cfRule>
  </conditionalFormatting>
  <conditionalFormatting sqref="C95:C135">
    <cfRule type="cellIs" dxfId="16220" priority="160" stopIfTrue="1" operator="equal">
      <formula>1</formula>
    </cfRule>
  </conditionalFormatting>
  <conditionalFormatting sqref="I95:J135 N95:Q135 S95:U135">
    <cfRule type="cellIs" dxfId="16219" priority="159" stopIfTrue="1" operator="equal">
      <formula>1</formula>
    </cfRule>
  </conditionalFormatting>
  <conditionalFormatting sqref="C95:C135">
    <cfRule type="cellIs" dxfId="16218" priority="158" stopIfTrue="1" operator="equal">
      <formula>1</formula>
    </cfRule>
  </conditionalFormatting>
  <conditionalFormatting sqref="C95:C135">
    <cfRule type="cellIs" dxfId="16217" priority="157" stopIfTrue="1" operator="equal">
      <formula>1</formula>
    </cfRule>
  </conditionalFormatting>
  <conditionalFormatting sqref="I95:J135">
    <cfRule type="cellIs" dxfId="16216" priority="156" stopIfTrue="1" operator="equal">
      <formula>1</formula>
    </cfRule>
  </conditionalFormatting>
  <conditionalFormatting sqref="C95:C135">
    <cfRule type="cellIs" dxfId="16215" priority="155" stopIfTrue="1" operator="equal">
      <formula>1</formula>
    </cfRule>
  </conditionalFormatting>
  <conditionalFormatting sqref="C95:C135">
    <cfRule type="cellIs" dxfId="16214" priority="154" stopIfTrue="1" operator="equal">
      <formula>1</formula>
    </cfRule>
  </conditionalFormatting>
  <conditionalFormatting sqref="I95:J135 N95:Q135 S95:U135">
    <cfRule type="cellIs" dxfId="16213" priority="153" stopIfTrue="1" operator="equal">
      <formula>1</formula>
    </cfRule>
  </conditionalFormatting>
  <conditionalFormatting sqref="I95:J135 N95:Q135 S95:U135">
    <cfRule type="cellIs" dxfId="16212" priority="152" stopIfTrue="1" operator="equal">
      <formula>1</formula>
    </cfRule>
  </conditionalFormatting>
  <conditionalFormatting sqref="I95:J135 N95:Q135 S95:U135">
    <cfRule type="cellIs" dxfId="16211" priority="151" stopIfTrue="1" operator="equal">
      <formula>1</formula>
    </cfRule>
  </conditionalFormatting>
  <conditionalFormatting sqref="I95:J135 N95:Q135 S95:U135">
    <cfRule type="cellIs" dxfId="16210" priority="150" stopIfTrue="1" operator="equal">
      <formula>1</formula>
    </cfRule>
  </conditionalFormatting>
  <conditionalFormatting sqref="I95:J135 N95:Q135 S95:U135">
    <cfRule type="cellIs" dxfId="16209" priority="149" stopIfTrue="1" operator="equal">
      <formula>1</formula>
    </cfRule>
  </conditionalFormatting>
  <conditionalFormatting sqref="I95:J135 N95:Q135 S95:U135">
    <cfRule type="cellIs" dxfId="16208" priority="148" stopIfTrue="1" operator="equal">
      <formula>1</formula>
    </cfRule>
  </conditionalFormatting>
  <conditionalFormatting sqref="I95:J135 N95:Q135 S95:U135">
    <cfRule type="cellIs" dxfId="16207" priority="147" stopIfTrue="1" operator="equal">
      <formula>1</formula>
    </cfRule>
  </conditionalFormatting>
  <conditionalFormatting sqref="I95:J135 N95:Q135 S95:U135">
    <cfRule type="cellIs" dxfId="16206" priority="146" stopIfTrue="1" operator="equal">
      <formula>1</formula>
    </cfRule>
  </conditionalFormatting>
  <conditionalFormatting sqref="I95:J135 N95:Q135 S95:U135">
    <cfRule type="cellIs" dxfId="16205" priority="145" stopIfTrue="1" operator="equal">
      <formula>1</formula>
    </cfRule>
  </conditionalFormatting>
  <conditionalFormatting sqref="I140:Q180 S140:T180 C140:C180">
    <cfRule type="cellIs" dxfId="16204" priority="144" stopIfTrue="1" operator="equal">
      <formula>1</formula>
    </cfRule>
  </conditionalFormatting>
  <conditionalFormatting sqref="I140:Q180 S140:T180 C140:C180">
    <cfRule type="cellIs" dxfId="16203" priority="143" stopIfTrue="1" operator="equal">
      <formula>1</formula>
    </cfRule>
  </conditionalFormatting>
  <conditionalFormatting sqref="I140:Q180 C140:C180 S140:U180">
    <cfRule type="cellIs" dxfId="16202" priority="142" stopIfTrue="1" operator="equal">
      <formula>1</formula>
    </cfRule>
  </conditionalFormatting>
  <conditionalFormatting sqref="I140:Q180 C140:C180 S140:U180">
    <cfRule type="cellIs" dxfId="16201" priority="141" stopIfTrue="1" operator="equal">
      <formula>1</formula>
    </cfRule>
  </conditionalFormatting>
  <conditionalFormatting sqref="I140:Q180 C140:C180 S140:U180">
    <cfRule type="cellIs" dxfId="16200" priority="140" stopIfTrue="1" operator="equal">
      <formula>1</formula>
    </cfRule>
  </conditionalFormatting>
  <conditionalFormatting sqref="I140:J180">
    <cfRule type="cellIs" dxfId="16199" priority="139" stopIfTrue="1" operator="equal">
      <formula>1</formula>
    </cfRule>
  </conditionalFormatting>
  <conditionalFormatting sqref="I140:J180">
    <cfRule type="cellIs" dxfId="16198" priority="138" stopIfTrue="1" operator="equal">
      <formula>1</formula>
    </cfRule>
  </conditionalFormatting>
  <conditionalFormatting sqref="I140:J180">
    <cfRule type="cellIs" dxfId="16197" priority="137" stopIfTrue="1" operator="equal">
      <formula>1</formula>
    </cfRule>
  </conditionalFormatting>
  <conditionalFormatting sqref="I140:J180">
    <cfRule type="cellIs" dxfId="16196" priority="136" stopIfTrue="1" operator="equal">
      <formula>1</formula>
    </cfRule>
  </conditionalFormatting>
  <conditionalFormatting sqref="I140:Q180 C140:C180 S140:U180">
    <cfRule type="cellIs" dxfId="16195" priority="135" stopIfTrue="1" operator="equal">
      <formula>1</formula>
    </cfRule>
  </conditionalFormatting>
  <conditionalFormatting sqref="C140:C180">
    <cfRule type="cellIs" dxfId="16194" priority="134" stopIfTrue="1" operator="equal">
      <formula>1</formula>
    </cfRule>
  </conditionalFormatting>
  <conditionalFormatting sqref="K140:K180">
    <cfRule type="cellIs" dxfId="16193" priority="133" stopIfTrue="1" operator="equal">
      <formula>1</formula>
    </cfRule>
  </conditionalFormatting>
  <conditionalFormatting sqref="C140:C180">
    <cfRule type="cellIs" dxfId="16192" priority="132" stopIfTrue="1" operator="equal">
      <formula>1</formula>
    </cfRule>
  </conditionalFormatting>
  <conditionalFormatting sqref="I140:I180">
    <cfRule type="cellIs" dxfId="16191" priority="131" stopIfTrue="1" operator="equal">
      <formula>1</formula>
    </cfRule>
  </conditionalFormatting>
  <conditionalFormatting sqref="P140:Q180 S140:U180">
    <cfRule type="cellIs" dxfId="16190" priority="130" stopIfTrue="1" operator="equal">
      <formula>1</formula>
    </cfRule>
  </conditionalFormatting>
  <conditionalFormatting sqref="J140:J180">
    <cfRule type="cellIs" dxfId="16189" priority="129" stopIfTrue="1" operator="equal">
      <formula>1</formula>
    </cfRule>
  </conditionalFormatting>
  <conditionalFormatting sqref="M140:M180">
    <cfRule type="cellIs" dxfId="16188" priority="128" stopIfTrue="1" operator="equal">
      <formula>1</formula>
    </cfRule>
  </conditionalFormatting>
  <conditionalFormatting sqref="M140:M180">
    <cfRule type="cellIs" dxfId="16187" priority="127" stopIfTrue="1" operator="equal">
      <formula>1</formula>
    </cfRule>
  </conditionalFormatting>
  <conditionalFormatting sqref="M140:M180">
    <cfRule type="cellIs" dxfId="16186" priority="126" stopIfTrue="1" operator="equal">
      <formula>1</formula>
    </cfRule>
  </conditionalFormatting>
  <conditionalFormatting sqref="J140:J180">
    <cfRule type="cellIs" dxfId="16185" priority="125" stopIfTrue="1" operator="equal">
      <formula>1</formula>
    </cfRule>
  </conditionalFormatting>
  <conditionalFormatting sqref="J140:K180">
    <cfRule type="cellIs" dxfId="16184" priority="124" stopIfTrue="1" operator="equal">
      <formula>1</formula>
    </cfRule>
  </conditionalFormatting>
  <conditionalFormatting sqref="M140:M180">
    <cfRule type="cellIs" dxfId="16183" priority="123" stopIfTrue="1" operator="equal">
      <formula>1</formula>
    </cfRule>
  </conditionalFormatting>
  <conditionalFormatting sqref="M140:M180">
    <cfRule type="cellIs" dxfId="16182" priority="122" stopIfTrue="1" operator="equal">
      <formula>1</formula>
    </cfRule>
  </conditionalFormatting>
  <conditionalFormatting sqref="I140:Q180 C140:C180 S140:U180">
    <cfRule type="cellIs" dxfId="16181" priority="121" stopIfTrue="1" operator="equal">
      <formula>1</formula>
    </cfRule>
  </conditionalFormatting>
  <conditionalFormatting sqref="I140:J180">
    <cfRule type="cellIs" dxfId="16180" priority="120" stopIfTrue="1" operator="equal">
      <formula>1</formula>
    </cfRule>
  </conditionalFormatting>
  <conditionalFormatting sqref="I140:J180">
    <cfRule type="cellIs" dxfId="16179" priority="119" stopIfTrue="1" operator="equal">
      <formula>1</formula>
    </cfRule>
  </conditionalFormatting>
  <conditionalFormatting sqref="C140:C180">
    <cfRule type="cellIs" dxfId="16178" priority="118" stopIfTrue="1" operator="equal">
      <formula>1</formula>
    </cfRule>
  </conditionalFormatting>
  <conditionalFormatting sqref="C140:C180">
    <cfRule type="cellIs" dxfId="16177" priority="117" stopIfTrue="1" operator="equal">
      <formula>1</formula>
    </cfRule>
  </conditionalFormatting>
  <conditionalFormatting sqref="C140:C180">
    <cfRule type="cellIs" dxfId="16176" priority="116" stopIfTrue="1" operator="equal">
      <formula>1</formula>
    </cfRule>
  </conditionalFormatting>
  <conditionalFormatting sqref="I140:Q180 S140:U180">
    <cfRule type="cellIs" dxfId="16175" priority="115" stopIfTrue="1" operator="equal">
      <formula>1</formula>
    </cfRule>
  </conditionalFormatting>
  <conditionalFormatting sqref="C140:C180">
    <cfRule type="cellIs" dxfId="16174" priority="114" stopIfTrue="1" operator="equal">
      <formula>1</formula>
    </cfRule>
  </conditionalFormatting>
  <conditionalFormatting sqref="C140:C180">
    <cfRule type="cellIs" dxfId="16173" priority="113" stopIfTrue="1" operator="equal">
      <formula>1</formula>
    </cfRule>
  </conditionalFormatting>
  <conditionalFormatting sqref="I140:J180">
    <cfRule type="cellIs" dxfId="16172" priority="112" stopIfTrue="1" operator="equal">
      <formula>1</formula>
    </cfRule>
  </conditionalFormatting>
  <conditionalFormatting sqref="C140:C180">
    <cfRule type="cellIs" dxfId="16171" priority="111" stopIfTrue="1" operator="equal">
      <formula>1</formula>
    </cfRule>
  </conditionalFormatting>
  <conditionalFormatting sqref="C140:C180">
    <cfRule type="cellIs" dxfId="16170" priority="110" stopIfTrue="1" operator="equal">
      <formula>1</formula>
    </cfRule>
  </conditionalFormatting>
  <conditionalFormatting sqref="I140:Q180 S140:U180">
    <cfRule type="cellIs" dxfId="16169" priority="109" stopIfTrue="1" operator="equal">
      <formula>1</formula>
    </cfRule>
  </conditionalFormatting>
  <conditionalFormatting sqref="I140:Q180 S140:U180">
    <cfRule type="cellIs" dxfId="16168" priority="108" stopIfTrue="1" operator="equal">
      <formula>1</formula>
    </cfRule>
  </conditionalFormatting>
  <conditionalFormatting sqref="I140:Q180 S140:U180">
    <cfRule type="cellIs" dxfId="16167" priority="107" stopIfTrue="1" operator="equal">
      <formula>1</formula>
    </cfRule>
  </conditionalFormatting>
  <conditionalFormatting sqref="I140:Q180 S140:U180">
    <cfRule type="cellIs" dxfId="16166" priority="106" stopIfTrue="1" operator="equal">
      <formula>1</formula>
    </cfRule>
  </conditionalFormatting>
  <conditionalFormatting sqref="I140:Q180 S140:U180">
    <cfRule type="cellIs" dxfId="16165" priority="105" stopIfTrue="1" operator="equal">
      <formula>1</formula>
    </cfRule>
  </conditionalFormatting>
  <conditionalFormatting sqref="I140:Q180 S140:U180">
    <cfRule type="cellIs" dxfId="16164" priority="104" stopIfTrue="1" operator="equal">
      <formula>1</formula>
    </cfRule>
  </conditionalFormatting>
  <conditionalFormatting sqref="I140:Q180 S140:U180">
    <cfRule type="cellIs" dxfId="16163" priority="103" stopIfTrue="1" operator="equal">
      <formula>1</formula>
    </cfRule>
  </conditionalFormatting>
  <conditionalFormatting sqref="I140:Q180 S140:U180">
    <cfRule type="cellIs" dxfId="16162" priority="102" stopIfTrue="1" operator="equal">
      <formula>1</formula>
    </cfRule>
  </conditionalFormatting>
  <conditionalFormatting sqref="I140:Q180 S140:U180">
    <cfRule type="cellIs" dxfId="16161" priority="101" stopIfTrue="1" operator="equal">
      <formula>1</formula>
    </cfRule>
  </conditionalFormatting>
  <conditionalFormatting sqref="W139">
    <cfRule type="cellIs" dxfId="16160" priority="100" stopIfTrue="1" operator="equal">
      <formula>1</formula>
    </cfRule>
  </conditionalFormatting>
  <conditionalFormatting sqref="W139">
    <cfRule type="cellIs" dxfId="16159" priority="99" stopIfTrue="1" operator="equal">
      <formula>1</formula>
    </cfRule>
  </conditionalFormatting>
  <conditionalFormatting sqref="W139">
    <cfRule type="cellIs" dxfId="16158" priority="98" stopIfTrue="1" operator="equal">
      <formula>1</formula>
    </cfRule>
  </conditionalFormatting>
  <conditionalFormatting sqref="W139">
    <cfRule type="cellIs" dxfId="16157" priority="97" stopIfTrue="1" operator="equal">
      <formula>1</formula>
    </cfRule>
  </conditionalFormatting>
  <conditionalFormatting sqref="W139">
    <cfRule type="cellIs" dxfId="16156" priority="96" stopIfTrue="1" operator="equal">
      <formula>1</formula>
    </cfRule>
  </conditionalFormatting>
  <conditionalFormatting sqref="W139">
    <cfRule type="cellIs" dxfId="16155" priority="95" stopIfTrue="1" operator="equal">
      <formula>1</formula>
    </cfRule>
  </conditionalFormatting>
  <conditionalFormatting sqref="W139">
    <cfRule type="cellIs" dxfId="16154" priority="94" stopIfTrue="1" operator="equal">
      <formula>1</formula>
    </cfRule>
  </conditionalFormatting>
  <conditionalFormatting sqref="W139">
    <cfRule type="cellIs" dxfId="16153" priority="93" stopIfTrue="1" operator="equal">
      <formula>1</formula>
    </cfRule>
  </conditionalFormatting>
  <conditionalFormatting sqref="W139">
    <cfRule type="cellIs" dxfId="16152" priority="92" stopIfTrue="1" operator="equal">
      <formula>1</formula>
    </cfRule>
  </conditionalFormatting>
  <conditionalFormatting sqref="W139">
    <cfRule type="cellIs" dxfId="16151" priority="91" stopIfTrue="1" operator="equal">
      <formula>1</formula>
    </cfRule>
  </conditionalFormatting>
  <conditionalFormatting sqref="W139">
    <cfRule type="cellIs" dxfId="16150" priority="90" stopIfTrue="1" operator="equal">
      <formula>1</formula>
    </cfRule>
  </conditionalFormatting>
  <conditionalFormatting sqref="W139">
    <cfRule type="cellIs" dxfId="16149" priority="89" stopIfTrue="1" operator="equal">
      <formula>1</formula>
    </cfRule>
  </conditionalFormatting>
  <conditionalFormatting sqref="W139">
    <cfRule type="cellIs" dxfId="16148" priority="88" stopIfTrue="1" operator="equal">
      <formula>1</formula>
    </cfRule>
  </conditionalFormatting>
  <conditionalFormatting sqref="W139">
    <cfRule type="cellIs" dxfId="16147" priority="87" stopIfTrue="1" operator="equal">
      <formula>1</formula>
    </cfRule>
  </conditionalFormatting>
  <conditionalFormatting sqref="W139">
    <cfRule type="cellIs" dxfId="16146" priority="86" stopIfTrue="1" operator="equal">
      <formula>1</formula>
    </cfRule>
  </conditionalFormatting>
  <conditionalFormatting sqref="W139">
    <cfRule type="cellIs" dxfId="16145" priority="85" stopIfTrue="1" operator="equal">
      <formula>1</formula>
    </cfRule>
  </conditionalFormatting>
  <conditionalFormatting sqref="W139">
    <cfRule type="cellIs" dxfId="16144" priority="84" stopIfTrue="1" operator="equal">
      <formula>1</formula>
    </cfRule>
  </conditionalFormatting>
  <conditionalFormatting sqref="W139">
    <cfRule type="cellIs" dxfId="16143" priority="83" stopIfTrue="1" operator="equal">
      <formula>1</formula>
    </cfRule>
  </conditionalFormatting>
  <conditionalFormatting sqref="I140:Q180 S140:T180 C140:C180">
    <cfRule type="cellIs" dxfId="16142" priority="82" stopIfTrue="1" operator="equal">
      <formula>1</formula>
    </cfRule>
  </conditionalFormatting>
  <conditionalFormatting sqref="I140:Q180 S140:T180 C140:C180">
    <cfRule type="cellIs" dxfId="16141" priority="81" stopIfTrue="1" operator="equal">
      <formula>1</formula>
    </cfRule>
  </conditionalFormatting>
  <conditionalFormatting sqref="I140:Q180 C140:C180 S140:U180">
    <cfRule type="cellIs" dxfId="16140" priority="80" stopIfTrue="1" operator="equal">
      <formula>1</formula>
    </cfRule>
  </conditionalFormatting>
  <conditionalFormatting sqref="I140:Q180 C140:C180 S140:U180">
    <cfRule type="cellIs" dxfId="16139" priority="79" stopIfTrue="1" operator="equal">
      <formula>1</formula>
    </cfRule>
  </conditionalFormatting>
  <conditionalFormatting sqref="I140:Q180 C140:C180 S140:U180">
    <cfRule type="cellIs" dxfId="16138" priority="78" stopIfTrue="1" operator="equal">
      <formula>1</formula>
    </cfRule>
  </conditionalFormatting>
  <conditionalFormatting sqref="I140:J180">
    <cfRule type="cellIs" dxfId="16137" priority="77" stopIfTrue="1" operator="equal">
      <formula>1</formula>
    </cfRule>
  </conditionalFormatting>
  <conditionalFormatting sqref="I140:J180">
    <cfRule type="cellIs" dxfId="16136" priority="76" stopIfTrue="1" operator="equal">
      <formula>1</formula>
    </cfRule>
  </conditionalFormatting>
  <conditionalFormatting sqref="I140:J180">
    <cfRule type="cellIs" dxfId="16135" priority="75" stopIfTrue="1" operator="equal">
      <formula>1</formula>
    </cfRule>
  </conditionalFormatting>
  <conditionalFormatting sqref="I140:J180">
    <cfRule type="cellIs" dxfId="16134" priority="74" stopIfTrue="1" operator="equal">
      <formula>1</formula>
    </cfRule>
  </conditionalFormatting>
  <conditionalFormatting sqref="I140:Q180 C140:C180 S140:U180">
    <cfRule type="cellIs" dxfId="16133" priority="73" stopIfTrue="1" operator="equal">
      <formula>1</formula>
    </cfRule>
  </conditionalFormatting>
  <conditionalFormatting sqref="C140:C180">
    <cfRule type="cellIs" dxfId="16132" priority="72" stopIfTrue="1" operator="equal">
      <formula>1</formula>
    </cfRule>
  </conditionalFormatting>
  <conditionalFormatting sqref="K140:K180">
    <cfRule type="cellIs" dxfId="16131" priority="71" stopIfTrue="1" operator="equal">
      <formula>1</formula>
    </cfRule>
  </conditionalFormatting>
  <conditionalFormatting sqref="C140:C180">
    <cfRule type="cellIs" dxfId="16130" priority="70" stopIfTrue="1" operator="equal">
      <formula>1</formula>
    </cfRule>
  </conditionalFormatting>
  <conditionalFormatting sqref="I140:I180">
    <cfRule type="cellIs" dxfId="16129" priority="69" stopIfTrue="1" operator="equal">
      <formula>1</formula>
    </cfRule>
  </conditionalFormatting>
  <conditionalFormatting sqref="P140:Q180 S140:U180">
    <cfRule type="cellIs" dxfId="16128" priority="68" stopIfTrue="1" operator="equal">
      <formula>1</formula>
    </cfRule>
  </conditionalFormatting>
  <conditionalFormatting sqref="J140:J180">
    <cfRule type="cellIs" dxfId="16127" priority="67" stopIfTrue="1" operator="equal">
      <formula>1</formula>
    </cfRule>
  </conditionalFormatting>
  <conditionalFormatting sqref="M140:M180">
    <cfRule type="cellIs" dxfId="16126" priority="66" stopIfTrue="1" operator="equal">
      <formula>1</formula>
    </cfRule>
  </conditionalFormatting>
  <conditionalFormatting sqref="M140:M180">
    <cfRule type="cellIs" dxfId="16125" priority="65" stopIfTrue="1" operator="equal">
      <formula>1</formula>
    </cfRule>
  </conditionalFormatting>
  <conditionalFormatting sqref="M140:M180">
    <cfRule type="cellIs" dxfId="16124" priority="64" stopIfTrue="1" operator="equal">
      <formula>1</formula>
    </cfRule>
  </conditionalFormatting>
  <conditionalFormatting sqref="J140:J180">
    <cfRule type="cellIs" dxfId="16123" priority="63" stopIfTrue="1" operator="equal">
      <formula>1</formula>
    </cfRule>
  </conditionalFormatting>
  <conditionalFormatting sqref="J140:K180">
    <cfRule type="cellIs" dxfId="16122" priority="62" stopIfTrue="1" operator="equal">
      <formula>1</formula>
    </cfRule>
  </conditionalFormatting>
  <conditionalFormatting sqref="M140:M180">
    <cfRule type="cellIs" dxfId="16121" priority="61" stopIfTrue="1" operator="equal">
      <formula>1</formula>
    </cfRule>
  </conditionalFormatting>
  <conditionalFormatting sqref="M140:M180">
    <cfRule type="cellIs" dxfId="16120" priority="60" stopIfTrue="1" operator="equal">
      <formula>1</formula>
    </cfRule>
  </conditionalFormatting>
  <conditionalFormatting sqref="I140:Q180 C140:C180 S140:U180">
    <cfRule type="cellIs" dxfId="16119" priority="59" stopIfTrue="1" operator="equal">
      <formula>1</formula>
    </cfRule>
  </conditionalFormatting>
  <conditionalFormatting sqref="I140:J180">
    <cfRule type="cellIs" dxfId="16118" priority="58" stopIfTrue="1" operator="equal">
      <formula>1</formula>
    </cfRule>
  </conditionalFormatting>
  <conditionalFormatting sqref="I140:J180">
    <cfRule type="cellIs" dxfId="16117" priority="57" stopIfTrue="1" operator="equal">
      <formula>1</formula>
    </cfRule>
  </conditionalFormatting>
  <conditionalFormatting sqref="C140:C180">
    <cfRule type="cellIs" dxfId="16116" priority="56" stopIfTrue="1" operator="equal">
      <formula>1</formula>
    </cfRule>
  </conditionalFormatting>
  <conditionalFormatting sqref="C140:C180">
    <cfRule type="cellIs" dxfId="16115" priority="55" stopIfTrue="1" operator="equal">
      <formula>1</formula>
    </cfRule>
  </conditionalFormatting>
  <conditionalFormatting sqref="C140:C180">
    <cfRule type="cellIs" dxfId="16114" priority="54" stopIfTrue="1" operator="equal">
      <formula>1</formula>
    </cfRule>
  </conditionalFormatting>
  <conditionalFormatting sqref="I140:Q180 S140:U180">
    <cfRule type="cellIs" dxfId="16113" priority="53" stopIfTrue="1" operator="equal">
      <formula>1</formula>
    </cfRule>
  </conditionalFormatting>
  <conditionalFormatting sqref="C140:C180">
    <cfRule type="cellIs" dxfId="16112" priority="52" stopIfTrue="1" operator="equal">
      <formula>1</formula>
    </cfRule>
  </conditionalFormatting>
  <conditionalFormatting sqref="C140:C180">
    <cfRule type="cellIs" dxfId="16111" priority="51" stopIfTrue="1" operator="equal">
      <formula>1</formula>
    </cfRule>
  </conditionalFormatting>
  <conditionalFormatting sqref="I140:J180">
    <cfRule type="cellIs" dxfId="16110" priority="50" stopIfTrue="1" operator="equal">
      <formula>1</formula>
    </cfRule>
  </conditionalFormatting>
  <conditionalFormatting sqref="C140:C180">
    <cfRule type="cellIs" dxfId="16109" priority="49" stopIfTrue="1" operator="equal">
      <formula>1</formula>
    </cfRule>
  </conditionalFormatting>
  <conditionalFormatting sqref="C140:C180">
    <cfRule type="cellIs" dxfId="16108" priority="48" stopIfTrue="1" operator="equal">
      <formula>1</formula>
    </cfRule>
  </conditionalFormatting>
  <conditionalFormatting sqref="I140:Q180 S140:U180">
    <cfRule type="cellIs" dxfId="16107" priority="47" stopIfTrue="1" operator="equal">
      <formula>1</formula>
    </cfRule>
  </conditionalFormatting>
  <conditionalFormatting sqref="I140:Q180 S140:U180">
    <cfRule type="cellIs" dxfId="16106" priority="46" stopIfTrue="1" operator="equal">
      <formula>1</formula>
    </cfRule>
  </conditionalFormatting>
  <conditionalFormatting sqref="I140:Q180 S140:U180">
    <cfRule type="cellIs" dxfId="16105" priority="45" stopIfTrue="1" operator="equal">
      <formula>1</formula>
    </cfRule>
  </conditionalFormatting>
  <conditionalFormatting sqref="I140:Q180 S140:U180">
    <cfRule type="cellIs" dxfId="16104" priority="44" stopIfTrue="1" operator="equal">
      <formula>1</formula>
    </cfRule>
  </conditionalFormatting>
  <conditionalFormatting sqref="I140:Q180 S140:U180">
    <cfRule type="cellIs" dxfId="16103" priority="43" stopIfTrue="1" operator="equal">
      <formula>1</formula>
    </cfRule>
  </conditionalFormatting>
  <conditionalFormatting sqref="I140:Q180 S140:U180">
    <cfRule type="cellIs" dxfId="16102" priority="42" stopIfTrue="1" operator="equal">
      <formula>1</formula>
    </cfRule>
  </conditionalFormatting>
  <conditionalFormatting sqref="I140:Q180 S140:U180">
    <cfRule type="cellIs" dxfId="16101" priority="41" stopIfTrue="1" operator="equal">
      <formula>1</formula>
    </cfRule>
  </conditionalFormatting>
  <conditionalFormatting sqref="I140:Q180 S140:U180">
    <cfRule type="cellIs" dxfId="16100" priority="40" stopIfTrue="1" operator="equal">
      <formula>1</formula>
    </cfRule>
  </conditionalFormatting>
  <conditionalFormatting sqref="I140:Q180 S140:U180">
    <cfRule type="cellIs" dxfId="16099" priority="39" stopIfTrue="1" operator="equal">
      <formula>1</formula>
    </cfRule>
  </conditionalFormatting>
  <conditionalFormatting sqref="C140:C180 I140:J180 N140:Q180 S140:T180">
    <cfRule type="cellIs" dxfId="16098" priority="38" stopIfTrue="1" operator="equal">
      <formula>1</formula>
    </cfRule>
  </conditionalFormatting>
  <conditionalFormatting sqref="C140:C180 I140:J180 N140:Q180 S140:T180">
    <cfRule type="cellIs" dxfId="16097" priority="37" stopIfTrue="1" operator="equal">
      <formula>1</formula>
    </cfRule>
  </conditionalFormatting>
  <conditionalFormatting sqref="C140:C180 I140:J180 N140:Q180 S140:U180">
    <cfRule type="cellIs" dxfId="16096" priority="36" stopIfTrue="1" operator="equal">
      <formula>1</formula>
    </cfRule>
  </conditionalFormatting>
  <conditionalFormatting sqref="C140:C180 I140:J180 N140:Q180 S140:U180">
    <cfRule type="cellIs" dxfId="16095" priority="35" stopIfTrue="1" operator="equal">
      <formula>1</formula>
    </cfRule>
  </conditionalFormatting>
  <conditionalFormatting sqref="C140:C180 I140:J180 N140:Q180 S140:U180">
    <cfRule type="cellIs" dxfId="16094" priority="34" stopIfTrue="1" operator="equal">
      <formula>1</formula>
    </cfRule>
  </conditionalFormatting>
  <conditionalFormatting sqref="I140:J180">
    <cfRule type="cellIs" dxfId="16093" priority="33" stopIfTrue="1" operator="equal">
      <formula>1</formula>
    </cfRule>
  </conditionalFormatting>
  <conditionalFormatting sqref="I140:J180">
    <cfRule type="cellIs" dxfId="16092" priority="32" stopIfTrue="1" operator="equal">
      <formula>1</formula>
    </cfRule>
  </conditionalFormatting>
  <conditionalFormatting sqref="I140:J180">
    <cfRule type="cellIs" dxfId="16091" priority="31" stopIfTrue="1" operator="equal">
      <formula>1</formula>
    </cfRule>
  </conditionalFormatting>
  <conditionalFormatting sqref="I140:J180">
    <cfRule type="cellIs" dxfId="16090" priority="30" stopIfTrue="1" operator="equal">
      <formula>1</formula>
    </cfRule>
  </conditionalFormatting>
  <conditionalFormatting sqref="C140:C180 I140:J180 N140:Q180 S140:U180">
    <cfRule type="cellIs" dxfId="16089" priority="29" stopIfTrue="1" operator="equal">
      <formula>1</formula>
    </cfRule>
  </conditionalFormatting>
  <conditionalFormatting sqref="C140:C180">
    <cfRule type="cellIs" dxfId="16088" priority="28" stopIfTrue="1" operator="equal">
      <formula>1</formula>
    </cfRule>
  </conditionalFormatting>
  <conditionalFormatting sqref="C140:C180">
    <cfRule type="cellIs" dxfId="16087" priority="27" stopIfTrue="1" operator="equal">
      <formula>1</formula>
    </cfRule>
  </conditionalFormatting>
  <conditionalFormatting sqref="I140:I180">
    <cfRule type="cellIs" dxfId="16086" priority="26" stopIfTrue="1" operator="equal">
      <formula>1</formula>
    </cfRule>
  </conditionalFormatting>
  <conditionalFormatting sqref="P140:Q180 S140:U180">
    <cfRule type="cellIs" dxfId="16085" priority="25" stopIfTrue="1" operator="equal">
      <formula>1</formula>
    </cfRule>
  </conditionalFormatting>
  <conditionalFormatting sqref="J140:J180">
    <cfRule type="cellIs" dxfId="16084" priority="24" stopIfTrue="1" operator="equal">
      <formula>1</formula>
    </cfRule>
  </conditionalFormatting>
  <conditionalFormatting sqref="J140:J180">
    <cfRule type="cellIs" dxfId="16083" priority="23" stopIfTrue="1" operator="equal">
      <formula>1</formula>
    </cfRule>
  </conditionalFormatting>
  <conditionalFormatting sqref="J140:J180">
    <cfRule type="cellIs" dxfId="16082" priority="22" stopIfTrue="1" operator="equal">
      <formula>1</formula>
    </cfRule>
  </conditionalFormatting>
  <conditionalFormatting sqref="C140:C180 I140:J180 N140:Q180 S140:U180">
    <cfRule type="cellIs" dxfId="16081" priority="21" stopIfTrue="1" operator="equal">
      <formula>1</formula>
    </cfRule>
  </conditionalFormatting>
  <conditionalFormatting sqref="I140:J180">
    <cfRule type="cellIs" dxfId="16080" priority="20" stopIfTrue="1" operator="equal">
      <formula>1</formula>
    </cfRule>
  </conditionalFormatting>
  <conditionalFormatting sqref="I140:J180">
    <cfRule type="cellIs" dxfId="16079" priority="19" stopIfTrue="1" operator="equal">
      <formula>1</formula>
    </cfRule>
  </conditionalFormatting>
  <conditionalFormatting sqref="C140:C180">
    <cfRule type="cellIs" dxfId="16078" priority="18" stopIfTrue="1" operator="equal">
      <formula>1</formula>
    </cfRule>
  </conditionalFormatting>
  <conditionalFormatting sqref="C140:C180">
    <cfRule type="cellIs" dxfId="16077" priority="17" stopIfTrue="1" operator="equal">
      <formula>1</formula>
    </cfRule>
  </conditionalFormatting>
  <conditionalFormatting sqref="C140:C180">
    <cfRule type="cellIs" dxfId="16076" priority="16" stopIfTrue="1" operator="equal">
      <formula>1</formula>
    </cfRule>
  </conditionalFormatting>
  <conditionalFormatting sqref="I140:J180 N140:Q180 S140:U180">
    <cfRule type="cellIs" dxfId="16075" priority="15" stopIfTrue="1" operator="equal">
      <formula>1</formula>
    </cfRule>
  </conditionalFormatting>
  <conditionalFormatting sqref="C140:C180">
    <cfRule type="cellIs" dxfId="16074" priority="14" stopIfTrue="1" operator="equal">
      <formula>1</formula>
    </cfRule>
  </conditionalFormatting>
  <conditionalFormatting sqref="C140:C180">
    <cfRule type="cellIs" dxfId="16073" priority="13" stopIfTrue="1" operator="equal">
      <formula>1</formula>
    </cfRule>
  </conditionalFormatting>
  <conditionalFormatting sqref="I140:J180">
    <cfRule type="cellIs" dxfId="16072" priority="12" stopIfTrue="1" operator="equal">
      <formula>1</formula>
    </cfRule>
  </conditionalFormatting>
  <conditionalFormatting sqref="C140:C180">
    <cfRule type="cellIs" dxfId="16071" priority="11" stopIfTrue="1" operator="equal">
      <formula>1</formula>
    </cfRule>
  </conditionalFormatting>
  <conditionalFormatting sqref="C140:C180">
    <cfRule type="cellIs" dxfId="16070" priority="10" stopIfTrue="1" operator="equal">
      <formula>1</formula>
    </cfRule>
  </conditionalFormatting>
  <conditionalFormatting sqref="I140:J180 N140:Q180 S140:U180">
    <cfRule type="cellIs" dxfId="16069" priority="9" stopIfTrue="1" operator="equal">
      <formula>1</formula>
    </cfRule>
  </conditionalFormatting>
  <conditionalFormatting sqref="I140:J180 N140:Q180 S140:U180">
    <cfRule type="cellIs" dxfId="16068" priority="8" stopIfTrue="1" operator="equal">
      <formula>1</formula>
    </cfRule>
  </conditionalFormatting>
  <conditionalFormatting sqref="I140:J180 N140:Q180 S140:U180">
    <cfRule type="cellIs" dxfId="16067" priority="7" stopIfTrue="1" operator="equal">
      <formula>1</formula>
    </cfRule>
  </conditionalFormatting>
  <conditionalFormatting sqref="I140:J180 N140:Q180 S140:U180">
    <cfRule type="cellIs" dxfId="16066" priority="6" stopIfTrue="1" operator="equal">
      <formula>1</formula>
    </cfRule>
  </conditionalFormatting>
  <conditionalFormatting sqref="I140:J180 N140:Q180 S140:U180">
    <cfRule type="cellIs" dxfId="16065" priority="5" stopIfTrue="1" operator="equal">
      <formula>1</formula>
    </cfRule>
  </conditionalFormatting>
  <conditionalFormatting sqref="I140:J180 N140:Q180 S140:U180">
    <cfRule type="cellIs" dxfId="16064" priority="4" stopIfTrue="1" operator="equal">
      <formula>1</formula>
    </cfRule>
  </conditionalFormatting>
  <conditionalFormatting sqref="I140:J180 N140:Q180 S140:U180">
    <cfRule type="cellIs" dxfId="16063" priority="3" stopIfTrue="1" operator="equal">
      <formula>1</formula>
    </cfRule>
  </conditionalFormatting>
  <conditionalFormatting sqref="I140:J180 N140:Q180 S140:U180">
    <cfRule type="cellIs" dxfId="16062" priority="2" stopIfTrue="1" operator="equal">
      <formula>1</formula>
    </cfRule>
  </conditionalFormatting>
  <conditionalFormatting sqref="I140:J180 N140:Q180 S140:U180">
    <cfRule type="cellIs" dxfId="16061" priority="1" stopIfTrue="1" operator="equal">
      <formula>1</formula>
    </cfRule>
  </conditionalFormatting>
  <pageMargins left="0.7" right="0.7" top="0.44" bottom="0.88" header="0.3" footer="0.3"/>
  <pageSetup paperSize="5" scale="61" orientation="landscape" horizontalDpi="180" verticalDpi="180" r:id="rId2"/>
  <rowBreaks count="2" manualBreakCount="2">
    <brk id="45" max="25" man="1"/>
    <brk id="90" max="16383" man="1"/>
  </rowBreaks>
</worksheet>
</file>

<file path=xl/worksheets/sheet18.xml><?xml version="1.0" encoding="utf-8"?>
<worksheet xmlns="http://schemas.openxmlformats.org/spreadsheetml/2006/main" xmlns:r="http://schemas.openxmlformats.org/officeDocument/2006/relationships">
  <sheetPr codeName="Sheet11">
    <tabColor theme="9"/>
  </sheetPr>
  <dimension ref="A1:Z181"/>
  <sheetViews>
    <sheetView topLeftCell="D161" workbookViewId="0">
      <selection sqref="A1:Z1"/>
    </sheetView>
  </sheetViews>
  <sheetFormatPr defaultRowHeight="34.5" customHeight="1"/>
  <cols>
    <col min="1" max="1" width="7.7109375" style="13" customWidth="1"/>
    <col min="2" max="2" width="36.140625" style="20" customWidth="1"/>
    <col min="3" max="22" width="7.5703125" style="13" customWidth="1"/>
    <col min="23" max="23" width="9.140625" style="13" customWidth="1"/>
    <col min="24" max="26" width="10.28515625" style="13" customWidth="1"/>
    <col min="27" max="16384" width="9.140625" style="13"/>
  </cols>
  <sheetData>
    <row r="1" spans="1:26" s="12" customFormat="1" ht="27.75" customHeight="1">
      <c r="A1" s="658" t="s">
        <v>413</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18.75" customHeight="1">
      <c r="A2" s="659" t="s">
        <v>418</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3.7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s="17" customFormat="1" ht="25.5" customHeight="1">
      <c r="A5" s="15">
        <v>1</v>
      </c>
      <c r="B5" s="22" t="str">
        <f>'Std 4A(1)'!B5</f>
        <v>S[Z 5FZ[XFAF. H]6;</v>
      </c>
      <c r="C5" s="344" t="s">
        <v>955</v>
      </c>
      <c r="D5" s="345" t="s">
        <v>956</v>
      </c>
      <c r="E5" s="345" t="s">
        <v>956</v>
      </c>
      <c r="F5" s="345" t="s">
        <v>956</v>
      </c>
      <c r="G5" s="345" t="s">
        <v>956</v>
      </c>
      <c r="H5" s="345" t="s">
        <v>956</v>
      </c>
      <c r="I5" s="344" t="s">
        <v>97</v>
      </c>
      <c r="J5" s="344" t="s">
        <v>97</v>
      </c>
      <c r="K5" s="345" t="s">
        <v>956</v>
      </c>
      <c r="L5" s="345" t="s">
        <v>956</v>
      </c>
      <c r="M5" s="345" t="s">
        <v>956</v>
      </c>
      <c r="N5" s="344" t="s">
        <v>955</v>
      </c>
      <c r="O5" s="344" t="s">
        <v>955</v>
      </c>
      <c r="P5" s="344" t="s">
        <v>955</v>
      </c>
      <c r="Q5" s="344" t="s">
        <v>955</v>
      </c>
      <c r="R5" s="345" t="s">
        <v>956</v>
      </c>
      <c r="S5" s="344" t="s">
        <v>955</v>
      </c>
      <c r="T5" s="344" t="s">
        <v>955</v>
      </c>
      <c r="U5" s="344" t="s">
        <v>955</v>
      </c>
      <c r="V5" s="345" t="s">
        <v>956</v>
      </c>
      <c r="W5" s="343">
        <f>IF(COUNTA(C5:V5),COUNTIF(C5:V5,"√"),"")</f>
        <v>8</v>
      </c>
      <c r="X5" s="343">
        <f>IF(COUNTA(C5:V5),COUNTIF(C5:V5,"？"),"")</f>
        <v>10</v>
      </c>
      <c r="Y5" s="343">
        <f>IF(COUNTA(C5:V5),COUNTIF(C5:V5,"×"),"")</f>
        <v>2</v>
      </c>
      <c r="Z5" s="21">
        <f>W5*2</f>
        <v>16</v>
      </c>
    </row>
    <row r="6" spans="1:26" s="17" customFormat="1" ht="17.25">
      <c r="A6" s="15">
        <v>2</v>
      </c>
      <c r="B6" s="22" t="str">
        <f>'Std 4A(1)'!B6</f>
        <v xml:space="preserve">S[Z D[D]GFAF. VaN],SHFS </v>
      </c>
      <c r="C6" s="344" t="s">
        <v>955</v>
      </c>
      <c r="D6" s="345" t="s">
        <v>956</v>
      </c>
      <c r="E6" s="345" t="s">
        <v>956</v>
      </c>
      <c r="F6" s="345" t="s">
        <v>956</v>
      </c>
      <c r="G6" s="345" t="s">
        <v>956</v>
      </c>
      <c r="H6" s="345" t="s">
        <v>956</v>
      </c>
      <c r="I6" s="344" t="s">
        <v>97</v>
      </c>
      <c r="J6" s="344" t="s">
        <v>97</v>
      </c>
      <c r="K6" s="345" t="s">
        <v>956</v>
      </c>
      <c r="L6" s="345" t="s">
        <v>956</v>
      </c>
      <c r="M6" s="345" t="s">
        <v>956</v>
      </c>
      <c r="N6" s="344" t="s">
        <v>955</v>
      </c>
      <c r="O6" s="344" t="s">
        <v>955</v>
      </c>
      <c r="P6" s="344" t="s">
        <v>955</v>
      </c>
      <c r="Q6" s="344" t="s">
        <v>955</v>
      </c>
      <c r="R6" s="345" t="s">
        <v>956</v>
      </c>
      <c r="S6" s="344" t="s">
        <v>955</v>
      </c>
      <c r="T6" s="344" t="s">
        <v>955</v>
      </c>
      <c r="U6" s="344" t="s">
        <v>955</v>
      </c>
      <c r="V6" s="345" t="s">
        <v>956</v>
      </c>
      <c r="W6" s="343">
        <f t="shared" ref="W6:W45" si="0">IF(COUNTA(C6:V6),COUNTIF(C6:V6,"√"),"")</f>
        <v>8</v>
      </c>
      <c r="X6" s="343">
        <f t="shared" ref="X6:X45" si="1">IF(COUNTA(C6:V6),COUNTIF(C6:V6,"？"),"")</f>
        <v>10</v>
      </c>
      <c r="Y6" s="343">
        <f t="shared" ref="Y6:Y45" si="2">IF(COUNTA(C6:V6),COUNTIF(C6:V6,"×"),"")</f>
        <v>2</v>
      </c>
      <c r="Z6" s="21">
        <f t="shared" ref="Z6:Z45" si="3">W6*2</f>
        <v>16</v>
      </c>
    </row>
    <row r="7" spans="1:26" s="17" customFormat="1" ht="17.25">
      <c r="A7" s="15">
        <v>3</v>
      </c>
      <c r="B7" s="22" t="str">
        <f>'Std 4A(1)'!B7</f>
        <v>S[Z VSXFAF. H]XA</v>
      </c>
      <c r="C7" s="344" t="s">
        <v>955</v>
      </c>
      <c r="D7" s="345" t="s">
        <v>956</v>
      </c>
      <c r="E7" s="345" t="s">
        <v>956</v>
      </c>
      <c r="F7" s="345" t="s">
        <v>956</v>
      </c>
      <c r="G7" s="345" t="s">
        <v>956</v>
      </c>
      <c r="H7" s="345" t="s">
        <v>956</v>
      </c>
      <c r="I7" s="344" t="s">
        <v>97</v>
      </c>
      <c r="J7" s="344" t="s">
        <v>97</v>
      </c>
      <c r="K7" s="345" t="s">
        <v>956</v>
      </c>
      <c r="L7" s="345" t="s">
        <v>956</v>
      </c>
      <c r="M7" s="345" t="s">
        <v>956</v>
      </c>
      <c r="N7" s="344" t="s">
        <v>955</v>
      </c>
      <c r="O7" s="344" t="s">
        <v>955</v>
      </c>
      <c r="P7" s="344" t="s">
        <v>955</v>
      </c>
      <c r="Q7" s="344" t="s">
        <v>955</v>
      </c>
      <c r="R7" s="345" t="s">
        <v>956</v>
      </c>
      <c r="S7" s="344" t="s">
        <v>955</v>
      </c>
      <c r="T7" s="344" t="s">
        <v>955</v>
      </c>
      <c r="U7" s="344" t="s">
        <v>955</v>
      </c>
      <c r="V7" s="345" t="s">
        <v>956</v>
      </c>
      <c r="W7" s="343">
        <f t="shared" si="0"/>
        <v>8</v>
      </c>
      <c r="X7" s="343">
        <f t="shared" si="1"/>
        <v>10</v>
      </c>
      <c r="Y7" s="343">
        <f t="shared" si="2"/>
        <v>2</v>
      </c>
      <c r="Z7" s="21">
        <f t="shared" si="3"/>
        <v>16</v>
      </c>
    </row>
    <row r="8" spans="1:26" s="17" customFormat="1" ht="17.25">
      <c r="A8" s="15">
        <v>4</v>
      </c>
      <c r="B8" s="22" t="str">
        <f>'Std 4A(1)'!B8</f>
        <v xml:space="preserve">S[Z D[D]GFAF. C]X[G </v>
      </c>
      <c r="C8" s="344" t="s">
        <v>955</v>
      </c>
      <c r="D8" s="345" t="s">
        <v>956</v>
      </c>
      <c r="E8" s="345" t="s">
        <v>956</v>
      </c>
      <c r="F8" s="345" t="s">
        <v>956</v>
      </c>
      <c r="G8" s="345" t="s">
        <v>956</v>
      </c>
      <c r="H8" s="345" t="s">
        <v>956</v>
      </c>
      <c r="I8" s="344" t="s">
        <v>97</v>
      </c>
      <c r="J8" s="344" t="s">
        <v>97</v>
      </c>
      <c r="K8" s="345" t="s">
        <v>956</v>
      </c>
      <c r="L8" s="345" t="s">
        <v>956</v>
      </c>
      <c r="M8" s="345" t="s">
        <v>956</v>
      </c>
      <c r="N8" s="344" t="s">
        <v>955</v>
      </c>
      <c r="O8" s="344" t="s">
        <v>955</v>
      </c>
      <c r="P8" s="344" t="s">
        <v>955</v>
      </c>
      <c r="Q8" s="344" t="s">
        <v>955</v>
      </c>
      <c r="R8" s="345" t="s">
        <v>956</v>
      </c>
      <c r="S8" s="344" t="s">
        <v>955</v>
      </c>
      <c r="T8" s="344" t="s">
        <v>955</v>
      </c>
      <c r="U8" s="344" t="s">
        <v>955</v>
      </c>
      <c r="V8" s="345" t="s">
        <v>956</v>
      </c>
      <c r="W8" s="343">
        <f t="shared" si="0"/>
        <v>8</v>
      </c>
      <c r="X8" s="343">
        <f t="shared" si="1"/>
        <v>10</v>
      </c>
      <c r="Y8" s="343">
        <f t="shared" si="2"/>
        <v>2</v>
      </c>
      <c r="Z8" s="21">
        <f t="shared" si="3"/>
        <v>16</v>
      </c>
    </row>
    <row r="9" spans="1:26" s="17" customFormat="1" ht="17.25">
      <c r="A9" s="15">
        <v>5</v>
      </c>
      <c r="B9" s="22" t="str">
        <f>'Std 4A(1)'!B9</f>
        <v xml:space="preserve">S[Z ZlHIFAF. VaN],;TFZ </v>
      </c>
      <c r="C9" s="344" t="s">
        <v>955</v>
      </c>
      <c r="D9" s="345" t="s">
        <v>956</v>
      </c>
      <c r="E9" s="345" t="s">
        <v>956</v>
      </c>
      <c r="F9" s="345" t="s">
        <v>956</v>
      </c>
      <c r="G9" s="345" t="s">
        <v>956</v>
      </c>
      <c r="H9" s="345" t="s">
        <v>956</v>
      </c>
      <c r="I9" s="344" t="s">
        <v>97</v>
      </c>
      <c r="J9" s="344" t="s">
        <v>97</v>
      </c>
      <c r="K9" s="345" t="s">
        <v>956</v>
      </c>
      <c r="L9" s="345" t="s">
        <v>956</v>
      </c>
      <c r="M9" s="345" t="s">
        <v>956</v>
      </c>
      <c r="N9" s="344" t="s">
        <v>955</v>
      </c>
      <c r="O9" s="344" t="s">
        <v>955</v>
      </c>
      <c r="P9" s="344" t="s">
        <v>955</v>
      </c>
      <c r="Q9" s="344" t="s">
        <v>955</v>
      </c>
      <c r="R9" s="345" t="s">
        <v>956</v>
      </c>
      <c r="S9" s="344" t="s">
        <v>955</v>
      </c>
      <c r="T9" s="344" t="s">
        <v>955</v>
      </c>
      <c r="U9" s="344" t="s">
        <v>955</v>
      </c>
      <c r="V9" s="345" t="s">
        <v>956</v>
      </c>
      <c r="W9" s="343">
        <f t="shared" si="0"/>
        <v>8</v>
      </c>
      <c r="X9" s="343">
        <f t="shared" si="1"/>
        <v>10</v>
      </c>
      <c r="Y9" s="343">
        <f t="shared" si="2"/>
        <v>2</v>
      </c>
      <c r="Z9" s="21">
        <f t="shared" si="3"/>
        <v>16</v>
      </c>
    </row>
    <row r="10" spans="1:26" s="17" customFormat="1" ht="17.25">
      <c r="A10" s="15">
        <v>6</v>
      </c>
      <c r="B10" s="22" t="str">
        <f>'Std 4A(1)'!B10</f>
        <v xml:space="preserve">S[Z XSLGFAF. D]AFZS </v>
      </c>
      <c r="C10" s="344" t="s">
        <v>955</v>
      </c>
      <c r="D10" s="345" t="s">
        <v>956</v>
      </c>
      <c r="E10" s="345" t="s">
        <v>956</v>
      </c>
      <c r="F10" s="345" t="s">
        <v>956</v>
      </c>
      <c r="G10" s="345" t="s">
        <v>956</v>
      </c>
      <c r="H10" s="345" t="s">
        <v>956</v>
      </c>
      <c r="I10" s="344" t="s">
        <v>97</v>
      </c>
      <c r="J10" s="344" t="s">
        <v>97</v>
      </c>
      <c r="K10" s="345" t="s">
        <v>956</v>
      </c>
      <c r="L10" s="345" t="s">
        <v>956</v>
      </c>
      <c r="M10" s="345" t="s">
        <v>956</v>
      </c>
      <c r="N10" s="344" t="s">
        <v>955</v>
      </c>
      <c r="O10" s="344" t="s">
        <v>955</v>
      </c>
      <c r="P10" s="344" t="s">
        <v>955</v>
      </c>
      <c r="Q10" s="344" t="s">
        <v>955</v>
      </c>
      <c r="R10" s="345" t="s">
        <v>956</v>
      </c>
      <c r="S10" s="344" t="s">
        <v>955</v>
      </c>
      <c r="T10" s="344" t="s">
        <v>955</v>
      </c>
      <c r="U10" s="344" t="s">
        <v>955</v>
      </c>
      <c r="V10" s="345" t="s">
        <v>956</v>
      </c>
      <c r="W10" s="343">
        <f t="shared" si="0"/>
        <v>8</v>
      </c>
      <c r="X10" s="343">
        <f t="shared" si="1"/>
        <v>10</v>
      </c>
      <c r="Y10" s="343">
        <f t="shared" si="2"/>
        <v>2</v>
      </c>
      <c r="Z10" s="21">
        <f t="shared" si="3"/>
        <v>16</v>
      </c>
    </row>
    <row r="11" spans="1:26" s="17" customFormat="1" ht="17.25">
      <c r="A11" s="15">
        <v>7</v>
      </c>
      <c r="B11" s="22" t="str">
        <f>'Std 4A(1)'!B11</f>
        <v xml:space="preserve">S[Z BTLHFAF. HFSA </v>
      </c>
      <c r="C11" s="344" t="s">
        <v>955</v>
      </c>
      <c r="D11" s="345" t="s">
        <v>956</v>
      </c>
      <c r="E11" s="345" t="s">
        <v>956</v>
      </c>
      <c r="F11" s="345" t="s">
        <v>956</v>
      </c>
      <c r="G11" s="345" t="s">
        <v>956</v>
      </c>
      <c r="H11" s="345" t="s">
        <v>956</v>
      </c>
      <c r="I11" s="344" t="s">
        <v>97</v>
      </c>
      <c r="J11" s="344" t="s">
        <v>97</v>
      </c>
      <c r="K11" s="345" t="s">
        <v>956</v>
      </c>
      <c r="L11" s="345" t="s">
        <v>956</v>
      </c>
      <c r="M11" s="345" t="s">
        <v>956</v>
      </c>
      <c r="N11" s="344" t="s">
        <v>955</v>
      </c>
      <c r="O11" s="344" t="s">
        <v>955</v>
      </c>
      <c r="P11" s="344" t="s">
        <v>955</v>
      </c>
      <c r="Q11" s="344" t="s">
        <v>955</v>
      </c>
      <c r="R11" s="345" t="s">
        <v>956</v>
      </c>
      <c r="S11" s="344" t="s">
        <v>955</v>
      </c>
      <c r="T11" s="344" t="s">
        <v>955</v>
      </c>
      <c r="U11" s="344" t="s">
        <v>955</v>
      </c>
      <c r="V11" s="345" t="s">
        <v>956</v>
      </c>
      <c r="W11" s="343">
        <f t="shared" si="0"/>
        <v>8</v>
      </c>
      <c r="X11" s="343">
        <f t="shared" si="1"/>
        <v>10</v>
      </c>
      <c r="Y11" s="343">
        <f t="shared" si="2"/>
        <v>2</v>
      </c>
      <c r="Z11" s="21">
        <f t="shared" si="3"/>
        <v>16</v>
      </c>
    </row>
    <row r="12" spans="1:26" s="17" customFormat="1" ht="17.25">
      <c r="A12" s="15">
        <v>8</v>
      </c>
      <c r="B12" s="22" t="str">
        <f>'Std 4A(1)'!B12</f>
        <v xml:space="preserve">S[Z ;DLGFAF. H]XA </v>
      </c>
      <c r="C12" s="344" t="s">
        <v>955</v>
      </c>
      <c r="D12" s="345" t="s">
        <v>956</v>
      </c>
      <c r="E12" s="345" t="s">
        <v>956</v>
      </c>
      <c r="F12" s="345" t="s">
        <v>956</v>
      </c>
      <c r="G12" s="345" t="s">
        <v>956</v>
      </c>
      <c r="H12" s="345" t="s">
        <v>956</v>
      </c>
      <c r="I12" s="344" t="s">
        <v>97</v>
      </c>
      <c r="J12" s="344" t="s">
        <v>97</v>
      </c>
      <c r="K12" s="345" t="s">
        <v>956</v>
      </c>
      <c r="L12" s="345" t="s">
        <v>956</v>
      </c>
      <c r="M12" s="345" t="s">
        <v>956</v>
      </c>
      <c r="N12" s="344" t="s">
        <v>955</v>
      </c>
      <c r="O12" s="344" t="s">
        <v>955</v>
      </c>
      <c r="P12" s="344" t="s">
        <v>955</v>
      </c>
      <c r="Q12" s="344" t="s">
        <v>955</v>
      </c>
      <c r="R12" s="345" t="s">
        <v>956</v>
      </c>
      <c r="S12" s="344" t="s">
        <v>955</v>
      </c>
      <c r="T12" s="344" t="s">
        <v>955</v>
      </c>
      <c r="U12" s="344" t="s">
        <v>955</v>
      </c>
      <c r="V12" s="345" t="s">
        <v>956</v>
      </c>
      <c r="W12" s="343">
        <f t="shared" si="0"/>
        <v>8</v>
      </c>
      <c r="X12" s="343">
        <f t="shared" si="1"/>
        <v>10</v>
      </c>
      <c r="Y12" s="343">
        <f t="shared" si="2"/>
        <v>2</v>
      </c>
      <c r="Z12" s="21">
        <f t="shared" si="3"/>
        <v>16</v>
      </c>
    </row>
    <row r="13" spans="1:26" s="17" customFormat="1" ht="17.25">
      <c r="A13" s="15">
        <v>9</v>
      </c>
      <c r="B13" s="22" t="str">
        <f>'Std 4A(1)'!B13</f>
        <v xml:space="preserve">S[Z ZlHIFAF. V,LDFDW </v>
      </c>
      <c r="C13" s="344" t="s">
        <v>955</v>
      </c>
      <c r="D13" s="345" t="s">
        <v>956</v>
      </c>
      <c r="E13" s="345" t="s">
        <v>956</v>
      </c>
      <c r="F13" s="345" t="s">
        <v>956</v>
      </c>
      <c r="G13" s="345" t="s">
        <v>956</v>
      </c>
      <c r="H13" s="345" t="s">
        <v>956</v>
      </c>
      <c r="I13" s="344" t="s">
        <v>97</v>
      </c>
      <c r="J13" s="344" t="s">
        <v>97</v>
      </c>
      <c r="K13" s="345" t="s">
        <v>956</v>
      </c>
      <c r="L13" s="345" t="s">
        <v>956</v>
      </c>
      <c r="M13" s="345" t="s">
        <v>956</v>
      </c>
      <c r="N13" s="344" t="s">
        <v>955</v>
      </c>
      <c r="O13" s="344" t="s">
        <v>955</v>
      </c>
      <c r="P13" s="344" t="s">
        <v>955</v>
      </c>
      <c r="Q13" s="344" t="s">
        <v>955</v>
      </c>
      <c r="R13" s="345" t="s">
        <v>956</v>
      </c>
      <c r="S13" s="344" t="s">
        <v>955</v>
      </c>
      <c r="T13" s="344" t="s">
        <v>955</v>
      </c>
      <c r="U13" s="344" t="s">
        <v>955</v>
      </c>
      <c r="V13" s="345" t="s">
        <v>956</v>
      </c>
      <c r="W13" s="343">
        <f t="shared" si="0"/>
        <v>8</v>
      </c>
      <c r="X13" s="343">
        <f t="shared" si="1"/>
        <v>10</v>
      </c>
      <c r="Y13" s="343">
        <f t="shared" si="2"/>
        <v>2</v>
      </c>
      <c r="Z13" s="21">
        <f t="shared" si="3"/>
        <v>16</v>
      </c>
    </row>
    <row r="14" spans="1:26" s="17" customFormat="1" ht="17.25">
      <c r="A14" s="15">
        <v>10</v>
      </c>
      <c r="B14" s="22" t="str">
        <f>'Std 4A(1)'!B14</f>
        <v xml:space="preserve">S[Z ;FIDFAF. G}ZDFDW </v>
      </c>
      <c r="C14" s="344" t="s">
        <v>955</v>
      </c>
      <c r="D14" s="345" t="s">
        <v>956</v>
      </c>
      <c r="E14" s="345" t="s">
        <v>956</v>
      </c>
      <c r="F14" s="345" t="s">
        <v>956</v>
      </c>
      <c r="G14" s="345" t="s">
        <v>956</v>
      </c>
      <c r="H14" s="345" t="s">
        <v>956</v>
      </c>
      <c r="I14" s="344" t="s">
        <v>97</v>
      </c>
      <c r="J14" s="344" t="s">
        <v>97</v>
      </c>
      <c r="K14" s="345" t="s">
        <v>956</v>
      </c>
      <c r="L14" s="345" t="s">
        <v>956</v>
      </c>
      <c r="M14" s="345" t="s">
        <v>956</v>
      </c>
      <c r="N14" s="344" t="s">
        <v>955</v>
      </c>
      <c r="O14" s="344" t="s">
        <v>955</v>
      </c>
      <c r="P14" s="344" t="s">
        <v>955</v>
      </c>
      <c r="Q14" s="344" t="s">
        <v>955</v>
      </c>
      <c r="R14" s="345" t="s">
        <v>956</v>
      </c>
      <c r="S14" s="344" t="s">
        <v>955</v>
      </c>
      <c r="T14" s="344" t="s">
        <v>955</v>
      </c>
      <c r="U14" s="344" t="s">
        <v>955</v>
      </c>
      <c r="V14" s="345" t="s">
        <v>956</v>
      </c>
      <c r="W14" s="343">
        <f t="shared" si="0"/>
        <v>8</v>
      </c>
      <c r="X14" s="343">
        <f t="shared" si="1"/>
        <v>10</v>
      </c>
      <c r="Y14" s="343">
        <f t="shared" si="2"/>
        <v>2</v>
      </c>
      <c r="Z14" s="21">
        <f t="shared" si="3"/>
        <v>16</v>
      </c>
    </row>
    <row r="15" spans="1:26" s="17" customFormat="1" ht="17.25">
      <c r="A15" s="15">
        <v>11</v>
      </c>
      <c r="B15" s="22" t="str">
        <f>'Std 4A(1)'!B15</f>
        <v xml:space="preserve">S[Z Z[XDFAF. CFÒC]X[G  </v>
      </c>
      <c r="C15" s="344" t="s">
        <v>955</v>
      </c>
      <c r="D15" s="345" t="s">
        <v>956</v>
      </c>
      <c r="E15" s="345" t="s">
        <v>956</v>
      </c>
      <c r="F15" s="345" t="s">
        <v>956</v>
      </c>
      <c r="G15" s="345" t="s">
        <v>956</v>
      </c>
      <c r="H15" s="345" t="s">
        <v>956</v>
      </c>
      <c r="I15" s="344" t="s">
        <v>97</v>
      </c>
      <c r="J15" s="344" t="s">
        <v>97</v>
      </c>
      <c r="K15" s="345" t="s">
        <v>956</v>
      </c>
      <c r="L15" s="345" t="s">
        <v>956</v>
      </c>
      <c r="M15" s="345" t="s">
        <v>956</v>
      </c>
      <c r="N15" s="344" t="s">
        <v>955</v>
      </c>
      <c r="O15" s="344" t="s">
        <v>955</v>
      </c>
      <c r="P15" s="344" t="s">
        <v>955</v>
      </c>
      <c r="Q15" s="344" t="s">
        <v>955</v>
      </c>
      <c r="R15" s="345" t="s">
        <v>956</v>
      </c>
      <c r="S15" s="344" t="s">
        <v>955</v>
      </c>
      <c r="T15" s="344" t="s">
        <v>955</v>
      </c>
      <c r="U15" s="344" t="s">
        <v>955</v>
      </c>
      <c r="V15" s="345" t="s">
        <v>956</v>
      </c>
      <c r="W15" s="343">
        <f t="shared" si="0"/>
        <v>8</v>
      </c>
      <c r="X15" s="343">
        <f t="shared" si="1"/>
        <v>10</v>
      </c>
      <c r="Y15" s="343">
        <f t="shared" si="2"/>
        <v>2</v>
      </c>
      <c r="Z15" s="21">
        <f t="shared" si="3"/>
        <v>16</v>
      </c>
    </row>
    <row r="16" spans="1:26" s="17" customFormat="1" ht="17.25">
      <c r="A16" s="15">
        <v>12</v>
      </c>
      <c r="B16" s="22" t="str">
        <f>'Std 4A(1)'!B16</f>
        <v xml:space="preserve">S[Z ~SXFGFAF. ;,[DFG </v>
      </c>
      <c r="C16" s="344" t="s">
        <v>955</v>
      </c>
      <c r="D16" s="345" t="s">
        <v>956</v>
      </c>
      <c r="E16" s="345" t="s">
        <v>956</v>
      </c>
      <c r="F16" s="345" t="s">
        <v>956</v>
      </c>
      <c r="G16" s="345" t="s">
        <v>956</v>
      </c>
      <c r="H16" s="345" t="s">
        <v>956</v>
      </c>
      <c r="I16" s="344" t="s">
        <v>97</v>
      </c>
      <c r="J16" s="344" t="s">
        <v>97</v>
      </c>
      <c r="K16" s="345" t="s">
        <v>956</v>
      </c>
      <c r="L16" s="345" t="s">
        <v>956</v>
      </c>
      <c r="M16" s="345" t="s">
        <v>956</v>
      </c>
      <c r="N16" s="344" t="s">
        <v>955</v>
      </c>
      <c r="O16" s="344" t="s">
        <v>955</v>
      </c>
      <c r="P16" s="344" t="s">
        <v>955</v>
      </c>
      <c r="Q16" s="344" t="s">
        <v>955</v>
      </c>
      <c r="R16" s="345" t="s">
        <v>956</v>
      </c>
      <c r="S16" s="344" t="s">
        <v>955</v>
      </c>
      <c r="T16" s="344" t="s">
        <v>955</v>
      </c>
      <c r="U16" s="344" t="s">
        <v>955</v>
      </c>
      <c r="V16" s="345" t="s">
        <v>956</v>
      </c>
      <c r="W16" s="343">
        <f t="shared" si="0"/>
        <v>8</v>
      </c>
      <c r="X16" s="343">
        <f t="shared" si="1"/>
        <v>10</v>
      </c>
      <c r="Y16" s="343">
        <f t="shared" si="2"/>
        <v>2</v>
      </c>
      <c r="Z16" s="21">
        <f t="shared" si="3"/>
        <v>16</v>
      </c>
    </row>
    <row r="17" spans="1:26" s="17" customFormat="1" ht="17.25">
      <c r="A17" s="15">
        <v>13</v>
      </c>
      <c r="B17" s="22" t="str">
        <f>'Std 4A(1)'!B17</f>
        <v xml:space="preserve">S[Z GHDFAF. V,LDFDW </v>
      </c>
      <c r="C17" s="344" t="s">
        <v>955</v>
      </c>
      <c r="D17" s="345" t="s">
        <v>956</v>
      </c>
      <c r="E17" s="345" t="s">
        <v>956</v>
      </c>
      <c r="F17" s="345" t="s">
        <v>956</v>
      </c>
      <c r="G17" s="345" t="s">
        <v>956</v>
      </c>
      <c r="H17" s="345" t="s">
        <v>956</v>
      </c>
      <c r="I17" s="344" t="s">
        <v>97</v>
      </c>
      <c r="J17" s="344" t="s">
        <v>97</v>
      </c>
      <c r="K17" s="345" t="s">
        <v>956</v>
      </c>
      <c r="L17" s="345" t="s">
        <v>956</v>
      </c>
      <c r="M17" s="345" t="s">
        <v>956</v>
      </c>
      <c r="N17" s="344" t="s">
        <v>955</v>
      </c>
      <c r="O17" s="344" t="s">
        <v>955</v>
      </c>
      <c r="P17" s="344" t="s">
        <v>955</v>
      </c>
      <c r="Q17" s="344" t="s">
        <v>955</v>
      </c>
      <c r="R17" s="345" t="s">
        <v>956</v>
      </c>
      <c r="S17" s="344" t="s">
        <v>955</v>
      </c>
      <c r="T17" s="344" t="s">
        <v>955</v>
      </c>
      <c r="U17" s="344" t="s">
        <v>955</v>
      </c>
      <c r="V17" s="345" t="s">
        <v>956</v>
      </c>
      <c r="W17" s="343">
        <f t="shared" si="0"/>
        <v>8</v>
      </c>
      <c r="X17" s="343">
        <f t="shared" si="1"/>
        <v>10</v>
      </c>
      <c r="Y17" s="343">
        <f t="shared" si="2"/>
        <v>2</v>
      </c>
      <c r="Z17" s="21">
        <f t="shared" si="3"/>
        <v>16</v>
      </c>
    </row>
    <row r="18" spans="1:26" s="17" customFormat="1" ht="17.25">
      <c r="A18" s="15">
        <v>14</v>
      </c>
      <c r="B18" s="22" t="str">
        <f>'Std 4A(1)'!B18</f>
        <v xml:space="preserve">S[Z XAFGFAF. D]XF </v>
      </c>
      <c r="C18" s="344" t="s">
        <v>955</v>
      </c>
      <c r="D18" s="345" t="s">
        <v>956</v>
      </c>
      <c r="E18" s="345" t="s">
        <v>956</v>
      </c>
      <c r="F18" s="345" t="s">
        <v>956</v>
      </c>
      <c r="G18" s="345" t="s">
        <v>956</v>
      </c>
      <c r="H18" s="345" t="s">
        <v>956</v>
      </c>
      <c r="I18" s="344" t="s">
        <v>97</v>
      </c>
      <c r="J18" s="344" t="s">
        <v>97</v>
      </c>
      <c r="K18" s="345" t="s">
        <v>956</v>
      </c>
      <c r="L18" s="345" t="s">
        <v>956</v>
      </c>
      <c r="M18" s="345" t="s">
        <v>956</v>
      </c>
      <c r="N18" s="344" t="s">
        <v>955</v>
      </c>
      <c r="O18" s="344" t="s">
        <v>955</v>
      </c>
      <c r="P18" s="344" t="s">
        <v>955</v>
      </c>
      <c r="Q18" s="344" t="s">
        <v>955</v>
      </c>
      <c r="R18" s="345" t="s">
        <v>956</v>
      </c>
      <c r="S18" s="344" t="s">
        <v>955</v>
      </c>
      <c r="T18" s="344" t="s">
        <v>955</v>
      </c>
      <c r="U18" s="344" t="s">
        <v>955</v>
      </c>
      <c r="V18" s="345" t="s">
        <v>956</v>
      </c>
      <c r="W18" s="343">
        <f t="shared" si="0"/>
        <v>8</v>
      </c>
      <c r="X18" s="343">
        <f t="shared" si="1"/>
        <v>10</v>
      </c>
      <c r="Y18" s="343">
        <f t="shared" si="2"/>
        <v>2</v>
      </c>
      <c r="Z18" s="21">
        <f t="shared" si="3"/>
        <v>16</v>
      </c>
    </row>
    <row r="19" spans="1:26" s="17" customFormat="1" ht="17.25">
      <c r="A19" s="15">
        <v>15</v>
      </c>
      <c r="B19" s="22" t="str">
        <f>'Std 4A(1)'!B19</f>
        <v xml:space="preserve">S[Z C;LGFAF. VFZA </v>
      </c>
      <c r="C19" s="344" t="s">
        <v>955</v>
      </c>
      <c r="D19" s="345" t="s">
        <v>956</v>
      </c>
      <c r="E19" s="345" t="s">
        <v>956</v>
      </c>
      <c r="F19" s="345" t="s">
        <v>956</v>
      </c>
      <c r="G19" s="345" t="s">
        <v>956</v>
      </c>
      <c r="H19" s="345" t="s">
        <v>956</v>
      </c>
      <c r="I19" s="344" t="s">
        <v>97</v>
      </c>
      <c r="J19" s="344" t="s">
        <v>97</v>
      </c>
      <c r="K19" s="345" t="s">
        <v>956</v>
      </c>
      <c r="L19" s="345" t="s">
        <v>956</v>
      </c>
      <c r="M19" s="345" t="s">
        <v>956</v>
      </c>
      <c r="N19" s="344" t="s">
        <v>955</v>
      </c>
      <c r="O19" s="344" t="s">
        <v>955</v>
      </c>
      <c r="P19" s="344" t="s">
        <v>955</v>
      </c>
      <c r="Q19" s="344" t="s">
        <v>955</v>
      </c>
      <c r="R19" s="345" t="s">
        <v>956</v>
      </c>
      <c r="S19" s="344" t="s">
        <v>955</v>
      </c>
      <c r="T19" s="344" t="s">
        <v>955</v>
      </c>
      <c r="U19" s="344" t="s">
        <v>955</v>
      </c>
      <c r="V19" s="345" t="s">
        <v>956</v>
      </c>
      <c r="W19" s="343">
        <f t="shared" si="0"/>
        <v>8</v>
      </c>
      <c r="X19" s="343">
        <f t="shared" si="1"/>
        <v>10</v>
      </c>
      <c r="Y19" s="343">
        <f t="shared" si="2"/>
        <v>2</v>
      </c>
      <c r="Z19" s="21">
        <f t="shared" si="3"/>
        <v>16</v>
      </c>
    </row>
    <row r="20" spans="1:26" s="17" customFormat="1" ht="17.25">
      <c r="A20" s="15">
        <v>16</v>
      </c>
      <c r="B20" s="22" t="str">
        <f>'Std 4A(1)'!B20</f>
        <v>S[Z OFtDFAF. CFÒ</v>
      </c>
      <c r="C20" s="344" t="s">
        <v>955</v>
      </c>
      <c r="D20" s="345" t="s">
        <v>956</v>
      </c>
      <c r="E20" s="345" t="s">
        <v>956</v>
      </c>
      <c r="F20" s="345" t="s">
        <v>956</v>
      </c>
      <c r="G20" s="345" t="s">
        <v>956</v>
      </c>
      <c r="H20" s="345" t="s">
        <v>956</v>
      </c>
      <c r="I20" s="344" t="s">
        <v>97</v>
      </c>
      <c r="J20" s="344" t="s">
        <v>97</v>
      </c>
      <c r="K20" s="345" t="s">
        <v>956</v>
      </c>
      <c r="L20" s="345" t="s">
        <v>956</v>
      </c>
      <c r="M20" s="345" t="s">
        <v>956</v>
      </c>
      <c r="N20" s="344" t="s">
        <v>955</v>
      </c>
      <c r="O20" s="344" t="s">
        <v>955</v>
      </c>
      <c r="P20" s="344" t="s">
        <v>955</v>
      </c>
      <c r="Q20" s="344" t="s">
        <v>955</v>
      </c>
      <c r="R20" s="345" t="s">
        <v>956</v>
      </c>
      <c r="S20" s="344" t="s">
        <v>955</v>
      </c>
      <c r="T20" s="344" t="s">
        <v>955</v>
      </c>
      <c r="U20" s="344" t="s">
        <v>955</v>
      </c>
      <c r="V20" s="345" t="s">
        <v>956</v>
      </c>
      <c r="W20" s="343">
        <f t="shared" si="0"/>
        <v>8</v>
      </c>
      <c r="X20" s="343">
        <f t="shared" si="1"/>
        <v>10</v>
      </c>
      <c r="Y20" s="343">
        <f t="shared" si="2"/>
        <v>2</v>
      </c>
      <c r="Z20" s="21">
        <f t="shared" si="3"/>
        <v>16</v>
      </c>
    </row>
    <row r="21" spans="1:26" s="17" customFormat="1" ht="17.25">
      <c r="A21" s="15">
        <v>17</v>
      </c>
      <c r="B21" s="22" t="str">
        <f>'Std 4A(1)'!B21</f>
        <v xml:space="preserve">S[Z V[d6FAF. C;6 </v>
      </c>
      <c r="C21" s="344" t="s">
        <v>955</v>
      </c>
      <c r="D21" s="345" t="s">
        <v>956</v>
      </c>
      <c r="E21" s="345" t="s">
        <v>956</v>
      </c>
      <c r="F21" s="345" t="s">
        <v>956</v>
      </c>
      <c r="G21" s="345" t="s">
        <v>956</v>
      </c>
      <c r="H21" s="345" t="s">
        <v>956</v>
      </c>
      <c r="I21" s="344" t="s">
        <v>97</v>
      </c>
      <c r="J21" s="344" t="s">
        <v>97</v>
      </c>
      <c r="K21" s="345" t="s">
        <v>956</v>
      </c>
      <c r="L21" s="345" t="s">
        <v>956</v>
      </c>
      <c r="M21" s="345" t="s">
        <v>956</v>
      </c>
      <c r="N21" s="344" t="s">
        <v>955</v>
      </c>
      <c r="O21" s="344" t="s">
        <v>955</v>
      </c>
      <c r="P21" s="344" t="s">
        <v>955</v>
      </c>
      <c r="Q21" s="344" t="s">
        <v>955</v>
      </c>
      <c r="R21" s="345" t="s">
        <v>956</v>
      </c>
      <c r="S21" s="344" t="s">
        <v>955</v>
      </c>
      <c r="T21" s="344" t="s">
        <v>955</v>
      </c>
      <c r="U21" s="344" t="s">
        <v>955</v>
      </c>
      <c r="V21" s="345" t="s">
        <v>956</v>
      </c>
      <c r="W21" s="343">
        <f t="shared" si="0"/>
        <v>8</v>
      </c>
      <c r="X21" s="343">
        <f t="shared" si="1"/>
        <v>10</v>
      </c>
      <c r="Y21" s="343">
        <f t="shared" si="2"/>
        <v>2</v>
      </c>
      <c r="Z21" s="21">
        <f t="shared" si="3"/>
        <v>16</v>
      </c>
    </row>
    <row r="22" spans="1:26" s="17" customFormat="1" ht="17.25">
      <c r="A22" s="15">
        <v>18</v>
      </c>
      <c r="B22" s="22" t="str">
        <f>'Std 4A(1)'!B22</f>
        <v xml:space="preserve">S[Z C;LGFAF. .A=FCLD </v>
      </c>
      <c r="C22" s="344" t="s">
        <v>955</v>
      </c>
      <c r="D22" s="345" t="s">
        <v>956</v>
      </c>
      <c r="E22" s="345" t="s">
        <v>956</v>
      </c>
      <c r="F22" s="345" t="s">
        <v>956</v>
      </c>
      <c r="G22" s="345" t="s">
        <v>956</v>
      </c>
      <c r="H22" s="345" t="s">
        <v>956</v>
      </c>
      <c r="I22" s="344" t="s">
        <v>97</v>
      </c>
      <c r="J22" s="344" t="s">
        <v>97</v>
      </c>
      <c r="K22" s="345" t="s">
        <v>956</v>
      </c>
      <c r="L22" s="345" t="s">
        <v>956</v>
      </c>
      <c r="M22" s="345" t="s">
        <v>956</v>
      </c>
      <c r="N22" s="344" t="s">
        <v>955</v>
      </c>
      <c r="O22" s="344" t="s">
        <v>955</v>
      </c>
      <c r="P22" s="344" t="s">
        <v>955</v>
      </c>
      <c r="Q22" s="344" t="s">
        <v>955</v>
      </c>
      <c r="R22" s="345" t="s">
        <v>956</v>
      </c>
      <c r="S22" s="344" t="s">
        <v>955</v>
      </c>
      <c r="T22" s="344" t="s">
        <v>955</v>
      </c>
      <c r="U22" s="344" t="s">
        <v>955</v>
      </c>
      <c r="V22" s="345" t="s">
        <v>956</v>
      </c>
      <c r="W22" s="343">
        <f t="shared" si="0"/>
        <v>8</v>
      </c>
      <c r="X22" s="343">
        <f t="shared" si="1"/>
        <v>10</v>
      </c>
      <c r="Y22" s="343">
        <f t="shared" si="2"/>
        <v>2</v>
      </c>
      <c r="Z22" s="21">
        <f t="shared" si="3"/>
        <v>16</v>
      </c>
    </row>
    <row r="23" spans="1:26" s="17" customFormat="1" ht="17.25">
      <c r="A23" s="15">
        <v>19</v>
      </c>
      <c r="B23" s="22" t="str">
        <f>'Std 4A(1)'!B23</f>
        <v xml:space="preserve">S[Z BT]AF. C;6 </v>
      </c>
      <c r="C23" s="344" t="s">
        <v>955</v>
      </c>
      <c r="D23" s="345" t="s">
        <v>956</v>
      </c>
      <c r="E23" s="345" t="s">
        <v>956</v>
      </c>
      <c r="F23" s="345" t="s">
        <v>956</v>
      </c>
      <c r="G23" s="345" t="s">
        <v>956</v>
      </c>
      <c r="H23" s="345" t="s">
        <v>956</v>
      </c>
      <c r="I23" s="344" t="s">
        <v>97</v>
      </c>
      <c r="J23" s="344" t="s">
        <v>97</v>
      </c>
      <c r="K23" s="345" t="s">
        <v>956</v>
      </c>
      <c r="L23" s="345" t="s">
        <v>956</v>
      </c>
      <c r="M23" s="345" t="s">
        <v>956</v>
      </c>
      <c r="N23" s="344" t="s">
        <v>955</v>
      </c>
      <c r="O23" s="344" t="s">
        <v>955</v>
      </c>
      <c r="P23" s="344" t="s">
        <v>955</v>
      </c>
      <c r="Q23" s="344" t="s">
        <v>955</v>
      </c>
      <c r="R23" s="345" t="s">
        <v>956</v>
      </c>
      <c r="S23" s="344" t="s">
        <v>955</v>
      </c>
      <c r="T23" s="344" t="s">
        <v>955</v>
      </c>
      <c r="U23" s="344" t="s">
        <v>955</v>
      </c>
      <c r="V23" s="345" t="s">
        <v>956</v>
      </c>
      <c r="W23" s="343">
        <f t="shared" si="0"/>
        <v>8</v>
      </c>
      <c r="X23" s="343">
        <f t="shared" si="1"/>
        <v>10</v>
      </c>
      <c r="Y23" s="343">
        <f t="shared" si="2"/>
        <v>2</v>
      </c>
      <c r="Z23" s="21">
        <f t="shared" si="3"/>
        <v>16</v>
      </c>
    </row>
    <row r="24" spans="1:26" s="17" customFormat="1" ht="17.25">
      <c r="A24" s="15">
        <v>20</v>
      </c>
      <c r="B24" s="22" t="str">
        <f>'Std 4A(1)'!B24</f>
        <v xml:space="preserve">S[Z SHAFG]\ VaN],;TFZ </v>
      </c>
      <c r="C24" s="344" t="s">
        <v>955</v>
      </c>
      <c r="D24" s="345" t="s">
        <v>956</v>
      </c>
      <c r="E24" s="345" t="s">
        <v>956</v>
      </c>
      <c r="F24" s="345" t="s">
        <v>956</v>
      </c>
      <c r="G24" s="345" t="s">
        <v>956</v>
      </c>
      <c r="H24" s="345" t="s">
        <v>956</v>
      </c>
      <c r="I24" s="344" t="s">
        <v>97</v>
      </c>
      <c r="J24" s="344" t="s">
        <v>97</v>
      </c>
      <c r="K24" s="345" t="s">
        <v>956</v>
      </c>
      <c r="L24" s="345" t="s">
        <v>956</v>
      </c>
      <c r="M24" s="345" t="s">
        <v>956</v>
      </c>
      <c r="N24" s="344" t="s">
        <v>955</v>
      </c>
      <c r="O24" s="344" t="s">
        <v>955</v>
      </c>
      <c r="P24" s="344" t="s">
        <v>955</v>
      </c>
      <c r="Q24" s="344" t="s">
        <v>955</v>
      </c>
      <c r="R24" s="345" t="s">
        <v>956</v>
      </c>
      <c r="S24" s="344" t="s">
        <v>955</v>
      </c>
      <c r="T24" s="344" t="s">
        <v>955</v>
      </c>
      <c r="U24" s="344" t="s">
        <v>955</v>
      </c>
      <c r="V24" s="345" t="s">
        <v>956</v>
      </c>
      <c r="W24" s="343">
        <f t="shared" si="0"/>
        <v>8</v>
      </c>
      <c r="X24" s="343">
        <f t="shared" si="1"/>
        <v>10</v>
      </c>
      <c r="Y24" s="343">
        <f t="shared" si="2"/>
        <v>2</v>
      </c>
      <c r="Z24" s="21">
        <f t="shared" si="3"/>
        <v>16</v>
      </c>
    </row>
    <row r="25" spans="1:26" s="17" customFormat="1" ht="17.25">
      <c r="A25" s="15">
        <v>21</v>
      </c>
      <c r="B25" s="22" t="str">
        <f>'Std 4A(1)'!B25</f>
        <v xml:space="preserve">DC[`JZL D},AF. ELDÒ </v>
      </c>
      <c r="C25" s="344" t="s">
        <v>955</v>
      </c>
      <c r="D25" s="345" t="s">
        <v>956</v>
      </c>
      <c r="E25" s="345" t="s">
        <v>956</v>
      </c>
      <c r="F25" s="345" t="s">
        <v>956</v>
      </c>
      <c r="G25" s="345" t="s">
        <v>956</v>
      </c>
      <c r="H25" s="345" t="s">
        <v>956</v>
      </c>
      <c r="I25" s="344" t="s">
        <v>97</v>
      </c>
      <c r="J25" s="344" t="s">
        <v>97</v>
      </c>
      <c r="K25" s="345" t="s">
        <v>956</v>
      </c>
      <c r="L25" s="345" t="s">
        <v>956</v>
      </c>
      <c r="M25" s="345" t="s">
        <v>956</v>
      </c>
      <c r="N25" s="344" t="s">
        <v>955</v>
      </c>
      <c r="O25" s="344" t="s">
        <v>955</v>
      </c>
      <c r="P25" s="344" t="s">
        <v>955</v>
      </c>
      <c r="Q25" s="344" t="s">
        <v>955</v>
      </c>
      <c r="R25" s="345" t="s">
        <v>956</v>
      </c>
      <c r="S25" s="344" t="s">
        <v>955</v>
      </c>
      <c r="T25" s="344" t="s">
        <v>955</v>
      </c>
      <c r="U25" s="344" t="s">
        <v>955</v>
      </c>
      <c r="V25" s="345" t="s">
        <v>956</v>
      </c>
      <c r="W25" s="343">
        <f t="shared" si="0"/>
        <v>8</v>
      </c>
      <c r="X25" s="343">
        <f t="shared" si="1"/>
        <v>10</v>
      </c>
      <c r="Y25" s="343">
        <f t="shared" si="2"/>
        <v>2</v>
      </c>
      <c r="Z25" s="21">
        <f t="shared" si="3"/>
        <v>16</v>
      </c>
    </row>
    <row r="26" spans="1:26" s="17" customFormat="1" ht="17.25">
      <c r="A26" s="15">
        <v>22</v>
      </c>
      <c r="B26" s="22" t="str">
        <f>'Std 4A(1)'!B26</f>
        <v xml:space="preserve">DC[`JZL DGLQFF 5[ZFH </v>
      </c>
      <c r="C26" s="344" t="s">
        <v>955</v>
      </c>
      <c r="D26" s="345" t="s">
        <v>956</v>
      </c>
      <c r="E26" s="345" t="s">
        <v>956</v>
      </c>
      <c r="F26" s="345" t="s">
        <v>956</v>
      </c>
      <c r="G26" s="345" t="s">
        <v>956</v>
      </c>
      <c r="H26" s="345" t="s">
        <v>956</v>
      </c>
      <c r="I26" s="344" t="s">
        <v>97</v>
      </c>
      <c r="J26" s="344" t="s">
        <v>97</v>
      </c>
      <c r="K26" s="345" t="s">
        <v>956</v>
      </c>
      <c r="L26" s="345" t="s">
        <v>956</v>
      </c>
      <c r="M26" s="345" t="s">
        <v>956</v>
      </c>
      <c r="N26" s="344" t="s">
        <v>955</v>
      </c>
      <c r="O26" s="344" t="s">
        <v>955</v>
      </c>
      <c r="P26" s="344" t="s">
        <v>955</v>
      </c>
      <c r="Q26" s="344" t="s">
        <v>955</v>
      </c>
      <c r="R26" s="345" t="s">
        <v>956</v>
      </c>
      <c r="S26" s="344" t="s">
        <v>955</v>
      </c>
      <c r="T26" s="344" t="s">
        <v>955</v>
      </c>
      <c r="U26" s="344" t="s">
        <v>955</v>
      </c>
      <c r="V26" s="345" t="s">
        <v>956</v>
      </c>
      <c r="W26" s="343">
        <f t="shared" si="0"/>
        <v>8</v>
      </c>
      <c r="X26" s="343">
        <f t="shared" si="1"/>
        <v>10</v>
      </c>
      <c r="Y26" s="343">
        <f t="shared" si="2"/>
        <v>2</v>
      </c>
      <c r="Z26" s="21">
        <f t="shared" si="3"/>
        <v>16</v>
      </c>
    </row>
    <row r="27" spans="1:26" s="17" customFormat="1" ht="17.25">
      <c r="A27" s="15">
        <v>23</v>
      </c>
      <c r="B27" s="22" t="str">
        <f>'Std 4A(1)'!B27</f>
        <v>EFIF .XFS ZDH]</v>
      </c>
      <c r="C27" s="344" t="s">
        <v>955</v>
      </c>
      <c r="D27" s="345" t="s">
        <v>956</v>
      </c>
      <c r="E27" s="345" t="s">
        <v>956</v>
      </c>
      <c r="F27" s="345" t="s">
        <v>956</v>
      </c>
      <c r="G27" s="345" t="s">
        <v>956</v>
      </c>
      <c r="H27" s="345" t="s">
        <v>956</v>
      </c>
      <c r="I27" s="344" t="s">
        <v>97</v>
      </c>
      <c r="J27" s="344" t="s">
        <v>97</v>
      </c>
      <c r="K27" s="345" t="s">
        <v>956</v>
      </c>
      <c r="L27" s="345" t="s">
        <v>956</v>
      </c>
      <c r="M27" s="345" t="s">
        <v>956</v>
      </c>
      <c r="N27" s="344" t="s">
        <v>955</v>
      </c>
      <c r="O27" s="344" t="s">
        <v>955</v>
      </c>
      <c r="P27" s="344" t="s">
        <v>955</v>
      </c>
      <c r="Q27" s="344" t="s">
        <v>955</v>
      </c>
      <c r="R27" s="345" t="s">
        <v>956</v>
      </c>
      <c r="S27" s="344" t="s">
        <v>955</v>
      </c>
      <c r="T27" s="344" t="s">
        <v>955</v>
      </c>
      <c r="U27" s="344" t="s">
        <v>955</v>
      </c>
      <c r="V27" s="345" t="s">
        <v>956</v>
      </c>
      <c r="W27" s="343">
        <f t="shared" si="0"/>
        <v>8</v>
      </c>
      <c r="X27" s="343">
        <f t="shared" si="1"/>
        <v>10</v>
      </c>
      <c r="Y27" s="343">
        <f t="shared" si="2"/>
        <v>2</v>
      </c>
      <c r="Z27" s="21">
        <f t="shared" si="3"/>
        <v>16</v>
      </c>
    </row>
    <row r="28" spans="1:26" s="17" customFormat="1" ht="17.25">
      <c r="A28" s="15">
        <v>24</v>
      </c>
      <c r="B28" s="22" t="str">
        <f>'Std 4A(1)'!B28</f>
        <v xml:space="preserve">5LZHFNF V;,DKF 5LG,KF </v>
      </c>
      <c r="C28" s="344" t="s">
        <v>955</v>
      </c>
      <c r="D28" s="345" t="s">
        <v>956</v>
      </c>
      <c r="E28" s="345" t="s">
        <v>956</v>
      </c>
      <c r="F28" s="345" t="s">
        <v>956</v>
      </c>
      <c r="G28" s="345" t="s">
        <v>956</v>
      </c>
      <c r="H28" s="345" t="s">
        <v>956</v>
      </c>
      <c r="I28" s="344" t="s">
        <v>97</v>
      </c>
      <c r="J28" s="344" t="s">
        <v>97</v>
      </c>
      <c r="K28" s="345" t="s">
        <v>956</v>
      </c>
      <c r="L28" s="345" t="s">
        <v>956</v>
      </c>
      <c r="M28" s="345" t="s">
        <v>956</v>
      </c>
      <c r="N28" s="344" t="s">
        <v>955</v>
      </c>
      <c r="O28" s="344" t="s">
        <v>955</v>
      </c>
      <c r="P28" s="344" t="s">
        <v>955</v>
      </c>
      <c r="Q28" s="344" t="s">
        <v>955</v>
      </c>
      <c r="R28" s="345" t="s">
        <v>956</v>
      </c>
      <c r="S28" s="344" t="s">
        <v>955</v>
      </c>
      <c r="T28" s="344" t="s">
        <v>955</v>
      </c>
      <c r="U28" s="344" t="s">
        <v>955</v>
      </c>
      <c r="V28" s="345" t="s">
        <v>956</v>
      </c>
      <c r="W28" s="343">
        <f t="shared" si="0"/>
        <v>8</v>
      </c>
      <c r="X28" s="343">
        <f t="shared" si="1"/>
        <v>10</v>
      </c>
      <c r="Y28" s="343">
        <f t="shared" si="2"/>
        <v>2</v>
      </c>
      <c r="Z28" s="21">
        <f t="shared" si="3"/>
        <v>16</v>
      </c>
    </row>
    <row r="29" spans="1:26" s="17" customFormat="1" ht="17.25">
      <c r="A29" s="15">
        <v>25</v>
      </c>
      <c r="B29" s="22" t="str">
        <f>'Std 4A(1)'!B29</f>
        <v xml:space="preserve">S[Z l;S\NZ H]DF </v>
      </c>
      <c r="C29" s="344" t="s">
        <v>955</v>
      </c>
      <c r="D29" s="345" t="s">
        <v>956</v>
      </c>
      <c r="E29" s="345" t="s">
        <v>956</v>
      </c>
      <c r="F29" s="345" t="s">
        <v>956</v>
      </c>
      <c r="G29" s="345" t="s">
        <v>956</v>
      </c>
      <c r="H29" s="345" t="s">
        <v>956</v>
      </c>
      <c r="I29" s="344" t="s">
        <v>97</v>
      </c>
      <c r="J29" s="344" t="s">
        <v>97</v>
      </c>
      <c r="K29" s="345" t="s">
        <v>956</v>
      </c>
      <c r="L29" s="345" t="s">
        <v>956</v>
      </c>
      <c r="M29" s="345" t="s">
        <v>956</v>
      </c>
      <c r="N29" s="344" t="s">
        <v>955</v>
      </c>
      <c r="O29" s="344" t="s">
        <v>955</v>
      </c>
      <c r="P29" s="344" t="s">
        <v>955</v>
      </c>
      <c r="Q29" s="344" t="s">
        <v>955</v>
      </c>
      <c r="R29" s="345" t="s">
        <v>956</v>
      </c>
      <c r="S29" s="344" t="s">
        <v>955</v>
      </c>
      <c r="T29" s="344" t="s">
        <v>955</v>
      </c>
      <c r="U29" s="344" t="s">
        <v>955</v>
      </c>
      <c r="V29" s="345" t="s">
        <v>956</v>
      </c>
      <c r="W29" s="343">
        <f t="shared" si="0"/>
        <v>8</v>
      </c>
      <c r="X29" s="343">
        <f t="shared" si="1"/>
        <v>10</v>
      </c>
      <c r="Y29" s="343">
        <f t="shared" si="2"/>
        <v>2</v>
      </c>
      <c r="Z29" s="21">
        <f t="shared" si="3"/>
        <v>16</v>
      </c>
    </row>
    <row r="30" spans="1:26" s="17" customFormat="1" ht="17.25">
      <c r="A30" s="15">
        <v>26</v>
      </c>
      <c r="B30" s="22" t="str">
        <f>'Std 4A(1)'!B30</f>
        <v xml:space="preserve">D\WZF ;],TFG l;lwWS </v>
      </c>
      <c r="C30" s="344" t="s">
        <v>955</v>
      </c>
      <c r="D30" s="345" t="s">
        <v>956</v>
      </c>
      <c r="E30" s="345" t="s">
        <v>956</v>
      </c>
      <c r="F30" s="345" t="s">
        <v>956</v>
      </c>
      <c r="G30" s="345" t="s">
        <v>956</v>
      </c>
      <c r="H30" s="345" t="s">
        <v>956</v>
      </c>
      <c r="I30" s="344" t="s">
        <v>97</v>
      </c>
      <c r="J30" s="344" t="s">
        <v>97</v>
      </c>
      <c r="K30" s="345" t="s">
        <v>956</v>
      </c>
      <c r="L30" s="345" t="s">
        <v>956</v>
      </c>
      <c r="M30" s="345" t="s">
        <v>956</v>
      </c>
      <c r="N30" s="344" t="s">
        <v>955</v>
      </c>
      <c r="O30" s="344" t="s">
        <v>955</v>
      </c>
      <c r="P30" s="344" t="s">
        <v>955</v>
      </c>
      <c r="Q30" s="344" t="s">
        <v>955</v>
      </c>
      <c r="R30" s="345" t="s">
        <v>956</v>
      </c>
      <c r="S30" s="344" t="s">
        <v>955</v>
      </c>
      <c r="T30" s="344" t="s">
        <v>955</v>
      </c>
      <c r="U30" s="344" t="s">
        <v>955</v>
      </c>
      <c r="V30" s="345" t="s">
        <v>956</v>
      </c>
      <c r="W30" s="343">
        <f t="shared" si="0"/>
        <v>8</v>
      </c>
      <c r="X30" s="343">
        <f t="shared" si="1"/>
        <v>10</v>
      </c>
      <c r="Y30" s="343">
        <f t="shared" si="2"/>
        <v>2</v>
      </c>
      <c r="Z30" s="21">
        <f t="shared" si="3"/>
        <v>16</v>
      </c>
    </row>
    <row r="31" spans="1:26" s="17" customFormat="1" ht="17.25">
      <c r="A31" s="15">
        <v>27</v>
      </c>
      <c r="B31" s="22" t="str">
        <f>'Std 4A(1)'!B31</f>
        <v xml:space="preserve">S[Z CF~G VMXDF6 </v>
      </c>
      <c r="C31" s="344" t="s">
        <v>955</v>
      </c>
      <c r="D31" s="345" t="s">
        <v>956</v>
      </c>
      <c r="E31" s="345" t="s">
        <v>956</v>
      </c>
      <c r="F31" s="345" t="s">
        <v>956</v>
      </c>
      <c r="G31" s="345" t="s">
        <v>956</v>
      </c>
      <c r="H31" s="345" t="s">
        <v>956</v>
      </c>
      <c r="I31" s="344" t="s">
        <v>97</v>
      </c>
      <c r="J31" s="344" t="s">
        <v>97</v>
      </c>
      <c r="K31" s="345" t="s">
        <v>956</v>
      </c>
      <c r="L31" s="345" t="s">
        <v>956</v>
      </c>
      <c r="M31" s="345" t="s">
        <v>956</v>
      </c>
      <c r="N31" s="344" t="s">
        <v>955</v>
      </c>
      <c r="O31" s="344" t="s">
        <v>955</v>
      </c>
      <c r="P31" s="344" t="s">
        <v>955</v>
      </c>
      <c r="Q31" s="344" t="s">
        <v>955</v>
      </c>
      <c r="R31" s="345" t="s">
        <v>956</v>
      </c>
      <c r="S31" s="344" t="s">
        <v>955</v>
      </c>
      <c r="T31" s="344" t="s">
        <v>955</v>
      </c>
      <c r="U31" s="344" t="s">
        <v>955</v>
      </c>
      <c r="V31" s="345" t="s">
        <v>956</v>
      </c>
      <c r="W31" s="343">
        <f t="shared" si="0"/>
        <v>8</v>
      </c>
      <c r="X31" s="343">
        <f t="shared" si="1"/>
        <v>10</v>
      </c>
      <c r="Y31" s="343">
        <f t="shared" si="2"/>
        <v>2</v>
      </c>
      <c r="Z31" s="21">
        <f t="shared" si="3"/>
        <v>16</v>
      </c>
    </row>
    <row r="32" spans="1:26" s="17" customFormat="1" ht="17.25">
      <c r="A32" s="15">
        <v>28</v>
      </c>
      <c r="B32" s="22" t="str">
        <f>'Std 4A(1)'!B32</f>
        <v xml:space="preserve">S[Z ;],TFG HFSA </v>
      </c>
      <c r="C32" s="344" t="s">
        <v>955</v>
      </c>
      <c r="D32" s="345" t="s">
        <v>956</v>
      </c>
      <c r="E32" s="345" t="s">
        <v>956</v>
      </c>
      <c r="F32" s="345" t="s">
        <v>956</v>
      </c>
      <c r="G32" s="345" t="s">
        <v>956</v>
      </c>
      <c r="H32" s="345" t="s">
        <v>956</v>
      </c>
      <c r="I32" s="344" t="s">
        <v>97</v>
      </c>
      <c r="J32" s="344" t="s">
        <v>97</v>
      </c>
      <c r="K32" s="345" t="s">
        <v>956</v>
      </c>
      <c r="L32" s="345" t="s">
        <v>956</v>
      </c>
      <c r="M32" s="345" t="s">
        <v>956</v>
      </c>
      <c r="N32" s="344" t="s">
        <v>955</v>
      </c>
      <c r="O32" s="344" t="s">
        <v>955</v>
      </c>
      <c r="P32" s="344" t="s">
        <v>955</v>
      </c>
      <c r="Q32" s="344" t="s">
        <v>955</v>
      </c>
      <c r="R32" s="345" t="s">
        <v>956</v>
      </c>
      <c r="S32" s="344" t="s">
        <v>955</v>
      </c>
      <c r="T32" s="344" t="s">
        <v>955</v>
      </c>
      <c r="U32" s="344" t="s">
        <v>955</v>
      </c>
      <c r="V32" s="345" t="s">
        <v>956</v>
      </c>
      <c r="W32" s="343">
        <f t="shared" si="0"/>
        <v>8</v>
      </c>
      <c r="X32" s="343">
        <f t="shared" si="1"/>
        <v>10</v>
      </c>
      <c r="Y32" s="343">
        <f t="shared" si="2"/>
        <v>2</v>
      </c>
      <c r="Z32" s="21">
        <f t="shared" si="3"/>
        <v>16</v>
      </c>
    </row>
    <row r="33" spans="1:26" s="17" customFormat="1" ht="18" customHeight="1">
      <c r="A33" s="15">
        <v>29</v>
      </c>
      <c r="B33" s="22" t="str">
        <f>'Std 4A(1)'!B33</f>
        <v xml:space="preserve">S[Z .DZFG CFÒCF~G </v>
      </c>
      <c r="C33" s="344" t="s">
        <v>955</v>
      </c>
      <c r="D33" s="345" t="s">
        <v>956</v>
      </c>
      <c r="E33" s="345" t="s">
        <v>956</v>
      </c>
      <c r="F33" s="345" t="s">
        <v>956</v>
      </c>
      <c r="G33" s="345" t="s">
        <v>956</v>
      </c>
      <c r="H33" s="345" t="s">
        <v>956</v>
      </c>
      <c r="I33" s="344" t="s">
        <v>97</v>
      </c>
      <c r="J33" s="344" t="s">
        <v>97</v>
      </c>
      <c r="K33" s="345" t="s">
        <v>956</v>
      </c>
      <c r="L33" s="345" t="s">
        <v>956</v>
      </c>
      <c r="M33" s="345" t="s">
        <v>956</v>
      </c>
      <c r="N33" s="344" t="s">
        <v>955</v>
      </c>
      <c r="O33" s="344" t="s">
        <v>955</v>
      </c>
      <c r="P33" s="344" t="s">
        <v>955</v>
      </c>
      <c r="Q33" s="344" t="s">
        <v>955</v>
      </c>
      <c r="R33" s="345" t="s">
        <v>956</v>
      </c>
      <c r="S33" s="344" t="s">
        <v>955</v>
      </c>
      <c r="T33" s="344" t="s">
        <v>955</v>
      </c>
      <c r="U33" s="344" t="s">
        <v>955</v>
      </c>
      <c r="V33" s="345" t="s">
        <v>956</v>
      </c>
      <c r="W33" s="343">
        <f t="shared" si="0"/>
        <v>8</v>
      </c>
      <c r="X33" s="343">
        <f t="shared" si="1"/>
        <v>10</v>
      </c>
      <c r="Y33" s="343">
        <f t="shared" si="2"/>
        <v>2</v>
      </c>
      <c r="Z33" s="21">
        <f t="shared" si="3"/>
        <v>16</v>
      </c>
    </row>
    <row r="34" spans="1:26" s="17" customFormat="1" ht="18" customHeight="1">
      <c r="A34" s="15">
        <v>30</v>
      </c>
      <c r="B34" s="22" t="str">
        <f>'Std 4A(1)'!B34</f>
        <v xml:space="preserve">S[Z .ZOFG VFDW </v>
      </c>
      <c r="C34" s="344" t="s">
        <v>955</v>
      </c>
      <c r="D34" s="345" t="s">
        <v>956</v>
      </c>
      <c r="E34" s="345" t="s">
        <v>956</v>
      </c>
      <c r="F34" s="345" t="s">
        <v>956</v>
      </c>
      <c r="G34" s="345" t="s">
        <v>956</v>
      </c>
      <c r="H34" s="345" t="s">
        <v>956</v>
      </c>
      <c r="I34" s="344" t="s">
        <v>97</v>
      </c>
      <c r="J34" s="344" t="s">
        <v>97</v>
      </c>
      <c r="K34" s="345" t="s">
        <v>956</v>
      </c>
      <c r="L34" s="345" t="s">
        <v>956</v>
      </c>
      <c r="M34" s="345" t="s">
        <v>956</v>
      </c>
      <c r="N34" s="344" t="s">
        <v>955</v>
      </c>
      <c r="O34" s="344" t="s">
        <v>955</v>
      </c>
      <c r="P34" s="344" t="s">
        <v>955</v>
      </c>
      <c r="Q34" s="344" t="s">
        <v>955</v>
      </c>
      <c r="R34" s="345" t="s">
        <v>956</v>
      </c>
      <c r="S34" s="344" t="s">
        <v>955</v>
      </c>
      <c r="T34" s="344" t="s">
        <v>955</v>
      </c>
      <c r="U34" s="344" t="s">
        <v>955</v>
      </c>
      <c r="V34" s="345" t="s">
        <v>956</v>
      </c>
      <c r="W34" s="343">
        <f t="shared" si="0"/>
        <v>8</v>
      </c>
      <c r="X34" s="343">
        <f t="shared" si="1"/>
        <v>10</v>
      </c>
      <c r="Y34" s="343">
        <f t="shared" si="2"/>
        <v>2</v>
      </c>
      <c r="Z34" s="21">
        <f t="shared" si="3"/>
        <v>16</v>
      </c>
    </row>
    <row r="35" spans="1:26" s="17" customFormat="1" ht="18" customHeight="1">
      <c r="A35" s="15">
        <v>31</v>
      </c>
      <c r="B35" s="22" t="str">
        <f>'Std 4A(1)'!B35</f>
        <v xml:space="preserve">JIF" SFNZ SF;D </v>
      </c>
      <c r="C35" s="344" t="s">
        <v>955</v>
      </c>
      <c r="D35" s="345" t="s">
        <v>956</v>
      </c>
      <c r="E35" s="345" t="s">
        <v>956</v>
      </c>
      <c r="F35" s="345" t="s">
        <v>956</v>
      </c>
      <c r="G35" s="345" t="s">
        <v>956</v>
      </c>
      <c r="H35" s="345" t="s">
        <v>956</v>
      </c>
      <c r="I35" s="344" t="s">
        <v>97</v>
      </c>
      <c r="J35" s="344" t="s">
        <v>97</v>
      </c>
      <c r="K35" s="345" t="s">
        <v>956</v>
      </c>
      <c r="L35" s="345" t="s">
        <v>956</v>
      </c>
      <c r="M35" s="345" t="s">
        <v>956</v>
      </c>
      <c r="N35" s="344" t="s">
        <v>955</v>
      </c>
      <c r="O35" s="344" t="s">
        <v>955</v>
      </c>
      <c r="P35" s="344" t="s">
        <v>955</v>
      </c>
      <c r="Q35" s="344" t="s">
        <v>955</v>
      </c>
      <c r="R35" s="345" t="s">
        <v>956</v>
      </c>
      <c r="S35" s="344" t="s">
        <v>955</v>
      </c>
      <c r="T35" s="344" t="s">
        <v>955</v>
      </c>
      <c r="U35" s="344" t="s">
        <v>955</v>
      </c>
      <c r="V35" s="345" t="s">
        <v>956</v>
      </c>
      <c r="W35" s="343">
        <f t="shared" si="0"/>
        <v>8</v>
      </c>
      <c r="X35" s="343">
        <f t="shared" si="1"/>
        <v>10</v>
      </c>
      <c r="Y35" s="343">
        <f t="shared" si="2"/>
        <v>2</v>
      </c>
      <c r="Z35" s="21">
        <f t="shared" si="3"/>
        <v>16</v>
      </c>
    </row>
    <row r="36" spans="1:26" s="17" customFormat="1" ht="18" customHeight="1">
      <c r="A36" s="15">
        <v>32</v>
      </c>
      <c r="B36" s="22" t="str">
        <f>'Std 4A(1)'!B36</f>
        <v xml:space="preserve">S[Z C]X[G .XFS </v>
      </c>
      <c r="C36" s="344" t="s">
        <v>955</v>
      </c>
      <c r="D36" s="345" t="s">
        <v>956</v>
      </c>
      <c r="E36" s="345" t="s">
        <v>956</v>
      </c>
      <c r="F36" s="345" t="s">
        <v>956</v>
      </c>
      <c r="G36" s="345" t="s">
        <v>956</v>
      </c>
      <c r="H36" s="345" t="s">
        <v>956</v>
      </c>
      <c r="I36" s="344" t="s">
        <v>97</v>
      </c>
      <c r="J36" s="344" t="s">
        <v>97</v>
      </c>
      <c r="K36" s="345" t="s">
        <v>956</v>
      </c>
      <c r="L36" s="345" t="s">
        <v>956</v>
      </c>
      <c r="M36" s="345" t="s">
        <v>956</v>
      </c>
      <c r="N36" s="344" t="s">
        <v>955</v>
      </c>
      <c r="O36" s="344" t="s">
        <v>955</v>
      </c>
      <c r="P36" s="344" t="s">
        <v>955</v>
      </c>
      <c r="Q36" s="344" t="s">
        <v>955</v>
      </c>
      <c r="R36" s="345" t="s">
        <v>956</v>
      </c>
      <c r="S36" s="344" t="s">
        <v>955</v>
      </c>
      <c r="T36" s="344" t="s">
        <v>955</v>
      </c>
      <c r="U36" s="344" t="s">
        <v>955</v>
      </c>
      <c r="V36" s="345" t="s">
        <v>956</v>
      </c>
      <c r="W36" s="343">
        <f t="shared" si="0"/>
        <v>8</v>
      </c>
      <c r="X36" s="343">
        <f t="shared" si="1"/>
        <v>10</v>
      </c>
      <c r="Y36" s="343">
        <f t="shared" si="2"/>
        <v>2</v>
      </c>
      <c r="Z36" s="21">
        <f t="shared" si="3"/>
        <v>16</v>
      </c>
    </row>
    <row r="37" spans="1:26" s="17" customFormat="1" ht="18" customHeight="1">
      <c r="A37" s="15">
        <v>33</v>
      </c>
      <c r="B37" s="22" t="str">
        <f>'Std 4A(1)'!B37</f>
        <v xml:space="preserve">S[Z VaN],UO]Z CFÒ </v>
      </c>
      <c r="C37" s="344" t="s">
        <v>955</v>
      </c>
      <c r="D37" s="345" t="s">
        <v>956</v>
      </c>
      <c r="E37" s="345" t="s">
        <v>956</v>
      </c>
      <c r="F37" s="345" t="s">
        <v>956</v>
      </c>
      <c r="G37" s="345" t="s">
        <v>956</v>
      </c>
      <c r="H37" s="345" t="s">
        <v>956</v>
      </c>
      <c r="I37" s="344" t="s">
        <v>97</v>
      </c>
      <c r="J37" s="344" t="s">
        <v>97</v>
      </c>
      <c r="K37" s="345" t="s">
        <v>956</v>
      </c>
      <c r="L37" s="345" t="s">
        <v>956</v>
      </c>
      <c r="M37" s="345" t="s">
        <v>956</v>
      </c>
      <c r="N37" s="344" t="s">
        <v>955</v>
      </c>
      <c r="O37" s="344" t="s">
        <v>955</v>
      </c>
      <c r="P37" s="344" t="s">
        <v>955</v>
      </c>
      <c r="Q37" s="344" t="s">
        <v>955</v>
      </c>
      <c r="R37" s="345" t="s">
        <v>956</v>
      </c>
      <c r="S37" s="344" t="s">
        <v>955</v>
      </c>
      <c r="T37" s="344" t="s">
        <v>955</v>
      </c>
      <c r="U37" s="344" t="s">
        <v>955</v>
      </c>
      <c r="V37" s="345" t="s">
        <v>956</v>
      </c>
      <c r="W37" s="343">
        <f t="shared" si="0"/>
        <v>8</v>
      </c>
      <c r="X37" s="343">
        <f t="shared" si="1"/>
        <v>10</v>
      </c>
      <c r="Y37" s="343">
        <f t="shared" si="2"/>
        <v>2</v>
      </c>
      <c r="Z37" s="21">
        <f t="shared" si="3"/>
        <v>16</v>
      </c>
    </row>
    <row r="38" spans="1:26" s="17" customFormat="1" ht="18" customHeight="1">
      <c r="A38" s="15">
        <v>34</v>
      </c>
      <c r="B38" s="22" t="str">
        <f>'Std 4A(1)'!B38</f>
        <v xml:space="preserve">S[Z SFNZ l;lwWS </v>
      </c>
      <c r="C38" s="344" t="s">
        <v>955</v>
      </c>
      <c r="D38" s="345" t="s">
        <v>956</v>
      </c>
      <c r="E38" s="345" t="s">
        <v>956</v>
      </c>
      <c r="F38" s="345" t="s">
        <v>956</v>
      </c>
      <c r="G38" s="345" t="s">
        <v>956</v>
      </c>
      <c r="H38" s="345" t="s">
        <v>956</v>
      </c>
      <c r="I38" s="344" t="s">
        <v>97</v>
      </c>
      <c r="J38" s="344" t="s">
        <v>97</v>
      </c>
      <c r="K38" s="345" t="s">
        <v>956</v>
      </c>
      <c r="L38" s="345" t="s">
        <v>956</v>
      </c>
      <c r="M38" s="345" t="s">
        <v>956</v>
      </c>
      <c r="N38" s="344" t="s">
        <v>955</v>
      </c>
      <c r="O38" s="344" t="s">
        <v>955</v>
      </c>
      <c r="P38" s="344" t="s">
        <v>955</v>
      </c>
      <c r="Q38" s="344" t="s">
        <v>955</v>
      </c>
      <c r="R38" s="345" t="s">
        <v>956</v>
      </c>
      <c r="S38" s="344" t="s">
        <v>955</v>
      </c>
      <c r="T38" s="344" t="s">
        <v>955</v>
      </c>
      <c r="U38" s="344" t="s">
        <v>955</v>
      </c>
      <c r="V38" s="345" t="s">
        <v>956</v>
      </c>
      <c r="W38" s="343">
        <f t="shared" si="0"/>
        <v>8</v>
      </c>
      <c r="X38" s="343">
        <f t="shared" si="1"/>
        <v>10</v>
      </c>
      <c r="Y38" s="343">
        <f t="shared" si="2"/>
        <v>2</v>
      </c>
      <c r="Z38" s="21">
        <f t="shared" si="3"/>
        <v>16</v>
      </c>
    </row>
    <row r="39" spans="1:26" s="17" customFormat="1" ht="18" customHeight="1">
      <c r="A39" s="15">
        <v>35</v>
      </c>
      <c r="B39" s="22" t="str">
        <f>'Std 4A(1)'!B39</f>
        <v xml:space="preserve">S[Z ;],TFG p\DZ </v>
      </c>
      <c r="C39" s="344" t="s">
        <v>955</v>
      </c>
      <c r="D39" s="345" t="s">
        <v>956</v>
      </c>
      <c r="E39" s="345" t="s">
        <v>956</v>
      </c>
      <c r="F39" s="345" t="s">
        <v>956</v>
      </c>
      <c r="G39" s="345" t="s">
        <v>956</v>
      </c>
      <c r="H39" s="345" t="s">
        <v>956</v>
      </c>
      <c r="I39" s="344" t="s">
        <v>97</v>
      </c>
      <c r="J39" s="344" t="s">
        <v>97</v>
      </c>
      <c r="K39" s="345" t="s">
        <v>956</v>
      </c>
      <c r="L39" s="345" t="s">
        <v>956</v>
      </c>
      <c r="M39" s="345" t="s">
        <v>956</v>
      </c>
      <c r="N39" s="344" t="s">
        <v>955</v>
      </c>
      <c r="O39" s="344" t="s">
        <v>955</v>
      </c>
      <c r="P39" s="344" t="s">
        <v>955</v>
      </c>
      <c r="Q39" s="344" t="s">
        <v>955</v>
      </c>
      <c r="R39" s="345" t="s">
        <v>956</v>
      </c>
      <c r="S39" s="344" t="s">
        <v>955</v>
      </c>
      <c r="T39" s="344" t="s">
        <v>955</v>
      </c>
      <c r="U39" s="344" t="s">
        <v>955</v>
      </c>
      <c r="V39" s="345" t="s">
        <v>956</v>
      </c>
      <c r="W39" s="343">
        <f t="shared" si="0"/>
        <v>8</v>
      </c>
      <c r="X39" s="343">
        <f t="shared" si="1"/>
        <v>10</v>
      </c>
      <c r="Y39" s="343">
        <f t="shared" si="2"/>
        <v>2</v>
      </c>
      <c r="Z39" s="21">
        <f t="shared" si="3"/>
        <v>16</v>
      </c>
    </row>
    <row r="40" spans="1:26" s="17" customFormat="1" ht="18" customHeight="1">
      <c r="A40" s="15">
        <v>36</v>
      </c>
      <c r="B40" s="22" t="str">
        <f>'Std 4A(1)'!B40</f>
        <v xml:space="preserve">DC[`JZL ;]Z[X lCZÒ </v>
      </c>
      <c r="C40" s="344" t="s">
        <v>955</v>
      </c>
      <c r="D40" s="345" t="s">
        <v>956</v>
      </c>
      <c r="E40" s="345" t="s">
        <v>956</v>
      </c>
      <c r="F40" s="345" t="s">
        <v>956</v>
      </c>
      <c r="G40" s="345" t="s">
        <v>956</v>
      </c>
      <c r="H40" s="345" t="s">
        <v>956</v>
      </c>
      <c r="I40" s="344" t="s">
        <v>97</v>
      </c>
      <c r="J40" s="344" t="s">
        <v>97</v>
      </c>
      <c r="K40" s="345" t="s">
        <v>956</v>
      </c>
      <c r="L40" s="345" t="s">
        <v>956</v>
      </c>
      <c r="M40" s="345" t="s">
        <v>956</v>
      </c>
      <c r="N40" s="344" t="s">
        <v>955</v>
      </c>
      <c r="O40" s="344" t="s">
        <v>955</v>
      </c>
      <c r="P40" s="344" t="s">
        <v>955</v>
      </c>
      <c r="Q40" s="344" t="s">
        <v>955</v>
      </c>
      <c r="R40" s="345" t="s">
        <v>956</v>
      </c>
      <c r="S40" s="344" t="s">
        <v>955</v>
      </c>
      <c r="T40" s="344" t="s">
        <v>955</v>
      </c>
      <c r="U40" s="344" t="s">
        <v>955</v>
      </c>
      <c r="V40" s="345" t="s">
        <v>956</v>
      </c>
      <c r="W40" s="343">
        <f t="shared" si="0"/>
        <v>8</v>
      </c>
      <c r="X40" s="343">
        <f t="shared" si="1"/>
        <v>10</v>
      </c>
      <c r="Y40" s="343">
        <f t="shared" si="2"/>
        <v>2</v>
      </c>
      <c r="Z40" s="21">
        <f t="shared" si="3"/>
        <v>16</v>
      </c>
    </row>
    <row r="41" spans="1:26" s="17" customFormat="1" ht="18" customHeight="1">
      <c r="A41" s="15">
        <v>37</v>
      </c>
      <c r="B41" s="22" t="str">
        <f>'Std 4A(1)'!B41</f>
        <v xml:space="preserve">,]CFZ Z[HJFG ZHFS </v>
      </c>
      <c r="C41" s="344" t="s">
        <v>955</v>
      </c>
      <c r="D41" s="345" t="s">
        <v>956</v>
      </c>
      <c r="E41" s="345" t="s">
        <v>956</v>
      </c>
      <c r="F41" s="345" t="s">
        <v>956</v>
      </c>
      <c r="G41" s="345" t="s">
        <v>956</v>
      </c>
      <c r="H41" s="345" t="s">
        <v>956</v>
      </c>
      <c r="I41" s="344" t="s">
        <v>97</v>
      </c>
      <c r="J41" s="344" t="s">
        <v>97</v>
      </c>
      <c r="K41" s="345" t="s">
        <v>956</v>
      </c>
      <c r="L41" s="345" t="s">
        <v>956</v>
      </c>
      <c r="M41" s="345" t="s">
        <v>956</v>
      </c>
      <c r="N41" s="344" t="s">
        <v>955</v>
      </c>
      <c r="O41" s="344" t="s">
        <v>955</v>
      </c>
      <c r="P41" s="344" t="s">
        <v>955</v>
      </c>
      <c r="Q41" s="344" t="s">
        <v>955</v>
      </c>
      <c r="R41" s="345" t="s">
        <v>956</v>
      </c>
      <c r="S41" s="344" t="s">
        <v>955</v>
      </c>
      <c r="T41" s="344" t="s">
        <v>955</v>
      </c>
      <c r="U41" s="344" t="s">
        <v>955</v>
      </c>
      <c r="V41" s="345" t="s">
        <v>956</v>
      </c>
      <c r="W41" s="343">
        <f t="shared" si="0"/>
        <v>8</v>
      </c>
      <c r="X41" s="343">
        <f t="shared" si="1"/>
        <v>10</v>
      </c>
      <c r="Y41" s="343">
        <f t="shared" si="2"/>
        <v>2</v>
      </c>
      <c r="Z41" s="21">
        <f t="shared" si="3"/>
        <v>16</v>
      </c>
    </row>
    <row r="42" spans="1:26" s="17" customFormat="1" ht="18" customHeight="1">
      <c r="A42" s="15">
        <v>38</v>
      </c>
      <c r="B42" s="22" t="str">
        <f>'Std 4A(1)'!B42</f>
        <v xml:space="preserve">S[Z VaN]&lt;F C;6 </v>
      </c>
      <c r="C42" s="344" t="s">
        <v>955</v>
      </c>
      <c r="D42" s="345" t="s">
        <v>956</v>
      </c>
      <c r="E42" s="345" t="s">
        <v>956</v>
      </c>
      <c r="F42" s="345" t="s">
        <v>956</v>
      </c>
      <c r="G42" s="345" t="s">
        <v>956</v>
      </c>
      <c r="H42" s="345" t="s">
        <v>956</v>
      </c>
      <c r="I42" s="344" t="s">
        <v>97</v>
      </c>
      <c r="J42" s="344" t="s">
        <v>97</v>
      </c>
      <c r="K42" s="345" t="s">
        <v>956</v>
      </c>
      <c r="L42" s="345" t="s">
        <v>956</v>
      </c>
      <c r="M42" s="345" t="s">
        <v>956</v>
      </c>
      <c r="N42" s="344" t="s">
        <v>955</v>
      </c>
      <c r="O42" s="344" t="s">
        <v>955</v>
      </c>
      <c r="P42" s="344" t="s">
        <v>955</v>
      </c>
      <c r="Q42" s="344" t="s">
        <v>955</v>
      </c>
      <c r="R42" s="345" t="s">
        <v>956</v>
      </c>
      <c r="S42" s="344" t="s">
        <v>955</v>
      </c>
      <c r="T42" s="344" t="s">
        <v>955</v>
      </c>
      <c r="U42" s="344" t="s">
        <v>955</v>
      </c>
      <c r="V42" s="345" t="s">
        <v>956</v>
      </c>
      <c r="W42" s="343">
        <f t="shared" si="0"/>
        <v>8</v>
      </c>
      <c r="X42" s="343">
        <f t="shared" si="1"/>
        <v>10</v>
      </c>
      <c r="Y42" s="343">
        <f t="shared" si="2"/>
        <v>2</v>
      </c>
      <c r="Z42" s="21">
        <f t="shared" si="3"/>
        <v>16</v>
      </c>
    </row>
    <row r="43" spans="1:26" s="17" customFormat="1" ht="18" customHeight="1">
      <c r="A43" s="15">
        <v>39</v>
      </c>
      <c r="B43" s="22" t="str">
        <f>'Std 4A(1)'!B43</f>
        <v>R[MCF6 V&lt;TFO .,LIF;</v>
      </c>
      <c r="C43" s="344" t="s">
        <v>955</v>
      </c>
      <c r="D43" s="345" t="s">
        <v>956</v>
      </c>
      <c r="E43" s="345" t="s">
        <v>956</v>
      </c>
      <c r="F43" s="345" t="s">
        <v>956</v>
      </c>
      <c r="G43" s="345" t="s">
        <v>956</v>
      </c>
      <c r="H43" s="345" t="s">
        <v>956</v>
      </c>
      <c r="I43" s="344" t="s">
        <v>97</v>
      </c>
      <c r="J43" s="344" t="s">
        <v>97</v>
      </c>
      <c r="K43" s="345" t="s">
        <v>956</v>
      </c>
      <c r="L43" s="345" t="s">
        <v>956</v>
      </c>
      <c r="M43" s="345" t="s">
        <v>956</v>
      </c>
      <c r="N43" s="344" t="s">
        <v>955</v>
      </c>
      <c r="O43" s="344" t="s">
        <v>955</v>
      </c>
      <c r="P43" s="344" t="s">
        <v>955</v>
      </c>
      <c r="Q43" s="344" t="s">
        <v>955</v>
      </c>
      <c r="R43" s="345" t="s">
        <v>956</v>
      </c>
      <c r="S43" s="344" t="s">
        <v>955</v>
      </c>
      <c r="T43" s="344" t="s">
        <v>955</v>
      </c>
      <c r="U43" s="344" t="s">
        <v>955</v>
      </c>
      <c r="V43" s="345" t="s">
        <v>956</v>
      </c>
      <c r="W43" s="343">
        <f t="shared" si="0"/>
        <v>8</v>
      </c>
      <c r="X43" s="343">
        <f t="shared" si="1"/>
        <v>10</v>
      </c>
      <c r="Y43" s="343">
        <f t="shared" si="2"/>
        <v>2</v>
      </c>
      <c r="Z43" s="21">
        <f t="shared" si="3"/>
        <v>16</v>
      </c>
    </row>
    <row r="44" spans="1:26" s="17" customFormat="1" ht="18" customHeight="1">
      <c r="A44" s="15">
        <v>40</v>
      </c>
      <c r="B44" s="22">
        <f>'Std 4A(1)'!B44</f>
        <v>0</v>
      </c>
      <c r="C44" s="344"/>
      <c r="D44" s="345"/>
      <c r="E44" s="345"/>
      <c r="F44" s="345"/>
      <c r="G44" s="345"/>
      <c r="H44" s="345"/>
      <c r="I44" s="344"/>
      <c r="J44" s="344"/>
      <c r="K44" s="345"/>
      <c r="L44" s="345"/>
      <c r="M44" s="345"/>
      <c r="N44" s="344"/>
      <c r="O44" s="344"/>
      <c r="P44" s="344"/>
      <c r="Q44" s="344"/>
      <c r="R44" s="345"/>
      <c r="S44" s="344"/>
      <c r="T44" s="344"/>
      <c r="U44" s="344"/>
      <c r="V44" s="345"/>
      <c r="W44" s="343" t="str">
        <f t="shared" si="0"/>
        <v/>
      </c>
      <c r="X44" s="343" t="str">
        <f t="shared" si="1"/>
        <v/>
      </c>
      <c r="Y44" s="343" t="str">
        <f t="shared" si="2"/>
        <v/>
      </c>
      <c r="Z44" s="363" t="e">
        <f t="shared" si="3"/>
        <v>#VALUE!</v>
      </c>
    </row>
    <row r="45" spans="1:26" s="17" customFormat="1" ht="18" customHeight="1">
      <c r="A45" s="15">
        <v>41</v>
      </c>
      <c r="B45" s="22">
        <f>'Std 4A(1)'!B45</f>
        <v>0</v>
      </c>
      <c r="C45" s="344"/>
      <c r="D45" s="345"/>
      <c r="E45" s="345"/>
      <c r="F45" s="345"/>
      <c r="G45" s="345"/>
      <c r="H45" s="345"/>
      <c r="I45" s="344"/>
      <c r="J45" s="344"/>
      <c r="K45" s="345"/>
      <c r="L45" s="345"/>
      <c r="M45" s="345"/>
      <c r="N45" s="344"/>
      <c r="O45" s="344"/>
      <c r="P45" s="344"/>
      <c r="Q45" s="344"/>
      <c r="R45" s="345"/>
      <c r="S45" s="344"/>
      <c r="T45" s="344"/>
      <c r="U45" s="344"/>
      <c r="V45" s="345"/>
      <c r="W45" s="343" t="str">
        <f t="shared" si="0"/>
        <v/>
      </c>
      <c r="X45" s="343" t="str">
        <f t="shared" si="1"/>
        <v/>
      </c>
      <c r="Y45" s="343" t="str">
        <f t="shared" si="2"/>
        <v/>
      </c>
      <c r="Z45" s="363" t="e">
        <f t="shared" si="3"/>
        <v>#VALUE!</v>
      </c>
    </row>
    <row r="46" spans="1:26" s="12" customFormat="1" ht="34.5" customHeight="1">
      <c r="A46" s="658" t="s">
        <v>413</v>
      </c>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row>
    <row r="47" spans="1:26" s="12" customFormat="1" ht="34.5" customHeight="1">
      <c r="A47" s="659" t="s">
        <v>419</v>
      </c>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row>
    <row r="48" spans="1:26" ht="34.5" customHeight="1">
      <c r="A48" s="660" t="s">
        <v>91</v>
      </c>
      <c r="B48" s="660" t="s">
        <v>92</v>
      </c>
      <c r="C48" s="662" t="s">
        <v>93</v>
      </c>
      <c r="D48" s="662"/>
      <c r="E48" s="662"/>
      <c r="F48" s="662"/>
      <c r="G48" s="662"/>
      <c r="H48" s="662"/>
      <c r="I48" s="662"/>
      <c r="J48" s="662"/>
      <c r="K48" s="662"/>
      <c r="L48" s="662"/>
      <c r="M48" s="662"/>
      <c r="N48" s="662"/>
      <c r="O48" s="662"/>
      <c r="P48" s="662"/>
      <c r="Q48" s="662"/>
      <c r="R48" s="662"/>
      <c r="S48" s="662"/>
      <c r="T48" s="662"/>
      <c r="U48" s="662"/>
      <c r="V48" s="662"/>
      <c r="W48" s="663" t="s">
        <v>189</v>
      </c>
      <c r="X48" s="664"/>
      <c r="Y48" s="665"/>
      <c r="Z48" s="666" t="s">
        <v>94</v>
      </c>
    </row>
    <row r="49" spans="1:26" ht="41.25" customHeight="1">
      <c r="A49" s="661"/>
      <c r="B49" s="661"/>
      <c r="C49" s="350" t="s">
        <v>193</v>
      </c>
      <c r="D49" s="350" t="s">
        <v>194</v>
      </c>
      <c r="E49" s="350" t="s">
        <v>195</v>
      </c>
      <c r="F49" s="350" t="s">
        <v>196</v>
      </c>
      <c r="G49" s="350" t="s">
        <v>197</v>
      </c>
      <c r="H49" s="350" t="s">
        <v>198</v>
      </c>
      <c r="I49" s="350" t="s">
        <v>199</v>
      </c>
      <c r="J49" s="350" t="s">
        <v>200</v>
      </c>
      <c r="K49" s="350" t="s">
        <v>201</v>
      </c>
      <c r="L49" s="350" t="s">
        <v>202</v>
      </c>
      <c r="M49" s="350" t="s">
        <v>203</v>
      </c>
      <c r="N49" s="350" t="s">
        <v>204</v>
      </c>
      <c r="O49" s="350" t="s">
        <v>205</v>
      </c>
      <c r="P49" s="350" t="s">
        <v>206</v>
      </c>
      <c r="Q49" s="350" t="s">
        <v>207</v>
      </c>
      <c r="R49" s="350" t="s">
        <v>208</v>
      </c>
      <c r="S49" s="350" t="s">
        <v>209</v>
      </c>
      <c r="T49" s="350" t="s">
        <v>210</v>
      </c>
      <c r="U49" s="350" t="s">
        <v>211</v>
      </c>
      <c r="V49" s="350" t="s">
        <v>212</v>
      </c>
      <c r="W49" s="347" t="s">
        <v>955</v>
      </c>
      <c r="X49" s="348" t="s">
        <v>96</v>
      </c>
      <c r="Y49" s="349" t="s">
        <v>97</v>
      </c>
      <c r="Z49" s="667"/>
    </row>
    <row r="50" spans="1:26" s="17" customFormat="1" ht="18" customHeight="1">
      <c r="A50" s="15">
        <v>1</v>
      </c>
      <c r="B50" s="22" t="str">
        <f>'Std 4A(1)'!B5</f>
        <v>S[Z 5FZ[XFAF. H]6;</v>
      </c>
      <c r="C50" s="344" t="s">
        <v>955</v>
      </c>
      <c r="D50" s="345" t="s">
        <v>956</v>
      </c>
      <c r="E50" s="345" t="s">
        <v>956</v>
      </c>
      <c r="F50" s="345" t="s">
        <v>956</v>
      </c>
      <c r="G50" s="345" t="s">
        <v>956</v>
      </c>
      <c r="H50" s="345" t="s">
        <v>956</v>
      </c>
      <c r="I50" s="344" t="s">
        <v>97</v>
      </c>
      <c r="J50" s="344" t="s">
        <v>97</v>
      </c>
      <c r="K50" s="345" t="s">
        <v>956</v>
      </c>
      <c r="L50" s="345" t="s">
        <v>956</v>
      </c>
      <c r="M50" s="345" t="s">
        <v>956</v>
      </c>
      <c r="N50" s="344" t="s">
        <v>955</v>
      </c>
      <c r="O50" s="344" t="s">
        <v>955</v>
      </c>
      <c r="P50" s="344" t="s">
        <v>955</v>
      </c>
      <c r="Q50" s="344" t="s">
        <v>955</v>
      </c>
      <c r="R50" s="345" t="s">
        <v>956</v>
      </c>
      <c r="S50" s="344" t="s">
        <v>955</v>
      </c>
      <c r="T50" s="344" t="s">
        <v>955</v>
      </c>
      <c r="U50" s="344" t="s">
        <v>955</v>
      </c>
      <c r="V50" s="345" t="s">
        <v>956</v>
      </c>
      <c r="W50" s="343">
        <f>IF(COUNTA(C50:V50),COUNTIF(C50:V50,"√"),"")</f>
        <v>8</v>
      </c>
      <c r="X50" s="343">
        <f>IF(COUNTA(C50:V50),COUNTIF(C50:V50,"？"),"")</f>
        <v>10</v>
      </c>
      <c r="Y50" s="343">
        <f>IF(COUNTA(C50:V50),COUNTIF(C50:V50,"×"),"")</f>
        <v>2</v>
      </c>
      <c r="Z50" s="21">
        <f>W50*2</f>
        <v>16</v>
      </c>
    </row>
    <row r="51" spans="1:26" s="17" customFormat="1" ht="18" customHeight="1">
      <c r="A51" s="15">
        <v>2</v>
      </c>
      <c r="B51" s="22" t="str">
        <f>'Std 4A(1)'!B6</f>
        <v xml:space="preserve">S[Z D[D]GFAF. VaN],SHFS </v>
      </c>
      <c r="C51" s="344" t="s">
        <v>955</v>
      </c>
      <c r="D51" s="345" t="s">
        <v>956</v>
      </c>
      <c r="E51" s="345" t="s">
        <v>956</v>
      </c>
      <c r="F51" s="345" t="s">
        <v>956</v>
      </c>
      <c r="G51" s="345" t="s">
        <v>956</v>
      </c>
      <c r="H51" s="345" t="s">
        <v>956</v>
      </c>
      <c r="I51" s="344" t="s">
        <v>97</v>
      </c>
      <c r="J51" s="344" t="s">
        <v>97</v>
      </c>
      <c r="K51" s="345" t="s">
        <v>956</v>
      </c>
      <c r="L51" s="345" t="s">
        <v>956</v>
      </c>
      <c r="M51" s="345" t="s">
        <v>956</v>
      </c>
      <c r="N51" s="344" t="s">
        <v>955</v>
      </c>
      <c r="O51" s="344" t="s">
        <v>955</v>
      </c>
      <c r="P51" s="344" t="s">
        <v>955</v>
      </c>
      <c r="Q51" s="344" t="s">
        <v>955</v>
      </c>
      <c r="R51" s="345" t="s">
        <v>956</v>
      </c>
      <c r="S51" s="344" t="s">
        <v>955</v>
      </c>
      <c r="T51" s="344" t="s">
        <v>955</v>
      </c>
      <c r="U51" s="344" t="s">
        <v>955</v>
      </c>
      <c r="V51" s="345" t="s">
        <v>956</v>
      </c>
      <c r="W51" s="343">
        <f t="shared" ref="W51:W90" si="4">IF(COUNTA(C51:V51),COUNTIF(C51:V51,"√"),"")</f>
        <v>8</v>
      </c>
      <c r="X51" s="343">
        <f t="shared" ref="X51:X90" si="5">IF(COUNTA(C51:V51),COUNTIF(C51:V51,"？"),"")</f>
        <v>10</v>
      </c>
      <c r="Y51" s="343">
        <f t="shared" ref="Y51:Y90" si="6">IF(COUNTA(C51:V51),COUNTIF(C51:V51,"×"),"")</f>
        <v>2</v>
      </c>
      <c r="Z51" s="21">
        <f t="shared" ref="Z51:Z90" si="7">W51*2</f>
        <v>16</v>
      </c>
    </row>
    <row r="52" spans="1:26" s="17" customFormat="1" ht="18" customHeight="1">
      <c r="A52" s="15">
        <v>3</v>
      </c>
      <c r="B52" s="22" t="str">
        <f>'Std 4A(1)'!B7</f>
        <v>S[Z VSXFAF. H]XA</v>
      </c>
      <c r="C52" s="344" t="s">
        <v>955</v>
      </c>
      <c r="D52" s="345" t="s">
        <v>956</v>
      </c>
      <c r="E52" s="345" t="s">
        <v>956</v>
      </c>
      <c r="F52" s="345" t="s">
        <v>956</v>
      </c>
      <c r="G52" s="345" t="s">
        <v>956</v>
      </c>
      <c r="H52" s="345" t="s">
        <v>956</v>
      </c>
      <c r="I52" s="344" t="s">
        <v>97</v>
      </c>
      <c r="J52" s="344" t="s">
        <v>97</v>
      </c>
      <c r="K52" s="345" t="s">
        <v>956</v>
      </c>
      <c r="L52" s="345" t="s">
        <v>956</v>
      </c>
      <c r="M52" s="345" t="s">
        <v>956</v>
      </c>
      <c r="N52" s="344" t="s">
        <v>955</v>
      </c>
      <c r="O52" s="344" t="s">
        <v>955</v>
      </c>
      <c r="P52" s="344" t="s">
        <v>955</v>
      </c>
      <c r="Q52" s="344" t="s">
        <v>955</v>
      </c>
      <c r="R52" s="345" t="s">
        <v>956</v>
      </c>
      <c r="S52" s="344" t="s">
        <v>955</v>
      </c>
      <c r="T52" s="344" t="s">
        <v>955</v>
      </c>
      <c r="U52" s="344" t="s">
        <v>955</v>
      </c>
      <c r="V52" s="345" t="s">
        <v>956</v>
      </c>
      <c r="W52" s="343">
        <f t="shared" si="4"/>
        <v>8</v>
      </c>
      <c r="X52" s="343">
        <f t="shared" si="5"/>
        <v>10</v>
      </c>
      <c r="Y52" s="343">
        <f t="shared" si="6"/>
        <v>2</v>
      </c>
      <c r="Z52" s="21">
        <f t="shared" si="7"/>
        <v>16</v>
      </c>
    </row>
    <row r="53" spans="1:26" s="17" customFormat="1" ht="18" customHeight="1">
      <c r="A53" s="15">
        <v>4</v>
      </c>
      <c r="B53" s="22" t="str">
        <f>'Std 4A(1)'!B8</f>
        <v xml:space="preserve">S[Z D[D]GFAF. C]X[G </v>
      </c>
      <c r="C53" s="344" t="s">
        <v>955</v>
      </c>
      <c r="D53" s="345" t="s">
        <v>956</v>
      </c>
      <c r="E53" s="345" t="s">
        <v>956</v>
      </c>
      <c r="F53" s="345" t="s">
        <v>956</v>
      </c>
      <c r="G53" s="345" t="s">
        <v>956</v>
      </c>
      <c r="H53" s="345" t="s">
        <v>956</v>
      </c>
      <c r="I53" s="344" t="s">
        <v>97</v>
      </c>
      <c r="J53" s="344" t="s">
        <v>97</v>
      </c>
      <c r="K53" s="345" t="s">
        <v>956</v>
      </c>
      <c r="L53" s="345" t="s">
        <v>956</v>
      </c>
      <c r="M53" s="345" t="s">
        <v>956</v>
      </c>
      <c r="N53" s="344" t="s">
        <v>955</v>
      </c>
      <c r="O53" s="344" t="s">
        <v>955</v>
      </c>
      <c r="P53" s="344" t="s">
        <v>955</v>
      </c>
      <c r="Q53" s="344" t="s">
        <v>955</v>
      </c>
      <c r="R53" s="345" t="s">
        <v>956</v>
      </c>
      <c r="S53" s="344" t="s">
        <v>955</v>
      </c>
      <c r="T53" s="344" t="s">
        <v>955</v>
      </c>
      <c r="U53" s="344" t="s">
        <v>955</v>
      </c>
      <c r="V53" s="345" t="s">
        <v>956</v>
      </c>
      <c r="W53" s="343">
        <f t="shared" si="4"/>
        <v>8</v>
      </c>
      <c r="X53" s="343">
        <f t="shared" si="5"/>
        <v>10</v>
      </c>
      <c r="Y53" s="343">
        <f t="shared" si="6"/>
        <v>2</v>
      </c>
      <c r="Z53" s="21">
        <f t="shared" si="7"/>
        <v>16</v>
      </c>
    </row>
    <row r="54" spans="1:26" s="17" customFormat="1" ht="17.25">
      <c r="A54" s="15">
        <v>5</v>
      </c>
      <c r="B54" s="22" t="str">
        <f>'Std 4A(1)'!B9</f>
        <v xml:space="preserve">S[Z ZlHIFAF. VaN],;TFZ </v>
      </c>
      <c r="C54" s="344" t="s">
        <v>955</v>
      </c>
      <c r="D54" s="345" t="s">
        <v>956</v>
      </c>
      <c r="E54" s="345" t="s">
        <v>956</v>
      </c>
      <c r="F54" s="345" t="s">
        <v>956</v>
      </c>
      <c r="G54" s="345" t="s">
        <v>956</v>
      </c>
      <c r="H54" s="345" t="s">
        <v>956</v>
      </c>
      <c r="I54" s="344" t="s">
        <v>97</v>
      </c>
      <c r="J54" s="344" t="s">
        <v>97</v>
      </c>
      <c r="K54" s="345" t="s">
        <v>956</v>
      </c>
      <c r="L54" s="345" t="s">
        <v>956</v>
      </c>
      <c r="M54" s="345" t="s">
        <v>956</v>
      </c>
      <c r="N54" s="344" t="s">
        <v>955</v>
      </c>
      <c r="O54" s="344" t="s">
        <v>955</v>
      </c>
      <c r="P54" s="344" t="s">
        <v>955</v>
      </c>
      <c r="Q54" s="344" t="s">
        <v>955</v>
      </c>
      <c r="R54" s="345" t="s">
        <v>956</v>
      </c>
      <c r="S54" s="344" t="s">
        <v>955</v>
      </c>
      <c r="T54" s="344" t="s">
        <v>955</v>
      </c>
      <c r="U54" s="344" t="s">
        <v>955</v>
      </c>
      <c r="V54" s="345" t="s">
        <v>956</v>
      </c>
      <c r="W54" s="343">
        <f t="shared" si="4"/>
        <v>8</v>
      </c>
      <c r="X54" s="343">
        <f t="shared" si="5"/>
        <v>10</v>
      </c>
      <c r="Y54" s="343">
        <f t="shared" si="6"/>
        <v>2</v>
      </c>
      <c r="Z54" s="21">
        <f t="shared" si="7"/>
        <v>16</v>
      </c>
    </row>
    <row r="55" spans="1:26" s="17" customFormat="1" ht="17.25">
      <c r="A55" s="15">
        <v>6</v>
      </c>
      <c r="B55" s="22" t="str">
        <f>'Std 4A(1)'!B10</f>
        <v xml:space="preserve">S[Z XSLGFAF. D]AFZS </v>
      </c>
      <c r="C55" s="344" t="s">
        <v>955</v>
      </c>
      <c r="D55" s="345" t="s">
        <v>956</v>
      </c>
      <c r="E55" s="345" t="s">
        <v>956</v>
      </c>
      <c r="F55" s="345" t="s">
        <v>956</v>
      </c>
      <c r="G55" s="345" t="s">
        <v>956</v>
      </c>
      <c r="H55" s="345" t="s">
        <v>956</v>
      </c>
      <c r="I55" s="344" t="s">
        <v>97</v>
      </c>
      <c r="J55" s="344" t="s">
        <v>97</v>
      </c>
      <c r="K55" s="345" t="s">
        <v>956</v>
      </c>
      <c r="L55" s="345" t="s">
        <v>956</v>
      </c>
      <c r="M55" s="345" t="s">
        <v>956</v>
      </c>
      <c r="N55" s="344" t="s">
        <v>955</v>
      </c>
      <c r="O55" s="344" t="s">
        <v>955</v>
      </c>
      <c r="P55" s="344" t="s">
        <v>955</v>
      </c>
      <c r="Q55" s="344" t="s">
        <v>955</v>
      </c>
      <c r="R55" s="345" t="s">
        <v>956</v>
      </c>
      <c r="S55" s="344" t="s">
        <v>955</v>
      </c>
      <c r="T55" s="344" t="s">
        <v>955</v>
      </c>
      <c r="U55" s="344" t="s">
        <v>955</v>
      </c>
      <c r="V55" s="345" t="s">
        <v>956</v>
      </c>
      <c r="W55" s="343">
        <f t="shared" si="4"/>
        <v>8</v>
      </c>
      <c r="X55" s="343">
        <f t="shared" si="5"/>
        <v>10</v>
      </c>
      <c r="Y55" s="343">
        <f t="shared" si="6"/>
        <v>2</v>
      </c>
      <c r="Z55" s="21">
        <f t="shared" si="7"/>
        <v>16</v>
      </c>
    </row>
    <row r="56" spans="1:26" s="17" customFormat="1" ht="17.25">
      <c r="A56" s="15">
        <v>7</v>
      </c>
      <c r="B56" s="22" t="str">
        <f>'Std 4A(1)'!B11</f>
        <v xml:space="preserve">S[Z BTLHFAF. HFSA </v>
      </c>
      <c r="C56" s="344" t="s">
        <v>955</v>
      </c>
      <c r="D56" s="345" t="s">
        <v>956</v>
      </c>
      <c r="E56" s="345" t="s">
        <v>956</v>
      </c>
      <c r="F56" s="345" t="s">
        <v>956</v>
      </c>
      <c r="G56" s="345" t="s">
        <v>956</v>
      </c>
      <c r="H56" s="345" t="s">
        <v>956</v>
      </c>
      <c r="I56" s="344" t="s">
        <v>97</v>
      </c>
      <c r="J56" s="344" t="s">
        <v>97</v>
      </c>
      <c r="K56" s="345" t="s">
        <v>956</v>
      </c>
      <c r="L56" s="345" t="s">
        <v>956</v>
      </c>
      <c r="M56" s="345" t="s">
        <v>956</v>
      </c>
      <c r="N56" s="344" t="s">
        <v>955</v>
      </c>
      <c r="O56" s="344" t="s">
        <v>955</v>
      </c>
      <c r="P56" s="344" t="s">
        <v>955</v>
      </c>
      <c r="Q56" s="344" t="s">
        <v>955</v>
      </c>
      <c r="R56" s="345" t="s">
        <v>956</v>
      </c>
      <c r="S56" s="344" t="s">
        <v>955</v>
      </c>
      <c r="T56" s="344" t="s">
        <v>955</v>
      </c>
      <c r="U56" s="344" t="s">
        <v>955</v>
      </c>
      <c r="V56" s="345" t="s">
        <v>956</v>
      </c>
      <c r="W56" s="343">
        <f t="shared" si="4"/>
        <v>8</v>
      </c>
      <c r="X56" s="343">
        <f t="shared" si="5"/>
        <v>10</v>
      </c>
      <c r="Y56" s="343">
        <f t="shared" si="6"/>
        <v>2</v>
      </c>
      <c r="Z56" s="21">
        <f t="shared" si="7"/>
        <v>16</v>
      </c>
    </row>
    <row r="57" spans="1:26" s="17" customFormat="1" ht="17.25">
      <c r="A57" s="15">
        <v>8</v>
      </c>
      <c r="B57" s="22" t="str">
        <f>'Std 4A(1)'!B12</f>
        <v xml:space="preserve">S[Z ;DLGFAF. H]XA </v>
      </c>
      <c r="C57" s="344" t="s">
        <v>955</v>
      </c>
      <c r="D57" s="345" t="s">
        <v>956</v>
      </c>
      <c r="E57" s="345" t="s">
        <v>956</v>
      </c>
      <c r="F57" s="345" t="s">
        <v>956</v>
      </c>
      <c r="G57" s="345" t="s">
        <v>956</v>
      </c>
      <c r="H57" s="345" t="s">
        <v>956</v>
      </c>
      <c r="I57" s="344" t="s">
        <v>97</v>
      </c>
      <c r="J57" s="344" t="s">
        <v>97</v>
      </c>
      <c r="K57" s="345" t="s">
        <v>956</v>
      </c>
      <c r="L57" s="345" t="s">
        <v>956</v>
      </c>
      <c r="M57" s="345" t="s">
        <v>956</v>
      </c>
      <c r="N57" s="344" t="s">
        <v>955</v>
      </c>
      <c r="O57" s="344" t="s">
        <v>955</v>
      </c>
      <c r="P57" s="344" t="s">
        <v>955</v>
      </c>
      <c r="Q57" s="344" t="s">
        <v>955</v>
      </c>
      <c r="R57" s="345" t="s">
        <v>956</v>
      </c>
      <c r="S57" s="344" t="s">
        <v>955</v>
      </c>
      <c r="T57" s="344" t="s">
        <v>955</v>
      </c>
      <c r="U57" s="344" t="s">
        <v>955</v>
      </c>
      <c r="V57" s="345" t="s">
        <v>956</v>
      </c>
      <c r="W57" s="343">
        <f t="shared" si="4"/>
        <v>8</v>
      </c>
      <c r="X57" s="343">
        <f t="shared" si="5"/>
        <v>10</v>
      </c>
      <c r="Y57" s="343">
        <f t="shared" si="6"/>
        <v>2</v>
      </c>
      <c r="Z57" s="21">
        <f t="shared" si="7"/>
        <v>16</v>
      </c>
    </row>
    <row r="58" spans="1:26" s="17" customFormat="1" ht="17.25">
      <c r="A58" s="15">
        <v>9</v>
      </c>
      <c r="B58" s="22" t="str">
        <f>'Std 4A(1)'!B13</f>
        <v xml:space="preserve">S[Z ZlHIFAF. V,LDFDW </v>
      </c>
      <c r="C58" s="344" t="s">
        <v>955</v>
      </c>
      <c r="D58" s="345" t="s">
        <v>956</v>
      </c>
      <c r="E58" s="345" t="s">
        <v>956</v>
      </c>
      <c r="F58" s="345" t="s">
        <v>956</v>
      </c>
      <c r="G58" s="345" t="s">
        <v>956</v>
      </c>
      <c r="H58" s="345" t="s">
        <v>956</v>
      </c>
      <c r="I58" s="344" t="s">
        <v>97</v>
      </c>
      <c r="J58" s="344" t="s">
        <v>97</v>
      </c>
      <c r="K58" s="345" t="s">
        <v>956</v>
      </c>
      <c r="L58" s="345" t="s">
        <v>956</v>
      </c>
      <c r="M58" s="345" t="s">
        <v>956</v>
      </c>
      <c r="N58" s="344" t="s">
        <v>955</v>
      </c>
      <c r="O58" s="344" t="s">
        <v>955</v>
      </c>
      <c r="P58" s="344" t="s">
        <v>955</v>
      </c>
      <c r="Q58" s="344" t="s">
        <v>955</v>
      </c>
      <c r="R58" s="345" t="s">
        <v>956</v>
      </c>
      <c r="S58" s="344" t="s">
        <v>955</v>
      </c>
      <c r="T58" s="344" t="s">
        <v>955</v>
      </c>
      <c r="U58" s="344" t="s">
        <v>955</v>
      </c>
      <c r="V58" s="345" t="s">
        <v>956</v>
      </c>
      <c r="W58" s="343">
        <f t="shared" si="4"/>
        <v>8</v>
      </c>
      <c r="X58" s="343">
        <f t="shared" si="5"/>
        <v>10</v>
      </c>
      <c r="Y58" s="343">
        <f t="shared" si="6"/>
        <v>2</v>
      </c>
      <c r="Z58" s="21">
        <f t="shared" si="7"/>
        <v>16</v>
      </c>
    </row>
    <row r="59" spans="1:26" s="17" customFormat="1" ht="17.25">
      <c r="A59" s="15">
        <v>10</v>
      </c>
      <c r="B59" s="22" t="str">
        <f>'Std 4A(1)'!B14</f>
        <v xml:space="preserve">S[Z ;FIDFAF. G}ZDFDW </v>
      </c>
      <c r="C59" s="344" t="s">
        <v>955</v>
      </c>
      <c r="D59" s="345" t="s">
        <v>956</v>
      </c>
      <c r="E59" s="345" t="s">
        <v>956</v>
      </c>
      <c r="F59" s="345" t="s">
        <v>956</v>
      </c>
      <c r="G59" s="345" t="s">
        <v>956</v>
      </c>
      <c r="H59" s="345" t="s">
        <v>956</v>
      </c>
      <c r="I59" s="344" t="s">
        <v>97</v>
      </c>
      <c r="J59" s="344" t="s">
        <v>97</v>
      </c>
      <c r="K59" s="345" t="s">
        <v>956</v>
      </c>
      <c r="L59" s="345" t="s">
        <v>956</v>
      </c>
      <c r="M59" s="345" t="s">
        <v>956</v>
      </c>
      <c r="N59" s="344" t="s">
        <v>955</v>
      </c>
      <c r="O59" s="344" t="s">
        <v>955</v>
      </c>
      <c r="P59" s="344" t="s">
        <v>955</v>
      </c>
      <c r="Q59" s="344" t="s">
        <v>955</v>
      </c>
      <c r="R59" s="345" t="s">
        <v>956</v>
      </c>
      <c r="S59" s="344" t="s">
        <v>955</v>
      </c>
      <c r="T59" s="344" t="s">
        <v>955</v>
      </c>
      <c r="U59" s="344" t="s">
        <v>955</v>
      </c>
      <c r="V59" s="345" t="s">
        <v>956</v>
      </c>
      <c r="W59" s="343">
        <f t="shared" si="4"/>
        <v>8</v>
      </c>
      <c r="X59" s="343">
        <f t="shared" si="5"/>
        <v>10</v>
      </c>
      <c r="Y59" s="343">
        <f t="shared" si="6"/>
        <v>2</v>
      </c>
      <c r="Z59" s="21">
        <f t="shared" si="7"/>
        <v>16</v>
      </c>
    </row>
    <row r="60" spans="1:26" s="17" customFormat="1" ht="17.25">
      <c r="A60" s="15">
        <v>11</v>
      </c>
      <c r="B60" s="22" t="str">
        <f>'Std 4A(1)'!B15</f>
        <v xml:space="preserve">S[Z Z[XDFAF. CFÒC]X[G  </v>
      </c>
      <c r="C60" s="344" t="s">
        <v>955</v>
      </c>
      <c r="D60" s="345" t="s">
        <v>956</v>
      </c>
      <c r="E60" s="345" t="s">
        <v>956</v>
      </c>
      <c r="F60" s="345" t="s">
        <v>956</v>
      </c>
      <c r="G60" s="345" t="s">
        <v>956</v>
      </c>
      <c r="H60" s="345" t="s">
        <v>956</v>
      </c>
      <c r="I60" s="344" t="s">
        <v>97</v>
      </c>
      <c r="J60" s="344" t="s">
        <v>97</v>
      </c>
      <c r="K60" s="345" t="s">
        <v>956</v>
      </c>
      <c r="L60" s="345" t="s">
        <v>956</v>
      </c>
      <c r="M60" s="345" t="s">
        <v>956</v>
      </c>
      <c r="N60" s="344" t="s">
        <v>955</v>
      </c>
      <c r="O60" s="344" t="s">
        <v>955</v>
      </c>
      <c r="P60" s="344" t="s">
        <v>955</v>
      </c>
      <c r="Q60" s="344" t="s">
        <v>955</v>
      </c>
      <c r="R60" s="345" t="s">
        <v>956</v>
      </c>
      <c r="S60" s="344" t="s">
        <v>955</v>
      </c>
      <c r="T60" s="344" t="s">
        <v>955</v>
      </c>
      <c r="U60" s="344" t="s">
        <v>955</v>
      </c>
      <c r="V60" s="345" t="s">
        <v>956</v>
      </c>
      <c r="W60" s="343">
        <f t="shared" si="4"/>
        <v>8</v>
      </c>
      <c r="X60" s="343">
        <f t="shared" si="5"/>
        <v>10</v>
      </c>
      <c r="Y60" s="343">
        <f t="shared" si="6"/>
        <v>2</v>
      </c>
      <c r="Z60" s="21">
        <f t="shared" si="7"/>
        <v>16</v>
      </c>
    </row>
    <row r="61" spans="1:26" s="17" customFormat="1" ht="17.25">
      <c r="A61" s="15">
        <v>12</v>
      </c>
      <c r="B61" s="22" t="str">
        <f>'Std 4A(1)'!B16</f>
        <v xml:space="preserve">S[Z ~SXFGFAF. ;,[DFG </v>
      </c>
      <c r="C61" s="344" t="s">
        <v>955</v>
      </c>
      <c r="D61" s="345" t="s">
        <v>956</v>
      </c>
      <c r="E61" s="345" t="s">
        <v>956</v>
      </c>
      <c r="F61" s="345" t="s">
        <v>956</v>
      </c>
      <c r="G61" s="345" t="s">
        <v>956</v>
      </c>
      <c r="H61" s="345" t="s">
        <v>956</v>
      </c>
      <c r="I61" s="344" t="s">
        <v>97</v>
      </c>
      <c r="J61" s="344" t="s">
        <v>97</v>
      </c>
      <c r="K61" s="345" t="s">
        <v>956</v>
      </c>
      <c r="L61" s="345" t="s">
        <v>956</v>
      </c>
      <c r="M61" s="345" t="s">
        <v>956</v>
      </c>
      <c r="N61" s="344" t="s">
        <v>955</v>
      </c>
      <c r="O61" s="344" t="s">
        <v>955</v>
      </c>
      <c r="P61" s="344" t="s">
        <v>955</v>
      </c>
      <c r="Q61" s="344" t="s">
        <v>955</v>
      </c>
      <c r="R61" s="345" t="s">
        <v>956</v>
      </c>
      <c r="S61" s="344" t="s">
        <v>955</v>
      </c>
      <c r="T61" s="344" t="s">
        <v>955</v>
      </c>
      <c r="U61" s="344" t="s">
        <v>955</v>
      </c>
      <c r="V61" s="345" t="s">
        <v>956</v>
      </c>
      <c r="W61" s="343">
        <f t="shared" si="4"/>
        <v>8</v>
      </c>
      <c r="X61" s="343">
        <f t="shared" si="5"/>
        <v>10</v>
      </c>
      <c r="Y61" s="343">
        <f t="shared" si="6"/>
        <v>2</v>
      </c>
      <c r="Z61" s="21">
        <f t="shared" si="7"/>
        <v>16</v>
      </c>
    </row>
    <row r="62" spans="1:26" s="17" customFormat="1" ht="17.25">
      <c r="A62" s="15">
        <v>13</v>
      </c>
      <c r="B62" s="22" t="str">
        <f>'Std 4A(1)'!B17</f>
        <v xml:space="preserve">S[Z GHDFAF. V,LDFDW </v>
      </c>
      <c r="C62" s="344" t="s">
        <v>955</v>
      </c>
      <c r="D62" s="345" t="s">
        <v>956</v>
      </c>
      <c r="E62" s="345" t="s">
        <v>956</v>
      </c>
      <c r="F62" s="345" t="s">
        <v>956</v>
      </c>
      <c r="G62" s="345" t="s">
        <v>956</v>
      </c>
      <c r="H62" s="345" t="s">
        <v>956</v>
      </c>
      <c r="I62" s="344" t="s">
        <v>97</v>
      </c>
      <c r="J62" s="344" t="s">
        <v>97</v>
      </c>
      <c r="K62" s="345" t="s">
        <v>956</v>
      </c>
      <c r="L62" s="345" t="s">
        <v>956</v>
      </c>
      <c r="M62" s="345" t="s">
        <v>956</v>
      </c>
      <c r="N62" s="344" t="s">
        <v>955</v>
      </c>
      <c r="O62" s="344" t="s">
        <v>955</v>
      </c>
      <c r="P62" s="344" t="s">
        <v>955</v>
      </c>
      <c r="Q62" s="344" t="s">
        <v>955</v>
      </c>
      <c r="R62" s="345" t="s">
        <v>956</v>
      </c>
      <c r="S62" s="344" t="s">
        <v>955</v>
      </c>
      <c r="T62" s="344" t="s">
        <v>955</v>
      </c>
      <c r="U62" s="344" t="s">
        <v>955</v>
      </c>
      <c r="V62" s="345" t="s">
        <v>956</v>
      </c>
      <c r="W62" s="343">
        <f t="shared" si="4"/>
        <v>8</v>
      </c>
      <c r="X62" s="343">
        <f t="shared" si="5"/>
        <v>10</v>
      </c>
      <c r="Y62" s="343">
        <f t="shared" si="6"/>
        <v>2</v>
      </c>
      <c r="Z62" s="21">
        <f t="shared" si="7"/>
        <v>16</v>
      </c>
    </row>
    <row r="63" spans="1:26" s="17" customFormat="1" ht="17.25">
      <c r="A63" s="15">
        <v>14</v>
      </c>
      <c r="B63" s="22" t="str">
        <f>'Std 4A(1)'!B18</f>
        <v xml:space="preserve">S[Z XAFGFAF. D]XF </v>
      </c>
      <c r="C63" s="344" t="s">
        <v>955</v>
      </c>
      <c r="D63" s="345" t="s">
        <v>956</v>
      </c>
      <c r="E63" s="345" t="s">
        <v>956</v>
      </c>
      <c r="F63" s="345" t="s">
        <v>956</v>
      </c>
      <c r="G63" s="345" t="s">
        <v>956</v>
      </c>
      <c r="H63" s="345" t="s">
        <v>956</v>
      </c>
      <c r="I63" s="344" t="s">
        <v>97</v>
      </c>
      <c r="J63" s="344" t="s">
        <v>97</v>
      </c>
      <c r="K63" s="345" t="s">
        <v>956</v>
      </c>
      <c r="L63" s="345" t="s">
        <v>956</v>
      </c>
      <c r="M63" s="345" t="s">
        <v>956</v>
      </c>
      <c r="N63" s="344" t="s">
        <v>955</v>
      </c>
      <c r="O63" s="344" t="s">
        <v>955</v>
      </c>
      <c r="P63" s="344" t="s">
        <v>955</v>
      </c>
      <c r="Q63" s="344" t="s">
        <v>955</v>
      </c>
      <c r="R63" s="345" t="s">
        <v>956</v>
      </c>
      <c r="S63" s="344" t="s">
        <v>955</v>
      </c>
      <c r="T63" s="344" t="s">
        <v>955</v>
      </c>
      <c r="U63" s="344" t="s">
        <v>955</v>
      </c>
      <c r="V63" s="345" t="s">
        <v>956</v>
      </c>
      <c r="W63" s="343">
        <f t="shared" si="4"/>
        <v>8</v>
      </c>
      <c r="X63" s="343">
        <f t="shared" si="5"/>
        <v>10</v>
      </c>
      <c r="Y63" s="343">
        <f t="shared" si="6"/>
        <v>2</v>
      </c>
      <c r="Z63" s="21">
        <f t="shared" si="7"/>
        <v>16</v>
      </c>
    </row>
    <row r="64" spans="1:26" s="17" customFormat="1" ht="17.25">
      <c r="A64" s="15">
        <v>15</v>
      </c>
      <c r="B64" s="22" t="str">
        <f>'Std 4A(1)'!B19</f>
        <v xml:space="preserve">S[Z C;LGFAF. VFZA </v>
      </c>
      <c r="C64" s="344" t="s">
        <v>955</v>
      </c>
      <c r="D64" s="345" t="s">
        <v>956</v>
      </c>
      <c r="E64" s="345" t="s">
        <v>956</v>
      </c>
      <c r="F64" s="345" t="s">
        <v>956</v>
      </c>
      <c r="G64" s="345" t="s">
        <v>956</v>
      </c>
      <c r="H64" s="345" t="s">
        <v>956</v>
      </c>
      <c r="I64" s="344" t="s">
        <v>97</v>
      </c>
      <c r="J64" s="344" t="s">
        <v>97</v>
      </c>
      <c r="K64" s="345" t="s">
        <v>956</v>
      </c>
      <c r="L64" s="345" t="s">
        <v>956</v>
      </c>
      <c r="M64" s="345" t="s">
        <v>956</v>
      </c>
      <c r="N64" s="344" t="s">
        <v>955</v>
      </c>
      <c r="O64" s="344" t="s">
        <v>955</v>
      </c>
      <c r="P64" s="344" t="s">
        <v>955</v>
      </c>
      <c r="Q64" s="344" t="s">
        <v>955</v>
      </c>
      <c r="R64" s="345" t="s">
        <v>956</v>
      </c>
      <c r="S64" s="344" t="s">
        <v>955</v>
      </c>
      <c r="T64" s="344" t="s">
        <v>955</v>
      </c>
      <c r="U64" s="344" t="s">
        <v>955</v>
      </c>
      <c r="V64" s="345" t="s">
        <v>956</v>
      </c>
      <c r="W64" s="343">
        <f t="shared" si="4"/>
        <v>8</v>
      </c>
      <c r="X64" s="343">
        <f t="shared" si="5"/>
        <v>10</v>
      </c>
      <c r="Y64" s="343">
        <f t="shared" si="6"/>
        <v>2</v>
      </c>
      <c r="Z64" s="21">
        <f t="shared" si="7"/>
        <v>16</v>
      </c>
    </row>
    <row r="65" spans="1:26" s="17" customFormat="1" ht="17.25">
      <c r="A65" s="15">
        <v>16</v>
      </c>
      <c r="B65" s="22" t="str">
        <f>'Std 4A(1)'!B20</f>
        <v>S[Z OFtDFAF. CFÒ</v>
      </c>
      <c r="C65" s="344" t="s">
        <v>955</v>
      </c>
      <c r="D65" s="345" t="s">
        <v>956</v>
      </c>
      <c r="E65" s="345" t="s">
        <v>956</v>
      </c>
      <c r="F65" s="345" t="s">
        <v>956</v>
      </c>
      <c r="G65" s="345" t="s">
        <v>956</v>
      </c>
      <c r="H65" s="345" t="s">
        <v>956</v>
      </c>
      <c r="I65" s="344" t="s">
        <v>97</v>
      </c>
      <c r="J65" s="344" t="s">
        <v>97</v>
      </c>
      <c r="K65" s="345" t="s">
        <v>956</v>
      </c>
      <c r="L65" s="345" t="s">
        <v>956</v>
      </c>
      <c r="M65" s="345" t="s">
        <v>956</v>
      </c>
      <c r="N65" s="344" t="s">
        <v>955</v>
      </c>
      <c r="O65" s="344" t="s">
        <v>955</v>
      </c>
      <c r="P65" s="344" t="s">
        <v>955</v>
      </c>
      <c r="Q65" s="344" t="s">
        <v>955</v>
      </c>
      <c r="R65" s="345" t="s">
        <v>956</v>
      </c>
      <c r="S65" s="344" t="s">
        <v>955</v>
      </c>
      <c r="T65" s="344" t="s">
        <v>955</v>
      </c>
      <c r="U65" s="344" t="s">
        <v>955</v>
      </c>
      <c r="V65" s="345" t="s">
        <v>956</v>
      </c>
      <c r="W65" s="343">
        <f t="shared" si="4"/>
        <v>8</v>
      </c>
      <c r="X65" s="343">
        <f t="shared" si="5"/>
        <v>10</v>
      </c>
      <c r="Y65" s="343">
        <f t="shared" si="6"/>
        <v>2</v>
      </c>
      <c r="Z65" s="21">
        <f t="shared" si="7"/>
        <v>16</v>
      </c>
    </row>
    <row r="66" spans="1:26" s="17" customFormat="1" ht="17.25">
      <c r="A66" s="15">
        <v>17</v>
      </c>
      <c r="B66" s="22" t="str">
        <f>'Std 4A(1)'!B21</f>
        <v xml:space="preserve">S[Z V[d6FAF. C;6 </v>
      </c>
      <c r="C66" s="344" t="s">
        <v>955</v>
      </c>
      <c r="D66" s="345" t="s">
        <v>956</v>
      </c>
      <c r="E66" s="345" t="s">
        <v>956</v>
      </c>
      <c r="F66" s="345" t="s">
        <v>956</v>
      </c>
      <c r="G66" s="345" t="s">
        <v>956</v>
      </c>
      <c r="H66" s="345" t="s">
        <v>956</v>
      </c>
      <c r="I66" s="344" t="s">
        <v>97</v>
      </c>
      <c r="J66" s="344" t="s">
        <v>97</v>
      </c>
      <c r="K66" s="345" t="s">
        <v>956</v>
      </c>
      <c r="L66" s="345" t="s">
        <v>956</v>
      </c>
      <c r="M66" s="345" t="s">
        <v>956</v>
      </c>
      <c r="N66" s="344" t="s">
        <v>955</v>
      </c>
      <c r="O66" s="344" t="s">
        <v>955</v>
      </c>
      <c r="P66" s="344" t="s">
        <v>955</v>
      </c>
      <c r="Q66" s="344" t="s">
        <v>955</v>
      </c>
      <c r="R66" s="345" t="s">
        <v>956</v>
      </c>
      <c r="S66" s="344" t="s">
        <v>955</v>
      </c>
      <c r="T66" s="344" t="s">
        <v>955</v>
      </c>
      <c r="U66" s="344" t="s">
        <v>955</v>
      </c>
      <c r="V66" s="345" t="s">
        <v>956</v>
      </c>
      <c r="W66" s="343">
        <f t="shared" si="4"/>
        <v>8</v>
      </c>
      <c r="X66" s="343">
        <f t="shared" si="5"/>
        <v>10</v>
      </c>
      <c r="Y66" s="343">
        <f t="shared" si="6"/>
        <v>2</v>
      </c>
      <c r="Z66" s="21">
        <f t="shared" si="7"/>
        <v>16</v>
      </c>
    </row>
    <row r="67" spans="1:26" s="17" customFormat="1" ht="17.25">
      <c r="A67" s="15">
        <v>18</v>
      </c>
      <c r="B67" s="22" t="str">
        <f>'Std 4A(1)'!B22</f>
        <v xml:space="preserve">S[Z C;LGFAF. .A=FCLD </v>
      </c>
      <c r="C67" s="344" t="s">
        <v>955</v>
      </c>
      <c r="D67" s="345" t="s">
        <v>956</v>
      </c>
      <c r="E67" s="345" t="s">
        <v>956</v>
      </c>
      <c r="F67" s="345" t="s">
        <v>956</v>
      </c>
      <c r="G67" s="345" t="s">
        <v>956</v>
      </c>
      <c r="H67" s="345" t="s">
        <v>956</v>
      </c>
      <c r="I67" s="344" t="s">
        <v>97</v>
      </c>
      <c r="J67" s="344" t="s">
        <v>97</v>
      </c>
      <c r="K67" s="345" t="s">
        <v>956</v>
      </c>
      <c r="L67" s="345" t="s">
        <v>956</v>
      </c>
      <c r="M67" s="345" t="s">
        <v>956</v>
      </c>
      <c r="N67" s="344" t="s">
        <v>955</v>
      </c>
      <c r="O67" s="344" t="s">
        <v>955</v>
      </c>
      <c r="P67" s="344" t="s">
        <v>955</v>
      </c>
      <c r="Q67" s="344" t="s">
        <v>955</v>
      </c>
      <c r="R67" s="345" t="s">
        <v>956</v>
      </c>
      <c r="S67" s="344" t="s">
        <v>955</v>
      </c>
      <c r="T67" s="344" t="s">
        <v>955</v>
      </c>
      <c r="U67" s="344" t="s">
        <v>955</v>
      </c>
      <c r="V67" s="345" t="s">
        <v>956</v>
      </c>
      <c r="W67" s="343">
        <f t="shared" si="4"/>
        <v>8</v>
      </c>
      <c r="X67" s="343">
        <f t="shared" si="5"/>
        <v>10</v>
      </c>
      <c r="Y67" s="343">
        <f t="shared" si="6"/>
        <v>2</v>
      </c>
      <c r="Z67" s="21">
        <f t="shared" si="7"/>
        <v>16</v>
      </c>
    </row>
    <row r="68" spans="1:26" s="17" customFormat="1" ht="17.25">
      <c r="A68" s="15">
        <v>19</v>
      </c>
      <c r="B68" s="22" t="str">
        <f>'Std 4A(1)'!B23</f>
        <v xml:space="preserve">S[Z BT]AF. C;6 </v>
      </c>
      <c r="C68" s="344" t="s">
        <v>955</v>
      </c>
      <c r="D68" s="345" t="s">
        <v>956</v>
      </c>
      <c r="E68" s="345" t="s">
        <v>956</v>
      </c>
      <c r="F68" s="345" t="s">
        <v>956</v>
      </c>
      <c r="G68" s="345" t="s">
        <v>956</v>
      </c>
      <c r="H68" s="345" t="s">
        <v>956</v>
      </c>
      <c r="I68" s="344" t="s">
        <v>97</v>
      </c>
      <c r="J68" s="344" t="s">
        <v>97</v>
      </c>
      <c r="K68" s="345" t="s">
        <v>956</v>
      </c>
      <c r="L68" s="345" t="s">
        <v>956</v>
      </c>
      <c r="M68" s="345" t="s">
        <v>956</v>
      </c>
      <c r="N68" s="344" t="s">
        <v>955</v>
      </c>
      <c r="O68" s="344" t="s">
        <v>955</v>
      </c>
      <c r="P68" s="344" t="s">
        <v>955</v>
      </c>
      <c r="Q68" s="344" t="s">
        <v>955</v>
      </c>
      <c r="R68" s="345" t="s">
        <v>956</v>
      </c>
      <c r="S68" s="344" t="s">
        <v>955</v>
      </c>
      <c r="T68" s="344" t="s">
        <v>955</v>
      </c>
      <c r="U68" s="344" t="s">
        <v>955</v>
      </c>
      <c r="V68" s="345" t="s">
        <v>956</v>
      </c>
      <c r="W68" s="343">
        <f t="shared" si="4"/>
        <v>8</v>
      </c>
      <c r="X68" s="343">
        <f t="shared" si="5"/>
        <v>10</v>
      </c>
      <c r="Y68" s="343">
        <f t="shared" si="6"/>
        <v>2</v>
      </c>
      <c r="Z68" s="21">
        <f t="shared" si="7"/>
        <v>16</v>
      </c>
    </row>
    <row r="69" spans="1:26" s="17" customFormat="1" ht="17.25">
      <c r="A69" s="15">
        <v>20</v>
      </c>
      <c r="B69" s="22" t="str">
        <f>'Std 4A(1)'!B24</f>
        <v xml:space="preserve">S[Z SHAFG]\ VaN],;TFZ </v>
      </c>
      <c r="C69" s="344" t="s">
        <v>955</v>
      </c>
      <c r="D69" s="345" t="s">
        <v>956</v>
      </c>
      <c r="E69" s="345" t="s">
        <v>956</v>
      </c>
      <c r="F69" s="345" t="s">
        <v>956</v>
      </c>
      <c r="G69" s="345" t="s">
        <v>956</v>
      </c>
      <c r="H69" s="345" t="s">
        <v>956</v>
      </c>
      <c r="I69" s="344" t="s">
        <v>97</v>
      </c>
      <c r="J69" s="344" t="s">
        <v>97</v>
      </c>
      <c r="K69" s="345" t="s">
        <v>956</v>
      </c>
      <c r="L69" s="345" t="s">
        <v>956</v>
      </c>
      <c r="M69" s="345" t="s">
        <v>956</v>
      </c>
      <c r="N69" s="344" t="s">
        <v>955</v>
      </c>
      <c r="O69" s="344" t="s">
        <v>955</v>
      </c>
      <c r="P69" s="344" t="s">
        <v>955</v>
      </c>
      <c r="Q69" s="344" t="s">
        <v>955</v>
      </c>
      <c r="R69" s="345" t="s">
        <v>956</v>
      </c>
      <c r="S69" s="344" t="s">
        <v>955</v>
      </c>
      <c r="T69" s="344" t="s">
        <v>955</v>
      </c>
      <c r="U69" s="344" t="s">
        <v>955</v>
      </c>
      <c r="V69" s="345" t="s">
        <v>956</v>
      </c>
      <c r="W69" s="343">
        <f t="shared" si="4"/>
        <v>8</v>
      </c>
      <c r="X69" s="343">
        <f t="shared" si="5"/>
        <v>10</v>
      </c>
      <c r="Y69" s="343">
        <f t="shared" si="6"/>
        <v>2</v>
      </c>
      <c r="Z69" s="21">
        <f t="shared" si="7"/>
        <v>16</v>
      </c>
    </row>
    <row r="70" spans="1:26" s="17" customFormat="1" ht="18" customHeight="1">
      <c r="A70" s="15">
        <v>21</v>
      </c>
      <c r="B70" s="22" t="str">
        <f>'Std 4A(1)'!B25</f>
        <v xml:space="preserve">DC[`JZL D},AF. ELDÒ </v>
      </c>
      <c r="C70" s="344" t="s">
        <v>955</v>
      </c>
      <c r="D70" s="345" t="s">
        <v>956</v>
      </c>
      <c r="E70" s="345" t="s">
        <v>956</v>
      </c>
      <c r="F70" s="345" t="s">
        <v>956</v>
      </c>
      <c r="G70" s="345" t="s">
        <v>956</v>
      </c>
      <c r="H70" s="345" t="s">
        <v>956</v>
      </c>
      <c r="I70" s="344" t="s">
        <v>97</v>
      </c>
      <c r="J70" s="344" t="s">
        <v>97</v>
      </c>
      <c r="K70" s="345" t="s">
        <v>956</v>
      </c>
      <c r="L70" s="345" t="s">
        <v>956</v>
      </c>
      <c r="M70" s="345" t="s">
        <v>956</v>
      </c>
      <c r="N70" s="344" t="s">
        <v>955</v>
      </c>
      <c r="O70" s="344" t="s">
        <v>955</v>
      </c>
      <c r="P70" s="344" t="s">
        <v>955</v>
      </c>
      <c r="Q70" s="344" t="s">
        <v>955</v>
      </c>
      <c r="R70" s="345" t="s">
        <v>956</v>
      </c>
      <c r="S70" s="344" t="s">
        <v>955</v>
      </c>
      <c r="T70" s="344" t="s">
        <v>955</v>
      </c>
      <c r="U70" s="344" t="s">
        <v>955</v>
      </c>
      <c r="V70" s="345" t="s">
        <v>956</v>
      </c>
      <c r="W70" s="343">
        <f t="shared" si="4"/>
        <v>8</v>
      </c>
      <c r="X70" s="343">
        <f t="shared" si="5"/>
        <v>10</v>
      </c>
      <c r="Y70" s="343">
        <f t="shared" si="6"/>
        <v>2</v>
      </c>
      <c r="Z70" s="21">
        <f t="shared" si="7"/>
        <v>16</v>
      </c>
    </row>
    <row r="71" spans="1:26" s="17" customFormat="1" ht="18" customHeight="1">
      <c r="A71" s="15">
        <v>22</v>
      </c>
      <c r="B71" s="22" t="str">
        <f>'Std 4A(1)'!B26</f>
        <v xml:space="preserve">DC[`JZL DGLQFF 5[ZFH </v>
      </c>
      <c r="C71" s="344" t="s">
        <v>955</v>
      </c>
      <c r="D71" s="345" t="s">
        <v>956</v>
      </c>
      <c r="E71" s="345" t="s">
        <v>956</v>
      </c>
      <c r="F71" s="345" t="s">
        <v>956</v>
      </c>
      <c r="G71" s="345" t="s">
        <v>956</v>
      </c>
      <c r="H71" s="345" t="s">
        <v>956</v>
      </c>
      <c r="I71" s="344" t="s">
        <v>97</v>
      </c>
      <c r="J71" s="344" t="s">
        <v>97</v>
      </c>
      <c r="K71" s="345" t="s">
        <v>956</v>
      </c>
      <c r="L71" s="345" t="s">
        <v>956</v>
      </c>
      <c r="M71" s="345" t="s">
        <v>956</v>
      </c>
      <c r="N71" s="344" t="s">
        <v>955</v>
      </c>
      <c r="O71" s="344" t="s">
        <v>955</v>
      </c>
      <c r="P71" s="344" t="s">
        <v>955</v>
      </c>
      <c r="Q71" s="344" t="s">
        <v>955</v>
      </c>
      <c r="R71" s="345" t="s">
        <v>956</v>
      </c>
      <c r="S71" s="344" t="s">
        <v>955</v>
      </c>
      <c r="T71" s="344" t="s">
        <v>955</v>
      </c>
      <c r="U71" s="344" t="s">
        <v>955</v>
      </c>
      <c r="V71" s="345" t="s">
        <v>956</v>
      </c>
      <c r="W71" s="343">
        <f t="shared" si="4"/>
        <v>8</v>
      </c>
      <c r="X71" s="343">
        <f t="shared" si="5"/>
        <v>10</v>
      </c>
      <c r="Y71" s="343">
        <f t="shared" si="6"/>
        <v>2</v>
      </c>
      <c r="Z71" s="21">
        <f t="shared" si="7"/>
        <v>16</v>
      </c>
    </row>
    <row r="72" spans="1:26" s="17" customFormat="1" ht="18" customHeight="1">
      <c r="A72" s="15">
        <v>23</v>
      </c>
      <c r="B72" s="22" t="str">
        <f>'Std 4A(1)'!B27</f>
        <v>EFIF .XFS ZDH]</v>
      </c>
      <c r="C72" s="344" t="s">
        <v>955</v>
      </c>
      <c r="D72" s="345" t="s">
        <v>956</v>
      </c>
      <c r="E72" s="345" t="s">
        <v>956</v>
      </c>
      <c r="F72" s="345" t="s">
        <v>956</v>
      </c>
      <c r="G72" s="345" t="s">
        <v>956</v>
      </c>
      <c r="H72" s="345" t="s">
        <v>956</v>
      </c>
      <c r="I72" s="344" t="s">
        <v>97</v>
      </c>
      <c r="J72" s="344" t="s">
        <v>97</v>
      </c>
      <c r="K72" s="345" t="s">
        <v>956</v>
      </c>
      <c r="L72" s="345" t="s">
        <v>956</v>
      </c>
      <c r="M72" s="345" t="s">
        <v>956</v>
      </c>
      <c r="N72" s="344" t="s">
        <v>955</v>
      </c>
      <c r="O72" s="344" t="s">
        <v>955</v>
      </c>
      <c r="P72" s="344" t="s">
        <v>955</v>
      </c>
      <c r="Q72" s="344" t="s">
        <v>955</v>
      </c>
      <c r="R72" s="345" t="s">
        <v>956</v>
      </c>
      <c r="S72" s="344" t="s">
        <v>955</v>
      </c>
      <c r="T72" s="344" t="s">
        <v>955</v>
      </c>
      <c r="U72" s="344" t="s">
        <v>955</v>
      </c>
      <c r="V72" s="345" t="s">
        <v>956</v>
      </c>
      <c r="W72" s="343">
        <f t="shared" si="4"/>
        <v>8</v>
      </c>
      <c r="X72" s="343">
        <f t="shared" si="5"/>
        <v>10</v>
      </c>
      <c r="Y72" s="343">
        <f t="shared" si="6"/>
        <v>2</v>
      </c>
      <c r="Z72" s="21">
        <f t="shared" si="7"/>
        <v>16</v>
      </c>
    </row>
    <row r="73" spans="1:26" s="17" customFormat="1" ht="18" customHeight="1">
      <c r="A73" s="15">
        <v>24</v>
      </c>
      <c r="B73" s="22" t="str">
        <f>'Std 4A(1)'!B28</f>
        <v xml:space="preserve">5LZHFNF V;,DKF 5LG,KF </v>
      </c>
      <c r="C73" s="344" t="s">
        <v>955</v>
      </c>
      <c r="D73" s="345" t="s">
        <v>956</v>
      </c>
      <c r="E73" s="345" t="s">
        <v>956</v>
      </c>
      <c r="F73" s="345" t="s">
        <v>956</v>
      </c>
      <c r="G73" s="345" t="s">
        <v>956</v>
      </c>
      <c r="H73" s="345" t="s">
        <v>956</v>
      </c>
      <c r="I73" s="344" t="s">
        <v>97</v>
      </c>
      <c r="J73" s="344" t="s">
        <v>97</v>
      </c>
      <c r="K73" s="345" t="s">
        <v>956</v>
      </c>
      <c r="L73" s="345" t="s">
        <v>956</v>
      </c>
      <c r="M73" s="345" t="s">
        <v>956</v>
      </c>
      <c r="N73" s="344" t="s">
        <v>955</v>
      </c>
      <c r="O73" s="344" t="s">
        <v>955</v>
      </c>
      <c r="P73" s="344" t="s">
        <v>955</v>
      </c>
      <c r="Q73" s="344" t="s">
        <v>955</v>
      </c>
      <c r="R73" s="345" t="s">
        <v>956</v>
      </c>
      <c r="S73" s="344" t="s">
        <v>955</v>
      </c>
      <c r="T73" s="344" t="s">
        <v>955</v>
      </c>
      <c r="U73" s="344" t="s">
        <v>955</v>
      </c>
      <c r="V73" s="345" t="s">
        <v>956</v>
      </c>
      <c r="W73" s="343">
        <f t="shared" si="4"/>
        <v>8</v>
      </c>
      <c r="X73" s="343">
        <f t="shared" si="5"/>
        <v>10</v>
      </c>
      <c r="Y73" s="343">
        <f t="shared" si="6"/>
        <v>2</v>
      </c>
      <c r="Z73" s="21">
        <f t="shared" si="7"/>
        <v>16</v>
      </c>
    </row>
    <row r="74" spans="1:26" s="17" customFormat="1" ht="18" customHeight="1">
      <c r="A74" s="15">
        <v>25</v>
      </c>
      <c r="B74" s="22" t="str">
        <f>'Std 4A(1)'!B29</f>
        <v xml:space="preserve">S[Z l;S\NZ H]DF </v>
      </c>
      <c r="C74" s="344" t="s">
        <v>955</v>
      </c>
      <c r="D74" s="345" t="s">
        <v>956</v>
      </c>
      <c r="E74" s="345" t="s">
        <v>956</v>
      </c>
      <c r="F74" s="345" t="s">
        <v>956</v>
      </c>
      <c r="G74" s="345" t="s">
        <v>956</v>
      </c>
      <c r="H74" s="345" t="s">
        <v>956</v>
      </c>
      <c r="I74" s="344" t="s">
        <v>97</v>
      </c>
      <c r="J74" s="344" t="s">
        <v>97</v>
      </c>
      <c r="K74" s="345" t="s">
        <v>956</v>
      </c>
      <c r="L74" s="345" t="s">
        <v>956</v>
      </c>
      <c r="M74" s="345" t="s">
        <v>956</v>
      </c>
      <c r="N74" s="344" t="s">
        <v>955</v>
      </c>
      <c r="O74" s="344" t="s">
        <v>955</v>
      </c>
      <c r="P74" s="344" t="s">
        <v>955</v>
      </c>
      <c r="Q74" s="344" t="s">
        <v>955</v>
      </c>
      <c r="R74" s="345" t="s">
        <v>956</v>
      </c>
      <c r="S74" s="344" t="s">
        <v>955</v>
      </c>
      <c r="T74" s="344" t="s">
        <v>955</v>
      </c>
      <c r="U74" s="344" t="s">
        <v>955</v>
      </c>
      <c r="V74" s="345" t="s">
        <v>956</v>
      </c>
      <c r="W74" s="343">
        <f t="shared" si="4"/>
        <v>8</v>
      </c>
      <c r="X74" s="343">
        <f t="shared" si="5"/>
        <v>10</v>
      </c>
      <c r="Y74" s="343">
        <f t="shared" si="6"/>
        <v>2</v>
      </c>
      <c r="Z74" s="21">
        <f t="shared" si="7"/>
        <v>16</v>
      </c>
    </row>
    <row r="75" spans="1:26" s="17" customFormat="1" ht="18" customHeight="1">
      <c r="A75" s="15">
        <v>26</v>
      </c>
      <c r="B75" s="22" t="str">
        <f>'Std 4A(1)'!B30</f>
        <v xml:space="preserve">D\WZF ;],TFG l;lwWS </v>
      </c>
      <c r="C75" s="344" t="s">
        <v>955</v>
      </c>
      <c r="D75" s="345" t="s">
        <v>956</v>
      </c>
      <c r="E75" s="345" t="s">
        <v>956</v>
      </c>
      <c r="F75" s="345" t="s">
        <v>956</v>
      </c>
      <c r="G75" s="345" t="s">
        <v>956</v>
      </c>
      <c r="H75" s="345" t="s">
        <v>956</v>
      </c>
      <c r="I75" s="344" t="s">
        <v>97</v>
      </c>
      <c r="J75" s="344" t="s">
        <v>97</v>
      </c>
      <c r="K75" s="345" t="s">
        <v>956</v>
      </c>
      <c r="L75" s="345" t="s">
        <v>956</v>
      </c>
      <c r="M75" s="345" t="s">
        <v>956</v>
      </c>
      <c r="N75" s="344" t="s">
        <v>955</v>
      </c>
      <c r="O75" s="344" t="s">
        <v>955</v>
      </c>
      <c r="P75" s="344" t="s">
        <v>955</v>
      </c>
      <c r="Q75" s="344" t="s">
        <v>955</v>
      </c>
      <c r="R75" s="345" t="s">
        <v>956</v>
      </c>
      <c r="S75" s="344" t="s">
        <v>955</v>
      </c>
      <c r="T75" s="344" t="s">
        <v>955</v>
      </c>
      <c r="U75" s="344" t="s">
        <v>955</v>
      </c>
      <c r="V75" s="345" t="s">
        <v>956</v>
      </c>
      <c r="W75" s="343">
        <f t="shared" si="4"/>
        <v>8</v>
      </c>
      <c r="X75" s="343">
        <f t="shared" si="5"/>
        <v>10</v>
      </c>
      <c r="Y75" s="343">
        <f t="shared" si="6"/>
        <v>2</v>
      </c>
      <c r="Z75" s="21">
        <f t="shared" si="7"/>
        <v>16</v>
      </c>
    </row>
    <row r="76" spans="1:26" s="17" customFormat="1" ht="18" customHeight="1">
      <c r="A76" s="15">
        <v>27</v>
      </c>
      <c r="B76" s="22" t="str">
        <f>'Std 4A(1)'!B31</f>
        <v xml:space="preserve">S[Z CF~G VMXDF6 </v>
      </c>
      <c r="C76" s="344" t="s">
        <v>955</v>
      </c>
      <c r="D76" s="345" t="s">
        <v>956</v>
      </c>
      <c r="E76" s="345" t="s">
        <v>956</v>
      </c>
      <c r="F76" s="345" t="s">
        <v>956</v>
      </c>
      <c r="G76" s="345" t="s">
        <v>956</v>
      </c>
      <c r="H76" s="345" t="s">
        <v>956</v>
      </c>
      <c r="I76" s="344" t="s">
        <v>97</v>
      </c>
      <c r="J76" s="344" t="s">
        <v>97</v>
      </c>
      <c r="K76" s="345" t="s">
        <v>956</v>
      </c>
      <c r="L76" s="345" t="s">
        <v>956</v>
      </c>
      <c r="M76" s="345" t="s">
        <v>956</v>
      </c>
      <c r="N76" s="344" t="s">
        <v>955</v>
      </c>
      <c r="O76" s="344" t="s">
        <v>955</v>
      </c>
      <c r="P76" s="344" t="s">
        <v>955</v>
      </c>
      <c r="Q76" s="344" t="s">
        <v>955</v>
      </c>
      <c r="R76" s="345" t="s">
        <v>956</v>
      </c>
      <c r="S76" s="344" t="s">
        <v>955</v>
      </c>
      <c r="T76" s="344" t="s">
        <v>955</v>
      </c>
      <c r="U76" s="344" t="s">
        <v>955</v>
      </c>
      <c r="V76" s="345" t="s">
        <v>956</v>
      </c>
      <c r="W76" s="343">
        <f t="shared" si="4"/>
        <v>8</v>
      </c>
      <c r="X76" s="343">
        <f t="shared" si="5"/>
        <v>10</v>
      </c>
      <c r="Y76" s="343">
        <f t="shared" si="6"/>
        <v>2</v>
      </c>
      <c r="Z76" s="21">
        <f t="shared" si="7"/>
        <v>16</v>
      </c>
    </row>
    <row r="77" spans="1:26" s="17" customFormat="1" ht="18" customHeight="1">
      <c r="A77" s="15">
        <v>28</v>
      </c>
      <c r="B77" s="22" t="str">
        <f>'Std 4A(1)'!B32</f>
        <v xml:space="preserve">S[Z ;],TFG HFSA </v>
      </c>
      <c r="C77" s="344" t="s">
        <v>955</v>
      </c>
      <c r="D77" s="345" t="s">
        <v>956</v>
      </c>
      <c r="E77" s="345" t="s">
        <v>956</v>
      </c>
      <c r="F77" s="345" t="s">
        <v>956</v>
      </c>
      <c r="G77" s="345" t="s">
        <v>956</v>
      </c>
      <c r="H77" s="345" t="s">
        <v>956</v>
      </c>
      <c r="I77" s="344" t="s">
        <v>97</v>
      </c>
      <c r="J77" s="344" t="s">
        <v>97</v>
      </c>
      <c r="K77" s="345" t="s">
        <v>956</v>
      </c>
      <c r="L77" s="345" t="s">
        <v>956</v>
      </c>
      <c r="M77" s="345" t="s">
        <v>956</v>
      </c>
      <c r="N77" s="344" t="s">
        <v>955</v>
      </c>
      <c r="O77" s="344" t="s">
        <v>955</v>
      </c>
      <c r="P77" s="344" t="s">
        <v>955</v>
      </c>
      <c r="Q77" s="344" t="s">
        <v>955</v>
      </c>
      <c r="R77" s="345" t="s">
        <v>956</v>
      </c>
      <c r="S77" s="344" t="s">
        <v>955</v>
      </c>
      <c r="T77" s="344" t="s">
        <v>955</v>
      </c>
      <c r="U77" s="344" t="s">
        <v>955</v>
      </c>
      <c r="V77" s="345" t="s">
        <v>956</v>
      </c>
      <c r="W77" s="343">
        <f t="shared" si="4"/>
        <v>8</v>
      </c>
      <c r="X77" s="343">
        <f t="shared" si="5"/>
        <v>10</v>
      </c>
      <c r="Y77" s="343">
        <f t="shared" si="6"/>
        <v>2</v>
      </c>
      <c r="Z77" s="21">
        <f t="shared" si="7"/>
        <v>16</v>
      </c>
    </row>
    <row r="78" spans="1:26" s="17" customFormat="1" ht="18" customHeight="1">
      <c r="A78" s="15">
        <v>29</v>
      </c>
      <c r="B78" s="22" t="str">
        <f>'Std 4A(1)'!B33</f>
        <v xml:space="preserve">S[Z .DZFG CFÒCF~G </v>
      </c>
      <c r="C78" s="344" t="s">
        <v>955</v>
      </c>
      <c r="D78" s="345" t="s">
        <v>956</v>
      </c>
      <c r="E78" s="345" t="s">
        <v>956</v>
      </c>
      <c r="F78" s="345" t="s">
        <v>956</v>
      </c>
      <c r="G78" s="345" t="s">
        <v>956</v>
      </c>
      <c r="H78" s="345" t="s">
        <v>956</v>
      </c>
      <c r="I78" s="344" t="s">
        <v>97</v>
      </c>
      <c r="J78" s="344" t="s">
        <v>97</v>
      </c>
      <c r="K78" s="345" t="s">
        <v>956</v>
      </c>
      <c r="L78" s="345" t="s">
        <v>956</v>
      </c>
      <c r="M78" s="345" t="s">
        <v>956</v>
      </c>
      <c r="N78" s="344" t="s">
        <v>955</v>
      </c>
      <c r="O78" s="344" t="s">
        <v>955</v>
      </c>
      <c r="P78" s="344" t="s">
        <v>955</v>
      </c>
      <c r="Q78" s="344" t="s">
        <v>955</v>
      </c>
      <c r="R78" s="345" t="s">
        <v>956</v>
      </c>
      <c r="S78" s="344" t="s">
        <v>955</v>
      </c>
      <c r="T78" s="344" t="s">
        <v>955</v>
      </c>
      <c r="U78" s="344" t="s">
        <v>955</v>
      </c>
      <c r="V78" s="345" t="s">
        <v>956</v>
      </c>
      <c r="W78" s="343">
        <f t="shared" si="4"/>
        <v>8</v>
      </c>
      <c r="X78" s="343">
        <f t="shared" si="5"/>
        <v>10</v>
      </c>
      <c r="Y78" s="343">
        <f t="shared" si="6"/>
        <v>2</v>
      </c>
      <c r="Z78" s="21">
        <f t="shared" si="7"/>
        <v>16</v>
      </c>
    </row>
    <row r="79" spans="1:26" s="17" customFormat="1" ht="18" customHeight="1">
      <c r="A79" s="15">
        <v>30</v>
      </c>
      <c r="B79" s="22" t="str">
        <f>'Std 4A(1)'!B34</f>
        <v xml:space="preserve">S[Z .ZOFG VFDW </v>
      </c>
      <c r="C79" s="344" t="s">
        <v>955</v>
      </c>
      <c r="D79" s="345" t="s">
        <v>956</v>
      </c>
      <c r="E79" s="345" t="s">
        <v>956</v>
      </c>
      <c r="F79" s="345" t="s">
        <v>956</v>
      </c>
      <c r="G79" s="345" t="s">
        <v>956</v>
      </c>
      <c r="H79" s="345" t="s">
        <v>956</v>
      </c>
      <c r="I79" s="344" t="s">
        <v>97</v>
      </c>
      <c r="J79" s="344" t="s">
        <v>97</v>
      </c>
      <c r="K79" s="345" t="s">
        <v>956</v>
      </c>
      <c r="L79" s="345" t="s">
        <v>956</v>
      </c>
      <c r="M79" s="345" t="s">
        <v>956</v>
      </c>
      <c r="N79" s="344" t="s">
        <v>955</v>
      </c>
      <c r="O79" s="344" t="s">
        <v>955</v>
      </c>
      <c r="P79" s="344" t="s">
        <v>955</v>
      </c>
      <c r="Q79" s="344" t="s">
        <v>955</v>
      </c>
      <c r="R79" s="345" t="s">
        <v>956</v>
      </c>
      <c r="S79" s="344" t="s">
        <v>955</v>
      </c>
      <c r="T79" s="344" t="s">
        <v>955</v>
      </c>
      <c r="U79" s="344" t="s">
        <v>955</v>
      </c>
      <c r="V79" s="345" t="s">
        <v>956</v>
      </c>
      <c r="W79" s="343">
        <f t="shared" si="4"/>
        <v>8</v>
      </c>
      <c r="X79" s="343">
        <f t="shared" si="5"/>
        <v>10</v>
      </c>
      <c r="Y79" s="343">
        <f t="shared" si="6"/>
        <v>2</v>
      </c>
      <c r="Z79" s="21">
        <f t="shared" si="7"/>
        <v>16</v>
      </c>
    </row>
    <row r="80" spans="1:26" s="17" customFormat="1" ht="18" customHeight="1">
      <c r="A80" s="15">
        <v>31</v>
      </c>
      <c r="B80" s="22" t="str">
        <f>'Std 4A(1)'!B35</f>
        <v xml:space="preserve">JIF" SFNZ SF;D </v>
      </c>
      <c r="C80" s="344" t="s">
        <v>955</v>
      </c>
      <c r="D80" s="345" t="s">
        <v>956</v>
      </c>
      <c r="E80" s="345" t="s">
        <v>956</v>
      </c>
      <c r="F80" s="345" t="s">
        <v>956</v>
      </c>
      <c r="G80" s="345" t="s">
        <v>956</v>
      </c>
      <c r="H80" s="345" t="s">
        <v>956</v>
      </c>
      <c r="I80" s="344" t="s">
        <v>97</v>
      </c>
      <c r="J80" s="344" t="s">
        <v>97</v>
      </c>
      <c r="K80" s="345" t="s">
        <v>956</v>
      </c>
      <c r="L80" s="345" t="s">
        <v>956</v>
      </c>
      <c r="M80" s="345" t="s">
        <v>956</v>
      </c>
      <c r="N80" s="344" t="s">
        <v>955</v>
      </c>
      <c r="O80" s="344" t="s">
        <v>955</v>
      </c>
      <c r="P80" s="344" t="s">
        <v>955</v>
      </c>
      <c r="Q80" s="344" t="s">
        <v>955</v>
      </c>
      <c r="R80" s="345" t="s">
        <v>956</v>
      </c>
      <c r="S80" s="344" t="s">
        <v>955</v>
      </c>
      <c r="T80" s="344" t="s">
        <v>955</v>
      </c>
      <c r="U80" s="344" t="s">
        <v>955</v>
      </c>
      <c r="V80" s="345" t="s">
        <v>956</v>
      </c>
      <c r="W80" s="343">
        <f t="shared" si="4"/>
        <v>8</v>
      </c>
      <c r="X80" s="343">
        <f t="shared" si="5"/>
        <v>10</v>
      </c>
      <c r="Y80" s="343">
        <f t="shared" si="6"/>
        <v>2</v>
      </c>
      <c r="Z80" s="21">
        <f t="shared" si="7"/>
        <v>16</v>
      </c>
    </row>
    <row r="81" spans="1:26" s="17" customFormat="1" ht="18" customHeight="1">
      <c r="A81" s="15">
        <v>32</v>
      </c>
      <c r="B81" s="22" t="str">
        <f>'Std 4A(1)'!B36</f>
        <v xml:space="preserve">S[Z C]X[G .XFS </v>
      </c>
      <c r="C81" s="344" t="s">
        <v>955</v>
      </c>
      <c r="D81" s="345" t="s">
        <v>956</v>
      </c>
      <c r="E81" s="345" t="s">
        <v>956</v>
      </c>
      <c r="F81" s="345" t="s">
        <v>956</v>
      </c>
      <c r="G81" s="345" t="s">
        <v>956</v>
      </c>
      <c r="H81" s="345" t="s">
        <v>956</v>
      </c>
      <c r="I81" s="344" t="s">
        <v>97</v>
      </c>
      <c r="J81" s="344" t="s">
        <v>97</v>
      </c>
      <c r="K81" s="345" t="s">
        <v>956</v>
      </c>
      <c r="L81" s="345" t="s">
        <v>956</v>
      </c>
      <c r="M81" s="345" t="s">
        <v>956</v>
      </c>
      <c r="N81" s="344" t="s">
        <v>955</v>
      </c>
      <c r="O81" s="344" t="s">
        <v>955</v>
      </c>
      <c r="P81" s="344" t="s">
        <v>955</v>
      </c>
      <c r="Q81" s="344" t="s">
        <v>955</v>
      </c>
      <c r="R81" s="345" t="s">
        <v>956</v>
      </c>
      <c r="S81" s="344" t="s">
        <v>955</v>
      </c>
      <c r="T81" s="344" t="s">
        <v>955</v>
      </c>
      <c r="U81" s="344" t="s">
        <v>955</v>
      </c>
      <c r="V81" s="345" t="s">
        <v>956</v>
      </c>
      <c r="W81" s="343">
        <f t="shared" si="4"/>
        <v>8</v>
      </c>
      <c r="X81" s="343">
        <f t="shared" si="5"/>
        <v>10</v>
      </c>
      <c r="Y81" s="343">
        <f t="shared" si="6"/>
        <v>2</v>
      </c>
      <c r="Z81" s="21">
        <f t="shared" si="7"/>
        <v>16</v>
      </c>
    </row>
    <row r="82" spans="1:26" s="17" customFormat="1" ht="18" customHeight="1">
      <c r="A82" s="15">
        <v>33</v>
      </c>
      <c r="B82" s="22" t="str">
        <f>'Std 4A(1)'!B37</f>
        <v xml:space="preserve">S[Z VaN],UO]Z CFÒ </v>
      </c>
      <c r="C82" s="344" t="s">
        <v>955</v>
      </c>
      <c r="D82" s="345" t="s">
        <v>956</v>
      </c>
      <c r="E82" s="345" t="s">
        <v>956</v>
      </c>
      <c r="F82" s="345" t="s">
        <v>956</v>
      </c>
      <c r="G82" s="345" t="s">
        <v>956</v>
      </c>
      <c r="H82" s="345" t="s">
        <v>956</v>
      </c>
      <c r="I82" s="344" t="s">
        <v>97</v>
      </c>
      <c r="J82" s="344" t="s">
        <v>97</v>
      </c>
      <c r="K82" s="345" t="s">
        <v>956</v>
      </c>
      <c r="L82" s="345" t="s">
        <v>956</v>
      </c>
      <c r="M82" s="345" t="s">
        <v>956</v>
      </c>
      <c r="N82" s="344" t="s">
        <v>955</v>
      </c>
      <c r="O82" s="344" t="s">
        <v>955</v>
      </c>
      <c r="P82" s="344" t="s">
        <v>955</v>
      </c>
      <c r="Q82" s="344" t="s">
        <v>955</v>
      </c>
      <c r="R82" s="345" t="s">
        <v>956</v>
      </c>
      <c r="S82" s="344" t="s">
        <v>955</v>
      </c>
      <c r="T82" s="344" t="s">
        <v>955</v>
      </c>
      <c r="U82" s="344" t="s">
        <v>955</v>
      </c>
      <c r="V82" s="345" t="s">
        <v>956</v>
      </c>
      <c r="W82" s="343">
        <f t="shared" si="4"/>
        <v>8</v>
      </c>
      <c r="X82" s="343">
        <f t="shared" si="5"/>
        <v>10</v>
      </c>
      <c r="Y82" s="343">
        <f t="shared" si="6"/>
        <v>2</v>
      </c>
      <c r="Z82" s="21">
        <f t="shared" si="7"/>
        <v>16</v>
      </c>
    </row>
    <row r="83" spans="1:26" s="17" customFormat="1" ht="18" customHeight="1">
      <c r="A83" s="15">
        <v>34</v>
      </c>
      <c r="B83" s="22" t="str">
        <f>'Std 4A(1)'!B38</f>
        <v xml:space="preserve">S[Z SFNZ l;lwWS </v>
      </c>
      <c r="C83" s="344" t="s">
        <v>955</v>
      </c>
      <c r="D83" s="345" t="s">
        <v>956</v>
      </c>
      <c r="E83" s="345" t="s">
        <v>956</v>
      </c>
      <c r="F83" s="345" t="s">
        <v>956</v>
      </c>
      <c r="G83" s="345" t="s">
        <v>956</v>
      </c>
      <c r="H83" s="345" t="s">
        <v>956</v>
      </c>
      <c r="I83" s="344" t="s">
        <v>97</v>
      </c>
      <c r="J83" s="344" t="s">
        <v>97</v>
      </c>
      <c r="K83" s="345" t="s">
        <v>956</v>
      </c>
      <c r="L83" s="345" t="s">
        <v>956</v>
      </c>
      <c r="M83" s="345" t="s">
        <v>956</v>
      </c>
      <c r="N83" s="344" t="s">
        <v>955</v>
      </c>
      <c r="O83" s="344" t="s">
        <v>955</v>
      </c>
      <c r="P83" s="344" t="s">
        <v>955</v>
      </c>
      <c r="Q83" s="344" t="s">
        <v>955</v>
      </c>
      <c r="R83" s="345" t="s">
        <v>956</v>
      </c>
      <c r="S83" s="344" t="s">
        <v>955</v>
      </c>
      <c r="T83" s="344" t="s">
        <v>955</v>
      </c>
      <c r="U83" s="344" t="s">
        <v>955</v>
      </c>
      <c r="V83" s="345" t="s">
        <v>956</v>
      </c>
      <c r="W83" s="343">
        <f t="shared" si="4"/>
        <v>8</v>
      </c>
      <c r="X83" s="343">
        <f t="shared" si="5"/>
        <v>10</v>
      </c>
      <c r="Y83" s="343">
        <f t="shared" si="6"/>
        <v>2</v>
      </c>
      <c r="Z83" s="21">
        <f t="shared" si="7"/>
        <v>16</v>
      </c>
    </row>
    <row r="84" spans="1:26" s="17" customFormat="1" ht="18" customHeight="1">
      <c r="A84" s="15">
        <v>35</v>
      </c>
      <c r="B84" s="22" t="str">
        <f>'Std 4A(1)'!B39</f>
        <v xml:space="preserve">S[Z ;],TFG p\DZ </v>
      </c>
      <c r="C84" s="344" t="s">
        <v>955</v>
      </c>
      <c r="D84" s="345" t="s">
        <v>956</v>
      </c>
      <c r="E84" s="345" t="s">
        <v>956</v>
      </c>
      <c r="F84" s="345" t="s">
        <v>956</v>
      </c>
      <c r="G84" s="345" t="s">
        <v>956</v>
      </c>
      <c r="H84" s="345" t="s">
        <v>956</v>
      </c>
      <c r="I84" s="344" t="s">
        <v>97</v>
      </c>
      <c r="J84" s="344" t="s">
        <v>97</v>
      </c>
      <c r="K84" s="345" t="s">
        <v>956</v>
      </c>
      <c r="L84" s="345" t="s">
        <v>956</v>
      </c>
      <c r="M84" s="345" t="s">
        <v>956</v>
      </c>
      <c r="N84" s="344" t="s">
        <v>955</v>
      </c>
      <c r="O84" s="344" t="s">
        <v>955</v>
      </c>
      <c r="P84" s="344" t="s">
        <v>955</v>
      </c>
      <c r="Q84" s="344" t="s">
        <v>955</v>
      </c>
      <c r="R84" s="345" t="s">
        <v>956</v>
      </c>
      <c r="S84" s="344" t="s">
        <v>955</v>
      </c>
      <c r="T84" s="344" t="s">
        <v>955</v>
      </c>
      <c r="U84" s="344" t="s">
        <v>955</v>
      </c>
      <c r="V84" s="345" t="s">
        <v>956</v>
      </c>
      <c r="W84" s="343">
        <f t="shared" si="4"/>
        <v>8</v>
      </c>
      <c r="X84" s="343">
        <f t="shared" si="5"/>
        <v>10</v>
      </c>
      <c r="Y84" s="343">
        <f t="shared" si="6"/>
        <v>2</v>
      </c>
      <c r="Z84" s="21">
        <f t="shared" si="7"/>
        <v>16</v>
      </c>
    </row>
    <row r="85" spans="1:26" s="17" customFormat="1" ht="18" customHeight="1">
      <c r="A85" s="15">
        <v>36</v>
      </c>
      <c r="B85" s="22" t="str">
        <f>'Std 4A(1)'!B40</f>
        <v xml:space="preserve">DC[`JZL ;]Z[X lCZÒ </v>
      </c>
      <c r="C85" s="344" t="s">
        <v>955</v>
      </c>
      <c r="D85" s="345" t="s">
        <v>956</v>
      </c>
      <c r="E85" s="345" t="s">
        <v>956</v>
      </c>
      <c r="F85" s="345" t="s">
        <v>956</v>
      </c>
      <c r="G85" s="345" t="s">
        <v>956</v>
      </c>
      <c r="H85" s="345" t="s">
        <v>956</v>
      </c>
      <c r="I85" s="344" t="s">
        <v>97</v>
      </c>
      <c r="J85" s="344" t="s">
        <v>97</v>
      </c>
      <c r="K85" s="345" t="s">
        <v>956</v>
      </c>
      <c r="L85" s="345" t="s">
        <v>956</v>
      </c>
      <c r="M85" s="345" t="s">
        <v>956</v>
      </c>
      <c r="N85" s="344" t="s">
        <v>955</v>
      </c>
      <c r="O85" s="344" t="s">
        <v>955</v>
      </c>
      <c r="P85" s="344" t="s">
        <v>955</v>
      </c>
      <c r="Q85" s="344" t="s">
        <v>955</v>
      </c>
      <c r="R85" s="345" t="s">
        <v>956</v>
      </c>
      <c r="S85" s="344" t="s">
        <v>955</v>
      </c>
      <c r="T85" s="344" t="s">
        <v>955</v>
      </c>
      <c r="U85" s="344" t="s">
        <v>955</v>
      </c>
      <c r="V85" s="345" t="s">
        <v>956</v>
      </c>
      <c r="W85" s="343">
        <f t="shared" si="4"/>
        <v>8</v>
      </c>
      <c r="X85" s="343">
        <f t="shared" si="5"/>
        <v>10</v>
      </c>
      <c r="Y85" s="343">
        <f t="shared" si="6"/>
        <v>2</v>
      </c>
      <c r="Z85" s="21">
        <f t="shared" si="7"/>
        <v>16</v>
      </c>
    </row>
    <row r="86" spans="1:26" s="17" customFormat="1" ht="18" customHeight="1">
      <c r="A86" s="15">
        <v>37</v>
      </c>
      <c r="B86" s="22" t="str">
        <f>'Std 4A(1)'!B41</f>
        <v xml:space="preserve">,]CFZ Z[HJFG ZHFS </v>
      </c>
      <c r="C86" s="344" t="s">
        <v>955</v>
      </c>
      <c r="D86" s="345" t="s">
        <v>956</v>
      </c>
      <c r="E86" s="345" t="s">
        <v>956</v>
      </c>
      <c r="F86" s="345" t="s">
        <v>956</v>
      </c>
      <c r="G86" s="345" t="s">
        <v>956</v>
      </c>
      <c r="H86" s="345" t="s">
        <v>956</v>
      </c>
      <c r="I86" s="344" t="s">
        <v>97</v>
      </c>
      <c r="J86" s="344" t="s">
        <v>97</v>
      </c>
      <c r="K86" s="345" t="s">
        <v>956</v>
      </c>
      <c r="L86" s="345" t="s">
        <v>956</v>
      </c>
      <c r="M86" s="345" t="s">
        <v>956</v>
      </c>
      <c r="N86" s="344" t="s">
        <v>955</v>
      </c>
      <c r="O86" s="344" t="s">
        <v>955</v>
      </c>
      <c r="P86" s="344" t="s">
        <v>955</v>
      </c>
      <c r="Q86" s="344" t="s">
        <v>955</v>
      </c>
      <c r="R86" s="345" t="s">
        <v>956</v>
      </c>
      <c r="S86" s="344" t="s">
        <v>955</v>
      </c>
      <c r="T86" s="344" t="s">
        <v>955</v>
      </c>
      <c r="U86" s="344" t="s">
        <v>955</v>
      </c>
      <c r="V86" s="345" t="s">
        <v>956</v>
      </c>
      <c r="W86" s="343">
        <f t="shared" si="4"/>
        <v>8</v>
      </c>
      <c r="X86" s="343">
        <f t="shared" si="5"/>
        <v>10</v>
      </c>
      <c r="Y86" s="343">
        <f t="shared" si="6"/>
        <v>2</v>
      </c>
      <c r="Z86" s="21">
        <f t="shared" si="7"/>
        <v>16</v>
      </c>
    </row>
    <row r="87" spans="1:26" s="17" customFormat="1" ht="18" customHeight="1">
      <c r="A87" s="15">
        <v>38</v>
      </c>
      <c r="B87" s="22" t="str">
        <f>'Std 4A(1)'!B42</f>
        <v xml:space="preserve">S[Z VaN]&lt;F C;6 </v>
      </c>
      <c r="C87" s="344" t="s">
        <v>955</v>
      </c>
      <c r="D87" s="345" t="s">
        <v>956</v>
      </c>
      <c r="E87" s="345" t="s">
        <v>956</v>
      </c>
      <c r="F87" s="345" t="s">
        <v>956</v>
      </c>
      <c r="G87" s="345" t="s">
        <v>956</v>
      </c>
      <c r="H87" s="345" t="s">
        <v>956</v>
      </c>
      <c r="I87" s="344" t="s">
        <v>97</v>
      </c>
      <c r="J87" s="344" t="s">
        <v>97</v>
      </c>
      <c r="K87" s="345" t="s">
        <v>956</v>
      </c>
      <c r="L87" s="345" t="s">
        <v>956</v>
      </c>
      <c r="M87" s="345" t="s">
        <v>956</v>
      </c>
      <c r="N87" s="344" t="s">
        <v>955</v>
      </c>
      <c r="O87" s="344" t="s">
        <v>955</v>
      </c>
      <c r="P87" s="344" t="s">
        <v>955</v>
      </c>
      <c r="Q87" s="344" t="s">
        <v>955</v>
      </c>
      <c r="R87" s="345" t="s">
        <v>956</v>
      </c>
      <c r="S87" s="344" t="s">
        <v>955</v>
      </c>
      <c r="T87" s="344" t="s">
        <v>955</v>
      </c>
      <c r="U87" s="344" t="s">
        <v>955</v>
      </c>
      <c r="V87" s="345" t="s">
        <v>956</v>
      </c>
      <c r="W87" s="343">
        <f t="shared" si="4"/>
        <v>8</v>
      </c>
      <c r="X87" s="343">
        <f t="shared" si="5"/>
        <v>10</v>
      </c>
      <c r="Y87" s="343">
        <f t="shared" si="6"/>
        <v>2</v>
      </c>
      <c r="Z87" s="21">
        <f t="shared" si="7"/>
        <v>16</v>
      </c>
    </row>
    <row r="88" spans="1:26" s="17" customFormat="1" ht="18" customHeight="1">
      <c r="A88" s="15">
        <v>39</v>
      </c>
      <c r="B88" s="22" t="str">
        <f>'Std 4A(1)'!B43</f>
        <v>R[MCF6 V&lt;TFO .,LIF;</v>
      </c>
      <c r="C88" s="344" t="s">
        <v>955</v>
      </c>
      <c r="D88" s="345" t="s">
        <v>956</v>
      </c>
      <c r="E88" s="345" t="s">
        <v>956</v>
      </c>
      <c r="F88" s="345" t="s">
        <v>956</v>
      </c>
      <c r="G88" s="345" t="s">
        <v>956</v>
      </c>
      <c r="H88" s="345" t="s">
        <v>956</v>
      </c>
      <c r="I88" s="344" t="s">
        <v>97</v>
      </c>
      <c r="J88" s="344" t="s">
        <v>97</v>
      </c>
      <c r="K88" s="345" t="s">
        <v>956</v>
      </c>
      <c r="L88" s="345" t="s">
        <v>956</v>
      </c>
      <c r="M88" s="345" t="s">
        <v>956</v>
      </c>
      <c r="N88" s="344" t="s">
        <v>955</v>
      </c>
      <c r="O88" s="344" t="s">
        <v>955</v>
      </c>
      <c r="P88" s="344" t="s">
        <v>955</v>
      </c>
      <c r="Q88" s="344" t="s">
        <v>955</v>
      </c>
      <c r="R88" s="345" t="s">
        <v>956</v>
      </c>
      <c r="S88" s="344" t="s">
        <v>955</v>
      </c>
      <c r="T88" s="344" t="s">
        <v>955</v>
      </c>
      <c r="U88" s="344" t="s">
        <v>955</v>
      </c>
      <c r="V88" s="345" t="s">
        <v>956</v>
      </c>
      <c r="W88" s="343">
        <f t="shared" si="4"/>
        <v>8</v>
      </c>
      <c r="X88" s="343">
        <f t="shared" si="5"/>
        <v>10</v>
      </c>
      <c r="Y88" s="343">
        <f t="shared" si="6"/>
        <v>2</v>
      </c>
      <c r="Z88" s="21">
        <f t="shared" si="7"/>
        <v>16</v>
      </c>
    </row>
    <row r="89" spans="1:26" s="17" customFormat="1" ht="18" customHeight="1">
      <c r="A89" s="15">
        <v>40</v>
      </c>
      <c r="B89" s="22">
        <f>'Std 4A(1)'!B44</f>
        <v>0</v>
      </c>
      <c r="C89" s="344"/>
      <c r="D89" s="345"/>
      <c r="E89" s="345"/>
      <c r="F89" s="345"/>
      <c r="G89" s="345"/>
      <c r="H89" s="345"/>
      <c r="I89" s="344"/>
      <c r="J89" s="344"/>
      <c r="K89" s="345"/>
      <c r="L89" s="345"/>
      <c r="M89" s="345"/>
      <c r="N89" s="344"/>
      <c r="O89" s="344"/>
      <c r="P89" s="344"/>
      <c r="Q89" s="344"/>
      <c r="R89" s="345"/>
      <c r="S89" s="344"/>
      <c r="T89" s="344"/>
      <c r="U89" s="344"/>
      <c r="V89" s="345"/>
      <c r="W89" s="343" t="str">
        <f t="shared" si="4"/>
        <v/>
      </c>
      <c r="X89" s="343" t="str">
        <f t="shared" si="5"/>
        <v/>
      </c>
      <c r="Y89" s="343" t="str">
        <f t="shared" si="6"/>
        <v/>
      </c>
      <c r="Z89" s="363" t="e">
        <f t="shared" si="7"/>
        <v>#VALUE!</v>
      </c>
    </row>
    <row r="90" spans="1:26" s="17" customFormat="1" ht="18" customHeight="1">
      <c r="A90" s="15">
        <v>41</v>
      </c>
      <c r="B90" s="22">
        <f>'Std 4A(1)'!B45</f>
        <v>0</v>
      </c>
      <c r="C90" s="344"/>
      <c r="D90" s="345"/>
      <c r="E90" s="345"/>
      <c r="F90" s="345"/>
      <c r="G90" s="345"/>
      <c r="H90" s="345"/>
      <c r="I90" s="344"/>
      <c r="J90" s="344"/>
      <c r="K90" s="345"/>
      <c r="L90" s="345"/>
      <c r="M90" s="345"/>
      <c r="N90" s="344"/>
      <c r="O90" s="344"/>
      <c r="P90" s="344"/>
      <c r="Q90" s="344"/>
      <c r="R90" s="345"/>
      <c r="S90" s="344"/>
      <c r="T90" s="344"/>
      <c r="U90" s="344"/>
      <c r="V90" s="345"/>
      <c r="W90" s="343" t="str">
        <f t="shared" si="4"/>
        <v/>
      </c>
      <c r="X90" s="343" t="str">
        <f t="shared" si="5"/>
        <v/>
      </c>
      <c r="Y90" s="343" t="str">
        <f t="shared" si="6"/>
        <v/>
      </c>
      <c r="Z90" s="363" t="e">
        <f t="shared" si="7"/>
        <v>#VALUE!</v>
      </c>
    </row>
    <row r="91" spans="1:26" s="12" customFormat="1" ht="33.75">
      <c r="A91" s="658" t="s">
        <v>413</v>
      </c>
      <c r="B91" s="658"/>
      <c r="C91" s="658"/>
      <c r="D91" s="658"/>
      <c r="E91" s="658"/>
      <c r="F91" s="658"/>
      <c r="G91" s="658"/>
      <c r="H91" s="658"/>
      <c r="I91" s="658"/>
      <c r="J91" s="658"/>
      <c r="K91" s="658"/>
      <c r="L91" s="658"/>
      <c r="M91" s="658"/>
      <c r="N91" s="658"/>
      <c r="O91" s="658"/>
      <c r="P91" s="658"/>
      <c r="Q91" s="658"/>
      <c r="R91" s="658"/>
      <c r="S91" s="658"/>
      <c r="T91" s="658"/>
      <c r="U91" s="658"/>
      <c r="V91" s="658"/>
      <c r="W91" s="658"/>
      <c r="X91" s="658"/>
      <c r="Y91" s="658"/>
      <c r="Z91" s="658"/>
    </row>
    <row r="92" spans="1:26" s="12" customFormat="1" ht="22.5">
      <c r="A92" s="659" t="s">
        <v>420</v>
      </c>
      <c r="B92" s="659"/>
      <c r="C92" s="659"/>
      <c r="D92" s="659"/>
      <c r="E92" s="659"/>
      <c r="F92" s="659"/>
      <c r="G92" s="659"/>
      <c r="H92" s="659"/>
      <c r="I92" s="659"/>
      <c r="J92" s="659"/>
      <c r="K92" s="659"/>
      <c r="L92" s="659"/>
      <c r="M92" s="659"/>
      <c r="N92" s="659"/>
      <c r="O92" s="659"/>
      <c r="P92" s="659"/>
      <c r="Q92" s="659"/>
      <c r="R92" s="659"/>
      <c r="S92" s="659"/>
      <c r="T92" s="659"/>
      <c r="U92" s="659"/>
      <c r="V92" s="659"/>
      <c r="W92" s="659"/>
      <c r="X92" s="659"/>
      <c r="Y92" s="659"/>
      <c r="Z92" s="659"/>
    </row>
    <row r="93" spans="1:26" ht="37.5" customHeight="1">
      <c r="A93" s="660" t="s">
        <v>91</v>
      </c>
      <c r="B93" s="660" t="s">
        <v>92</v>
      </c>
      <c r="C93" s="662" t="s">
        <v>93</v>
      </c>
      <c r="D93" s="662"/>
      <c r="E93" s="662"/>
      <c r="F93" s="662"/>
      <c r="G93" s="662"/>
      <c r="H93" s="662"/>
      <c r="I93" s="662"/>
      <c r="J93" s="662"/>
      <c r="K93" s="662"/>
      <c r="L93" s="662"/>
      <c r="M93" s="662"/>
      <c r="N93" s="662"/>
      <c r="O93" s="662"/>
      <c r="P93" s="662"/>
      <c r="Q93" s="662"/>
      <c r="R93" s="662"/>
      <c r="S93" s="662"/>
      <c r="T93" s="662"/>
      <c r="U93" s="662"/>
      <c r="V93" s="662"/>
      <c r="W93" s="663" t="s">
        <v>189</v>
      </c>
      <c r="X93" s="664"/>
      <c r="Y93" s="665"/>
      <c r="Z93" s="666" t="s">
        <v>94</v>
      </c>
    </row>
    <row r="94" spans="1:26">
      <c r="A94" s="661"/>
      <c r="B94" s="661"/>
      <c r="C94" s="350" t="s">
        <v>193</v>
      </c>
      <c r="D94" s="350" t="s">
        <v>194</v>
      </c>
      <c r="E94" s="350" t="s">
        <v>195</v>
      </c>
      <c r="F94" s="350" t="s">
        <v>196</v>
      </c>
      <c r="G94" s="350" t="s">
        <v>197</v>
      </c>
      <c r="H94" s="350" t="s">
        <v>198</v>
      </c>
      <c r="I94" s="350" t="s">
        <v>199</v>
      </c>
      <c r="J94" s="350" t="s">
        <v>200</v>
      </c>
      <c r="K94" s="350" t="s">
        <v>201</v>
      </c>
      <c r="L94" s="350" t="s">
        <v>202</v>
      </c>
      <c r="M94" s="350" t="s">
        <v>203</v>
      </c>
      <c r="N94" s="350" t="s">
        <v>204</v>
      </c>
      <c r="O94" s="350" t="s">
        <v>205</v>
      </c>
      <c r="P94" s="350" t="s">
        <v>206</v>
      </c>
      <c r="Q94" s="350" t="s">
        <v>207</v>
      </c>
      <c r="R94" s="350" t="s">
        <v>208</v>
      </c>
      <c r="S94" s="350" t="s">
        <v>209</v>
      </c>
      <c r="T94" s="350" t="s">
        <v>210</v>
      </c>
      <c r="U94" s="350" t="s">
        <v>211</v>
      </c>
      <c r="V94" s="350" t="s">
        <v>212</v>
      </c>
      <c r="W94" s="347" t="s">
        <v>955</v>
      </c>
      <c r="X94" s="348" t="s">
        <v>96</v>
      </c>
      <c r="Y94" s="349" t="s">
        <v>97</v>
      </c>
      <c r="Z94" s="667"/>
    </row>
    <row r="95" spans="1:26" s="18" customFormat="1" ht="17.25">
      <c r="A95" s="15">
        <v>1</v>
      </c>
      <c r="B95" s="22" t="str">
        <f>'Std 4A(1)'!B5</f>
        <v>S[Z 5FZ[XFAF. H]6;</v>
      </c>
      <c r="C95" s="344" t="s">
        <v>955</v>
      </c>
      <c r="D95" s="345" t="s">
        <v>956</v>
      </c>
      <c r="E95" s="345" t="s">
        <v>956</v>
      </c>
      <c r="F95" s="345" t="s">
        <v>956</v>
      </c>
      <c r="G95" s="345" t="s">
        <v>956</v>
      </c>
      <c r="H95" s="345" t="s">
        <v>956</v>
      </c>
      <c r="I95" s="344" t="s">
        <v>97</v>
      </c>
      <c r="J95" s="344" t="s">
        <v>97</v>
      </c>
      <c r="K95" s="345" t="s">
        <v>956</v>
      </c>
      <c r="L95" s="345" t="s">
        <v>956</v>
      </c>
      <c r="M95" s="345" t="s">
        <v>956</v>
      </c>
      <c r="N95" s="344" t="s">
        <v>955</v>
      </c>
      <c r="O95" s="344" t="s">
        <v>955</v>
      </c>
      <c r="P95" s="344" t="s">
        <v>955</v>
      </c>
      <c r="Q95" s="344" t="s">
        <v>955</v>
      </c>
      <c r="R95" s="345" t="s">
        <v>956</v>
      </c>
      <c r="S95" s="344" t="s">
        <v>955</v>
      </c>
      <c r="T95" s="344" t="s">
        <v>955</v>
      </c>
      <c r="U95" s="344" t="s">
        <v>955</v>
      </c>
      <c r="V95" s="345" t="s">
        <v>956</v>
      </c>
      <c r="W95" s="343">
        <f>IF(COUNTA(C95:V95),COUNTIF(C95:V95,"√"),"")</f>
        <v>8</v>
      </c>
      <c r="X95" s="343">
        <f>IF(COUNTA(C95:V95),COUNTIF(C95:V95,"？"),"")</f>
        <v>10</v>
      </c>
      <c r="Y95" s="343">
        <f>IF(COUNTA(C95:V95),COUNTIF(C95:V95,"×"),"")</f>
        <v>2</v>
      </c>
      <c r="Z95" s="21">
        <f>W95*2</f>
        <v>16</v>
      </c>
    </row>
    <row r="96" spans="1:26" s="18" customFormat="1" ht="17.25">
      <c r="A96" s="15">
        <v>2</v>
      </c>
      <c r="B96" s="22" t="str">
        <f>'Std 4A(1)'!B6</f>
        <v xml:space="preserve">S[Z D[D]GFAF. VaN],SHFS </v>
      </c>
      <c r="C96" s="344" t="s">
        <v>955</v>
      </c>
      <c r="D96" s="345" t="s">
        <v>956</v>
      </c>
      <c r="E96" s="345" t="s">
        <v>956</v>
      </c>
      <c r="F96" s="345" t="s">
        <v>956</v>
      </c>
      <c r="G96" s="345" t="s">
        <v>956</v>
      </c>
      <c r="H96" s="345" t="s">
        <v>956</v>
      </c>
      <c r="I96" s="344" t="s">
        <v>97</v>
      </c>
      <c r="J96" s="344" t="s">
        <v>97</v>
      </c>
      <c r="K96" s="345" t="s">
        <v>956</v>
      </c>
      <c r="L96" s="345" t="s">
        <v>956</v>
      </c>
      <c r="M96" s="345" t="s">
        <v>956</v>
      </c>
      <c r="N96" s="344" t="s">
        <v>955</v>
      </c>
      <c r="O96" s="344" t="s">
        <v>955</v>
      </c>
      <c r="P96" s="344" t="s">
        <v>955</v>
      </c>
      <c r="Q96" s="344" t="s">
        <v>955</v>
      </c>
      <c r="R96" s="345" t="s">
        <v>956</v>
      </c>
      <c r="S96" s="344" t="s">
        <v>955</v>
      </c>
      <c r="T96" s="344" t="s">
        <v>955</v>
      </c>
      <c r="U96" s="344" t="s">
        <v>955</v>
      </c>
      <c r="V96" s="345" t="s">
        <v>956</v>
      </c>
      <c r="W96" s="343">
        <f t="shared" ref="W96:W135" si="8">IF(COUNTA(C96:V96),COUNTIF(C96:V96,"√"),"")</f>
        <v>8</v>
      </c>
      <c r="X96" s="343">
        <f t="shared" ref="X96:X135" si="9">IF(COUNTA(C96:V96),COUNTIF(C96:V96,"？"),"")</f>
        <v>10</v>
      </c>
      <c r="Y96" s="343">
        <f t="shared" ref="Y96:Y135" si="10">IF(COUNTA(C96:V96),COUNTIF(C96:V96,"×"),"")</f>
        <v>2</v>
      </c>
      <c r="Z96" s="21">
        <f t="shared" ref="Z96:Z135" si="11">W96*2</f>
        <v>16</v>
      </c>
    </row>
    <row r="97" spans="1:26" s="18" customFormat="1" ht="17.25">
      <c r="A97" s="15">
        <v>3</v>
      </c>
      <c r="B97" s="22" t="str">
        <f>'Std 4A(1)'!B7</f>
        <v>S[Z VSXFAF. H]XA</v>
      </c>
      <c r="C97" s="344" t="s">
        <v>955</v>
      </c>
      <c r="D97" s="345" t="s">
        <v>956</v>
      </c>
      <c r="E97" s="345" t="s">
        <v>956</v>
      </c>
      <c r="F97" s="345" t="s">
        <v>956</v>
      </c>
      <c r="G97" s="345" t="s">
        <v>956</v>
      </c>
      <c r="H97" s="345" t="s">
        <v>956</v>
      </c>
      <c r="I97" s="344" t="s">
        <v>97</v>
      </c>
      <c r="J97" s="344" t="s">
        <v>97</v>
      </c>
      <c r="K97" s="345" t="s">
        <v>956</v>
      </c>
      <c r="L97" s="345" t="s">
        <v>956</v>
      </c>
      <c r="M97" s="345" t="s">
        <v>956</v>
      </c>
      <c r="N97" s="344" t="s">
        <v>955</v>
      </c>
      <c r="O97" s="344" t="s">
        <v>955</v>
      </c>
      <c r="P97" s="344" t="s">
        <v>955</v>
      </c>
      <c r="Q97" s="344" t="s">
        <v>955</v>
      </c>
      <c r="R97" s="345" t="s">
        <v>956</v>
      </c>
      <c r="S97" s="344" t="s">
        <v>955</v>
      </c>
      <c r="T97" s="344" t="s">
        <v>955</v>
      </c>
      <c r="U97" s="344" t="s">
        <v>955</v>
      </c>
      <c r="V97" s="345" t="s">
        <v>956</v>
      </c>
      <c r="W97" s="343">
        <f t="shared" si="8"/>
        <v>8</v>
      </c>
      <c r="X97" s="343">
        <f t="shared" si="9"/>
        <v>10</v>
      </c>
      <c r="Y97" s="343">
        <f t="shared" si="10"/>
        <v>2</v>
      </c>
      <c r="Z97" s="21">
        <f t="shared" si="11"/>
        <v>16</v>
      </c>
    </row>
    <row r="98" spans="1:26" s="18" customFormat="1" ht="17.25">
      <c r="A98" s="15">
        <v>4</v>
      </c>
      <c r="B98" s="22" t="str">
        <f>'Std 4A(1)'!B8</f>
        <v xml:space="preserve">S[Z D[D]GFAF. C]X[G </v>
      </c>
      <c r="C98" s="344" t="s">
        <v>955</v>
      </c>
      <c r="D98" s="345" t="s">
        <v>956</v>
      </c>
      <c r="E98" s="345" t="s">
        <v>956</v>
      </c>
      <c r="F98" s="345" t="s">
        <v>956</v>
      </c>
      <c r="G98" s="345" t="s">
        <v>956</v>
      </c>
      <c r="H98" s="345" t="s">
        <v>956</v>
      </c>
      <c r="I98" s="344" t="s">
        <v>97</v>
      </c>
      <c r="J98" s="344" t="s">
        <v>97</v>
      </c>
      <c r="K98" s="345" t="s">
        <v>956</v>
      </c>
      <c r="L98" s="345" t="s">
        <v>956</v>
      </c>
      <c r="M98" s="345" t="s">
        <v>956</v>
      </c>
      <c r="N98" s="344" t="s">
        <v>955</v>
      </c>
      <c r="O98" s="344" t="s">
        <v>955</v>
      </c>
      <c r="P98" s="344" t="s">
        <v>955</v>
      </c>
      <c r="Q98" s="344" t="s">
        <v>955</v>
      </c>
      <c r="R98" s="345" t="s">
        <v>956</v>
      </c>
      <c r="S98" s="344" t="s">
        <v>955</v>
      </c>
      <c r="T98" s="344" t="s">
        <v>955</v>
      </c>
      <c r="U98" s="344" t="s">
        <v>955</v>
      </c>
      <c r="V98" s="345" t="s">
        <v>956</v>
      </c>
      <c r="W98" s="343">
        <f t="shared" si="8"/>
        <v>8</v>
      </c>
      <c r="X98" s="343">
        <f t="shared" si="9"/>
        <v>10</v>
      </c>
      <c r="Y98" s="343">
        <f t="shared" si="10"/>
        <v>2</v>
      </c>
      <c r="Z98" s="21">
        <f t="shared" si="11"/>
        <v>16</v>
      </c>
    </row>
    <row r="99" spans="1:26" s="18" customFormat="1" ht="17.25">
      <c r="A99" s="15">
        <v>5</v>
      </c>
      <c r="B99" s="22" t="str">
        <f>'Std 4A(1)'!B9</f>
        <v xml:space="preserve">S[Z ZlHIFAF. VaN],;TFZ </v>
      </c>
      <c r="C99" s="344" t="s">
        <v>955</v>
      </c>
      <c r="D99" s="345" t="s">
        <v>956</v>
      </c>
      <c r="E99" s="345" t="s">
        <v>956</v>
      </c>
      <c r="F99" s="345" t="s">
        <v>956</v>
      </c>
      <c r="G99" s="345" t="s">
        <v>956</v>
      </c>
      <c r="H99" s="345" t="s">
        <v>956</v>
      </c>
      <c r="I99" s="344" t="s">
        <v>97</v>
      </c>
      <c r="J99" s="344" t="s">
        <v>97</v>
      </c>
      <c r="K99" s="345" t="s">
        <v>956</v>
      </c>
      <c r="L99" s="345" t="s">
        <v>956</v>
      </c>
      <c r="M99" s="345" t="s">
        <v>956</v>
      </c>
      <c r="N99" s="344" t="s">
        <v>955</v>
      </c>
      <c r="O99" s="344" t="s">
        <v>955</v>
      </c>
      <c r="P99" s="344" t="s">
        <v>955</v>
      </c>
      <c r="Q99" s="344" t="s">
        <v>955</v>
      </c>
      <c r="R99" s="345" t="s">
        <v>956</v>
      </c>
      <c r="S99" s="344" t="s">
        <v>955</v>
      </c>
      <c r="T99" s="344" t="s">
        <v>955</v>
      </c>
      <c r="U99" s="344" t="s">
        <v>955</v>
      </c>
      <c r="V99" s="345" t="s">
        <v>956</v>
      </c>
      <c r="W99" s="343">
        <f t="shared" si="8"/>
        <v>8</v>
      </c>
      <c r="X99" s="343">
        <f t="shared" si="9"/>
        <v>10</v>
      </c>
      <c r="Y99" s="343">
        <f t="shared" si="10"/>
        <v>2</v>
      </c>
      <c r="Z99" s="21">
        <f t="shared" si="11"/>
        <v>16</v>
      </c>
    </row>
    <row r="100" spans="1:26" s="18" customFormat="1" ht="17.25">
      <c r="A100" s="15">
        <v>6</v>
      </c>
      <c r="B100" s="22" t="str">
        <f>'Std 4A(1)'!B10</f>
        <v xml:space="preserve">S[Z XSLGFAF. D]AFZS </v>
      </c>
      <c r="C100" s="344" t="s">
        <v>955</v>
      </c>
      <c r="D100" s="345" t="s">
        <v>956</v>
      </c>
      <c r="E100" s="345" t="s">
        <v>956</v>
      </c>
      <c r="F100" s="345" t="s">
        <v>956</v>
      </c>
      <c r="G100" s="345" t="s">
        <v>956</v>
      </c>
      <c r="H100" s="345" t="s">
        <v>956</v>
      </c>
      <c r="I100" s="344" t="s">
        <v>97</v>
      </c>
      <c r="J100" s="344" t="s">
        <v>97</v>
      </c>
      <c r="K100" s="345" t="s">
        <v>956</v>
      </c>
      <c r="L100" s="345" t="s">
        <v>956</v>
      </c>
      <c r="M100" s="345" t="s">
        <v>956</v>
      </c>
      <c r="N100" s="344" t="s">
        <v>955</v>
      </c>
      <c r="O100" s="344" t="s">
        <v>955</v>
      </c>
      <c r="P100" s="344" t="s">
        <v>955</v>
      </c>
      <c r="Q100" s="344" t="s">
        <v>955</v>
      </c>
      <c r="R100" s="345" t="s">
        <v>956</v>
      </c>
      <c r="S100" s="344" t="s">
        <v>955</v>
      </c>
      <c r="T100" s="344" t="s">
        <v>955</v>
      </c>
      <c r="U100" s="344" t="s">
        <v>955</v>
      </c>
      <c r="V100" s="345" t="s">
        <v>956</v>
      </c>
      <c r="W100" s="343">
        <f t="shared" si="8"/>
        <v>8</v>
      </c>
      <c r="X100" s="343">
        <f t="shared" si="9"/>
        <v>10</v>
      </c>
      <c r="Y100" s="343">
        <f t="shared" si="10"/>
        <v>2</v>
      </c>
      <c r="Z100" s="21">
        <f t="shared" si="11"/>
        <v>16</v>
      </c>
    </row>
    <row r="101" spans="1:26" s="18" customFormat="1" ht="17.25">
      <c r="A101" s="15">
        <v>7</v>
      </c>
      <c r="B101" s="22" t="str">
        <f>'Std 4A(1)'!B11</f>
        <v xml:space="preserve">S[Z BTLHFAF. HFSA </v>
      </c>
      <c r="C101" s="344" t="s">
        <v>955</v>
      </c>
      <c r="D101" s="345" t="s">
        <v>956</v>
      </c>
      <c r="E101" s="345" t="s">
        <v>956</v>
      </c>
      <c r="F101" s="345" t="s">
        <v>956</v>
      </c>
      <c r="G101" s="345" t="s">
        <v>956</v>
      </c>
      <c r="H101" s="345" t="s">
        <v>956</v>
      </c>
      <c r="I101" s="344" t="s">
        <v>97</v>
      </c>
      <c r="J101" s="344" t="s">
        <v>97</v>
      </c>
      <c r="K101" s="345" t="s">
        <v>956</v>
      </c>
      <c r="L101" s="345" t="s">
        <v>956</v>
      </c>
      <c r="M101" s="345" t="s">
        <v>956</v>
      </c>
      <c r="N101" s="344" t="s">
        <v>955</v>
      </c>
      <c r="O101" s="344" t="s">
        <v>955</v>
      </c>
      <c r="P101" s="344" t="s">
        <v>955</v>
      </c>
      <c r="Q101" s="344" t="s">
        <v>955</v>
      </c>
      <c r="R101" s="345" t="s">
        <v>956</v>
      </c>
      <c r="S101" s="344" t="s">
        <v>955</v>
      </c>
      <c r="T101" s="344" t="s">
        <v>955</v>
      </c>
      <c r="U101" s="344" t="s">
        <v>955</v>
      </c>
      <c r="V101" s="345" t="s">
        <v>956</v>
      </c>
      <c r="W101" s="343">
        <f t="shared" si="8"/>
        <v>8</v>
      </c>
      <c r="X101" s="343">
        <f t="shared" si="9"/>
        <v>10</v>
      </c>
      <c r="Y101" s="343">
        <f t="shared" si="10"/>
        <v>2</v>
      </c>
      <c r="Z101" s="21">
        <f t="shared" si="11"/>
        <v>16</v>
      </c>
    </row>
    <row r="102" spans="1:26" s="18" customFormat="1" ht="17.25">
      <c r="A102" s="15">
        <v>8</v>
      </c>
      <c r="B102" s="22" t="str">
        <f>'Std 4A(1)'!B12</f>
        <v xml:space="preserve">S[Z ;DLGFAF. H]XA </v>
      </c>
      <c r="C102" s="344" t="s">
        <v>955</v>
      </c>
      <c r="D102" s="345" t="s">
        <v>956</v>
      </c>
      <c r="E102" s="345" t="s">
        <v>956</v>
      </c>
      <c r="F102" s="345" t="s">
        <v>956</v>
      </c>
      <c r="G102" s="345" t="s">
        <v>956</v>
      </c>
      <c r="H102" s="345" t="s">
        <v>956</v>
      </c>
      <c r="I102" s="344" t="s">
        <v>97</v>
      </c>
      <c r="J102" s="344" t="s">
        <v>97</v>
      </c>
      <c r="K102" s="345" t="s">
        <v>956</v>
      </c>
      <c r="L102" s="345" t="s">
        <v>956</v>
      </c>
      <c r="M102" s="345" t="s">
        <v>956</v>
      </c>
      <c r="N102" s="344" t="s">
        <v>955</v>
      </c>
      <c r="O102" s="344" t="s">
        <v>955</v>
      </c>
      <c r="P102" s="344" t="s">
        <v>955</v>
      </c>
      <c r="Q102" s="344" t="s">
        <v>955</v>
      </c>
      <c r="R102" s="345" t="s">
        <v>956</v>
      </c>
      <c r="S102" s="344" t="s">
        <v>955</v>
      </c>
      <c r="T102" s="344" t="s">
        <v>955</v>
      </c>
      <c r="U102" s="344" t="s">
        <v>955</v>
      </c>
      <c r="V102" s="345" t="s">
        <v>956</v>
      </c>
      <c r="W102" s="343">
        <f t="shared" si="8"/>
        <v>8</v>
      </c>
      <c r="X102" s="343">
        <f t="shared" si="9"/>
        <v>10</v>
      </c>
      <c r="Y102" s="343">
        <f t="shared" si="10"/>
        <v>2</v>
      </c>
      <c r="Z102" s="21">
        <f t="shared" si="11"/>
        <v>16</v>
      </c>
    </row>
    <row r="103" spans="1:26" s="18" customFormat="1" ht="17.25">
      <c r="A103" s="15">
        <v>9</v>
      </c>
      <c r="B103" s="22" t="str">
        <f>'Std 4A(1)'!B13</f>
        <v xml:space="preserve">S[Z ZlHIFAF. V,LDFDW </v>
      </c>
      <c r="C103" s="344" t="s">
        <v>955</v>
      </c>
      <c r="D103" s="345" t="s">
        <v>956</v>
      </c>
      <c r="E103" s="345" t="s">
        <v>956</v>
      </c>
      <c r="F103" s="345" t="s">
        <v>956</v>
      </c>
      <c r="G103" s="345" t="s">
        <v>956</v>
      </c>
      <c r="H103" s="345" t="s">
        <v>956</v>
      </c>
      <c r="I103" s="344" t="s">
        <v>97</v>
      </c>
      <c r="J103" s="344" t="s">
        <v>97</v>
      </c>
      <c r="K103" s="345" t="s">
        <v>956</v>
      </c>
      <c r="L103" s="345" t="s">
        <v>956</v>
      </c>
      <c r="M103" s="345" t="s">
        <v>956</v>
      </c>
      <c r="N103" s="344" t="s">
        <v>955</v>
      </c>
      <c r="O103" s="344" t="s">
        <v>955</v>
      </c>
      <c r="P103" s="344" t="s">
        <v>955</v>
      </c>
      <c r="Q103" s="344" t="s">
        <v>955</v>
      </c>
      <c r="R103" s="345" t="s">
        <v>956</v>
      </c>
      <c r="S103" s="344" t="s">
        <v>955</v>
      </c>
      <c r="T103" s="344" t="s">
        <v>955</v>
      </c>
      <c r="U103" s="344" t="s">
        <v>955</v>
      </c>
      <c r="V103" s="345" t="s">
        <v>956</v>
      </c>
      <c r="W103" s="343">
        <f t="shared" si="8"/>
        <v>8</v>
      </c>
      <c r="X103" s="343">
        <f t="shared" si="9"/>
        <v>10</v>
      </c>
      <c r="Y103" s="343">
        <f t="shared" si="10"/>
        <v>2</v>
      </c>
      <c r="Z103" s="21">
        <f t="shared" si="11"/>
        <v>16</v>
      </c>
    </row>
    <row r="104" spans="1:26" s="18" customFormat="1" ht="17.25">
      <c r="A104" s="15">
        <v>10</v>
      </c>
      <c r="B104" s="22" t="str">
        <f>'Std 4A(1)'!B14</f>
        <v xml:space="preserve">S[Z ;FIDFAF. G}ZDFDW </v>
      </c>
      <c r="C104" s="344" t="s">
        <v>955</v>
      </c>
      <c r="D104" s="345" t="s">
        <v>956</v>
      </c>
      <c r="E104" s="345" t="s">
        <v>956</v>
      </c>
      <c r="F104" s="345" t="s">
        <v>956</v>
      </c>
      <c r="G104" s="345" t="s">
        <v>956</v>
      </c>
      <c r="H104" s="345" t="s">
        <v>956</v>
      </c>
      <c r="I104" s="344" t="s">
        <v>97</v>
      </c>
      <c r="J104" s="344" t="s">
        <v>97</v>
      </c>
      <c r="K104" s="345" t="s">
        <v>956</v>
      </c>
      <c r="L104" s="345" t="s">
        <v>956</v>
      </c>
      <c r="M104" s="345" t="s">
        <v>956</v>
      </c>
      <c r="N104" s="344" t="s">
        <v>955</v>
      </c>
      <c r="O104" s="344" t="s">
        <v>955</v>
      </c>
      <c r="P104" s="344" t="s">
        <v>955</v>
      </c>
      <c r="Q104" s="344" t="s">
        <v>955</v>
      </c>
      <c r="R104" s="345" t="s">
        <v>956</v>
      </c>
      <c r="S104" s="344" t="s">
        <v>955</v>
      </c>
      <c r="T104" s="344" t="s">
        <v>955</v>
      </c>
      <c r="U104" s="344" t="s">
        <v>955</v>
      </c>
      <c r="V104" s="345" t="s">
        <v>956</v>
      </c>
      <c r="W104" s="343">
        <f t="shared" si="8"/>
        <v>8</v>
      </c>
      <c r="X104" s="343">
        <f t="shared" si="9"/>
        <v>10</v>
      </c>
      <c r="Y104" s="343">
        <f t="shared" si="10"/>
        <v>2</v>
      </c>
      <c r="Z104" s="21">
        <f t="shared" si="11"/>
        <v>16</v>
      </c>
    </row>
    <row r="105" spans="1:26" s="18" customFormat="1" ht="17.25">
      <c r="A105" s="15">
        <v>11</v>
      </c>
      <c r="B105" s="22" t="str">
        <f>'Std 4A(1)'!B15</f>
        <v xml:space="preserve">S[Z Z[XDFAF. CFÒC]X[G  </v>
      </c>
      <c r="C105" s="344" t="s">
        <v>955</v>
      </c>
      <c r="D105" s="345" t="s">
        <v>956</v>
      </c>
      <c r="E105" s="345" t="s">
        <v>956</v>
      </c>
      <c r="F105" s="345" t="s">
        <v>956</v>
      </c>
      <c r="G105" s="345" t="s">
        <v>956</v>
      </c>
      <c r="H105" s="345" t="s">
        <v>956</v>
      </c>
      <c r="I105" s="344" t="s">
        <v>97</v>
      </c>
      <c r="J105" s="344" t="s">
        <v>97</v>
      </c>
      <c r="K105" s="345" t="s">
        <v>956</v>
      </c>
      <c r="L105" s="345" t="s">
        <v>956</v>
      </c>
      <c r="M105" s="345" t="s">
        <v>956</v>
      </c>
      <c r="N105" s="344" t="s">
        <v>955</v>
      </c>
      <c r="O105" s="344" t="s">
        <v>955</v>
      </c>
      <c r="P105" s="344" t="s">
        <v>955</v>
      </c>
      <c r="Q105" s="344" t="s">
        <v>955</v>
      </c>
      <c r="R105" s="345" t="s">
        <v>956</v>
      </c>
      <c r="S105" s="344" t="s">
        <v>955</v>
      </c>
      <c r="T105" s="344" t="s">
        <v>955</v>
      </c>
      <c r="U105" s="344" t="s">
        <v>955</v>
      </c>
      <c r="V105" s="345" t="s">
        <v>956</v>
      </c>
      <c r="W105" s="343">
        <f t="shared" si="8"/>
        <v>8</v>
      </c>
      <c r="X105" s="343">
        <f t="shared" si="9"/>
        <v>10</v>
      </c>
      <c r="Y105" s="343">
        <f t="shared" si="10"/>
        <v>2</v>
      </c>
      <c r="Z105" s="21">
        <f t="shared" si="11"/>
        <v>16</v>
      </c>
    </row>
    <row r="106" spans="1:26" s="18" customFormat="1" ht="17.25">
      <c r="A106" s="15">
        <v>12</v>
      </c>
      <c r="B106" s="22" t="str">
        <f>'Std 4A(1)'!B16</f>
        <v xml:space="preserve">S[Z ~SXFGFAF. ;,[DFG </v>
      </c>
      <c r="C106" s="344" t="s">
        <v>955</v>
      </c>
      <c r="D106" s="345" t="s">
        <v>956</v>
      </c>
      <c r="E106" s="345" t="s">
        <v>956</v>
      </c>
      <c r="F106" s="345" t="s">
        <v>956</v>
      </c>
      <c r="G106" s="345" t="s">
        <v>956</v>
      </c>
      <c r="H106" s="345" t="s">
        <v>956</v>
      </c>
      <c r="I106" s="344" t="s">
        <v>97</v>
      </c>
      <c r="J106" s="344" t="s">
        <v>97</v>
      </c>
      <c r="K106" s="345" t="s">
        <v>956</v>
      </c>
      <c r="L106" s="345" t="s">
        <v>956</v>
      </c>
      <c r="M106" s="345" t="s">
        <v>956</v>
      </c>
      <c r="N106" s="344" t="s">
        <v>955</v>
      </c>
      <c r="O106" s="344" t="s">
        <v>955</v>
      </c>
      <c r="P106" s="344" t="s">
        <v>955</v>
      </c>
      <c r="Q106" s="344" t="s">
        <v>955</v>
      </c>
      <c r="R106" s="345" t="s">
        <v>956</v>
      </c>
      <c r="S106" s="344" t="s">
        <v>955</v>
      </c>
      <c r="T106" s="344" t="s">
        <v>955</v>
      </c>
      <c r="U106" s="344" t="s">
        <v>955</v>
      </c>
      <c r="V106" s="345" t="s">
        <v>956</v>
      </c>
      <c r="W106" s="343">
        <f t="shared" si="8"/>
        <v>8</v>
      </c>
      <c r="X106" s="343">
        <f t="shared" si="9"/>
        <v>10</v>
      </c>
      <c r="Y106" s="343">
        <f t="shared" si="10"/>
        <v>2</v>
      </c>
      <c r="Z106" s="21">
        <f t="shared" si="11"/>
        <v>16</v>
      </c>
    </row>
    <row r="107" spans="1:26" s="18" customFormat="1" ht="18" customHeight="1">
      <c r="A107" s="15">
        <v>13</v>
      </c>
      <c r="B107" s="22" t="str">
        <f>'Std 4A(1)'!B17</f>
        <v xml:space="preserve">S[Z GHDFAF. V,LDFDW </v>
      </c>
      <c r="C107" s="344" t="s">
        <v>955</v>
      </c>
      <c r="D107" s="345" t="s">
        <v>956</v>
      </c>
      <c r="E107" s="345" t="s">
        <v>956</v>
      </c>
      <c r="F107" s="345" t="s">
        <v>956</v>
      </c>
      <c r="G107" s="345" t="s">
        <v>956</v>
      </c>
      <c r="H107" s="345" t="s">
        <v>956</v>
      </c>
      <c r="I107" s="344" t="s">
        <v>97</v>
      </c>
      <c r="J107" s="344" t="s">
        <v>97</v>
      </c>
      <c r="K107" s="345" t="s">
        <v>956</v>
      </c>
      <c r="L107" s="345" t="s">
        <v>956</v>
      </c>
      <c r="M107" s="345" t="s">
        <v>956</v>
      </c>
      <c r="N107" s="344" t="s">
        <v>955</v>
      </c>
      <c r="O107" s="344" t="s">
        <v>955</v>
      </c>
      <c r="P107" s="344" t="s">
        <v>955</v>
      </c>
      <c r="Q107" s="344" t="s">
        <v>955</v>
      </c>
      <c r="R107" s="345" t="s">
        <v>956</v>
      </c>
      <c r="S107" s="344" t="s">
        <v>955</v>
      </c>
      <c r="T107" s="344" t="s">
        <v>955</v>
      </c>
      <c r="U107" s="344" t="s">
        <v>955</v>
      </c>
      <c r="V107" s="345" t="s">
        <v>956</v>
      </c>
      <c r="W107" s="343">
        <f t="shared" si="8"/>
        <v>8</v>
      </c>
      <c r="X107" s="343">
        <f t="shared" si="9"/>
        <v>10</v>
      </c>
      <c r="Y107" s="343">
        <f t="shared" si="10"/>
        <v>2</v>
      </c>
      <c r="Z107" s="21">
        <f t="shared" si="11"/>
        <v>16</v>
      </c>
    </row>
    <row r="108" spans="1:26" s="18" customFormat="1" ht="18" customHeight="1">
      <c r="A108" s="15">
        <v>14</v>
      </c>
      <c r="B108" s="22" t="str">
        <f>'Std 4A(1)'!B18</f>
        <v xml:space="preserve">S[Z XAFGFAF. D]XF </v>
      </c>
      <c r="C108" s="344" t="s">
        <v>955</v>
      </c>
      <c r="D108" s="345" t="s">
        <v>956</v>
      </c>
      <c r="E108" s="345" t="s">
        <v>956</v>
      </c>
      <c r="F108" s="345" t="s">
        <v>956</v>
      </c>
      <c r="G108" s="345" t="s">
        <v>956</v>
      </c>
      <c r="H108" s="345" t="s">
        <v>956</v>
      </c>
      <c r="I108" s="344" t="s">
        <v>97</v>
      </c>
      <c r="J108" s="344" t="s">
        <v>97</v>
      </c>
      <c r="K108" s="345" t="s">
        <v>956</v>
      </c>
      <c r="L108" s="345" t="s">
        <v>956</v>
      </c>
      <c r="M108" s="345" t="s">
        <v>956</v>
      </c>
      <c r="N108" s="344" t="s">
        <v>955</v>
      </c>
      <c r="O108" s="344" t="s">
        <v>955</v>
      </c>
      <c r="P108" s="344" t="s">
        <v>955</v>
      </c>
      <c r="Q108" s="344" t="s">
        <v>955</v>
      </c>
      <c r="R108" s="345" t="s">
        <v>956</v>
      </c>
      <c r="S108" s="344" t="s">
        <v>955</v>
      </c>
      <c r="T108" s="344" t="s">
        <v>955</v>
      </c>
      <c r="U108" s="344" t="s">
        <v>955</v>
      </c>
      <c r="V108" s="345" t="s">
        <v>956</v>
      </c>
      <c r="W108" s="343">
        <f t="shared" si="8"/>
        <v>8</v>
      </c>
      <c r="X108" s="343">
        <f t="shared" si="9"/>
        <v>10</v>
      </c>
      <c r="Y108" s="343">
        <f t="shared" si="10"/>
        <v>2</v>
      </c>
      <c r="Z108" s="21">
        <f t="shared" si="11"/>
        <v>16</v>
      </c>
    </row>
    <row r="109" spans="1:26" s="18" customFormat="1" ht="18" customHeight="1">
      <c r="A109" s="15">
        <v>15</v>
      </c>
      <c r="B109" s="22" t="str">
        <f>'Std 4A(1)'!B19</f>
        <v xml:space="preserve">S[Z C;LGFAF. VFZA </v>
      </c>
      <c r="C109" s="344" t="s">
        <v>955</v>
      </c>
      <c r="D109" s="345" t="s">
        <v>956</v>
      </c>
      <c r="E109" s="345" t="s">
        <v>956</v>
      </c>
      <c r="F109" s="345" t="s">
        <v>956</v>
      </c>
      <c r="G109" s="345" t="s">
        <v>956</v>
      </c>
      <c r="H109" s="345" t="s">
        <v>956</v>
      </c>
      <c r="I109" s="344" t="s">
        <v>97</v>
      </c>
      <c r="J109" s="344" t="s">
        <v>97</v>
      </c>
      <c r="K109" s="345" t="s">
        <v>956</v>
      </c>
      <c r="L109" s="345" t="s">
        <v>956</v>
      </c>
      <c r="M109" s="345" t="s">
        <v>956</v>
      </c>
      <c r="N109" s="344" t="s">
        <v>955</v>
      </c>
      <c r="O109" s="344" t="s">
        <v>955</v>
      </c>
      <c r="P109" s="344" t="s">
        <v>955</v>
      </c>
      <c r="Q109" s="344" t="s">
        <v>955</v>
      </c>
      <c r="R109" s="345" t="s">
        <v>956</v>
      </c>
      <c r="S109" s="344" t="s">
        <v>955</v>
      </c>
      <c r="T109" s="344" t="s">
        <v>955</v>
      </c>
      <c r="U109" s="344" t="s">
        <v>955</v>
      </c>
      <c r="V109" s="345" t="s">
        <v>956</v>
      </c>
      <c r="W109" s="343">
        <f t="shared" si="8"/>
        <v>8</v>
      </c>
      <c r="X109" s="343">
        <f t="shared" si="9"/>
        <v>10</v>
      </c>
      <c r="Y109" s="343">
        <f t="shared" si="10"/>
        <v>2</v>
      </c>
      <c r="Z109" s="21">
        <f t="shared" si="11"/>
        <v>16</v>
      </c>
    </row>
    <row r="110" spans="1:26" s="18" customFormat="1" ht="18" customHeight="1">
      <c r="A110" s="15">
        <v>16</v>
      </c>
      <c r="B110" s="22" t="str">
        <f>'Std 4A(1)'!B20</f>
        <v>S[Z OFtDFAF. CFÒ</v>
      </c>
      <c r="C110" s="344" t="s">
        <v>955</v>
      </c>
      <c r="D110" s="345" t="s">
        <v>956</v>
      </c>
      <c r="E110" s="345" t="s">
        <v>956</v>
      </c>
      <c r="F110" s="345" t="s">
        <v>956</v>
      </c>
      <c r="G110" s="345" t="s">
        <v>956</v>
      </c>
      <c r="H110" s="345" t="s">
        <v>956</v>
      </c>
      <c r="I110" s="344" t="s">
        <v>97</v>
      </c>
      <c r="J110" s="344" t="s">
        <v>97</v>
      </c>
      <c r="K110" s="345" t="s">
        <v>956</v>
      </c>
      <c r="L110" s="345" t="s">
        <v>956</v>
      </c>
      <c r="M110" s="345" t="s">
        <v>956</v>
      </c>
      <c r="N110" s="344" t="s">
        <v>955</v>
      </c>
      <c r="O110" s="344" t="s">
        <v>955</v>
      </c>
      <c r="P110" s="344" t="s">
        <v>955</v>
      </c>
      <c r="Q110" s="344" t="s">
        <v>955</v>
      </c>
      <c r="R110" s="345" t="s">
        <v>956</v>
      </c>
      <c r="S110" s="344" t="s">
        <v>955</v>
      </c>
      <c r="T110" s="344" t="s">
        <v>955</v>
      </c>
      <c r="U110" s="344" t="s">
        <v>955</v>
      </c>
      <c r="V110" s="345" t="s">
        <v>956</v>
      </c>
      <c r="W110" s="343">
        <f t="shared" si="8"/>
        <v>8</v>
      </c>
      <c r="X110" s="343">
        <f t="shared" si="9"/>
        <v>10</v>
      </c>
      <c r="Y110" s="343">
        <f t="shared" si="10"/>
        <v>2</v>
      </c>
      <c r="Z110" s="21">
        <f t="shared" si="11"/>
        <v>16</v>
      </c>
    </row>
    <row r="111" spans="1:26" s="18" customFormat="1" ht="18" customHeight="1">
      <c r="A111" s="15">
        <v>17</v>
      </c>
      <c r="B111" s="22" t="str">
        <f>'Std 4A(1)'!B21</f>
        <v xml:space="preserve">S[Z V[d6FAF. C;6 </v>
      </c>
      <c r="C111" s="344" t="s">
        <v>955</v>
      </c>
      <c r="D111" s="345" t="s">
        <v>956</v>
      </c>
      <c r="E111" s="345" t="s">
        <v>956</v>
      </c>
      <c r="F111" s="345" t="s">
        <v>956</v>
      </c>
      <c r="G111" s="345" t="s">
        <v>956</v>
      </c>
      <c r="H111" s="345" t="s">
        <v>956</v>
      </c>
      <c r="I111" s="344" t="s">
        <v>97</v>
      </c>
      <c r="J111" s="344" t="s">
        <v>97</v>
      </c>
      <c r="K111" s="345" t="s">
        <v>956</v>
      </c>
      <c r="L111" s="345" t="s">
        <v>956</v>
      </c>
      <c r="M111" s="345" t="s">
        <v>956</v>
      </c>
      <c r="N111" s="344" t="s">
        <v>955</v>
      </c>
      <c r="O111" s="344" t="s">
        <v>955</v>
      </c>
      <c r="P111" s="344" t="s">
        <v>955</v>
      </c>
      <c r="Q111" s="344" t="s">
        <v>955</v>
      </c>
      <c r="R111" s="345" t="s">
        <v>956</v>
      </c>
      <c r="S111" s="344" t="s">
        <v>955</v>
      </c>
      <c r="T111" s="344" t="s">
        <v>955</v>
      </c>
      <c r="U111" s="344" t="s">
        <v>955</v>
      </c>
      <c r="V111" s="345" t="s">
        <v>956</v>
      </c>
      <c r="W111" s="343">
        <f t="shared" si="8"/>
        <v>8</v>
      </c>
      <c r="X111" s="343">
        <f t="shared" si="9"/>
        <v>10</v>
      </c>
      <c r="Y111" s="343">
        <f t="shared" si="10"/>
        <v>2</v>
      </c>
      <c r="Z111" s="21">
        <f t="shared" si="11"/>
        <v>16</v>
      </c>
    </row>
    <row r="112" spans="1:26" s="18" customFormat="1" ht="18" customHeight="1">
      <c r="A112" s="15">
        <v>18</v>
      </c>
      <c r="B112" s="22" t="str">
        <f>'Std 4A(1)'!B22</f>
        <v xml:space="preserve">S[Z C;LGFAF. .A=FCLD </v>
      </c>
      <c r="C112" s="344" t="s">
        <v>955</v>
      </c>
      <c r="D112" s="345" t="s">
        <v>956</v>
      </c>
      <c r="E112" s="345" t="s">
        <v>956</v>
      </c>
      <c r="F112" s="345" t="s">
        <v>956</v>
      </c>
      <c r="G112" s="345" t="s">
        <v>956</v>
      </c>
      <c r="H112" s="345" t="s">
        <v>956</v>
      </c>
      <c r="I112" s="344" t="s">
        <v>97</v>
      </c>
      <c r="J112" s="344" t="s">
        <v>97</v>
      </c>
      <c r="K112" s="345" t="s">
        <v>956</v>
      </c>
      <c r="L112" s="345" t="s">
        <v>956</v>
      </c>
      <c r="M112" s="345" t="s">
        <v>956</v>
      </c>
      <c r="N112" s="344" t="s">
        <v>955</v>
      </c>
      <c r="O112" s="344" t="s">
        <v>955</v>
      </c>
      <c r="P112" s="344" t="s">
        <v>955</v>
      </c>
      <c r="Q112" s="344" t="s">
        <v>955</v>
      </c>
      <c r="R112" s="345" t="s">
        <v>956</v>
      </c>
      <c r="S112" s="344" t="s">
        <v>955</v>
      </c>
      <c r="T112" s="344" t="s">
        <v>955</v>
      </c>
      <c r="U112" s="344" t="s">
        <v>955</v>
      </c>
      <c r="V112" s="345" t="s">
        <v>956</v>
      </c>
      <c r="W112" s="343">
        <f t="shared" si="8"/>
        <v>8</v>
      </c>
      <c r="X112" s="343">
        <f t="shared" si="9"/>
        <v>10</v>
      </c>
      <c r="Y112" s="343">
        <f t="shared" si="10"/>
        <v>2</v>
      </c>
      <c r="Z112" s="21">
        <f t="shared" si="11"/>
        <v>16</v>
      </c>
    </row>
    <row r="113" spans="1:26" s="18" customFormat="1" ht="18" customHeight="1">
      <c r="A113" s="15">
        <v>19</v>
      </c>
      <c r="B113" s="22" t="str">
        <f>'Std 4A(1)'!B23</f>
        <v xml:space="preserve">S[Z BT]AF. C;6 </v>
      </c>
      <c r="C113" s="344" t="s">
        <v>955</v>
      </c>
      <c r="D113" s="345" t="s">
        <v>956</v>
      </c>
      <c r="E113" s="345" t="s">
        <v>956</v>
      </c>
      <c r="F113" s="345" t="s">
        <v>956</v>
      </c>
      <c r="G113" s="345" t="s">
        <v>956</v>
      </c>
      <c r="H113" s="345" t="s">
        <v>956</v>
      </c>
      <c r="I113" s="344" t="s">
        <v>97</v>
      </c>
      <c r="J113" s="344" t="s">
        <v>97</v>
      </c>
      <c r="K113" s="345" t="s">
        <v>956</v>
      </c>
      <c r="L113" s="345" t="s">
        <v>956</v>
      </c>
      <c r="M113" s="345" t="s">
        <v>956</v>
      </c>
      <c r="N113" s="344" t="s">
        <v>955</v>
      </c>
      <c r="O113" s="344" t="s">
        <v>955</v>
      </c>
      <c r="P113" s="344" t="s">
        <v>955</v>
      </c>
      <c r="Q113" s="344" t="s">
        <v>955</v>
      </c>
      <c r="R113" s="345" t="s">
        <v>956</v>
      </c>
      <c r="S113" s="344" t="s">
        <v>955</v>
      </c>
      <c r="T113" s="344" t="s">
        <v>955</v>
      </c>
      <c r="U113" s="344" t="s">
        <v>955</v>
      </c>
      <c r="V113" s="345" t="s">
        <v>956</v>
      </c>
      <c r="W113" s="343">
        <f t="shared" si="8"/>
        <v>8</v>
      </c>
      <c r="X113" s="343">
        <f t="shared" si="9"/>
        <v>10</v>
      </c>
      <c r="Y113" s="343">
        <f t="shared" si="10"/>
        <v>2</v>
      </c>
      <c r="Z113" s="21">
        <f t="shared" si="11"/>
        <v>16</v>
      </c>
    </row>
    <row r="114" spans="1:26" s="18" customFormat="1" ht="18" customHeight="1">
      <c r="A114" s="15">
        <v>20</v>
      </c>
      <c r="B114" s="22" t="str">
        <f>'Std 4A(1)'!B24</f>
        <v xml:space="preserve">S[Z SHAFG]\ VaN],;TFZ </v>
      </c>
      <c r="C114" s="344" t="s">
        <v>955</v>
      </c>
      <c r="D114" s="345" t="s">
        <v>956</v>
      </c>
      <c r="E114" s="345" t="s">
        <v>956</v>
      </c>
      <c r="F114" s="345" t="s">
        <v>956</v>
      </c>
      <c r="G114" s="345" t="s">
        <v>956</v>
      </c>
      <c r="H114" s="345" t="s">
        <v>956</v>
      </c>
      <c r="I114" s="344" t="s">
        <v>97</v>
      </c>
      <c r="J114" s="344" t="s">
        <v>97</v>
      </c>
      <c r="K114" s="345" t="s">
        <v>956</v>
      </c>
      <c r="L114" s="345" t="s">
        <v>956</v>
      </c>
      <c r="M114" s="345" t="s">
        <v>956</v>
      </c>
      <c r="N114" s="344" t="s">
        <v>955</v>
      </c>
      <c r="O114" s="344" t="s">
        <v>955</v>
      </c>
      <c r="P114" s="344" t="s">
        <v>955</v>
      </c>
      <c r="Q114" s="344" t="s">
        <v>955</v>
      </c>
      <c r="R114" s="345" t="s">
        <v>956</v>
      </c>
      <c r="S114" s="344" t="s">
        <v>955</v>
      </c>
      <c r="T114" s="344" t="s">
        <v>955</v>
      </c>
      <c r="U114" s="344" t="s">
        <v>955</v>
      </c>
      <c r="V114" s="345" t="s">
        <v>956</v>
      </c>
      <c r="W114" s="343">
        <f t="shared" si="8"/>
        <v>8</v>
      </c>
      <c r="X114" s="343">
        <f t="shared" si="9"/>
        <v>10</v>
      </c>
      <c r="Y114" s="343">
        <f t="shared" si="10"/>
        <v>2</v>
      </c>
      <c r="Z114" s="21">
        <f t="shared" si="11"/>
        <v>16</v>
      </c>
    </row>
    <row r="115" spans="1:26" s="18" customFormat="1" ht="18" customHeight="1">
      <c r="A115" s="15">
        <v>21</v>
      </c>
      <c r="B115" s="22" t="str">
        <f>'Std 4A(1)'!B25</f>
        <v xml:space="preserve">DC[`JZL D},AF. ELDÒ </v>
      </c>
      <c r="C115" s="344" t="s">
        <v>955</v>
      </c>
      <c r="D115" s="345" t="s">
        <v>956</v>
      </c>
      <c r="E115" s="345" t="s">
        <v>956</v>
      </c>
      <c r="F115" s="345" t="s">
        <v>956</v>
      </c>
      <c r="G115" s="345" t="s">
        <v>956</v>
      </c>
      <c r="H115" s="345" t="s">
        <v>956</v>
      </c>
      <c r="I115" s="344" t="s">
        <v>97</v>
      </c>
      <c r="J115" s="344" t="s">
        <v>97</v>
      </c>
      <c r="K115" s="345" t="s">
        <v>956</v>
      </c>
      <c r="L115" s="345" t="s">
        <v>956</v>
      </c>
      <c r="M115" s="345" t="s">
        <v>956</v>
      </c>
      <c r="N115" s="344" t="s">
        <v>955</v>
      </c>
      <c r="O115" s="344" t="s">
        <v>955</v>
      </c>
      <c r="P115" s="344" t="s">
        <v>955</v>
      </c>
      <c r="Q115" s="344" t="s">
        <v>955</v>
      </c>
      <c r="R115" s="345" t="s">
        <v>956</v>
      </c>
      <c r="S115" s="344" t="s">
        <v>955</v>
      </c>
      <c r="T115" s="344" t="s">
        <v>955</v>
      </c>
      <c r="U115" s="344" t="s">
        <v>955</v>
      </c>
      <c r="V115" s="345" t="s">
        <v>956</v>
      </c>
      <c r="W115" s="343">
        <f t="shared" si="8"/>
        <v>8</v>
      </c>
      <c r="X115" s="343">
        <f t="shared" si="9"/>
        <v>10</v>
      </c>
      <c r="Y115" s="343">
        <f t="shared" si="10"/>
        <v>2</v>
      </c>
      <c r="Z115" s="21">
        <f t="shared" si="11"/>
        <v>16</v>
      </c>
    </row>
    <row r="116" spans="1:26" s="18" customFormat="1" ht="18" customHeight="1">
      <c r="A116" s="15">
        <v>22</v>
      </c>
      <c r="B116" s="22" t="str">
        <f>'Std 4A(1)'!B26</f>
        <v xml:space="preserve">DC[`JZL DGLQFF 5[ZFH </v>
      </c>
      <c r="C116" s="344" t="s">
        <v>955</v>
      </c>
      <c r="D116" s="345" t="s">
        <v>956</v>
      </c>
      <c r="E116" s="345" t="s">
        <v>956</v>
      </c>
      <c r="F116" s="345" t="s">
        <v>956</v>
      </c>
      <c r="G116" s="345" t="s">
        <v>956</v>
      </c>
      <c r="H116" s="345" t="s">
        <v>956</v>
      </c>
      <c r="I116" s="344" t="s">
        <v>97</v>
      </c>
      <c r="J116" s="344" t="s">
        <v>97</v>
      </c>
      <c r="K116" s="345" t="s">
        <v>956</v>
      </c>
      <c r="L116" s="345" t="s">
        <v>956</v>
      </c>
      <c r="M116" s="345" t="s">
        <v>956</v>
      </c>
      <c r="N116" s="344" t="s">
        <v>955</v>
      </c>
      <c r="O116" s="344" t="s">
        <v>955</v>
      </c>
      <c r="P116" s="344" t="s">
        <v>955</v>
      </c>
      <c r="Q116" s="344" t="s">
        <v>955</v>
      </c>
      <c r="R116" s="345" t="s">
        <v>956</v>
      </c>
      <c r="S116" s="344" t="s">
        <v>955</v>
      </c>
      <c r="T116" s="344" t="s">
        <v>955</v>
      </c>
      <c r="U116" s="344" t="s">
        <v>955</v>
      </c>
      <c r="V116" s="345" t="s">
        <v>956</v>
      </c>
      <c r="W116" s="343">
        <f t="shared" si="8"/>
        <v>8</v>
      </c>
      <c r="X116" s="343">
        <f t="shared" si="9"/>
        <v>10</v>
      </c>
      <c r="Y116" s="343">
        <f t="shared" si="10"/>
        <v>2</v>
      </c>
      <c r="Z116" s="21">
        <f t="shared" si="11"/>
        <v>16</v>
      </c>
    </row>
    <row r="117" spans="1:26" s="18" customFormat="1" ht="18" customHeight="1">
      <c r="A117" s="15">
        <v>23</v>
      </c>
      <c r="B117" s="22" t="str">
        <f>'Std 4A(1)'!B27</f>
        <v>EFIF .XFS ZDH]</v>
      </c>
      <c r="C117" s="344" t="s">
        <v>955</v>
      </c>
      <c r="D117" s="345" t="s">
        <v>956</v>
      </c>
      <c r="E117" s="345" t="s">
        <v>956</v>
      </c>
      <c r="F117" s="345" t="s">
        <v>956</v>
      </c>
      <c r="G117" s="345" t="s">
        <v>956</v>
      </c>
      <c r="H117" s="345" t="s">
        <v>956</v>
      </c>
      <c r="I117" s="344" t="s">
        <v>97</v>
      </c>
      <c r="J117" s="344" t="s">
        <v>97</v>
      </c>
      <c r="K117" s="345" t="s">
        <v>956</v>
      </c>
      <c r="L117" s="345" t="s">
        <v>956</v>
      </c>
      <c r="M117" s="345" t="s">
        <v>956</v>
      </c>
      <c r="N117" s="344" t="s">
        <v>955</v>
      </c>
      <c r="O117" s="344" t="s">
        <v>955</v>
      </c>
      <c r="P117" s="344" t="s">
        <v>955</v>
      </c>
      <c r="Q117" s="344" t="s">
        <v>955</v>
      </c>
      <c r="R117" s="345" t="s">
        <v>956</v>
      </c>
      <c r="S117" s="344" t="s">
        <v>955</v>
      </c>
      <c r="T117" s="344" t="s">
        <v>955</v>
      </c>
      <c r="U117" s="344" t="s">
        <v>955</v>
      </c>
      <c r="V117" s="345" t="s">
        <v>956</v>
      </c>
      <c r="W117" s="343">
        <f t="shared" si="8"/>
        <v>8</v>
      </c>
      <c r="X117" s="343">
        <f t="shared" si="9"/>
        <v>10</v>
      </c>
      <c r="Y117" s="343">
        <f t="shared" si="10"/>
        <v>2</v>
      </c>
      <c r="Z117" s="21">
        <f t="shared" si="11"/>
        <v>16</v>
      </c>
    </row>
    <row r="118" spans="1:26" s="18" customFormat="1" ht="18" customHeight="1">
      <c r="A118" s="15">
        <v>24</v>
      </c>
      <c r="B118" s="22" t="str">
        <f>'Std 4A(1)'!B28</f>
        <v xml:space="preserve">5LZHFNF V;,DKF 5LG,KF </v>
      </c>
      <c r="C118" s="344" t="s">
        <v>955</v>
      </c>
      <c r="D118" s="345" t="s">
        <v>956</v>
      </c>
      <c r="E118" s="345" t="s">
        <v>956</v>
      </c>
      <c r="F118" s="345" t="s">
        <v>956</v>
      </c>
      <c r="G118" s="345" t="s">
        <v>956</v>
      </c>
      <c r="H118" s="345" t="s">
        <v>956</v>
      </c>
      <c r="I118" s="344" t="s">
        <v>97</v>
      </c>
      <c r="J118" s="344" t="s">
        <v>97</v>
      </c>
      <c r="K118" s="345" t="s">
        <v>956</v>
      </c>
      <c r="L118" s="345" t="s">
        <v>956</v>
      </c>
      <c r="M118" s="345" t="s">
        <v>956</v>
      </c>
      <c r="N118" s="344" t="s">
        <v>955</v>
      </c>
      <c r="O118" s="344" t="s">
        <v>955</v>
      </c>
      <c r="P118" s="344" t="s">
        <v>955</v>
      </c>
      <c r="Q118" s="344" t="s">
        <v>955</v>
      </c>
      <c r="R118" s="345" t="s">
        <v>956</v>
      </c>
      <c r="S118" s="344" t="s">
        <v>955</v>
      </c>
      <c r="T118" s="344" t="s">
        <v>955</v>
      </c>
      <c r="U118" s="344" t="s">
        <v>955</v>
      </c>
      <c r="V118" s="345" t="s">
        <v>956</v>
      </c>
      <c r="W118" s="343">
        <f t="shared" si="8"/>
        <v>8</v>
      </c>
      <c r="X118" s="343">
        <f t="shared" si="9"/>
        <v>10</v>
      </c>
      <c r="Y118" s="343">
        <f t="shared" si="10"/>
        <v>2</v>
      </c>
      <c r="Z118" s="21">
        <f t="shared" si="11"/>
        <v>16</v>
      </c>
    </row>
    <row r="119" spans="1:26" s="18" customFormat="1" ht="18" customHeight="1">
      <c r="A119" s="15">
        <v>25</v>
      </c>
      <c r="B119" s="22" t="str">
        <f>'Std 4A(1)'!B29</f>
        <v xml:space="preserve">S[Z l;S\NZ H]DF </v>
      </c>
      <c r="C119" s="344" t="s">
        <v>955</v>
      </c>
      <c r="D119" s="345" t="s">
        <v>956</v>
      </c>
      <c r="E119" s="345" t="s">
        <v>956</v>
      </c>
      <c r="F119" s="345" t="s">
        <v>956</v>
      </c>
      <c r="G119" s="345" t="s">
        <v>956</v>
      </c>
      <c r="H119" s="345" t="s">
        <v>956</v>
      </c>
      <c r="I119" s="344" t="s">
        <v>97</v>
      </c>
      <c r="J119" s="344" t="s">
        <v>97</v>
      </c>
      <c r="K119" s="345" t="s">
        <v>956</v>
      </c>
      <c r="L119" s="345" t="s">
        <v>956</v>
      </c>
      <c r="M119" s="345" t="s">
        <v>956</v>
      </c>
      <c r="N119" s="344" t="s">
        <v>955</v>
      </c>
      <c r="O119" s="344" t="s">
        <v>955</v>
      </c>
      <c r="P119" s="344" t="s">
        <v>955</v>
      </c>
      <c r="Q119" s="344" t="s">
        <v>955</v>
      </c>
      <c r="R119" s="345" t="s">
        <v>956</v>
      </c>
      <c r="S119" s="344" t="s">
        <v>955</v>
      </c>
      <c r="T119" s="344" t="s">
        <v>955</v>
      </c>
      <c r="U119" s="344" t="s">
        <v>955</v>
      </c>
      <c r="V119" s="345" t="s">
        <v>956</v>
      </c>
      <c r="W119" s="343">
        <f t="shared" si="8"/>
        <v>8</v>
      </c>
      <c r="X119" s="343">
        <f t="shared" si="9"/>
        <v>10</v>
      </c>
      <c r="Y119" s="343">
        <f t="shared" si="10"/>
        <v>2</v>
      </c>
      <c r="Z119" s="21">
        <f t="shared" si="11"/>
        <v>16</v>
      </c>
    </row>
    <row r="120" spans="1:26" s="18" customFormat="1" ht="18" customHeight="1">
      <c r="A120" s="15">
        <v>26</v>
      </c>
      <c r="B120" s="22" t="str">
        <f>'Std 4A(1)'!B30</f>
        <v xml:space="preserve">D\WZF ;],TFG l;lwWS </v>
      </c>
      <c r="C120" s="344" t="s">
        <v>955</v>
      </c>
      <c r="D120" s="345" t="s">
        <v>956</v>
      </c>
      <c r="E120" s="345" t="s">
        <v>956</v>
      </c>
      <c r="F120" s="345" t="s">
        <v>956</v>
      </c>
      <c r="G120" s="345" t="s">
        <v>956</v>
      </c>
      <c r="H120" s="345" t="s">
        <v>956</v>
      </c>
      <c r="I120" s="344" t="s">
        <v>97</v>
      </c>
      <c r="J120" s="344" t="s">
        <v>97</v>
      </c>
      <c r="K120" s="345" t="s">
        <v>956</v>
      </c>
      <c r="L120" s="345" t="s">
        <v>956</v>
      </c>
      <c r="M120" s="345" t="s">
        <v>956</v>
      </c>
      <c r="N120" s="344" t="s">
        <v>955</v>
      </c>
      <c r="O120" s="344" t="s">
        <v>955</v>
      </c>
      <c r="P120" s="344" t="s">
        <v>955</v>
      </c>
      <c r="Q120" s="344" t="s">
        <v>955</v>
      </c>
      <c r="R120" s="345" t="s">
        <v>956</v>
      </c>
      <c r="S120" s="344" t="s">
        <v>955</v>
      </c>
      <c r="T120" s="344" t="s">
        <v>955</v>
      </c>
      <c r="U120" s="344" t="s">
        <v>955</v>
      </c>
      <c r="V120" s="345" t="s">
        <v>956</v>
      </c>
      <c r="W120" s="343">
        <f t="shared" si="8"/>
        <v>8</v>
      </c>
      <c r="X120" s="343">
        <f t="shared" si="9"/>
        <v>10</v>
      </c>
      <c r="Y120" s="343">
        <f t="shared" si="10"/>
        <v>2</v>
      </c>
      <c r="Z120" s="21">
        <f t="shared" si="11"/>
        <v>16</v>
      </c>
    </row>
    <row r="121" spans="1:26" s="18" customFormat="1" ht="18" customHeight="1">
      <c r="A121" s="15">
        <v>27</v>
      </c>
      <c r="B121" s="22" t="str">
        <f>'Std 4A(1)'!B31</f>
        <v xml:space="preserve">S[Z CF~G VMXDF6 </v>
      </c>
      <c r="C121" s="344" t="s">
        <v>955</v>
      </c>
      <c r="D121" s="345" t="s">
        <v>956</v>
      </c>
      <c r="E121" s="345" t="s">
        <v>956</v>
      </c>
      <c r="F121" s="345" t="s">
        <v>956</v>
      </c>
      <c r="G121" s="345" t="s">
        <v>956</v>
      </c>
      <c r="H121" s="345" t="s">
        <v>956</v>
      </c>
      <c r="I121" s="344" t="s">
        <v>97</v>
      </c>
      <c r="J121" s="344" t="s">
        <v>97</v>
      </c>
      <c r="K121" s="345" t="s">
        <v>956</v>
      </c>
      <c r="L121" s="345" t="s">
        <v>956</v>
      </c>
      <c r="M121" s="345" t="s">
        <v>956</v>
      </c>
      <c r="N121" s="344" t="s">
        <v>955</v>
      </c>
      <c r="O121" s="344" t="s">
        <v>955</v>
      </c>
      <c r="P121" s="344" t="s">
        <v>955</v>
      </c>
      <c r="Q121" s="344" t="s">
        <v>955</v>
      </c>
      <c r="R121" s="345" t="s">
        <v>956</v>
      </c>
      <c r="S121" s="344" t="s">
        <v>955</v>
      </c>
      <c r="T121" s="344" t="s">
        <v>955</v>
      </c>
      <c r="U121" s="344" t="s">
        <v>955</v>
      </c>
      <c r="V121" s="345" t="s">
        <v>956</v>
      </c>
      <c r="W121" s="343">
        <f t="shared" si="8"/>
        <v>8</v>
      </c>
      <c r="X121" s="343">
        <f t="shared" si="9"/>
        <v>10</v>
      </c>
      <c r="Y121" s="343">
        <f t="shared" si="10"/>
        <v>2</v>
      </c>
      <c r="Z121" s="21">
        <f t="shared" si="11"/>
        <v>16</v>
      </c>
    </row>
    <row r="122" spans="1:26" s="18" customFormat="1" ht="18" customHeight="1">
      <c r="A122" s="15">
        <v>28</v>
      </c>
      <c r="B122" s="22" t="str">
        <f>'Std 4A(1)'!B32</f>
        <v xml:space="preserve">S[Z ;],TFG HFSA </v>
      </c>
      <c r="C122" s="344" t="s">
        <v>955</v>
      </c>
      <c r="D122" s="345" t="s">
        <v>956</v>
      </c>
      <c r="E122" s="345" t="s">
        <v>956</v>
      </c>
      <c r="F122" s="345" t="s">
        <v>956</v>
      </c>
      <c r="G122" s="345" t="s">
        <v>956</v>
      </c>
      <c r="H122" s="345" t="s">
        <v>956</v>
      </c>
      <c r="I122" s="344" t="s">
        <v>97</v>
      </c>
      <c r="J122" s="344" t="s">
        <v>97</v>
      </c>
      <c r="K122" s="345" t="s">
        <v>956</v>
      </c>
      <c r="L122" s="345" t="s">
        <v>956</v>
      </c>
      <c r="M122" s="345" t="s">
        <v>956</v>
      </c>
      <c r="N122" s="344" t="s">
        <v>955</v>
      </c>
      <c r="O122" s="344" t="s">
        <v>955</v>
      </c>
      <c r="P122" s="344" t="s">
        <v>955</v>
      </c>
      <c r="Q122" s="344" t="s">
        <v>955</v>
      </c>
      <c r="R122" s="345" t="s">
        <v>956</v>
      </c>
      <c r="S122" s="344" t="s">
        <v>955</v>
      </c>
      <c r="T122" s="344" t="s">
        <v>955</v>
      </c>
      <c r="U122" s="344" t="s">
        <v>955</v>
      </c>
      <c r="V122" s="345" t="s">
        <v>956</v>
      </c>
      <c r="W122" s="343">
        <f t="shared" si="8"/>
        <v>8</v>
      </c>
      <c r="X122" s="343">
        <f t="shared" si="9"/>
        <v>10</v>
      </c>
      <c r="Y122" s="343">
        <f t="shared" si="10"/>
        <v>2</v>
      </c>
      <c r="Z122" s="21">
        <f t="shared" si="11"/>
        <v>16</v>
      </c>
    </row>
    <row r="123" spans="1:26" s="18" customFormat="1" ht="17.25">
      <c r="A123" s="15">
        <v>29</v>
      </c>
      <c r="B123" s="22" t="str">
        <f>'Std 4A(1)'!B33</f>
        <v xml:space="preserve">S[Z .DZFG CFÒCF~G </v>
      </c>
      <c r="C123" s="344" t="s">
        <v>955</v>
      </c>
      <c r="D123" s="345" t="s">
        <v>956</v>
      </c>
      <c r="E123" s="345" t="s">
        <v>956</v>
      </c>
      <c r="F123" s="345" t="s">
        <v>956</v>
      </c>
      <c r="G123" s="345" t="s">
        <v>956</v>
      </c>
      <c r="H123" s="345" t="s">
        <v>956</v>
      </c>
      <c r="I123" s="344" t="s">
        <v>97</v>
      </c>
      <c r="J123" s="344" t="s">
        <v>97</v>
      </c>
      <c r="K123" s="345" t="s">
        <v>956</v>
      </c>
      <c r="L123" s="345" t="s">
        <v>956</v>
      </c>
      <c r="M123" s="345" t="s">
        <v>956</v>
      </c>
      <c r="N123" s="344" t="s">
        <v>955</v>
      </c>
      <c r="O123" s="344" t="s">
        <v>955</v>
      </c>
      <c r="P123" s="344" t="s">
        <v>955</v>
      </c>
      <c r="Q123" s="344" t="s">
        <v>955</v>
      </c>
      <c r="R123" s="345" t="s">
        <v>956</v>
      </c>
      <c r="S123" s="344" t="s">
        <v>955</v>
      </c>
      <c r="T123" s="344" t="s">
        <v>955</v>
      </c>
      <c r="U123" s="344" t="s">
        <v>955</v>
      </c>
      <c r="V123" s="345" t="s">
        <v>956</v>
      </c>
      <c r="W123" s="343">
        <f t="shared" si="8"/>
        <v>8</v>
      </c>
      <c r="X123" s="343">
        <f t="shared" si="9"/>
        <v>10</v>
      </c>
      <c r="Y123" s="343">
        <f t="shared" si="10"/>
        <v>2</v>
      </c>
      <c r="Z123" s="21">
        <f t="shared" si="11"/>
        <v>16</v>
      </c>
    </row>
    <row r="124" spans="1:26" s="18" customFormat="1" ht="17.25">
      <c r="A124" s="15">
        <v>30</v>
      </c>
      <c r="B124" s="22" t="str">
        <f>'Std 4A(1)'!B34</f>
        <v xml:space="preserve">S[Z .ZOFG VFDW </v>
      </c>
      <c r="C124" s="344" t="s">
        <v>955</v>
      </c>
      <c r="D124" s="345" t="s">
        <v>956</v>
      </c>
      <c r="E124" s="345" t="s">
        <v>956</v>
      </c>
      <c r="F124" s="345" t="s">
        <v>956</v>
      </c>
      <c r="G124" s="345" t="s">
        <v>956</v>
      </c>
      <c r="H124" s="345" t="s">
        <v>956</v>
      </c>
      <c r="I124" s="344" t="s">
        <v>97</v>
      </c>
      <c r="J124" s="344" t="s">
        <v>97</v>
      </c>
      <c r="K124" s="345" t="s">
        <v>956</v>
      </c>
      <c r="L124" s="345" t="s">
        <v>956</v>
      </c>
      <c r="M124" s="345" t="s">
        <v>956</v>
      </c>
      <c r="N124" s="344" t="s">
        <v>955</v>
      </c>
      <c r="O124" s="344" t="s">
        <v>955</v>
      </c>
      <c r="P124" s="344" t="s">
        <v>955</v>
      </c>
      <c r="Q124" s="344" t="s">
        <v>955</v>
      </c>
      <c r="R124" s="345" t="s">
        <v>956</v>
      </c>
      <c r="S124" s="344" t="s">
        <v>955</v>
      </c>
      <c r="T124" s="344" t="s">
        <v>955</v>
      </c>
      <c r="U124" s="344" t="s">
        <v>955</v>
      </c>
      <c r="V124" s="345" t="s">
        <v>956</v>
      </c>
      <c r="W124" s="343">
        <f t="shared" si="8"/>
        <v>8</v>
      </c>
      <c r="X124" s="343">
        <f t="shared" si="9"/>
        <v>10</v>
      </c>
      <c r="Y124" s="343">
        <f t="shared" si="10"/>
        <v>2</v>
      </c>
      <c r="Z124" s="21">
        <f t="shared" si="11"/>
        <v>16</v>
      </c>
    </row>
    <row r="125" spans="1:26" s="18" customFormat="1" ht="17.25">
      <c r="A125" s="15">
        <v>31</v>
      </c>
      <c r="B125" s="22" t="str">
        <f>'Std 4A(1)'!B35</f>
        <v xml:space="preserve">JIF" SFNZ SF;D </v>
      </c>
      <c r="C125" s="344" t="s">
        <v>955</v>
      </c>
      <c r="D125" s="345" t="s">
        <v>956</v>
      </c>
      <c r="E125" s="345" t="s">
        <v>956</v>
      </c>
      <c r="F125" s="345" t="s">
        <v>956</v>
      </c>
      <c r="G125" s="345" t="s">
        <v>956</v>
      </c>
      <c r="H125" s="345" t="s">
        <v>956</v>
      </c>
      <c r="I125" s="344" t="s">
        <v>97</v>
      </c>
      <c r="J125" s="344" t="s">
        <v>97</v>
      </c>
      <c r="K125" s="345" t="s">
        <v>956</v>
      </c>
      <c r="L125" s="345" t="s">
        <v>956</v>
      </c>
      <c r="M125" s="345" t="s">
        <v>956</v>
      </c>
      <c r="N125" s="344" t="s">
        <v>955</v>
      </c>
      <c r="O125" s="344" t="s">
        <v>955</v>
      </c>
      <c r="P125" s="344" t="s">
        <v>955</v>
      </c>
      <c r="Q125" s="344" t="s">
        <v>955</v>
      </c>
      <c r="R125" s="345" t="s">
        <v>956</v>
      </c>
      <c r="S125" s="344" t="s">
        <v>955</v>
      </c>
      <c r="T125" s="344" t="s">
        <v>955</v>
      </c>
      <c r="U125" s="344" t="s">
        <v>955</v>
      </c>
      <c r="V125" s="345" t="s">
        <v>956</v>
      </c>
      <c r="W125" s="343">
        <f t="shared" si="8"/>
        <v>8</v>
      </c>
      <c r="X125" s="343">
        <f t="shared" si="9"/>
        <v>10</v>
      </c>
      <c r="Y125" s="343">
        <f t="shared" si="10"/>
        <v>2</v>
      </c>
      <c r="Z125" s="21">
        <f t="shared" si="11"/>
        <v>16</v>
      </c>
    </row>
    <row r="126" spans="1:26" s="18" customFormat="1" ht="17.25">
      <c r="A126" s="15">
        <v>32</v>
      </c>
      <c r="B126" s="22" t="str">
        <f>'Std 4A(1)'!B36</f>
        <v xml:space="preserve">S[Z C]X[G .XFS </v>
      </c>
      <c r="C126" s="344" t="s">
        <v>955</v>
      </c>
      <c r="D126" s="345" t="s">
        <v>956</v>
      </c>
      <c r="E126" s="345" t="s">
        <v>956</v>
      </c>
      <c r="F126" s="345" t="s">
        <v>956</v>
      </c>
      <c r="G126" s="345" t="s">
        <v>956</v>
      </c>
      <c r="H126" s="345" t="s">
        <v>956</v>
      </c>
      <c r="I126" s="344" t="s">
        <v>97</v>
      </c>
      <c r="J126" s="344" t="s">
        <v>97</v>
      </c>
      <c r="K126" s="345" t="s">
        <v>956</v>
      </c>
      <c r="L126" s="345" t="s">
        <v>956</v>
      </c>
      <c r="M126" s="345" t="s">
        <v>956</v>
      </c>
      <c r="N126" s="344" t="s">
        <v>955</v>
      </c>
      <c r="O126" s="344" t="s">
        <v>955</v>
      </c>
      <c r="P126" s="344" t="s">
        <v>955</v>
      </c>
      <c r="Q126" s="344" t="s">
        <v>955</v>
      </c>
      <c r="R126" s="345" t="s">
        <v>956</v>
      </c>
      <c r="S126" s="344" t="s">
        <v>955</v>
      </c>
      <c r="T126" s="344" t="s">
        <v>955</v>
      </c>
      <c r="U126" s="344" t="s">
        <v>955</v>
      </c>
      <c r="V126" s="345" t="s">
        <v>956</v>
      </c>
      <c r="W126" s="343">
        <f t="shared" si="8"/>
        <v>8</v>
      </c>
      <c r="X126" s="343">
        <f t="shared" si="9"/>
        <v>10</v>
      </c>
      <c r="Y126" s="343">
        <f t="shared" si="10"/>
        <v>2</v>
      </c>
      <c r="Z126" s="21">
        <f t="shared" si="11"/>
        <v>16</v>
      </c>
    </row>
    <row r="127" spans="1:26" s="18" customFormat="1" ht="17.25">
      <c r="A127" s="15">
        <v>33</v>
      </c>
      <c r="B127" s="22" t="str">
        <f>'Std 4A(1)'!B37</f>
        <v xml:space="preserve">S[Z VaN],UO]Z CFÒ </v>
      </c>
      <c r="C127" s="344" t="s">
        <v>955</v>
      </c>
      <c r="D127" s="345" t="s">
        <v>956</v>
      </c>
      <c r="E127" s="345" t="s">
        <v>956</v>
      </c>
      <c r="F127" s="345" t="s">
        <v>956</v>
      </c>
      <c r="G127" s="345" t="s">
        <v>956</v>
      </c>
      <c r="H127" s="345" t="s">
        <v>956</v>
      </c>
      <c r="I127" s="344" t="s">
        <v>97</v>
      </c>
      <c r="J127" s="344" t="s">
        <v>97</v>
      </c>
      <c r="K127" s="345" t="s">
        <v>956</v>
      </c>
      <c r="L127" s="345" t="s">
        <v>956</v>
      </c>
      <c r="M127" s="345" t="s">
        <v>956</v>
      </c>
      <c r="N127" s="344" t="s">
        <v>955</v>
      </c>
      <c r="O127" s="344" t="s">
        <v>955</v>
      </c>
      <c r="P127" s="344" t="s">
        <v>955</v>
      </c>
      <c r="Q127" s="344" t="s">
        <v>955</v>
      </c>
      <c r="R127" s="345" t="s">
        <v>956</v>
      </c>
      <c r="S127" s="344" t="s">
        <v>955</v>
      </c>
      <c r="T127" s="344" t="s">
        <v>955</v>
      </c>
      <c r="U127" s="344" t="s">
        <v>955</v>
      </c>
      <c r="V127" s="345" t="s">
        <v>956</v>
      </c>
      <c r="W127" s="343">
        <f t="shared" si="8"/>
        <v>8</v>
      </c>
      <c r="X127" s="343">
        <f t="shared" si="9"/>
        <v>10</v>
      </c>
      <c r="Y127" s="343">
        <f t="shared" si="10"/>
        <v>2</v>
      </c>
      <c r="Z127" s="21">
        <f t="shared" si="11"/>
        <v>16</v>
      </c>
    </row>
    <row r="128" spans="1:26" s="18" customFormat="1" ht="17.25">
      <c r="A128" s="15">
        <v>34</v>
      </c>
      <c r="B128" s="22" t="str">
        <f>'Std 4A(1)'!B38</f>
        <v xml:space="preserve">S[Z SFNZ l;lwWS </v>
      </c>
      <c r="C128" s="344" t="s">
        <v>955</v>
      </c>
      <c r="D128" s="345" t="s">
        <v>956</v>
      </c>
      <c r="E128" s="345" t="s">
        <v>956</v>
      </c>
      <c r="F128" s="345" t="s">
        <v>956</v>
      </c>
      <c r="G128" s="345" t="s">
        <v>956</v>
      </c>
      <c r="H128" s="345" t="s">
        <v>956</v>
      </c>
      <c r="I128" s="344" t="s">
        <v>97</v>
      </c>
      <c r="J128" s="344" t="s">
        <v>97</v>
      </c>
      <c r="K128" s="345" t="s">
        <v>956</v>
      </c>
      <c r="L128" s="345" t="s">
        <v>956</v>
      </c>
      <c r="M128" s="345" t="s">
        <v>956</v>
      </c>
      <c r="N128" s="344" t="s">
        <v>955</v>
      </c>
      <c r="O128" s="344" t="s">
        <v>955</v>
      </c>
      <c r="P128" s="344" t="s">
        <v>955</v>
      </c>
      <c r="Q128" s="344" t="s">
        <v>955</v>
      </c>
      <c r="R128" s="345" t="s">
        <v>956</v>
      </c>
      <c r="S128" s="344" t="s">
        <v>955</v>
      </c>
      <c r="T128" s="344" t="s">
        <v>955</v>
      </c>
      <c r="U128" s="344" t="s">
        <v>955</v>
      </c>
      <c r="V128" s="345" t="s">
        <v>956</v>
      </c>
      <c r="W128" s="343">
        <f t="shared" si="8"/>
        <v>8</v>
      </c>
      <c r="X128" s="343">
        <f t="shared" si="9"/>
        <v>10</v>
      </c>
      <c r="Y128" s="343">
        <f t="shared" si="10"/>
        <v>2</v>
      </c>
      <c r="Z128" s="21">
        <f t="shared" si="11"/>
        <v>16</v>
      </c>
    </row>
    <row r="129" spans="1:26" s="18" customFormat="1" ht="17.25">
      <c r="A129" s="15">
        <v>35</v>
      </c>
      <c r="B129" s="22" t="str">
        <f>'Std 4A(1)'!B39</f>
        <v xml:space="preserve">S[Z ;],TFG p\DZ </v>
      </c>
      <c r="C129" s="344" t="s">
        <v>955</v>
      </c>
      <c r="D129" s="345" t="s">
        <v>956</v>
      </c>
      <c r="E129" s="345" t="s">
        <v>956</v>
      </c>
      <c r="F129" s="345" t="s">
        <v>956</v>
      </c>
      <c r="G129" s="345" t="s">
        <v>956</v>
      </c>
      <c r="H129" s="345" t="s">
        <v>956</v>
      </c>
      <c r="I129" s="344" t="s">
        <v>97</v>
      </c>
      <c r="J129" s="344" t="s">
        <v>97</v>
      </c>
      <c r="K129" s="345" t="s">
        <v>956</v>
      </c>
      <c r="L129" s="345" t="s">
        <v>956</v>
      </c>
      <c r="M129" s="345" t="s">
        <v>956</v>
      </c>
      <c r="N129" s="344" t="s">
        <v>955</v>
      </c>
      <c r="O129" s="344" t="s">
        <v>955</v>
      </c>
      <c r="P129" s="344" t="s">
        <v>955</v>
      </c>
      <c r="Q129" s="344" t="s">
        <v>955</v>
      </c>
      <c r="R129" s="345" t="s">
        <v>956</v>
      </c>
      <c r="S129" s="344" t="s">
        <v>955</v>
      </c>
      <c r="T129" s="344" t="s">
        <v>955</v>
      </c>
      <c r="U129" s="344" t="s">
        <v>955</v>
      </c>
      <c r="V129" s="345" t="s">
        <v>956</v>
      </c>
      <c r="W129" s="343">
        <f t="shared" si="8"/>
        <v>8</v>
      </c>
      <c r="X129" s="343">
        <f t="shared" si="9"/>
        <v>10</v>
      </c>
      <c r="Y129" s="343">
        <f t="shared" si="10"/>
        <v>2</v>
      </c>
      <c r="Z129" s="21">
        <f t="shared" si="11"/>
        <v>16</v>
      </c>
    </row>
    <row r="130" spans="1:26" s="18" customFormat="1" ht="17.25">
      <c r="A130" s="15">
        <v>36</v>
      </c>
      <c r="B130" s="22" t="str">
        <f>'Std 4A(1)'!B40</f>
        <v xml:space="preserve">DC[`JZL ;]Z[X lCZÒ </v>
      </c>
      <c r="C130" s="344" t="s">
        <v>955</v>
      </c>
      <c r="D130" s="345" t="s">
        <v>956</v>
      </c>
      <c r="E130" s="345" t="s">
        <v>956</v>
      </c>
      <c r="F130" s="345" t="s">
        <v>956</v>
      </c>
      <c r="G130" s="345" t="s">
        <v>956</v>
      </c>
      <c r="H130" s="345" t="s">
        <v>956</v>
      </c>
      <c r="I130" s="344" t="s">
        <v>97</v>
      </c>
      <c r="J130" s="344" t="s">
        <v>97</v>
      </c>
      <c r="K130" s="345" t="s">
        <v>956</v>
      </c>
      <c r="L130" s="345" t="s">
        <v>956</v>
      </c>
      <c r="M130" s="345" t="s">
        <v>956</v>
      </c>
      <c r="N130" s="344" t="s">
        <v>955</v>
      </c>
      <c r="O130" s="344" t="s">
        <v>955</v>
      </c>
      <c r="P130" s="344" t="s">
        <v>955</v>
      </c>
      <c r="Q130" s="344" t="s">
        <v>955</v>
      </c>
      <c r="R130" s="345" t="s">
        <v>956</v>
      </c>
      <c r="S130" s="344" t="s">
        <v>955</v>
      </c>
      <c r="T130" s="344" t="s">
        <v>955</v>
      </c>
      <c r="U130" s="344" t="s">
        <v>955</v>
      </c>
      <c r="V130" s="345" t="s">
        <v>956</v>
      </c>
      <c r="W130" s="343">
        <f t="shared" si="8"/>
        <v>8</v>
      </c>
      <c r="X130" s="343">
        <f t="shared" si="9"/>
        <v>10</v>
      </c>
      <c r="Y130" s="343">
        <f t="shared" si="10"/>
        <v>2</v>
      </c>
      <c r="Z130" s="21">
        <f t="shared" si="11"/>
        <v>16</v>
      </c>
    </row>
    <row r="131" spans="1:26" s="18" customFormat="1" ht="17.25">
      <c r="A131" s="15">
        <v>37</v>
      </c>
      <c r="B131" s="22" t="str">
        <f>'Std 4A(1)'!B41</f>
        <v xml:space="preserve">,]CFZ Z[HJFG ZHFS </v>
      </c>
      <c r="C131" s="344" t="s">
        <v>955</v>
      </c>
      <c r="D131" s="345" t="s">
        <v>956</v>
      </c>
      <c r="E131" s="345" t="s">
        <v>956</v>
      </c>
      <c r="F131" s="345" t="s">
        <v>956</v>
      </c>
      <c r="G131" s="345" t="s">
        <v>956</v>
      </c>
      <c r="H131" s="345" t="s">
        <v>956</v>
      </c>
      <c r="I131" s="344" t="s">
        <v>97</v>
      </c>
      <c r="J131" s="344" t="s">
        <v>97</v>
      </c>
      <c r="K131" s="345" t="s">
        <v>956</v>
      </c>
      <c r="L131" s="345" t="s">
        <v>956</v>
      </c>
      <c r="M131" s="345" t="s">
        <v>956</v>
      </c>
      <c r="N131" s="344" t="s">
        <v>955</v>
      </c>
      <c r="O131" s="344" t="s">
        <v>955</v>
      </c>
      <c r="P131" s="344" t="s">
        <v>955</v>
      </c>
      <c r="Q131" s="344" t="s">
        <v>955</v>
      </c>
      <c r="R131" s="345" t="s">
        <v>956</v>
      </c>
      <c r="S131" s="344" t="s">
        <v>955</v>
      </c>
      <c r="T131" s="344" t="s">
        <v>955</v>
      </c>
      <c r="U131" s="344" t="s">
        <v>955</v>
      </c>
      <c r="V131" s="345" t="s">
        <v>956</v>
      </c>
      <c r="W131" s="343">
        <f t="shared" si="8"/>
        <v>8</v>
      </c>
      <c r="X131" s="343">
        <f t="shared" si="9"/>
        <v>10</v>
      </c>
      <c r="Y131" s="343">
        <f t="shared" si="10"/>
        <v>2</v>
      </c>
      <c r="Z131" s="21">
        <f t="shared" si="11"/>
        <v>16</v>
      </c>
    </row>
    <row r="132" spans="1:26" s="18" customFormat="1" ht="17.25">
      <c r="A132" s="15">
        <v>38</v>
      </c>
      <c r="B132" s="22" t="str">
        <f>'Std 4A(1)'!B42</f>
        <v xml:space="preserve">S[Z VaN]&lt;F C;6 </v>
      </c>
      <c r="C132" s="344" t="s">
        <v>955</v>
      </c>
      <c r="D132" s="345" t="s">
        <v>956</v>
      </c>
      <c r="E132" s="345" t="s">
        <v>956</v>
      </c>
      <c r="F132" s="345" t="s">
        <v>956</v>
      </c>
      <c r="G132" s="345" t="s">
        <v>956</v>
      </c>
      <c r="H132" s="345" t="s">
        <v>956</v>
      </c>
      <c r="I132" s="344" t="s">
        <v>97</v>
      </c>
      <c r="J132" s="344" t="s">
        <v>97</v>
      </c>
      <c r="K132" s="345" t="s">
        <v>956</v>
      </c>
      <c r="L132" s="345" t="s">
        <v>956</v>
      </c>
      <c r="M132" s="345" t="s">
        <v>956</v>
      </c>
      <c r="N132" s="344" t="s">
        <v>955</v>
      </c>
      <c r="O132" s="344" t="s">
        <v>955</v>
      </c>
      <c r="P132" s="344" t="s">
        <v>955</v>
      </c>
      <c r="Q132" s="344" t="s">
        <v>955</v>
      </c>
      <c r="R132" s="345" t="s">
        <v>956</v>
      </c>
      <c r="S132" s="344" t="s">
        <v>955</v>
      </c>
      <c r="T132" s="344" t="s">
        <v>955</v>
      </c>
      <c r="U132" s="344" t="s">
        <v>955</v>
      </c>
      <c r="V132" s="345" t="s">
        <v>956</v>
      </c>
      <c r="W132" s="343">
        <f t="shared" si="8"/>
        <v>8</v>
      </c>
      <c r="X132" s="343">
        <f t="shared" si="9"/>
        <v>10</v>
      </c>
      <c r="Y132" s="343">
        <f t="shared" si="10"/>
        <v>2</v>
      </c>
      <c r="Z132" s="21">
        <f t="shared" si="11"/>
        <v>16</v>
      </c>
    </row>
    <row r="133" spans="1:26" s="18" customFormat="1" ht="17.25">
      <c r="A133" s="15">
        <v>39</v>
      </c>
      <c r="B133" s="22" t="str">
        <f>'Std 4A(1)'!B43</f>
        <v>R[MCF6 V&lt;TFO .,LIF;</v>
      </c>
      <c r="C133" s="344" t="s">
        <v>955</v>
      </c>
      <c r="D133" s="345" t="s">
        <v>956</v>
      </c>
      <c r="E133" s="345" t="s">
        <v>956</v>
      </c>
      <c r="F133" s="345" t="s">
        <v>956</v>
      </c>
      <c r="G133" s="345" t="s">
        <v>956</v>
      </c>
      <c r="H133" s="345" t="s">
        <v>956</v>
      </c>
      <c r="I133" s="344" t="s">
        <v>97</v>
      </c>
      <c r="J133" s="344" t="s">
        <v>97</v>
      </c>
      <c r="K133" s="345" t="s">
        <v>956</v>
      </c>
      <c r="L133" s="345" t="s">
        <v>956</v>
      </c>
      <c r="M133" s="345" t="s">
        <v>956</v>
      </c>
      <c r="N133" s="344" t="s">
        <v>955</v>
      </c>
      <c r="O133" s="344" t="s">
        <v>955</v>
      </c>
      <c r="P133" s="344" t="s">
        <v>955</v>
      </c>
      <c r="Q133" s="344" t="s">
        <v>955</v>
      </c>
      <c r="R133" s="345" t="s">
        <v>956</v>
      </c>
      <c r="S133" s="344" t="s">
        <v>955</v>
      </c>
      <c r="T133" s="344" t="s">
        <v>955</v>
      </c>
      <c r="U133" s="344" t="s">
        <v>955</v>
      </c>
      <c r="V133" s="345" t="s">
        <v>956</v>
      </c>
      <c r="W133" s="343">
        <f t="shared" si="8"/>
        <v>8</v>
      </c>
      <c r="X133" s="343">
        <f t="shared" si="9"/>
        <v>10</v>
      </c>
      <c r="Y133" s="343">
        <f t="shared" si="10"/>
        <v>2</v>
      </c>
      <c r="Z133" s="21">
        <f t="shared" si="11"/>
        <v>16</v>
      </c>
    </row>
    <row r="134" spans="1:26" s="18" customFormat="1" ht="17.25">
      <c r="A134" s="15">
        <v>40</v>
      </c>
      <c r="B134" s="22">
        <f>'Std 4A(1)'!B44</f>
        <v>0</v>
      </c>
      <c r="C134" s="344"/>
      <c r="D134" s="345"/>
      <c r="E134" s="345"/>
      <c r="F134" s="345"/>
      <c r="G134" s="345"/>
      <c r="H134" s="345"/>
      <c r="I134" s="344"/>
      <c r="J134" s="344"/>
      <c r="K134" s="345"/>
      <c r="L134" s="345"/>
      <c r="M134" s="345"/>
      <c r="N134" s="344"/>
      <c r="O134" s="344"/>
      <c r="P134" s="344"/>
      <c r="Q134" s="344"/>
      <c r="R134" s="345"/>
      <c r="S134" s="344"/>
      <c r="T134" s="344"/>
      <c r="U134" s="344"/>
      <c r="V134" s="345"/>
      <c r="W134" s="343" t="str">
        <f t="shared" si="8"/>
        <v/>
      </c>
      <c r="X134" s="343" t="str">
        <f t="shared" si="9"/>
        <v/>
      </c>
      <c r="Y134" s="343" t="str">
        <f t="shared" si="10"/>
        <v/>
      </c>
      <c r="Z134" s="363" t="e">
        <f t="shared" si="11"/>
        <v>#VALUE!</v>
      </c>
    </row>
    <row r="135" spans="1:26" s="18" customFormat="1" ht="17.25">
      <c r="A135" s="15">
        <v>41</v>
      </c>
      <c r="B135" s="22">
        <f>'Std 4A(1)'!B45</f>
        <v>0</v>
      </c>
      <c r="C135" s="344"/>
      <c r="D135" s="345"/>
      <c r="E135" s="345"/>
      <c r="F135" s="345"/>
      <c r="G135" s="345"/>
      <c r="H135" s="345"/>
      <c r="I135" s="344"/>
      <c r="J135" s="344"/>
      <c r="K135" s="345"/>
      <c r="L135" s="345"/>
      <c r="M135" s="345"/>
      <c r="N135" s="344"/>
      <c r="O135" s="344"/>
      <c r="P135" s="344"/>
      <c r="Q135" s="344"/>
      <c r="R135" s="345"/>
      <c r="S135" s="344"/>
      <c r="T135" s="344"/>
      <c r="U135" s="344"/>
      <c r="V135" s="345"/>
      <c r="W135" s="343" t="str">
        <f t="shared" si="8"/>
        <v/>
      </c>
      <c r="X135" s="343" t="str">
        <f t="shared" si="9"/>
        <v/>
      </c>
      <c r="Y135" s="343" t="str">
        <f t="shared" si="10"/>
        <v/>
      </c>
      <c r="Z135" s="363" t="e">
        <f t="shared" si="11"/>
        <v>#VALUE!</v>
      </c>
    </row>
    <row r="136" spans="1:26" s="12" customFormat="1" ht="33.75">
      <c r="A136" s="658" t="s">
        <v>413</v>
      </c>
      <c r="B136" s="658"/>
      <c r="C136" s="658"/>
      <c r="D136" s="658"/>
      <c r="E136" s="658"/>
      <c r="F136" s="658"/>
      <c r="G136" s="658"/>
      <c r="H136" s="658"/>
      <c r="I136" s="658"/>
      <c r="J136" s="658"/>
      <c r="K136" s="658"/>
      <c r="L136" s="658"/>
      <c r="M136" s="658"/>
      <c r="N136" s="658"/>
      <c r="O136" s="658"/>
      <c r="P136" s="658"/>
      <c r="Q136" s="658"/>
      <c r="R136" s="658"/>
      <c r="S136" s="658"/>
      <c r="T136" s="658"/>
      <c r="U136" s="658"/>
      <c r="V136" s="658"/>
      <c r="W136" s="658"/>
      <c r="X136" s="658"/>
      <c r="Y136" s="658"/>
      <c r="Z136" s="658"/>
    </row>
    <row r="137" spans="1:26" s="12" customFormat="1" ht="22.5">
      <c r="A137" s="659" t="s">
        <v>421</v>
      </c>
      <c r="B137" s="659"/>
      <c r="C137" s="659"/>
      <c r="D137" s="659"/>
      <c r="E137" s="659"/>
      <c r="F137" s="659"/>
      <c r="G137" s="659"/>
      <c r="H137" s="659"/>
      <c r="I137" s="659"/>
      <c r="J137" s="659"/>
      <c r="K137" s="659"/>
      <c r="L137" s="659"/>
      <c r="M137" s="659"/>
      <c r="N137" s="659"/>
      <c r="O137" s="659"/>
      <c r="P137" s="659"/>
      <c r="Q137" s="659"/>
      <c r="R137" s="659"/>
      <c r="S137" s="659"/>
      <c r="T137" s="659"/>
      <c r="U137" s="659"/>
      <c r="V137" s="659"/>
      <c r="W137" s="659"/>
      <c r="X137" s="659"/>
      <c r="Y137" s="659"/>
      <c r="Z137" s="659"/>
    </row>
    <row r="138" spans="1:26" ht="33" customHeight="1">
      <c r="A138" s="660" t="s">
        <v>91</v>
      </c>
      <c r="B138" s="660" t="s">
        <v>92</v>
      </c>
      <c r="C138" s="662" t="s">
        <v>93</v>
      </c>
      <c r="D138" s="662"/>
      <c r="E138" s="662"/>
      <c r="F138" s="662"/>
      <c r="G138" s="662"/>
      <c r="H138" s="662"/>
      <c r="I138" s="662"/>
      <c r="J138" s="662"/>
      <c r="K138" s="662"/>
      <c r="L138" s="662"/>
      <c r="M138" s="662"/>
      <c r="N138" s="662"/>
      <c r="O138" s="662"/>
      <c r="P138" s="662"/>
      <c r="Q138" s="662"/>
      <c r="R138" s="662"/>
      <c r="S138" s="662"/>
      <c r="T138" s="662"/>
      <c r="U138" s="662"/>
      <c r="V138" s="662"/>
      <c r="W138" s="663" t="s">
        <v>189</v>
      </c>
      <c r="X138" s="664"/>
      <c r="Y138" s="665"/>
      <c r="Z138" s="666" t="s">
        <v>94</v>
      </c>
    </row>
    <row r="139" spans="1:26">
      <c r="A139" s="661"/>
      <c r="B139" s="661"/>
      <c r="C139" s="350" t="s">
        <v>193</v>
      </c>
      <c r="D139" s="350" t="s">
        <v>194</v>
      </c>
      <c r="E139" s="350" t="s">
        <v>195</v>
      </c>
      <c r="F139" s="350" t="s">
        <v>196</v>
      </c>
      <c r="G139" s="350" t="s">
        <v>197</v>
      </c>
      <c r="H139" s="350" t="s">
        <v>198</v>
      </c>
      <c r="I139" s="350" t="s">
        <v>199</v>
      </c>
      <c r="J139" s="350" t="s">
        <v>200</v>
      </c>
      <c r="K139" s="350" t="s">
        <v>201</v>
      </c>
      <c r="L139" s="350" t="s">
        <v>202</v>
      </c>
      <c r="M139" s="350" t="s">
        <v>203</v>
      </c>
      <c r="N139" s="350" t="s">
        <v>204</v>
      </c>
      <c r="O139" s="350" t="s">
        <v>205</v>
      </c>
      <c r="P139" s="350" t="s">
        <v>206</v>
      </c>
      <c r="Q139" s="350" t="s">
        <v>207</v>
      </c>
      <c r="R139" s="350" t="s">
        <v>208</v>
      </c>
      <c r="S139" s="350" t="s">
        <v>209</v>
      </c>
      <c r="T139" s="350" t="s">
        <v>210</v>
      </c>
      <c r="U139" s="350" t="s">
        <v>211</v>
      </c>
      <c r="V139" s="350" t="s">
        <v>212</v>
      </c>
      <c r="W139" s="347" t="s">
        <v>955</v>
      </c>
      <c r="X139" s="348" t="s">
        <v>96</v>
      </c>
      <c r="Y139" s="349" t="s">
        <v>97</v>
      </c>
      <c r="Z139" s="667"/>
    </row>
    <row r="140" spans="1:26" s="18" customFormat="1" ht="17.25">
      <c r="A140" s="15">
        <v>1</v>
      </c>
      <c r="B140" s="22" t="str">
        <f>'Std 4A(1)'!B5</f>
        <v>S[Z 5FZ[XFAF. H]6;</v>
      </c>
      <c r="C140" s="344" t="s">
        <v>955</v>
      </c>
      <c r="D140" s="345" t="s">
        <v>956</v>
      </c>
      <c r="E140" s="345" t="s">
        <v>956</v>
      </c>
      <c r="F140" s="345" t="s">
        <v>956</v>
      </c>
      <c r="G140" s="345" t="s">
        <v>956</v>
      </c>
      <c r="H140" s="345" t="s">
        <v>956</v>
      </c>
      <c r="I140" s="344" t="s">
        <v>97</v>
      </c>
      <c r="J140" s="344" t="s">
        <v>97</v>
      </c>
      <c r="K140" s="345" t="s">
        <v>956</v>
      </c>
      <c r="L140" s="345" t="s">
        <v>956</v>
      </c>
      <c r="M140" s="345" t="s">
        <v>956</v>
      </c>
      <c r="N140" s="344" t="s">
        <v>955</v>
      </c>
      <c r="O140" s="344" t="s">
        <v>955</v>
      </c>
      <c r="P140" s="344" t="s">
        <v>955</v>
      </c>
      <c r="Q140" s="344" t="s">
        <v>955</v>
      </c>
      <c r="R140" s="345" t="s">
        <v>956</v>
      </c>
      <c r="S140" s="345" t="s">
        <v>956</v>
      </c>
      <c r="T140" s="345" t="s">
        <v>956</v>
      </c>
      <c r="U140" s="345" t="s">
        <v>956</v>
      </c>
      <c r="V140" s="345" t="s">
        <v>956</v>
      </c>
      <c r="W140" s="343">
        <f>IF(COUNTA(C140:V140),COUNTIF(C140:V140,"√"),"")</f>
        <v>5</v>
      </c>
      <c r="X140" s="343">
        <f>IF(COUNTA(C140:V140),COUNTIF(C140:V140,"？"),"")</f>
        <v>13</v>
      </c>
      <c r="Y140" s="343">
        <f>IF(COUNTA(C140:V140),COUNTIF(C140:V140,"×"),"")</f>
        <v>2</v>
      </c>
      <c r="Z140" s="21">
        <f>W140*2</f>
        <v>10</v>
      </c>
    </row>
    <row r="141" spans="1:26" s="18" customFormat="1" ht="17.25">
      <c r="A141" s="15">
        <v>2</v>
      </c>
      <c r="B141" s="22" t="str">
        <f>'Std 4A(1)'!B6</f>
        <v xml:space="preserve">S[Z D[D]GFAF. VaN],SHFS </v>
      </c>
      <c r="C141" s="344" t="s">
        <v>955</v>
      </c>
      <c r="D141" s="345" t="s">
        <v>956</v>
      </c>
      <c r="E141" s="345" t="s">
        <v>956</v>
      </c>
      <c r="F141" s="345" t="s">
        <v>956</v>
      </c>
      <c r="G141" s="345" t="s">
        <v>956</v>
      </c>
      <c r="H141" s="345" t="s">
        <v>956</v>
      </c>
      <c r="I141" s="344" t="s">
        <v>97</v>
      </c>
      <c r="J141" s="344" t="s">
        <v>97</v>
      </c>
      <c r="K141" s="345" t="s">
        <v>956</v>
      </c>
      <c r="L141" s="345" t="s">
        <v>956</v>
      </c>
      <c r="M141" s="345" t="s">
        <v>956</v>
      </c>
      <c r="N141" s="344" t="s">
        <v>955</v>
      </c>
      <c r="O141" s="344" t="s">
        <v>955</v>
      </c>
      <c r="P141" s="344" t="s">
        <v>955</v>
      </c>
      <c r="Q141" s="344" t="s">
        <v>955</v>
      </c>
      <c r="R141" s="345" t="s">
        <v>956</v>
      </c>
      <c r="S141" s="345" t="s">
        <v>956</v>
      </c>
      <c r="T141" s="345" t="s">
        <v>956</v>
      </c>
      <c r="U141" s="345" t="s">
        <v>956</v>
      </c>
      <c r="V141" s="345" t="s">
        <v>956</v>
      </c>
      <c r="W141" s="343">
        <f t="shared" ref="W141:W180" si="12">IF(COUNTA(C141:V141),COUNTIF(C141:V141,"√"),"")</f>
        <v>5</v>
      </c>
      <c r="X141" s="343">
        <f t="shared" ref="X141:X180" si="13">IF(COUNTA(C141:V141),COUNTIF(C141:V141,"？"),"")</f>
        <v>13</v>
      </c>
      <c r="Y141" s="343">
        <f t="shared" ref="Y141:Y180" si="14">IF(COUNTA(C141:V141),COUNTIF(C141:V141,"×"),"")</f>
        <v>2</v>
      </c>
      <c r="Z141" s="21">
        <f t="shared" ref="Z141:Z180" si="15">W141*2</f>
        <v>10</v>
      </c>
    </row>
    <row r="142" spans="1:26" s="18" customFormat="1" ht="17.25">
      <c r="A142" s="15">
        <v>3</v>
      </c>
      <c r="B142" s="22" t="str">
        <f>'Std 4A(1)'!B7</f>
        <v>S[Z VSXFAF. H]XA</v>
      </c>
      <c r="C142" s="344" t="s">
        <v>955</v>
      </c>
      <c r="D142" s="345" t="s">
        <v>956</v>
      </c>
      <c r="E142" s="345" t="s">
        <v>956</v>
      </c>
      <c r="F142" s="345" t="s">
        <v>956</v>
      </c>
      <c r="G142" s="345" t="s">
        <v>956</v>
      </c>
      <c r="H142" s="345" t="s">
        <v>956</v>
      </c>
      <c r="I142" s="344" t="s">
        <v>97</v>
      </c>
      <c r="J142" s="344" t="s">
        <v>97</v>
      </c>
      <c r="K142" s="345" t="s">
        <v>956</v>
      </c>
      <c r="L142" s="345" t="s">
        <v>956</v>
      </c>
      <c r="M142" s="345" t="s">
        <v>956</v>
      </c>
      <c r="N142" s="344" t="s">
        <v>955</v>
      </c>
      <c r="O142" s="344" t="s">
        <v>955</v>
      </c>
      <c r="P142" s="344" t="s">
        <v>955</v>
      </c>
      <c r="Q142" s="344" t="s">
        <v>955</v>
      </c>
      <c r="R142" s="345" t="s">
        <v>956</v>
      </c>
      <c r="S142" s="345" t="s">
        <v>956</v>
      </c>
      <c r="T142" s="345" t="s">
        <v>956</v>
      </c>
      <c r="U142" s="345" t="s">
        <v>956</v>
      </c>
      <c r="V142" s="345" t="s">
        <v>956</v>
      </c>
      <c r="W142" s="343">
        <f t="shared" si="12"/>
        <v>5</v>
      </c>
      <c r="X142" s="343">
        <f t="shared" si="13"/>
        <v>13</v>
      </c>
      <c r="Y142" s="343">
        <f t="shared" si="14"/>
        <v>2</v>
      </c>
      <c r="Z142" s="21">
        <f t="shared" si="15"/>
        <v>10</v>
      </c>
    </row>
    <row r="143" spans="1:26" s="18" customFormat="1" ht="17.25">
      <c r="A143" s="15">
        <v>4</v>
      </c>
      <c r="B143" s="22" t="str">
        <f>'Std 4A(1)'!B8</f>
        <v xml:space="preserve">S[Z D[D]GFAF. C]X[G </v>
      </c>
      <c r="C143" s="344" t="s">
        <v>955</v>
      </c>
      <c r="D143" s="345" t="s">
        <v>956</v>
      </c>
      <c r="E143" s="345" t="s">
        <v>956</v>
      </c>
      <c r="F143" s="345" t="s">
        <v>956</v>
      </c>
      <c r="G143" s="345" t="s">
        <v>956</v>
      </c>
      <c r="H143" s="345" t="s">
        <v>956</v>
      </c>
      <c r="I143" s="344" t="s">
        <v>97</v>
      </c>
      <c r="J143" s="344" t="s">
        <v>97</v>
      </c>
      <c r="K143" s="345" t="s">
        <v>956</v>
      </c>
      <c r="L143" s="345" t="s">
        <v>956</v>
      </c>
      <c r="M143" s="345" t="s">
        <v>956</v>
      </c>
      <c r="N143" s="344" t="s">
        <v>955</v>
      </c>
      <c r="O143" s="344" t="s">
        <v>955</v>
      </c>
      <c r="P143" s="344" t="s">
        <v>955</v>
      </c>
      <c r="Q143" s="344" t="s">
        <v>955</v>
      </c>
      <c r="R143" s="345" t="s">
        <v>956</v>
      </c>
      <c r="S143" s="345" t="s">
        <v>956</v>
      </c>
      <c r="T143" s="345" t="s">
        <v>956</v>
      </c>
      <c r="U143" s="345" t="s">
        <v>956</v>
      </c>
      <c r="V143" s="345" t="s">
        <v>956</v>
      </c>
      <c r="W143" s="343">
        <f t="shared" si="12"/>
        <v>5</v>
      </c>
      <c r="X143" s="343">
        <f t="shared" si="13"/>
        <v>13</v>
      </c>
      <c r="Y143" s="343">
        <f t="shared" si="14"/>
        <v>2</v>
      </c>
      <c r="Z143" s="21">
        <f t="shared" si="15"/>
        <v>10</v>
      </c>
    </row>
    <row r="144" spans="1:26" s="18" customFormat="1" ht="18" customHeight="1">
      <c r="A144" s="15">
        <v>5</v>
      </c>
      <c r="B144" s="22" t="str">
        <f>'Std 4A(1)'!B9</f>
        <v xml:space="preserve">S[Z ZlHIFAF. VaN],;TFZ </v>
      </c>
      <c r="C144" s="344" t="s">
        <v>955</v>
      </c>
      <c r="D144" s="345" t="s">
        <v>956</v>
      </c>
      <c r="E144" s="345" t="s">
        <v>956</v>
      </c>
      <c r="F144" s="345" t="s">
        <v>956</v>
      </c>
      <c r="G144" s="345" t="s">
        <v>956</v>
      </c>
      <c r="H144" s="345" t="s">
        <v>956</v>
      </c>
      <c r="I144" s="344" t="s">
        <v>97</v>
      </c>
      <c r="J144" s="344" t="s">
        <v>97</v>
      </c>
      <c r="K144" s="345" t="s">
        <v>956</v>
      </c>
      <c r="L144" s="345" t="s">
        <v>956</v>
      </c>
      <c r="M144" s="345" t="s">
        <v>956</v>
      </c>
      <c r="N144" s="344" t="s">
        <v>955</v>
      </c>
      <c r="O144" s="344" t="s">
        <v>955</v>
      </c>
      <c r="P144" s="344" t="s">
        <v>955</v>
      </c>
      <c r="Q144" s="344" t="s">
        <v>955</v>
      </c>
      <c r="R144" s="345" t="s">
        <v>956</v>
      </c>
      <c r="S144" s="345" t="s">
        <v>956</v>
      </c>
      <c r="T144" s="345" t="s">
        <v>956</v>
      </c>
      <c r="U144" s="345" t="s">
        <v>956</v>
      </c>
      <c r="V144" s="345" t="s">
        <v>956</v>
      </c>
      <c r="W144" s="343">
        <f t="shared" si="12"/>
        <v>5</v>
      </c>
      <c r="X144" s="343">
        <f t="shared" si="13"/>
        <v>13</v>
      </c>
      <c r="Y144" s="343">
        <f t="shared" si="14"/>
        <v>2</v>
      </c>
      <c r="Z144" s="21">
        <f t="shared" si="15"/>
        <v>10</v>
      </c>
    </row>
    <row r="145" spans="1:26" s="18" customFormat="1" ht="18" customHeight="1">
      <c r="A145" s="15">
        <v>6</v>
      </c>
      <c r="B145" s="22" t="str">
        <f>'Std 4A(1)'!B10</f>
        <v xml:space="preserve">S[Z XSLGFAF. D]AFZS </v>
      </c>
      <c r="C145" s="344" t="s">
        <v>955</v>
      </c>
      <c r="D145" s="345" t="s">
        <v>956</v>
      </c>
      <c r="E145" s="345" t="s">
        <v>956</v>
      </c>
      <c r="F145" s="345" t="s">
        <v>956</v>
      </c>
      <c r="G145" s="345" t="s">
        <v>956</v>
      </c>
      <c r="H145" s="345" t="s">
        <v>956</v>
      </c>
      <c r="I145" s="344" t="s">
        <v>97</v>
      </c>
      <c r="J145" s="344" t="s">
        <v>97</v>
      </c>
      <c r="K145" s="345" t="s">
        <v>956</v>
      </c>
      <c r="L145" s="345" t="s">
        <v>956</v>
      </c>
      <c r="M145" s="345" t="s">
        <v>956</v>
      </c>
      <c r="N145" s="344" t="s">
        <v>955</v>
      </c>
      <c r="O145" s="344" t="s">
        <v>955</v>
      </c>
      <c r="P145" s="344" t="s">
        <v>955</v>
      </c>
      <c r="Q145" s="344" t="s">
        <v>955</v>
      </c>
      <c r="R145" s="345" t="s">
        <v>956</v>
      </c>
      <c r="S145" s="344" t="s">
        <v>955</v>
      </c>
      <c r="T145" s="344" t="s">
        <v>955</v>
      </c>
      <c r="U145" s="344" t="s">
        <v>955</v>
      </c>
      <c r="V145" s="345" t="s">
        <v>956</v>
      </c>
      <c r="W145" s="343">
        <f t="shared" si="12"/>
        <v>8</v>
      </c>
      <c r="X145" s="343">
        <f t="shared" si="13"/>
        <v>10</v>
      </c>
      <c r="Y145" s="343">
        <f t="shared" si="14"/>
        <v>2</v>
      </c>
      <c r="Z145" s="21">
        <f t="shared" si="15"/>
        <v>16</v>
      </c>
    </row>
    <row r="146" spans="1:26" s="18" customFormat="1" ht="18" customHeight="1">
      <c r="A146" s="15">
        <v>7</v>
      </c>
      <c r="B146" s="22" t="str">
        <f>'Std 4A(1)'!B11</f>
        <v xml:space="preserve">S[Z BTLHFAF. HFSA </v>
      </c>
      <c r="C146" s="344" t="s">
        <v>955</v>
      </c>
      <c r="D146" s="345" t="s">
        <v>956</v>
      </c>
      <c r="E146" s="345" t="s">
        <v>956</v>
      </c>
      <c r="F146" s="345" t="s">
        <v>956</v>
      </c>
      <c r="G146" s="345" t="s">
        <v>956</v>
      </c>
      <c r="H146" s="345" t="s">
        <v>956</v>
      </c>
      <c r="I146" s="344" t="s">
        <v>97</v>
      </c>
      <c r="J146" s="344" t="s">
        <v>97</v>
      </c>
      <c r="K146" s="345" t="s">
        <v>956</v>
      </c>
      <c r="L146" s="345" t="s">
        <v>956</v>
      </c>
      <c r="M146" s="345" t="s">
        <v>956</v>
      </c>
      <c r="N146" s="344" t="s">
        <v>955</v>
      </c>
      <c r="O146" s="344" t="s">
        <v>955</v>
      </c>
      <c r="P146" s="344" t="s">
        <v>955</v>
      </c>
      <c r="Q146" s="344" t="s">
        <v>955</v>
      </c>
      <c r="R146" s="345" t="s">
        <v>956</v>
      </c>
      <c r="S146" s="344" t="s">
        <v>955</v>
      </c>
      <c r="T146" s="344" t="s">
        <v>955</v>
      </c>
      <c r="U146" s="344" t="s">
        <v>955</v>
      </c>
      <c r="V146" s="345" t="s">
        <v>956</v>
      </c>
      <c r="W146" s="343">
        <f t="shared" si="12"/>
        <v>8</v>
      </c>
      <c r="X146" s="343">
        <f t="shared" si="13"/>
        <v>10</v>
      </c>
      <c r="Y146" s="343">
        <f t="shared" si="14"/>
        <v>2</v>
      </c>
      <c r="Z146" s="21">
        <f t="shared" si="15"/>
        <v>16</v>
      </c>
    </row>
    <row r="147" spans="1:26" s="18" customFormat="1" ht="18" customHeight="1">
      <c r="A147" s="15">
        <v>8</v>
      </c>
      <c r="B147" s="22" t="str">
        <f>'Std 4A(1)'!B12</f>
        <v xml:space="preserve">S[Z ;DLGFAF. H]XA </v>
      </c>
      <c r="C147" s="344" t="s">
        <v>955</v>
      </c>
      <c r="D147" s="345" t="s">
        <v>956</v>
      </c>
      <c r="E147" s="345" t="s">
        <v>956</v>
      </c>
      <c r="F147" s="345" t="s">
        <v>956</v>
      </c>
      <c r="G147" s="345" t="s">
        <v>956</v>
      </c>
      <c r="H147" s="345" t="s">
        <v>956</v>
      </c>
      <c r="I147" s="344" t="s">
        <v>97</v>
      </c>
      <c r="J147" s="344" t="s">
        <v>97</v>
      </c>
      <c r="K147" s="345" t="s">
        <v>956</v>
      </c>
      <c r="L147" s="345" t="s">
        <v>956</v>
      </c>
      <c r="M147" s="345" t="s">
        <v>956</v>
      </c>
      <c r="N147" s="344" t="s">
        <v>955</v>
      </c>
      <c r="O147" s="344" t="s">
        <v>955</v>
      </c>
      <c r="P147" s="344" t="s">
        <v>955</v>
      </c>
      <c r="Q147" s="344" t="s">
        <v>955</v>
      </c>
      <c r="R147" s="345" t="s">
        <v>956</v>
      </c>
      <c r="S147" s="344" t="s">
        <v>955</v>
      </c>
      <c r="T147" s="344" t="s">
        <v>955</v>
      </c>
      <c r="U147" s="344" t="s">
        <v>955</v>
      </c>
      <c r="V147" s="345" t="s">
        <v>956</v>
      </c>
      <c r="W147" s="343">
        <f t="shared" si="12"/>
        <v>8</v>
      </c>
      <c r="X147" s="343">
        <f t="shared" si="13"/>
        <v>10</v>
      </c>
      <c r="Y147" s="343">
        <f t="shared" si="14"/>
        <v>2</v>
      </c>
      <c r="Z147" s="21">
        <f t="shared" si="15"/>
        <v>16</v>
      </c>
    </row>
    <row r="148" spans="1:26" s="18" customFormat="1" ht="18" customHeight="1">
      <c r="A148" s="15">
        <v>9</v>
      </c>
      <c r="B148" s="22" t="str">
        <f>'Std 4A(1)'!B13</f>
        <v xml:space="preserve">S[Z ZlHIFAF. V,LDFDW </v>
      </c>
      <c r="C148" s="344" t="s">
        <v>955</v>
      </c>
      <c r="D148" s="345" t="s">
        <v>956</v>
      </c>
      <c r="E148" s="345" t="s">
        <v>956</v>
      </c>
      <c r="F148" s="345" t="s">
        <v>956</v>
      </c>
      <c r="G148" s="345" t="s">
        <v>956</v>
      </c>
      <c r="H148" s="345" t="s">
        <v>956</v>
      </c>
      <c r="I148" s="344" t="s">
        <v>97</v>
      </c>
      <c r="J148" s="344" t="s">
        <v>97</v>
      </c>
      <c r="K148" s="345" t="s">
        <v>956</v>
      </c>
      <c r="L148" s="345" t="s">
        <v>956</v>
      </c>
      <c r="M148" s="345" t="s">
        <v>956</v>
      </c>
      <c r="N148" s="344" t="s">
        <v>955</v>
      </c>
      <c r="O148" s="344" t="s">
        <v>955</v>
      </c>
      <c r="P148" s="344" t="s">
        <v>955</v>
      </c>
      <c r="Q148" s="344" t="s">
        <v>955</v>
      </c>
      <c r="R148" s="345" t="s">
        <v>956</v>
      </c>
      <c r="S148" s="344" t="s">
        <v>955</v>
      </c>
      <c r="T148" s="344" t="s">
        <v>955</v>
      </c>
      <c r="U148" s="344" t="s">
        <v>955</v>
      </c>
      <c r="V148" s="345" t="s">
        <v>956</v>
      </c>
      <c r="W148" s="343">
        <f t="shared" si="12"/>
        <v>8</v>
      </c>
      <c r="X148" s="343">
        <f t="shared" si="13"/>
        <v>10</v>
      </c>
      <c r="Y148" s="343">
        <f t="shared" si="14"/>
        <v>2</v>
      </c>
      <c r="Z148" s="21">
        <f t="shared" si="15"/>
        <v>16</v>
      </c>
    </row>
    <row r="149" spans="1:26" s="18" customFormat="1" ht="18" customHeight="1">
      <c r="A149" s="15">
        <v>10</v>
      </c>
      <c r="B149" s="22" t="str">
        <f>'Std 4A(1)'!B14</f>
        <v xml:space="preserve">S[Z ;FIDFAF. G}ZDFDW </v>
      </c>
      <c r="C149" s="344" t="s">
        <v>955</v>
      </c>
      <c r="D149" s="345" t="s">
        <v>956</v>
      </c>
      <c r="E149" s="345" t="s">
        <v>956</v>
      </c>
      <c r="F149" s="345" t="s">
        <v>956</v>
      </c>
      <c r="G149" s="345" t="s">
        <v>956</v>
      </c>
      <c r="H149" s="345" t="s">
        <v>956</v>
      </c>
      <c r="I149" s="344" t="s">
        <v>97</v>
      </c>
      <c r="J149" s="344" t="s">
        <v>97</v>
      </c>
      <c r="K149" s="345" t="s">
        <v>956</v>
      </c>
      <c r="L149" s="345" t="s">
        <v>956</v>
      </c>
      <c r="M149" s="345" t="s">
        <v>956</v>
      </c>
      <c r="N149" s="344" t="s">
        <v>955</v>
      </c>
      <c r="O149" s="344" t="s">
        <v>955</v>
      </c>
      <c r="P149" s="344" t="s">
        <v>955</v>
      </c>
      <c r="Q149" s="344" t="s">
        <v>955</v>
      </c>
      <c r="R149" s="345" t="s">
        <v>956</v>
      </c>
      <c r="S149" s="344" t="s">
        <v>955</v>
      </c>
      <c r="T149" s="344" t="s">
        <v>955</v>
      </c>
      <c r="U149" s="344" t="s">
        <v>955</v>
      </c>
      <c r="V149" s="345" t="s">
        <v>956</v>
      </c>
      <c r="W149" s="343">
        <f t="shared" si="12"/>
        <v>8</v>
      </c>
      <c r="X149" s="343">
        <f t="shared" si="13"/>
        <v>10</v>
      </c>
      <c r="Y149" s="343">
        <f t="shared" si="14"/>
        <v>2</v>
      </c>
      <c r="Z149" s="21">
        <f t="shared" si="15"/>
        <v>16</v>
      </c>
    </row>
    <row r="150" spans="1:26" s="18" customFormat="1" ht="18" customHeight="1">
      <c r="A150" s="15">
        <v>11</v>
      </c>
      <c r="B150" s="22" t="str">
        <f>'Std 4A(1)'!B15</f>
        <v xml:space="preserve">S[Z Z[XDFAF. CFÒC]X[G  </v>
      </c>
      <c r="C150" s="344" t="s">
        <v>955</v>
      </c>
      <c r="D150" s="345" t="s">
        <v>956</v>
      </c>
      <c r="E150" s="345" t="s">
        <v>956</v>
      </c>
      <c r="F150" s="345" t="s">
        <v>956</v>
      </c>
      <c r="G150" s="345" t="s">
        <v>956</v>
      </c>
      <c r="H150" s="345" t="s">
        <v>956</v>
      </c>
      <c r="I150" s="344" t="s">
        <v>97</v>
      </c>
      <c r="J150" s="344" t="s">
        <v>97</v>
      </c>
      <c r="K150" s="345" t="s">
        <v>956</v>
      </c>
      <c r="L150" s="345" t="s">
        <v>956</v>
      </c>
      <c r="M150" s="345" t="s">
        <v>956</v>
      </c>
      <c r="N150" s="344" t="s">
        <v>955</v>
      </c>
      <c r="O150" s="344" t="s">
        <v>955</v>
      </c>
      <c r="P150" s="344" t="s">
        <v>955</v>
      </c>
      <c r="Q150" s="344" t="s">
        <v>955</v>
      </c>
      <c r="R150" s="345" t="s">
        <v>956</v>
      </c>
      <c r="S150" s="344" t="s">
        <v>955</v>
      </c>
      <c r="T150" s="344" t="s">
        <v>955</v>
      </c>
      <c r="U150" s="344" t="s">
        <v>955</v>
      </c>
      <c r="V150" s="345" t="s">
        <v>956</v>
      </c>
      <c r="W150" s="343">
        <f t="shared" si="12"/>
        <v>8</v>
      </c>
      <c r="X150" s="343">
        <f t="shared" si="13"/>
        <v>10</v>
      </c>
      <c r="Y150" s="343">
        <f t="shared" si="14"/>
        <v>2</v>
      </c>
      <c r="Z150" s="21">
        <f t="shared" si="15"/>
        <v>16</v>
      </c>
    </row>
    <row r="151" spans="1:26" s="18" customFormat="1" ht="18" customHeight="1">
      <c r="A151" s="15">
        <v>12</v>
      </c>
      <c r="B151" s="22" t="str">
        <f>'Std 4A(1)'!B16</f>
        <v xml:space="preserve">S[Z ~SXFGFAF. ;,[DFG </v>
      </c>
      <c r="C151" s="344" t="s">
        <v>955</v>
      </c>
      <c r="D151" s="345" t="s">
        <v>956</v>
      </c>
      <c r="E151" s="345" t="s">
        <v>956</v>
      </c>
      <c r="F151" s="345" t="s">
        <v>956</v>
      </c>
      <c r="G151" s="345" t="s">
        <v>956</v>
      </c>
      <c r="H151" s="345" t="s">
        <v>956</v>
      </c>
      <c r="I151" s="344" t="s">
        <v>97</v>
      </c>
      <c r="J151" s="344" t="s">
        <v>97</v>
      </c>
      <c r="K151" s="345" t="s">
        <v>956</v>
      </c>
      <c r="L151" s="345" t="s">
        <v>956</v>
      </c>
      <c r="M151" s="345" t="s">
        <v>956</v>
      </c>
      <c r="N151" s="344" t="s">
        <v>955</v>
      </c>
      <c r="O151" s="344" t="s">
        <v>955</v>
      </c>
      <c r="P151" s="344" t="s">
        <v>955</v>
      </c>
      <c r="Q151" s="344" t="s">
        <v>955</v>
      </c>
      <c r="R151" s="345" t="s">
        <v>956</v>
      </c>
      <c r="S151" s="344" t="s">
        <v>955</v>
      </c>
      <c r="T151" s="344" t="s">
        <v>955</v>
      </c>
      <c r="U151" s="344" t="s">
        <v>955</v>
      </c>
      <c r="V151" s="345" t="s">
        <v>956</v>
      </c>
      <c r="W151" s="343">
        <f t="shared" si="12"/>
        <v>8</v>
      </c>
      <c r="X151" s="343">
        <f t="shared" si="13"/>
        <v>10</v>
      </c>
      <c r="Y151" s="343">
        <f t="shared" si="14"/>
        <v>2</v>
      </c>
      <c r="Z151" s="21">
        <f t="shared" si="15"/>
        <v>16</v>
      </c>
    </row>
    <row r="152" spans="1:26" s="18" customFormat="1" ht="18" customHeight="1">
      <c r="A152" s="15">
        <v>13</v>
      </c>
      <c r="B152" s="22" t="str">
        <f>'Std 4A(1)'!B17</f>
        <v xml:space="preserve">S[Z GHDFAF. V,LDFDW </v>
      </c>
      <c r="C152" s="344" t="s">
        <v>955</v>
      </c>
      <c r="D152" s="345" t="s">
        <v>956</v>
      </c>
      <c r="E152" s="345" t="s">
        <v>956</v>
      </c>
      <c r="F152" s="345" t="s">
        <v>956</v>
      </c>
      <c r="G152" s="345" t="s">
        <v>956</v>
      </c>
      <c r="H152" s="345" t="s">
        <v>956</v>
      </c>
      <c r="I152" s="344" t="s">
        <v>97</v>
      </c>
      <c r="J152" s="344" t="s">
        <v>97</v>
      </c>
      <c r="K152" s="345" t="s">
        <v>956</v>
      </c>
      <c r="L152" s="345" t="s">
        <v>956</v>
      </c>
      <c r="M152" s="345" t="s">
        <v>956</v>
      </c>
      <c r="N152" s="344" t="s">
        <v>955</v>
      </c>
      <c r="O152" s="344" t="s">
        <v>955</v>
      </c>
      <c r="P152" s="344" t="s">
        <v>955</v>
      </c>
      <c r="Q152" s="344" t="s">
        <v>955</v>
      </c>
      <c r="R152" s="345" t="s">
        <v>956</v>
      </c>
      <c r="S152" s="344" t="s">
        <v>955</v>
      </c>
      <c r="T152" s="344" t="s">
        <v>955</v>
      </c>
      <c r="U152" s="344" t="s">
        <v>955</v>
      </c>
      <c r="V152" s="345" t="s">
        <v>956</v>
      </c>
      <c r="W152" s="343">
        <f t="shared" si="12"/>
        <v>8</v>
      </c>
      <c r="X152" s="343">
        <f t="shared" si="13"/>
        <v>10</v>
      </c>
      <c r="Y152" s="343">
        <f t="shared" si="14"/>
        <v>2</v>
      </c>
      <c r="Z152" s="21">
        <f t="shared" si="15"/>
        <v>16</v>
      </c>
    </row>
    <row r="153" spans="1:26" s="18" customFormat="1" ht="18" customHeight="1">
      <c r="A153" s="15">
        <v>14</v>
      </c>
      <c r="B153" s="22" t="str">
        <f>'Std 4A(1)'!B18</f>
        <v xml:space="preserve">S[Z XAFGFAF. D]XF </v>
      </c>
      <c r="C153" s="344" t="s">
        <v>955</v>
      </c>
      <c r="D153" s="345" t="s">
        <v>956</v>
      </c>
      <c r="E153" s="345" t="s">
        <v>956</v>
      </c>
      <c r="F153" s="345" t="s">
        <v>956</v>
      </c>
      <c r="G153" s="345" t="s">
        <v>956</v>
      </c>
      <c r="H153" s="345" t="s">
        <v>956</v>
      </c>
      <c r="I153" s="344" t="s">
        <v>97</v>
      </c>
      <c r="J153" s="344" t="s">
        <v>97</v>
      </c>
      <c r="K153" s="345" t="s">
        <v>956</v>
      </c>
      <c r="L153" s="345" t="s">
        <v>956</v>
      </c>
      <c r="M153" s="345" t="s">
        <v>956</v>
      </c>
      <c r="N153" s="344" t="s">
        <v>955</v>
      </c>
      <c r="O153" s="344" t="s">
        <v>955</v>
      </c>
      <c r="P153" s="344" t="s">
        <v>955</v>
      </c>
      <c r="Q153" s="344" t="s">
        <v>955</v>
      </c>
      <c r="R153" s="345" t="s">
        <v>956</v>
      </c>
      <c r="S153" s="344" t="s">
        <v>955</v>
      </c>
      <c r="T153" s="344" t="s">
        <v>955</v>
      </c>
      <c r="U153" s="344" t="s">
        <v>955</v>
      </c>
      <c r="V153" s="345" t="s">
        <v>956</v>
      </c>
      <c r="W153" s="343">
        <f t="shared" si="12"/>
        <v>8</v>
      </c>
      <c r="X153" s="343">
        <f t="shared" si="13"/>
        <v>10</v>
      </c>
      <c r="Y153" s="343">
        <f t="shared" si="14"/>
        <v>2</v>
      </c>
      <c r="Z153" s="21">
        <f t="shared" si="15"/>
        <v>16</v>
      </c>
    </row>
    <row r="154" spans="1:26" s="18" customFormat="1" ht="18" customHeight="1">
      <c r="A154" s="15">
        <v>15</v>
      </c>
      <c r="B154" s="22" t="str">
        <f>'Std 4A(1)'!B19</f>
        <v xml:space="preserve">S[Z C;LGFAF. VFZA </v>
      </c>
      <c r="C154" s="344" t="s">
        <v>955</v>
      </c>
      <c r="D154" s="345" t="s">
        <v>956</v>
      </c>
      <c r="E154" s="345" t="s">
        <v>956</v>
      </c>
      <c r="F154" s="345" t="s">
        <v>956</v>
      </c>
      <c r="G154" s="345" t="s">
        <v>956</v>
      </c>
      <c r="H154" s="345" t="s">
        <v>956</v>
      </c>
      <c r="I154" s="344" t="s">
        <v>97</v>
      </c>
      <c r="J154" s="344" t="s">
        <v>97</v>
      </c>
      <c r="K154" s="345" t="s">
        <v>956</v>
      </c>
      <c r="L154" s="345" t="s">
        <v>956</v>
      </c>
      <c r="M154" s="345" t="s">
        <v>956</v>
      </c>
      <c r="N154" s="344" t="s">
        <v>955</v>
      </c>
      <c r="O154" s="344" t="s">
        <v>955</v>
      </c>
      <c r="P154" s="344" t="s">
        <v>955</v>
      </c>
      <c r="Q154" s="344" t="s">
        <v>955</v>
      </c>
      <c r="R154" s="345" t="s">
        <v>956</v>
      </c>
      <c r="S154" s="344" t="s">
        <v>955</v>
      </c>
      <c r="T154" s="344" t="s">
        <v>955</v>
      </c>
      <c r="U154" s="344" t="s">
        <v>955</v>
      </c>
      <c r="V154" s="345" t="s">
        <v>956</v>
      </c>
      <c r="W154" s="343">
        <f t="shared" si="12"/>
        <v>8</v>
      </c>
      <c r="X154" s="343">
        <f t="shared" si="13"/>
        <v>10</v>
      </c>
      <c r="Y154" s="343">
        <f t="shared" si="14"/>
        <v>2</v>
      </c>
      <c r="Z154" s="21">
        <f t="shared" si="15"/>
        <v>16</v>
      </c>
    </row>
    <row r="155" spans="1:26" s="18" customFormat="1" ht="18" customHeight="1">
      <c r="A155" s="15">
        <v>16</v>
      </c>
      <c r="B155" s="22" t="str">
        <f>'Std 4A(1)'!B20</f>
        <v>S[Z OFtDFAF. CFÒ</v>
      </c>
      <c r="C155" s="344" t="s">
        <v>955</v>
      </c>
      <c r="D155" s="345" t="s">
        <v>956</v>
      </c>
      <c r="E155" s="345" t="s">
        <v>956</v>
      </c>
      <c r="F155" s="345" t="s">
        <v>956</v>
      </c>
      <c r="G155" s="345" t="s">
        <v>956</v>
      </c>
      <c r="H155" s="345" t="s">
        <v>956</v>
      </c>
      <c r="I155" s="344" t="s">
        <v>97</v>
      </c>
      <c r="J155" s="344" t="s">
        <v>97</v>
      </c>
      <c r="K155" s="345" t="s">
        <v>956</v>
      </c>
      <c r="L155" s="345" t="s">
        <v>956</v>
      </c>
      <c r="M155" s="345" t="s">
        <v>956</v>
      </c>
      <c r="N155" s="344" t="s">
        <v>955</v>
      </c>
      <c r="O155" s="344" t="s">
        <v>955</v>
      </c>
      <c r="P155" s="344" t="s">
        <v>955</v>
      </c>
      <c r="Q155" s="344" t="s">
        <v>955</v>
      </c>
      <c r="R155" s="345" t="s">
        <v>956</v>
      </c>
      <c r="S155" s="344" t="s">
        <v>955</v>
      </c>
      <c r="T155" s="344" t="s">
        <v>955</v>
      </c>
      <c r="U155" s="344" t="s">
        <v>955</v>
      </c>
      <c r="V155" s="345" t="s">
        <v>956</v>
      </c>
      <c r="W155" s="343">
        <f t="shared" si="12"/>
        <v>8</v>
      </c>
      <c r="X155" s="343">
        <f t="shared" si="13"/>
        <v>10</v>
      </c>
      <c r="Y155" s="343">
        <f t="shared" si="14"/>
        <v>2</v>
      </c>
      <c r="Z155" s="21">
        <f t="shared" si="15"/>
        <v>16</v>
      </c>
    </row>
    <row r="156" spans="1:26" s="18" customFormat="1" ht="18" customHeight="1">
      <c r="A156" s="15">
        <v>17</v>
      </c>
      <c r="B156" s="22" t="str">
        <f>'Std 4A(1)'!B21</f>
        <v xml:space="preserve">S[Z V[d6FAF. C;6 </v>
      </c>
      <c r="C156" s="344" t="s">
        <v>955</v>
      </c>
      <c r="D156" s="345" t="s">
        <v>956</v>
      </c>
      <c r="E156" s="345" t="s">
        <v>956</v>
      </c>
      <c r="F156" s="345" t="s">
        <v>956</v>
      </c>
      <c r="G156" s="345" t="s">
        <v>956</v>
      </c>
      <c r="H156" s="345" t="s">
        <v>956</v>
      </c>
      <c r="I156" s="344" t="s">
        <v>97</v>
      </c>
      <c r="J156" s="344" t="s">
        <v>97</v>
      </c>
      <c r="K156" s="345" t="s">
        <v>956</v>
      </c>
      <c r="L156" s="345" t="s">
        <v>956</v>
      </c>
      <c r="M156" s="345" t="s">
        <v>956</v>
      </c>
      <c r="N156" s="344" t="s">
        <v>955</v>
      </c>
      <c r="O156" s="344" t="s">
        <v>955</v>
      </c>
      <c r="P156" s="344" t="s">
        <v>955</v>
      </c>
      <c r="Q156" s="344" t="s">
        <v>955</v>
      </c>
      <c r="R156" s="345" t="s">
        <v>956</v>
      </c>
      <c r="S156" s="344" t="s">
        <v>955</v>
      </c>
      <c r="T156" s="344" t="s">
        <v>955</v>
      </c>
      <c r="U156" s="344" t="s">
        <v>955</v>
      </c>
      <c r="V156" s="345" t="s">
        <v>956</v>
      </c>
      <c r="W156" s="343">
        <f t="shared" si="12"/>
        <v>8</v>
      </c>
      <c r="X156" s="343">
        <f t="shared" si="13"/>
        <v>10</v>
      </c>
      <c r="Y156" s="343">
        <f t="shared" si="14"/>
        <v>2</v>
      </c>
      <c r="Z156" s="21">
        <f t="shared" si="15"/>
        <v>16</v>
      </c>
    </row>
    <row r="157" spans="1:26" s="18" customFormat="1" ht="18" customHeight="1">
      <c r="A157" s="15">
        <v>18</v>
      </c>
      <c r="B157" s="22" t="str">
        <f>'Std 4A(1)'!B22</f>
        <v xml:space="preserve">S[Z C;LGFAF. .A=FCLD </v>
      </c>
      <c r="C157" s="344" t="s">
        <v>955</v>
      </c>
      <c r="D157" s="345" t="s">
        <v>956</v>
      </c>
      <c r="E157" s="345" t="s">
        <v>956</v>
      </c>
      <c r="F157" s="345" t="s">
        <v>956</v>
      </c>
      <c r="G157" s="345" t="s">
        <v>956</v>
      </c>
      <c r="H157" s="345" t="s">
        <v>956</v>
      </c>
      <c r="I157" s="344" t="s">
        <v>97</v>
      </c>
      <c r="J157" s="344" t="s">
        <v>97</v>
      </c>
      <c r="K157" s="345" t="s">
        <v>956</v>
      </c>
      <c r="L157" s="345" t="s">
        <v>956</v>
      </c>
      <c r="M157" s="345" t="s">
        <v>956</v>
      </c>
      <c r="N157" s="344" t="s">
        <v>955</v>
      </c>
      <c r="O157" s="344" t="s">
        <v>955</v>
      </c>
      <c r="P157" s="344" t="s">
        <v>955</v>
      </c>
      <c r="Q157" s="344" t="s">
        <v>955</v>
      </c>
      <c r="R157" s="345" t="s">
        <v>956</v>
      </c>
      <c r="S157" s="344" t="s">
        <v>955</v>
      </c>
      <c r="T157" s="344" t="s">
        <v>955</v>
      </c>
      <c r="U157" s="344" t="s">
        <v>955</v>
      </c>
      <c r="V157" s="345" t="s">
        <v>956</v>
      </c>
      <c r="W157" s="343">
        <f t="shared" si="12"/>
        <v>8</v>
      </c>
      <c r="X157" s="343">
        <f t="shared" si="13"/>
        <v>10</v>
      </c>
      <c r="Y157" s="343">
        <f t="shared" si="14"/>
        <v>2</v>
      </c>
      <c r="Z157" s="21">
        <f t="shared" si="15"/>
        <v>16</v>
      </c>
    </row>
    <row r="158" spans="1:26" s="18" customFormat="1" ht="18" customHeight="1">
      <c r="A158" s="15">
        <v>19</v>
      </c>
      <c r="B158" s="22" t="str">
        <f>'Std 4A(1)'!B23</f>
        <v xml:space="preserve">S[Z BT]AF. C;6 </v>
      </c>
      <c r="C158" s="344" t="s">
        <v>955</v>
      </c>
      <c r="D158" s="345" t="s">
        <v>956</v>
      </c>
      <c r="E158" s="345" t="s">
        <v>956</v>
      </c>
      <c r="F158" s="345" t="s">
        <v>956</v>
      </c>
      <c r="G158" s="345" t="s">
        <v>956</v>
      </c>
      <c r="H158" s="345" t="s">
        <v>956</v>
      </c>
      <c r="I158" s="344" t="s">
        <v>97</v>
      </c>
      <c r="J158" s="344" t="s">
        <v>97</v>
      </c>
      <c r="K158" s="345" t="s">
        <v>956</v>
      </c>
      <c r="L158" s="345" t="s">
        <v>956</v>
      </c>
      <c r="M158" s="345" t="s">
        <v>956</v>
      </c>
      <c r="N158" s="344" t="s">
        <v>955</v>
      </c>
      <c r="O158" s="344" t="s">
        <v>955</v>
      </c>
      <c r="P158" s="344" t="s">
        <v>955</v>
      </c>
      <c r="Q158" s="344" t="s">
        <v>955</v>
      </c>
      <c r="R158" s="345" t="s">
        <v>956</v>
      </c>
      <c r="S158" s="344" t="s">
        <v>955</v>
      </c>
      <c r="T158" s="344" t="s">
        <v>955</v>
      </c>
      <c r="U158" s="344" t="s">
        <v>955</v>
      </c>
      <c r="V158" s="345" t="s">
        <v>956</v>
      </c>
      <c r="W158" s="343">
        <f t="shared" si="12"/>
        <v>8</v>
      </c>
      <c r="X158" s="343">
        <f t="shared" si="13"/>
        <v>10</v>
      </c>
      <c r="Y158" s="343">
        <f t="shared" si="14"/>
        <v>2</v>
      </c>
      <c r="Z158" s="21">
        <f t="shared" si="15"/>
        <v>16</v>
      </c>
    </row>
    <row r="159" spans="1:26" s="18" customFormat="1" ht="18" customHeight="1">
      <c r="A159" s="15">
        <v>20</v>
      </c>
      <c r="B159" s="22" t="str">
        <f>'Std 4A(1)'!B24</f>
        <v xml:space="preserve">S[Z SHAFG]\ VaN],;TFZ </v>
      </c>
      <c r="C159" s="344" t="s">
        <v>955</v>
      </c>
      <c r="D159" s="345" t="s">
        <v>956</v>
      </c>
      <c r="E159" s="345" t="s">
        <v>956</v>
      </c>
      <c r="F159" s="345" t="s">
        <v>956</v>
      </c>
      <c r="G159" s="345" t="s">
        <v>956</v>
      </c>
      <c r="H159" s="345" t="s">
        <v>956</v>
      </c>
      <c r="I159" s="344" t="s">
        <v>97</v>
      </c>
      <c r="J159" s="344" t="s">
        <v>97</v>
      </c>
      <c r="K159" s="345" t="s">
        <v>956</v>
      </c>
      <c r="L159" s="345" t="s">
        <v>956</v>
      </c>
      <c r="M159" s="345" t="s">
        <v>956</v>
      </c>
      <c r="N159" s="344" t="s">
        <v>955</v>
      </c>
      <c r="O159" s="344" t="s">
        <v>955</v>
      </c>
      <c r="P159" s="344" t="s">
        <v>955</v>
      </c>
      <c r="Q159" s="344" t="s">
        <v>955</v>
      </c>
      <c r="R159" s="345" t="s">
        <v>956</v>
      </c>
      <c r="S159" s="344" t="s">
        <v>955</v>
      </c>
      <c r="T159" s="344" t="s">
        <v>955</v>
      </c>
      <c r="U159" s="344" t="s">
        <v>955</v>
      </c>
      <c r="V159" s="345" t="s">
        <v>956</v>
      </c>
      <c r="W159" s="343">
        <f t="shared" si="12"/>
        <v>8</v>
      </c>
      <c r="X159" s="343">
        <f t="shared" si="13"/>
        <v>10</v>
      </c>
      <c r="Y159" s="343">
        <f t="shared" si="14"/>
        <v>2</v>
      </c>
      <c r="Z159" s="21">
        <f t="shared" si="15"/>
        <v>16</v>
      </c>
    </row>
    <row r="160" spans="1:26" s="18" customFormat="1" ht="17.25">
      <c r="A160" s="15">
        <v>21</v>
      </c>
      <c r="B160" s="22" t="str">
        <f>'Std 4A(1)'!B25</f>
        <v xml:space="preserve">DC[`JZL D},AF. ELDÒ </v>
      </c>
      <c r="C160" s="344" t="s">
        <v>955</v>
      </c>
      <c r="D160" s="345" t="s">
        <v>956</v>
      </c>
      <c r="E160" s="345" t="s">
        <v>956</v>
      </c>
      <c r="F160" s="345" t="s">
        <v>956</v>
      </c>
      <c r="G160" s="345" t="s">
        <v>956</v>
      </c>
      <c r="H160" s="345" t="s">
        <v>956</v>
      </c>
      <c r="I160" s="344" t="s">
        <v>97</v>
      </c>
      <c r="J160" s="344" t="s">
        <v>97</v>
      </c>
      <c r="K160" s="345" t="s">
        <v>956</v>
      </c>
      <c r="L160" s="345" t="s">
        <v>956</v>
      </c>
      <c r="M160" s="345" t="s">
        <v>956</v>
      </c>
      <c r="N160" s="344" t="s">
        <v>955</v>
      </c>
      <c r="O160" s="344" t="s">
        <v>955</v>
      </c>
      <c r="P160" s="344" t="s">
        <v>955</v>
      </c>
      <c r="Q160" s="344" t="s">
        <v>955</v>
      </c>
      <c r="R160" s="345" t="s">
        <v>956</v>
      </c>
      <c r="S160" s="344" t="s">
        <v>955</v>
      </c>
      <c r="T160" s="344" t="s">
        <v>955</v>
      </c>
      <c r="U160" s="344" t="s">
        <v>955</v>
      </c>
      <c r="V160" s="345" t="s">
        <v>956</v>
      </c>
      <c r="W160" s="343">
        <f t="shared" si="12"/>
        <v>8</v>
      </c>
      <c r="X160" s="343">
        <f t="shared" si="13"/>
        <v>10</v>
      </c>
      <c r="Y160" s="343">
        <f t="shared" si="14"/>
        <v>2</v>
      </c>
      <c r="Z160" s="21">
        <f t="shared" si="15"/>
        <v>16</v>
      </c>
    </row>
    <row r="161" spans="1:26" s="18" customFormat="1" ht="17.25">
      <c r="A161" s="15">
        <v>22</v>
      </c>
      <c r="B161" s="22" t="str">
        <f>'Std 4A(1)'!B26</f>
        <v xml:space="preserve">DC[`JZL DGLQFF 5[ZFH </v>
      </c>
      <c r="C161" s="344" t="s">
        <v>955</v>
      </c>
      <c r="D161" s="345" t="s">
        <v>956</v>
      </c>
      <c r="E161" s="345" t="s">
        <v>956</v>
      </c>
      <c r="F161" s="345" t="s">
        <v>956</v>
      </c>
      <c r="G161" s="345" t="s">
        <v>956</v>
      </c>
      <c r="H161" s="345" t="s">
        <v>956</v>
      </c>
      <c r="I161" s="344" t="s">
        <v>97</v>
      </c>
      <c r="J161" s="344" t="s">
        <v>97</v>
      </c>
      <c r="K161" s="345" t="s">
        <v>956</v>
      </c>
      <c r="L161" s="345" t="s">
        <v>956</v>
      </c>
      <c r="M161" s="345" t="s">
        <v>956</v>
      </c>
      <c r="N161" s="344" t="s">
        <v>955</v>
      </c>
      <c r="O161" s="344" t="s">
        <v>955</v>
      </c>
      <c r="P161" s="344" t="s">
        <v>955</v>
      </c>
      <c r="Q161" s="344" t="s">
        <v>955</v>
      </c>
      <c r="R161" s="345" t="s">
        <v>956</v>
      </c>
      <c r="S161" s="344" t="s">
        <v>955</v>
      </c>
      <c r="T161" s="344" t="s">
        <v>955</v>
      </c>
      <c r="U161" s="344" t="s">
        <v>955</v>
      </c>
      <c r="V161" s="345" t="s">
        <v>956</v>
      </c>
      <c r="W161" s="343">
        <f t="shared" si="12"/>
        <v>8</v>
      </c>
      <c r="X161" s="343">
        <f t="shared" si="13"/>
        <v>10</v>
      </c>
      <c r="Y161" s="343">
        <f t="shared" si="14"/>
        <v>2</v>
      </c>
      <c r="Z161" s="21">
        <f t="shared" si="15"/>
        <v>16</v>
      </c>
    </row>
    <row r="162" spans="1:26" s="18" customFormat="1" ht="17.25">
      <c r="A162" s="15">
        <v>23</v>
      </c>
      <c r="B162" s="22" t="str">
        <f>'Std 4A(1)'!B27</f>
        <v>EFIF .XFS ZDH]</v>
      </c>
      <c r="C162" s="344" t="s">
        <v>955</v>
      </c>
      <c r="D162" s="345" t="s">
        <v>956</v>
      </c>
      <c r="E162" s="345" t="s">
        <v>956</v>
      </c>
      <c r="F162" s="345" t="s">
        <v>956</v>
      </c>
      <c r="G162" s="345" t="s">
        <v>956</v>
      </c>
      <c r="H162" s="345" t="s">
        <v>956</v>
      </c>
      <c r="I162" s="344" t="s">
        <v>97</v>
      </c>
      <c r="J162" s="344" t="s">
        <v>97</v>
      </c>
      <c r="K162" s="345" t="s">
        <v>956</v>
      </c>
      <c r="L162" s="345" t="s">
        <v>956</v>
      </c>
      <c r="M162" s="345" t="s">
        <v>956</v>
      </c>
      <c r="N162" s="344" t="s">
        <v>955</v>
      </c>
      <c r="O162" s="344" t="s">
        <v>955</v>
      </c>
      <c r="P162" s="344" t="s">
        <v>955</v>
      </c>
      <c r="Q162" s="344" t="s">
        <v>955</v>
      </c>
      <c r="R162" s="345" t="s">
        <v>956</v>
      </c>
      <c r="S162" s="344" t="s">
        <v>955</v>
      </c>
      <c r="T162" s="344" t="s">
        <v>955</v>
      </c>
      <c r="U162" s="344" t="s">
        <v>955</v>
      </c>
      <c r="V162" s="345" t="s">
        <v>956</v>
      </c>
      <c r="W162" s="343">
        <f t="shared" si="12"/>
        <v>8</v>
      </c>
      <c r="X162" s="343">
        <f t="shared" si="13"/>
        <v>10</v>
      </c>
      <c r="Y162" s="343">
        <f t="shared" si="14"/>
        <v>2</v>
      </c>
      <c r="Z162" s="21">
        <f t="shared" si="15"/>
        <v>16</v>
      </c>
    </row>
    <row r="163" spans="1:26" s="18" customFormat="1" ht="17.25">
      <c r="A163" s="15">
        <v>24</v>
      </c>
      <c r="B163" s="22" t="str">
        <f>'Std 4A(1)'!B28</f>
        <v xml:space="preserve">5LZHFNF V;,DKF 5LG,KF </v>
      </c>
      <c r="C163" s="344" t="s">
        <v>955</v>
      </c>
      <c r="D163" s="345" t="s">
        <v>956</v>
      </c>
      <c r="E163" s="345" t="s">
        <v>956</v>
      </c>
      <c r="F163" s="345" t="s">
        <v>956</v>
      </c>
      <c r="G163" s="345" t="s">
        <v>956</v>
      </c>
      <c r="H163" s="345" t="s">
        <v>956</v>
      </c>
      <c r="I163" s="344" t="s">
        <v>97</v>
      </c>
      <c r="J163" s="344" t="s">
        <v>97</v>
      </c>
      <c r="K163" s="345" t="s">
        <v>956</v>
      </c>
      <c r="L163" s="345" t="s">
        <v>956</v>
      </c>
      <c r="M163" s="345" t="s">
        <v>956</v>
      </c>
      <c r="N163" s="344" t="s">
        <v>955</v>
      </c>
      <c r="O163" s="344" t="s">
        <v>955</v>
      </c>
      <c r="P163" s="344" t="s">
        <v>955</v>
      </c>
      <c r="Q163" s="344" t="s">
        <v>955</v>
      </c>
      <c r="R163" s="345" t="s">
        <v>956</v>
      </c>
      <c r="S163" s="344" t="s">
        <v>955</v>
      </c>
      <c r="T163" s="344" t="s">
        <v>955</v>
      </c>
      <c r="U163" s="344" t="s">
        <v>955</v>
      </c>
      <c r="V163" s="345" t="s">
        <v>956</v>
      </c>
      <c r="W163" s="343">
        <f t="shared" si="12"/>
        <v>8</v>
      </c>
      <c r="X163" s="343">
        <f t="shared" si="13"/>
        <v>10</v>
      </c>
      <c r="Y163" s="343">
        <f t="shared" si="14"/>
        <v>2</v>
      </c>
      <c r="Z163" s="21">
        <f t="shared" si="15"/>
        <v>16</v>
      </c>
    </row>
    <row r="164" spans="1:26" s="18" customFormat="1" ht="17.25">
      <c r="A164" s="15">
        <v>25</v>
      </c>
      <c r="B164" s="22" t="str">
        <f>'Std 4A(1)'!B29</f>
        <v xml:space="preserve">S[Z l;S\NZ H]DF </v>
      </c>
      <c r="C164" s="344" t="s">
        <v>955</v>
      </c>
      <c r="D164" s="345" t="s">
        <v>956</v>
      </c>
      <c r="E164" s="345" t="s">
        <v>956</v>
      </c>
      <c r="F164" s="345" t="s">
        <v>956</v>
      </c>
      <c r="G164" s="345" t="s">
        <v>956</v>
      </c>
      <c r="H164" s="345" t="s">
        <v>956</v>
      </c>
      <c r="I164" s="344" t="s">
        <v>97</v>
      </c>
      <c r="J164" s="344" t="s">
        <v>97</v>
      </c>
      <c r="K164" s="345" t="s">
        <v>956</v>
      </c>
      <c r="L164" s="345" t="s">
        <v>956</v>
      </c>
      <c r="M164" s="345" t="s">
        <v>956</v>
      </c>
      <c r="N164" s="344" t="s">
        <v>955</v>
      </c>
      <c r="O164" s="344" t="s">
        <v>955</v>
      </c>
      <c r="P164" s="344" t="s">
        <v>955</v>
      </c>
      <c r="Q164" s="344" t="s">
        <v>955</v>
      </c>
      <c r="R164" s="345" t="s">
        <v>956</v>
      </c>
      <c r="S164" s="344" t="s">
        <v>955</v>
      </c>
      <c r="T164" s="344" t="s">
        <v>955</v>
      </c>
      <c r="U164" s="344" t="s">
        <v>955</v>
      </c>
      <c r="V164" s="345" t="s">
        <v>956</v>
      </c>
      <c r="W164" s="343">
        <f t="shared" si="12"/>
        <v>8</v>
      </c>
      <c r="X164" s="343">
        <f t="shared" si="13"/>
        <v>10</v>
      </c>
      <c r="Y164" s="343">
        <f t="shared" si="14"/>
        <v>2</v>
      </c>
      <c r="Z164" s="21">
        <f t="shared" si="15"/>
        <v>16</v>
      </c>
    </row>
    <row r="165" spans="1:26" s="18" customFormat="1" ht="17.25">
      <c r="A165" s="15">
        <v>26</v>
      </c>
      <c r="B165" s="22" t="str">
        <f>'Std 4A(1)'!B30</f>
        <v xml:space="preserve">D\WZF ;],TFG l;lwWS </v>
      </c>
      <c r="C165" s="344" t="s">
        <v>955</v>
      </c>
      <c r="D165" s="345" t="s">
        <v>956</v>
      </c>
      <c r="E165" s="345" t="s">
        <v>956</v>
      </c>
      <c r="F165" s="345" t="s">
        <v>956</v>
      </c>
      <c r="G165" s="345" t="s">
        <v>956</v>
      </c>
      <c r="H165" s="345" t="s">
        <v>956</v>
      </c>
      <c r="I165" s="344" t="s">
        <v>97</v>
      </c>
      <c r="J165" s="344" t="s">
        <v>97</v>
      </c>
      <c r="K165" s="345" t="s">
        <v>956</v>
      </c>
      <c r="L165" s="345" t="s">
        <v>956</v>
      </c>
      <c r="M165" s="345" t="s">
        <v>956</v>
      </c>
      <c r="N165" s="344" t="s">
        <v>955</v>
      </c>
      <c r="O165" s="344" t="s">
        <v>955</v>
      </c>
      <c r="P165" s="344" t="s">
        <v>955</v>
      </c>
      <c r="Q165" s="344" t="s">
        <v>955</v>
      </c>
      <c r="R165" s="345" t="s">
        <v>956</v>
      </c>
      <c r="S165" s="344" t="s">
        <v>955</v>
      </c>
      <c r="T165" s="344" t="s">
        <v>955</v>
      </c>
      <c r="U165" s="344" t="s">
        <v>955</v>
      </c>
      <c r="V165" s="345" t="s">
        <v>956</v>
      </c>
      <c r="W165" s="343">
        <f t="shared" si="12"/>
        <v>8</v>
      </c>
      <c r="X165" s="343">
        <f t="shared" si="13"/>
        <v>10</v>
      </c>
      <c r="Y165" s="343">
        <f t="shared" si="14"/>
        <v>2</v>
      </c>
      <c r="Z165" s="21">
        <f t="shared" si="15"/>
        <v>16</v>
      </c>
    </row>
    <row r="166" spans="1:26" s="18" customFormat="1" ht="17.25">
      <c r="A166" s="15">
        <v>27</v>
      </c>
      <c r="B166" s="22" t="str">
        <f>'Std 4A(1)'!B31</f>
        <v xml:space="preserve">S[Z CF~G VMXDF6 </v>
      </c>
      <c r="C166" s="344" t="s">
        <v>955</v>
      </c>
      <c r="D166" s="345" t="s">
        <v>956</v>
      </c>
      <c r="E166" s="345" t="s">
        <v>956</v>
      </c>
      <c r="F166" s="345" t="s">
        <v>956</v>
      </c>
      <c r="G166" s="345" t="s">
        <v>956</v>
      </c>
      <c r="H166" s="345" t="s">
        <v>956</v>
      </c>
      <c r="I166" s="344" t="s">
        <v>97</v>
      </c>
      <c r="J166" s="344" t="s">
        <v>97</v>
      </c>
      <c r="K166" s="345" t="s">
        <v>956</v>
      </c>
      <c r="L166" s="345" t="s">
        <v>956</v>
      </c>
      <c r="M166" s="345" t="s">
        <v>956</v>
      </c>
      <c r="N166" s="344" t="s">
        <v>955</v>
      </c>
      <c r="O166" s="344" t="s">
        <v>955</v>
      </c>
      <c r="P166" s="344" t="s">
        <v>955</v>
      </c>
      <c r="Q166" s="344" t="s">
        <v>955</v>
      </c>
      <c r="R166" s="345" t="s">
        <v>956</v>
      </c>
      <c r="S166" s="344" t="s">
        <v>955</v>
      </c>
      <c r="T166" s="344" t="s">
        <v>955</v>
      </c>
      <c r="U166" s="344" t="s">
        <v>955</v>
      </c>
      <c r="V166" s="345" t="s">
        <v>956</v>
      </c>
      <c r="W166" s="343">
        <f t="shared" si="12"/>
        <v>8</v>
      </c>
      <c r="X166" s="343">
        <f t="shared" si="13"/>
        <v>10</v>
      </c>
      <c r="Y166" s="343">
        <f t="shared" si="14"/>
        <v>2</v>
      </c>
      <c r="Z166" s="21">
        <f t="shared" si="15"/>
        <v>16</v>
      </c>
    </row>
    <row r="167" spans="1:26" s="18" customFormat="1" ht="17.25">
      <c r="A167" s="15">
        <v>28</v>
      </c>
      <c r="B167" s="22" t="str">
        <f>'Std 4A(1)'!B32</f>
        <v xml:space="preserve">S[Z ;],TFG HFSA </v>
      </c>
      <c r="C167" s="344" t="s">
        <v>955</v>
      </c>
      <c r="D167" s="345" t="s">
        <v>956</v>
      </c>
      <c r="E167" s="345" t="s">
        <v>956</v>
      </c>
      <c r="F167" s="345" t="s">
        <v>956</v>
      </c>
      <c r="G167" s="345" t="s">
        <v>956</v>
      </c>
      <c r="H167" s="345" t="s">
        <v>956</v>
      </c>
      <c r="I167" s="344" t="s">
        <v>97</v>
      </c>
      <c r="J167" s="344" t="s">
        <v>97</v>
      </c>
      <c r="K167" s="345" t="s">
        <v>956</v>
      </c>
      <c r="L167" s="345" t="s">
        <v>956</v>
      </c>
      <c r="M167" s="345" t="s">
        <v>956</v>
      </c>
      <c r="N167" s="344" t="s">
        <v>955</v>
      </c>
      <c r="O167" s="344" t="s">
        <v>955</v>
      </c>
      <c r="P167" s="344" t="s">
        <v>955</v>
      </c>
      <c r="Q167" s="344" t="s">
        <v>955</v>
      </c>
      <c r="R167" s="345" t="s">
        <v>956</v>
      </c>
      <c r="S167" s="344" t="s">
        <v>955</v>
      </c>
      <c r="T167" s="344" t="s">
        <v>955</v>
      </c>
      <c r="U167" s="344" t="s">
        <v>955</v>
      </c>
      <c r="V167" s="345" t="s">
        <v>956</v>
      </c>
      <c r="W167" s="343">
        <f t="shared" si="12"/>
        <v>8</v>
      </c>
      <c r="X167" s="343">
        <f t="shared" si="13"/>
        <v>10</v>
      </c>
      <c r="Y167" s="343">
        <f t="shared" si="14"/>
        <v>2</v>
      </c>
      <c r="Z167" s="21">
        <f t="shared" si="15"/>
        <v>16</v>
      </c>
    </row>
    <row r="168" spans="1:26" s="18" customFormat="1" ht="17.25">
      <c r="A168" s="15">
        <v>29</v>
      </c>
      <c r="B168" s="22" t="str">
        <f>'Std 4A(1)'!B33</f>
        <v xml:space="preserve">S[Z .DZFG CFÒCF~G </v>
      </c>
      <c r="C168" s="344" t="s">
        <v>955</v>
      </c>
      <c r="D168" s="345" t="s">
        <v>956</v>
      </c>
      <c r="E168" s="345" t="s">
        <v>956</v>
      </c>
      <c r="F168" s="345" t="s">
        <v>956</v>
      </c>
      <c r="G168" s="345" t="s">
        <v>956</v>
      </c>
      <c r="H168" s="345" t="s">
        <v>956</v>
      </c>
      <c r="I168" s="344" t="s">
        <v>97</v>
      </c>
      <c r="J168" s="344" t="s">
        <v>97</v>
      </c>
      <c r="K168" s="345" t="s">
        <v>956</v>
      </c>
      <c r="L168" s="345" t="s">
        <v>956</v>
      </c>
      <c r="M168" s="345" t="s">
        <v>956</v>
      </c>
      <c r="N168" s="344" t="s">
        <v>955</v>
      </c>
      <c r="O168" s="344" t="s">
        <v>955</v>
      </c>
      <c r="P168" s="344" t="s">
        <v>955</v>
      </c>
      <c r="Q168" s="344" t="s">
        <v>955</v>
      </c>
      <c r="R168" s="345" t="s">
        <v>956</v>
      </c>
      <c r="S168" s="344" t="s">
        <v>955</v>
      </c>
      <c r="T168" s="344" t="s">
        <v>955</v>
      </c>
      <c r="U168" s="344" t="s">
        <v>955</v>
      </c>
      <c r="V168" s="345" t="s">
        <v>956</v>
      </c>
      <c r="W168" s="343">
        <f t="shared" si="12"/>
        <v>8</v>
      </c>
      <c r="X168" s="343">
        <f t="shared" si="13"/>
        <v>10</v>
      </c>
      <c r="Y168" s="343">
        <f t="shared" si="14"/>
        <v>2</v>
      </c>
      <c r="Z168" s="21">
        <f t="shared" si="15"/>
        <v>16</v>
      </c>
    </row>
    <row r="169" spans="1:26" s="18" customFormat="1" ht="17.25">
      <c r="A169" s="15">
        <v>30</v>
      </c>
      <c r="B169" s="22" t="str">
        <f>'Std 4A(1)'!B34</f>
        <v xml:space="preserve">S[Z .ZOFG VFDW </v>
      </c>
      <c r="C169" s="344" t="s">
        <v>955</v>
      </c>
      <c r="D169" s="345" t="s">
        <v>956</v>
      </c>
      <c r="E169" s="345" t="s">
        <v>956</v>
      </c>
      <c r="F169" s="345" t="s">
        <v>956</v>
      </c>
      <c r="G169" s="345" t="s">
        <v>956</v>
      </c>
      <c r="H169" s="345" t="s">
        <v>956</v>
      </c>
      <c r="I169" s="344" t="s">
        <v>97</v>
      </c>
      <c r="J169" s="344" t="s">
        <v>97</v>
      </c>
      <c r="K169" s="345" t="s">
        <v>956</v>
      </c>
      <c r="L169" s="345" t="s">
        <v>956</v>
      </c>
      <c r="M169" s="345" t="s">
        <v>956</v>
      </c>
      <c r="N169" s="344" t="s">
        <v>955</v>
      </c>
      <c r="O169" s="344" t="s">
        <v>955</v>
      </c>
      <c r="P169" s="344" t="s">
        <v>955</v>
      </c>
      <c r="Q169" s="344" t="s">
        <v>955</v>
      </c>
      <c r="R169" s="345" t="s">
        <v>956</v>
      </c>
      <c r="S169" s="344" t="s">
        <v>955</v>
      </c>
      <c r="T169" s="344" t="s">
        <v>955</v>
      </c>
      <c r="U169" s="344" t="s">
        <v>955</v>
      </c>
      <c r="V169" s="345" t="s">
        <v>956</v>
      </c>
      <c r="W169" s="343">
        <f t="shared" si="12"/>
        <v>8</v>
      </c>
      <c r="X169" s="343">
        <f t="shared" si="13"/>
        <v>10</v>
      </c>
      <c r="Y169" s="343">
        <f t="shared" si="14"/>
        <v>2</v>
      </c>
      <c r="Z169" s="21">
        <f t="shared" si="15"/>
        <v>16</v>
      </c>
    </row>
    <row r="170" spans="1:26" s="18" customFormat="1" ht="17.25">
      <c r="A170" s="15">
        <v>31</v>
      </c>
      <c r="B170" s="22" t="str">
        <f>'Std 4A(1)'!B35</f>
        <v xml:space="preserve">JIF" SFNZ SF;D </v>
      </c>
      <c r="C170" s="344" t="s">
        <v>955</v>
      </c>
      <c r="D170" s="345" t="s">
        <v>956</v>
      </c>
      <c r="E170" s="345" t="s">
        <v>956</v>
      </c>
      <c r="F170" s="345" t="s">
        <v>956</v>
      </c>
      <c r="G170" s="345" t="s">
        <v>956</v>
      </c>
      <c r="H170" s="345" t="s">
        <v>956</v>
      </c>
      <c r="I170" s="344" t="s">
        <v>97</v>
      </c>
      <c r="J170" s="344" t="s">
        <v>97</v>
      </c>
      <c r="K170" s="345" t="s">
        <v>956</v>
      </c>
      <c r="L170" s="345" t="s">
        <v>956</v>
      </c>
      <c r="M170" s="345" t="s">
        <v>956</v>
      </c>
      <c r="N170" s="344" t="s">
        <v>955</v>
      </c>
      <c r="O170" s="344" t="s">
        <v>955</v>
      </c>
      <c r="P170" s="344" t="s">
        <v>955</v>
      </c>
      <c r="Q170" s="344" t="s">
        <v>955</v>
      </c>
      <c r="R170" s="345" t="s">
        <v>956</v>
      </c>
      <c r="S170" s="344" t="s">
        <v>955</v>
      </c>
      <c r="T170" s="344" t="s">
        <v>955</v>
      </c>
      <c r="U170" s="344" t="s">
        <v>955</v>
      </c>
      <c r="V170" s="345" t="s">
        <v>956</v>
      </c>
      <c r="W170" s="343">
        <f t="shared" si="12"/>
        <v>8</v>
      </c>
      <c r="X170" s="343">
        <f t="shared" si="13"/>
        <v>10</v>
      </c>
      <c r="Y170" s="343">
        <f t="shared" si="14"/>
        <v>2</v>
      </c>
      <c r="Z170" s="21">
        <f t="shared" si="15"/>
        <v>16</v>
      </c>
    </row>
    <row r="171" spans="1:26" s="18" customFormat="1" ht="17.25">
      <c r="A171" s="15">
        <v>32</v>
      </c>
      <c r="B171" s="22" t="str">
        <f>'Std 4A(1)'!B36</f>
        <v xml:space="preserve">S[Z C]X[G .XFS </v>
      </c>
      <c r="C171" s="344" t="s">
        <v>955</v>
      </c>
      <c r="D171" s="345" t="s">
        <v>956</v>
      </c>
      <c r="E171" s="345" t="s">
        <v>956</v>
      </c>
      <c r="F171" s="345" t="s">
        <v>956</v>
      </c>
      <c r="G171" s="345" t="s">
        <v>956</v>
      </c>
      <c r="H171" s="345" t="s">
        <v>956</v>
      </c>
      <c r="I171" s="344" t="s">
        <v>97</v>
      </c>
      <c r="J171" s="344" t="s">
        <v>97</v>
      </c>
      <c r="K171" s="345" t="s">
        <v>956</v>
      </c>
      <c r="L171" s="345" t="s">
        <v>956</v>
      </c>
      <c r="M171" s="345" t="s">
        <v>956</v>
      </c>
      <c r="N171" s="344" t="s">
        <v>955</v>
      </c>
      <c r="O171" s="344" t="s">
        <v>955</v>
      </c>
      <c r="P171" s="344" t="s">
        <v>955</v>
      </c>
      <c r="Q171" s="344" t="s">
        <v>955</v>
      </c>
      <c r="R171" s="345" t="s">
        <v>956</v>
      </c>
      <c r="S171" s="344" t="s">
        <v>955</v>
      </c>
      <c r="T171" s="344" t="s">
        <v>955</v>
      </c>
      <c r="U171" s="344" t="s">
        <v>955</v>
      </c>
      <c r="V171" s="345" t="s">
        <v>956</v>
      </c>
      <c r="W171" s="343">
        <f t="shared" si="12"/>
        <v>8</v>
      </c>
      <c r="X171" s="343">
        <f t="shared" si="13"/>
        <v>10</v>
      </c>
      <c r="Y171" s="343">
        <f t="shared" si="14"/>
        <v>2</v>
      </c>
      <c r="Z171" s="21">
        <f t="shared" si="15"/>
        <v>16</v>
      </c>
    </row>
    <row r="172" spans="1:26" s="18" customFormat="1" ht="17.25">
      <c r="A172" s="15">
        <v>33</v>
      </c>
      <c r="B172" s="22" t="str">
        <f>'Std 4A(1)'!B37</f>
        <v xml:space="preserve">S[Z VaN],UO]Z CFÒ </v>
      </c>
      <c r="C172" s="344" t="s">
        <v>955</v>
      </c>
      <c r="D172" s="345" t="s">
        <v>956</v>
      </c>
      <c r="E172" s="345" t="s">
        <v>956</v>
      </c>
      <c r="F172" s="345" t="s">
        <v>956</v>
      </c>
      <c r="G172" s="345" t="s">
        <v>956</v>
      </c>
      <c r="H172" s="345" t="s">
        <v>956</v>
      </c>
      <c r="I172" s="344" t="s">
        <v>97</v>
      </c>
      <c r="J172" s="344" t="s">
        <v>97</v>
      </c>
      <c r="K172" s="345" t="s">
        <v>956</v>
      </c>
      <c r="L172" s="345" t="s">
        <v>956</v>
      </c>
      <c r="M172" s="345" t="s">
        <v>956</v>
      </c>
      <c r="N172" s="344" t="s">
        <v>955</v>
      </c>
      <c r="O172" s="344" t="s">
        <v>955</v>
      </c>
      <c r="P172" s="344" t="s">
        <v>955</v>
      </c>
      <c r="Q172" s="344" t="s">
        <v>955</v>
      </c>
      <c r="R172" s="345" t="s">
        <v>956</v>
      </c>
      <c r="S172" s="344" t="s">
        <v>955</v>
      </c>
      <c r="T172" s="344" t="s">
        <v>955</v>
      </c>
      <c r="U172" s="344" t="s">
        <v>955</v>
      </c>
      <c r="V172" s="345" t="s">
        <v>956</v>
      </c>
      <c r="W172" s="343">
        <f t="shared" si="12"/>
        <v>8</v>
      </c>
      <c r="X172" s="343">
        <f t="shared" si="13"/>
        <v>10</v>
      </c>
      <c r="Y172" s="343">
        <f t="shared" si="14"/>
        <v>2</v>
      </c>
      <c r="Z172" s="21">
        <f t="shared" si="15"/>
        <v>16</v>
      </c>
    </row>
    <row r="173" spans="1:26" s="18" customFormat="1" ht="17.25">
      <c r="A173" s="15">
        <v>34</v>
      </c>
      <c r="B173" s="22" t="str">
        <f>'Std 4A(1)'!B38</f>
        <v xml:space="preserve">S[Z SFNZ l;lwWS </v>
      </c>
      <c r="C173" s="344" t="s">
        <v>955</v>
      </c>
      <c r="D173" s="345" t="s">
        <v>956</v>
      </c>
      <c r="E173" s="345" t="s">
        <v>956</v>
      </c>
      <c r="F173" s="345" t="s">
        <v>956</v>
      </c>
      <c r="G173" s="345" t="s">
        <v>956</v>
      </c>
      <c r="H173" s="345" t="s">
        <v>956</v>
      </c>
      <c r="I173" s="344" t="s">
        <v>97</v>
      </c>
      <c r="J173" s="344" t="s">
        <v>97</v>
      </c>
      <c r="K173" s="345" t="s">
        <v>956</v>
      </c>
      <c r="L173" s="345" t="s">
        <v>956</v>
      </c>
      <c r="M173" s="345" t="s">
        <v>956</v>
      </c>
      <c r="N173" s="345" t="s">
        <v>956</v>
      </c>
      <c r="O173" s="345" t="s">
        <v>956</v>
      </c>
      <c r="P173" s="345" t="s">
        <v>956</v>
      </c>
      <c r="Q173" s="345" t="s">
        <v>956</v>
      </c>
      <c r="R173" s="345" t="s">
        <v>956</v>
      </c>
      <c r="S173" s="344" t="s">
        <v>955</v>
      </c>
      <c r="T173" s="344" t="s">
        <v>955</v>
      </c>
      <c r="U173" s="344" t="s">
        <v>955</v>
      </c>
      <c r="V173" s="345" t="s">
        <v>956</v>
      </c>
      <c r="W173" s="343">
        <f t="shared" si="12"/>
        <v>4</v>
      </c>
      <c r="X173" s="343">
        <f t="shared" si="13"/>
        <v>14</v>
      </c>
      <c r="Y173" s="343">
        <f t="shared" si="14"/>
        <v>2</v>
      </c>
      <c r="Z173" s="21">
        <f t="shared" si="15"/>
        <v>8</v>
      </c>
    </row>
    <row r="174" spans="1:26" s="18" customFormat="1" ht="17.25">
      <c r="A174" s="15">
        <v>35</v>
      </c>
      <c r="B174" s="22" t="str">
        <f>'Std 4A(1)'!B39</f>
        <v xml:space="preserve">S[Z ;],TFG p\DZ </v>
      </c>
      <c r="C174" s="344" t="s">
        <v>955</v>
      </c>
      <c r="D174" s="345" t="s">
        <v>956</v>
      </c>
      <c r="E174" s="345" t="s">
        <v>956</v>
      </c>
      <c r="F174" s="345" t="s">
        <v>956</v>
      </c>
      <c r="G174" s="345" t="s">
        <v>956</v>
      </c>
      <c r="H174" s="345" t="s">
        <v>956</v>
      </c>
      <c r="I174" s="344" t="s">
        <v>97</v>
      </c>
      <c r="J174" s="344" t="s">
        <v>97</v>
      </c>
      <c r="K174" s="345" t="s">
        <v>956</v>
      </c>
      <c r="L174" s="345" t="s">
        <v>956</v>
      </c>
      <c r="M174" s="345" t="s">
        <v>956</v>
      </c>
      <c r="N174" s="345" t="s">
        <v>956</v>
      </c>
      <c r="O174" s="345" t="s">
        <v>956</v>
      </c>
      <c r="P174" s="345" t="s">
        <v>956</v>
      </c>
      <c r="Q174" s="345" t="s">
        <v>956</v>
      </c>
      <c r="R174" s="345" t="s">
        <v>956</v>
      </c>
      <c r="S174" s="344" t="s">
        <v>955</v>
      </c>
      <c r="T174" s="344" t="s">
        <v>955</v>
      </c>
      <c r="U174" s="344" t="s">
        <v>955</v>
      </c>
      <c r="V174" s="345" t="s">
        <v>956</v>
      </c>
      <c r="W174" s="343">
        <f t="shared" si="12"/>
        <v>4</v>
      </c>
      <c r="X174" s="343">
        <f t="shared" si="13"/>
        <v>14</v>
      </c>
      <c r="Y174" s="343">
        <f t="shared" si="14"/>
        <v>2</v>
      </c>
      <c r="Z174" s="21">
        <f t="shared" si="15"/>
        <v>8</v>
      </c>
    </row>
    <row r="175" spans="1:26" s="18" customFormat="1" ht="17.25">
      <c r="A175" s="15">
        <v>36</v>
      </c>
      <c r="B175" s="22" t="str">
        <f>'Std 4A(1)'!B40</f>
        <v xml:space="preserve">DC[`JZL ;]Z[X lCZÒ </v>
      </c>
      <c r="C175" s="344" t="s">
        <v>955</v>
      </c>
      <c r="D175" s="345" t="s">
        <v>956</v>
      </c>
      <c r="E175" s="345" t="s">
        <v>956</v>
      </c>
      <c r="F175" s="345" t="s">
        <v>956</v>
      </c>
      <c r="G175" s="345" t="s">
        <v>956</v>
      </c>
      <c r="H175" s="345" t="s">
        <v>956</v>
      </c>
      <c r="I175" s="344" t="s">
        <v>97</v>
      </c>
      <c r="J175" s="344" t="s">
        <v>97</v>
      </c>
      <c r="K175" s="345" t="s">
        <v>956</v>
      </c>
      <c r="L175" s="345" t="s">
        <v>956</v>
      </c>
      <c r="M175" s="345" t="s">
        <v>956</v>
      </c>
      <c r="N175" s="345" t="s">
        <v>956</v>
      </c>
      <c r="O175" s="345" t="s">
        <v>956</v>
      </c>
      <c r="P175" s="345" t="s">
        <v>956</v>
      </c>
      <c r="Q175" s="345" t="s">
        <v>956</v>
      </c>
      <c r="R175" s="345" t="s">
        <v>956</v>
      </c>
      <c r="S175" s="344" t="s">
        <v>955</v>
      </c>
      <c r="T175" s="344" t="s">
        <v>955</v>
      </c>
      <c r="U175" s="344" t="s">
        <v>955</v>
      </c>
      <c r="V175" s="345" t="s">
        <v>956</v>
      </c>
      <c r="W175" s="343">
        <f t="shared" si="12"/>
        <v>4</v>
      </c>
      <c r="X175" s="343">
        <f t="shared" si="13"/>
        <v>14</v>
      </c>
      <c r="Y175" s="343">
        <f t="shared" si="14"/>
        <v>2</v>
      </c>
      <c r="Z175" s="21">
        <f t="shared" si="15"/>
        <v>8</v>
      </c>
    </row>
    <row r="176" spans="1:26" s="18" customFormat="1" ht="17.25">
      <c r="A176" s="15">
        <v>37</v>
      </c>
      <c r="B176" s="22" t="str">
        <f>'Std 4A(1)'!B41</f>
        <v xml:space="preserve">,]CFZ Z[HJFG ZHFS </v>
      </c>
      <c r="C176" s="344" t="s">
        <v>955</v>
      </c>
      <c r="D176" s="345" t="s">
        <v>956</v>
      </c>
      <c r="E176" s="345" t="s">
        <v>956</v>
      </c>
      <c r="F176" s="345" t="s">
        <v>956</v>
      </c>
      <c r="G176" s="345" t="s">
        <v>956</v>
      </c>
      <c r="H176" s="345" t="s">
        <v>956</v>
      </c>
      <c r="I176" s="344" t="s">
        <v>97</v>
      </c>
      <c r="J176" s="344" t="s">
        <v>97</v>
      </c>
      <c r="K176" s="345" t="s">
        <v>956</v>
      </c>
      <c r="L176" s="345" t="s">
        <v>956</v>
      </c>
      <c r="M176" s="345" t="s">
        <v>956</v>
      </c>
      <c r="N176" s="345" t="s">
        <v>956</v>
      </c>
      <c r="O176" s="345" t="s">
        <v>956</v>
      </c>
      <c r="P176" s="345" t="s">
        <v>956</v>
      </c>
      <c r="Q176" s="345" t="s">
        <v>956</v>
      </c>
      <c r="R176" s="345" t="s">
        <v>956</v>
      </c>
      <c r="S176" s="344" t="s">
        <v>955</v>
      </c>
      <c r="T176" s="344" t="s">
        <v>955</v>
      </c>
      <c r="U176" s="344" t="s">
        <v>955</v>
      </c>
      <c r="V176" s="345" t="s">
        <v>956</v>
      </c>
      <c r="W176" s="343">
        <f t="shared" si="12"/>
        <v>4</v>
      </c>
      <c r="X176" s="343">
        <f t="shared" si="13"/>
        <v>14</v>
      </c>
      <c r="Y176" s="343">
        <f t="shared" si="14"/>
        <v>2</v>
      </c>
      <c r="Z176" s="21">
        <f t="shared" si="15"/>
        <v>8</v>
      </c>
    </row>
    <row r="177" spans="1:26" s="18" customFormat="1" ht="17.25">
      <c r="A177" s="15">
        <v>38</v>
      </c>
      <c r="B177" s="22" t="str">
        <f>'Std 4A(1)'!B42</f>
        <v xml:space="preserve">S[Z VaN]&lt;F C;6 </v>
      </c>
      <c r="C177" s="344" t="s">
        <v>955</v>
      </c>
      <c r="D177" s="345" t="s">
        <v>956</v>
      </c>
      <c r="E177" s="345" t="s">
        <v>956</v>
      </c>
      <c r="F177" s="345" t="s">
        <v>956</v>
      </c>
      <c r="G177" s="345" t="s">
        <v>956</v>
      </c>
      <c r="H177" s="345" t="s">
        <v>956</v>
      </c>
      <c r="I177" s="344" t="s">
        <v>97</v>
      </c>
      <c r="J177" s="344" t="s">
        <v>97</v>
      </c>
      <c r="K177" s="345" t="s">
        <v>956</v>
      </c>
      <c r="L177" s="345" t="s">
        <v>956</v>
      </c>
      <c r="M177" s="345" t="s">
        <v>956</v>
      </c>
      <c r="N177" s="345" t="s">
        <v>956</v>
      </c>
      <c r="O177" s="345" t="s">
        <v>956</v>
      </c>
      <c r="P177" s="345" t="s">
        <v>956</v>
      </c>
      <c r="Q177" s="345" t="s">
        <v>956</v>
      </c>
      <c r="R177" s="345" t="s">
        <v>956</v>
      </c>
      <c r="S177" s="344" t="s">
        <v>955</v>
      </c>
      <c r="T177" s="344" t="s">
        <v>955</v>
      </c>
      <c r="U177" s="344" t="s">
        <v>955</v>
      </c>
      <c r="V177" s="345" t="s">
        <v>956</v>
      </c>
      <c r="W177" s="343">
        <f t="shared" si="12"/>
        <v>4</v>
      </c>
      <c r="X177" s="343">
        <f t="shared" si="13"/>
        <v>14</v>
      </c>
      <c r="Y177" s="343">
        <f t="shared" si="14"/>
        <v>2</v>
      </c>
      <c r="Z177" s="21">
        <f t="shared" si="15"/>
        <v>8</v>
      </c>
    </row>
    <row r="178" spans="1:26" s="18" customFormat="1" ht="17.25">
      <c r="A178" s="15">
        <v>39</v>
      </c>
      <c r="B178" s="22" t="str">
        <f>'Std 4A(1)'!B43</f>
        <v>R[MCF6 V&lt;TFO .,LIF;</v>
      </c>
      <c r="C178" s="344" t="s">
        <v>955</v>
      </c>
      <c r="D178" s="345" t="s">
        <v>956</v>
      </c>
      <c r="E178" s="345" t="s">
        <v>956</v>
      </c>
      <c r="F178" s="345" t="s">
        <v>956</v>
      </c>
      <c r="G178" s="345" t="s">
        <v>956</v>
      </c>
      <c r="H178" s="345" t="s">
        <v>956</v>
      </c>
      <c r="I178" s="344" t="s">
        <v>97</v>
      </c>
      <c r="J178" s="344" t="s">
        <v>97</v>
      </c>
      <c r="K178" s="345" t="s">
        <v>956</v>
      </c>
      <c r="L178" s="345" t="s">
        <v>956</v>
      </c>
      <c r="M178" s="345" t="s">
        <v>956</v>
      </c>
      <c r="N178" s="345" t="s">
        <v>956</v>
      </c>
      <c r="O178" s="345" t="s">
        <v>956</v>
      </c>
      <c r="P178" s="345" t="s">
        <v>956</v>
      </c>
      <c r="Q178" s="345" t="s">
        <v>956</v>
      </c>
      <c r="R178" s="345" t="s">
        <v>956</v>
      </c>
      <c r="S178" s="344" t="s">
        <v>955</v>
      </c>
      <c r="T178" s="344" t="s">
        <v>955</v>
      </c>
      <c r="U178" s="344" t="s">
        <v>955</v>
      </c>
      <c r="V178" s="345" t="s">
        <v>956</v>
      </c>
      <c r="W178" s="343">
        <f t="shared" si="12"/>
        <v>4</v>
      </c>
      <c r="X178" s="343">
        <f t="shared" si="13"/>
        <v>14</v>
      </c>
      <c r="Y178" s="343">
        <f t="shared" si="14"/>
        <v>2</v>
      </c>
      <c r="Z178" s="21">
        <f t="shared" si="15"/>
        <v>8</v>
      </c>
    </row>
    <row r="179" spans="1:26" s="18" customFormat="1" ht="17.25">
      <c r="A179" s="15">
        <v>40</v>
      </c>
      <c r="B179" s="22">
        <f>'Std 4A(1)'!B44</f>
        <v>0</v>
      </c>
      <c r="C179" s="344"/>
      <c r="D179" s="345"/>
      <c r="E179" s="345"/>
      <c r="F179" s="345"/>
      <c r="G179" s="345"/>
      <c r="H179" s="345"/>
      <c r="I179" s="344"/>
      <c r="J179" s="344"/>
      <c r="K179" s="345"/>
      <c r="L179" s="345"/>
      <c r="M179" s="345"/>
      <c r="N179" s="344"/>
      <c r="O179" s="344"/>
      <c r="P179" s="344"/>
      <c r="Q179" s="344"/>
      <c r="R179" s="345"/>
      <c r="S179" s="344"/>
      <c r="T179" s="344"/>
      <c r="U179" s="344"/>
      <c r="V179" s="345"/>
      <c r="W179" s="343" t="str">
        <f t="shared" si="12"/>
        <v/>
      </c>
      <c r="X179" s="343" t="str">
        <f t="shared" si="13"/>
        <v/>
      </c>
      <c r="Y179" s="343" t="str">
        <f t="shared" si="14"/>
        <v/>
      </c>
      <c r="Z179" s="363" t="e">
        <f t="shared" si="15"/>
        <v>#VALUE!</v>
      </c>
    </row>
    <row r="180" spans="1:26" s="18" customFormat="1" ht="17.25">
      <c r="A180" s="15">
        <v>41</v>
      </c>
      <c r="B180" s="22">
        <f>'Std 4A(1)'!B45</f>
        <v>0</v>
      </c>
      <c r="C180" s="344"/>
      <c r="D180" s="345"/>
      <c r="E180" s="345"/>
      <c r="F180" s="345"/>
      <c r="G180" s="345"/>
      <c r="H180" s="345"/>
      <c r="I180" s="344"/>
      <c r="J180" s="344"/>
      <c r="K180" s="345"/>
      <c r="L180" s="345"/>
      <c r="M180" s="345"/>
      <c r="N180" s="344"/>
      <c r="O180" s="344"/>
      <c r="P180" s="344"/>
      <c r="Q180" s="344"/>
      <c r="R180" s="345"/>
      <c r="S180" s="344"/>
      <c r="T180" s="344"/>
      <c r="U180" s="344"/>
      <c r="V180" s="345"/>
      <c r="W180" s="343" t="str">
        <f t="shared" si="12"/>
        <v/>
      </c>
      <c r="X180" s="343" t="str">
        <f t="shared" si="13"/>
        <v/>
      </c>
      <c r="Y180" s="343" t="str">
        <f t="shared" si="14"/>
        <v/>
      </c>
      <c r="Z180" s="363" t="e">
        <f t="shared" si="15"/>
        <v>#VALUE!</v>
      </c>
    </row>
    <row r="181" spans="1:26" ht="22.5">
      <c r="A181" s="670" t="s">
        <v>1030</v>
      </c>
      <c r="B181" s="670"/>
      <c r="C181" s="670"/>
      <c r="D181" s="670"/>
      <c r="E181" s="670"/>
      <c r="F181" s="670"/>
      <c r="G181" s="670"/>
      <c r="H181" s="670"/>
      <c r="I181" s="670"/>
      <c r="J181" s="670"/>
      <c r="K181" s="670"/>
      <c r="L181" s="670"/>
      <c r="M181" s="670"/>
      <c r="N181" s="670"/>
      <c r="O181" s="670"/>
      <c r="P181" s="670"/>
      <c r="Q181" s="670"/>
      <c r="R181" s="670"/>
      <c r="S181" s="670"/>
      <c r="T181" s="670"/>
      <c r="U181" s="670"/>
      <c r="V181" s="670"/>
      <c r="W181" s="670"/>
      <c r="X181" s="670"/>
      <c r="Y181" s="670"/>
      <c r="Z181" s="670"/>
    </row>
  </sheetData>
  <sheetProtection password="CC7B" sheet="1" objects="1" scenarios="1" formatCells="0"/>
  <customSheetViews>
    <customSheetView guid="{CC92EDF6-82EA-4B86-A71B-21913B7DFAB1}" topLeftCell="A127">
      <selection activeCell="B140" sqref="B140"/>
      <rowBreaks count="2" manualBreakCount="2">
        <brk id="45" max="16383" man="1"/>
        <brk id="90" max="16383" man="1"/>
      </rowBreaks>
      <pageMargins left="0.7" right="0.7" top="0.15" bottom="0.71" header="0.15" footer="0.16"/>
      <pageSetup paperSize="5" scale="65" orientation="landscape" horizontalDpi="180" verticalDpi="180" r:id="rId1"/>
    </customSheetView>
  </customSheetViews>
  <mergeCells count="29">
    <mergeCell ref="A136:Z136"/>
    <mergeCell ref="A137:Z137"/>
    <mergeCell ref="A181:Z181"/>
    <mergeCell ref="A138:A139"/>
    <mergeCell ref="B138:B139"/>
    <mergeCell ref="C138:V138"/>
    <mergeCell ref="W138:Y138"/>
    <mergeCell ref="Z138:Z139"/>
    <mergeCell ref="C93:V93"/>
    <mergeCell ref="W93:Y93"/>
    <mergeCell ref="Z93:Z94"/>
    <mergeCell ref="A91:Z91"/>
    <mergeCell ref="A92:Z92"/>
    <mergeCell ref="A93:A94"/>
    <mergeCell ref="B93:B94"/>
    <mergeCell ref="A1:Z1"/>
    <mergeCell ref="A2:Z2"/>
    <mergeCell ref="A3:A4"/>
    <mergeCell ref="B3:B4"/>
    <mergeCell ref="C3:V3"/>
    <mergeCell ref="W3:Y3"/>
    <mergeCell ref="Z3:Z4"/>
    <mergeCell ref="A46:Z46"/>
    <mergeCell ref="A47:Z47"/>
    <mergeCell ref="A48:A49"/>
    <mergeCell ref="B48:B49"/>
    <mergeCell ref="C48:V48"/>
    <mergeCell ref="W48:Y48"/>
    <mergeCell ref="Z48:Z49"/>
  </mergeCells>
  <conditionalFormatting sqref="I5:Q45 S5:T45 C5:C45">
    <cfRule type="cellIs" dxfId="16060" priority="576" stopIfTrue="1" operator="equal">
      <formula>1</formula>
    </cfRule>
  </conditionalFormatting>
  <conditionalFormatting sqref="I5:Q45 S5:T45 C5:C45">
    <cfRule type="cellIs" dxfId="16059" priority="575" stopIfTrue="1" operator="equal">
      <formula>1</formula>
    </cfRule>
  </conditionalFormatting>
  <conditionalFormatting sqref="I5:Q45 C5:C45 S5:U45">
    <cfRule type="cellIs" dxfId="16058" priority="574" stopIfTrue="1" operator="equal">
      <formula>1</formula>
    </cfRule>
  </conditionalFormatting>
  <conditionalFormatting sqref="I5:Q45 C5:C45 S5:U45">
    <cfRule type="cellIs" dxfId="16057" priority="573" stopIfTrue="1" operator="equal">
      <formula>1</formula>
    </cfRule>
  </conditionalFormatting>
  <conditionalFormatting sqref="I5:Q45 C5:C45 S5:U45">
    <cfRule type="cellIs" dxfId="16056" priority="572" stopIfTrue="1" operator="equal">
      <formula>1</formula>
    </cfRule>
  </conditionalFormatting>
  <conditionalFormatting sqref="I5:J45">
    <cfRule type="cellIs" dxfId="16055" priority="571" stopIfTrue="1" operator="equal">
      <formula>1</formula>
    </cfRule>
  </conditionalFormatting>
  <conditionalFormatting sqref="I5:J45">
    <cfRule type="cellIs" dxfId="16054" priority="570" stopIfTrue="1" operator="equal">
      <formula>1</formula>
    </cfRule>
  </conditionalFormatting>
  <conditionalFormatting sqref="I5:J45">
    <cfRule type="cellIs" dxfId="16053" priority="569" stopIfTrue="1" operator="equal">
      <formula>1</formula>
    </cfRule>
  </conditionalFormatting>
  <conditionalFormatting sqref="I5:J45">
    <cfRule type="cellIs" dxfId="16052" priority="568" stopIfTrue="1" operator="equal">
      <formula>1</formula>
    </cfRule>
  </conditionalFormatting>
  <conditionalFormatting sqref="I5:Q45 C5:C45 S5:U45">
    <cfRule type="cellIs" dxfId="16051" priority="567" stopIfTrue="1" operator="equal">
      <formula>1</formula>
    </cfRule>
  </conditionalFormatting>
  <conditionalFormatting sqref="C5:C45">
    <cfRule type="cellIs" dxfId="16050" priority="566" stopIfTrue="1" operator="equal">
      <formula>1</formula>
    </cfRule>
  </conditionalFormatting>
  <conditionalFormatting sqref="K5:K45">
    <cfRule type="cellIs" dxfId="16049" priority="565" stopIfTrue="1" operator="equal">
      <formula>1</formula>
    </cfRule>
  </conditionalFormatting>
  <conditionalFormatting sqref="C5:C45">
    <cfRule type="cellIs" dxfId="16048" priority="564" stopIfTrue="1" operator="equal">
      <formula>1</formula>
    </cfRule>
  </conditionalFormatting>
  <conditionalFormatting sqref="I5:I45">
    <cfRule type="cellIs" dxfId="16047" priority="563" stopIfTrue="1" operator="equal">
      <formula>1</formula>
    </cfRule>
  </conditionalFormatting>
  <conditionalFormatting sqref="P5:Q45 S5:U45">
    <cfRule type="cellIs" dxfId="16046" priority="562" stopIfTrue="1" operator="equal">
      <formula>1</formula>
    </cfRule>
  </conditionalFormatting>
  <conditionalFormatting sqref="J5:J45">
    <cfRule type="cellIs" dxfId="16045" priority="561" stopIfTrue="1" operator="equal">
      <formula>1</formula>
    </cfRule>
  </conditionalFormatting>
  <conditionalFormatting sqref="M5:M45">
    <cfRule type="cellIs" dxfId="16044" priority="560" stopIfTrue="1" operator="equal">
      <formula>1</formula>
    </cfRule>
  </conditionalFormatting>
  <conditionalFormatting sqref="M5:M45">
    <cfRule type="cellIs" dxfId="16043" priority="559" stopIfTrue="1" operator="equal">
      <formula>1</formula>
    </cfRule>
  </conditionalFormatting>
  <conditionalFormatting sqref="M5:M45">
    <cfRule type="cellIs" dxfId="16042" priority="558" stopIfTrue="1" operator="equal">
      <formula>1</formula>
    </cfRule>
  </conditionalFormatting>
  <conditionalFormatting sqref="J5:J45">
    <cfRule type="cellIs" dxfId="16041" priority="557" stopIfTrue="1" operator="equal">
      <formula>1</formula>
    </cfRule>
  </conditionalFormatting>
  <conditionalFormatting sqref="J5:K45">
    <cfRule type="cellIs" dxfId="16040" priority="556" stopIfTrue="1" operator="equal">
      <formula>1</formula>
    </cfRule>
  </conditionalFormatting>
  <conditionalFormatting sqref="M5:M45">
    <cfRule type="cellIs" dxfId="16039" priority="555" stopIfTrue="1" operator="equal">
      <formula>1</formula>
    </cfRule>
  </conditionalFormatting>
  <conditionalFormatting sqref="M5:M45">
    <cfRule type="cellIs" dxfId="16038" priority="554" stopIfTrue="1" operator="equal">
      <formula>1</formula>
    </cfRule>
  </conditionalFormatting>
  <conditionalFormatting sqref="I5:Q45 C5:C45 S5:U45">
    <cfRule type="cellIs" dxfId="16037" priority="553" stopIfTrue="1" operator="equal">
      <formula>1</formula>
    </cfRule>
  </conditionalFormatting>
  <conditionalFormatting sqref="I5:J45">
    <cfRule type="cellIs" dxfId="16036" priority="552" stopIfTrue="1" operator="equal">
      <formula>1</formula>
    </cfRule>
  </conditionalFormatting>
  <conditionalFormatting sqref="I5:J45">
    <cfRule type="cellIs" dxfId="16035" priority="551" stopIfTrue="1" operator="equal">
      <formula>1</formula>
    </cfRule>
  </conditionalFormatting>
  <conditionalFormatting sqref="C5:C45">
    <cfRule type="cellIs" dxfId="16034" priority="550" stopIfTrue="1" operator="equal">
      <formula>1</formula>
    </cfRule>
  </conditionalFormatting>
  <conditionalFormatting sqref="C5:C45">
    <cfRule type="cellIs" dxfId="16033" priority="549" stopIfTrue="1" operator="equal">
      <formula>1</formula>
    </cfRule>
  </conditionalFormatting>
  <conditionalFormatting sqref="C5:C45">
    <cfRule type="cellIs" dxfId="16032" priority="548" stopIfTrue="1" operator="equal">
      <formula>1</formula>
    </cfRule>
  </conditionalFormatting>
  <conditionalFormatting sqref="I5:Q45 S5:U45">
    <cfRule type="cellIs" dxfId="16031" priority="547" stopIfTrue="1" operator="equal">
      <formula>1</formula>
    </cfRule>
  </conditionalFormatting>
  <conditionalFormatting sqref="C5:C45">
    <cfRule type="cellIs" dxfId="16030" priority="546" stopIfTrue="1" operator="equal">
      <formula>1</formula>
    </cfRule>
  </conditionalFormatting>
  <conditionalFormatting sqref="C5:C45">
    <cfRule type="cellIs" dxfId="16029" priority="545" stopIfTrue="1" operator="equal">
      <formula>1</formula>
    </cfRule>
  </conditionalFormatting>
  <conditionalFormatting sqref="I5:J45">
    <cfRule type="cellIs" dxfId="16028" priority="544" stopIfTrue="1" operator="equal">
      <formula>1</formula>
    </cfRule>
  </conditionalFormatting>
  <conditionalFormatting sqref="C5:C45">
    <cfRule type="cellIs" dxfId="16027" priority="543" stopIfTrue="1" operator="equal">
      <formula>1</formula>
    </cfRule>
  </conditionalFormatting>
  <conditionalFormatting sqref="C5:C45">
    <cfRule type="cellIs" dxfId="16026" priority="542" stopIfTrue="1" operator="equal">
      <formula>1</formula>
    </cfRule>
  </conditionalFormatting>
  <conditionalFormatting sqref="I5:Q45 S5:U45">
    <cfRule type="cellIs" dxfId="16025" priority="541" stopIfTrue="1" operator="equal">
      <formula>1</formula>
    </cfRule>
  </conditionalFormatting>
  <conditionalFormatting sqref="I5:Q45 S5:U45">
    <cfRule type="cellIs" dxfId="16024" priority="540" stopIfTrue="1" operator="equal">
      <formula>1</formula>
    </cfRule>
  </conditionalFormatting>
  <conditionalFormatting sqref="I5:Q45 S5:U45">
    <cfRule type="cellIs" dxfId="16023" priority="539" stopIfTrue="1" operator="equal">
      <formula>1</formula>
    </cfRule>
  </conditionalFormatting>
  <conditionalFormatting sqref="I5:Q45 S5:U45">
    <cfRule type="cellIs" dxfId="16022" priority="538" stopIfTrue="1" operator="equal">
      <formula>1</formula>
    </cfRule>
  </conditionalFormatting>
  <conditionalFormatting sqref="I5:Q45 S5:U45">
    <cfRule type="cellIs" dxfId="16021" priority="537" stopIfTrue="1" operator="equal">
      <formula>1</formula>
    </cfRule>
  </conditionalFormatting>
  <conditionalFormatting sqref="I5:Q45 S5:U45">
    <cfRule type="cellIs" dxfId="16020" priority="536" stopIfTrue="1" operator="equal">
      <formula>1</formula>
    </cfRule>
  </conditionalFormatting>
  <conditionalFormatting sqref="I5:Q45 S5:U45">
    <cfRule type="cellIs" dxfId="16019" priority="535" stopIfTrue="1" operator="equal">
      <formula>1</formula>
    </cfRule>
  </conditionalFormatting>
  <conditionalFormatting sqref="I5:Q45 S5:U45">
    <cfRule type="cellIs" dxfId="16018" priority="534" stopIfTrue="1" operator="equal">
      <formula>1</formula>
    </cfRule>
  </conditionalFormatting>
  <conditionalFormatting sqref="I5:Q45 S5:U45">
    <cfRule type="cellIs" dxfId="16017" priority="533" stopIfTrue="1" operator="equal">
      <formula>1</formula>
    </cfRule>
  </conditionalFormatting>
  <conditionalFormatting sqref="W4">
    <cfRule type="cellIs" dxfId="16016" priority="532" stopIfTrue="1" operator="equal">
      <formula>1</formula>
    </cfRule>
  </conditionalFormatting>
  <conditionalFormatting sqref="W4">
    <cfRule type="cellIs" dxfId="16015" priority="531" stopIfTrue="1" operator="equal">
      <formula>1</formula>
    </cfRule>
  </conditionalFormatting>
  <conditionalFormatting sqref="W4">
    <cfRule type="cellIs" dxfId="16014" priority="530" stopIfTrue="1" operator="equal">
      <formula>1</formula>
    </cfRule>
  </conditionalFormatting>
  <conditionalFormatting sqref="W4">
    <cfRule type="cellIs" dxfId="16013" priority="529" stopIfTrue="1" operator="equal">
      <formula>1</formula>
    </cfRule>
  </conditionalFormatting>
  <conditionalFormatting sqref="W4">
    <cfRule type="cellIs" dxfId="16012" priority="528" stopIfTrue="1" operator="equal">
      <formula>1</formula>
    </cfRule>
  </conditionalFormatting>
  <conditionalFormatting sqref="W4">
    <cfRule type="cellIs" dxfId="16011" priority="527" stopIfTrue="1" operator="equal">
      <formula>1</formula>
    </cfRule>
  </conditionalFormatting>
  <conditionalFormatting sqref="W4">
    <cfRule type="cellIs" dxfId="16010" priority="526" stopIfTrue="1" operator="equal">
      <formula>1</formula>
    </cfRule>
  </conditionalFormatting>
  <conditionalFormatting sqref="W4">
    <cfRule type="cellIs" dxfId="16009" priority="525" stopIfTrue="1" operator="equal">
      <formula>1</formula>
    </cfRule>
  </conditionalFormatting>
  <conditionalFormatting sqref="W4">
    <cfRule type="cellIs" dxfId="16008" priority="524" stopIfTrue="1" operator="equal">
      <formula>1</formula>
    </cfRule>
  </conditionalFormatting>
  <conditionalFormatting sqref="W4">
    <cfRule type="cellIs" dxfId="16007" priority="523" stopIfTrue="1" operator="equal">
      <formula>1</formula>
    </cfRule>
  </conditionalFormatting>
  <conditionalFormatting sqref="W4">
    <cfRule type="cellIs" dxfId="16006" priority="522" stopIfTrue="1" operator="equal">
      <formula>1</formula>
    </cfRule>
  </conditionalFormatting>
  <conditionalFormatting sqref="W4">
    <cfRule type="cellIs" dxfId="16005" priority="521" stopIfTrue="1" operator="equal">
      <formula>1</formula>
    </cfRule>
  </conditionalFormatting>
  <conditionalFormatting sqref="W4">
    <cfRule type="cellIs" dxfId="16004" priority="520" stopIfTrue="1" operator="equal">
      <formula>1</formula>
    </cfRule>
  </conditionalFormatting>
  <conditionalFormatting sqref="W4">
    <cfRule type="cellIs" dxfId="16003" priority="519" stopIfTrue="1" operator="equal">
      <formula>1</formula>
    </cfRule>
  </conditionalFormatting>
  <conditionalFormatting sqref="W4">
    <cfRule type="cellIs" dxfId="16002" priority="518" stopIfTrue="1" operator="equal">
      <formula>1</formula>
    </cfRule>
  </conditionalFormatting>
  <conditionalFormatting sqref="W4">
    <cfRule type="cellIs" dxfId="16001" priority="517" stopIfTrue="1" operator="equal">
      <formula>1</formula>
    </cfRule>
  </conditionalFormatting>
  <conditionalFormatting sqref="W4">
    <cfRule type="cellIs" dxfId="16000" priority="516" stopIfTrue="1" operator="equal">
      <formula>1</formula>
    </cfRule>
  </conditionalFormatting>
  <conditionalFormatting sqref="W4">
    <cfRule type="cellIs" dxfId="15999" priority="515" stopIfTrue="1" operator="equal">
      <formula>1</formula>
    </cfRule>
  </conditionalFormatting>
  <conditionalFormatting sqref="I5:Q45 S5:T45 C5:C45">
    <cfRule type="cellIs" dxfId="15998" priority="514" stopIfTrue="1" operator="equal">
      <formula>1</formula>
    </cfRule>
  </conditionalFormatting>
  <conditionalFormatting sqref="I5:Q45 S5:T45 C5:C45">
    <cfRule type="cellIs" dxfId="15997" priority="513" stopIfTrue="1" operator="equal">
      <formula>1</formula>
    </cfRule>
  </conditionalFormatting>
  <conditionalFormatting sqref="I5:Q45 C5:C45 S5:U45">
    <cfRule type="cellIs" dxfId="15996" priority="512" stopIfTrue="1" operator="equal">
      <formula>1</formula>
    </cfRule>
  </conditionalFormatting>
  <conditionalFormatting sqref="I5:Q45 C5:C45 S5:U45">
    <cfRule type="cellIs" dxfId="15995" priority="511" stopIfTrue="1" operator="equal">
      <formula>1</formula>
    </cfRule>
  </conditionalFormatting>
  <conditionalFormatting sqref="I5:Q45 C5:C45 S5:U45">
    <cfRule type="cellIs" dxfId="15994" priority="510" stopIfTrue="1" operator="equal">
      <formula>1</formula>
    </cfRule>
  </conditionalFormatting>
  <conditionalFormatting sqref="I5:J45">
    <cfRule type="cellIs" dxfId="15993" priority="509" stopIfTrue="1" operator="equal">
      <formula>1</formula>
    </cfRule>
  </conditionalFormatting>
  <conditionalFormatting sqref="I5:J45">
    <cfRule type="cellIs" dxfId="15992" priority="508" stopIfTrue="1" operator="equal">
      <formula>1</formula>
    </cfRule>
  </conditionalFormatting>
  <conditionalFormatting sqref="I5:J45">
    <cfRule type="cellIs" dxfId="15991" priority="507" stopIfTrue="1" operator="equal">
      <formula>1</formula>
    </cfRule>
  </conditionalFormatting>
  <conditionalFormatting sqref="I5:J45">
    <cfRule type="cellIs" dxfId="15990" priority="506" stopIfTrue="1" operator="equal">
      <formula>1</formula>
    </cfRule>
  </conditionalFormatting>
  <conditionalFormatting sqref="I5:Q45 C5:C45 S5:U45">
    <cfRule type="cellIs" dxfId="15989" priority="505" stopIfTrue="1" operator="equal">
      <formula>1</formula>
    </cfRule>
  </conditionalFormatting>
  <conditionalFormatting sqref="C5:C45">
    <cfRule type="cellIs" dxfId="15988" priority="504" stopIfTrue="1" operator="equal">
      <formula>1</formula>
    </cfRule>
  </conditionalFormatting>
  <conditionalFormatting sqref="K5:K45">
    <cfRule type="cellIs" dxfId="15987" priority="503" stopIfTrue="1" operator="equal">
      <formula>1</formula>
    </cfRule>
  </conditionalFormatting>
  <conditionalFormatting sqref="C5:C45">
    <cfRule type="cellIs" dxfId="15986" priority="502" stopIfTrue="1" operator="equal">
      <formula>1</formula>
    </cfRule>
  </conditionalFormatting>
  <conditionalFormatting sqref="I5:I45">
    <cfRule type="cellIs" dxfId="15985" priority="501" stopIfTrue="1" operator="equal">
      <formula>1</formula>
    </cfRule>
  </conditionalFormatting>
  <conditionalFormatting sqref="P5:Q45 S5:U45">
    <cfRule type="cellIs" dxfId="15984" priority="500" stopIfTrue="1" operator="equal">
      <formula>1</formula>
    </cfRule>
  </conditionalFormatting>
  <conditionalFormatting sqref="J5:J45">
    <cfRule type="cellIs" dxfId="15983" priority="499" stopIfTrue="1" operator="equal">
      <formula>1</formula>
    </cfRule>
  </conditionalFormatting>
  <conditionalFormatting sqref="M5:M45">
    <cfRule type="cellIs" dxfId="15982" priority="498" stopIfTrue="1" operator="equal">
      <formula>1</formula>
    </cfRule>
  </conditionalFormatting>
  <conditionalFormatting sqref="M5:M45">
    <cfRule type="cellIs" dxfId="15981" priority="497" stopIfTrue="1" operator="equal">
      <formula>1</formula>
    </cfRule>
  </conditionalFormatting>
  <conditionalFormatting sqref="M5:M45">
    <cfRule type="cellIs" dxfId="15980" priority="496" stopIfTrue="1" operator="equal">
      <formula>1</formula>
    </cfRule>
  </conditionalFormatting>
  <conditionalFormatting sqref="J5:J45">
    <cfRule type="cellIs" dxfId="15979" priority="495" stopIfTrue="1" operator="equal">
      <formula>1</formula>
    </cfRule>
  </conditionalFormatting>
  <conditionalFormatting sqref="J5:K45">
    <cfRule type="cellIs" dxfId="15978" priority="494" stopIfTrue="1" operator="equal">
      <formula>1</formula>
    </cfRule>
  </conditionalFormatting>
  <conditionalFormatting sqref="M5:M45">
    <cfRule type="cellIs" dxfId="15977" priority="493" stopIfTrue="1" operator="equal">
      <formula>1</formula>
    </cfRule>
  </conditionalFormatting>
  <conditionalFormatting sqref="M5:M45">
    <cfRule type="cellIs" dxfId="15976" priority="492" stopIfTrue="1" operator="equal">
      <formula>1</formula>
    </cfRule>
  </conditionalFormatting>
  <conditionalFormatting sqref="I5:Q45 C5:C45 S5:U45">
    <cfRule type="cellIs" dxfId="15975" priority="491" stopIfTrue="1" operator="equal">
      <formula>1</formula>
    </cfRule>
  </conditionalFormatting>
  <conditionalFormatting sqref="I5:J45">
    <cfRule type="cellIs" dxfId="15974" priority="490" stopIfTrue="1" operator="equal">
      <formula>1</formula>
    </cfRule>
  </conditionalFormatting>
  <conditionalFormatting sqref="I5:J45">
    <cfRule type="cellIs" dxfId="15973" priority="489" stopIfTrue="1" operator="equal">
      <formula>1</formula>
    </cfRule>
  </conditionalFormatting>
  <conditionalFormatting sqref="C5:C45">
    <cfRule type="cellIs" dxfId="15972" priority="488" stopIfTrue="1" operator="equal">
      <formula>1</formula>
    </cfRule>
  </conditionalFormatting>
  <conditionalFormatting sqref="C5:C45">
    <cfRule type="cellIs" dxfId="15971" priority="487" stopIfTrue="1" operator="equal">
      <formula>1</formula>
    </cfRule>
  </conditionalFormatting>
  <conditionalFormatting sqref="C5:C45">
    <cfRule type="cellIs" dxfId="15970" priority="486" stopIfTrue="1" operator="equal">
      <formula>1</formula>
    </cfRule>
  </conditionalFormatting>
  <conditionalFormatting sqref="I5:Q45 S5:U45">
    <cfRule type="cellIs" dxfId="15969" priority="485" stopIfTrue="1" operator="equal">
      <formula>1</formula>
    </cfRule>
  </conditionalFormatting>
  <conditionalFormatting sqref="C5:C45">
    <cfRule type="cellIs" dxfId="15968" priority="484" stopIfTrue="1" operator="equal">
      <formula>1</formula>
    </cfRule>
  </conditionalFormatting>
  <conditionalFormatting sqref="C5:C45">
    <cfRule type="cellIs" dxfId="15967" priority="483" stopIfTrue="1" operator="equal">
      <formula>1</formula>
    </cfRule>
  </conditionalFormatting>
  <conditionalFormatting sqref="I5:J45">
    <cfRule type="cellIs" dxfId="15966" priority="482" stopIfTrue="1" operator="equal">
      <formula>1</formula>
    </cfRule>
  </conditionalFormatting>
  <conditionalFormatting sqref="C5:C45">
    <cfRule type="cellIs" dxfId="15965" priority="481" stopIfTrue="1" operator="equal">
      <formula>1</formula>
    </cfRule>
  </conditionalFormatting>
  <conditionalFormatting sqref="C5:C45">
    <cfRule type="cellIs" dxfId="15964" priority="480" stopIfTrue="1" operator="equal">
      <formula>1</formula>
    </cfRule>
  </conditionalFormatting>
  <conditionalFormatting sqref="I5:Q45 S5:U45">
    <cfRule type="cellIs" dxfId="15963" priority="479" stopIfTrue="1" operator="equal">
      <formula>1</formula>
    </cfRule>
  </conditionalFormatting>
  <conditionalFormatting sqref="I5:Q45 S5:U45">
    <cfRule type="cellIs" dxfId="15962" priority="478" stopIfTrue="1" operator="equal">
      <formula>1</formula>
    </cfRule>
  </conditionalFormatting>
  <conditionalFormatting sqref="I5:Q45 S5:U45">
    <cfRule type="cellIs" dxfId="15961" priority="477" stopIfTrue="1" operator="equal">
      <formula>1</formula>
    </cfRule>
  </conditionalFormatting>
  <conditionalFormatting sqref="I5:Q45 S5:U45">
    <cfRule type="cellIs" dxfId="15960" priority="476" stopIfTrue="1" operator="equal">
      <formula>1</formula>
    </cfRule>
  </conditionalFormatting>
  <conditionalFormatting sqref="I5:Q45 S5:U45">
    <cfRule type="cellIs" dxfId="15959" priority="475" stopIfTrue="1" operator="equal">
      <formula>1</formula>
    </cfRule>
  </conditionalFormatting>
  <conditionalFormatting sqref="I5:Q45 S5:U45">
    <cfRule type="cellIs" dxfId="15958" priority="474" stopIfTrue="1" operator="equal">
      <formula>1</formula>
    </cfRule>
  </conditionalFormatting>
  <conditionalFormatting sqref="I5:Q45 S5:U45">
    <cfRule type="cellIs" dxfId="15957" priority="473" stopIfTrue="1" operator="equal">
      <formula>1</formula>
    </cfRule>
  </conditionalFormatting>
  <conditionalFormatting sqref="I5:Q45 S5:U45">
    <cfRule type="cellIs" dxfId="15956" priority="472" stopIfTrue="1" operator="equal">
      <formula>1</formula>
    </cfRule>
  </conditionalFormatting>
  <conditionalFormatting sqref="I5:Q45 S5:U45">
    <cfRule type="cellIs" dxfId="15955" priority="471" stopIfTrue="1" operator="equal">
      <formula>1</formula>
    </cfRule>
  </conditionalFormatting>
  <conditionalFormatting sqref="C5:C45 I5:J45 N5:Q45 S5:T45">
    <cfRule type="cellIs" dxfId="15954" priority="470" stopIfTrue="1" operator="equal">
      <formula>1</formula>
    </cfRule>
  </conditionalFormatting>
  <conditionalFormatting sqref="C5:C45 I5:J45 N5:Q45 S5:T45">
    <cfRule type="cellIs" dxfId="15953" priority="469" stopIfTrue="1" operator="equal">
      <formula>1</formula>
    </cfRule>
  </conditionalFormatting>
  <conditionalFormatting sqref="C5:C45 I5:J45 N5:Q45 S5:U45">
    <cfRule type="cellIs" dxfId="15952" priority="468" stopIfTrue="1" operator="equal">
      <formula>1</formula>
    </cfRule>
  </conditionalFormatting>
  <conditionalFormatting sqref="C5:C45 I5:J45 N5:Q45 S5:U45">
    <cfRule type="cellIs" dxfId="15951" priority="467" stopIfTrue="1" operator="equal">
      <formula>1</formula>
    </cfRule>
  </conditionalFormatting>
  <conditionalFormatting sqref="C5:C45 I5:J45 N5:Q45 S5:U45">
    <cfRule type="cellIs" dxfId="15950" priority="466" stopIfTrue="1" operator="equal">
      <formula>1</formula>
    </cfRule>
  </conditionalFormatting>
  <conditionalFormatting sqref="I5:J45">
    <cfRule type="cellIs" dxfId="15949" priority="465" stopIfTrue="1" operator="equal">
      <formula>1</formula>
    </cfRule>
  </conditionalFormatting>
  <conditionalFormatting sqref="I5:J45">
    <cfRule type="cellIs" dxfId="15948" priority="464" stopIfTrue="1" operator="equal">
      <formula>1</formula>
    </cfRule>
  </conditionalFormatting>
  <conditionalFormatting sqref="I5:J45">
    <cfRule type="cellIs" dxfId="15947" priority="463" stopIfTrue="1" operator="equal">
      <formula>1</formula>
    </cfRule>
  </conditionalFormatting>
  <conditionalFormatting sqref="I5:J45">
    <cfRule type="cellIs" dxfId="15946" priority="462" stopIfTrue="1" operator="equal">
      <formula>1</formula>
    </cfRule>
  </conditionalFormatting>
  <conditionalFormatting sqref="C5:C45 I5:J45 N5:Q45 S5:U45">
    <cfRule type="cellIs" dxfId="15945" priority="461" stopIfTrue="1" operator="equal">
      <formula>1</formula>
    </cfRule>
  </conditionalFormatting>
  <conditionalFormatting sqref="C5:C45">
    <cfRule type="cellIs" dxfId="15944" priority="460" stopIfTrue="1" operator="equal">
      <formula>1</formula>
    </cfRule>
  </conditionalFormatting>
  <conditionalFormatting sqref="C5:C45">
    <cfRule type="cellIs" dxfId="15943" priority="459" stopIfTrue="1" operator="equal">
      <formula>1</formula>
    </cfRule>
  </conditionalFormatting>
  <conditionalFormatting sqref="I5:I45">
    <cfRule type="cellIs" dxfId="15942" priority="458" stopIfTrue="1" operator="equal">
      <formula>1</formula>
    </cfRule>
  </conditionalFormatting>
  <conditionalFormatting sqref="P5:Q45 S5:U45">
    <cfRule type="cellIs" dxfId="15941" priority="457" stopIfTrue="1" operator="equal">
      <formula>1</formula>
    </cfRule>
  </conditionalFormatting>
  <conditionalFormatting sqref="J5:J45">
    <cfRule type="cellIs" dxfId="15940" priority="456" stopIfTrue="1" operator="equal">
      <formula>1</formula>
    </cfRule>
  </conditionalFormatting>
  <conditionalFormatting sqref="J5:J45">
    <cfRule type="cellIs" dxfId="15939" priority="455" stopIfTrue="1" operator="equal">
      <formula>1</formula>
    </cfRule>
  </conditionalFormatting>
  <conditionalFormatting sqref="J5:J45">
    <cfRule type="cellIs" dxfId="15938" priority="454" stopIfTrue="1" operator="equal">
      <formula>1</formula>
    </cfRule>
  </conditionalFormatting>
  <conditionalFormatting sqref="C5:C45 I5:J45 N5:Q45 S5:U45">
    <cfRule type="cellIs" dxfId="15937" priority="453" stopIfTrue="1" operator="equal">
      <formula>1</formula>
    </cfRule>
  </conditionalFormatting>
  <conditionalFormatting sqref="I5:J45">
    <cfRule type="cellIs" dxfId="15936" priority="452" stopIfTrue="1" operator="equal">
      <formula>1</formula>
    </cfRule>
  </conditionalFormatting>
  <conditionalFormatting sqref="I5:J45">
    <cfRule type="cellIs" dxfId="15935" priority="451" stopIfTrue="1" operator="equal">
      <formula>1</formula>
    </cfRule>
  </conditionalFormatting>
  <conditionalFormatting sqref="C5:C45">
    <cfRule type="cellIs" dxfId="15934" priority="450" stopIfTrue="1" operator="equal">
      <formula>1</formula>
    </cfRule>
  </conditionalFormatting>
  <conditionalFormatting sqref="C5:C45">
    <cfRule type="cellIs" dxfId="15933" priority="449" stopIfTrue="1" operator="equal">
      <formula>1</formula>
    </cfRule>
  </conditionalFormatting>
  <conditionalFormatting sqref="C5:C45">
    <cfRule type="cellIs" dxfId="15932" priority="448" stopIfTrue="1" operator="equal">
      <formula>1</formula>
    </cfRule>
  </conditionalFormatting>
  <conditionalFormatting sqref="I5:J45 N5:Q45 S5:U45">
    <cfRule type="cellIs" dxfId="15931" priority="447" stopIfTrue="1" operator="equal">
      <formula>1</formula>
    </cfRule>
  </conditionalFormatting>
  <conditionalFormatting sqref="C5:C45">
    <cfRule type="cellIs" dxfId="15930" priority="446" stopIfTrue="1" operator="equal">
      <formula>1</formula>
    </cfRule>
  </conditionalFormatting>
  <conditionalFormatting sqref="C5:C45">
    <cfRule type="cellIs" dxfId="15929" priority="445" stopIfTrue="1" operator="equal">
      <formula>1</formula>
    </cfRule>
  </conditionalFormatting>
  <conditionalFormatting sqref="I5:J45">
    <cfRule type="cellIs" dxfId="15928" priority="444" stopIfTrue="1" operator="equal">
      <formula>1</formula>
    </cfRule>
  </conditionalFormatting>
  <conditionalFormatting sqref="C5:C45">
    <cfRule type="cellIs" dxfId="15927" priority="443" stopIfTrue="1" operator="equal">
      <formula>1</formula>
    </cfRule>
  </conditionalFormatting>
  <conditionalFormatting sqref="C5:C45">
    <cfRule type="cellIs" dxfId="15926" priority="442" stopIfTrue="1" operator="equal">
      <formula>1</formula>
    </cfRule>
  </conditionalFormatting>
  <conditionalFormatting sqref="I5:J45 N5:Q45 S5:U45">
    <cfRule type="cellIs" dxfId="15925" priority="441" stopIfTrue="1" operator="equal">
      <formula>1</formula>
    </cfRule>
  </conditionalFormatting>
  <conditionalFormatting sqref="I5:J45 N5:Q45 S5:U45">
    <cfRule type="cellIs" dxfId="15924" priority="440" stopIfTrue="1" operator="equal">
      <formula>1</formula>
    </cfRule>
  </conditionalFormatting>
  <conditionalFormatting sqref="I5:J45 N5:Q45 S5:U45">
    <cfRule type="cellIs" dxfId="15923" priority="439" stopIfTrue="1" operator="equal">
      <formula>1</formula>
    </cfRule>
  </conditionalFormatting>
  <conditionalFormatting sqref="I5:J45 N5:Q45 S5:U45">
    <cfRule type="cellIs" dxfId="15922" priority="438" stopIfTrue="1" operator="equal">
      <formula>1</formula>
    </cfRule>
  </conditionalFormatting>
  <conditionalFormatting sqref="I5:J45 N5:Q45 S5:U45">
    <cfRule type="cellIs" dxfId="15921" priority="437" stopIfTrue="1" operator="equal">
      <formula>1</formula>
    </cfRule>
  </conditionalFormatting>
  <conditionalFormatting sqref="I5:J45 N5:Q45 S5:U45">
    <cfRule type="cellIs" dxfId="15920" priority="436" stopIfTrue="1" operator="equal">
      <formula>1</formula>
    </cfRule>
  </conditionalFormatting>
  <conditionalFormatting sqref="I5:J45 N5:Q45 S5:U45">
    <cfRule type="cellIs" dxfId="15919" priority="435" stopIfTrue="1" operator="equal">
      <formula>1</formula>
    </cfRule>
  </conditionalFormatting>
  <conditionalFormatting sqref="I5:J45 N5:Q45 S5:U45">
    <cfRule type="cellIs" dxfId="15918" priority="434" stopIfTrue="1" operator="equal">
      <formula>1</formula>
    </cfRule>
  </conditionalFormatting>
  <conditionalFormatting sqref="I5:J45 N5:Q45 S5:U45">
    <cfRule type="cellIs" dxfId="15917" priority="433" stopIfTrue="1" operator="equal">
      <formula>1</formula>
    </cfRule>
  </conditionalFormatting>
  <conditionalFormatting sqref="I50:Q90 S50:T90 C50:C90">
    <cfRule type="cellIs" dxfId="15916" priority="432" stopIfTrue="1" operator="equal">
      <formula>1</formula>
    </cfRule>
  </conditionalFormatting>
  <conditionalFormatting sqref="I50:Q90 S50:T90 C50:C90">
    <cfRule type="cellIs" dxfId="15915" priority="431" stopIfTrue="1" operator="equal">
      <formula>1</formula>
    </cfRule>
  </conditionalFormatting>
  <conditionalFormatting sqref="I50:Q90 C50:C90 S50:U90">
    <cfRule type="cellIs" dxfId="15914" priority="430" stopIfTrue="1" operator="equal">
      <formula>1</formula>
    </cfRule>
  </conditionalFormatting>
  <conditionalFormatting sqref="I50:Q90 C50:C90 S50:U90">
    <cfRule type="cellIs" dxfId="15913" priority="429" stopIfTrue="1" operator="equal">
      <formula>1</formula>
    </cfRule>
  </conditionalFormatting>
  <conditionalFormatting sqref="I50:Q90 C50:C90 S50:U90">
    <cfRule type="cellIs" dxfId="15912" priority="428" stopIfTrue="1" operator="equal">
      <formula>1</formula>
    </cfRule>
  </conditionalFormatting>
  <conditionalFormatting sqref="I50:J90">
    <cfRule type="cellIs" dxfId="15911" priority="427" stopIfTrue="1" operator="equal">
      <formula>1</formula>
    </cfRule>
  </conditionalFormatting>
  <conditionalFormatting sqref="I50:J90">
    <cfRule type="cellIs" dxfId="15910" priority="426" stopIfTrue="1" operator="equal">
      <formula>1</formula>
    </cfRule>
  </conditionalFormatting>
  <conditionalFormatting sqref="I50:J90">
    <cfRule type="cellIs" dxfId="15909" priority="425" stopIfTrue="1" operator="equal">
      <formula>1</formula>
    </cfRule>
  </conditionalFormatting>
  <conditionalFormatting sqref="I50:J90">
    <cfRule type="cellIs" dxfId="15908" priority="424" stopIfTrue="1" operator="equal">
      <formula>1</formula>
    </cfRule>
  </conditionalFormatting>
  <conditionalFormatting sqref="I50:Q90 C50:C90 S50:U90">
    <cfRule type="cellIs" dxfId="15907" priority="423" stopIfTrue="1" operator="equal">
      <formula>1</formula>
    </cfRule>
  </conditionalFormatting>
  <conditionalFormatting sqref="C50:C90">
    <cfRule type="cellIs" dxfId="15906" priority="422" stopIfTrue="1" operator="equal">
      <formula>1</formula>
    </cfRule>
  </conditionalFormatting>
  <conditionalFormatting sqref="K50:K90">
    <cfRule type="cellIs" dxfId="15905" priority="421" stopIfTrue="1" operator="equal">
      <formula>1</formula>
    </cfRule>
  </conditionalFormatting>
  <conditionalFormatting sqref="C50:C90">
    <cfRule type="cellIs" dxfId="15904" priority="420" stopIfTrue="1" operator="equal">
      <formula>1</formula>
    </cfRule>
  </conditionalFormatting>
  <conditionalFormatting sqref="I50:I90">
    <cfRule type="cellIs" dxfId="15903" priority="419" stopIfTrue="1" operator="equal">
      <formula>1</formula>
    </cfRule>
  </conditionalFormatting>
  <conditionalFormatting sqref="P50:Q90 S50:U90">
    <cfRule type="cellIs" dxfId="15902" priority="418" stopIfTrue="1" operator="equal">
      <formula>1</formula>
    </cfRule>
  </conditionalFormatting>
  <conditionalFormatting sqref="J50:J90">
    <cfRule type="cellIs" dxfId="15901" priority="417" stopIfTrue="1" operator="equal">
      <formula>1</formula>
    </cfRule>
  </conditionalFormatting>
  <conditionalFormatting sqref="M50:M90">
    <cfRule type="cellIs" dxfId="15900" priority="416" stopIfTrue="1" operator="equal">
      <formula>1</formula>
    </cfRule>
  </conditionalFormatting>
  <conditionalFormatting sqref="M50:M90">
    <cfRule type="cellIs" dxfId="15899" priority="415" stopIfTrue="1" operator="equal">
      <formula>1</formula>
    </cfRule>
  </conditionalFormatting>
  <conditionalFormatting sqref="M50:M90">
    <cfRule type="cellIs" dxfId="15898" priority="414" stopIfTrue="1" operator="equal">
      <formula>1</formula>
    </cfRule>
  </conditionalFormatting>
  <conditionalFormatting sqref="J50:J90">
    <cfRule type="cellIs" dxfId="15897" priority="413" stopIfTrue="1" operator="equal">
      <formula>1</formula>
    </cfRule>
  </conditionalFormatting>
  <conditionalFormatting sqref="J50:K90">
    <cfRule type="cellIs" dxfId="15896" priority="412" stopIfTrue="1" operator="equal">
      <formula>1</formula>
    </cfRule>
  </conditionalFormatting>
  <conditionalFormatting sqref="M50:M90">
    <cfRule type="cellIs" dxfId="15895" priority="411" stopIfTrue="1" operator="equal">
      <formula>1</formula>
    </cfRule>
  </conditionalFormatting>
  <conditionalFormatting sqref="M50:M90">
    <cfRule type="cellIs" dxfId="15894" priority="410" stopIfTrue="1" operator="equal">
      <formula>1</formula>
    </cfRule>
  </conditionalFormatting>
  <conditionalFormatting sqref="I50:Q90 C50:C90 S50:U90">
    <cfRule type="cellIs" dxfId="15893" priority="409" stopIfTrue="1" operator="equal">
      <formula>1</formula>
    </cfRule>
  </conditionalFormatting>
  <conditionalFormatting sqref="I50:J90">
    <cfRule type="cellIs" dxfId="15892" priority="408" stopIfTrue="1" operator="equal">
      <formula>1</formula>
    </cfRule>
  </conditionalFormatting>
  <conditionalFormatting sqref="I50:J90">
    <cfRule type="cellIs" dxfId="15891" priority="407" stopIfTrue="1" operator="equal">
      <formula>1</formula>
    </cfRule>
  </conditionalFormatting>
  <conditionalFormatting sqref="C50:C90">
    <cfRule type="cellIs" dxfId="15890" priority="406" stopIfTrue="1" operator="equal">
      <formula>1</formula>
    </cfRule>
  </conditionalFormatting>
  <conditionalFormatting sqref="C50:C90">
    <cfRule type="cellIs" dxfId="15889" priority="405" stopIfTrue="1" operator="equal">
      <formula>1</formula>
    </cfRule>
  </conditionalFormatting>
  <conditionalFormatting sqref="C50:C90">
    <cfRule type="cellIs" dxfId="15888" priority="404" stopIfTrue="1" operator="equal">
      <formula>1</formula>
    </cfRule>
  </conditionalFormatting>
  <conditionalFormatting sqref="I50:Q90 S50:U90">
    <cfRule type="cellIs" dxfId="15887" priority="403" stopIfTrue="1" operator="equal">
      <formula>1</formula>
    </cfRule>
  </conditionalFormatting>
  <conditionalFormatting sqref="C50:C90">
    <cfRule type="cellIs" dxfId="15886" priority="402" stopIfTrue="1" operator="equal">
      <formula>1</formula>
    </cfRule>
  </conditionalFormatting>
  <conditionalFormatting sqref="C50:C90">
    <cfRule type="cellIs" dxfId="15885" priority="401" stopIfTrue="1" operator="equal">
      <formula>1</formula>
    </cfRule>
  </conditionalFormatting>
  <conditionalFormatting sqref="I50:J90">
    <cfRule type="cellIs" dxfId="15884" priority="400" stopIfTrue="1" operator="equal">
      <formula>1</formula>
    </cfRule>
  </conditionalFormatting>
  <conditionalFormatting sqref="C50:C90">
    <cfRule type="cellIs" dxfId="15883" priority="399" stopIfTrue="1" operator="equal">
      <formula>1</formula>
    </cfRule>
  </conditionalFormatting>
  <conditionalFormatting sqref="C50:C90">
    <cfRule type="cellIs" dxfId="15882" priority="398" stopIfTrue="1" operator="equal">
      <formula>1</formula>
    </cfRule>
  </conditionalFormatting>
  <conditionalFormatting sqref="I50:Q90 S50:U90">
    <cfRule type="cellIs" dxfId="15881" priority="397" stopIfTrue="1" operator="equal">
      <formula>1</formula>
    </cfRule>
  </conditionalFormatting>
  <conditionalFormatting sqref="I50:Q90 S50:U90">
    <cfRule type="cellIs" dxfId="15880" priority="396" stopIfTrue="1" operator="equal">
      <formula>1</formula>
    </cfRule>
  </conditionalFormatting>
  <conditionalFormatting sqref="I50:Q90 S50:U90">
    <cfRule type="cellIs" dxfId="15879" priority="395" stopIfTrue="1" operator="equal">
      <formula>1</formula>
    </cfRule>
  </conditionalFormatting>
  <conditionalFormatting sqref="I50:Q90 S50:U90">
    <cfRule type="cellIs" dxfId="15878" priority="394" stopIfTrue="1" operator="equal">
      <formula>1</formula>
    </cfRule>
  </conditionalFormatting>
  <conditionalFormatting sqref="I50:Q90 S50:U90">
    <cfRule type="cellIs" dxfId="15877" priority="393" stopIfTrue="1" operator="equal">
      <formula>1</formula>
    </cfRule>
  </conditionalFormatting>
  <conditionalFormatting sqref="I50:Q90 S50:U90">
    <cfRule type="cellIs" dxfId="15876" priority="392" stopIfTrue="1" operator="equal">
      <formula>1</formula>
    </cfRule>
  </conditionalFormatting>
  <conditionalFormatting sqref="I50:Q90 S50:U90">
    <cfRule type="cellIs" dxfId="15875" priority="391" stopIfTrue="1" operator="equal">
      <formula>1</formula>
    </cfRule>
  </conditionalFormatting>
  <conditionalFormatting sqref="I50:Q90 S50:U90">
    <cfRule type="cellIs" dxfId="15874" priority="390" stopIfTrue="1" operator="equal">
      <formula>1</formula>
    </cfRule>
  </conditionalFormatting>
  <conditionalFormatting sqref="I50:Q90 S50:U90">
    <cfRule type="cellIs" dxfId="15873" priority="389" stopIfTrue="1" operator="equal">
      <formula>1</formula>
    </cfRule>
  </conditionalFormatting>
  <conditionalFormatting sqref="W49">
    <cfRule type="cellIs" dxfId="15872" priority="388" stopIfTrue="1" operator="equal">
      <formula>1</formula>
    </cfRule>
  </conditionalFormatting>
  <conditionalFormatting sqref="W49">
    <cfRule type="cellIs" dxfId="15871" priority="387" stopIfTrue="1" operator="equal">
      <formula>1</formula>
    </cfRule>
  </conditionalFormatting>
  <conditionalFormatting sqref="W49">
    <cfRule type="cellIs" dxfId="15870" priority="386" stopIfTrue="1" operator="equal">
      <formula>1</formula>
    </cfRule>
  </conditionalFormatting>
  <conditionalFormatting sqref="W49">
    <cfRule type="cellIs" dxfId="15869" priority="385" stopIfTrue="1" operator="equal">
      <formula>1</formula>
    </cfRule>
  </conditionalFormatting>
  <conditionalFormatting sqref="W49">
    <cfRule type="cellIs" dxfId="15868" priority="384" stopIfTrue="1" operator="equal">
      <formula>1</formula>
    </cfRule>
  </conditionalFormatting>
  <conditionalFormatting sqref="W49">
    <cfRule type="cellIs" dxfId="15867" priority="383" stopIfTrue="1" operator="equal">
      <formula>1</formula>
    </cfRule>
  </conditionalFormatting>
  <conditionalFormatting sqref="W49">
    <cfRule type="cellIs" dxfId="15866" priority="382" stopIfTrue="1" operator="equal">
      <formula>1</formula>
    </cfRule>
  </conditionalFormatting>
  <conditionalFormatting sqref="W49">
    <cfRule type="cellIs" dxfId="15865" priority="381" stopIfTrue="1" operator="equal">
      <formula>1</formula>
    </cfRule>
  </conditionalFormatting>
  <conditionalFormatting sqref="W49">
    <cfRule type="cellIs" dxfId="15864" priority="380" stopIfTrue="1" operator="equal">
      <formula>1</formula>
    </cfRule>
  </conditionalFormatting>
  <conditionalFormatting sqref="W49">
    <cfRule type="cellIs" dxfId="15863" priority="379" stopIfTrue="1" operator="equal">
      <formula>1</formula>
    </cfRule>
  </conditionalFormatting>
  <conditionalFormatting sqref="W49">
    <cfRule type="cellIs" dxfId="15862" priority="378" stopIfTrue="1" operator="equal">
      <formula>1</formula>
    </cfRule>
  </conditionalFormatting>
  <conditionalFormatting sqref="W49">
    <cfRule type="cellIs" dxfId="15861" priority="377" stopIfTrue="1" operator="equal">
      <formula>1</formula>
    </cfRule>
  </conditionalFormatting>
  <conditionalFormatting sqref="W49">
    <cfRule type="cellIs" dxfId="15860" priority="376" stopIfTrue="1" operator="equal">
      <formula>1</formula>
    </cfRule>
  </conditionalFormatting>
  <conditionalFormatting sqref="W49">
    <cfRule type="cellIs" dxfId="15859" priority="375" stopIfTrue="1" operator="equal">
      <formula>1</formula>
    </cfRule>
  </conditionalFormatting>
  <conditionalFormatting sqref="W49">
    <cfRule type="cellIs" dxfId="15858" priority="374" stopIfTrue="1" operator="equal">
      <formula>1</formula>
    </cfRule>
  </conditionalFormatting>
  <conditionalFormatting sqref="W49">
    <cfRule type="cellIs" dxfId="15857" priority="373" stopIfTrue="1" operator="equal">
      <formula>1</formula>
    </cfRule>
  </conditionalFormatting>
  <conditionalFormatting sqref="W49">
    <cfRule type="cellIs" dxfId="15856" priority="372" stopIfTrue="1" operator="equal">
      <formula>1</formula>
    </cfRule>
  </conditionalFormatting>
  <conditionalFormatting sqref="W49">
    <cfRule type="cellIs" dxfId="15855" priority="371" stopIfTrue="1" operator="equal">
      <formula>1</formula>
    </cfRule>
  </conditionalFormatting>
  <conditionalFormatting sqref="I50:Q90 S50:T90 C50:C90">
    <cfRule type="cellIs" dxfId="15854" priority="370" stopIfTrue="1" operator="equal">
      <formula>1</formula>
    </cfRule>
  </conditionalFormatting>
  <conditionalFormatting sqref="I50:Q90 S50:T90 C50:C90">
    <cfRule type="cellIs" dxfId="15853" priority="369" stopIfTrue="1" operator="equal">
      <formula>1</formula>
    </cfRule>
  </conditionalFormatting>
  <conditionalFormatting sqref="I50:Q90 C50:C90 S50:U90">
    <cfRule type="cellIs" dxfId="15852" priority="368" stopIfTrue="1" operator="equal">
      <formula>1</formula>
    </cfRule>
  </conditionalFormatting>
  <conditionalFormatting sqref="I50:Q90 C50:C90 S50:U90">
    <cfRule type="cellIs" dxfId="15851" priority="367" stopIfTrue="1" operator="equal">
      <formula>1</formula>
    </cfRule>
  </conditionalFormatting>
  <conditionalFormatting sqref="I50:Q90 C50:C90 S50:U90">
    <cfRule type="cellIs" dxfId="15850" priority="366" stopIfTrue="1" operator="equal">
      <formula>1</formula>
    </cfRule>
  </conditionalFormatting>
  <conditionalFormatting sqref="I50:J90">
    <cfRule type="cellIs" dxfId="15849" priority="365" stopIfTrue="1" operator="equal">
      <formula>1</formula>
    </cfRule>
  </conditionalFormatting>
  <conditionalFormatting sqref="I50:J90">
    <cfRule type="cellIs" dxfId="15848" priority="364" stopIfTrue="1" operator="equal">
      <formula>1</formula>
    </cfRule>
  </conditionalFormatting>
  <conditionalFormatting sqref="I50:J90">
    <cfRule type="cellIs" dxfId="15847" priority="363" stopIfTrue="1" operator="equal">
      <formula>1</formula>
    </cfRule>
  </conditionalFormatting>
  <conditionalFormatting sqref="I50:J90">
    <cfRule type="cellIs" dxfId="15846" priority="362" stopIfTrue="1" operator="equal">
      <formula>1</formula>
    </cfRule>
  </conditionalFormatting>
  <conditionalFormatting sqref="I50:Q90 C50:C90 S50:U90">
    <cfRule type="cellIs" dxfId="15845" priority="361" stopIfTrue="1" operator="equal">
      <formula>1</formula>
    </cfRule>
  </conditionalFormatting>
  <conditionalFormatting sqref="C50:C90">
    <cfRule type="cellIs" dxfId="15844" priority="360" stopIfTrue="1" operator="equal">
      <formula>1</formula>
    </cfRule>
  </conditionalFormatting>
  <conditionalFormatting sqref="K50:K90">
    <cfRule type="cellIs" dxfId="15843" priority="359" stopIfTrue="1" operator="equal">
      <formula>1</formula>
    </cfRule>
  </conditionalFormatting>
  <conditionalFormatting sqref="C50:C90">
    <cfRule type="cellIs" dxfId="15842" priority="358" stopIfTrue="1" operator="equal">
      <formula>1</formula>
    </cfRule>
  </conditionalFormatting>
  <conditionalFormatting sqref="I50:I90">
    <cfRule type="cellIs" dxfId="15841" priority="357" stopIfTrue="1" operator="equal">
      <formula>1</formula>
    </cfRule>
  </conditionalFormatting>
  <conditionalFormatting sqref="P50:Q90 S50:U90">
    <cfRule type="cellIs" dxfId="15840" priority="356" stopIfTrue="1" operator="equal">
      <formula>1</formula>
    </cfRule>
  </conditionalFormatting>
  <conditionalFormatting sqref="J50:J90">
    <cfRule type="cellIs" dxfId="15839" priority="355" stopIfTrue="1" operator="equal">
      <formula>1</formula>
    </cfRule>
  </conditionalFormatting>
  <conditionalFormatting sqref="M50:M90">
    <cfRule type="cellIs" dxfId="15838" priority="354" stopIfTrue="1" operator="equal">
      <formula>1</formula>
    </cfRule>
  </conditionalFormatting>
  <conditionalFormatting sqref="M50:M90">
    <cfRule type="cellIs" dxfId="15837" priority="353" stopIfTrue="1" operator="equal">
      <formula>1</formula>
    </cfRule>
  </conditionalFormatting>
  <conditionalFormatting sqref="M50:M90">
    <cfRule type="cellIs" dxfId="15836" priority="352" stopIfTrue="1" operator="equal">
      <formula>1</formula>
    </cfRule>
  </conditionalFormatting>
  <conditionalFormatting sqref="J50:J90">
    <cfRule type="cellIs" dxfId="15835" priority="351" stopIfTrue="1" operator="equal">
      <formula>1</formula>
    </cfRule>
  </conditionalFormatting>
  <conditionalFormatting sqref="J50:K90">
    <cfRule type="cellIs" dxfId="15834" priority="350" stopIfTrue="1" operator="equal">
      <formula>1</formula>
    </cfRule>
  </conditionalFormatting>
  <conditionalFormatting sqref="M50:M90">
    <cfRule type="cellIs" dxfId="15833" priority="349" stopIfTrue="1" operator="equal">
      <formula>1</formula>
    </cfRule>
  </conditionalFormatting>
  <conditionalFormatting sqref="M50:M90">
    <cfRule type="cellIs" dxfId="15832" priority="348" stopIfTrue="1" operator="equal">
      <formula>1</formula>
    </cfRule>
  </conditionalFormatting>
  <conditionalFormatting sqref="I50:Q90 C50:C90 S50:U90">
    <cfRule type="cellIs" dxfId="15831" priority="347" stopIfTrue="1" operator="equal">
      <formula>1</formula>
    </cfRule>
  </conditionalFormatting>
  <conditionalFormatting sqref="I50:J90">
    <cfRule type="cellIs" dxfId="15830" priority="346" stopIfTrue="1" operator="equal">
      <formula>1</formula>
    </cfRule>
  </conditionalFormatting>
  <conditionalFormatting sqref="I50:J90">
    <cfRule type="cellIs" dxfId="15829" priority="345" stopIfTrue="1" operator="equal">
      <formula>1</formula>
    </cfRule>
  </conditionalFormatting>
  <conditionalFormatting sqref="C50:C90">
    <cfRule type="cellIs" dxfId="15828" priority="344" stopIfTrue="1" operator="equal">
      <formula>1</formula>
    </cfRule>
  </conditionalFormatting>
  <conditionalFormatting sqref="C50:C90">
    <cfRule type="cellIs" dxfId="15827" priority="343" stopIfTrue="1" operator="equal">
      <formula>1</formula>
    </cfRule>
  </conditionalFormatting>
  <conditionalFormatting sqref="C50:C90">
    <cfRule type="cellIs" dxfId="15826" priority="342" stopIfTrue="1" operator="equal">
      <formula>1</formula>
    </cfRule>
  </conditionalFormatting>
  <conditionalFormatting sqref="I50:Q90 S50:U90">
    <cfRule type="cellIs" dxfId="15825" priority="341" stopIfTrue="1" operator="equal">
      <formula>1</formula>
    </cfRule>
  </conditionalFormatting>
  <conditionalFormatting sqref="C50:C90">
    <cfRule type="cellIs" dxfId="15824" priority="340" stopIfTrue="1" operator="equal">
      <formula>1</formula>
    </cfRule>
  </conditionalFormatting>
  <conditionalFormatting sqref="C50:C90">
    <cfRule type="cellIs" dxfId="15823" priority="339" stopIfTrue="1" operator="equal">
      <formula>1</formula>
    </cfRule>
  </conditionalFormatting>
  <conditionalFormatting sqref="I50:J90">
    <cfRule type="cellIs" dxfId="15822" priority="338" stopIfTrue="1" operator="equal">
      <formula>1</formula>
    </cfRule>
  </conditionalFormatting>
  <conditionalFormatting sqref="C50:C90">
    <cfRule type="cellIs" dxfId="15821" priority="337" stopIfTrue="1" operator="equal">
      <formula>1</formula>
    </cfRule>
  </conditionalFormatting>
  <conditionalFormatting sqref="C50:C90">
    <cfRule type="cellIs" dxfId="15820" priority="336" stopIfTrue="1" operator="equal">
      <formula>1</formula>
    </cfRule>
  </conditionalFormatting>
  <conditionalFormatting sqref="I50:Q90 S50:U90">
    <cfRule type="cellIs" dxfId="15819" priority="335" stopIfTrue="1" operator="equal">
      <formula>1</formula>
    </cfRule>
  </conditionalFormatting>
  <conditionalFormatting sqref="I50:Q90 S50:U90">
    <cfRule type="cellIs" dxfId="15818" priority="334" stopIfTrue="1" operator="equal">
      <formula>1</formula>
    </cfRule>
  </conditionalFormatting>
  <conditionalFormatting sqref="I50:Q90 S50:U90">
    <cfRule type="cellIs" dxfId="15817" priority="333" stopIfTrue="1" operator="equal">
      <formula>1</formula>
    </cfRule>
  </conditionalFormatting>
  <conditionalFormatting sqref="I50:Q90 S50:U90">
    <cfRule type="cellIs" dxfId="15816" priority="332" stopIfTrue="1" operator="equal">
      <formula>1</formula>
    </cfRule>
  </conditionalFormatting>
  <conditionalFormatting sqref="I50:Q90 S50:U90">
    <cfRule type="cellIs" dxfId="15815" priority="331" stopIfTrue="1" operator="equal">
      <formula>1</formula>
    </cfRule>
  </conditionalFormatting>
  <conditionalFormatting sqref="I50:Q90 S50:U90">
    <cfRule type="cellIs" dxfId="15814" priority="330" stopIfTrue="1" operator="equal">
      <formula>1</formula>
    </cfRule>
  </conditionalFormatting>
  <conditionalFormatting sqref="I50:Q90 S50:U90">
    <cfRule type="cellIs" dxfId="15813" priority="329" stopIfTrue="1" operator="equal">
      <formula>1</formula>
    </cfRule>
  </conditionalFormatting>
  <conditionalFormatting sqref="I50:Q90 S50:U90">
    <cfRule type="cellIs" dxfId="15812" priority="328" stopIfTrue="1" operator="equal">
      <formula>1</formula>
    </cfRule>
  </conditionalFormatting>
  <conditionalFormatting sqref="I50:Q90 S50:U90">
    <cfRule type="cellIs" dxfId="15811" priority="327" stopIfTrue="1" operator="equal">
      <formula>1</formula>
    </cfRule>
  </conditionalFormatting>
  <conditionalFormatting sqref="C50:C90 I50:J90 N50:Q90 S50:T90">
    <cfRule type="cellIs" dxfId="15810" priority="326" stopIfTrue="1" operator="equal">
      <formula>1</formula>
    </cfRule>
  </conditionalFormatting>
  <conditionalFormatting sqref="C50:C90 I50:J90 N50:Q90 S50:T90">
    <cfRule type="cellIs" dxfId="15809" priority="325" stopIfTrue="1" operator="equal">
      <formula>1</formula>
    </cfRule>
  </conditionalFormatting>
  <conditionalFormatting sqref="C50:C90 I50:J90 N50:Q90 S50:U90">
    <cfRule type="cellIs" dxfId="15808" priority="324" stopIfTrue="1" operator="equal">
      <formula>1</formula>
    </cfRule>
  </conditionalFormatting>
  <conditionalFormatting sqref="C50:C90 I50:J90 N50:Q90 S50:U90">
    <cfRule type="cellIs" dxfId="15807" priority="323" stopIfTrue="1" operator="equal">
      <formula>1</formula>
    </cfRule>
  </conditionalFormatting>
  <conditionalFormatting sqref="C50:C90 I50:J90 N50:Q90 S50:U90">
    <cfRule type="cellIs" dxfId="15806" priority="322" stopIfTrue="1" operator="equal">
      <formula>1</formula>
    </cfRule>
  </conditionalFormatting>
  <conditionalFormatting sqref="I50:J90">
    <cfRule type="cellIs" dxfId="15805" priority="321" stopIfTrue="1" operator="equal">
      <formula>1</formula>
    </cfRule>
  </conditionalFormatting>
  <conditionalFormatting sqref="I50:J90">
    <cfRule type="cellIs" dxfId="15804" priority="320" stopIfTrue="1" operator="equal">
      <formula>1</formula>
    </cfRule>
  </conditionalFormatting>
  <conditionalFormatting sqref="I50:J90">
    <cfRule type="cellIs" dxfId="15803" priority="319" stopIfTrue="1" operator="equal">
      <formula>1</formula>
    </cfRule>
  </conditionalFormatting>
  <conditionalFormatting sqref="I50:J90">
    <cfRule type="cellIs" dxfId="15802" priority="318" stopIfTrue="1" operator="equal">
      <formula>1</formula>
    </cfRule>
  </conditionalFormatting>
  <conditionalFormatting sqref="C50:C90 I50:J90 N50:Q90 S50:U90">
    <cfRule type="cellIs" dxfId="15801" priority="317" stopIfTrue="1" operator="equal">
      <formula>1</formula>
    </cfRule>
  </conditionalFormatting>
  <conditionalFormatting sqref="C50:C90">
    <cfRule type="cellIs" dxfId="15800" priority="316" stopIfTrue="1" operator="equal">
      <formula>1</formula>
    </cfRule>
  </conditionalFormatting>
  <conditionalFormatting sqref="C50:C90">
    <cfRule type="cellIs" dxfId="15799" priority="315" stopIfTrue="1" operator="equal">
      <formula>1</formula>
    </cfRule>
  </conditionalFormatting>
  <conditionalFormatting sqref="I50:I90">
    <cfRule type="cellIs" dxfId="15798" priority="314" stopIfTrue="1" operator="equal">
      <formula>1</formula>
    </cfRule>
  </conditionalFormatting>
  <conditionalFormatting sqref="P50:Q90 S50:U90">
    <cfRule type="cellIs" dxfId="15797" priority="313" stopIfTrue="1" operator="equal">
      <formula>1</formula>
    </cfRule>
  </conditionalFormatting>
  <conditionalFormatting sqref="J50:J90">
    <cfRule type="cellIs" dxfId="15796" priority="312" stopIfTrue="1" operator="equal">
      <formula>1</formula>
    </cfRule>
  </conditionalFormatting>
  <conditionalFormatting sqref="J50:J90">
    <cfRule type="cellIs" dxfId="15795" priority="311" stopIfTrue="1" operator="equal">
      <formula>1</formula>
    </cfRule>
  </conditionalFormatting>
  <conditionalFormatting sqref="J50:J90">
    <cfRule type="cellIs" dxfId="15794" priority="310" stopIfTrue="1" operator="equal">
      <formula>1</formula>
    </cfRule>
  </conditionalFormatting>
  <conditionalFormatting sqref="C50:C90 I50:J90 N50:Q90 S50:U90">
    <cfRule type="cellIs" dxfId="15793" priority="309" stopIfTrue="1" operator="equal">
      <formula>1</formula>
    </cfRule>
  </conditionalFormatting>
  <conditionalFormatting sqref="I50:J90">
    <cfRule type="cellIs" dxfId="15792" priority="308" stopIfTrue="1" operator="equal">
      <formula>1</formula>
    </cfRule>
  </conditionalFormatting>
  <conditionalFormatting sqref="I50:J90">
    <cfRule type="cellIs" dxfId="15791" priority="307" stopIfTrue="1" operator="equal">
      <formula>1</formula>
    </cfRule>
  </conditionalFormatting>
  <conditionalFormatting sqref="C50:C90">
    <cfRule type="cellIs" dxfId="15790" priority="306" stopIfTrue="1" operator="equal">
      <formula>1</formula>
    </cfRule>
  </conditionalFormatting>
  <conditionalFormatting sqref="C50:C90">
    <cfRule type="cellIs" dxfId="15789" priority="305" stopIfTrue="1" operator="equal">
      <formula>1</formula>
    </cfRule>
  </conditionalFormatting>
  <conditionalFormatting sqref="C50:C90">
    <cfRule type="cellIs" dxfId="15788" priority="304" stopIfTrue="1" operator="equal">
      <formula>1</formula>
    </cfRule>
  </conditionalFormatting>
  <conditionalFormatting sqref="I50:J90 N50:Q90 S50:U90">
    <cfRule type="cellIs" dxfId="15787" priority="303" stopIfTrue="1" operator="equal">
      <formula>1</formula>
    </cfRule>
  </conditionalFormatting>
  <conditionalFormatting sqref="C50:C90">
    <cfRule type="cellIs" dxfId="15786" priority="302" stopIfTrue="1" operator="equal">
      <formula>1</formula>
    </cfRule>
  </conditionalFormatting>
  <conditionalFormatting sqref="C50:C90">
    <cfRule type="cellIs" dxfId="15785" priority="301" stopIfTrue="1" operator="equal">
      <formula>1</formula>
    </cfRule>
  </conditionalFormatting>
  <conditionalFormatting sqref="I50:J90">
    <cfRule type="cellIs" dxfId="15784" priority="300" stopIfTrue="1" operator="equal">
      <formula>1</formula>
    </cfRule>
  </conditionalFormatting>
  <conditionalFormatting sqref="C50:C90">
    <cfRule type="cellIs" dxfId="15783" priority="299" stopIfTrue="1" operator="equal">
      <formula>1</formula>
    </cfRule>
  </conditionalFormatting>
  <conditionalFormatting sqref="C50:C90">
    <cfRule type="cellIs" dxfId="15782" priority="298" stopIfTrue="1" operator="equal">
      <formula>1</formula>
    </cfRule>
  </conditionalFormatting>
  <conditionalFormatting sqref="I50:J90 N50:Q90 S50:U90">
    <cfRule type="cellIs" dxfId="15781" priority="297" stopIfTrue="1" operator="equal">
      <formula>1</formula>
    </cfRule>
  </conditionalFormatting>
  <conditionalFormatting sqref="I50:J90 N50:Q90 S50:U90">
    <cfRule type="cellIs" dxfId="15780" priority="296" stopIfTrue="1" operator="equal">
      <formula>1</formula>
    </cfRule>
  </conditionalFormatting>
  <conditionalFormatting sqref="I50:J90 N50:Q90 S50:U90">
    <cfRule type="cellIs" dxfId="15779" priority="295" stopIfTrue="1" operator="equal">
      <formula>1</formula>
    </cfRule>
  </conditionalFormatting>
  <conditionalFormatting sqref="I50:J90 N50:Q90 S50:U90">
    <cfRule type="cellIs" dxfId="15778" priority="294" stopIfTrue="1" operator="equal">
      <formula>1</formula>
    </cfRule>
  </conditionalFormatting>
  <conditionalFormatting sqref="I50:J90 N50:Q90 S50:U90">
    <cfRule type="cellIs" dxfId="15777" priority="293" stopIfTrue="1" operator="equal">
      <formula>1</formula>
    </cfRule>
  </conditionalFormatting>
  <conditionalFormatting sqref="I50:J90 N50:Q90 S50:U90">
    <cfRule type="cellIs" dxfId="15776" priority="292" stopIfTrue="1" operator="equal">
      <formula>1</formula>
    </cfRule>
  </conditionalFormatting>
  <conditionalFormatting sqref="I50:J90 N50:Q90 S50:U90">
    <cfRule type="cellIs" dxfId="15775" priority="291" stopIfTrue="1" operator="equal">
      <formula>1</formula>
    </cfRule>
  </conditionalFormatting>
  <conditionalFormatting sqref="I50:J90 N50:Q90 S50:U90">
    <cfRule type="cellIs" dxfId="15774" priority="290" stopIfTrue="1" operator="equal">
      <formula>1</formula>
    </cfRule>
  </conditionalFormatting>
  <conditionalFormatting sqref="I50:J90 N50:Q90 S50:U90">
    <cfRule type="cellIs" dxfId="15773" priority="289" stopIfTrue="1" operator="equal">
      <formula>1</formula>
    </cfRule>
  </conditionalFormatting>
  <conditionalFormatting sqref="I95:Q135 S95:T135 C95:C135">
    <cfRule type="cellIs" dxfId="15772" priority="288" stopIfTrue="1" operator="equal">
      <formula>1</formula>
    </cfRule>
  </conditionalFormatting>
  <conditionalFormatting sqref="I95:Q135 S95:T135 C95:C135">
    <cfRule type="cellIs" dxfId="15771" priority="287" stopIfTrue="1" operator="equal">
      <formula>1</formula>
    </cfRule>
  </conditionalFormatting>
  <conditionalFormatting sqref="I95:Q135 C95:C135 S95:U135">
    <cfRule type="cellIs" dxfId="15770" priority="286" stopIfTrue="1" operator="equal">
      <formula>1</formula>
    </cfRule>
  </conditionalFormatting>
  <conditionalFormatting sqref="I95:Q135 C95:C135 S95:U135">
    <cfRule type="cellIs" dxfId="15769" priority="285" stopIfTrue="1" operator="equal">
      <formula>1</formula>
    </cfRule>
  </conditionalFormatting>
  <conditionalFormatting sqref="I95:Q135 C95:C135 S95:U135">
    <cfRule type="cellIs" dxfId="15768" priority="284" stopIfTrue="1" operator="equal">
      <formula>1</formula>
    </cfRule>
  </conditionalFormatting>
  <conditionalFormatting sqref="I95:J135">
    <cfRule type="cellIs" dxfId="15767" priority="283" stopIfTrue="1" operator="equal">
      <formula>1</formula>
    </cfRule>
  </conditionalFormatting>
  <conditionalFormatting sqref="I95:J135">
    <cfRule type="cellIs" dxfId="15766" priority="282" stopIfTrue="1" operator="equal">
      <formula>1</formula>
    </cfRule>
  </conditionalFormatting>
  <conditionalFormatting sqref="I95:J135">
    <cfRule type="cellIs" dxfId="15765" priority="281" stopIfTrue="1" operator="equal">
      <formula>1</formula>
    </cfRule>
  </conditionalFormatting>
  <conditionalFormatting sqref="I95:J135">
    <cfRule type="cellIs" dxfId="15764" priority="280" stopIfTrue="1" operator="equal">
      <formula>1</formula>
    </cfRule>
  </conditionalFormatting>
  <conditionalFormatting sqref="I95:Q135 C95:C135 S95:U135">
    <cfRule type="cellIs" dxfId="15763" priority="279" stopIfTrue="1" operator="equal">
      <formula>1</formula>
    </cfRule>
  </conditionalFormatting>
  <conditionalFormatting sqref="C95:C135">
    <cfRule type="cellIs" dxfId="15762" priority="278" stopIfTrue="1" operator="equal">
      <formula>1</formula>
    </cfRule>
  </conditionalFormatting>
  <conditionalFormatting sqref="K95:K135">
    <cfRule type="cellIs" dxfId="15761" priority="277" stopIfTrue="1" operator="equal">
      <formula>1</formula>
    </cfRule>
  </conditionalFormatting>
  <conditionalFormatting sqref="C95:C135">
    <cfRule type="cellIs" dxfId="15760" priority="276" stopIfTrue="1" operator="equal">
      <formula>1</formula>
    </cfRule>
  </conditionalFormatting>
  <conditionalFormatting sqref="I95:I135">
    <cfRule type="cellIs" dxfId="15759" priority="275" stopIfTrue="1" operator="equal">
      <formula>1</formula>
    </cfRule>
  </conditionalFormatting>
  <conditionalFormatting sqref="P95:Q135 S95:U135">
    <cfRule type="cellIs" dxfId="15758" priority="274" stopIfTrue="1" operator="equal">
      <formula>1</formula>
    </cfRule>
  </conditionalFormatting>
  <conditionalFormatting sqref="J95:J135">
    <cfRule type="cellIs" dxfId="15757" priority="273" stopIfTrue="1" operator="equal">
      <formula>1</formula>
    </cfRule>
  </conditionalFormatting>
  <conditionalFormatting sqref="M95:M135">
    <cfRule type="cellIs" dxfId="15756" priority="272" stopIfTrue="1" operator="equal">
      <formula>1</formula>
    </cfRule>
  </conditionalFormatting>
  <conditionalFormatting sqref="M95:M135">
    <cfRule type="cellIs" dxfId="15755" priority="271" stopIfTrue="1" operator="equal">
      <formula>1</formula>
    </cfRule>
  </conditionalFormatting>
  <conditionalFormatting sqref="M95:M135">
    <cfRule type="cellIs" dxfId="15754" priority="270" stopIfTrue="1" operator="equal">
      <formula>1</formula>
    </cfRule>
  </conditionalFormatting>
  <conditionalFormatting sqref="J95:J135">
    <cfRule type="cellIs" dxfId="15753" priority="269" stopIfTrue="1" operator="equal">
      <formula>1</formula>
    </cfRule>
  </conditionalFormatting>
  <conditionalFormatting sqref="J95:K135">
    <cfRule type="cellIs" dxfId="15752" priority="268" stopIfTrue="1" operator="equal">
      <formula>1</formula>
    </cfRule>
  </conditionalFormatting>
  <conditionalFormatting sqref="M95:M135">
    <cfRule type="cellIs" dxfId="15751" priority="267" stopIfTrue="1" operator="equal">
      <formula>1</formula>
    </cfRule>
  </conditionalFormatting>
  <conditionalFormatting sqref="M95:M135">
    <cfRule type="cellIs" dxfId="15750" priority="266" stopIfTrue="1" operator="equal">
      <formula>1</formula>
    </cfRule>
  </conditionalFormatting>
  <conditionalFormatting sqref="I95:Q135 C95:C135 S95:U135">
    <cfRule type="cellIs" dxfId="15749" priority="265" stopIfTrue="1" operator="equal">
      <formula>1</formula>
    </cfRule>
  </conditionalFormatting>
  <conditionalFormatting sqref="I95:J135">
    <cfRule type="cellIs" dxfId="15748" priority="264" stopIfTrue="1" operator="equal">
      <formula>1</formula>
    </cfRule>
  </conditionalFormatting>
  <conditionalFormatting sqref="I95:J135">
    <cfRule type="cellIs" dxfId="15747" priority="263" stopIfTrue="1" operator="equal">
      <formula>1</formula>
    </cfRule>
  </conditionalFormatting>
  <conditionalFormatting sqref="C95:C135">
    <cfRule type="cellIs" dxfId="15746" priority="262" stopIfTrue="1" operator="equal">
      <formula>1</formula>
    </cfRule>
  </conditionalFormatting>
  <conditionalFormatting sqref="C95:C135">
    <cfRule type="cellIs" dxfId="15745" priority="261" stopIfTrue="1" operator="equal">
      <formula>1</formula>
    </cfRule>
  </conditionalFormatting>
  <conditionalFormatting sqref="C95:C135">
    <cfRule type="cellIs" dxfId="15744" priority="260" stopIfTrue="1" operator="equal">
      <formula>1</formula>
    </cfRule>
  </conditionalFormatting>
  <conditionalFormatting sqref="I95:Q135 S95:U135">
    <cfRule type="cellIs" dxfId="15743" priority="259" stopIfTrue="1" operator="equal">
      <formula>1</formula>
    </cfRule>
  </conditionalFormatting>
  <conditionalFormatting sqref="C95:C135">
    <cfRule type="cellIs" dxfId="15742" priority="258" stopIfTrue="1" operator="equal">
      <formula>1</formula>
    </cfRule>
  </conditionalFormatting>
  <conditionalFormatting sqref="C95:C135">
    <cfRule type="cellIs" dxfId="15741" priority="257" stopIfTrue="1" operator="equal">
      <formula>1</formula>
    </cfRule>
  </conditionalFormatting>
  <conditionalFormatting sqref="I95:J135">
    <cfRule type="cellIs" dxfId="15740" priority="256" stopIfTrue="1" operator="equal">
      <formula>1</formula>
    </cfRule>
  </conditionalFormatting>
  <conditionalFormatting sqref="C95:C135">
    <cfRule type="cellIs" dxfId="15739" priority="255" stopIfTrue="1" operator="equal">
      <formula>1</formula>
    </cfRule>
  </conditionalFormatting>
  <conditionalFormatting sqref="C95:C135">
    <cfRule type="cellIs" dxfId="15738" priority="254" stopIfTrue="1" operator="equal">
      <formula>1</formula>
    </cfRule>
  </conditionalFormatting>
  <conditionalFormatting sqref="I95:Q135 S95:U135">
    <cfRule type="cellIs" dxfId="15737" priority="253" stopIfTrue="1" operator="equal">
      <formula>1</formula>
    </cfRule>
  </conditionalFormatting>
  <conditionalFormatting sqref="I95:Q135 S95:U135">
    <cfRule type="cellIs" dxfId="15736" priority="252" stopIfTrue="1" operator="equal">
      <formula>1</formula>
    </cfRule>
  </conditionalFormatting>
  <conditionalFormatting sqref="I95:Q135 S95:U135">
    <cfRule type="cellIs" dxfId="15735" priority="251" stopIfTrue="1" operator="equal">
      <formula>1</formula>
    </cfRule>
  </conditionalFormatting>
  <conditionalFormatting sqref="I95:Q135 S95:U135">
    <cfRule type="cellIs" dxfId="15734" priority="250" stopIfTrue="1" operator="equal">
      <formula>1</formula>
    </cfRule>
  </conditionalFormatting>
  <conditionalFormatting sqref="I95:Q135 S95:U135">
    <cfRule type="cellIs" dxfId="15733" priority="249" stopIfTrue="1" operator="equal">
      <formula>1</formula>
    </cfRule>
  </conditionalFormatting>
  <conditionalFormatting sqref="I95:Q135 S95:U135">
    <cfRule type="cellIs" dxfId="15732" priority="248" stopIfTrue="1" operator="equal">
      <formula>1</formula>
    </cfRule>
  </conditionalFormatting>
  <conditionalFormatting sqref="I95:Q135 S95:U135">
    <cfRule type="cellIs" dxfId="15731" priority="247" stopIfTrue="1" operator="equal">
      <formula>1</formula>
    </cfRule>
  </conditionalFormatting>
  <conditionalFormatting sqref="I95:Q135 S95:U135">
    <cfRule type="cellIs" dxfId="15730" priority="246" stopIfTrue="1" operator="equal">
      <formula>1</formula>
    </cfRule>
  </conditionalFormatting>
  <conditionalFormatting sqref="I95:Q135 S95:U135">
    <cfRule type="cellIs" dxfId="15729" priority="245" stopIfTrue="1" operator="equal">
      <formula>1</formula>
    </cfRule>
  </conditionalFormatting>
  <conditionalFormatting sqref="W94">
    <cfRule type="cellIs" dxfId="15728" priority="244" stopIfTrue="1" operator="equal">
      <formula>1</formula>
    </cfRule>
  </conditionalFormatting>
  <conditionalFormatting sqref="W94">
    <cfRule type="cellIs" dxfId="15727" priority="243" stopIfTrue="1" operator="equal">
      <formula>1</formula>
    </cfRule>
  </conditionalFormatting>
  <conditionalFormatting sqref="W94">
    <cfRule type="cellIs" dxfId="15726" priority="242" stopIfTrue="1" operator="equal">
      <formula>1</formula>
    </cfRule>
  </conditionalFormatting>
  <conditionalFormatting sqref="W94">
    <cfRule type="cellIs" dxfId="15725" priority="241" stopIfTrue="1" operator="equal">
      <formula>1</formula>
    </cfRule>
  </conditionalFormatting>
  <conditionalFormatting sqref="W94">
    <cfRule type="cellIs" dxfId="15724" priority="240" stopIfTrue="1" operator="equal">
      <formula>1</formula>
    </cfRule>
  </conditionalFormatting>
  <conditionalFormatting sqref="W94">
    <cfRule type="cellIs" dxfId="15723" priority="239" stopIfTrue="1" operator="equal">
      <formula>1</formula>
    </cfRule>
  </conditionalFormatting>
  <conditionalFormatting sqref="W94">
    <cfRule type="cellIs" dxfId="15722" priority="238" stopIfTrue="1" operator="equal">
      <formula>1</formula>
    </cfRule>
  </conditionalFormatting>
  <conditionalFormatting sqref="W94">
    <cfRule type="cellIs" dxfId="15721" priority="237" stopIfTrue="1" operator="equal">
      <formula>1</formula>
    </cfRule>
  </conditionalFormatting>
  <conditionalFormatting sqref="W94">
    <cfRule type="cellIs" dxfId="15720" priority="236" stopIfTrue="1" operator="equal">
      <formula>1</formula>
    </cfRule>
  </conditionalFormatting>
  <conditionalFormatting sqref="W94">
    <cfRule type="cellIs" dxfId="15719" priority="235" stopIfTrue="1" operator="equal">
      <formula>1</formula>
    </cfRule>
  </conditionalFormatting>
  <conditionalFormatting sqref="W94">
    <cfRule type="cellIs" dxfId="15718" priority="234" stopIfTrue="1" operator="equal">
      <formula>1</formula>
    </cfRule>
  </conditionalFormatting>
  <conditionalFormatting sqref="W94">
    <cfRule type="cellIs" dxfId="15717" priority="233" stopIfTrue="1" operator="equal">
      <formula>1</formula>
    </cfRule>
  </conditionalFormatting>
  <conditionalFormatting sqref="W94">
    <cfRule type="cellIs" dxfId="15716" priority="232" stopIfTrue="1" operator="equal">
      <formula>1</formula>
    </cfRule>
  </conditionalFormatting>
  <conditionalFormatting sqref="W94">
    <cfRule type="cellIs" dxfId="15715" priority="231" stopIfTrue="1" operator="equal">
      <formula>1</formula>
    </cfRule>
  </conditionalFormatting>
  <conditionalFormatting sqref="W94">
    <cfRule type="cellIs" dxfId="15714" priority="230" stopIfTrue="1" operator="equal">
      <formula>1</formula>
    </cfRule>
  </conditionalFormatting>
  <conditionalFormatting sqref="W94">
    <cfRule type="cellIs" dxfId="15713" priority="229" stopIfTrue="1" operator="equal">
      <formula>1</formula>
    </cfRule>
  </conditionalFormatting>
  <conditionalFormatting sqref="W94">
    <cfRule type="cellIs" dxfId="15712" priority="228" stopIfTrue="1" operator="equal">
      <formula>1</formula>
    </cfRule>
  </conditionalFormatting>
  <conditionalFormatting sqref="W94">
    <cfRule type="cellIs" dxfId="15711" priority="227" stopIfTrue="1" operator="equal">
      <formula>1</formula>
    </cfRule>
  </conditionalFormatting>
  <conditionalFormatting sqref="I95:Q135 S95:T135 C95:C135">
    <cfRule type="cellIs" dxfId="15710" priority="226" stopIfTrue="1" operator="equal">
      <formula>1</formula>
    </cfRule>
  </conditionalFormatting>
  <conditionalFormatting sqref="I95:Q135 S95:T135 C95:C135">
    <cfRule type="cellIs" dxfId="15709" priority="225" stopIfTrue="1" operator="equal">
      <formula>1</formula>
    </cfRule>
  </conditionalFormatting>
  <conditionalFormatting sqref="I95:Q135 C95:C135 S95:U135">
    <cfRule type="cellIs" dxfId="15708" priority="224" stopIfTrue="1" operator="equal">
      <formula>1</formula>
    </cfRule>
  </conditionalFormatting>
  <conditionalFormatting sqref="I95:Q135 C95:C135 S95:U135">
    <cfRule type="cellIs" dxfId="15707" priority="223" stopIfTrue="1" operator="equal">
      <formula>1</formula>
    </cfRule>
  </conditionalFormatting>
  <conditionalFormatting sqref="I95:Q135 C95:C135 S95:U135">
    <cfRule type="cellIs" dxfId="15706" priority="222" stopIfTrue="1" operator="equal">
      <formula>1</formula>
    </cfRule>
  </conditionalFormatting>
  <conditionalFormatting sqref="I95:J135">
    <cfRule type="cellIs" dxfId="15705" priority="221" stopIfTrue="1" operator="equal">
      <formula>1</formula>
    </cfRule>
  </conditionalFormatting>
  <conditionalFormatting sqref="I95:J135">
    <cfRule type="cellIs" dxfId="15704" priority="220" stopIfTrue="1" operator="equal">
      <formula>1</formula>
    </cfRule>
  </conditionalFormatting>
  <conditionalFormatting sqref="I95:J135">
    <cfRule type="cellIs" dxfId="15703" priority="219" stopIfTrue="1" operator="equal">
      <formula>1</formula>
    </cfRule>
  </conditionalFormatting>
  <conditionalFormatting sqref="I95:J135">
    <cfRule type="cellIs" dxfId="15702" priority="218" stopIfTrue="1" operator="equal">
      <formula>1</formula>
    </cfRule>
  </conditionalFormatting>
  <conditionalFormatting sqref="I95:Q135 C95:C135 S95:U135">
    <cfRule type="cellIs" dxfId="15701" priority="217" stopIfTrue="1" operator="equal">
      <formula>1</formula>
    </cfRule>
  </conditionalFormatting>
  <conditionalFormatting sqref="C95:C135">
    <cfRule type="cellIs" dxfId="15700" priority="216" stopIfTrue="1" operator="equal">
      <formula>1</formula>
    </cfRule>
  </conditionalFormatting>
  <conditionalFormatting sqref="K95:K135">
    <cfRule type="cellIs" dxfId="15699" priority="215" stopIfTrue="1" operator="equal">
      <formula>1</formula>
    </cfRule>
  </conditionalFormatting>
  <conditionalFormatting sqref="C95:C135">
    <cfRule type="cellIs" dxfId="15698" priority="214" stopIfTrue="1" operator="equal">
      <formula>1</formula>
    </cfRule>
  </conditionalFormatting>
  <conditionalFormatting sqref="I95:I135">
    <cfRule type="cellIs" dxfId="15697" priority="213" stopIfTrue="1" operator="equal">
      <formula>1</formula>
    </cfRule>
  </conditionalFormatting>
  <conditionalFormatting sqref="P95:Q135 S95:U135">
    <cfRule type="cellIs" dxfId="15696" priority="212" stopIfTrue="1" operator="equal">
      <formula>1</formula>
    </cfRule>
  </conditionalFormatting>
  <conditionalFormatting sqref="J95:J135">
    <cfRule type="cellIs" dxfId="15695" priority="211" stopIfTrue="1" operator="equal">
      <formula>1</formula>
    </cfRule>
  </conditionalFormatting>
  <conditionalFormatting sqref="M95:M135">
    <cfRule type="cellIs" dxfId="15694" priority="210" stopIfTrue="1" operator="equal">
      <formula>1</formula>
    </cfRule>
  </conditionalFormatting>
  <conditionalFormatting sqref="M95:M135">
    <cfRule type="cellIs" dxfId="15693" priority="209" stopIfTrue="1" operator="equal">
      <formula>1</formula>
    </cfRule>
  </conditionalFormatting>
  <conditionalFormatting sqref="M95:M135">
    <cfRule type="cellIs" dxfId="15692" priority="208" stopIfTrue="1" operator="equal">
      <formula>1</formula>
    </cfRule>
  </conditionalFormatting>
  <conditionalFormatting sqref="J95:J135">
    <cfRule type="cellIs" dxfId="15691" priority="207" stopIfTrue="1" operator="equal">
      <formula>1</formula>
    </cfRule>
  </conditionalFormatting>
  <conditionalFormatting sqref="J95:K135">
    <cfRule type="cellIs" dxfId="15690" priority="206" stopIfTrue="1" operator="equal">
      <formula>1</formula>
    </cfRule>
  </conditionalFormatting>
  <conditionalFormatting sqref="M95:M135">
    <cfRule type="cellIs" dxfId="15689" priority="205" stopIfTrue="1" operator="equal">
      <formula>1</formula>
    </cfRule>
  </conditionalFormatting>
  <conditionalFormatting sqref="M95:M135">
    <cfRule type="cellIs" dxfId="15688" priority="204" stopIfTrue="1" operator="equal">
      <formula>1</formula>
    </cfRule>
  </conditionalFormatting>
  <conditionalFormatting sqref="I95:Q135 C95:C135 S95:U135">
    <cfRule type="cellIs" dxfId="15687" priority="203" stopIfTrue="1" operator="equal">
      <formula>1</formula>
    </cfRule>
  </conditionalFormatting>
  <conditionalFormatting sqref="I95:J135">
    <cfRule type="cellIs" dxfId="15686" priority="202" stopIfTrue="1" operator="equal">
      <formula>1</formula>
    </cfRule>
  </conditionalFormatting>
  <conditionalFormatting sqref="I95:J135">
    <cfRule type="cellIs" dxfId="15685" priority="201" stopIfTrue="1" operator="equal">
      <formula>1</formula>
    </cfRule>
  </conditionalFormatting>
  <conditionalFormatting sqref="C95:C135">
    <cfRule type="cellIs" dxfId="15684" priority="200" stopIfTrue="1" operator="equal">
      <formula>1</formula>
    </cfRule>
  </conditionalFormatting>
  <conditionalFormatting sqref="C95:C135">
    <cfRule type="cellIs" dxfId="15683" priority="199" stopIfTrue="1" operator="equal">
      <formula>1</formula>
    </cfRule>
  </conditionalFormatting>
  <conditionalFormatting sqref="C95:C135">
    <cfRule type="cellIs" dxfId="15682" priority="198" stopIfTrue="1" operator="equal">
      <formula>1</formula>
    </cfRule>
  </conditionalFormatting>
  <conditionalFormatting sqref="I95:Q135 S95:U135">
    <cfRule type="cellIs" dxfId="15681" priority="197" stopIfTrue="1" operator="equal">
      <formula>1</formula>
    </cfRule>
  </conditionalFormatting>
  <conditionalFormatting sqref="C95:C135">
    <cfRule type="cellIs" dxfId="15680" priority="196" stopIfTrue="1" operator="equal">
      <formula>1</formula>
    </cfRule>
  </conditionalFormatting>
  <conditionalFormatting sqref="C95:C135">
    <cfRule type="cellIs" dxfId="15679" priority="195" stopIfTrue="1" operator="equal">
      <formula>1</formula>
    </cfRule>
  </conditionalFormatting>
  <conditionalFormatting sqref="I95:J135">
    <cfRule type="cellIs" dxfId="15678" priority="194" stopIfTrue="1" operator="equal">
      <formula>1</formula>
    </cfRule>
  </conditionalFormatting>
  <conditionalFormatting sqref="C95:C135">
    <cfRule type="cellIs" dxfId="15677" priority="193" stopIfTrue="1" operator="equal">
      <formula>1</formula>
    </cfRule>
  </conditionalFormatting>
  <conditionalFormatting sqref="C95:C135">
    <cfRule type="cellIs" dxfId="15676" priority="192" stopIfTrue="1" operator="equal">
      <formula>1</formula>
    </cfRule>
  </conditionalFormatting>
  <conditionalFormatting sqref="I95:Q135 S95:U135">
    <cfRule type="cellIs" dxfId="15675" priority="191" stopIfTrue="1" operator="equal">
      <formula>1</formula>
    </cfRule>
  </conditionalFormatting>
  <conditionalFormatting sqref="I95:Q135 S95:U135">
    <cfRule type="cellIs" dxfId="15674" priority="190" stopIfTrue="1" operator="equal">
      <formula>1</formula>
    </cfRule>
  </conditionalFormatting>
  <conditionalFormatting sqref="I95:Q135 S95:U135">
    <cfRule type="cellIs" dxfId="15673" priority="189" stopIfTrue="1" operator="equal">
      <formula>1</formula>
    </cfRule>
  </conditionalFormatting>
  <conditionalFormatting sqref="I95:Q135 S95:U135">
    <cfRule type="cellIs" dxfId="15672" priority="188" stopIfTrue="1" operator="equal">
      <formula>1</formula>
    </cfRule>
  </conditionalFormatting>
  <conditionalFormatting sqref="I95:Q135 S95:U135">
    <cfRule type="cellIs" dxfId="15671" priority="187" stopIfTrue="1" operator="equal">
      <formula>1</formula>
    </cfRule>
  </conditionalFormatting>
  <conditionalFormatting sqref="I95:Q135 S95:U135">
    <cfRule type="cellIs" dxfId="15670" priority="186" stopIfTrue="1" operator="equal">
      <formula>1</formula>
    </cfRule>
  </conditionalFormatting>
  <conditionalFormatting sqref="I95:Q135 S95:U135">
    <cfRule type="cellIs" dxfId="15669" priority="185" stopIfTrue="1" operator="equal">
      <formula>1</formula>
    </cfRule>
  </conditionalFormatting>
  <conditionalFormatting sqref="I95:Q135 S95:U135">
    <cfRule type="cellIs" dxfId="15668" priority="184" stopIfTrue="1" operator="equal">
      <formula>1</formula>
    </cfRule>
  </conditionalFormatting>
  <conditionalFormatting sqref="I95:Q135 S95:U135">
    <cfRule type="cellIs" dxfId="15667" priority="183" stopIfTrue="1" operator="equal">
      <formula>1</formula>
    </cfRule>
  </conditionalFormatting>
  <conditionalFormatting sqref="C95:C135 I95:J135 N95:Q135 S95:T135">
    <cfRule type="cellIs" dxfId="15666" priority="182" stopIfTrue="1" operator="equal">
      <formula>1</formula>
    </cfRule>
  </conditionalFormatting>
  <conditionalFormatting sqref="C95:C135 I95:J135 N95:Q135 S95:T135">
    <cfRule type="cellIs" dxfId="15665" priority="181" stopIfTrue="1" operator="equal">
      <formula>1</formula>
    </cfRule>
  </conditionalFormatting>
  <conditionalFormatting sqref="C95:C135 I95:J135 N95:Q135 S95:U135">
    <cfRule type="cellIs" dxfId="15664" priority="180" stopIfTrue="1" operator="equal">
      <formula>1</formula>
    </cfRule>
  </conditionalFormatting>
  <conditionalFormatting sqref="C95:C135 I95:J135 N95:Q135 S95:U135">
    <cfRule type="cellIs" dxfId="15663" priority="179" stopIfTrue="1" operator="equal">
      <formula>1</formula>
    </cfRule>
  </conditionalFormatting>
  <conditionalFormatting sqref="C95:C135 I95:J135 N95:Q135 S95:U135">
    <cfRule type="cellIs" dxfId="15662" priority="178" stopIfTrue="1" operator="equal">
      <formula>1</formula>
    </cfRule>
  </conditionalFormatting>
  <conditionalFormatting sqref="I95:J135">
    <cfRule type="cellIs" dxfId="15661" priority="177" stopIfTrue="1" operator="equal">
      <formula>1</formula>
    </cfRule>
  </conditionalFormatting>
  <conditionalFormatting sqref="I95:J135">
    <cfRule type="cellIs" dxfId="15660" priority="176" stopIfTrue="1" operator="equal">
      <formula>1</formula>
    </cfRule>
  </conditionalFormatting>
  <conditionalFormatting sqref="I95:J135">
    <cfRule type="cellIs" dxfId="15659" priority="175" stopIfTrue="1" operator="equal">
      <formula>1</formula>
    </cfRule>
  </conditionalFormatting>
  <conditionalFormatting sqref="I95:J135">
    <cfRule type="cellIs" dxfId="15658" priority="174" stopIfTrue="1" operator="equal">
      <formula>1</formula>
    </cfRule>
  </conditionalFormatting>
  <conditionalFormatting sqref="C95:C135 I95:J135 N95:Q135 S95:U135">
    <cfRule type="cellIs" dxfId="15657" priority="173" stopIfTrue="1" operator="equal">
      <formula>1</formula>
    </cfRule>
  </conditionalFormatting>
  <conditionalFormatting sqref="C95:C135">
    <cfRule type="cellIs" dxfId="15656" priority="172" stopIfTrue="1" operator="equal">
      <formula>1</formula>
    </cfRule>
  </conditionalFormatting>
  <conditionalFormatting sqref="C95:C135">
    <cfRule type="cellIs" dxfId="15655" priority="171" stopIfTrue="1" operator="equal">
      <formula>1</formula>
    </cfRule>
  </conditionalFormatting>
  <conditionalFormatting sqref="I95:I135">
    <cfRule type="cellIs" dxfId="15654" priority="170" stopIfTrue="1" operator="equal">
      <formula>1</formula>
    </cfRule>
  </conditionalFormatting>
  <conditionalFormatting sqref="P95:Q135 S95:U135">
    <cfRule type="cellIs" dxfId="15653" priority="169" stopIfTrue="1" operator="equal">
      <formula>1</formula>
    </cfRule>
  </conditionalFormatting>
  <conditionalFormatting sqref="J95:J135">
    <cfRule type="cellIs" dxfId="15652" priority="168" stopIfTrue="1" operator="equal">
      <formula>1</formula>
    </cfRule>
  </conditionalFormatting>
  <conditionalFormatting sqref="J95:J135">
    <cfRule type="cellIs" dxfId="15651" priority="167" stopIfTrue="1" operator="equal">
      <formula>1</formula>
    </cfRule>
  </conditionalFormatting>
  <conditionalFormatting sqref="J95:J135">
    <cfRule type="cellIs" dxfId="15650" priority="166" stopIfTrue="1" operator="equal">
      <formula>1</formula>
    </cfRule>
  </conditionalFormatting>
  <conditionalFormatting sqref="C95:C135 I95:J135 N95:Q135 S95:U135">
    <cfRule type="cellIs" dxfId="15649" priority="165" stopIfTrue="1" operator="equal">
      <formula>1</formula>
    </cfRule>
  </conditionalFormatting>
  <conditionalFormatting sqref="I95:J135">
    <cfRule type="cellIs" dxfId="15648" priority="164" stopIfTrue="1" operator="equal">
      <formula>1</formula>
    </cfRule>
  </conditionalFormatting>
  <conditionalFormatting sqref="I95:J135">
    <cfRule type="cellIs" dxfId="15647" priority="163" stopIfTrue="1" operator="equal">
      <formula>1</formula>
    </cfRule>
  </conditionalFormatting>
  <conditionalFormatting sqref="C95:C135">
    <cfRule type="cellIs" dxfId="15646" priority="162" stopIfTrue="1" operator="equal">
      <formula>1</formula>
    </cfRule>
  </conditionalFormatting>
  <conditionalFormatting sqref="C95:C135">
    <cfRule type="cellIs" dxfId="15645" priority="161" stopIfTrue="1" operator="equal">
      <formula>1</formula>
    </cfRule>
  </conditionalFormatting>
  <conditionalFormatting sqref="C95:C135">
    <cfRule type="cellIs" dxfId="15644" priority="160" stopIfTrue="1" operator="equal">
      <formula>1</formula>
    </cfRule>
  </conditionalFormatting>
  <conditionalFormatting sqref="I95:J135 N95:Q135 S95:U135">
    <cfRule type="cellIs" dxfId="15643" priority="159" stopIfTrue="1" operator="equal">
      <formula>1</formula>
    </cfRule>
  </conditionalFormatting>
  <conditionalFormatting sqref="C95:C135">
    <cfRule type="cellIs" dxfId="15642" priority="158" stopIfTrue="1" operator="equal">
      <formula>1</formula>
    </cfRule>
  </conditionalFormatting>
  <conditionalFormatting sqref="C95:C135">
    <cfRule type="cellIs" dxfId="15641" priority="157" stopIfTrue="1" operator="equal">
      <formula>1</formula>
    </cfRule>
  </conditionalFormatting>
  <conditionalFormatting sqref="I95:J135">
    <cfRule type="cellIs" dxfId="15640" priority="156" stopIfTrue="1" operator="equal">
      <formula>1</formula>
    </cfRule>
  </conditionalFormatting>
  <conditionalFormatting sqref="C95:C135">
    <cfRule type="cellIs" dxfId="15639" priority="155" stopIfTrue="1" operator="equal">
      <formula>1</formula>
    </cfRule>
  </conditionalFormatting>
  <conditionalFormatting sqref="C95:C135">
    <cfRule type="cellIs" dxfId="15638" priority="154" stopIfTrue="1" operator="equal">
      <formula>1</formula>
    </cfRule>
  </conditionalFormatting>
  <conditionalFormatting sqref="I95:J135 N95:Q135 S95:U135">
    <cfRule type="cellIs" dxfId="15637" priority="153" stopIfTrue="1" operator="equal">
      <formula>1</formula>
    </cfRule>
  </conditionalFormatting>
  <conditionalFormatting sqref="I95:J135 N95:Q135 S95:U135">
    <cfRule type="cellIs" dxfId="15636" priority="152" stopIfTrue="1" operator="equal">
      <formula>1</formula>
    </cfRule>
  </conditionalFormatting>
  <conditionalFormatting sqref="I95:J135 N95:Q135 S95:U135">
    <cfRule type="cellIs" dxfId="15635" priority="151" stopIfTrue="1" operator="equal">
      <formula>1</formula>
    </cfRule>
  </conditionalFormatting>
  <conditionalFormatting sqref="I95:J135 N95:Q135 S95:U135">
    <cfRule type="cellIs" dxfId="15634" priority="150" stopIfTrue="1" operator="equal">
      <formula>1</formula>
    </cfRule>
  </conditionalFormatting>
  <conditionalFormatting sqref="I95:J135 N95:Q135 S95:U135">
    <cfRule type="cellIs" dxfId="15633" priority="149" stopIfTrue="1" operator="equal">
      <formula>1</formula>
    </cfRule>
  </conditionalFormatting>
  <conditionalFormatting sqref="I95:J135 N95:Q135 S95:U135">
    <cfRule type="cellIs" dxfId="15632" priority="148" stopIfTrue="1" operator="equal">
      <formula>1</formula>
    </cfRule>
  </conditionalFormatting>
  <conditionalFormatting sqref="I95:J135 N95:Q135 S95:U135">
    <cfRule type="cellIs" dxfId="15631" priority="147" stopIfTrue="1" operator="equal">
      <formula>1</formula>
    </cfRule>
  </conditionalFormatting>
  <conditionalFormatting sqref="I95:J135 N95:Q135 S95:U135">
    <cfRule type="cellIs" dxfId="15630" priority="146" stopIfTrue="1" operator="equal">
      <formula>1</formula>
    </cfRule>
  </conditionalFormatting>
  <conditionalFormatting sqref="I95:J135 N95:Q135 S95:U135">
    <cfRule type="cellIs" dxfId="15629" priority="145" stopIfTrue="1" operator="equal">
      <formula>1</formula>
    </cfRule>
  </conditionalFormatting>
  <conditionalFormatting sqref="C140:C180 N179:Q180 I140:M180 N140:Q172 S145:T180">
    <cfRule type="cellIs" dxfId="15628" priority="144" stopIfTrue="1" operator="equal">
      <formula>1</formula>
    </cfRule>
  </conditionalFormatting>
  <conditionalFormatting sqref="C140:C180 N179:Q180 I140:M180 N140:Q172 S145:T180">
    <cfRule type="cellIs" dxfId="15627" priority="143" stopIfTrue="1" operator="equal">
      <formula>1</formula>
    </cfRule>
  </conditionalFormatting>
  <conditionalFormatting sqref="N179:Q180 C140:C180 I140:M180 N140:Q172 S145:U180">
    <cfRule type="cellIs" dxfId="15626" priority="142" stopIfTrue="1" operator="equal">
      <formula>1</formula>
    </cfRule>
  </conditionalFormatting>
  <conditionalFormatting sqref="N179:Q180 C140:C180 I140:M180 N140:Q172 S145:U180">
    <cfRule type="cellIs" dxfId="15625" priority="141" stopIfTrue="1" operator="equal">
      <formula>1</formula>
    </cfRule>
  </conditionalFormatting>
  <conditionalFormatting sqref="N179:Q180 C140:C180 I140:M180 N140:Q172 S145:U180">
    <cfRule type="cellIs" dxfId="15624" priority="140" stopIfTrue="1" operator="equal">
      <formula>1</formula>
    </cfRule>
  </conditionalFormatting>
  <conditionalFormatting sqref="I140:J180">
    <cfRule type="cellIs" dxfId="15623" priority="139" stopIfTrue="1" operator="equal">
      <formula>1</formula>
    </cfRule>
  </conditionalFormatting>
  <conditionalFormatting sqref="I140:J180">
    <cfRule type="cellIs" dxfId="15622" priority="138" stopIfTrue="1" operator="equal">
      <formula>1</formula>
    </cfRule>
  </conditionalFormatting>
  <conditionalFormatting sqref="I140:J180">
    <cfRule type="cellIs" dxfId="15621" priority="137" stopIfTrue="1" operator="equal">
      <formula>1</formula>
    </cfRule>
  </conditionalFormatting>
  <conditionalFormatting sqref="I140:J180">
    <cfRule type="cellIs" dxfId="15620" priority="136" stopIfTrue="1" operator="equal">
      <formula>1</formula>
    </cfRule>
  </conditionalFormatting>
  <conditionalFormatting sqref="N179:Q180 C140:C180 I140:M180 N140:Q172 S145:U180">
    <cfRule type="cellIs" dxfId="15619" priority="135" stopIfTrue="1" operator="equal">
      <formula>1</formula>
    </cfRule>
  </conditionalFormatting>
  <conditionalFormatting sqref="C140:C180">
    <cfRule type="cellIs" dxfId="15618" priority="134" stopIfTrue="1" operator="equal">
      <formula>1</formula>
    </cfRule>
  </conditionalFormatting>
  <conditionalFormatting sqref="K140:K180">
    <cfRule type="cellIs" dxfId="15617" priority="133" stopIfTrue="1" operator="equal">
      <formula>1</formula>
    </cfRule>
  </conditionalFormatting>
  <conditionalFormatting sqref="C140:C180">
    <cfRule type="cellIs" dxfId="15616" priority="132" stopIfTrue="1" operator="equal">
      <formula>1</formula>
    </cfRule>
  </conditionalFormatting>
  <conditionalFormatting sqref="I140:I180">
    <cfRule type="cellIs" dxfId="15615" priority="131" stopIfTrue="1" operator="equal">
      <formula>1</formula>
    </cfRule>
  </conditionalFormatting>
  <conditionalFormatting sqref="P179:Q180 P140:Q172 S145:U180">
    <cfRule type="cellIs" dxfId="15614" priority="130" stopIfTrue="1" operator="equal">
      <formula>1</formula>
    </cfRule>
  </conditionalFormatting>
  <conditionalFormatting sqref="J140:J180">
    <cfRule type="cellIs" dxfId="15613" priority="129" stopIfTrue="1" operator="equal">
      <formula>1</formula>
    </cfRule>
  </conditionalFormatting>
  <conditionalFormatting sqref="M140:M180">
    <cfRule type="cellIs" dxfId="15612" priority="128" stopIfTrue="1" operator="equal">
      <formula>1</formula>
    </cfRule>
  </conditionalFormatting>
  <conditionalFormatting sqref="M140:M180">
    <cfRule type="cellIs" dxfId="15611" priority="127" stopIfTrue="1" operator="equal">
      <formula>1</formula>
    </cfRule>
  </conditionalFormatting>
  <conditionalFormatting sqref="M140:M180">
    <cfRule type="cellIs" dxfId="15610" priority="126" stopIfTrue="1" operator="equal">
      <formula>1</formula>
    </cfRule>
  </conditionalFormatting>
  <conditionalFormatting sqref="J140:J180">
    <cfRule type="cellIs" dxfId="15609" priority="125" stopIfTrue="1" operator="equal">
      <formula>1</formula>
    </cfRule>
  </conditionalFormatting>
  <conditionalFormatting sqref="J140:K180">
    <cfRule type="cellIs" dxfId="15608" priority="124" stopIfTrue="1" operator="equal">
      <formula>1</formula>
    </cfRule>
  </conditionalFormatting>
  <conditionalFormatting sqref="M140:M180">
    <cfRule type="cellIs" dxfId="15607" priority="123" stopIfTrue="1" operator="equal">
      <formula>1</formula>
    </cfRule>
  </conditionalFormatting>
  <conditionalFormatting sqref="M140:M180">
    <cfRule type="cellIs" dxfId="15606" priority="122" stopIfTrue="1" operator="equal">
      <formula>1</formula>
    </cfRule>
  </conditionalFormatting>
  <conditionalFormatting sqref="N179:Q180 C140:C180 I140:M180 N140:Q172 S145:U180">
    <cfRule type="cellIs" dxfId="15605" priority="121" stopIfTrue="1" operator="equal">
      <formula>1</formula>
    </cfRule>
  </conditionalFormatting>
  <conditionalFormatting sqref="I140:J180">
    <cfRule type="cellIs" dxfId="15604" priority="120" stopIfTrue="1" operator="equal">
      <formula>1</formula>
    </cfRule>
  </conditionalFormatting>
  <conditionalFormatting sqref="I140:J180">
    <cfRule type="cellIs" dxfId="15603" priority="119" stopIfTrue="1" operator="equal">
      <formula>1</formula>
    </cfRule>
  </conditionalFormatting>
  <conditionalFormatting sqref="C140:C180">
    <cfRule type="cellIs" dxfId="15602" priority="118" stopIfTrue="1" operator="equal">
      <formula>1</formula>
    </cfRule>
  </conditionalFormatting>
  <conditionalFormatting sqref="C140:C180">
    <cfRule type="cellIs" dxfId="15601" priority="117" stopIfTrue="1" operator="equal">
      <formula>1</formula>
    </cfRule>
  </conditionalFormatting>
  <conditionalFormatting sqref="C140:C180">
    <cfRule type="cellIs" dxfId="15600" priority="116" stopIfTrue="1" operator="equal">
      <formula>1</formula>
    </cfRule>
  </conditionalFormatting>
  <conditionalFormatting sqref="N179:Q180 I140:M180 N140:Q172 S145:U180">
    <cfRule type="cellIs" dxfId="15599" priority="115" stopIfTrue="1" operator="equal">
      <formula>1</formula>
    </cfRule>
  </conditionalFormatting>
  <conditionalFormatting sqref="C140:C180">
    <cfRule type="cellIs" dxfId="15598" priority="114" stopIfTrue="1" operator="equal">
      <formula>1</formula>
    </cfRule>
  </conditionalFormatting>
  <conditionalFormatting sqref="C140:C180">
    <cfRule type="cellIs" dxfId="15597" priority="113" stopIfTrue="1" operator="equal">
      <formula>1</formula>
    </cfRule>
  </conditionalFormatting>
  <conditionalFormatting sqref="I140:J180">
    <cfRule type="cellIs" dxfId="15596" priority="112" stopIfTrue="1" operator="equal">
      <formula>1</formula>
    </cfRule>
  </conditionalFormatting>
  <conditionalFormatting sqref="C140:C180">
    <cfRule type="cellIs" dxfId="15595" priority="111" stopIfTrue="1" operator="equal">
      <formula>1</formula>
    </cfRule>
  </conditionalFormatting>
  <conditionalFormatting sqref="C140:C180">
    <cfRule type="cellIs" dxfId="15594" priority="110" stopIfTrue="1" operator="equal">
      <formula>1</formula>
    </cfRule>
  </conditionalFormatting>
  <conditionalFormatting sqref="N179:Q180 I140:M180 N140:Q172 S145:U180">
    <cfRule type="cellIs" dxfId="15593" priority="109" stopIfTrue="1" operator="equal">
      <formula>1</formula>
    </cfRule>
  </conditionalFormatting>
  <conditionalFormatting sqref="N179:Q180 I140:M180 N140:Q172 S145:U180">
    <cfRule type="cellIs" dxfId="15592" priority="108" stopIfTrue="1" operator="equal">
      <formula>1</formula>
    </cfRule>
  </conditionalFormatting>
  <conditionalFormatting sqref="N179:Q180 I140:M180 N140:Q172 S145:U180">
    <cfRule type="cellIs" dxfId="15591" priority="107" stopIfTrue="1" operator="equal">
      <formula>1</formula>
    </cfRule>
  </conditionalFormatting>
  <conditionalFormatting sqref="N179:Q180 I140:M180 N140:Q172 S145:U180">
    <cfRule type="cellIs" dxfId="15590" priority="106" stopIfTrue="1" operator="equal">
      <formula>1</formula>
    </cfRule>
  </conditionalFormatting>
  <conditionalFormatting sqref="N179:Q180 I140:M180 N140:Q172 S145:U180">
    <cfRule type="cellIs" dxfId="15589" priority="105" stopIfTrue="1" operator="equal">
      <formula>1</formula>
    </cfRule>
  </conditionalFormatting>
  <conditionalFormatting sqref="N179:Q180 I140:M180 N140:Q172 S145:U180">
    <cfRule type="cellIs" dxfId="15588" priority="104" stopIfTrue="1" operator="equal">
      <formula>1</formula>
    </cfRule>
  </conditionalFormatting>
  <conditionalFormatting sqref="N179:Q180 I140:M180 N140:Q172 S145:U180">
    <cfRule type="cellIs" dxfId="15587" priority="103" stopIfTrue="1" operator="equal">
      <formula>1</formula>
    </cfRule>
  </conditionalFormatting>
  <conditionalFormatting sqref="N179:Q180 I140:M180 N140:Q172 S145:U180">
    <cfRule type="cellIs" dxfId="15586" priority="102" stopIfTrue="1" operator="equal">
      <formula>1</formula>
    </cfRule>
  </conditionalFormatting>
  <conditionalFormatting sqref="N179:Q180 I140:M180 N140:Q172 S145:U180">
    <cfRule type="cellIs" dxfId="15585" priority="101" stopIfTrue="1" operator="equal">
      <formula>1</formula>
    </cfRule>
  </conditionalFormatting>
  <conditionalFormatting sqref="W139">
    <cfRule type="cellIs" dxfId="15584" priority="100" stopIfTrue="1" operator="equal">
      <formula>1</formula>
    </cfRule>
  </conditionalFormatting>
  <conditionalFormatting sqref="W139">
    <cfRule type="cellIs" dxfId="15583" priority="99" stopIfTrue="1" operator="equal">
      <formula>1</formula>
    </cfRule>
  </conditionalFormatting>
  <conditionalFormatting sqref="W139">
    <cfRule type="cellIs" dxfId="15582" priority="98" stopIfTrue="1" operator="equal">
      <formula>1</formula>
    </cfRule>
  </conditionalFormatting>
  <conditionalFormatting sqref="W139">
    <cfRule type="cellIs" dxfId="15581" priority="97" stopIfTrue="1" operator="equal">
      <formula>1</formula>
    </cfRule>
  </conditionalFormatting>
  <conditionalFormatting sqref="W139">
    <cfRule type="cellIs" dxfId="15580" priority="96" stopIfTrue="1" operator="equal">
      <formula>1</formula>
    </cfRule>
  </conditionalFormatting>
  <conditionalFormatting sqref="W139">
    <cfRule type="cellIs" dxfId="15579" priority="95" stopIfTrue="1" operator="equal">
      <formula>1</formula>
    </cfRule>
  </conditionalFormatting>
  <conditionalFormatting sqref="W139">
    <cfRule type="cellIs" dxfId="15578" priority="94" stopIfTrue="1" operator="equal">
      <formula>1</formula>
    </cfRule>
  </conditionalFormatting>
  <conditionalFormatting sqref="W139">
    <cfRule type="cellIs" dxfId="15577" priority="93" stopIfTrue="1" operator="equal">
      <formula>1</formula>
    </cfRule>
  </conditionalFormatting>
  <conditionalFormatting sqref="W139">
    <cfRule type="cellIs" dxfId="15576" priority="92" stopIfTrue="1" operator="equal">
      <formula>1</formula>
    </cfRule>
  </conditionalFormatting>
  <conditionalFormatting sqref="W139">
    <cfRule type="cellIs" dxfId="15575" priority="91" stopIfTrue="1" operator="equal">
      <formula>1</formula>
    </cfRule>
  </conditionalFormatting>
  <conditionalFormatting sqref="W139">
    <cfRule type="cellIs" dxfId="15574" priority="90" stopIfTrue="1" operator="equal">
      <formula>1</formula>
    </cfRule>
  </conditionalFormatting>
  <conditionalFormatting sqref="W139">
    <cfRule type="cellIs" dxfId="15573" priority="89" stopIfTrue="1" operator="equal">
      <formula>1</formula>
    </cfRule>
  </conditionalFormatting>
  <conditionalFormatting sqref="W139">
    <cfRule type="cellIs" dxfId="15572" priority="88" stopIfTrue="1" operator="equal">
      <formula>1</formula>
    </cfRule>
  </conditionalFormatting>
  <conditionalFormatting sqref="W139">
    <cfRule type="cellIs" dxfId="15571" priority="87" stopIfTrue="1" operator="equal">
      <formula>1</formula>
    </cfRule>
  </conditionalFormatting>
  <conditionalFormatting sqref="W139">
    <cfRule type="cellIs" dxfId="15570" priority="86" stopIfTrue="1" operator="equal">
      <formula>1</formula>
    </cfRule>
  </conditionalFormatting>
  <conditionalFormatting sqref="W139">
    <cfRule type="cellIs" dxfId="15569" priority="85" stopIfTrue="1" operator="equal">
      <formula>1</formula>
    </cfRule>
  </conditionalFormatting>
  <conditionalFormatting sqref="W139">
    <cfRule type="cellIs" dxfId="15568" priority="84" stopIfTrue="1" operator="equal">
      <formula>1</formula>
    </cfRule>
  </conditionalFormatting>
  <conditionalFormatting sqref="W139">
    <cfRule type="cellIs" dxfId="15567" priority="83" stopIfTrue="1" operator="equal">
      <formula>1</formula>
    </cfRule>
  </conditionalFormatting>
  <conditionalFormatting sqref="C140:C180 N179:Q180 I140:M180 N140:Q172 S145:T180">
    <cfRule type="cellIs" dxfId="15566" priority="82" stopIfTrue="1" operator="equal">
      <formula>1</formula>
    </cfRule>
  </conditionalFormatting>
  <conditionalFormatting sqref="C140:C180 N179:Q180 I140:M180 N140:Q172 S145:T180">
    <cfRule type="cellIs" dxfId="15565" priority="81" stopIfTrue="1" operator="equal">
      <formula>1</formula>
    </cfRule>
  </conditionalFormatting>
  <conditionalFormatting sqref="N179:Q180 C140:C180 I140:M180 N140:Q172 S145:U180">
    <cfRule type="cellIs" dxfId="15564" priority="80" stopIfTrue="1" operator="equal">
      <formula>1</formula>
    </cfRule>
  </conditionalFormatting>
  <conditionalFormatting sqref="N179:Q180 C140:C180 I140:M180 N140:Q172 S145:U180">
    <cfRule type="cellIs" dxfId="15563" priority="79" stopIfTrue="1" operator="equal">
      <formula>1</formula>
    </cfRule>
  </conditionalFormatting>
  <conditionalFormatting sqref="N179:Q180 C140:C180 I140:M180 N140:Q172 S145:U180">
    <cfRule type="cellIs" dxfId="15562" priority="78" stopIfTrue="1" operator="equal">
      <formula>1</formula>
    </cfRule>
  </conditionalFormatting>
  <conditionalFormatting sqref="I140:J180">
    <cfRule type="cellIs" dxfId="15561" priority="77" stopIfTrue="1" operator="equal">
      <formula>1</formula>
    </cfRule>
  </conditionalFormatting>
  <conditionalFormatting sqref="I140:J180">
    <cfRule type="cellIs" dxfId="15560" priority="76" stopIfTrue="1" operator="equal">
      <formula>1</formula>
    </cfRule>
  </conditionalFormatting>
  <conditionalFormatting sqref="I140:J180">
    <cfRule type="cellIs" dxfId="15559" priority="75" stopIfTrue="1" operator="equal">
      <formula>1</formula>
    </cfRule>
  </conditionalFormatting>
  <conditionalFormatting sqref="I140:J180">
    <cfRule type="cellIs" dxfId="15558" priority="74" stopIfTrue="1" operator="equal">
      <formula>1</formula>
    </cfRule>
  </conditionalFormatting>
  <conditionalFormatting sqref="N179:Q180 C140:C180 I140:M180 N140:Q172 S145:U180">
    <cfRule type="cellIs" dxfId="15557" priority="73" stopIfTrue="1" operator="equal">
      <formula>1</formula>
    </cfRule>
  </conditionalFormatting>
  <conditionalFormatting sqref="C140:C180">
    <cfRule type="cellIs" dxfId="15556" priority="72" stopIfTrue="1" operator="equal">
      <formula>1</formula>
    </cfRule>
  </conditionalFormatting>
  <conditionalFormatting sqref="K140:K180">
    <cfRule type="cellIs" dxfId="15555" priority="71" stopIfTrue="1" operator="equal">
      <formula>1</formula>
    </cfRule>
  </conditionalFormatting>
  <conditionalFormatting sqref="C140:C180">
    <cfRule type="cellIs" dxfId="15554" priority="70" stopIfTrue="1" operator="equal">
      <formula>1</formula>
    </cfRule>
  </conditionalFormatting>
  <conditionalFormatting sqref="I140:I180">
    <cfRule type="cellIs" dxfId="15553" priority="69" stopIfTrue="1" operator="equal">
      <formula>1</formula>
    </cfRule>
  </conditionalFormatting>
  <conditionalFormatting sqref="P179:Q180 P140:Q172 S145:U180">
    <cfRule type="cellIs" dxfId="15552" priority="68" stopIfTrue="1" operator="equal">
      <formula>1</formula>
    </cfRule>
  </conditionalFormatting>
  <conditionalFormatting sqref="J140:J180">
    <cfRule type="cellIs" dxfId="15551" priority="67" stopIfTrue="1" operator="equal">
      <formula>1</formula>
    </cfRule>
  </conditionalFormatting>
  <conditionalFormatting sqref="M140:M180">
    <cfRule type="cellIs" dxfId="15550" priority="66" stopIfTrue="1" operator="equal">
      <formula>1</formula>
    </cfRule>
  </conditionalFormatting>
  <conditionalFormatting sqref="M140:M180">
    <cfRule type="cellIs" dxfId="15549" priority="65" stopIfTrue="1" operator="equal">
      <formula>1</formula>
    </cfRule>
  </conditionalFormatting>
  <conditionalFormatting sqref="M140:M180">
    <cfRule type="cellIs" dxfId="15548" priority="64" stopIfTrue="1" operator="equal">
      <formula>1</formula>
    </cfRule>
  </conditionalFormatting>
  <conditionalFormatting sqref="J140:J180">
    <cfRule type="cellIs" dxfId="15547" priority="63" stopIfTrue="1" operator="equal">
      <formula>1</formula>
    </cfRule>
  </conditionalFormatting>
  <conditionalFormatting sqref="J140:K180">
    <cfRule type="cellIs" dxfId="15546" priority="62" stopIfTrue="1" operator="equal">
      <formula>1</formula>
    </cfRule>
  </conditionalFormatting>
  <conditionalFormatting sqref="M140:M180">
    <cfRule type="cellIs" dxfId="15545" priority="61" stopIfTrue="1" operator="equal">
      <formula>1</formula>
    </cfRule>
  </conditionalFormatting>
  <conditionalFormatting sqref="M140:M180">
    <cfRule type="cellIs" dxfId="15544" priority="60" stopIfTrue="1" operator="equal">
      <formula>1</formula>
    </cfRule>
  </conditionalFormatting>
  <conditionalFormatting sqref="N179:Q180 C140:C180 I140:M180 N140:Q172 S145:U180">
    <cfRule type="cellIs" dxfId="15543" priority="59" stopIfTrue="1" operator="equal">
      <formula>1</formula>
    </cfRule>
  </conditionalFormatting>
  <conditionalFormatting sqref="I140:J180">
    <cfRule type="cellIs" dxfId="15542" priority="58" stopIfTrue="1" operator="equal">
      <formula>1</formula>
    </cfRule>
  </conditionalFormatting>
  <conditionalFormatting sqref="I140:J180">
    <cfRule type="cellIs" dxfId="15541" priority="57" stopIfTrue="1" operator="equal">
      <formula>1</formula>
    </cfRule>
  </conditionalFormatting>
  <conditionalFormatting sqref="C140:C180">
    <cfRule type="cellIs" dxfId="15540" priority="56" stopIfTrue="1" operator="equal">
      <formula>1</formula>
    </cfRule>
  </conditionalFormatting>
  <conditionalFormatting sqref="C140:C180">
    <cfRule type="cellIs" dxfId="15539" priority="55" stopIfTrue="1" operator="equal">
      <formula>1</formula>
    </cfRule>
  </conditionalFormatting>
  <conditionalFormatting sqref="C140:C180">
    <cfRule type="cellIs" dxfId="15538" priority="54" stopIfTrue="1" operator="equal">
      <formula>1</formula>
    </cfRule>
  </conditionalFormatting>
  <conditionalFormatting sqref="N179:Q180 I140:M180 N140:Q172 S145:U180">
    <cfRule type="cellIs" dxfId="15537" priority="53" stopIfTrue="1" operator="equal">
      <formula>1</formula>
    </cfRule>
  </conditionalFormatting>
  <conditionalFormatting sqref="C140:C180">
    <cfRule type="cellIs" dxfId="15536" priority="52" stopIfTrue="1" operator="equal">
      <formula>1</formula>
    </cfRule>
  </conditionalFormatting>
  <conditionalFormatting sqref="C140:C180">
    <cfRule type="cellIs" dxfId="15535" priority="51" stopIfTrue="1" operator="equal">
      <formula>1</formula>
    </cfRule>
  </conditionalFormatting>
  <conditionalFormatting sqref="I140:J180">
    <cfRule type="cellIs" dxfId="15534" priority="50" stopIfTrue="1" operator="equal">
      <formula>1</formula>
    </cfRule>
  </conditionalFormatting>
  <conditionalFormatting sqref="C140:C180">
    <cfRule type="cellIs" dxfId="15533" priority="49" stopIfTrue="1" operator="equal">
      <formula>1</formula>
    </cfRule>
  </conditionalFormatting>
  <conditionalFormatting sqref="C140:C180">
    <cfRule type="cellIs" dxfId="15532" priority="48" stopIfTrue="1" operator="equal">
      <formula>1</formula>
    </cfRule>
  </conditionalFormatting>
  <conditionalFormatting sqref="N179:Q180 I140:M180 N140:Q172 S145:U180">
    <cfRule type="cellIs" dxfId="15531" priority="47" stopIfTrue="1" operator="equal">
      <formula>1</formula>
    </cfRule>
  </conditionalFormatting>
  <conditionalFormatting sqref="N179:Q180 I140:M180 N140:Q172 S145:U180">
    <cfRule type="cellIs" dxfId="15530" priority="46" stopIfTrue="1" operator="equal">
      <formula>1</formula>
    </cfRule>
  </conditionalFormatting>
  <conditionalFormatting sqref="N179:Q180 I140:M180 N140:Q172 S145:U180">
    <cfRule type="cellIs" dxfId="15529" priority="45" stopIfTrue="1" operator="equal">
      <formula>1</formula>
    </cfRule>
  </conditionalFormatting>
  <conditionalFormatting sqref="N179:Q180 I140:M180 N140:Q172 S145:U180">
    <cfRule type="cellIs" dxfId="15528" priority="44" stopIfTrue="1" operator="equal">
      <formula>1</formula>
    </cfRule>
  </conditionalFormatting>
  <conditionalFormatting sqref="N179:Q180 I140:M180 N140:Q172 S145:U180">
    <cfRule type="cellIs" dxfId="15527" priority="43" stopIfTrue="1" operator="equal">
      <formula>1</formula>
    </cfRule>
  </conditionalFormatting>
  <conditionalFormatting sqref="N179:Q180 I140:M180 N140:Q172 S145:U180">
    <cfRule type="cellIs" dxfId="15526" priority="42" stopIfTrue="1" operator="equal">
      <formula>1</formula>
    </cfRule>
  </conditionalFormatting>
  <conditionalFormatting sqref="N179:Q180 I140:M180 N140:Q172 S145:U180">
    <cfRule type="cellIs" dxfId="15525" priority="41" stopIfTrue="1" operator="equal">
      <formula>1</formula>
    </cfRule>
  </conditionalFormatting>
  <conditionalFormatting sqref="N179:Q180 I140:M180 N140:Q172 S145:U180">
    <cfRule type="cellIs" dxfId="15524" priority="40" stopIfTrue="1" operator="equal">
      <formula>1</formula>
    </cfRule>
  </conditionalFormatting>
  <conditionalFormatting sqref="N179:Q180 I140:M180 N140:Q172 S145:U180">
    <cfRule type="cellIs" dxfId="15523" priority="39" stopIfTrue="1" operator="equal">
      <formula>1</formula>
    </cfRule>
  </conditionalFormatting>
  <conditionalFormatting sqref="C140:C180 I140:J180 N179:Q180 N140:Q172 S145:T180">
    <cfRule type="cellIs" dxfId="15522" priority="38" stopIfTrue="1" operator="equal">
      <formula>1</formula>
    </cfRule>
  </conditionalFormatting>
  <conditionalFormatting sqref="C140:C180 I140:J180 N179:Q180 N140:Q172 S145:T180">
    <cfRule type="cellIs" dxfId="15521" priority="37" stopIfTrue="1" operator="equal">
      <formula>1</formula>
    </cfRule>
  </conditionalFormatting>
  <conditionalFormatting sqref="C140:C180 I140:J180 N179:Q180 N140:Q172 S145:U180">
    <cfRule type="cellIs" dxfId="15520" priority="36" stopIfTrue="1" operator="equal">
      <formula>1</formula>
    </cfRule>
  </conditionalFormatting>
  <conditionalFormatting sqref="C140:C180 I140:J180 N179:Q180 N140:Q172 S145:U180">
    <cfRule type="cellIs" dxfId="15519" priority="35" stopIfTrue="1" operator="equal">
      <formula>1</formula>
    </cfRule>
  </conditionalFormatting>
  <conditionalFormatting sqref="C140:C180 I140:J180 N179:Q180 N140:Q172 S145:U180">
    <cfRule type="cellIs" dxfId="15518" priority="34" stopIfTrue="1" operator="equal">
      <formula>1</formula>
    </cfRule>
  </conditionalFormatting>
  <conditionalFormatting sqref="I140:J180">
    <cfRule type="cellIs" dxfId="15517" priority="33" stopIfTrue="1" operator="equal">
      <formula>1</formula>
    </cfRule>
  </conditionalFormatting>
  <conditionalFormatting sqref="I140:J180">
    <cfRule type="cellIs" dxfId="15516" priority="32" stopIfTrue="1" operator="equal">
      <formula>1</formula>
    </cfRule>
  </conditionalFormatting>
  <conditionalFormatting sqref="I140:J180">
    <cfRule type="cellIs" dxfId="15515" priority="31" stopIfTrue="1" operator="equal">
      <formula>1</formula>
    </cfRule>
  </conditionalFormatting>
  <conditionalFormatting sqref="I140:J180">
    <cfRule type="cellIs" dxfId="15514" priority="30" stopIfTrue="1" operator="equal">
      <formula>1</formula>
    </cfRule>
  </conditionalFormatting>
  <conditionalFormatting sqref="C140:C180 I140:J180 N179:Q180 N140:Q172 S145:U180">
    <cfRule type="cellIs" dxfId="15513" priority="29" stopIfTrue="1" operator="equal">
      <formula>1</formula>
    </cfRule>
  </conditionalFormatting>
  <conditionalFormatting sqref="C140:C180">
    <cfRule type="cellIs" dxfId="15512" priority="28" stopIfTrue="1" operator="equal">
      <formula>1</formula>
    </cfRule>
  </conditionalFormatting>
  <conditionalFormatting sqref="C140:C180">
    <cfRule type="cellIs" dxfId="15511" priority="27" stopIfTrue="1" operator="equal">
      <formula>1</formula>
    </cfRule>
  </conditionalFormatting>
  <conditionalFormatting sqref="I140:I180">
    <cfRule type="cellIs" dxfId="15510" priority="26" stopIfTrue="1" operator="equal">
      <formula>1</formula>
    </cfRule>
  </conditionalFormatting>
  <conditionalFormatting sqref="P179:Q180 P140:Q172 S145:U180">
    <cfRule type="cellIs" dxfId="15509" priority="25" stopIfTrue="1" operator="equal">
      <formula>1</formula>
    </cfRule>
  </conditionalFormatting>
  <conditionalFormatting sqref="J140:J180">
    <cfRule type="cellIs" dxfId="15508" priority="24" stopIfTrue="1" operator="equal">
      <formula>1</formula>
    </cfRule>
  </conditionalFormatting>
  <conditionalFormatting sqref="J140:J180">
    <cfRule type="cellIs" dxfId="15507" priority="23" stopIfTrue="1" operator="equal">
      <formula>1</formula>
    </cfRule>
  </conditionalFormatting>
  <conditionalFormatting sqref="J140:J180">
    <cfRule type="cellIs" dxfId="15506" priority="22" stopIfTrue="1" operator="equal">
      <formula>1</formula>
    </cfRule>
  </conditionalFormatting>
  <conditionalFormatting sqref="C140:C180 I140:J180 N179:Q180 N140:Q172 S145:U180">
    <cfRule type="cellIs" dxfId="15505" priority="21" stopIfTrue="1" operator="equal">
      <formula>1</formula>
    </cfRule>
  </conditionalFormatting>
  <conditionalFormatting sqref="I140:J180">
    <cfRule type="cellIs" dxfId="15504" priority="20" stopIfTrue="1" operator="equal">
      <formula>1</formula>
    </cfRule>
  </conditionalFormatting>
  <conditionalFormatting sqref="I140:J180">
    <cfRule type="cellIs" dxfId="15503" priority="19" stopIfTrue="1" operator="equal">
      <formula>1</formula>
    </cfRule>
  </conditionalFormatting>
  <conditionalFormatting sqref="C140:C180">
    <cfRule type="cellIs" dxfId="15502" priority="18" stopIfTrue="1" operator="equal">
      <formula>1</formula>
    </cfRule>
  </conditionalFormatting>
  <conditionalFormatting sqref="C140:C180">
    <cfRule type="cellIs" dxfId="15501" priority="17" stopIfTrue="1" operator="equal">
      <formula>1</formula>
    </cfRule>
  </conditionalFormatting>
  <conditionalFormatting sqref="C140:C180">
    <cfRule type="cellIs" dxfId="15500" priority="16" stopIfTrue="1" operator="equal">
      <formula>1</formula>
    </cfRule>
  </conditionalFormatting>
  <conditionalFormatting sqref="I140:J180 N179:Q180 N140:Q172 S145:U180">
    <cfRule type="cellIs" dxfId="15499" priority="15" stopIfTrue="1" operator="equal">
      <formula>1</formula>
    </cfRule>
  </conditionalFormatting>
  <conditionalFormatting sqref="C140:C180">
    <cfRule type="cellIs" dxfId="15498" priority="14" stopIfTrue="1" operator="equal">
      <formula>1</formula>
    </cfRule>
  </conditionalFormatting>
  <conditionalFormatting sqref="C140:C180">
    <cfRule type="cellIs" dxfId="15497" priority="13" stopIfTrue="1" operator="equal">
      <formula>1</formula>
    </cfRule>
  </conditionalFormatting>
  <conditionalFormatting sqref="I140:J180">
    <cfRule type="cellIs" dxfId="15496" priority="12" stopIfTrue="1" operator="equal">
      <formula>1</formula>
    </cfRule>
  </conditionalFormatting>
  <conditionalFormatting sqref="C140:C180">
    <cfRule type="cellIs" dxfId="15495" priority="11" stopIfTrue="1" operator="equal">
      <formula>1</formula>
    </cfRule>
  </conditionalFormatting>
  <conditionalFormatting sqref="C140:C180">
    <cfRule type="cellIs" dxfId="15494" priority="10" stopIfTrue="1" operator="equal">
      <formula>1</formula>
    </cfRule>
  </conditionalFormatting>
  <conditionalFormatting sqref="I140:J180 N179:Q180 N140:Q172 S145:U180">
    <cfRule type="cellIs" dxfId="15493" priority="9" stopIfTrue="1" operator="equal">
      <formula>1</formula>
    </cfRule>
  </conditionalFormatting>
  <conditionalFormatting sqref="I140:J180 N179:Q180 N140:Q172 S145:U180">
    <cfRule type="cellIs" dxfId="15492" priority="8" stopIfTrue="1" operator="equal">
      <formula>1</formula>
    </cfRule>
  </conditionalFormatting>
  <conditionalFormatting sqref="I140:J180 N179:Q180 N140:Q172 S145:U180">
    <cfRule type="cellIs" dxfId="15491" priority="7" stopIfTrue="1" operator="equal">
      <formula>1</formula>
    </cfRule>
  </conditionalFormatting>
  <conditionalFormatting sqref="I140:J180 N179:Q180 N140:Q172 S145:U180">
    <cfRule type="cellIs" dxfId="15490" priority="6" stopIfTrue="1" operator="equal">
      <formula>1</formula>
    </cfRule>
  </conditionalFormatting>
  <conditionalFormatting sqref="I140:J180 N179:Q180 N140:Q172 S145:U180">
    <cfRule type="cellIs" dxfId="15489" priority="5" stopIfTrue="1" operator="equal">
      <formula>1</formula>
    </cfRule>
  </conditionalFormatting>
  <conditionalFormatting sqref="I140:J180 N179:Q180 N140:Q172 S145:U180">
    <cfRule type="cellIs" dxfId="15488" priority="4" stopIfTrue="1" operator="equal">
      <formula>1</formula>
    </cfRule>
  </conditionalFormatting>
  <conditionalFormatting sqref="I140:J180 N179:Q180 N140:Q172 S145:U180">
    <cfRule type="cellIs" dxfId="15487" priority="3" stopIfTrue="1" operator="equal">
      <formula>1</formula>
    </cfRule>
  </conditionalFormatting>
  <conditionalFormatting sqref="I140:J180 N179:Q180 N140:Q172 S145:U180">
    <cfRule type="cellIs" dxfId="15486" priority="2" stopIfTrue="1" operator="equal">
      <formula>1</formula>
    </cfRule>
  </conditionalFormatting>
  <conditionalFormatting sqref="I140:J180 N179:Q180 N140:Q172 S145:U180">
    <cfRule type="cellIs" dxfId="15485" priority="1" stopIfTrue="1" operator="equal">
      <formula>1</formula>
    </cfRule>
  </conditionalFormatting>
  <pageMargins left="0.7" right="0.7" top="0.15" bottom="0.71" header="0.15" footer="0.16"/>
  <pageSetup paperSize="5" scale="65" orientation="landscape" horizontalDpi="180" verticalDpi="180" r:id="rId2"/>
  <rowBreaks count="2" manualBreakCount="2">
    <brk id="45" max="16383" man="1"/>
    <brk id="90" max="16383" man="1"/>
  </rowBreaks>
</worksheet>
</file>

<file path=xl/worksheets/sheet19.xml><?xml version="1.0" encoding="utf-8"?>
<worksheet xmlns="http://schemas.openxmlformats.org/spreadsheetml/2006/main" xmlns:r="http://schemas.openxmlformats.org/officeDocument/2006/relationships">
  <sheetPr codeName="Sheet56">
    <tabColor theme="9"/>
  </sheetPr>
  <dimension ref="A1:AU48"/>
  <sheetViews>
    <sheetView topLeftCell="O2" workbookViewId="0">
      <selection activeCell="D7" sqref="D7:AQ7"/>
    </sheetView>
  </sheetViews>
  <sheetFormatPr defaultRowHeight="15"/>
  <cols>
    <col min="1" max="1" width="6" style="13" customWidth="1"/>
    <col min="2" max="2" width="21.1406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328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425</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6">
        <v>1</v>
      </c>
      <c r="E6" s="36">
        <v>2</v>
      </c>
      <c r="F6" s="36">
        <v>3</v>
      </c>
      <c r="G6" s="36">
        <v>4</v>
      </c>
      <c r="H6" s="36">
        <v>5</v>
      </c>
      <c r="I6" s="36">
        <v>6</v>
      </c>
      <c r="J6" s="36">
        <v>7</v>
      </c>
      <c r="K6" s="36">
        <v>8</v>
      </c>
      <c r="L6" s="36">
        <v>9</v>
      </c>
      <c r="M6" s="36">
        <v>10</v>
      </c>
      <c r="N6" s="36">
        <v>11</v>
      </c>
      <c r="O6" s="36">
        <v>12</v>
      </c>
      <c r="P6" s="36">
        <v>13</v>
      </c>
      <c r="Q6" s="36">
        <v>14</v>
      </c>
      <c r="R6" s="36">
        <v>15</v>
      </c>
      <c r="S6" s="36">
        <v>16</v>
      </c>
      <c r="T6" s="36">
        <v>17</v>
      </c>
      <c r="U6" s="36">
        <v>18</v>
      </c>
      <c r="V6" s="36">
        <v>19</v>
      </c>
      <c r="W6" s="36">
        <v>20</v>
      </c>
      <c r="X6" s="36">
        <v>21</v>
      </c>
      <c r="Y6" s="36">
        <v>22</v>
      </c>
      <c r="Z6" s="36">
        <v>23</v>
      </c>
      <c r="AA6" s="36">
        <v>24</v>
      </c>
      <c r="AB6" s="36">
        <v>25</v>
      </c>
      <c r="AC6" s="36">
        <v>26</v>
      </c>
      <c r="AD6" s="36">
        <v>27</v>
      </c>
      <c r="AE6" s="36">
        <v>28</v>
      </c>
      <c r="AF6" s="36">
        <v>29</v>
      </c>
      <c r="AG6" s="36">
        <v>30</v>
      </c>
      <c r="AH6" s="36">
        <v>31</v>
      </c>
      <c r="AI6" s="36">
        <v>32</v>
      </c>
      <c r="AJ6" s="36">
        <v>33</v>
      </c>
      <c r="AK6" s="36">
        <v>34</v>
      </c>
      <c r="AL6" s="36">
        <v>35</v>
      </c>
      <c r="AM6" s="36">
        <v>36</v>
      </c>
      <c r="AN6" s="36">
        <v>37</v>
      </c>
      <c r="AO6" s="36">
        <v>38</v>
      </c>
      <c r="AP6" s="36">
        <v>39</v>
      </c>
      <c r="AQ6" s="36">
        <v>40</v>
      </c>
      <c r="AR6" s="36">
        <v>41</v>
      </c>
      <c r="AS6" s="31"/>
      <c r="AT6" s="31"/>
      <c r="AU6" s="31"/>
    </row>
    <row r="7" spans="1:47" ht="15" customHeight="1">
      <c r="A7" s="28">
        <v>1</v>
      </c>
      <c r="B7" s="34" t="str">
        <f>'Std 4A(1)'!B5</f>
        <v>S[Z 5FZ[XFAF. H]6;</v>
      </c>
      <c r="C7" s="37">
        <v>1</v>
      </c>
      <c r="D7" s="32">
        <v>10</v>
      </c>
      <c r="E7" s="32">
        <v>10</v>
      </c>
      <c r="F7" s="32">
        <v>10</v>
      </c>
      <c r="G7" s="32">
        <v>10</v>
      </c>
      <c r="H7" s="32">
        <v>10</v>
      </c>
      <c r="I7" s="32">
        <v>10</v>
      </c>
      <c r="J7" s="32">
        <v>10</v>
      </c>
      <c r="K7" s="32">
        <v>10</v>
      </c>
      <c r="L7" s="32">
        <v>10</v>
      </c>
      <c r="M7" s="32">
        <v>10</v>
      </c>
      <c r="N7" s="32">
        <v>10</v>
      </c>
      <c r="O7" s="32">
        <v>10</v>
      </c>
      <c r="P7" s="32">
        <v>10</v>
      </c>
      <c r="Q7" s="32">
        <v>10</v>
      </c>
      <c r="R7" s="32">
        <v>10</v>
      </c>
      <c r="S7" s="32">
        <v>10</v>
      </c>
      <c r="T7" s="32">
        <v>10</v>
      </c>
      <c r="U7" s="32">
        <v>10</v>
      </c>
      <c r="V7" s="32">
        <v>10</v>
      </c>
      <c r="W7" s="32">
        <v>10</v>
      </c>
      <c r="X7" s="32">
        <v>10</v>
      </c>
      <c r="Y7" s="32">
        <v>10</v>
      </c>
      <c r="Z7" s="32">
        <v>10</v>
      </c>
      <c r="AA7" s="32">
        <v>10</v>
      </c>
      <c r="AB7" s="32">
        <v>10</v>
      </c>
      <c r="AC7" s="32">
        <v>10</v>
      </c>
      <c r="AD7" s="32">
        <v>10</v>
      </c>
      <c r="AE7" s="32">
        <v>10</v>
      </c>
      <c r="AF7" s="32">
        <v>10</v>
      </c>
      <c r="AG7" s="32">
        <v>10</v>
      </c>
      <c r="AH7" s="32">
        <v>10</v>
      </c>
      <c r="AI7" s="32">
        <v>10</v>
      </c>
      <c r="AJ7" s="32">
        <v>10</v>
      </c>
      <c r="AK7" s="32">
        <v>10</v>
      </c>
      <c r="AL7" s="32">
        <v>10</v>
      </c>
      <c r="AM7" s="32">
        <v>10</v>
      </c>
      <c r="AN7" s="32">
        <v>10</v>
      </c>
      <c r="AO7" s="32">
        <v>10</v>
      </c>
      <c r="AP7" s="32">
        <v>10</v>
      </c>
      <c r="AQ7" s="32">
        <v>10</v>
      </c>
      <c r="AR7" s="37">
        <f>SUM(D7:AQ7)</f>
        <v>400</v>
      </c>
      <c r="AT7" s="33"/>
    </row>
    <row r="8" spans="1:47" ht="15" customHeight="1">
      <c r="A8" s="28">
        <v>2</v>
      </c>
      <c r="B8" s="34" t="str">
        <f>'Std 4A(1)'!B6</f>
        <v xml:space="preserve">S[Z D[D]GFAF. VaN],SHFS </v>
      </c>
      <c r="C8" s="37">
        <v>1</v>
      </c>
      <c r="D8" s="32">
        <v>2</v>
      </c>
      <c r="E8" s="32">
        <v>0</v>
      </c>
      <c r="F8" s="32">
        <v>0</v>
      </c>
      <c r="G8" s="32">
        <v>0</v>
      </c>
      <c r="H8" s="32">
        <v>0</v>
      </c>
      <c r="I8" s="32">
        <v>0</v>
      </c>
      <c r="J8" s="32">
        <v>0</v>
      </c>
      <c r="K8" s="32">
        <v>0</v>
      </c>
      <c r="L8" s="32">
        <v>0</v>
      </c>
      <c r="M8" s="32">
        <v>2</v>
      </c>
      <c r="N8" s="32">
        <v>0</v>
      </c>
      <c r="O8" s="32">
        <v>0</v>
      </c>
      <c r="P8" s="32">
        <v>0</v>
      </c>
      <c r="Q8" s="32">
        <v>0</v>
      </c>
      <c r="R8" s="32">
        <v>0</v>
      </c>
      <c r="S8" s="32">
        <v>0</v>
      </c>
      <c r="T8" s="32">
        <v>0</v>
      </c>
      <c r="U8" s="32">
        <v>2</v>
      </c>
      <c r="V8" s="32">
        <v>0</v>
      </c>
      <c r="W8" s="32">
        <v>0</v>
      </c>
      <c r="X8" s="32">
        <v>0</v>
      </c>
      <c r="Y8" s="32">
        <v>0</v>
      </c>
      <c r="Z8" s="32">
        <v>0</v>
      </c>
      <c r="AA8" s="32">
        <v>0</v>
      </c>
      <c r="AB8" s="32">
        <v>0</v>
      </c>
      <c r="AC8" s="32">
        <v>2</v>
      </c>
      <c r="AD8" s="32">
        <v>0</v>
      </c>
      <c r="AE8" s="32">
        <v>0</v>
      </c>
      <c r="AF8" s="32">
        <v>0</v>
      </c>
      <c r="AG8" s="32">
        <v>0</v>
      </c>
      <c r="AH8" s="32">
        <v>0</v>
      </c>
      <c r="AI8" s="32">
        <v>0</v>
      </c>
      <c r="AJ8" s="32">
        <v>0</v>
      </c>
      <c r="AK8" s="32">
        <v>2</v>
      </c>
      <c r="AL8" s="32">
        <v>0</v>
      </c>
      <c r="AM8" s="32">
        <v>0</v>
      </c>
      <c r="AN8" s="32">
        <v>0</v>
      </c>
      <c r="AO8" s="32">
        <v>0</v>
      </c>
      <c r="AP8" s="32">
        <v>0</v>
      </c>
      <c r="AQ8" s="32">
        <v>2</v>
      </c>
      <c r="AR8" s="37">
        <f t="shared" ref="AR8:AR47" si="0">SUM(D8:AQ8)</f>
        <v>12</v>
      </c>
      <c r="AT8" s="33"/>
    </row>
    <row r="9" spans="1:47" ht="15" customHeight="1">
      <c r="A9" s="28">
        <v>3</v>
      </c>
      <c r="B9" s="34" t="str">
        <f>'Std 4A(1)'!B7</f>
        <v>S[Z VSXFAF. H]XA</v>
      </c>
      <c r="C9" s="37">
        <v>1</v>
      </c>
      <c r="D9" s="32">
        <v>3</v>
      </c>
      <c r="E9" s="32">
        <v>0</v>
      </c>
      <c r="F9" s="32">
        <v>0</v>
      </c>
      <c r="G9" s="32">
        <v>0</v>
      </c>
      <c r="H9" s="32">
        <v>0</v>
      </c>
      <c r="I9" s="32">
        <v>0</v>
      </c>
      <c r="J9" s="32">
        <v>0</v>
      </c>
      <c r="K9" s="32">
        <v>0</v>
      </c>
      <c r="L9" s="32">
        <v>0</v>
      </c>
      <c r="M9" s="32">
        <v>3</v>
      </c>
      <c r="N9" s="32">
        <v>0</v>
      </c>
      <c r="O9" s="32">
        <v>0</v>
      </c>
      <c r="P9" s="32">
        <v>0</v>
      </c>
      <c r="Q9" s="32">
        <v>0</v>
      </c>
      <c r="R9" s="32">
        <v>0</v>
      </c>
      <c r="S9" s="32">
        <v>0</v>
      </c>
      <c r="T9" s="32">
        <v>0</v>
      </c>
      <c r="U9" s="32">
        <v>3</v>
      </c>
      <c r="V9" s="32">
        <v>0</v>
      </c>
      <c r="W9" s="32">
        <v>0</v>
      </c>
      <c r="X9" s="32">
        <v>0</v>
      </c>
      <c r="Y9" s="32">
        <v>0</v>
      </c>
      <c r="Z9" s="32">
        <v>0</v>
      </c>
      <c r="AA9" s="32">
        <v>0</v>
      </c>
      <c r="AB9" s="32">
        <v>0</v>
      </c>
      <c r="AC9" s="32">
        <v>3</v>
      </c>
      <c r="AD9" s="32">
        <v>0</v>
      </c>
      <c r="AE9" s="32">
        <v>0</v>
      </c>
      <c r="AF9" s="32">
        <v>0</v>
      </c>
      <c r="AG9" s="32">
        <v>0</v>
      </c>
      <c r="AH9" s="32">
        <v>0</v>
      </c>
      <c r="AI9" s="32">
        <v>0</v>
      </c>
      <c r="AJ9" s="32">
        <v>0</v>
      </c>
      <c r="AK9" s="32">
        <v>3</v>
      </c>
      <c r="AL9" s="32">
        <v>0</v>
      </c>
      <c r="AM9" s="32">
        <v>0</v>
      </c>
      <c r="AN9" s="32">
        <v>0</v>
      </c>
      <c r="AO9" s="32">
        <v>0</v>
      </c>
      <c r="AP9" s="32">
        <v>0</v>
      </c>
      <c r="AQ9" s="32">
        <v>3</v>
      </c>
      <c r="AR9" s="37">
        <f t="shared" si="0"/>
        <v>18</v>
      </c>
      <c r="AT9" s="33"/>
    </row>
    <row r="10" spans="1:47" ht="15" customHeight="1">
      <c r="A10" s="28">
        <v>4</v>
      </c>
      <c r="B10" s="34" t="str">
        <f>'Std 4A(1)'!B8</f>
        <v xml:space="preserve">S[Z D[D]GFAF. C]X[G </v>
      </c>
      <c r="C10" s="37">
        <v>1</v>
      </c>
      <c r="D10" s="32">
        <v>4</v>
      </c>
      <c r="E10" s="32">
        <v>0</v>
      </c>
      <c r="F10" s="32">
        <v>0</v>
      </c>
      <c r="G10" s="32">
        <v>0</v>
      </c>
      <c r="H10" s="32">
        <v>0</v>
      </c>
      <c r="I10" s="32">
        <v>0</v>
      </c>
      <c r="J10" s="32">
        <v>0</v>
      </c>
      <c r="K10" s="32">
        <v>0</v>
      </c>
      <c r="L10" s="32">
        <v>0</v>
      </c>
      <c r="M10" s="32">
        <v>4</v>
      </c>
      <c r="N10" s="32">
        <v>0</v>
      </c>
      <c r="O10" s="32">
        <v>0</v>
      </c>
      <c r="P10" s="32">
        <v>0</v>
      </c>
      <c r="Q10" s="32">
        <v>0</v>
      </c>
      <c r="R10" s="32">
        <v>0</v>
      </c>
      <c r="S10" s="32">
        <v>0</v>
      </c>
      <c r="T10" s="32">
        <v>0</v>
      </c>
      <c r="U10" s="32">
        <v>4</v>
      </c>
      <c r="V10" s="32">
        <v>0</v>
      </c>
      <c r="W10" s="32">
        <v>0</v>
      </c>
      <c r="X10" s="32">
        <v>0</v>
      </c>
      <c r="Y10" s="32">
        <v>0</v>
      </c>
      <c r="Z10" s="32">
        <v>0</v>
      </c>
      <c r="AA10" s="32">
        <v>0</v>
      </c>
      <c r="AB10" s="32">
        <v>0</v>
      </c>
      <c r="AC10" s="32">
        <v>4</v>
      </c>
      <c r="AD10" s="32">
        <v>0</v>
      </c>
      <c r="AE10" s="32">
        <v>0</v>
      </c>
      <c r="AF10" s="32">
        <v>0</v>
      </c>
      <c r="AG10" s="32">
        <v>0</v>
      </c>
      <c r="AH10" s="32">
        <v>0</v>
      </c>
      <c r="AI10" s="32">
        <v>0</v>
      </c>
      <c r="AJ10" s="32">
        <v>0</v>
      </c>
      <c r="AK10" s="32">
        <v>4</v>
      </c>
      <c r="AL10" s="32">
        <v>0</v>
      </c>
      <c r="AM10" s="32">
        <v>0</v>
      </c>
      <c r="AN10" s="32">
        <v>0</v>
      </c>
      <c r="AO10" s="32">
        <v>0</v>
      </c>
      <c r="AP10" s="32">
        <v>0</v>
      </c>
      <c r="AQ10" s="32">
        <v>4</v>
      </c>
      <c r="AR10" s="37">
        <f t="shared" si="0"/>
        <v>24</v>
      </c>
      <c r="AT10" s="33"/>
    </row>
    <row r="11" spans="1:47" ht="15" customHeight="1">
      <c r="A11" s="28">
        <v>5</v>
      </c>
      <c r="B11" s="34" t="str">
        <f>'Std 4A(1)'!B9</f>
        <v xml:space="preserve">S[Z ZlHIFAF. VaN],;TFZ </v>
      </c>
      <c r="C11" s="37">
        <v>1</v>
      </c>
      <c r="D11" s="32">
        <v>5</v>
      </c>
      <c r="E11" s="32">
        <v>0</v>
      </c>
      <c r="F11" s="32">
        <v>0</v>
      </c>
      <c r="G11" s="32">
        <v>0</v>
      </c>
      <c r="H11" s="32">
        <v>0</v>
      </c>
      <c r="I11" s="32">
        <v>0</v>
      </c>
      <c r="J11" s="32">
        <v>0</v>
      </c>
      <c r="K11" s="32">
        <v>0</v>
      </c>
      <c r="L11" s="32">
        <v>0</v>
      </c>
      <c r="M11" s="32">
        <v>5</v>
      </c>
      <c r="N11" s="32">
        <v>0</v>
      </c>
      <c r="O11" s="32">
        <v>0</v>
      </c>
      <c r="P11" s="32">
        <v>0</v>
      </c>
      <c r="Q11" s="32">
        <v>0</v>
      </c>
      <c r="R11" s="32">
        <v>0</v>
      </c>
      <c r="S11" s="32">
        <v>0</v>
      </c>
      <c r="T11" s="32">
        <v>0</v>
      </c>
      <c r="U11" s="32">
        <v>5</v>
      </c>
      <c r="V11" s="32">
        <v>0</v>
      </c>
      <c r="W11" s="32">
        <v>0</v>
      </c>
      <c r="X11" s="32">
        <v>0</v>
      </c>
      <c r="Y11" s="32">
        <v>0</v>
      </c>
      <c r="Z11" s="32">
        <v>0</v>
      </c>
      <c r="AA11" s="32">
        <v>0</v>
      </c>
      <c r="AB11" s="32">
        <v>0</v>
      </c>
      <c r="AC11" s="32">
        <v>5</v>
      </c>
      <c r="AD11" s="32">
        <v>0</v>
      </c>
      <c r="AE11" s="32">
        <v>0</v>
      </c>
      <c r="AF11" s="32">
        <v>0</v>
      </c>
      <c r="AG11" s="32">
        <v>0</v>
      </c>
      <c r="AH11" s="32">
        <v>0</v>
      </c>
      <c r="AI11" s="32">
        <v>0</v>
      </c>
      <c r="AJ11" s="32">
        <v>0</v>
      </c>
      <c r="AK11" s="32">
        <v>5</v>
      </c>
      <c r="AL11" s="32">
        <v>0</v>
      </c>
      <c r="AM11" s="32">
        <v>0</v>
      </c>
      <c r="AN11" s="32">
        <v>0</v>
      </c>
      <c r="AO11" s="32">
        <v>0</v>
      </c>
      <c r="AP11" s="32">
        <v>0</v>
      </c>
      <c r="AQ11" s="32">
        <v>5</v>
      </c>
      <c r="AR11" s="37">
        <f t="shared" si="0"/>
        <v>30</v>
      </c>
      <c r="AT11" s="33"/>
    </row>
    <row r="12" spans="1:47" ht="15" customHeight="1">
      <c r="A12" s="28">
        <v>6</v>
      </c>
      <c r="B12" s="34" t="str">
        <f>'Std 4A(1)'!B10</f>
        <v xml:space="preserve">S[Z XSLGFAF. D]AFZS </v>
      </c>
      <c r="C12" s="37">
        <v>1</v>
      </c>
      <c r="D12" s="32">
        <v>6</v>
      </c>
      <c r="E12" s="32">
        <v>0</v>
      </c>
      <c r="F12" s="32">
        <v>0</v>
      </c>
      <c r="G12" s="32">
        <v>0</v>
      </c>
      <c r="H12" s="32">
        <v>0</v>
      </c>
      <c r="I12" s="32">
        <v>0</v>
      </c>
      <c r="J12" s="32">
        <v>0</v>
      </c>
      <c r="K12" s="32">
        <v>0</v>
      </c>
      <c r="L12" s="32">
        <v>0</v>
      </c>
      <c r="M12" s="32">
        <v>6</v>
      </c>
      <c r="N12" s="32">
        <v>0</v>
      </c>
      <c r="O12" s="32">
        <v>0</v>
      </c>
      <c r="P12" s="32">
        <v>0</v>
      </c>
      <c r="Q12" s="32">
        <v>0</v>
      </c>
      <c r="R12" s="32">
        <v>0</v>
      </c>
      <c r="S12" s="32">
        <v>0</v>
      </c>
      <c r="T12" s="32">
        <v>0</v>
      </c>
      <c r="U12" s="32">
        <v>6</v>
      </c>
      <c r="V12" s="32">
        <v>0</v>
      </c>
      <c r="W12" s="32">
        <v>0</v>
      </c>
      <c r="X12" s="32">
        <v>0</v>
      </c>
      <c r="Y12" s="32">
        <v>0</v>
      </c>
      <c r="Z12" s="32">
        <v>0</v>
      </c>
      <c r="AA12" s="32">
        <v>0</v>
      </c>
      <c r="AB12" s="32">
        <v>0</v>
      </c>
      <c r="AC12" s="32">
        <v>6</v>
      </c>
      <c r="AD12" s="32">
        <v>0</v>
      </c>
      <c r="AE12" s="32">
        <v>0</v>
      </c>
      <c r="AF12" s="32">
        <v>0</v>
      </c>
      <c r="AG12" s="32">
        <v>0</v>
      </c>
      <c r="AH12" s="32">
        <v>0</v>
      </c>
      <c r="AI12" s="32">
        <v>0</v>
      </c>
      <c r="AJ12" s="32">
        <v>0</v>
      </c>
      <c r="AK12" s="32">
        <v>6</v>
      </c>
      <c r="AL12" s="32">
        <v>0</v>
      </c>
      <c r="AM12" s="32">
        <v>0</v>
      </c>
      <c r="AN12" s="32">
        <v>0</v>
      </c>
      <c r="AO12" s="32">
        <v>0</v>
      </c>
      <c r="AP12" s="32">
        <v>0</v>
      </c>
      <c r="AQ12" s="32">
        <v>6</v>
      </c>
      <c r="AR12" s="37">
        <f t="shared" si="0"/>
        <v>36</v>
      </c>
      <c r="AT12" s="33"/>
    </row>
    <row r="13" spans="1:47" ht="15" customHeight="1">
      <c r="A13" s="28">
        <v>7</v>
      </c>
      <c r="B13" s="34" t="str">
        <f>'Std 4A(1)'!B11</f>
        <v xml:space="preserve">S[Z BTLHFAF. HFSA </v>
      </c>
      <c r="C13" s="37">
        <v>1</v>
      </c>
      <c r="D13" s="32">
        <v>7</v>
      </c>
      <c r="E13" s="32">
        <v>0</v>
      </c>
      <c r="F13" s="32">
        <v>0</v>
      </c>
      <c r="G13" s="32">
        <v>0</v>
      </c>
      <c r="H13" s="32">
        <v>0</v>
      </c>
      <c r="I13" s="32">
        <v>0</v>
      </c>
      <c r="J13" s="32">
        <v>0</v>
      </c>
      <c r="K13" s="32">
        <v>0</v>
      </c>
      <c r="L13" s="32">
        <v>0</v>
      </c>
      <c r="M13" s="32">
        <v>7</v>
      </c>
      <c r="N13" s="32">
        <v>0</v>
      </c>
      <c r="O13" s="32">
        <v>0</v>
      </c>
      <c r="P13" s="32">
        <v>0</v>
      </c>
      <c r="Q13" s="32">
        <v>0</v>
      </c>
      <c r="R13" s="32">
        <v>0</v>
      </c>
      <c r="S13" s="32">
        <v>0</v>
      </c>
      <c r="T13" s="32">
        <v>0</v>
      </c>
      <c r="U13" s="32">
        <v>7</v>
      </c>
      <c r="V13" s="32">
        <v>0</v>
      </c>
      <c r="W13" s="32">
        <v>0</v>
      </c>
      <c r="X13" s="32">
        <v>0</v>
      </c>
      <c r="Y13" s="32">
        <v>0</v>
      </c>
      <c r="Z13" s="32">
        <v>0</v>
      </c>
      <c r="AA13" s="32">
        <v>0</v>
      </c>
      <c r="AB13" s="32">
        <v>0</v>
      </c>
      <c r="AC13" s="32">
        <v>7</v>
      </c>
      <c r="AD13" s="32">
        <v>0</v>
      </c>
      <c r="AE13" s="32">
        <v>0</v>
      </c>
      <c r="AF13" s="32">
        <v>0</v>
      </c>
      <c r="AG13" s="32">
        <v>0</v>
      </c>
      <c r="AH13" s="32">
        <v>0</v>
      </c>
      <c r="AI13" s="32">
        <v>0</v>
      </c>
      <c r="AJ13" s="32">
        <v>0</v>
      </c>
      <c r="AK13" s="32">
        <v>7</v>
      </c>
      <c r="AL13" s="32">
        <v>0</v>
      </c>
      <c r="AM13" s="32">
        <v>0</v>
      </c>
      <c r="AN13" s="32">
        <v>0</v>
      </c>
      <c r="AO13" s="32">
        <v>0</v>
      </c>
      <c r="AP13" s="32">
        <v>0</v>
      </c>
      <c r="AQ13" s="32">
        <v>7</v>
      </c>
      <c r="AR13" s="37">
        <f t="shared" si="0"/>
        <v>42</v>
      </c>
      <c r="AT13" s="33"/>
    </row>
    <row r="14" spans="1:47" ht="15" customHeight="1">
      <c r="A14" s="28">
        <v>8</v>
      </c>
      <c r="B14" s="34" t="str">
        <f>'Std 4A(1)'!B12</f>
        <v xml:space="preserve">S[Z ;DLGFAF. H]XA </v>
      </c>
      <c r="C14" s="37">
        <v>1</v>
      </c>
      <c r="D14" s="32">
        <v>8</v>
      </c>
      <c r="E14" s="32">
        <v>0</v>
      </c>
      <c r="F14" s="32">
        <v>0</v>
      </c>
      <c r="G14" s="32">
        <v>0</v>
      </c>
      <c r="H14" s="32">
        <v>0</v>
      </c>
      <c r="I14" s="32">
        <v>0</v>
      </c>
      <c r="J14" s="32">
        <v>0</v>
      </c>
      <c r="K14" s="32">
        <v>0</v>
      </c>
      <c r="L14" s="32">
        <v>0</v>
      </c>
      <c r="M14" s="32">
        <v>8</v>
      </c>
      <c r="N14" s="32">
        <v>0</v>
      </c>
      <c r="O14" s="32">
        <v>0</v>
      </c>
      <c r="P14" s="32">
        <v>0</v>
      </c>
      <c r="Q14" s="32">
        <v>0</v>
      </c>
      <c r="R14" s="32">
        <v>0</v>
      </c>
      <c r="S14" s="32">
        <v>0</v>
      </c>
      <c r="T14" s="32">
        <v>0</v>
      </c>
      <c r="U14" s="32">
        <v>8</v>
      </c>
      <c r="V14" s="32">
        <v>0</v>
      </c>
      <c r="W14" s="32">
        <v>0</v>
      </c>
      <c r="X14" s="32">
        <v>0</v>
      </c>
      <c r="Y14" s="32">
        <v>0</v>
      </c>
      <c r="Z14" s="32">
        <v>0</v>
      </c>
      <c r="AA14" s="32">
        <v>0</v>
      </c>
      <c r="AB14" s="32">
        <v>0</v>
      </c>
      <c r="AC14" s="32">
        <v>8</v>
      </c>
      <c r="AD14" s="32">
        <v>0</v>
      </c>
      <c r="AE14" s="32">
        <v>0</v>
      </c>
      <c r="AF14" s="32">
        <v>0</v>
      </c>
      <c r="AG14" s="32">
        <v>0</v>
      </c>
      <c r="AH14" s="32">
        <v>0</v>
      </c>
      <c r="AI14" s="32">
        <v>0</v>
      </c>
      <c r="AJ14" s="32">
        <v>0</v>
      </c>
      <c r="AK14" s="32">
        <v>8</v>
      </c>
      <c r="AL14" s="32">
        <v>0</v>
      </c>
      <c r="AM14" s="32">
        <v>0</v>
      </c>
      <c r="AN14" s="32">
        <v>0</v>
      </c>
      <c r="AO14" s="32">
        <v>0</v>
      </c>
      <c r="AP14" s="32">
        <v>0</v>
      </c>
      <c r="AQ14" s="32">
        <v>8</v>
      </c>
      <c r="AR14" s="37">
        <f t="shared" si="0"/>
        <v>48</v>
      </c>
      <c r="AT14" s="33"/>
    </row>
    <row r="15" spans="1:47" ht="15" customHeight="1">
      <c r="A15" s="28">
        <v>9</v>
      </c>
      <c r="B15" s="34" t="str">
        <f>'Std 4A(1)'!B13</f>
        <v xml:space="preserve">S[Z ZlHIFAF. V,LDFDW </v>
      </c>
      <c r="C15" s="37">
        <v>1</v>
      </c>
      <c r="D15" s="32">
        <v>9</v>
      </c>
      <c r="E15" s="32">
        <v>0</v>
      </c>
      <c r="F15" s="32">
        <v>0</v>
      </c>
      <c r="G15" s="32">
        <v>0</v>
      </c>
      <c r="H15" s="32">
        <v>0</v>
      </c>
      <c r="I15" s="32">
        <v>0</v>
      </c>
      <c r="J15" s="32">
        <v>0</v>
      </c>
      <c r="K15" s="32">
        <v>0</v>
      </c>
      <c r="L15" s="32">
        <v>0</v>
      </c>
      <c r="M15" s="32">
        <v>9</v>
      </c>
      <c r="N15" s="32">
        <v>0</v>
      </c>
      <c r="O15" s="32">
        <v>0</v>
      </c>
      <c r="P15" s="32">
        <v>0</v>
      </c>
      <c r="Q15" s="32">
        <v>0</v>
      </c>
      <c r="R15" s="32">
        <v>0</v>
      </c>
      <c r="S15" s="32">
        <v>0</v>
      </c>
      <c r="T15" s="32">
        <v>0</v>
      </c>
      <c r="U15" s="32">
        <v>9</v>
      </c>
      <c r="V15" s="32">
        <v>0</v>
      </c>
      <c r="W15" s="32">
        <v>0</v>
      </c>
      <c r="X15" s="32">
        <v>0</v>
      </c>
      <c r="Y15" s="32">
        <v>0</v>
      </c>
      <c r="Z15" s="32">
        <v>0</v>
      </c>
      <c r="AA15" s="32">
        <v>0</v>
      </c>
      <c r="AB15" s="32">
        <v>0</v>
      </c>
      <c r="AC15" s="32">
        <v>9</v>
      </c>
      <c r="AD15" s="32">
        <v>0</v>
      </c>
      <c r="AE15" s="32">
        <v>0</v>
      </c>
      <c r="AF15" s="32">
        <v>0</v>
      </c>
      <c r="AG15" s="32">
        <v>0</v>
      </c>
      <c r="AH15" s="32">
        <v>0</v>
      </c>
      <c r="AI15" s="32">
        <v>0</v>
      </c>
      <c r="AJ15" s="32">
        <v>0</v>
      </c>
      <c r="AK15" s="32">
        <v>9</v>
      </c>
      <c r="AL15" s="32">
        <v>0</v>
      </c>
      <c r="AM15" s="32">
        <v>0</v>
      </c>
      <c r="AN15" s="32">
        <v>0</v>
      </c>
      <c r="AO15" s="32">
        <v>0</v>
      </c>
      <c r="AP15" s="32">
        <v>0</v>
      </c>
      <c r="AQ15" s="32">
        <v>9</v>
      </c>
      <c r="AR15" s="37">
        <f t="shared" si="0"/>
        <v>54</v>
      </c>
      <c r="AT15" s="33"/>
    </row>
    <row r="16" spans="1:47" ht="15" customHeight="1">
      <c r="A16" s="28">
        <v>10</v>
      </c>
      <c r="B16" s="34" t="str">
        <f>'Std 4A(1)'!B14</f>
        <v xml:space="preserve">S[Z ;FIDFAF. G}ZDFDW </v>
      </c>
      <c r="C16" s="37">
        <v>1</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7">
        <f t="shared" si="0"/>
        <v>0</v>
      </c>
      <c r="AT16" s="33"/>
    </row>
    <row r="17" spans="1:46" ht="16.5">
      <c r="A17" s="28">
        <v>11</v>
      </c>
      <c r="B17" s="34" t="str">
        <f>'Std 4A(1)'!B15</f>
        <v xml:space="preserve">S[Z Z[XDFAF. CFÒC]X[G  </v>
      </c>
      <c r="C17" s="37">
        <v>1</v>
      </c>
      <c r="D17" s="32">
        <v>1</v>
      </c>
      <c r="E17" s="32">
        <v>0</v>
      </c>
      <c r="F17" s="32">
        <v>0</v>
      </c>
      <c r="G17" s="32">
        <v>0</v>
      </c>
      <c r="H17" s="32">
        <v>0</v>
      </c>
      <c r="I17" s="32">
        <v>0</v>
      </c>
      <c r="J17" s="32">
        <v>0</v>
      </c>
      <c r="K17" s="32">
        <v>0</v>
      </c>
      <c r="L17" s="32">
        <v>0</v>
      </c>
      <c r="M17" s="32">
        <v>1</v>
      </c>
      <c r="N17" s="32">
        <v>0</v>
      </c>
      <c r="O17" s="32">
        <v>0</v>
      </c>
      <c r="P17" s="32">
        <v>0</v>
      </c>
      <c r="Q17" s="32">
        <v>0</v>
      </c>
      <c r="R17" s="32">
        <v>0</v>
      </c>
      <c r="S17" s="32">
        <v>0</v>
      </c>
      <c r="T17" s="32">
        <v>0</v>
      </c>
      <c r="U17" s="32">
        <v>1</v>
      </c>
      <c r="V17" s="32">
        <v>0</v>
      </c>
      <c r="W17" s="32">
        <v>0</v>
      </c>
      <c r="X17" s="32">
        <v>0</v>
      </c>
      <c r="Y17" s="32">
        <v>0</v>
      </c>
      <c r="Z17" s="32">
        <v>0</v>
      </c>
      <c r="AA17" s="32">
        <v>0</v>
      </c>
      <c r="AB17" s="32">
        <v>0</v>
      </c>
      <c r="AC17" s="32">
        <v>1</v>
      </c>
      <c r="AD17" s="32">
        <v>0</v>
      </c>
      <c r="AE17" s="32">
        <v>0</v>
      </c>
      <c r="AF17" s="32">
        <v>0</v>
      </c>
      <c r="AG17" s="32">
        <v>0</v>
      </c>
      <c r="AH17" s="32">
        <v>0</v>
      </c>
      <c r="AI17" s="32">
        <v>0</v>
      </c>
      <c r="AJ17" s="32">
        <v>0</v>
      </c>
      <c r="AK17" s="32">
        <v>1</v>
      </c>
      <c r="AL17" s="32">
        <v>0</v>
      </c>
      <c r="AM17" s="32">
        <v>0</v>
      </c>
      <c r="AN17" s="32">
        <v>0</v>
      </c>
      <c r="AO17" s="32">
        <v>0</v>
      </c>
      <c r="AP17" s="32">
        <v>0</v>
      </c>
      <c r="AQ17" s="32">
        <v>1</v>
      </c>
      <c r="AR17" s="37">
        <f t="shared" si="0"/>
        <v>6</v>
      </c>
      <c r="AT17" s="33"/>
    </row>
    <row r="18" spans="1:46" ht="16.5">
      <c r="A18" s="28">
        <v>12</v>
      </c>
      <c r="B18" s="34" t="str">
        <f>'Std 4A(1)'!B16</f>
        <v xml:space="preserve">S[Z ~SXFGFAF. ;,[DFG </v>
      </c>
      <c r="C18" s="37">
        <v>1</v>
      </c>
      <c r="D18" s="32">
        <v>2</v>
      </c>
      <c r="E18" s="32">
        <v>0</v>
      </c>
      <c r="F18" s="32">
        <v>0</v>
      </c>
      <c r="G18" s="32">
        <v>0</v>
      </c>
      <c r="H18" s="32">
        <v>0</v>
      </c>
      <c r="I18" s="32">
        <v>0</v>
      </c>
      <c r="J18" s="32">
        <v>0</v>
      </c>
      <c r="K18" s="32">
        <v>0</v>
      </c>
      <c r="L18" s="32">
        <v>0</v>
      </c>
      <c r="M18" s="32">
        <v>2</v>
      </c>
      <c r="N18" s="32">
        <v>0</v>
      </c>
      <c r="O18" s="32">
        <v>0</v>
      </c>
      <c r="P18" s="32">
        <v>0</v>
      </c>
      <c r="Q18" s="32">
        <v>0</v>
      </c>
      <c r="R18" s="32">
        <v>0</v>
      </c>
      <c r="S18" s="32">
        <v>0</v>
      </c>
      <c r="T18" s="32">
        <v>0</v>
      </c>
      <c r="U18" s="32">
        <v>2</v>
      </c>
      <c r="V18" s="32">
        <v>0</v>
      </c>
      <c r="W18" s="32">
        <v>0</v>
      </c>
      <c r="X18" s="32">
        <v>0</v>
      </c>
      <c r="Y18" s="32">
        <v>0</v>
      </c>
      <c r="Z18" s="32">
        <v>0</v>
      </c>
      <c r="AA18" s="32">
        <v>0</v>
      </c>
      <c r="AB18" s="32">
        <v>0</v>
      </c>
      <c r="AC18" s="32">
        <v>2</v>
      </c>
      <c r="AD18" s="32">
        <v>0</v>
      </c>
      <c r="AE18" s="32">
        <v>0</v>
      </c>
      <c r="AF18" s="32">
        <v>0</v>
      </c>
      <c r="AG18" s="32">
        <v>0</v>
      </c>
      <c r="AH18" s="32">
        <v>0</v>
      </c>
      <c r="AI18" s="32">
        <v>0</v>
      </c>
      <c r="AJ18" s="32">
        <v>0</v>
      </c>
      <c r="AK18" s="32">
        <v>2</v>
      </c>
      <c r="AL18" s="32">
        <v>0</v>
      </c>
      <c r="AM18" s="32">
        <v>0</v>
      </c>
      <c r="AN18" s="32">
        <v>0</v>
      </c>
      <c r="AO18" s="32">
        <v>0</v>
      </c>
      <c r="AP18" s="32">
        <v>0</v>
      </c>
      <c r="AQ18" s="32">
        <v>2</v>
      </c>
      <c r="AR18" s="37">
        <f t="shared" si="0"/>
        <v>12</v>
      </c>
      <c r="AT18" s="33"/>
    </row>
    <row r="19" spans="1:46" ht="16.5">
      <c r="A19" s="28">
        <v>13</v>
      </c>
      <c r="B19" s="34" t="str">
        <f>'Std 4A(1)'!B17</f>
        <v xml:space="preserve">S[Z GHDFAF. V,LDFDW </v>
      </c>
      <c r="C19" s="37">
        <v>1</v>
      </c>
      <c r="D19" s="32">
        <v>3</v>
      </c>
      <c r="E19" s="32">
        <v>0</v>
      </c>
      <c r="F19" s="32">
        <v>0</v>
      </c>
      <c r="G19" s="32">
        <v>0</v>
      </c>
      <c r="H19" s="32">
        <v>0</v>
      </c>
      <c r="I19" s="32">
        <v>0</v>
      </c>
      <c r="J19" s="32">
        <v>0</v>
      </c>
      <c r="K19" s="32">
        <v>0</v>
      </c>
      <c r="L19" s="32">
        <v>0</v>
      </c>
      <c r="M19" s="32">
        <v>3</v>
      </c>
      <c r="N19" s="32">
        <v>0</v>
      </c>
      <c r="O19" s="32">
        <v>0</v>
      </c>
      <c r="P19" s="32">
        <v>0</v>
      </c>
      <c r="Q19" s="32">
        <v>0</v>
      </c>
      <c r="R19" s="32">
        <v>0</v>
      </c>
      <c r="S19" s="32">
        <v>0</v>
      </c>
      <c r="T19" s="32">
        <v>0</v>
      </c>
      <c r="U19" s="32">
        <v>3</v>
      </c>
      <c r="V19" s="32">
        <v>0</v>
      </c>
      <c r="W19" s="32">
        <v>0</v>
      </c>
      <c r="X19" s="32">
        <v>0</v>
      </c>
      <c r="Y19" s="32">
        <v>0</v>
      </c>
      <c r="Z19" s="32">
        <v>0</v>
      </c>
      <c r="AA19" s="32">
        <v>0</v>
      </c>
      <c r="AB19" s="32">
        <v>0</v>
      </c>
      <c r="AC19" s="32">
        <v>3</v>
      </c>
      <c r="AD19" s="32">
        <v>0</v>
      </c>
      <c r="AE19" s="32">
        <v>0</v>
      </c>
      <c r="AF19" s="32">
        <v>0</v>
      </c>
      <c r="AG19" s="32">
        <v>0</v>
      </c>
      <c r="AH19" s="32">
        <v>0</v>
      </c>
      <c r="AI19" s="32">
        <v>0</v>
      </c>
      <c r="AJ19" s="32">
        <v>0</v>
      </c>
      <c r="AK19" s="32">
        <v>3</v>
      </c>
      <c r="AL19" s="32">
        <v>0</v>
      </c>
      <c r="AM19" s="32">
        <v>0</v>
      </c>
      <c r="AN19" s="32">
        <v>0</v>
      </c>
      <c r="AO19" s="32">
        <v>0</v>
      </c>
      <c r="AP19" s="32">
        <v>0</v>
      </c>
      <c r="AQ19" s="32">
        <v>3</v>
      </c>
      <c r="AR19" s="37">
        <f t="shared" si="0"/>
        <v>18</v>
      </c>
      <c r="AT19" s="33"/>
    </row>
    <row r="20" spans="1:46" ht="16.5">
      <c r="A20" s="28">
        <v>14</v>
      </c>
      <c r="B20" s="34" t="str">
        <f>'Std 4A(1)'!B18</f>
        <v xml:space="preserve">S[Z XAFGFAF. D]XF </v>
      </c>
      <c r="C20" s="37">
        <v>1</v>
      </c>
      <c r="D20" s="32">
        <v>4</v>
      </c>
      <c r="E20" s="32">
        <v>0</v>
      </c>
      <c r="F20" s="32">
        <v>0</v>
      </c>
      <c r="G20" s="32">
        <v>0</v>
      </c>
      <c r="H20" s="32">
        <v>0</v>
      </c>
      <c r="I20" s="32">
        <v>0</v>
      </c>
      <c r="J20" s="32">
        <v>0</v>
      </c>
      <c r="K20" s="32">
        <v>0</v>
      </c>
      <c r="L20" s="32">
        <v>0</v>
      </c>
      <c r="M20" s="32">
        <v>4</v>
      </c>
      <c r="N20" s="32">
        <v>0</v>
      </c>
      <c r="O20" s="32">
        <v>0</v>
      </c>
      <c r="P20" s="32">
        <v>0</v>
      </c>
      <c r="Q20" s="32">
        <v>0</v>
      </c>
      <c r="R20" s="32">
        <v>0</v>
      </c>
      <c r="S20" s="32">
        <v>0</v>
      </c>
      <c r="T20" s="32">
        <v>0</v>
      </c>
      <c r="U20" s="32">
        <v>4</v>
      </c>
      <c r="V20" s="32">
        <v>0</v>
      </c>
      <c r="W20" s="32">
        <v>0</v>
      </c>
      <c r="X20" s="32">
        <v>0</v>
      </c>
      <c r="Y20" s="32">
        <v>0</v>
      </c>
      <c r="Z20" s="32">
        <v>0</v>
      </c>
      <c r="AA20" s="32">
        <v>0</v>
      </c>
      <c r="AB20" s="32">
        <v>0</v>
      </c>
      <c r="AC20" s="32">
        <v>4</v>
      </c>
      <c r="AD20" s="32">
        <v>0</v>
      </c>
      <c r="AE20" s="32">
        <v>0</v>
      </c>
      <c r="AF20" s="32">
        <v>0</v>
      </c>
      <c r="AG20" s="32">
        <v>0</v>
      </c>
      <c r="AH20" s="32">
        <v>0</v>
      </c>
      <c r="AI20" s="32">
        <v>0</v>
      </c>
      <c r="AJ20" s="32">
        <v>0</v>
      </c>
      <c r="AK20" s="32">
        <v>4</v>
      </c>
      <c r="AL20" s="32">
        <v>0</v>
      </c>
      <c r="AM20" s="32">
        <v>0</v>
      </c>
      <c r="AN20" s="32">
        <v>0</v>
      </c>
      <c r="AO20" s="32">
        <v>0</v>
      </c>
      <c r="AP20" s="32">
        <v>0</v>
      </c>
      <c r="AQ20" s="32">
        <v>4</v>
      </c>
      <c r="AR20" s="37">
        <f t="shared" si="0"/>
        <v>24</v>
      </c>
      <c r="AT20" s="33"/>
    </row>
    <row r="21" spans="1:46" ht="16.5">
      <c r="A21" s="28">
        <v>15</v>
      </c>
      <c r="B21" s="34" t="str">
        <f>'Std 4A(1)'!B19</f>
        <v xml:space="preserve">S[Z C;LGFAF. VFZA </v>
      </c>
      <c r="C21" s="37">
        <v>1</v>
      </c>
      <c r="D21" s="32">
        <v>5</v>
      </c>
      <c r="E21" s="32">
        <v>0</v>
      </c>
      <c r="F21" s="32">
        <v>0</v>
      </c>
      <c r="G21" s="32">
        <v>0</v>
      </c>
      <c r="H21" s="32">
        <v>0</v>
      </c>
      <c r="I21" s="32">
        <v>0</v>
      </c>
      <c r="J21" s="32">
        <v>0</v>
      </c>
      <c r="K21" s="32">
        <v>0</v>
      </c>
      <c r="L21" s="32">
        <v>0</v>
      </c>
      <c r="M21" s="32">
        <v>5</v>
      </c>
      <c r="N21" s="32">
        <v>0</v>
      </c>
      <c r="O21" s="32">
        <v>0</v>
      </c>
      <c r="P21" s="32">
        <v>0</v>
      </c>
      <c r="Q21" s="32">
        <v>0</v>
      </c>
      <c r="R21" s="32">
        <v>0</v>
      </c>
      <c r="S21" s="32">
        <v>0</v>
      </c>
      <c r="T21" s="32">
        <v>0</v>
      </c>
      <c r="U21" s="32">
        <v>5</v>
      </c>
      <c r="V21" s="32">
        <v>0</v>
      </c>
      <c r="W21" s="32">
        <v>0</v>
      </c>
      <c r="X21" s="32">
        <v>0</v>
      </c>
      <c r="Y21" s="32">
        <v>0</v>
      </c>
      <c r="Z21" s="32">
        <v>0</v>
      </c>
      <c r="AA21" s="32">
        <v>0</v>
      </c>
      <c r="AB21" s="32">
        <v>0</v>
      </c>
      <c r="AC21" s="32">
        <v>5</v>
      </c>
      <c r="AD21" s="32">
        <v>0</v>
      </c>
      <c r="AE21" s="32">
        <v>0</v>
      </c>
      <c r="AF21" s="32">
        <v>0</v>
      </c>
      <c r="AG21" s="32">
        <v>0</v>
      </c>
      <c r="AH21" s="32">
        <v>0</v>
      </c>
      <c r="AI21" s="32">
        <v>0</v>
      </c>
      <c r="AJ21" s="32">
        <v>0</v>
      </c>
      <c r="AK21" s="32">
        <v>5</v>
      </c>
      <c r="AL21" s="32">
        <v>0</v>
      </c>
      <c r="AM21" s="32">
        <v>0</v>
      </c>
      <c r="AN21" s="32">
        <v>0</v>
      </c>
      <c r="AO21" s="32">
        <v>0</v>
      </c>
      <c r="AP21" s="32">
        <v>0</v>
      </c>
      <c r="AQ21" s="32">
        <v>5</v>
      </c>
      <c r="AR21" s="37">
        <f t="shared" si="0"/>
        <v>30</v>
      </c>
      <c r="AT21" s="33"/>
    </row>
    <row r="22" spans="1:46" ht="16.5">
      <c r="A22" s="28">
        <v>16</v>
      </c>
      <c r="B22" s="34" t="str">
        <f>'Std 4A(1)'!B20</f>
        <v>S[Z OFtDFAF. CFÒ</v>
      </c>
      <c r="C22" s="37">
        <v>1</v>
      </c>
      <c r="D22" s="32">
        <v>6</v>
      </c>
      <c r="E22" s="32">
        <v>0</v>
      </c>
      <c r="F22" s="32">
        <v>0</v>
      </c>
      <c r="G22" s="32">
        <v>0</v>
      </c>
      <c r="H22" s="32">
        <v>0</v>
      </c>
      <c r="I22" s="32">
        <v>0</v>
      </c>
      <c r="J22" s="32">
        <v>0</v>
      </c>
      <c r="K22" s="32">
        <v>0</v>
      </c>
      <c r="L22" s="32">
        <v>0</v>
      </c>
      <c r="M22" s="32">
        <v>6</v>
      </c>
      <c r="N22" s="32">
        <v>0</v>
      </c>
      <c r="O22" s="32">
        <v>0</v>
      </c>
      <c r="P22" s="32">
        <v>0</v>
      </c>
      <c r="Q22" s="32">
        <v>0</v>
      </c>
      <c r="R22" s="32">
        <v>0</v>
      </c>
      <c r="S22" s="32">
        <v>0</v>
      </c>
      <c r="T22" s="32">
        <v>0</v>
      </c>
      <c r="U22" s="32">
        <v>6</v>
      </c>
      <c r="V22" s="32">
        <v>0</v>
      </c>
      <c r="W22" s="32">
        <v>0</v>
      </c>
      <c r="X22" s="32">
        <v>0</v>
      </c>
      <c r="Y22" s="32">
        <v>0</v>
      </c>
      <c r="Z22" s="32">
        <v>0</v>
      </c>
      <c r="AA22" s="32">
        <v>0</v>
      </c>
      <c r="AB22" s="32">
        <v>0</v>
      </c>
      <c r="AC22" s="32">
        <v>6</v>
      </c>
      <c r="AD22" s="32">
        <v>0</v>
      </c>
      <c r="AE22" s="32">
        <v>0</v>
      </c>
      <c r="AF22" s="32">
        <v>0</v>
      </c>
      <c r="AG22" s="32">
        <v>0</v>
      </c>
      <c r="AH22" s="32">
        <v>0</v>
      </c>
      <c r="AI22" s="32">
        <v>0</v>
      </c>
      <c r="AJ22" s="32">
        <v>0</v>
      </c>
      <c r="AK22" s="32">
        <v>6</v>
      </c>
      <c r="AL22" s="32">
        <v>0</v>
      </c>
      <c r="AM22" s="32">
        <v>0</v>
      </c>
      <c r="AN22" s="32">
        <v>0</v>
      </c>
      <c r="AO22" s="32">
        <v>0</v>
      </c>
      <c r="AP22" s="32">
        <v>0</v>
      </c>
      <c r="AQ22" s="32">
        <v>6</v>
      </c>
      <c r="AR22" s="37">
        <f t="shared" si="0"/>
        <v>36</v>
      </c>
      <c r="AT22" s="33"/>
    </row>
    <row r="23" spans="1:46" ht="16.5">
      <c r="A23" s="28">
        <v>17</v>
      </c>
      <c r="B23" s="34" t="str">
        <f>'Std 4A(1)'!B21</f>
        <v xml:space="preserve">S[Z V[d6FAF. C;6 </v>
      </c>
      <c r="C23" s="37">
        <v>1</v>
      </c>
      <c r="D23" s="32">
        <v>7</v>
      </c>
      <c r="E23" s="32">
        <v>0</v>
      </c>
      <c r="F23" s="32">
        <v>0</v>
      </c>
      <c r="G23" s="32">
        <v>0</v>
      </c>
      <c r="H23" s="32">
        <v>0</v>
      </c>
      <c r="I23" s="32">
        <v>0</v>
      </c>
      <c r="J23" s="32">
        <v>0</v>
      </c>
      <c r="K23" s="32">
        <v>0</v>
      </c>
      <c r="L23" s="32">
        <v>0</v>
      </c>
      <c r="M23" s="32">
        <v>7</v>
      </c>
      <c r="N23" s="32">
        <v>0</v>
      </c>
      <c r="O23" s="32">
        <v>0</v>
      </c>
      <c r="P23" s="32">
        <v>0</v>
      </c>
      <c r="Q23" s="32">
        <v>0</v>
      </c>
      <c r="R23" s="32">
        <v>0</v>
      </c>
      <c r="S23" s="32">
        <v>0</v>
      </c>
      <c r="T23" s="32">
        <v>0</v>
      </c>
      <c r="U23" s="32">
        <v>7</v>
      </c>
      <c r="V23" s="32">
        <v>0</v>
      </c>
      <c r="W23" s="32">
        <v>0</v>
      </c>
      <c r="X23" s="32">
        <v>0</v>
      </c>
      <c r="Y23" s="32">
        <v>0</v>
      </c>
      <c r="Z23" s="32">
        <v>0</v>
      </c>
      <c r="AA23" s="32">
        <v>0</v>
      </c>
      <c r="AB23" s="32">
        <v>0</v>
      </c>
      <c r="AC23" s="32">
        <v>7</v>
      </c>
      <c r="AD23" s="32">
        <v>0</v>
      </c>
      <c r="AE23" s="32">
        <v>0</v>
      </c>
      <c r="AF23" s="32">
        <v>0</v>
      </c>
      <c r="AG23" s="32">
        <v>0</v>
      </c>
      <c r="AH23" s="32">
        <v>0</v>
      </c>
      <c r="AI23" s="32">
        <v>0</v>
      </c>
      <c r="AJ23" s="32">
        <v>0</v>
      </c>
      <c r="AK23" s="32">
        <v>7</v>
      </c>
      <c r="AL23" s="32">
        <v>0</v>
      </c>
      <c r="AM23" s="32">
        <v>0</v>
      </c>
      <c r="AN23" s="32">
        <v>0</v>
      </c>
      <c r="AO23" s="32">
        <v>0</v>
      </c>
      <c r="AP23" s="32">
        <v>0</v>
      </c>
      <c r="AQ23" s="32">
        <v>7</v>
      </c>
      <c r="AR23" s="37">
        <f t="shared" si="0"/>
        <v>42</v>
      </c>
      <c r="AT23" s="33"/>
    </row>
    <row r="24" spans="1:46" ht="16.5">
      <c r="A24" s="28">
        <v>18</v>
      </c>
      <c r="B24" s="34" t="str">
        <f>'Std 4A(1)'!B22</f>
        <v xml:space="preserve">S[Z C;LGFAF. .A=FCLD </v>
      </c>
      <c r="C24" s="37">
        <v>1</v>
      </c>
      <c r="D24" s="32">
        <v>8</v>
      </c>
      <c r="E24" s="32">
        <v>0</v>
      </c>
      <c r="F24" s="32">
        <v>0</v>
      </c>
      <c r="G24" s="32">
        <v>0</v>
      </c>
      <c r="H24" s="32">
        <v>0</v>
      </c>
      <c r="I24" s="32">
        <v>0</v>
      </c>
      <c r="J24" s="32">
        <v>0</v>
      </c>
      <c r="K24" s="32">
        <v>0</v>
      </c>
      <c r="L24" s="32">
        <v>0</v>
      </c>
      <c r="M24" s="32">
        <v>8</v>
      </c>
      <c r="N24" s="32">
        <v>0</v>
      </c>
      <c r="O24" s="32">
        <v>0</v>
      </c>
      <c r="P24" s="32">
        <v>0</v>
      </c>
      <c r="Q24" s="32">
        <v>0</v>
      </c>
      <c r="R24" s="32">
        <v>0</v>
      </c>
      <c r="S24" s="32">
        <v>0</v>
      </c>
      <c r="T24" s="32">
        <v>0</v>
      </c>
      <c r="U24" s="32">
        <v>8</v>
      </c>
      <c r="V24" s="32">
        <v>0</v>
      </c>
      <c r="W24" s="32">
        <v>0</v>
      </c>
      <c r="X24" s="32">
        <v>0</v>
      </c>
      <c r="Y24" s="32">
        <v>0</v>
      </c>
      <c r="Z24" s="32">
        <v>0</v>
      </c>
      <c r="AA24" s="32">
        <v>0</v>
      </c>
      <c r="AB24" s="32">
        <v>0</v>
      </c>
      <c r="AC24" s="32">
        <v>8</v>
      </c>
      <c r="AD24" s="32">
        <v>0</v>
      </c>
      <c r="AE24" s="32">
        <v>0</v>
      </c>
      <c r="AF24" s="32">
        <v>0</v>
      </c>
      <c r="AG24" s="32">
        <v>0</v>
      </c>
      <c r="AH24" s="32">
        <v>0</v>
      </c>
      <c r="AI24" s="32">
        <v>0</v>
      </c>
      <c r="AJ24" s="32">
        <v>0</v>
      </c>
      <c r="AK24" s="32">
        <v>8</v>
      </c>
      <c r="AL24" s="32">
        <v>0</v>
      </c>
      <c r="AM24" s="32">
        <v>0</v>
      </c>
      <c r="AN24" s="32">
        <v>0</v>
      </c>
      <c r="AO24" s="32">
        <v>0</v>
      </c>
      <c r="AP24" s="32">
        <v>0</v>
      </c>
      <c r="AQ24" s="32">
        <v>8</v>
      </c>
      <c r="AR24" s="37">
        <f t="shared" si="0"/>
        <v>48</v>
      </c>
      <c r="AT24" s="33"/>
    </row>
    <row r="25" spans="1:46" ht="16.5">
      <c r="A25" s="28">
        <v>19</v>
      </c>
      <c r="B25" s="34" t="str">
        <f>'Std 4A(1)'!B23</f>
        <v xml:space="preserve">S[Z BT]AF. C;6 </v>
      </c>
      <c r="C25" s="37">
        <v>1</v>
      </c>
      <c r="D25" s="32">
        <v>9</v>
      </c>
      <c r="E25" s="32">
        <v>0</v>
      </c>
      <c r="F25" s="32">
        <v>0</v>
      </c>
      <c r="G25" s="32">
        <v>0</v>
      </c>
      <c r="H25" s="32">
        <v>0</v>
      </c>
      <c r="I25" s="32">
        <v>0</v>
      </c>
      <c r="J25" s="32">
        <v>0</v>
      </c>
      <c r="K25" s="32">
        <v>0</v>
      </c>
      <c r="L25" s="32">
        <v>0</v>
      </c>
      <c r="M25" s="32">
        <v>9</v>
      </c>
      <c r="N25" s="32">
        <v>0</v>
      </c>
      <c r="O25" s="32">
        <v>0</v>
      </c>
      <c r="P25" s="32">
        <v>0</v>
      </c>
      <c r="Q25" s="32">
        <v>0</v>
      </c>
      <c r="R25" s="32">
        <v>0</v>
      </c>
      <c r="S25" s="32">
        <v>0</v>
      </c>
      <c r="T25" s="32">
        <v>0</v>
      </c>
      <c r="U25" s="32">
        <v>9</v>
      </c>
      <c r="V25" s="32">
        <v>0</v>
      </c>
      <c r="W25" s="32">
        <v>0</v>
      </c>
      <c r="X25" s="32">
        <v>0</v>
      </c>
      <c r="Y25" s="32">
        <v>0</v>
      </c>
      <c r="Z25" s="32">
        <v>0</v>
      </c>
      <c r="AA25" s="32">
        <v>0</v>
      </c>
      <c r="AB25" s="32">
        <v>0</v>
      </c>
      <c r="AC25" s="32">
        <v>9</v>
      </c>
      <c r="AD25" s="32">
        <v>0</v>
      </c>
      <c r="AE25" s="32">
        <v>0</v>
      </c>
      <c r="AF25" s="32">
        <v>0</v>
      </c>
      <c r="AG25" s="32">
        <v>0</v>
      </c>
      <c r="AH25" s="32">
        <v>0</v>
      </c>
      <c r="AI25" s="32">
        <v>0</v>
      </c>
      <c r="AJ25" s="32">
        <v>0</v>
      </c>
      <c r="AK25" s="32">
        <v>9</v>
      </c>
      <c r="AL25" s="32">
        <v>0</v>
      </c>
      <c r="AM25" s="32">
        <v>0</v>
      </c>
      <c r="AN25" s="32">
        <v>0</v>
      </c>
      <c r="AO25" s="32">
        <v>0</v>
      </c>
      <c r="AP25" s="32">
        <v>0</v>
      </c>
      <c r="AQ25" s="32">
        <v>9</v>
      </c>
      <c r="AR25" s="37">
        <f t="shared" si="0"/>
        <v>54</v>
      </c>
      <c r="AT25" s="33"/>
    </row>
    <row r="26" spans="1:46" ht="16.5">
      <c r="A26" s="28">
        <v>20</v>
      </c>
      <c r="B26" s="34" t="str">
        <f>'Std 4A(1)'!B24</f>
        <v xml:space="preserve">S[Z SHAFG]\ VaN],;TFZ </v>
      </c>
      <c r="C26" s="37">
        <v>1</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7">
        <f t="shared" si="0"/>
        <v>0</v>
      </c>
      <c r="AT26" s="33"/>
    </row>
    <row r="27" spans="1:46" ht="16.5">
      <c r="A27" s="28">
        <v>21</v>
      </c>
      <c r="B27" s="34" t="str">
        <f>'Std 4A(1)'!B25</f>
        <v xml:space="preserve">DC[`JZL D},AF. ELDÒ </v>
      </c>
      <c r="C27" s="37">
        <v>1</v>
      </c>
      <c r="D27" s="32">
        <v>1</v>
      </c>
      <c r="E27" s="32">
        <v>0</v>
      </c>
      <c r="F27" s="32">
        <v>0</v>
      </c>
      <c r="G27" s="32">
        <v>0</v>
      </c>
      <c r="H27" s="32">
        <v>0</v>
      </c>
      <c r="I27" s="32">
        <v>0</v>
      </c>
      <c r="J27" s="32">
        <v>0</v>
      </c>
      <c r="K27" s="32">
        <v>0</v>
      </c>
      <c r="L27" s="32">
        <v>0</v>
      </c>
      <c r="M27" s="32">
        <v>1</v>
      </c>
      <c r="N27" s="32">
        <v>0</v>
      </c>
      <c r="O27" s="32">
        <v>0</v>
      </c>
      <c r="P27" s="32">
        <v>0</v>
      </c>
      <c r="Q27" s="32">
        <v>0</v>
      </c>
      <c r="R27" s="32">
        <v>0</v>
      </c>
      <c r="S27" s="32">
        <v>0</v>
      </c>
      <c r="T27" s="32">
        <v>0</v>
      </c>
      <c r="U27" s="32">
        <v>1</v>
      </c>
      <c r="V27" s="32">
        <v>0</v>
      </c>
      <c r="W27" s="32">
        <v>0</v>
      </c>
      <c r="X27" s="32">
        <v>0</v>
      </c>
      <c r="Y27" s="32">
        <v>0</v>
      </c>
      <c r="Z27" s="32">
        <v>0</v>
      </c>
      <c r="AA27" s="32">
        <v>0</v>
      </c>
      <c r="AB27" s="32">
        <v>0</v>
      </c>
      <c r="AC27" s="32">
        <v>1</v>
      </c>
      <c r="AD27" s="32">
        <v>0</v>
      </c>
      <c r="AE27" s="32">
        <v>0</v>
      </c>
      <c r="AF27" s="32">
        <v>0</v>
      </c>
      <c r="AG27" s="32">
        <v>0</v>
      </c>
      <c r="AH27" s="32">
        <v>0</v>
      </c>
      <c r="AI27" s="32">
        <v>0</v>
      </c>
      <c r="AJ27" s="32">
        <v>0</v>
      </c>
      <c r="AK27" s="32">
        <v>1</v>
      </c>
      <c r="AL27" s="32">
        <v>0</v>
      </c>
      <c r="AM27" s="32">
        <v>0</v>
      </c>
      <c r="AN27" s="32">
        <v>0</v>
      </c>
      <c r="AO27" s="32">
        <v>0</v>
      </c>
      <c r="AP27" s="32">
        <v>0</v>
      </c>
      <c r="AQ27" s="32">
        <v>1</v>
      </c>
      <c r="AR27" s="37">
        <f t="shared" si="0"/>
        <v>6</v>
      </c>
      <c r="AT27" s="33"/>
    </row>
    <row r="28" spans="1:46" ht="16.5">
      <c r="A28" s="28">
        <v>22</v>
      </c>
      <c r="B28" s="34" t="str">
        <f>'Std 4A(1)'!B26</f>
        <v xml:space="preserve">DC[`JZL DGLQFF 5[ZFH </v>
      </c>
      <c r="C28" s="37">
        <v>1</v>
      </c>
      <c r="D28" s="32">
        <v>2</v>
      </c>
      <c r="E28" s="32">
        <v>0</v>
      </c>
      <c r="F28" s="32">
        <v>0</v>
      </c>
      <c r="G28" s="32">
        <v>0</v>
      </c>
      <c r="H28" s="32">
        <v>0</v>
      </c>
      <c r="I28" s="32">
        <v>0</v>
      </c>
      <c r="J28" s="32">
        <v>0</v>
      </c>
      <c r="K28" s="32">
        <v>0</v>
      </c>
      <c r="L28" s="32">
        <v>0</v>
      </c>
      <c r="M28" s="32">
        <v>2</v>
      </c>
      <c r="N28" s="32">
        <v>0</v>
      </c>
      <c r="O28" s="32">
        <v>0</v>
      </c>
      <c r="P28" s="32">
        <v>0</v>
      </c>
      <c r="Q28" s="32">
        <v>0</v>
      </c>
      <c r="R28" s="32">
        <v>0</v>
      </c>
      <c r="S28" s="32">
        <v>0</v>
      </c>
      <c r="T28" s="32">
        <v>0</v>
      </c>
      <c r="U28" s="32">
        <v>2</v>
      </c>
      <c r="V28" s="32">
        <v>0</v>
      </c>
      <c r="W28" s="32">
        <v>0</v>
      </c>
      <c r="X28" s="32">
        <v>0</v>
      </c>
      <c r="Y28" s="32">
        <v>0</v>
      </c>
      <c r="Z28" s="32">
        <v>0</v>
      </c>
      <c r="AA28" s="32">
        <v>0</v>
      </c>
      <c r="AB28" s="32">
        <v>0</v>
      </c>
      <c r="AC28" s="32">
        <v>2</v>
      </c>
      <c r="AD28" s="32">
        <v>0</v>
      </c>
      <c r="AE28" s="32">
        <v>0</v>
      </c>
      <c r="AF28" s="32">
        <v>0</v>
      </c>
      <c r="AG28" s="32">
        <v>0</v>
      </c>
      <c r="AH28" s="32">
        <v>0</v>
      </c>
      <c r="AI28" s="32">
        <v>0</v>
      </c>
      <c r="AJ28" s="32">
        <v>0</v>
      </c>
      <c r="AK28" s="32">
        <v>2</v>
      </c>
      <c r="AL28" s="32">
        <v>0</v>
      </c>
      <c r="AM28" s="32">
        <v>0</v>
      </c>
      <c r="AN28" s="32">
        <v>0</v>
      </c>
      <c r="AO28" s="32">
        <v>0</v>
      </c>
      <c r="AP28" s="32">
        <v>0</v>
      </c>
      <c r="AQ28" s="32">
        <v>2</v>
      </c>
      <c r="AR28" s="37">
        <f t="shared" si="0"/>
        <v>12</v>
      </c>
      <c r="AT28" s="33"/>
    </row>
    <row r="29" spans="1:46" ht="16.5">
      <c r="A29" s="28">
        <v>23</v>
      </c>
      <c r="B29" s="34" t="str">
        <f>'Std 4A(1)'!B27</f>
        <v>EFIF .XFS ZDH]</v>
      </c>
      <c r="C29" s="37">
        <v>1</v>
      </c>
      <c r="D29" s="32">
        <v>3</v>
      </c>
      <c r="E29" s="32">
        <v>0</v>
      </c>
      <c r="F29" s="32">
        <v>0</v>
      </c>
      <c r="G29" s="32">
        <v>0</v>
      </c>
      <c r="H29" s="32">
        <v>0</v>
      </c>
      <c r="I29" s="32">
        <v>0</v>
      </c>
      <c r="J29" s="32">
        <v>0</v>
      </c>
      <c r="K29" s="32">
        <v>0</v>
      </c>
      <c r="L29" s="32">
        <v>0</v>
      </c>
      <c r="M29" s="32">
        <v>3</v>
      </c>
      <c r="N29" s="32">
        <v>0</v>
      </c>
      <c r="O29" s="32">
        <v>0</v>
      </c>
      <c r="P29" s="32">
        <v>0</v>
      </c>
      <c r="Q29" s="32">
        <v>0</v>
      </c>
      <c r="R29" s="32">
        <v>0</v>
      </c>
      <c r="S29" s="32">
        <v>0</v>
      </c>
      <c r="T29" s="32">
        <v>0</v>
      </c>
      <c r="U29" s="32">
        <v>3</v>
      </c>
      <c r="V29" s="32">
        <v>0</v>
      </c>
      <c r="W29" s="32">
        <v>0</v>
      </c>
      <c r="X29" s="32">
        <v>0</v>
      </c>
      <c r="Y29" s="32">
        <v>0</v>
      </c>
      <c r="Z29" s="32">
        <v>0</v>
      </c>
      <c r="AA29" s="32">
        <v>0</v>
      </c>
      <c r="AB29" s="32">
        <v>0</v>
      </c>
      <c r="AC29" s="32">
        <v>3</v>
      </c>
      <c r="AD29" s="32">
        <v>0</v>
      </c>
      <c r="AE29" s="32">
        <v>0</v>
      </c>
      <c r="AF29" s="32">
        <v>0</v>
      </c>
      <c r="AG29" s="32">
        <v>0</v>
      </c>
      <c r="AH29" s="32">
        <v>0</v>
      </c>
      <c r="AI29" s="32">
        <v>0</v>
      </c>
      <c r="AJ29" s="32">
        <v>0</v>
      </c>
      <c r="AK29" s="32">
        <v>3</v>
      </c>
      <c r="AL29" s="32">
        <v>0</v>
      </c>
      <c r="AM29" s="32">
        <v>0</v>
      </c>
      <c r="AN29" s="32">
        <v>0</v>
      </c>
      <c r="AO29" s="32">
        <v>0</v>
      </c>
      <c r="AP29" s="32">
        <v>0</v>
      </c>
      <c r="AQ29" s="32">
        <v>3</v>
      </c>
      <c r="AR29" s="37">
        <f t="shared" si="0"/>
        <v>18</v>
      </c>
      <c r="AT29" s="33"/>
    </row>
    <row r="30" spans="1:46" ht="16.5">
      <c r="A30" s="28">
        <v>24</v>
      </c>
      <c r="B30" s="34" t="str">
        <f>'Std 4A(1)'!B28</f>
        <v xml:space="preserve">5LZHFNF V;,DKF 5LG,KF </v>
      </c>
      <c r="C30" s="37">
        <v>1</v>
      </c>
      <c r="D30" s="32">
        <v>4</v>
      </c>
      <c r="E30" s="32">
        <v>0</v>
      </c>
      <c r="F30" s="32">
        <v>0</v>
      </c>
      <c r="G30" s="32">
        <v>0</v>
      </c>
      <c r="H30" s="32">
        <v>0</v>
      </c>
      <c r="I30" s="32">
        <v>0</v>
      </c>
      <c r="J30" s="32">
        <v>0</v>
      </c>
      <c r="K30" s="32">
        <v>0</v>
      </c>
      <c r="L30" s="32">
        <v>0</v>
      </c>
      <c r="M30" s="32">
        <v>4</v>
      </c>
      <c r="N30" s="32">
        <v>0</v>
      </c>
      <c r="O30" s="32">
        <v>0</v>
      </c>
      <c r="P30" s="32">
        <v>0</v>
      </c>
      <c r="Q30" s="32">
        <v>0</v>
      </c>
      <c r="R30" s="32">
        <v>0</v>
      </c>
      <c r="S30" s="32">
        <v>0</v>
      </c>
      <c r="T30" s="32">
        <v>0</v>
      </c>
      <c r="U30" s="32">
        <v>4</v>
      </c>
      <c r="V30" s="32">
        <v>0</v>
      </c>
      <c r="W30" s="32">
        <v>0</v>
      </c>
      <c r="X30" s="32">
        <v>0</v>
      </c>
      <c r="Y30" s="32">
        <v>0</v>
      </c>
      <c r="Z30" s="32">
        <v>0</v>
      </c>
      <c r="AA30" s="32">
        <v>0</v>
      </c>
      <c r="AB30" s="32">
        <v>0</v>
      </c>
      <c r="AC30" s="32">
        <v>4</v>
      </c>
      <c r="AD30" s="32">
        <v>0</v>
      </c>
      <c r="AE30" s="32">
        <v>0</v>
      </c>
      <c r="AF30" s="32">
        <v>0</v>
      </c>
      <c r="AG30" s="32">
        <v>0</v>
      </c>
      <c r="AH30" s="32">
        <v>0</v>
      </c>
      <c r="AI30" s="32">
        <v>0</v>
      </c>
      <c r="AJ30" s="32">
        <v>0</v>
      </c>
      <c r="AK30" s="32">
        <v>4</v>
      </c>
      <c r="AL30" s="32">
        <v>0</v>
      </c>
      <c r="AM30" s="32">
        <v>0</v>
      </c>
      <c r="AN30" s="32">
        <v>0</v>
      </c>
      <c r="AO30" s="32">
        <v>0</v>
      </c>
      <c r="AP30" s="32">
        <v>0</v>
      </c>
      <c r="AQ30" s="32">
        <v>4</v>
      </c>
      <c r="AR30" s="37">
        <f t="shared" si="0"/>
        <v>24</v>
      </c>
      <c r="AT30" s="33"/>
    </row>
    <row r="31" spans="1:46" ht="16.5">
      <c r="A31" s="28">
        <v>25</v>
      </c>
      <c r="B31" s="34" t="str">
        <f>'Std 4A(1)'!B29</f>
        <v xml:space="preserve">S[Z l;S\NZ H]DF </v>
      </c>
      <c r="C31" s="37">
        <v>1</v>
      </c>
      <c r="D31" s="32">
        <v>5</v>
      </c>
      <c r="E31" s="32">
        <v>0</v>
      </c>
      <c r="F31" s="32">
        <v>0</v>
      </c>
      <c r="G31" s="32">
        <v>0</v>
      </c>
      <c r="H31" s="32">
        <v>0</v>
      </c>
      <c r="I31" s="32">
        <v>0</v>
      </c>
      <c r="J31" s="32">
        <v>0</v>
      </c>
      <c r="K31" s="32">
        <v>0</v>
      </c>
      <c r="L31" s="32">
        <v>0</v>
      </c>
      <c r="M31" s="32">
        <v>5</v>
      </c>
      <c r="N31" s="32">
        <v>0</v>
      </c>
      <c r="O31" s="32">
        <v>0</v>
      </c>
      <c r="P31" s="32">
        <v>0</v>
      </c>
      <c r="Q31" s="32">
        <v>0</v>
      </c>
      <c r="R31" s="32">
        <v>0</v>
      </c>
      <c r="S31" s="32">
        <v>0</v>
      </c>
      <c r="T31" s="32">
        <v>0</v>
      </c>
      <c r="U31" s="32">
        <v>5</v>
      </c>
      <c r="V31" s="32">
        <v>0</v>
      </c>
      <c r="W31" s="32">
        <v>0</v>
      </c>
      <c r="X31" s="32">
        <v>0</v>
      </c>
      <c r="Y31" s="32">
        <v>0</v>
      </c>
      <c r="Z31" s="32">
        <v>0</v>
      </c>
      <c r="AA31" s="32">
        <v>0</v>
      </c>
      <c r="AB31" s="32">
        <v>0</v>
      </c>
      <c r="AC31" s="32">
        <v>5</v>
      </c>
      <c r="AD31" s="32">
        <v>0</v>
      </c>
      <c r="AE31" s="32">
        <v>0</v>
      </c>
      <c r="AF31" s="32">
        <v>0</v>
      </c>
      <c r="AG31" s="32">
        <v>0</v>
      </c>
      <c r="AH31" s="32">
        <v>0</v>
      </c>
      <c r="AI31" s="32">
        <v>0</v>
      </c>
      <c r="AJ31" s="32">
        <v>0</v>
      </c>
      <c r="AK31" s="32">
        <v>5</v>
      </c>
      <c r="AL31" s="32">
        <v>0</v>
      </c>
      <c r="AM31" s="32">
        <v>0</v>
      </c>
      <c r="AN31" s="32">
        <v>0</v>
      </c>
      <c r="AO31" s="32">
        <v>0</v>
      </c>
      <c r="AP31" s="32">
        <v>0</v>
      </c>
      <c r="AQ31" s="32">
        <v>5</v>
      </c>
      <c r="AR31" s="37">
        <f t="shared" si="0"/>
        <v>30</v>
      </c>
      <c r="AT31" s="33"/>
    </row>
    <row r="32" spans="1:46" ht="16.5">
      <c r="A32" s="28">
        <v>26</v>
      </c>
      <c r="B32" s="34" t="str">
        <f>'Std 4A(1)'!B30</f>
        <v xml:space="preserve">D\WZF ;],TFG l;lwWS </v>
      </c>
      <c r="C32" s="37">
        <v>1</v>
      </c>
      <c r="D32" s="32">
        <v>6</v>
      </c>
      <c r="E32" s="32">
        <v>0</v>
      </c>
      <c r="F32" s="32">
        <v>0</v>
      </c>
      <c r="G32" s="32">
        <v>0</v>
      </c>
      <c r="H32" s="32">
        <v>0</v>
      </c>
      <c r="I32" s="32">
        <v>0</v>
      </c>
      <c r="J32" s="32">
        <v>0</v>
      </c>
      <c r="K32" s="32">
        <v>0</v>
      </c>
      <c r="L32" s="32">
        <v>0</v>
      </c>
      <c r="M32" s="32">
        <v>6</v>
      </c>
      <c r="N32" s="32">
        <v>0</v>
      </c>
      <c r="O32" s="32">
        <v>0</v>
      </c>
      <c r="P32" s="32">
        <v>0</v>
      </c>
      <c r="Q32" s="32">
        <v>0</v>
      </c>
      <c r="R32" s="32">
        <v>0</v>
      </c>
      <c r="S32" s="32">
        <v>0</v>
      </c>
      <c r="T32" s="32">
        <v>0</v>
      </c>
      <c r="U32" s="32">
        <v>6</v>
      </c>
      <c r="V32" s="32">
        <v>0</v>
      </c>
      <c r="W32" s="32">
        <v>0</v>
      </c>
      <c r="X32" s="32">
        <v>0</v>
      </c>
      <c r="Y32" s="32">
        <v>0</v>
      </c>
      <c r="Z32" s="32">
        <v>0</v>
      </c>
      <c r="AA32" s="32">
        <v>0</v>
      </c>
      <c r="AB32" s="32">
        <v>0</v>
      </c>
      <c r="AC32" s="32">
        <v>6</v>
      </c>
      <c r="AD32" s="32">
        <v>0</v>
      </c>
      <c r="AE32" s="32">
        <v>0</v>
      </c>
      <c r="AF32" s="32">
        <v>0</v>
      </c>
      <c r="AG32" s="32">
        <v>0</v>
      </c>
      <c r="AH32" s="32">
        <v>0</v>
      </c>
      <c r="AI32" s="32">
        <v>0</v>
      </c>
      <c r="AJ32" s="32">
        <v>0</v>
      </c>
      <c r="AK32" s="32">
        <v>6</v>
      </c>
      <c r="AL32" s="32">
        <v>0</v>
      </c>
      <c r="AM32" s="32">
        <v>0</v>
      </c>
      <c r="AN32" s="32">
        <v>0</v>
      </c>
      <c r="AO32" s="32">
        <v>0</v>
      </c>
      <c r="AP32" s="32">
        <v>0</v>
      </c>
      <c r="AQ32" s="32">
        <v>6</v>
      </c>
      <c r="AR32" s="37">
        <f t="shared" si="0"/>
        <v>36</v>
      </c>
      <c r="AT32" s="33"/>
    </row>
    <row r="33" spans="1:46" ht="16.5">
      <c r="A33" s="28">
        <v>27</v>
      </c>
      <c r="B33" s="34" t="str">
        <f>'Std 4A(1)'!B31</f>
        <v xml:space="preserve">S[Z CF~G VMXDF6 </v>
      </c>
      <c r="C33" s="37">
        <v>1</v>
      </c>
      <c r="D33" s="32">
        <v>7</v>
      </c>
      <c r="E33" s="32">
        <v>0</v>
      </c>
      <c r="F33" s="32">
        <v>0</v>
      </c>
      <c r="G33" s="32">
        <v>0</v>
      </c>
      <c r="H33" s="32">
        <v>0</v>
      </c>
      <c r="I33" s="32">
        <v>0</v>
      </c>
      <c r="J33" s="32">
        <v>0</v>
      </c>
      <c r="K33" s="32">
        <v>0</v>
      </c>
      <c r="L33" s="32">
        <v>0</v>
      </c>
      <c r="M33" s="32">
        <v>7</v>
      </c>
      <c r="N33" s="32">
        <v>0</v>
      </c>
      <c r="O33" s="32">
        <v>0</v>
      </c>
      <c r="P33" s="32">
        <v>0</v>
      </c>
      <c r="Q33" s="32">
        <v>0</v>
      </c>
      <c r="R33" s="32">
        <v>0</v>
      </c>
      <c r="S33" s="32">
        <v>0</v>
      </c>
      <c r="T33" s="32">
        <v>0</v>
      </c>
      <c r="U33" s="32">
        <v>7</v>
      </c>
      <c r="V33" s="32">
        <v>0</v>
      </c>
      <c r="W33" s="32">
        <v>0</v>
      </c>
      <c r="X33" s="32">
        <v>0</v>
      </c>
      <c r="Y33" s="32">
        <v>0</v>
      </c>
      <c r="Z33" s="32">
        <v>0</v>
      </c>
      <c r="AA33" s="32">
        <v>0</v>
      </c>
      <c r="AB33" s="32">
        <v>0</v>
      </c>
      <c r="AC33" s="32">
        <v>7</v>
      </c>
      <c r="AD33" s="32">
        <v>0</v>
      </c>
      <c r="AE33" s="32">
        <v>0</v>
      </c>
      <c r="AF33" s="32">
        <v>0</v>
      </c>
      <c r="AG33" s="32">
        <v>0</v>
      </c>
      <c r="AH33" s="32">
        <v>0</v>
      </c>
      <c r="AI33" s="32">
        <v>0</v>
      </c>
      <c r="AJ33" s="32">
        <v>0</v>
      </c>
      <c r="AK33" s="32">
        <v>7</v>
      </c>
      <c r="AL33" s="32">
        <v>0</v>
      </c>
      <c r="AM33" s="32">
        <v>0</v>
      </c>
      <c r="AN33" s="32">
        <v>0</v>
      </c>
      <c r="AO33" s="32">
        <v>0</v>
      </c>
      <c r="AP33" s="32">
        <v>0</v>
      </c>
      <c r="AQ33" s="32">
        <v>7</v>
      </c>
      <c r="AR33" s="37">
        <f t="shared" si="0"/>
        <v>42</v>
      </c>
      <c r="AT33" s="33"/>
    </row>
    <row r="34" spans="1:46" ht="16.5">
      <c r="A34" s="28">
        <v>28</v>
      </c>
      <c r="B34" s="34" t="str">
        <f>'Std 4A(1)'!B32</f>
        <v xml:space="preserve">S[Z ;],TFG HFSA </v>
      </c>
      <c r="C34" s="37">
        <v>1</v>
      </c>
      <c r="D34" s="32">
        <v>8</v>
      </c>
      <c r="E34" s="32">
        <v>0</v>
      </c>
      <c r="F34" s="32">
        <v>0</v>
      </c>
      <c r="G34" s="32">
        <v>0</v>
      </c>
      <c r="H34" s="32">
        <v>0</v>
      </c>
      <c r="I34" s="32">
        <v>0</v>
      </c>
      <c r="J34" s="32">
        <v>0</v>
      </c>
      <c r="K34" s="32">
        <v>0</v>
      </c>
      <c r="L34" s="32">
        <v>0</v>
      </c>
      <c r="M34" s="32">
        <v>8</v>
      </c>
      <c r="N34" s="32">
        <v>0</v>
      </c>
      <c r="O34" s="32">
        <v>0</v>
      </c>
      <c r="P34" s="32">
        <v>0</v>
      </c>
      <c r="Q34" s="32">
        <v>0</v>
      </c>
      <c r="R34" s="32">
        <v>0</v>
      </c>
      <c r="S34" s="32">
        <v>0</v>
      </c>
      <c r="T34" s="32">
        <v>0</v>
      </c>
      <c r="U34" s="32">
        <v>8</v>
      </c>
      <c r="V34" s="32">
        <v>0</v>
      </c>
      <c r="W34" s="32">
        <v>0</v>
      </c>
      <c r="X34" s="32">
        <v>0</v>
      </c>
      <c r="Y34" s="32">
        <v>0</v>
      </c>
      <c r="Z34" s="32">
        <v>0</v>
      </c>
      <c r="AA34" s="32">
        <v>0</v>
      </c>
      <c r="AB34" s="32">
        <v>0</v>
      </c>
      <c r="AC34" s="32">
        <v>8</v>
      </c>
      <c r="AD34" s="32">
        <v>0</v>
      </c>
      <c r="AE34" s="32">
        <v>0</v>
      </c>
      <c r="AF34" s="32">
        <v>0</v>
      </c>
      <c r="AG34" s="32">
        <v>0</v>
      </c>
      <c r="AH34" s="32">
        <v>0</v>
      </c>
      <c r="AI34" s="32">
        <v>0</v>
      </c>
      <c r="AJ34" s="32">
        <v>0</v>
      </c>
      <c r="AK34" s="32">
        <v>8</v>
      </c>
      <c r="AL34" s="32">
        <v>0</v>
      </c>
      <c r="AM34" s="32">
        <v>0</v>
      </c>
      <c r="AN34" s="32">
        <v>0</v>
      </c>
      <c r="AO34" s="32">
        <v>0</v>
      </c>
      <c r="AP34" s="32">
        <v>0</v>
      </c>
      <c r="AQ34" s="32">
        <v>8</v>
      </c>
      <c r="AR34" s="37">
        <f t="shared" si="0"/>
        <v>48</v>
      </c>
      <c r="AT34" s="33"/>
    </row>
    <row r="35" spans="1:46" ht="16.5">
      <c r="A35" s="28">
        <v>29</v>
      </c>
      <c r="B35" s="34" t="str">
        <f>'Std 4A(1)'!B33</f>
        <v xml:space="preserve">S[Z .DZFG CFÒCF~G </v>
      </c>
      <c r="C35" s="37">
        <v>1</v>
      </c>
      <c r="D35" s="32">
        <v>9</v>
      </c>
      <c r="E35" s="32">
        <v>0</v>
      </c>
      <c r="F35" s="32">
        <v>0</v>
      </c>
      <c r="G35" s="32">
        <v>0</v>
      </c>
      <c r="H35" s="32">
        <v>0</v>
      </c>
      <c r="I35" s="32">
        <v>0</v>
      </c>
      <c r="J35" s="32">
        <v>0</v>
      </c>
      <c r="K35" s="32">
        <v>0</v>
      </c>
      <c r="L35" s="32">
        <v>0</v>
      </c>
      <c r="M35" s="32">
        <v>9</v>
      </c>
      <c r="N35" s="32">
        <v>0</v>
      </c>
      <c r="O35" s="32">
        <v>0</v>
      </c>
      <c r="P35" s="32">
        <v>0</v>
      </c>
      <c r="Q35" s="32">
        <v>0</v>
      </c>
      <c r="R35" s="32">
        <v>0</v>
      </c>
      <c r="S35" s="32">
        <v>0</v>
      </c>
      <c r="T35" s="32">
        <v>0</v>
      </c>
      <c r="U35" s="32">
        <v>9</v>
      </c>
      <c r="V35" s="32">
        <v>0</v>
      </c>
      <c r="W35" s="32">
        <v>0</v>
      </c>
      <c r="X35" s="32">
        <v>0</v>
      </c>
      <c r="Y35" s="32">
        <v>0</v>
      </c>
      <c r="Z35" s="32">
        <v>0</v>
      </c>
      <c r="AA35" s="32">
        <v>0</v>
      </c>
      <c r="AB35" s="32">
        <v>0</v>
      </c>
      <c r="AC35" s="32">
        <v>9</v>
      </c>
      <c r="AD35" s="32">
        <v>0</v>
      </c>
      <c r="AE35" s="32">
        <v>0</v>
      </c>
      <c r="AF35" s="32">
        <v>0</v>
      </c>
      <c r="AG35" s="32">
        <v>0</v>
      </c>
      <c r="AH35" s="32">
        <v>0</v>
      </c>
      <c r="AI35" s="32">
        <v>0</v>
      </c>
      <c r="AJ35" s="32">
        <v>0</v>
      </c>
      <c r="AK35" s="32">
        <v>9</v>
      </c>
      <c r="AL35" s="32">
        <v>0</v>
      </c>
      <c r="AM35" s="32">
        <v>0</v>
      </c>
      <c r="AN35" s="32">
        <v>0</v>
      </c>
      <c r="AO35" s="32">
        <v>0</v>
      </c>
      <c r="AP35" s="32">
        <v>0</v>
      </c>
      <c r="AQ35" s="32">
        <v>9</v>
      </c>
      <c r="AR35" s="37">
        <f t="shared" si="0"/>
        <v>54</v>
      </c>
      <c r="AT35" s="33"/>
    </row>
    <row r="36" spans="1:46" ht="16.5">
      <c r="A36" s="28">
        <v>30</v>
      </c>
      <c r="B36" s="34" t="str">
        <f>'Std 4A(1)'!B34</f>
        <v xml:space="preserve">S[Z .ZOFG VFDW </v>
      </c>
      <c r="C36" s="37">
        <v>1</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37">
        <f t="shared" si="0"/>
        <v>0</v>
      </c>
      <c r="AT36" s="33"/>
    </row>
    <row r="37" spans="1:46" ht="16.5">
      <c r="A37" s="28">
        <v>31</v>
      </c>
      <c r="B37" s="34" t="str">
        <f>'Std 4A(1)'!B35</f>
        <v xml:space="preserve">JIF" SFNZ SF;D </v>
      </c>
      <c r="C37" s="37">
        <v>1</v>
      </c>
      <c r="D37" s="32">
        <v>1</v>
      </c>
      <c r="E37" s="32">
        <v>0</v>
      </c>
      <c r="F37" s="32">
        <v>0</v>
      </c>
      <c r="G37" s="32">
        <v>0</v>
      </c>
      <c r="H37" s="32">
        <v>0</v>
      </c>
      <c r="I37" s="32">
        <v>0</v>
      </c>
      <c r="J37" s="32">
        <v>0</v>
      </c>
      <c r="K37" s="32">
        <v>0</v>
      </c>
      <c r="L37" s="32">
        <v>0</v>
      </c>
      <c r="M37" s="32">
        <v>1</v>
      </c>
      <c r="N37" s="32">
        <v>0</v>
      </c>
      <c r="O37" s="32">
        <v>0</v>
      </c>
      <c r="P37" s="32">
        <v>0</v>
      </c>
      <c r="Q37" s="32">
        <v>0</v>
      </c>
      <c r="R37" s="32">
        <v>0</v>
      </c>
      <c r="S37" s="32">
        <v>0</v>
      </c>
      <c r="T37" s="32">
        <v>0</v>
      </c>
      <c r="U37" s="32">
        <v>1</v>
      </c>
      <c r="V37" s="32">
        <v>0</v>
      </c>
      <c r="W37" s="32">
        <v>0</v>
      </c>
      <c r="X37" s="32">
        <v>0</v>
      </c>
      <c r="Y37" s="32">
        <v>0</v>
      </c>
      <c r="Z37" s="32">
        <v>0</v>
      </c>
      <c r="AA37" s="32">
        <v>0</v>
      </c>
      <c r="AB37" s="32">
        <v>0</v>
      </c>
      <c r="AC37" s="32">
        <v>1</v>
      </c>
      <c r="AD37" s="32">
        <v>0</v>
      </c>
      <c r="AE37" s="32">
        <v>0</v>
      </c>
      <c r="AF37" s="32">
        <v>0</v>
      </c>
      <c r="AG37" s="32">
        <v>0</v>
      </c>
      <c r="AH37" s="32">
        <v>0</v>
      </c>
      <c r="AI37" s="32">
        <v>0</v>
      </c>
      <c r="AJ37" s="32">
        <v>0</v>
      </c>
      <c r="AK37" s="32">
        <v>1</v>
      </c>
      <c r="AL37" s="32">
        <v>0</v>
      </c>
      <c r="AM37" s="32">
        <v>0</v>
      </c>
      <c r="AN37" s="32">
        <v>0</v>
      </c>
      <c r="AO37" s="32">
        <v>0</v>
      </c>
      <c r="AP37" s="32">
        <v>0</v>
      </c>
      <c r="AQ37" s="32">
        <v>1</v>
      </c>
      <c r="AR37" s="37">
        <f t="shared" si="0"/>
        <v>6</v>
      </c>
      <c r="AT37" s="33"/>
    </row>
    <row r="38" spans="1:46" ht="16.5">
      <c r="A38" s="28">
        <v>32</v>
      </c>
      <c r="B38" s="34" t="str">
        <f>'Std 4A(1)'!B36</f>
        <v xml:space="preserve">S[Z C]X[G .XFS </v>
      </c>
      <c r="C38" s="37">
        <v>1</v>
      </c>
      <c r="D38" s="32">
        <v>2</v>
      </c>
      <c r="E38" s="32">
        <v>0</v>
      </c>
      <c r="F38" s="32">
        <v>0</v>
      </c>
      <c r="G38" s="32">
        <v>0</v>
      </c>
      <c r="H38" s="32">
        <v>0</v>
      </c>
      <c r="I38" s="32">
        <v>0</v>
      </c>
      <c r="J38" s="32">
        <v>0</v>
      </c>
      <c r="K38" s="32">
        <v>0</v>
      </c>
      <c r="L38" s="32">
        <v>0</v>
      </c>
      <c r="M38" s="32">
        <v>2</v>
      </c>
      <c r="N38" s="32">
        <v>0</v>
      </c>
      <c r="O38" s="32">
        <v>0</v>
      </c>
      <c r="P38" s="32">
        <v>0</v>
      </c>
      <c r="Q38" s="32">
        <v>0</v>
      </c>
      <c r="R38" s="32">
        <v>0</v>
      </c>
      <c r="S38" s="32">
        <v>0</v>
      </c>
      <c r="T38" s="32">
        <v>0</v>
      </c>
      <c r="U38" s="32">
        <v>2</v>
      </c>
      <c r="V38" s="32">
        <v>0</v>
      </c>
      <c r="W38" s="32">
        <v>0</v>
      </c>
      <c r="X38" s="32">
        <v>0</v>
      </c>
      <c r="Y38" s="32">
        <v>0</v>
      </c>
      <c r="Z38" s="32">
        <v>0</v>
      </c>
      <c r="AA38" s="32">
        <v>0</v>
      </c>
      <c r="AB38" s="32">
        <v>0</v>
      </c>
      <c r="AC38" s="32">
        <v>2</v>
      </c>
      <c r="AD38" s="32">
        <v>0</v>
      </c>
      <c r="AE38" s="32">
        <v>0</v>
      </c>
      <c r="AF38" s="32">
        <v>0</v>
      </c>
      <c r="AG38" s="32">
        <v>0</v>
      </c>
      <c r="AH38" s="32">
        <v>0</v>
      </c>
      <c r="AI38" s="32">
        <v>0</v>
      </c>
      <c r="AJ38" s="32">
        <v>0</v>
      </c>
      <c r="AK38" s="32">
        <v>2</v>
      </c>
      <c r="AL38" s="32">
        <v>0</v>
      </c>
      <c r="AM38" s="32">
        <v>0</v>
      </c>
      <c r="AN38" s="32">
        <v>0</v>
      </c>
      <c r="AO38" s="32">
        <v>0</v>
      </c>
      <c r="AP38" s="32">
        <v>0</v>
      </c>
      <c r="AQ38" s="32">
        <v>2</v>
      </c>
      <c r="AR38" s="37">
        <f t="shared" si="0"/>
        <v>12</v>
      </c>
      <c r="AT38" s="33"/>
    </row>
    <row r="39" spans="1:46" ht="16.5">
      <c r="A39" s="28">
        <v>33</v>
      </c>
      <c r="B39" s="34" t="str">
        <f>'Std 4A(1)'!B37</f>
        <v xml:space="preserve">S[Z VaN],UO]Z CFÒ </v>
      </c>
      <c r="C39" s="37">
        <v>1</v>
      </c>
      <c r="D39" s="32">
        <v>3</v>
      </c>
      <c r="E39" s="32">
        <v>0</v>
      </c>
      <c r="F39" s="32">
        <v>0</v>
      </c>
      <c r="G39" s="32">
        <v>0</v>
      </c>
      <c r="H39" s="32">
        <v>0</v>
      </c>
      <c r="I39" s="32">
        <v>0</v>
      </c>
      <c r="J39" s="32">
        <v>0</v>
      </c>
      <c r="K39" s="32">
        <v>0</v>
      </c>
      <c r="L39" s="32">
        <v>0</v>
      </c>
      <c r="M39" s="32">
        <v>3</v>
      </c>
      <c r="N39" s="32">
        <v>0</v>
      </c>
      <c r="O39" s="32">
        <v>0</v>
      </c>
      <c r="P39" s="32">
        <v>0</v>
      </c>
      <c r="Q39" s="32">
        <v>0</v>
      </c>
      <c r="R39" s="32">
        <v>0</v>
      </c>
      <c r="S39" s="32">
        <v>0</v>
      </c>
      <c r="T39" s="32">
        <v>0</v>
      </c>
      <c r="U39" s="32">
        <v>3</v>
      </c>
      <c r="V39" s="32">
        <v>0</v>
      </c>
      <c r="W39" s="32">
        <v>0</v>
      </c>
      <c r="X39" s="32">
        <v>0</v>
      </c>
      <c r="Y39" s="32">
        <v>0</v>
      </c>
      <c r="Z39" s="32">
        <v>0</v>
      </c>
      <c r="AA39" s="32">
        <v>0</v>
      </c>
      <c r="AB39" s="32">
        <v>0</v>
      </c>
      <c r="AC39" s="32">
        <v>3</v>
      </c>
      <c r="AD39" s="32">
        <v>0</v>
      </c>
      <c r="AE39" s="32">
        <v>0</v>
      </c>
      <c r="AF39" s="32">
        <v>0</v>
      </c>
      <c r="AG39" s="32">
        <v>0</v>
      </c>
      <c r="AH39" s="32">
        <v>0</v>
      </c>
      <c r="AI39" s="32">
        <v>0</v>
      </c>
      <c r="AJ39" s="32">
        <v>0</v>
      </c>
      <c r="AK39" s="32">
        <v>3</v>
      </c>
      <c r="AL39" s="32">
        <v>0</v>
      </c>
      <c r="AM39" s="32">
        <v>0</v>
      </c>
      <c r="AN39" s="32">
        <v>0</v>
      </c>
      <c r="AO39" s="32">
        <v>0</v>
      </c>
      <c r="AP39" s="32">
        <v>0</v>
      </c>
      <c r="AQ39" s="32">
        <v>3</v>
      </c>
      <c r="AR39" s="37">
        <f t="shared" si="0"/>
        <v>18</v>
      </c>
      <c r="AT39" s="33"/>
    </row>
    <row r="40" spans="1:46" ht="16.5">
      <c r="A40" s="28">
        <v>34</v>
      </c>
      <c r="B40" s="34" t="str">
        <f>'Std 4A(1)'!B38</f>
        <v xml:space="preserve">S[Z SFNZ l;lwWS </v>
      </c>
      <c r="C40" s="37">
        <v>1</v>
      </c>
      <c r="D40" s="32">
        <v>4</v>
      </c>
      <c r="E40" s="32">
        <v>0</v>
      </c>
      <c r="F40" s="32">
        <v>0</v>
      </c>
      <c r="G40" s="32">
        <v>0</v>
      </c>
      <c r="H40" s="32">
        <v>0</v>
      </c>
      <c r="I40" s="32">
        <v>0</v>
      </c>
      <c r="J40" s="32">
        <v>0</v>
      </c>
      <c r="K40" s="32">
        <v>0</v>
      </c>
      <c r="L40" s="32">
        <v>0</v>
      </c>
      <c r="M40" s="32">
        <v>4</v>
      </c>
      <c r="N40" s="32">
        <v>0</v>
      </c>
      <c r="O40" s="32">
        <v>0</v>
      </c>
      <c r="P40" s="32">
        <v>0</v>
      </c>
      <c r="Q40" s="32">
        <v>0</v>
      </c>
      <c r="R40" s="32">
        <v>0</v>
      </c>
      <c r="S40" s="32">
        <v>0</v>
      </c>
      <c r="T40" s="32">
        <v>0</v>
      </c>
      <c r="U40" s="32">
        <v>4</v>
      </c>
      <c r="V40" s="32">
        <v>0</v>
      </c>
      <c r="W40" s="32">
        <v>0</v>
      </c>
      <c r="X40" s="32">
        <v>0</v>
      </c>
      <c r="Y40" s="32">
        <v>0</v>
      </c>
      <c r="Z40" s="32">
        <v>0</v>
      </c>
      <c r="AA40" s="32">
        <v>0</v>
      </c>
      <c r="AB40" s="32">
        <v>0</v>
      </c>
      <c r="AC40" s="32">
        <v>4</v>
      </c>
      <c r="AD40" s="32">
        <v>0</v>
      </c>
      <c r="AE40" s="32">
        <v>0</v>
      </c>
      <c r="AF40" s="32">
        <v>0</v>
      </c>
      <c r="AG40" s="32">
        <v>0</v>
      </c>
      <c r="AH40" s="32">
        <v>0</v>
      </c>
      <c r="AI40" s="32">
        <v>0</v>
      </c>
      <c r="AJ40" s="32">
        <v>0</v>
      </c>
      <c r="AK40" s="32">
        <v>4</v>
      </c>
      <c r="AL40" s="32">
        <v>0</v>
      </c>
      <c r="AM40" s="32">
        <v>0</v>
      </c>
      <c r="AN40" s="32">
        <v>0</v>
      </c>
      <c r="AO40" s="32">
        <v>0</v>
      </c>
      <c r="AP40" s="32">
        <v>0</v>
      </c>
      <c r="AQ40" s="32">
        <v>4</v>
      </c>
      <c r="AR40" s="37">
        <f t="shared" si="0"/>
        <v>24</v>
      </c>
      <c r="AT40" s="33"/>
    </row>
    <row r="41" spans="1:46" ht="16.5">
      <c r="A41" s="28">
        <v>35</v>
      </c>
      <c r="B41" s="34" t="str">
        <f>'Std 4A(1)'!B39</f>
        <v xml:space="preserve">S[Z ;],TFG p\DZ </v>
      </c>
      <c r="C41" s="37">
        <v>1</v>
      </c>
      <c r="D41" s="32">
        <v>5</v>
      </c>
      <c r="E41" s="32">
        <v>0</v>
      </c>
      <c r="F41" s="32">
        <v>0</v>
      </c>
      <c r="G41" s="32">
        <v>0</v>
      </c>
      <c r="H41" s="32">
        <v>0</v>
      </c>
      <c r="I41" s="32">
        <v>0</v>
      </c>
      <c r="J41" s="32">
        <v>0</v>
      </c>
      <c r="K41" s="32">
        <v>0</v>
      </c>
      <c r="L41" s="32">
        <v>0</v>
      </c>
      <c r="M41" s="32">
        <v>5</v>
      </c>
      <c r="N41" s="32">
        <v>0</v>
      </c>
      <c r="O41" s="32">
        <v>0</v>
      </c>
      <c r="P41" s="32">
        <v>0</v>
      </c>
      <c r="Q41" s="32">
        <v>0</v>
      </c>
      <c r="R41" s="32">
        <v>0</v>
      </c>
      <c r="S41" s="32">
        <v>0</v>
      </c>
      <c r="T41" s="32">
        <v>0</v>
      </c>
      <c r="U41" s="32">
        <v>5</v>
      </c>
      <c r="V41" s="32">
        <v>0</v>
      </c>
      <c r="W41" s="32">
        <v>0</v>
      </c>
      <c r="X41" s="32">
        <v>0</v>
      </c>
      <c r="Y41" s="32">
        <v>0</v>
      </c>
      <c r="Z41" s="32">
        <v>0</v>
      </c>
      <c r="AA41" s="32">
        <v>0</v>
      </c>
      <c r="AB41" s="32">
        <v>0</v>
      </c>
      <c r="AC41" s="32">
        <v>5</v>
      </c>
      <c r="AD41" s="32">
        <v>0</v>
      </c>
      <c r="AE41" s="32">
        <v>0</v>
      </c>
      <c r="AF41" s="32">
        <v>0</v>
      </c>
      <c r="AG41" s="32">
        <v>0</v>
      </c>
      <c r="AH41" s="32">
        <v>0</v>
      </c>
      <c r="AI41" s="32">
        <v>0</v>
      </c>
      <c r="AJ41" s="32">
        <v>0</v>
      </c>
      <c r="AK41" s="32">
        <v>5</v>
      </c>
      <c r="AL41" s="32">
        <v>0</v>
      </c>
      <c r="AM41" s="32">
        <v>0</v>
      </c>
      <c r="AN41" s="32">
        <v>0</v>
      </c>
      <c r="AO41" s="32">
        <v>0</v>
      </c>
      <c r="AP41" s="32">
        <v>0</v>
      </c>
      <c r="AQ41" s="32">
        <v>5</v>
      </c>
      <c r="AR41" s="37">
        <f t="shared" si="0"/>
        <v>30</v>
      </c>
      <c r="AT41" s="33"/>
    </row>
    <row r="42" spans="1:46" ht="16.5">
      <c r="A42" s="28">
        <v>36</v>
      </c>
      <c r="B42" s="34" t="str">
        <f>'Std 4A(1)'!B40</f>
        <v xml:space="preserve">DC[`JZL ;]Z[X lCZÒ </v>
      </c>
      <c r="C42" s="37">
        <v>1</v>
      </c>
      <c r="D42" s="32">
        <v>6</v>
      </c>
      <c r="E42" s="32">
        <v>0</v>
      </c>
      <c r="F42" s="32">
        <v>0</v>
      </c>
      <c r="G42" s="32">
        <v>0</v>
      </c>
      <c r="H42" s="32">
        <v>0</v>
      </c>
      <c r="I42" s="32">
        <v>0</v>
      </c>
      <c r="J42" s="32">
        <v>0</v>
      </c>
      <c r="K42" s="32">
        <v>0</v>
      </c>
      <c r="L42" s="32">
        <v>0</v>
      </c>
      <c r="M42" s="32">
        <v>6</v>
      </c>
      <c r="N42" s="32">
        <v>0</v>
      </c>
      <c r="O42" s="32">
        <v>0</v>
      </c>
      <c r="P42" s="32">
        <v>0</v>
      </c>
      <c r="Q42" s="32">
        <v>0</v>
      </c>
      <c r="R42" s="32">
        <v>0</v>
      </c>
      <c r="S42" s="32">
        <v>0</v>
      </c>
      <c r="T42" s="32">
        <v>0</v>
      </c>
      <c r="U42" s="32">
        <v>6</v>
      </c>
      <c r="V42" s="32">
        <v>0</v>
      </c>
      <c r="W42" s="32">
        <v>0</v>
      </c>
      <c r="X42" s="32">
        <v>0</v>
      </c>
      <c r="Y42" s="32">
        <v>0</v>
      </c>
      <c r="Z42" s="32">
        <v>0</v>
      </c>
      <c r="AA42" s="32">
        <v>0</v>
      </c>
      <c r="AB42" s="32">
        <v>0</v>
      </c>
      <c r="AC42" s="32">
        <v>6</v>
      </c>
      <c r="AD42" s="32">
        <v>0</v>
      </c>
      <c r="AE42" s="32">
        <v>0</v>
      </c>
      <c r="AF42" s="32">
        <v>0</v>
      </c>
      <c r="AG42" s="32">
        <v>0</v>
      </c>
      <c r="AH42" s="32">
        <v>0</v>
      </c>
      <c r="AI42" s="32">
        <v>0</v>
      </c>
      <c r="AJ42" s="32">
        <v>0</v>
      </c>
      <c r="AK42" s="32">
        <v>6</v>
      </c>
      <c r="AL42" s="32">
        <v>0</v>
      </c>
      <c r="AM42" s="32">
        <v>0</v>
      </c>
      <c r="AN42" s="32">
        <v>0</v>
      </c>
      <c r="AO42" s="32">
        <v>0</v>
      </c>
      <c r="AP42" s="32">
        <v>0</v>
      </c>
      <c r="AQ42" s="32">
        <v>6</v>
      </c>
      <c r="AR42" s="37">
        <f t="shared" si="0"/>
        <v>36</v>
      </c>
      <c r="AT42" s="33"/>
    </row>
    <row r="43" spans="1:46" ht="16.5">
      <c r="A43" s="28">
        <v>37</v>
      </c>
      <c r="B43" s="34" t="str">
        <f>'Std 4A(1)'!B41</f>
        <v xml:space="preserve">,]CFZ Z[HJFG ZHFS </v>
      </c>
      <c r="C43" s="37">
        <v>1</v>
      </c>
      <c r="D43" s="32">
        <v>7</v>
      </c>
      <c r="E43" s="32">
        <v>0</v>
      </c>
      <c r="F43" s="32">
        <v>0</v>
      </c>
      <c r="G43" s="32">
        <v>0</v>
      </c>
      <c r="H43" s="32">
        <v>0</v>
      </c>
      <c r="I43" s="32">
        <v>0</v>
      </c>
      <c r="J43" s="32">
        <v>0</v>
      </c>
      <c r="K43" s="32">
        <v>0</v>
      </c>
      <c r="L43" s="32">
        <v>0</v>
      </c>
      <c r="M43" s="32">
        <v>7</v>
      </c>
      <c r="N43" s="32">
        <v>0</v>
      </c>
      <c r="O43" s="32">
        <v>0</v>
      </c>
      <c r="P43" s="32">
        <v>0</v>
      </c>
      <c r="Q43" s="32">
        <v>0</v>
      </c>
      <c r="R43" s="32">
        <v>0</v>
      </c>
      <c r="S43" s="32">
        <v>0</v>
      </c>
      <c r="T43" s="32">
        <v>0</v>
      </c>
      <c r="U43" s="32">
        <v>7</v>
      </c>
      <c r="V43" s="32">
        <v>0</v>
      </c>
      <c r="W43" s="32">
        <v>0</v>
      </c>
      <c r="X43" s="32">
        <v>0</v>
      </c>
      <c r="Y43" s="32">
        <v>0</v>
      </c>
      <c r="Z43" s="32">
        <v>0</v>
      </c>
      <c r="AA43" s="32">
        <v>0</v>
      </c>
      <c r="AB43" s="32">
        <v>0</v>
      </c>
      <c r="AC43" s="32">
        <v>7</v>
      </c>
      <c r="AD43" s="32">
        <v>0</v>
      </c>
      <c r="AE43" s="32">
        <v>0</v>
      </c>
      <c r="AF43" s="32">
        <v>0</v>
      </c>
      <c r="AG43" s="32">
        <v>0</v>
      </c>
      <c r="AH43" s="32">
        <v>0</v>
      </c>
      <c r="AI43" s="32">
        <v>0</v>
      </c>
      <c r="AJ43" s="32">
        <v>0</v>
      </c>
      <c r="AK43" s="32">
        <v>7</v>
      </c>
      <c r="AL43" s="32">
        <v>0</v>
      </c>
      <c r="AM43" s="32">
        <v>0</v>
      </c>
      <c r="AN43" s="32">
        <v>0</v>
      </c>
      <c r="AO43" s="32">
        <v>0</v>
      </c>
      <c r="AP43" s="32">
        <v>0</v>
      </c>
      <c r="AQ43" s="32">
        <v>7</v>
      </c>
      <c r="AR43" s="37">
        <f t="shared" si="0"/>
        <v>42</v>
      </c>
      <c r="AT43" s="33"/>
    </row>
    <row r="44" spans="1:46" ht="16.5">
      <c r="A44" s="28">
        <v>38</v>
      </c>
      <c r="B44" s="34" t="str">
        <f>'Std 4A(1)'!B42</f>
        <v xml:space="preserve">S[Z VaN]&lt;F C;6 </v>
      </c>
      <c r="C44" s="37">
        <v>1</v>
      </c>
      <c r="D44" s="32">
        <v>8</v>
      </c>
      <c r="E44" s="32">
        <v>0</v>
      </c>
      <c r="F44" s="32">
        <v>0</v>
      </c>
      <c r="G44" s="32">
        <v>0</v>
      </c>
      <c r="H44" s="32">
        <v>0</v>
      </c>
      <c r="I44" s="32">
        <v>0</v>
      </c>
      <c r="J44" s="32">
        <v>0</v>
      </c>
      <c r="K44" s="32">
        <v>0</v>
      </c>
      <c r="L44" s="32">
        <v>0</v>
      </c>
      <c r="M44" s="32">
        <v>8</v>
      </c>
      <c r="N44" s="32">
        <v>0</v>
      </c>
      <c r="O44" s="32">
        <v>0</v>
      </c>
      <c r="P44" s="32">
        <v>0</v>
      </c>
      <c r="Q44" s="32">
        <v>0</v>
      </c>
      <c r="R44" s="32">
        <v>0</v>
      </c>
      <c r="S44" s="32">
        <v>0</v>
      </c>
      <c r="T44" s="32">
        <v>0</v>
      </c>
      <c r="U44" s="32">
        <v>8</v>
      </c>
      <c r="V44" s="32">
        <v>0</v>
      </c>
      <c r="W44" s="32">
        <v>0</v>
      </c>
      <c r="X44" s="32">
        <v>0</v>
      </c>
      <c r="Y44" s="32">
        <v>0</v>
      </c>
      <c r="Z44" s="32">
        <v>0</v>
      </c>
      <c r="AA44" s="32">
        <v>0</v>
      </c>
      <c r="AB44" s="32">
        <v>0</v>
      </c>
      <c r="AC44" s="32">
        <v>8</v>
      </c>
      <c r="AD44" s="32">
        <v>0</v>
      </c>
      <c r="AE44" s="32">
        <v>0</v>
      </c>
      <c r="AF44" s="32">
        <v>0</v>
      </c>
      <c r="AG44" s="32">
        <v>0</v>
      </c>
      <c r="AH44" s="32">
        <v>0</v>
      </c>
      <c r="AI44" s="32">
        <v>0</v>
      </c>
      <c r="AJ44" s="32">
        <v>0</v>
      </c>
      <c r="AK44" s="32">
        <v>8</v>
      </c>
      <c r="AL44" s="32">
        <v>0</v>
      </c>
      <c r="AM44" s="32">
        <v>0</v>
      </c>
      <c r="AN44" s="32">
        <v>0</v>
      </c>
      <c r="AO44" s="32">
        <v>0</v>
      </c>
      <c r="AP44" s="32">
        <v>0</v>
      </c>
      <c r="AQ44" s="32">
        <v>8</v>
      </c>
      <c r="AR44" s="37">
        <f t="shared" si="0"/>
        <v>48</v>
      </c>
      <c r="AT44" s="33"/>
    </row>
    <row r="45" spans="1:46" ht="16.5">
      <c r="A45" s="28">
        <v>39</v>
      </c>
      <c r="B45" s="34" t="str">
        <f>'Std 4A(1)'!B43</f>
        <v>R[MCF6 V&lt;TFO .,LIF;</v>
      </c>
      <c r="C45" s="37">
        <v>1</v>
      </c>
      <c r="D45" s="32">
        <v>9</v>
      </c>
      <c r="E45" s="32">
        <v>0</v>
      </c>
      <c r="F45" s="32">
        <v>0</v>
      </c>
      <c r="G45" s="32">
        <v>0</v>
      </c>
      <c r="H45" s="32">
        <v>0</v>
      </c>
      <c r="I45" s="32">
        <v>0</v>
      </c>
      <c r="J45" s="32">
        <v>0</v>
      </c>
      <c r="K45" s="32">
        <v>0</v>
      </c>
      <c r="L45" s="32">
        <v>0</v>
      </c>
      <c r="M45" s="32">
        <v>9</v>
      </c>
      <c r="N45" s="32">
        <v>0</v>
      </c>
      <c r="O45" s="32">
        <v>0</v>
      </c>
      <c r="P45" s="32">
        <v>0</v>
      </c>
      <c r="Q45" s="32">
        <v>0</v>
      </c>
      <c r="R45" s="32">
        <v>0</v>
      </c>
      <c r="S45" s="32">
        <v>0</v>
      </c>
      <c r="T45" s="32">
        <v>0</v>
      </c>
      <c r="U45" s="32">
        <v>9</v>
      </c>
      <c r="V45" s="32">
        <v>0</v>
      </c>
      <c r="W45" s="32">
        <v>0</v>
      </c>
      <c r="X45" s="32">
        <v>0</v>
      </c>
      <c r="Y45" s="32">
        <v>0</v>
      </c>
      <c r="Z45" s="32">
        <v>0</v>
      </c>
      <c r="AA45" s="32">
        <v>0</v>
      </c>
      <c r="AB45" s="32">
        <v>0</v>
      </c>
      <c r="AC45" s="32">
        <v>9</v>
      </c>
      <c r="AD45" s="32">
        <v>0</v>
      </c>
      <c r="AE45" s="32">
        <v>0</v>
      </c>
      <c r="AF45" s="32">
        <v>0</v>
      </c>
      <c r="AG45" s="32">
        <v>0</v>
      </c>
      <c r="AH45" s="32">
        <v>0</v>
      </c>
      <c r="AI45" s="32">
        <v>0</v>
      </c>
      <c r="AJ45" s="32">
        <v>0</v>
      </c>
      <c r="AK45" s="32">
        <v>9</v>
      </c>
      <c r="AL45" s="32">
        <v>0</v>
      </c>
      <c r="AM45" s="32">
        <v>0</v>
      </c>
      <c r="AN45" s="32">
        <v>0</v>
      </c>
      <c r="AO45" s="32">
        <v>0</v>
      </c>
      <c r="AP45" s="32">
        <v>0</v>
      </c>
      <c r="AQ45" s="32">
        <v>9</v>
      </c>
      <c r="AR45" s="37">
        <f t="shared" si="0"/>
        <v>54</v>
      </c>
      <c r="AT45" s="33"/>
    </row>
    <row r="46" spans="1:46" ht="16.5">
      <c r="A46" s="28">
        <v>40</v>
      </c>
      <c r="B46" s="34">
        <f>'Std 4A(1)'!B44</f>
        <v>0</v>
      </c>
      <c r="C46" s="367">
        <v>1</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67"/>
      <c r="AT46" s="33"/>
    </row>
    <row r="47" spans="1:46" ht="16.5">
      <c r="A47" s="28">
        <v>41</v>
      </c>
      <c r="B47" s="34">
        <f>'Std 4A(1)'!B45</f>
        <v>0</v>
      </c>
      <c r="C47" s="367">
        <v>1</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67">
        <f t="shared" si="0"/>
        <v>0</v>
      </c>
      <c r="AT47" s="33"/>
    </row>
    <row r="48" spans="1:46" ht="39">
      <c r="A48" s="671" t="s">
        <v>426</v>
      </c>
      <c r="B48" s="672"/>
      <c r="C48" s="672"/>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Q48" s="672"/>
      <c r="AR48" s="672"/>
    </row>
  </sheetData>
  <sheetProtection password="CC7B" sheet="1" objects="1" scenarios="1" formatCells="0"/>
  <customSheetViews>
    <customSheetView guid="{CC92EDF6-82EA-4B86-A71B-21913B7DFAB1}">
      <selection sqref="A1:AR1"/>
      <pageMargins left="0.7" right="0.7" top="0.22" bottom="0.22" header="0.15" footer="0.16"/>
      <pageSetup paperSize="5" scale="58" orientation="landscape" horizontalDpi="180" verticalDpi="180" r:id="rId1"/>
    </customSheetView>
  </customSheetViews>
  <mergeCells count="17">
    <mergeCell ref="A48:AR48"/>
    <mergeCell ref="R4:U4"/>
    <mergeCell ref="V4:Z4"/>
    <mergeCell ref="AA4:AE4"/>
    <mergeCell ref="AF4:AH4"/>
    <mergeCell ref="AI4:AL4"/>
    <mergeCell ref="AM4:AQ4"/>
    <mergeCell ref="A1:AR1"/>
    <mergeCell ref="A2:AR2"/>
    <mergeCell ref="A3:A5"/>
    <mergeCell ref="B3:B5"/>
    <mergeCell ref="C3:C5"/>
    <mergeCell ref="D3:K4"/>
    <mergeCell ref="L3:Q4"/>
    <mergeCell ref="R3:AH3"/>
    <mergeCell ref="AI3:AQ3"/>
    <mergeCell ref="AR3:AR5"/>
  </mergeCells>
  <pageMargins left="0.7" right="0.7" top="0.22" bottom="0.22" header="0.15" footer="0.16"/>
  <pageSetup paperSize="5" scale="58" orientation="landscape" horizontalDpi="180" verticalDpi="180" r:id="rId2"/>
</worksheet>
</file>

<file path=xl/worksheets/sheet2.xml><?xml version="1.0" encoding="utf-8"?>
<worksheet xmlns="http://schemas.openxmlformats.org/spreadsheetml/2006/main" xmlns:r="http://schemas.openxmlformats.org/officeDocument/2006/relationships">
  <sheetPr>
    <tabColor rgb="FFFFFF00"/>
  </sheetPr>
  <dimension ref="A1:V39"/>
  <sheetViews>
    <sheetView topLeftCell="F1" workbookViewId="0">
      <selection activeCell="H34" sqref="H34"/>
    </sheetView>
  </sheetViews>
  <sheetFormatPr defaultRowHeight="15"/>
  <cols>
    <col min="1" max="7" width="9.140625" style="518"/>
    <col min="8" max="12" width="12.42578125" style="518" customWidth="1"/>
    <col min="13" max="16384" width="9.140625" style="518"/>
  </cols>
  <sheetData>
    <row r="1" spans="1:22" ht="25.5" thickTop="1" thickBot="1">
      <c r="A1" s="512"/>
      <c r="B1" s="513"/>
      <c r="C1" s="513"/>
      <c r="D1" s="513"/>
      <c r="E1" s="513"/>
      <c r="F1" s="512"/>
      <c r="G1" s="512"/>
      <c r="H1" s="512"/>
      <c r="I1" s="512"/>
      <c r="J1" s="512"/>
      <c r="K1" s="512"/>
      <c r="L1" s="512"/>
      <c r="M1" s="512"/>
      <c r="N1" s="514"/>
      <c r="O1" s="515"/>
      <c r="P1" s="516" t="s">
        <v>1056</v>
      </c>
      <c r="Q1" s="515"/>
      <c r="R1" s="517"/>
      <c r="S1" s="512"/>
      <c r="T1" s="512"/>
      <c r="U1" s="512"/>
      <c r="V1" s="512"/>
    </row>
    <row r="2" spans="1:22" ht="25.5" thickTop="1" thickBot="1">
      <c r="A2" s="513"/>
      <c r="B2" s="519"/>
      <c r="C2" s="520"/>
      <c r="D2" s="520"/>
      <c r="E2" s="520"/>
      <c r="F2" s="521"/>
      <c r="G2" s="512"/>
      <c r="H2" s="512"/>
      <c r="I2" s="512"/>
      <c r="J2" s="512"/>
      <c r="K2" s="512"/>
      <c r="L2" s="512"/>
      <c r="M2" s="512"/>
      <c r="N2" s="516" t="s">
        <v>1055</v>
      </c>
      <c r="O2" s="522"/>
      <c r="P2" s="502" t="s">
        <v>765</v>
      </c>
      <c r="Q2" s="522"/>
      <c r="R2" s="516" t="s">
        <v>1057</v>
      </c>
      <c r="S2" s="512"/>
      <c r="T2" s="512"/>
      <c r="U2" s="512"/>
      <c r="V2" s="512"/>
    </row>
    <row r="3" spans="1:22" ht="25.5" thickTop="1" thickBot="1">
      <c r="A3" s="512"/>
      <c r="B3" s="523"/>
      <c r="C3" s="524" t="s">
        <v>1049</v>
      </c>
      <c r="D3" s="598" t="s">
        <v>758</v>
      </c>
      <c r="E3" s="599"/>
      <c r="F3" s="525"/>
      <c r="G3" s="512"/>
      <c r="H3" s="512"/>
      <c r="I3" s="512"/>
      <c r="J3" s="512"/>
      <c r="K3" s="512"/>
      <c r="L3" s="512"/>
      <c r="M3" s="512"/>
      <c r="N3" s="511" t="s">
        <v>1071</v>
      </c>
      <c r="O3" s="597" t="s">
        <v>1067</v>
      </c>
      <c r="P3" s="597"/>
      <c r="Q3" s="597"/>
      <c r="R3" s="503" t="s">
        <v>766</v>
      </c>
      <c r="S3" s="512"/>
      <c r="T3" s="512"/>
      <c r="U3" s="512"/>
      <c r="V3" s="512"/>
    </row>
    <row r="4" spans="1:22" ht="25.5" thickTop="1" thickBot="1">
      <c r="A4" s="512"/>
      <c r="B4" s="523"/>
      <c r="C4" s="526"/>
      <c r="D4" s="526"/>
      <c r="E4" s="526"/>
      <c r="F4" s="525"/>
      <c r="G4" s="512"/>
      <c r="H4" s="512"/>
      <c r="I4" s="512"/>
      <c r="J4" s="512"/>
      <c r="K4" s="512"/>
      <c r="L4" s="512"/>
      <c r="M4" s="512"/>
      <c r="N4" s="516" t="s">
        <v>1063</v>
      </c>
      <c r="O4" s="597"/>
      <c r="P4" s="597"/>
      <c r="Q4" s="597"/>
      <c r="R4" s="516" t="s">
        <v>1058</v>
      </c>
      <c r="S4" s="512"/>
      <c r="T4" s="512"/>
      <c r="U4" s="512"/>
      <c r="V4" s="512"/>
    </row>
    <row r="5" spans="1:22" ht="15" customHeight="1" thickTop="1" thickBot="1">
      <c r="A5" s="512"/>
      <c r="B5" s="523"/>
      <c r="C5" s="600" t="s">
        <v>1048</v>
      </c>
      <c r="D5" s="600"/>
      <c r="E5" s="600"/>
      <c r="F5" s="525"/>
      <c r="G5" s="512"/>
      <c r="H5" s="512"/>
      <c r="I5" s="512"/>
      <c r="J5" s="513"/>
      <c r="K5" s="512"/>
      <c r="L5" s="512"/>
      <c r="M5" s="512"/>
      <c r="N5" s="501" t="s">
        <v>1065</v>
      </c>
      <c r="O5" s="597"/>
      <c r="P5" s="597"/>
      <c r="Q5" s="597"/>
      <c r="R5" s="503" t="s">
        <v>767</v>
      </c>
      <c r="S5" s="512"/>
      <c r="T5" s="512"/>
      <c r="U5" s="512"/>
      <c r="V5" s="512"/>
    </row>
    <row r="6" spans="1:22" ht="20.25" customHeight="1" thickTop="1" thickBot="1">
      <c r="A6" s="512"/>
      <c r="B6" s="523"/>
      <c r="C6" s="600"/>
      <c r="D6" s="600"/>
      <c r="E6" s="600"/>
      <c r="F6" s="525"/>
      <c r="G6" s="512"/>
      <c r="H6" s="514"/>
      <c r="I6" s="515"/>
      <c r="J6" s="516" t="s">
        <v>1056</v>
      </c>
      <c r="K6" s="515"/>
      <c r="L6" s="517"/>
      <c r="M6" s="512"/>
      <c r="N6" s="516" t="s">
        <v>1061</v>
      </c>
      <c r="O6" s="522"/>
      <c r="P6" s="522"/>
      <c r="Q6" s="522"/>
      <c r="R6" s="516" t="s">
        <v>1059</v>
      </c>
      <c r="S6" s="512"/>
      <c r="T6" s="512"/>
      <c r="U6" s="512"/>
      <c r="V6" s="512"/>
    </row>
    <row r="7" spans="1:22" ht="25.5" thickTop="1" thickBot="1">
      <c r="A7" s="512"/>
      <c r="B7" s="523"/>
      <c r="C7" s="526"/>
      <c r="D7" s="526"/>
      <c r="E7" s="526"/>
      <c r="F7" s="525"/>
      <c r="G7" s="512"/>
      <c r="H7" s="516" t="s">
        <v>1055</v>
      </c>
      <c r="I7" s="522"/>
      <c r="J7" s="505" t="s">
        <v>765</v>
      </c>
      <c r="K7" s="522"/>
      <c r="L7" s="516" t="s">
        <v>1057</v>
      </c>
      <c r="M7" s="512"/>
      <c r="N7" s="501" t="s">
        <v>774</v>
      </c>
      <c r="O7" s="522"/>
      <c r="P7" s="522"/>
      <c r="Q7" s="522"/>
      <c r="R7" s="503" t="s">
        <v>768</v>
      </c>
      <c r="S7" s="512"/>
      <c r="T7" s="512"/>
      <c r="U7" s="512"/>
      <c r="V7" s="512"/>
    </row>
    <row r="8" spans="1:22" ht="25.5" thickTop="1" thickBot="1">
      <c r="A8" s="512"/>
      <c r="B8" s="523"/>
      <c r="C8" s="524" t="s">
        <v>1050</v>
      </c>
      <c r="D8" s="598" t="s">
        <v>760</v>
      </c>
      <c r="E8" s="599"/>
      <c r="F8" s="525"/>
      <c r="G8" s="512"/>
      <c r="H8" s="508" t="s">
        <v>1064</v>
      </c>
      <c r="I8" s="597" t="s">
        <v>1054</v>
      </c>
      <c r="J8" s="597"/>
      <c r="K8" s="597"/>
      <c r="L8" s="506" t="s">
        <v>766</v>
      </c>
      <c r="M8" s="512"/>
      <c r="N8" s="527"/>
      <c r="O8" s="516" t="s">
        <v>1062</v>
      </c>
      <c r="P8" s="522"/>
      <c r="Q8" s="516" t="s">
        <v>1060</v>
      </c>
      <c r="R8" s="528"/>
      <c r="S8" s="512"/>
      <c r="T8" s="512"/>
      <c r="U8" s="512"/>
      <c r="V8" s="512"/>
    </row>
    <row r="9" spans="1:22" ht="25.5" thickTop="1" thickBot="1">
      <c r="A9" s="512"/>
      <c r="B9" s="523"/>
      <c r="C9" s="526"/>
      <c r="D9" s="526"/>
      <c r="E9" s="526"/>
      <c r="F9" s="525"/>
      <c r="G9" s="512"/>
      <c r="H9" s="516" t="s">
        <v>1063</v>
      </c>
      <c r="I9" s="597"/>
      <c r="J9" s="597"/>
      <c r="K9" s="597"/>
      <c r="L9" s="516" t="s">
        <v>1058</v>
      </c>
      <c r="M9" s="512"/>
      <c r="N9" s="529"/>
      <c r="O9" s="509" t="s">
        <v>771</v>
      </c>
      <c r="P9" s="530"/>
      <c r="Q9" s="509" t="s">
        <v>769</v>
      </c>
      <c r="R9" s="531"/>
      <c r="S9" s="512"/>
      <c r="T9" s="512"/>
      <c r="U9" s="512"/>
      <c r="V9" s="512"/>
    </row>
    <row r="10" spans="1:22" ht="16.5" thickTop="1" thickBot="1">
      <c r="A10" s="512"/>
      <c r="B10" s="529"/>
      <c r="C10" s="530"/>
      <c r="D10" s="530"/>
      <c r="E10" s="530"/>
      <c r="F10" s="531"/>
      <c r="G10" s="512"/>
      <c r="H10" s="508" t="s">
        <v>1065</v>
      </c>
      <c r="I10" s="597"/>
      <c r="J10" s="597"/>
      <c r="K10" s="597"/>
      <c r="L10" s="506" t="s">
        <v>767</v>
      </c>
      <c r="M10" s="512"/>
      <c r="N10" s="512"/>
      <c r="O10" s="512"/>
      <c r="P10" s="512"/>
      <c r="Q10" s="512"/>
      <c r="R10" s="512"/>
      <c r="S10" s="512"/>
      <c r="T10" s="512"/>
      <c r="U10" s="512"/>
      <c r="V10" s="512"/>
    </row>
    <row r="11" spans="1:22" ht="25.5" thickTop="1" thickBot="1">
      <c r="A11" s="512"/>
      <c r="B11" s="512"/>
      <c r="C11" s="512"/>
      <c r="D11" s="512"/>
      <c r="E11" s="512"/>
      <c r="F11" s="512"/>
      <c r="G11" s="512"/>
      <c r="H11" s="516" t="s">
        <v>1061</v>
      </c>
      <c r="I11" s="522"/>
      <c r="J11" s="522"/>
      <c r="K11" s="522"/>
      <c r="L11" s="516" t="s">
        <v>1059</v>
      </c>
      <c r="M11" s="512"/>
      <c r="N11" s="514"/>
      <c r="O11" s="515"/>
      <c r="P11" s="516" t="s">
        <v>1056</v>
      </c>
      <c r="Q11" s="515"/>
      <c r="R11" s="517"/>
      <c r="S11" s="512"/>
      <c r="T11" s="512"/>
      <c r="U11" s="512"/>
      <c r="V11" s="512"/>
    </row>
    <row r="12" spans="1:22" ht="25.5" thickTop="1" thickBot="1">
      <c r="A12" s="512"/>
      <c r="B12" s="512"/>
      <c r="C12" s="512"/>
      <c r="D12" s="512"/>
      <c r="E12" s="512"/>
      <c r="F12" s="512"/>
      <c r="G12" s="512"/>
      <c r="H12" s="508" t="s">
        <v>774</v>
      </c>
      <c r="I12" s="522"/>
      <c r="J12" s="522"/>
      <c r="K12" s="522"/>
      <c r="L12" s="506" t="s">
        <v>768</v>
      </c>
      <c r="M12" s="512"/>
      <c r="N12" s="516" t="s">
        <v>1055</v>
      </c>
      <c r="O12" s="522"/>
      <c r="P12" s="502" t="s">
        <v>765</v>
      </c>
      <c r="Q12" s="522"/>
      <c r="R12" s="516" t="s">
        <v>1057</v>
      </c>
      <c r="S12" s="512"/>
      <c r="T12" s="512"/>
      <c r="U12" s="512"/>
      <c r="V12" s="512"/>
    </row>
    <row r="13" spans="1:22" ht="25.5" thickTop="1" thickBot="1">
      <c r="A13" s="512"/>
      <c r="B13" s="512"/>
      <c r="C13" s="512"/>
      <c r="D13" s="512"/>
      <c r="E13" s="512"/>
      <c r="F13" s="512"/>
      <c r="G13" s="512"/>
      <c r="H13" s="527"/>
      <c r="I13" s="516" t="s">
        <v>1062</v>
      </c>
      <c r="J13" s="522"/>
      <c r="K13" s="516" t="s">
        <v>1060</v>
      </c>
      <c r="L13" s="528"/>
      <c r="M13" s="512"/>
      <c r="N13" s="501" t="s">
        <v>1064</v>
      </c>
      <c r="O13" s="590" t="s">
        <v>1068</v>
      </c>
      <c r="P13" s="590"/>
      <c r="Q13" s="590"/>
      <c r="R13" s="503" t="s">
        <v>766</v>
      </c>
      <c r="S13" s="512"/>
      <c r="T13" s="512"/>
      <c r="U13" s="512"/>
      <c r="V13" s="512"/>
    </row>
    <row r="14" spans="1:22" ht="25.5" thickTop="1" thickBot="1">
      <c r="A14" s="512"/>
      <c r="B14" s="512"/>
      <c r="C14" s="512"/>
      <c r="D14" s="512"/>
      <c r="E14" s="512"/>
      <c r="F14" s="512"/>
      <c r="G14" s="512"/>
      <c r="H14" s="529"/>
      <c r="I14" s="507" t="s">
        <v>771</v>
      </c>
      <c r="J14" s="530"/>
      <c r="K14" s="507" t="s">
        <v>769</v>
      </c>
      <c r="L14" s="531"/>
      <c r="M14" s="512"/>
      <c r="N14" s="516" t="s">
        <v>1063</v>
      </c>
      <c r="O14" s="590"/>
      <c r="P14" s="590"/>
      <c r="Q14" s="590"/>
      <c r="R14" s="516" t="s">
        <v>1058</v>
      </c>
      <c r="S14" s="512"/>
      <c r="T14" s="512"/>
      <c r="U14" s="512"/>
      <c r="V14" s="512"/>
    </row>
    <row r="15" spans="1:22" ht="16.5" thickTop="1" thickBot="1">
      <c r="A15" s="512"/>
      <c r="B15" s="519"/>
      <c r="C15" s="520"/>
      <c r="D15" s="520"/>
      <c r="E15" s="520"/>
      <c r="F15" s="521"/>
      <c r="G15" s="512"/>
      <c r="H15" s="512"/>
      <c r="I15" s="532"/>
      <c r="J15" s="512"/>
      <c r="K15" s="512"/>
      <c r="L15" s="512"/>
      <c r="M15" s="512"/>
      <c r="N15" s="501" t="s">
        <v>1065</v>
      </c>
      <c r="O15" s="590"/>
      <c r="P15" s="590"/>
      <c r="Q15" s="590"/>
      <c r="R15" s="503" t="s">
        <v>767</v>
      </c>
      <c r="S15" s="512"/>
      <c r="T15" s="512"/>
      <c r="U15" s="512"/>
      <c r="V15" s="512"/>
    </row>
    <row r="16" spans="1:22" ht="25.5" thickTop="1" thickBot="1">
      <c r="A16" s="512"/>
      <c r="B16" s="523"/>
      <c r="C16" s="524" t="s">
        <v>1049</v>
      </c>
      <c r="D16" s="593" t="s">
        <v>1052</v>
      </c>
      <c r="E16" s="593"/>
      <c r="F16" s="525"/>
      <c r="G16" s="512"/>
      <c r="H16" s="512"/>
      <c r="I16" s="512"/>
      <c r="J16" s="512"/>
      <c r="K16" s="512"/>
      <c r="L16" s="512"/>
      <c r="M16" s="512"/>
      <c r="N16" s="516" t="s">
        <v>1061</v>
      </c>
      <c r="O16" s="522"/>
      <c r="P16" s="522"/>
      <c r="Q16" s="522"/>
      <c r="R16" s="516" t="s">
        <v>1059</v>
      </c>
      <c r="S16" s="512"/>
      <c r="T16" s="512"/>
      <c r="U16" s="512"/>
      <c r="V16" s="512"/>
    </row>
    <row r="17" spans="1:22" ht="16.5" thickTop="1" thickBot="1">
      <c r="A17" s="512"/>
      <c r="B17" s="523"/>
      <c r="C17" s="526"/>
      <c r="D17" s="526"/>
      <c r="E17" s="526"/>
      <c r="F17" s="525"/>
      <c r="G17" s="512"/>
      <c r="H17" s="512"/>
      <c r="I17" s="512"/>
      <c r="J17" s="512"/>
      <c r="K17" s="512"/>
      <c r="L17" s="512"/>
      <c r="M17" s="512"/>
      <c r="N17" s="501" t="s">
        <v>774</v>
      </c>
      <c r="O17" s="522"/>
      <c r="P17" s="522"/>
      <c r="Q17" s="522"/>
      <c r="R17" s="503" t="s">
        <v>768</v>
      </c>
      <c r="S17" s="512"/>
      <c r="T17" s="512"/>
      <c r="U17" s="512"/>
      <c r="V17" s="512"/>
    </row>
    <row r="18" spans="1:22" ht="25.5" thickTop="1" thickBot="1">
      <c r="A18" s="512"/>
      <c r="B18" s="523"/>
      <c r="C18" s="592" t="s">
        <v>1051</v>
      </c>
      <c r="D18" s="592"/>
      <c r="E18" s="592"/>
      <c r="F18" s="525"/>
      <c r="G18" s="512"/>
      <c r="H18" s="512"/>
      <c r="I18" s="512"/>
      <c r="J18" s="512"/>
      <c r="K18" s="512"/>
      <c r="L18" s="512"/>
      <c r="M18" s="512"/>
      <c r="N18" s="527"/>
      <c r="O18" s="516" t="s">
        <v>1062</v>
      </c>
      <c r="P18" s="522"/>
      <c r="Q18" s="516" t="s">
        <v>1060</v>
      </c>
      <c r="R18" s="528"/>
      <c r="S18" s="512"/>
      <c r="T18" s="512"/>
      <c r="U18" s="512"/>
      <c r="V18" s="512"/>
    </row>
    <row r="19" spans="1:22" ht="25.5" thickTop="1" thickBot="1">
      <c r="A19" s="512"/>
      <c r="B19" s="523"/>
      <c r="C19" s="592"/>
      <c r="D19" s="592"/>
      <c r="E19" s="592"/>
      <c r="F19" s="525"/>
      <c r="G19" s="512"/>
      <c r="H19" s="514"/>
      <c r="I19" s="515"/>
      <c r="J19" s="516" t="s">
        <v>1056</v>
      </c>
      <c r="K19" s="515"/>
      <c r="L19" s="517"/>
      <c r="M19" s="512"/>
      <c r="N19" s="529"/>
      <c r="O19" s="509" t="s">
        <v>771</v>
      </c>
      <c r="P19" s="530"/>
      <c r="Q19" s="509" t="s">
        <v>769</v>
      </c>
      <c r="R19" s="531"/>
      <c r="S19" s="512"/>
      <c r="T19" s="512"/>
      <c r="U19" s="512"/>
      <c r="V19" s="512"/>
    </row>
    <row r="20" spans="1:22" ht="25.5" thickTop="1" thickBot="1">
      <c r="A20" s="512"/>
      <c r="B20" s="523"/>
      <c r="C20" s="526"/>
      <c r="D20" s="526"/>
      <c r="E20" s="526"/>
      <c r="F20" s="525"/>
      <c r="G20" s="512"/>
      <c r="H20" s="516" t="s">
        <v>1055</v>
      </c>
      <c r="I20" s="522"/>
      <c r="J20" s="502" t="s">
        <v>765</v>
      </c>
      <c r="K20" s="522"/>
      <c r="L20" s="516" t="s">
        <v>1057</v>
      </c>
      <c r="M20" s="512"/>
      <c r="N20" s="512"/>
      <c r="O20" s="512"/>
      <c r="P20" s="512"/>
      <c r="Q20" s="512"/>
      <c r="R20" s="512"/>
      <c r="S20" s="512"/>
      <c r="T20" s="512"/>
      <c r="U20" s="512"/>
      <c r="V20" s="512"/>
    </row>
    <row r="21" spans="1:22" ht="25.5" thickTop="1" thickBot="1">
      <c r="A21" s="512"/>
      <c r="B21" s="523"/>
      <c r="C21" s="524" t="s">
        <v>1050</v>
      </c>
      <c r="D21" s="593" t="s">
        <v>1053</v>
      </c>
      <c r="E21" s="593"/>
      <c r="F21" s="525"/>
      <c r="G21" s="512"/>
      <c r="H21" s="508" t="s">
        <v>1064</v>
      </c>
      <c r="I21" s="590" t="s">
        <v>1066</v>
      </c>
      <c r="J21" s="590"/>
      <c r="K21" s="590"/>
      <c r="L21" s="503" t="s">
        <v>766</v>
      </c>
      <c r="M21" s="512"/>
      <c r="N21" s="512"/>
      <c r="O21" s="512"/>
      <c r="P21" s="512"/>
      <c r="Q21" s="512"/>
      <c r="R21" s="512"/>
      <c r="S21" s="512"/>
      <c r="T21" s="512"/>
      <c r="U21" s="512"/>
      <c r="V21" s="512"/>
    </row>
    <row r="22" spans="1:22" ht="25.5" thickTop="1" thickBot="1">
      <c r="A22" s="512"/>
      <c r="B22" s="533"/>
      <c r="C22" s="533"/>
      <c r="D22" s="533"/>
      <c r="E22" s="533"/>
      <c r="F22" s="533"/>
      <c r="G22" s="512"/>
      <c r="H22" s="516" t="s">
        <v>1063</v>
      </c>
      <c r="I22" s="590"/>
      <c r="J22" s="590"/>
      <c r="K22" s="590"/>
      <c r="L22" s="516" t="s">
        <v>1058</v>
      </c>
      <c r="M22" s="512"/>
      <c r="N22" s="514"/>
      <c r="O22" s="515"/>
      <c r="P22" s="516" t="s">
        <v>1056</v>
      </c>
      <c r="Q22" s="515"/>
      <c r="R22" s="517"/>
      <c r="S22" s="512"/>
      <c r="T22" s="512"/>
      <c r="U22" s="512"/>
      <c r="V22" s="512"/>
    </row>
    <row r="23" spans="1:22" ht="25.5" thickTop="1" thickBot="1">
      <c r="A23" s="512"/>
      <c r="B23" s="523"/>
      <c r="C23" s="526"/>
      <c r="D23" s="526"/>
      <c r="E23" s="526"/>
      <c r="F23" s="525"/>
      <c r="G23" s="512"/>
      <c r="H23" s="501" t="s">
        <v>1065</v>
      </c>
      <c r="I23" s="590"/>
      <c r="J23" s="590"/>
      <c r="K23" s="590"/>
      <c r="L23" s="503" t="s">
        <v>767</v>
      </c>
      <c r="M23" s="512"/>
      <c r="N23" s="516" t="s">
        <v>1055</v>
      </c>
      <c r="O23" s="522"/>
      <c r="P23" s="502" t="s">
        <v>765</v>
      </c>
      <c r="Q23" s="522"/>
      <c r="R23" s="516" t="s">
        <v>1057</v>
      </c>
      <c r="S23" s="512"/>
      <c r="T23" s="512"/>
      <c r="U23" s="512"/>
      <c r="V23" s="512"/>
    </row>
    <row r="24" spans="1:22" ht="25.5" thickTop="1" thickBot="1">
      <c r="A24" s="512"/>
      <c r="B24" s="512"/>
      <c r="C24" s="512"/>
      <c r="D24" s="512"/>
      <c r="E24" s="512"/>
      <c r="F24" s="512"/>
      <c r="G24" s="512"/>
      <c r="H24" s="516" t="s">
        <v>1061</v>
      </c>
      <c r="I24" s="522"/>
      <c r="J24" s="522"/>
      <c r="K24" s="522"/>
      <c r="L24" s="516" t="s">
        <v>1059</v>
      </c>
      <c r="M24" s="512"/>
      <c r="N24" s="501" t="s">
        <v>1064</v>
      </c>
      <c r="O24" s="590" t="s">
        <v>1069</v>
      </c>
      <c r="P24" s="590"/>
      <c r="Q24" s="590"/>
      <c r="R24" s="502" t="s">
        <v>766</v>
      </c>
      <c r="S24" s="540"/>
      <c r="T24" s="541"/>
      <c r="U24" s="541"/>
      <c r="V24" s="542"/>
    </row>
    <row r="25" spans="1:22" ht="25.5" thickTop="1" thickBot="1">
      <c r="A25" s="512"/>
      <c r="B25" s="512"/>
      <c r="C25" s="512"/>
      <c r="D25" s="512"/>
      <c r="E25" s="512"/>
      <c r="F25" s="512"/>
      <c r="G25" s="512"/>
      <c r="H25" s="501" t="s">
        <v>774</v>
      </c>
      <c r="I25" s="522"/>
      <c r="J25" s="522"/>
      <c r="K25" s="522"/>
      <c r="L25" s="503" t="s">
        <v>768</v>
      </c>
      <c r="M25" s="512"/>
      <c r="N25" s="516" t="s">
        <v>1063</v>
      </c>
      <c r="O25" s="590"/>
      <c r="P25" s="590"/>
      <c r="Q25" s="590"/>
      <c r="R25" s="539" t="s">
        <v>1058</v>
      </c>
      <c r="S25" s="543"/>
      <c r="T25" s="513"/>
      <c r="U25" s="513"/>
      <c r="V25" s="544"/>
    </row>
    <row r="26" spans="1:22" ht="25.5" thickTop="1" thickBot="1">
      <c r="A26" s="512"/>
      <c r="B26" s="512"/>
      <c r="C26" s="512"/>
      <c r="D26" s="512"/>
      <c r="E26" s="512"/>
      <c r="F26" s="512"/>
      <c r="G26" s="512"/>
      <c r="H26" s="527"/>
      <c r="I26" s="516" t="s">
        <v>1062</v>
      </c>
      <c r="J26" s="522"/>
      <c r="K26" s="516" t="s">
        <v>1060</v>
      </c>
      <c r="L26" s="528"/>
      <c r="M26" s="512"/>
      <c r="N26" s="501" t="s">
        <v>1065</v>
      </c>
      <c r="O26" s="590"/>
      <c r="P26" s="590"/>
      <c r="Q26" s="590"/>
      <c r="R26" s="502" t="s">
        <v>767</v>
      </c>
      <c r="S26" s="543"/>
      <c r="T26" s="513"/>
      <c r="U26" s="513"/>
      <c r="V26" s="544"/>
    </row>
    <row r="27" spans="1:22" ht="25.5" thickTop="1" thickBot="1">
      <c r="A27" s="512"/>
      <c r="B27" s="512"/>
      <c r="C27" s="512"/>
      <c r="D27" s="512"/>
      <c r="E27" s="512"/>
      <c r="F27" s="512"/>
      <c r="G27" s="512"/>
      <c r="H27" s="529"/>
      <c r="I27" s="509" t="s">
        <v>771</v>
      </c>
      <c r="J27" s="530"/>
      <c r="K27" s="509" t="s">
        <v>769</v>
      </c>
      <c r="L27" s="531"/>
      <c r="M27" s="512"/>
      <c r="N27" s="516" t="s">
        <v>1061</v>
      </c>
      <c r="O27" s="522"/>
      <c r="P27" s="522"/>
      <c r="Q27" s="522"/>
      <c r="R27" s="539" t="s">
        <v>1059</v>
      </c>
      <c r="S27" s="543"/>
      <c r="T27" s="513"/>
      <c r="U27" s="513"/>
      <c r="V27" s="544"/>
    </row>
    <row r="28" spans="1:22" ht="25.5" thickTop="1" thickBot="1">
      <c r="A28" s="512"/>
      <c r="B28" s="514"/>
      <c r="C28" s="515"/>
      <c r="D28" s="516" t="s">
        <v>1056</v>
      </c>
      <c r="E28" s="515"/>
      <c r="F28" s="517"/>
      <c r="G28" s="512"/>
      <c r="H28" s="512"/>
      <c r="I28" s="512"/>
      <c r="J28" s="512"/>
      <c r="K28" s="512"/>
      <c r="L28" s="512"/>
      <c r="M28" s="512"/>
      <c r="N28" s="501" t="s">
        <v>774</v>
      </c>
      <c r="O28" s="522"/>
      <c r="P28" s="522"/>
      <c r="Q28" s="522"/>
      <c r="R28" s="502" t="s">
        <v>768</v>
      </c>
      <c r="S28" s="543"/>
      <c r="T28" s="513"/>
      <c r="U28" s="513"/>
      <c r="V28" s="544"/>
    </row>
    <row r="29" spans="1:22" ht="25.5" thickTop="1" thickBot="1">
      <c r="A29" s="512"/>
      <c r="B29" s="516" t="s">
        <v>1055</v>
      </c>
      <c r="C29" s="522"/>
      <c r="D29" s="502" t="s">
        <v>765</v>
      </c>
      <c r="E29" s="522"/>
      <c r="F29" s="516" t="s">
        <v>1057</v>
      </c>
      <c r="G29" s="512"/>
      <c r="H29" s="512"/>
      <c r="I29" s="512"/>
      <c r="J29" s="512"/>
      <c r="K29" s="512"/>
      <c r="L29" s="512"/>
      <c r="M29" s="512"/>
      <c r="N29" s="527"/>
      <c r="O29" s="516" t="s">
        <v>1062</v>
      </c>
      <c r="P29" s="522"/>
      <c r="Q29" s="516" t="s">
        <v>1060</v>
      </c>
      <c r="R29" s="522"/>
      <c r="S29" s="543"/>
      <c r="T29" s="513"/>
      <c r="U29" s="513"/>
      <c r="V29" s="544"/>
    </row>
    <row r="30" spans="1:22" ht="28.5" thickTop="1" thickBot="1">
      <c r="A30" s="512"/>
      <c r="B30" s="501" t="s">
        <v>1064</v>
      </c>
      <c r="C30" s="590" t="s">
        <v>1070</v>
      </c>
      <c r="D30" s="590"/>
      <c r="E30" s="590"/>
      <c r="F30" s="503" t="s">
        <v>766</v>
      </c>
      <c r="G30" s="512"/>
      <c r="H30" s="512"/>
      <c r="I30" s="512"/>
      <c r="J30" s="512"/>
      <c r="K30" s="512"/>
      <c r="L30" s="512"/>
      <c r="M30" s="512"/>
      <c r="N30" s="529"/>
      <c r="O30" s="509" t="s">
        <v>771</v>
      </c>
      <c r="P30" s="530"/>
      <c r="Q30" s="509" t="s">
        <v>769</v>
      </c>
      <c r="R30" s="530"/>
      <c r="S30" s="594" t="s">
        <v>1093</v>
      </c>
      <c r="T30" s="595"/>
      <c r="U30" s="595"/>
      <c r="V30" s="596"/>
    </row>
    <row r="31" spans="1:22" ht="25.5" thickTop="1" thickBot="1">
      <c r="A31" s="512"/>
      <c r="B31" s="516" t="s">
        <v>1063</v>
      </c>
      <c r="C31" s="590"/>
      <c r="D31" s="590"/>
      <c r="E31" s="590"/>
      <c r="F31" s="538" t="s">
        <v>1058</v>
      </c>
      <c r="G31" s="512"/>
      <c r="H31" s="512"/>
      <c r="I31" s="512"/>
      <c r="J31" s="512"/>
      <c r="K31" s="512"/>
      <c r="L31" s="512"/>
      <c r="M31" s="512"/>
      <c r="N31" s="512"/>
      <c r="O31" s="512"/>
      <c r="P31" s="512"/>
      <c r="Q31" s="512"/>
      <c r="R31" s="512"/>
      <c r="S31" s="535"/>
      <c r="T31" s="536"/>
      <c r="U31" s="536"/>
      <c r="V31" s="537"/>
    </row>
    <row r="32" spans="1:22" ht="30.75" thickTop="1" thickBot="1">
      <c r="A32" s="512"/>
      <c r="B32" s="501" t="s">
        <v>1065</v>
      </c>
      <c r="C32" s="590"/>
      <c r="D32" s="590"/>
      <c r="E32" s="590"/>
      <c r="F32" s="503" t="s">
        <v>767</v>
      </c>
      <c r="G32" s="512"/>
      <c r="H32" s="591" t="s">
        <v>1072</v>
      </c>
      <c r="I32" s="591"/>
      <c r="J32" s="591"/>
      <c r="K32" s="591"/>
      <c r="L32" s="591"/>
      <c r="M32" s="591"/>
      <c r="N32" s="591"/>
      <c r="O32" s="591"/>
      <c r="P32" s="591"/>
      <c r="Q32" s="591"/>
      <c r="R32" s="591"/>
      <c r="S32" s="591"/>
      <c r="T32" s="591"/>
      <c r="U32" s="591"/>
      <c r="V32" s="591"/>
    </row>
    <row r="33" spans="1:22" ht="25.5" thickTop="1" thickBot="1">
      <c r="A33" s="512"/>
      <c r="B33" s="516" t="s">
        <v>1061</v>
      </c>
      <c r="C33" s="522"/>
      <c r="D33" s="522"/>
      <c r="E33" s="522"/>
      <c r="F33" s="516" t="s">
        <v>1059</v>
      </c>
      <c r="G33" s="512"/>
      <c r="H33" s="534" t="s">
        <v>1049</v>
      </c>
      <c r="I33" s="534" t="s">
        <v>1050</v>
      </c>
      <c r="J33" s="534" t="s">
        <v>1073</v>
      </c>
      <c r="K33" s="534" t="s">
        <v>1074</v>
      </c>
      <c r="L33" s="534" t="s">
        <v>1075</v>
      </c>
      <c r="M33" s="534" t="s">
        <v>1076</v>
      </c>
      <c r="N33" s="534" t="s">
        <v>1077</v>
      </c>
      <c r="O33" s="534" t="s">
        <v>1078</v>
      </c>
      <c r="P33" s="534" t="s">
        <v>1079</v>
      </c>
      <c r="Q33" s="534" t="s">
        <v>1080</v>
      </c>
      <c r="R33" s="534" t="s">
        <v>1081</v>
      </c>
      <c r="S33" s="534" t="s">
        <v>1082</v>
      </c>
      <c r="T33" s="534" t="s">
        <v>1083</v>
      </c>
      <c r="U33" s="534" t="s">
        <v>1084</v>
      </c>
      <c r="V33" s="534" t="s">
        <v>1085</v>
      </c>
    </row>
    <row r="34" spans="1:22" ht="16.5" thickTop="1" thickBot="1">
      <c r="A34" s="512"/>
      <c r="B34" s="501" t="s">
        <v>774</v>
      </c>
      <c r="C34" s="522"/>
      <c r="D34" s="522"/>
      <c r="E34" s="522"/>
      <c r="F34" s="503" t="s">
        <v>768</v>
      </c>
      <c r="G34" s="512"/>
      <c r="H34" s="510" t="s">
        <v>863</v>
      </c>
      <c r="I34" s="510" t="s">
        <v>864</v>
      </c>
      <c r="J34" s="510" t="s">
        <v>865</v>
      </c>
      <c r="K34" s="510" t="s">
        <v>866</v>
      </c>
      <c r="L34" s="510" t="s">
        <v>867</v>
      </c>
      <c r="M34" s="510" t="s">
        <v>868</v>
      </c>
      <c r="N34" s="510" t="s">
        <v>869</v>
      </c>
      <c r="O34" s="510" t="s">
        <v>870</v>
      </c>
      <c r="P34" s="510" t="s">
        <v>871</v>
      </c>
      <c r="Q34" s="510" t="s">
        <v>872</v>
      </c>
      <c r="R34" s="510" t="s">
        <v>873</v>
      </c>
      <c r="S34" s="510" t="s">
        <v>874</v>
      </c>
      <c r="T34" s="510" t="s">
        <v>875</v>
      </c>
      <c r="U34" s="510" t="s">
        <v>876</v>
      </c>
      <c r="V34" s="510" t="s">
        <v>877</v>
      </c>
    </row>
    <row r="35" spans="1:22" ht="25.5" thickTop="1" thickBot="1">
      <c r="A35" s="512"/>
      <c r="B35" s="527"/>
      <c r="C35" s="516" t="s">
        <v>1062</v>
      </c>
      <c r="D35" s="522"/>
      <c r="E35" s="516" t="s">
        <v>1060</v>
      </c>
      <c r="F35" s="528"/>
      <c r="G35" s="512"/>
      <c r="H35" s="512"/>
      <c r="I35" s="512"/>
      <c r="J35" s="512"/>
      <c r="K35" s="512"/>
      <c r="L35" s="512"/>
      <c r="M35" s="512"/>
      <c r="N35" s="512"/>
      <c r="O35" s="512"/>
      <c r="P35" s="512"/>
      <c r="Q35" s="512"/>
      <c r="R35" s="512"/>
      <c r="S35" s="512"/>
      <c r="T35" s="512"/>
      <c r="U35" s="512"/>
      <c r="V35" s="512"/>
    </row>
    <row r="36" spans="1:22" ht="16.5" thickTop="1" thickBot="1">
      <c r="A36" s="512"/>
      <c r="B36" s="535"/>
      <c r="C36" s="504" t="s">
        <v>771</v>
      </c>
      <c r="D36" s="536"/>
      <c r="E36" s="504" t="s">
        <v>769</v>
      </c>
      <c r="F36" s="537"/>
      <c r="G36" s="512"/>
      <c r="H36" s="512"/>
      <c r="I36" s="512"/>
      <c r="J36" s="512"/>
      <c r="K36" s="512"/>
      <c r="L36" s="512"/>
      <c r="M36" s="512"/>
      <c r="N36" s="512"/>
      <c r="O36" s="512"/>
      <c r="P36" s="512"/>
      <c r="Q36" s="512"/>
      <c r="R36" s="512"/>
      <c r="S36" s="512"/>
      <c r="T36" s="512"/>
      <c r="U36" s="512"/>
      <c r="V36" s="512"/>
    </row>
    <row r="37" spans="1:22" ht="15.75" thickTop="1">
      <c r="A37" s="512"/>
      <c r="B37" s="512"/>
      <c r="C37" s="512"/>
      <c r="D37" s="512"/>
      <c r="E37" s="512"/>
      <c r="F37" s="512"/>
      <c r="G37" s="512"/>
      <c r="H37" s="512"/>
      <c r="I37" s="512"/>
      <c r="J37" s="512"/>
      <c r="K37" s="512"/>
      <c r="L37" s="512"/>
      <c r="M37" s="512"/>
      <c r="N37" s="512"/>
      <c r="O37" s="512"/>
      <c r="P37" s="512"/>
      <c r="Q37" s="512"/>
      <c r="R37" s="512"/>
      <c r="S37" s="512"/>
      <c r="T37" s="512"/>
      <c r="U37" s="512"/>
      <c r="V37" s="512"/>
    </row>
    <row r="38" spans="1:22" ht="15.75" thickBot="1">
      <c r="A38" s="512"/>
      <c r="B38" s="535"/>
      <c r="C38" s="500" t="s">
        <v>1091</v>
      </c>
      <c r="D38" s="536"/>
      <c r="E38" s="500" t="s">
        <v>1092</v>
      </c>
      <c r="F38" s="537"/>
      <c r="G38" s="512"/>
      <c r="H38" s="512"/>
      <c r="I38" s="512"/>
      <c r="J38" s="512"/>
      <c r="K38" s="512"/>
      <c r="L38" s="512"/>
      <c r="M38" s="512"/>
      <c r="N38" s="512"/>
      <c r="O38" s="512"/>
      <c r="P38" s="512"/>
      <c r="Q38" s="512"/>
      <c r="R38" s="512"/>
      <c r="S38" s="512"/>
      <c r="T38" s="512"/>
      <c r="U38" s="512"/>
      <c r="V38" s="512"/>
    </row>
    <row r="39" spans="1:22" ht="15.75" thickTop="1"/>
  </sheetData>
  <sheetProtection password="CC7B" sheet="1" objects="1" scenarios="1"/>
  <mergeCells count="14">
    <mergeCell ref="I8:K10"/>
    <mergeCell ref="I21:K23"/>
    <mergeCell ref="O3:Q5"/>
    <mergeCell ref="O13:Q15"/>
    <mergeCell ref="D3:E3"/>
    <mergeCell ref="D8:E8"/>
    <mergeCell ref="C5:E6"/>
    <mergeCell ref="D16:E16"/>
    <mergeCell ref="O24:Q26"/>
    <mergeCell ref="C30:E32"/>
    <mergeCell ref="H32:V32"/>
    <mergeCell ref="C18:E19"/>
    <mergeCell ref="D21:E21"/>
    <mergeCell ref="S30:V30"/>
  </mergeCells>
  <hyperlinks>
    <hyperlink ref="D3:E3" location="'Std 1(1)'!A1" display="'Std 1(1)'!A1"/>
    <hyperlink ref="D8:E8" location="'Std1(2)'!A1" display="'Std1(2)'!A1"/>
    <hyperlink ref="D16:E16" location="'Std 2(1)'!A1" display="patrak 1"/>
    <hyperlink ref="D21:E21" location="'Std2(2)'!A1" display="patrak 2"/>
    <hyperlink ref="H8" location="'Std 3 namyadi'!A1" display="'Std 3 namyadi'!A1"/>
    <hyperlink ref="J7" location="'Std 3A(1)'!A1" display="'Std 3A(1)'!A1"/>
    <hyperlink ref="L8" location="'Std 3A(2)'!A1" display="'Std 3A(2)'!A1"/>
    <hyperlink ref="L10" location="'Std 3B(1)'!A1" display="'Std 3B(1)'!A1"/>
    <hyperlink ref="L12" location="'Std 3B(2)'!A1" display="'Std 3B(2)'!A1"/>
    <hyperlink ref="K14" location="'Std3C(1)'!A1" display="'Std3C(1)'!A1"/>
    <hyperlink ref="I14" location="'Std 3C'!A1" display="'Std 3C'!A1"/>
    <hyperlink ref="H12" location="'Std 3C(2)'!A1" display="'Std 3C(2)'!A1"/>
    <hyperlink ref="H10" location="'Std 3 result'!A1" display="'Std 3 result'!A1"/>
    <hyperlink ref="H21" location="'Std 4 namyadi'!A1" display="Std 3 namyadi'!A1"/>
    <hyperlink ref="J20" location="'Std 4A(1)'!A1" display="Std 3A(1)'!A1"/>
    <hyperlink ref="L21" location="'Std 4A(2)'!A1" display="Std 3A(2)'!A1"/>
    <hyperlink ref="L23" location="'Std 4B(1)'!A1" display="Std 3B(1)'!A1"/>
    <hyperlink ref="L25" location="'Std 4B(2)'!A1" display="Std 3B(2)'!A1"/>
    <hyperlink ref="K27" location="'Std 4C(1)'!A1" display="Std3C(1)'!A1"/>
    <hyperlink ref="I27" location="'Std 4C'!A1" display="Std 3C'!A1"/>
    <hyperlink ref="H25" location="'Std 4C(2)'!A1" display="Std 3C(2)'!A1"/>
    <hyperlink ref="H23" location="'Std 4 result'!A1" display="Std 3 result'!A1"/>
    <hyperlink ref="N3" location="'Std 5 namyadi'!A1" display=" namyadi"/>
    <hyperlink ref="P2" location="'Std 5A(1)'!A1" display="Std 3A(1)'!A1"/>
    <hyperlink ref="R3" location="'Std 5A(2)'!A1" display="Std 3A(2)'!A1"/>
    <hyperlink ref="R5" location="'Std 5B(1)'!A1" display="Std 3B(1)'!A1"/>
    <hyperlink ref="R7" location="'Std 5B(2)'!A1" display="Std 3B(2)'!A1"/>
    <hyperlink ref="Q9" location="'Std 6C(1)'!A1" display="Std3C(1)'!A1"/>
    <hyperlink ref="O9" location="'Std 6C'!A1" display="Std 3C'!A1"/>
    <hyperlink ref="N7" location="'Std 6C(2)'!A1" display="Std 3C(2)'!A1"/>
    <hyperlink ref="N5" location="'Std 4 result'!A1" display="Std 3 result'!A1"/>
    <hyperlink ref="N13" location="'Std 6 namyadi'!A1" display="Std 3 namyadi'!A1"/>
    <hyperlink ref="P12" location="'Std 6A(1)'!A1" display="Std 3A(1)'!A1"/>
    <hyperlink ref="R13" location="'Std 6A(2)'!A1" display="Std 3A(2)'!A1"/>
    <hyperlink ref="R15" location="'Std 6B(1)'!A1" display="Std 3B(1)'!A1"/>
    <hyperlink ref="R17" location="'Std 6B(2)'!A1" display="Std 3B(2)'!A1"/>
    <hyperlink ref="Q19" location="'Std 7C(1)'!A1" display="Std3C(1)'!A1"/>
    <hyperlink ref="O19" location="'Std 7C'!A1" display="Std 3C'!A1"/>
    <hyperlink ref="N17" location="'Std 7C(2)'!A1" display="Std 3C(2)'!A1"/>
    <hyperlink ref="N15" location="'Std 6 result'!A1" display="Std 3 result'!A1"/>
    <hyperlink ref="N24" location="'Std 7 namyadi'!A1" display="Std 3 namyadi'!A1"/>
    <hyperlink ref="P23" location="'Std 7A(1)'!A1" display="Std 3A(1)'!A1"/>
    <hyperlink ref="R24" location="'Std 7A(2)'!A1" display="Std 3A(2)'!A1"/>
    <hyperlink ref="R26" location="'Std 7B(1)'!A1" display="Std 3B(1)'!A1"/>
    <hyperlink ref="R28" location="'Std 7B(2)'!A1" display="Std 3B(2)'!A1"/>
    <hyperlink ref="Q30" location="'Std 7C(1)'!A1" display="Std3C(1)'!A1"/>
    <hyperlink ref="O30" location="'Std 7C'!A1" display="Std 3C'!A1"/>
    <hyperlink ref="N28" location="'Std 7C(2)'!A1" display="Std 3C(2)'!A1"/>
    <hyperlink ref="N26" location="'Std 7 result'!A1" display="Std 3 result'!A1"/>
    <hyperlink ref="B30" location="'Std8 namyadi'!A1" display="Std 3 namyadi'!A1"/>
    <hyperlink ref="D29" location="'Std 8A(1)'!A1" display="Std 3A(1)'!A1"/>
    <hyperlink ref="F30" location="'Std 8A(2)'!A1" display="Std 3A(2)'!A1"/>
    <hyperlink ref="F32" location="'Std 8B(1)'!A1" display="Std 3B(1)'!A1"/>
    <hyperlink ref="F34" location="'Std 8B(2)'!A1" display="Std 3B(2)'!A1"/>
    <hyperlink ref="E36" location="'Std 8C(1)'!A1" display="Std3C(1)'!A1"/>
    <hyperlink ref="C36" location="'STD 8C'!A1" display="Std 3C'!A1"/>
    <hyperlink ref="B34" location="'Std 8c(2)'!A1" display="Std 3C(2)'!A1"/>
    <hyperlink ref="B32" location="'Std 8 RESULT'!A1" display="Std 3 result'!A1"/>
    <hyperlink ref="H34" location="'P1'!A1" display="'P1'!A1"/>
    <hyperlink ref="I34" location="'P2'!A1" display="'P2'!A1"/>
    <hyperlink ref="J34" location="'P3'!A1" display="'P3'!A1"/>
    <hyperlink ref="K34" location="'P4'!A1" display="'P4'!A1"/>
    <hyperlink ref="L34" location="'P5'!A1" display="'P5'!A1"/>
    <hyperlink ref="M34" location="'P6'!A1" display="'P6'!A1"/>
    <hyperlink ref="N34" location="'P7'!A1" display="'P7'!A1"/>
    <hyperlink ref="O34" location="'P8'!A1" display="'P8'!A1"/>
    <hyperlink ref="P34" location="'P9'!A1" display="'P9'!A1"/>
    <hyperlink ref="Q34" location="'P10'!A1" display="'P10'!A1"/>
    <hyperlink ref="R34" location="'P11'!A1" display="'P11'!A1"/>
    <hyperlink ref="S34" location="'P12'!A1" display="'P12'!A1"/>
    <hyperlink ref="T34" location="'P13'!A1" display="'P13'!A1"/>
    <hyperlink ref="U34" location="'P14'!A1" display="'P14'!A1"/>
    <hyperlink ref="V34" location="'P15'!A1" display="'P15'!A1"/>
    <hyperlink ref="E38" location="'Std 8C(1)'!A1" display="Std3C(1)'!A1"/>
    <hyperlink ref="C38" location="'STD 8C'!A1" display="Std 3C'!A1"/>
  </hyperlinks>
  <pageMargins left="0.70866141732283472" right="0.06" top="0.74803149606299213" bottom="0.74803149606299213" header="0.31496062992125984" footer="0.31496062992125984"/>
  <pageSetup paperSize="5" scale="6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sheetPr codeName="Sheet12">
    <tabColor theme="9"/>
  </sheetPr>
  <dimension ref="A1:AU58"/>
  <sheetViews>
    <sheetView topLeftCell="Q1" workbookViewId="0">
      <selection activeCell="AN12" sqref="AN12"/>
    </sheetView>
  </sheetViews>
  <sheetFormatPr defaultRowHeight="15"/>
  <cols>
    <col min="1" max="1" width="6" style="13" customWidth="1"/>
    <col min="2" max="2" width="25" style="25" customWidth="1"/>
    <col min="3" max="3" width="4.42578125" style="13" customWidth="1"/>
    <col min="4" max="43" width="5.42578125" style="13" customWidth="1"/>
    <col min="44" max="44" width="10.5703125" style="13" customWidth="1"/>
    <col min="45" max="16384" width="9.140625" style="13"/>
  </cols>
  <sheetData>
    <row r="1" spans="1:47" s="39" customFormat="1" ht="33" customHeight="1">
      <c r="A1" s="685" t="s">
        <v>327</v>
      </c>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row>
    <row r="2" spans="1:47" ht="21.75" customHeight="1">
      <c r="A2" s="674" t="s">
        <v>427</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105</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0">
        <v>1</v>
      </c>
      <c r="E6" s="30">
        <v>2</v>
      </c>
      <c r="F6" s="30">
        <v>3</v>
      </c>
      <c r="G6" s="30">
        <v>4</v>
      </c>
      <c r="H6" s="30">
        <v>5</v>
      </c>
      <c r="I6" s="30">
        <v>6</v>
      </c>
      <c r="J6" s="30">
        <v>7</v>
      </c>
      <c r="K6" s="30">
        <v>8</v>
      </c>
      <c r="L6" s="30">
        <v>9</v>
      </c>
      <c r="M6" s="30">
        <v>10</v>
      </c>
      <c r="N6" s="30">
        <v>11</v>
      </c>
      <c r="O6" s="30">
        <v>12</v>
      </c>
      <c r="P6" s="30">
        <v>13</v>
      </c>
      <c r="Q6" s="30">
        <v>14</v>
      </c>
      <c r="R6" s="30">
        <v>15</v>
      </c>
      <c r="S6" s="30">
        <v>16</v>
      </c>
      <c r="T6" s="30">
        <v>17</v>
      </c>
      <c r="U6" s="30">
        <v>18</v>
      </c>
      <c r="V6" s="30">
        <v>19</v>
      </c>
      <c r="W6" s="30">
        <v>20</v>
      </c>
      <c r="X6" s="30">
        <v>21</v>
      </c>
      <c r="Y6" s="30">
        <v>22</v>
      </c>
      <c r="Z6" s="30">
        <v>23</v>
      </c>
      <c r="AA6" s="30">
        <v>24</v>
      </c>
      <c r="AB6" s="30">
        <v>25</v>
      </c>
      <c r="AC6" s="30">
        <v>26</v>
      </c>
      <c r="AD6" s="30">
        <v>27</v>
      </c>
      <c r="AE6" s="30">
        <v>28</v>
      </c>
      <c r="AF6" s="30">
        <v>29</v>
      </c>
      <c r="AG6" s="30">
        <v>30</v>
      </c>
      <c r="AH6" s="30">
        <v>31</v>
      </c>
      <c r="AI6" s="30">
        <v>32</v>
      </c>
      <c r="AJ6" s="30">
        <v>33</v>
      </c>
      <c r="AK6" s="30">
        <v>34</v>
      </c>
      <c r="AL6" s="30">
        <v>35</v>
      </c>
      <c r="AM6" s="30">
        <v>36</v>
      </c>
      <c r="AN6" s="30">
        <v>37</v>
      </c>
      <c r="AO6" s="30">
        <v>38</v>
      </c>
      <c r="AP6" s="30">
        <v>39</v>
      </c>
      <c r="AQ6" s="30">
        <v>40</v>
      </c>
      <c r="AR6" s="30">
        <v>41</v>
      </c>
      <c r="AS6" s="31"/>
      <c r="AT6" s="31"/>
      <c r="AU6" s="31"/>
    </row>
    <row r="7" spans="1:47" ht="13.5" customHeight="1">
      <c r="A7" s="28">
        <v>1</v>
      </c>
      <c r="B7" s="34" t="str">
        <f>'Std 4A(1)'!B5</f>
        <v>S[Z 5FZ[XFAF. H]6;</v>
      </c>
      <c r="C7" s="37">
        <v>2</v>
      </c>
      <c r="D7" s="32">
        <v>10</v>
      </c>
      <c r="E7" s="32">
        <v>10</v>
      </c>
      <c r="F7" s="32">
        <v>10</v>
      </c>
      <c r="G7" s="32">
        <v>10</v>
      </c>
      <c r="H7" s="32">
        <v>10</v>
      </c>
      <c r="I7" s="32">
        <v>10</v>
      </c>
      <c r="J7" s="32">
        <v>10</v>
      </c>
      <c r="K7" s="32">
        <v>10</v>
      </c>
      <c r="L7" s="32">
        <v>10</v>
      </c>
      <c r="M7" s="32">
        <v>10</v>
      </c>
      <c r="N7" s="32">
        <v>10</v>
      </c>
      <c r="O7" s="32">
        <v>10</v>
      </c>
      <c r="P7" s="32">
        <v>10</v>
      </c>
      <c r="Q7" s="32">
        <v>10</v>
      </c>
      <c r="R7" s="32">
        <v>10</v>
      </c>
      <c r="S7" s="32">
        <v>10</v>
      </c>
      <c r="T7" s="32">
        <v>10</v>
      </c>
      <c r="U7" s="32">
        <v>10</v>
      </c>
      <c r="V7" s="32">
        <v>10</v>
      </c>
      <c r="W7" s="32">
        <v>10</v>
      </c>
      <c r="X7" s="32">
        <v>10</v>
      </c>
      <c r="Y7" s="32">
        <v>10</v>
      </c>
      <c r="Z7" s="32">
        <v>10</v>
      </c>
      <c r="AA7" s="32">
        <v>10</v>
      </c>
      <c r="AB7" s="32">
        <v>10</v>
      </c>
      <c r="AC7" s="32">
        <v>10</v>
      </c>
      <c r="AD7" s="32">
        <v>10</v>
      </c>
      <c r="AE7" s="32">
        <v>10</v>
      </c>
      <c r="AF7" s="32">
        <v>10</v>
      </c>
      <c r="AG7" s="32">
        <v>10</v>
      </c>
      <c r="AH7" s="32">
        <v>10</v>
      </c>
      <c r="AI7" s="32">
        <v>10</v>
      </c>
      <c r="AJ7" s="32">
        <v>10</v>
      </c>
      <c r="AK7" s="32">
        <v>10</v>
      </c>
      <c r="AL7" s="32">
        <v>10</v>
      </c>
      <c r="AM7" s="32">
        <v>10</v>
      </c>
      <c r="AN7" s="32">
        <v>10</v>
      </c>
      <c r="AO7" s="32">
        <v>10</v>
      </c>
      <c r="AP7" s="32">
        <v>10</v>
      </c>
      <c r="AQ7" s="32">
        <v>10</v>
      </c>
      <c r="AR7" s="24">
        <f>SUM(D7:AQ7)</f>
        <v>400</v>
      </c>
      <c r="AT7" s="33"/>
    </row>
    <row r="8" spans="1:47" ht="13.5" customHeight="1">
      <c r="A8" s="28">
        <v>2</v>
      </c>
      <c r="B8" s="34" t="str">
        <f>'Std 4A(1)'!B6</f>
        <v xml:space="preserve">S[Z D[D]GFAF. VaN],SHFS </v>
      </c>
      <c r="C8" s="37">
        <v>2</v>
      </c>
      <c r="D8" s="32">
        <v>2</v>
      </c>
      <c r="E8" s="32">
        <v>0</v>
      </c>
      <c r="F8" s="32">
        <v>0</v>
      </c>
      <c r="G8" s="32">
        <v>0</v>
      </c>
      <c r="H8" s="32">
        <v>2</v>
      </c>
      <c r="I8" s="32">
        <v>0</v>
      </c>
      <c r="J8" s="32">
        <v>0</v>
      </c>
      <c r="K8" s="32">
        <v>0</v>
      </c>
      <c r="L8" s="32">
        <v>0</v>
      </c>
      <c r="M8" s="32">
        <v>2</v>
      </c>
      <c r="N8" s="32">
        <v>0</v>
      </c>
      <c r="O8" s="32">
        <v>0</v>
      </c>
      <c r="P8" s="32">
        <v>0</v>
      </c>
      <c r="Q8" s="32">
        <v>0</v>
      </c>
      <c r="R8" s="32">
        <v>0</v>
      </c>
      <c r="S8" s="32">
        <v>2</v>
      </c>
      <c r="T8" s="32">
        <v>0</v>
      </c>
      <c r="U8" s="32">
        <v>0</v>
      </c>
      <c r="V8" s="32">
        <v>0</v>
      </c>
      <c r="W8" s="32">
        <v>0</v>
      </c>
      <c r="X8" s="32">
        <v>2</v>
      </c>
      <c r="Y8" s="32">
        <v>0</v>
      </c>
      <c r="Z8" s="32">
        <v>0</v>
      </c>
      <c r="AA8" s="32">
        <v>0</v>
      </c>
      <c r="AB8" s="32">
        <v>0</v>
      </c>
      <c r="AC8" s="32">
        <v>0</v>
      </c>
      <c r="AD8" s="32">
        <v>0</v>
      </c>
      <c r="AE8" s="32">
        <v>2</v>
      </c>
      <c r="AF8" s="32">
        <v>0</v>
      </c>
      <c r="AG8" s="32">
        <v>0</v>
      </c>
      <c r="AH8" s="32">
        <v>0</v>
      </c>
      <c r="AI8" s="32">
        <v>2</v>
      </c>
      <c r="AJ8" s="32">
        <v>0</v>
      </c>
      <c r="AK8" s="32">
        <v>0</v>
      </c>
      <c r="AL8" s="32">
        <v>0</v>
      </c>
      <c r="AM8" s="32">
        <v>2</v>
      </c>
      <c r="AN8" s="32">
        <v>0</v>
      </c>
      <c r="AO8" s="32">
        <v>0</v>
      </c>
      <c r="AP8" s="32">
        <v>0</v>
      </c>
      <c r="AQ8" s="32">
        <v>2</v>
      </c>
      <c r="AR8" s="24">
        <f t="shared" ref="AR8:AR47" si="0">SUM(D8:AQ8)</f>
        <v>18</v>
      </c>
      <c r="AT8" s="33"/>
    </row>
    <row r="9" spans="1:47" ht="13.5" customHeight="1">
      <c r="A9" s="28">
        <v>3</v>
      </c>
      <c r="B9" s="34" t="str">
        <f>'Std 4A(1)'!B7</f>
        <v>S[Z VSXFAF. H]XA</v>
      </c>
      <c r="C9" s="37">
        <v>2</v>
      </c>
      <c r="D9" s="32">
        <v>3</v>
      </c>
      <c r="E9" s="32">
        <v>0</v>
      </c>
      <c r="F9" s="32">
        <v>0</v>
      </c>
      <c r="G9" s="32">
        <v>0</v>
      </c>
      <c r="H9" s="32">
        <v>3</v>
      </c>
      <c r="I9" s="32">
        <v>0</v>
      </c>
      <c r="J9" s="32">
        <v>0</v>
      </c>
      <c r="K9" s="32">
        <v>0</v>
      </c>
      <c r="L9" s="32">
        <v>0</v>
      </c>
      <c r="M9" s="32">
        <v>3</v>
      </c>
      <c r="N9" s="32">
        <v>0</v>
      </c>
      <c r="O9" s="32">
        <v>0</v>
      </c>
      <c r="P9" s="32">
        <v>0</v>
      </c>
      <c r="Q9" s="32">
        <v>0</v>
      </c>
      <c r="R9" s="32">
        <v>0</v>
      </c>
      <c r="S9" s="32">
        <v>3</v>
      </c>
      <c r="T9" s="32">
        <v>0</v>
      </c>
      <c r="U9" s="32">
        <v>0</v>
      </c>
      <c r="V9" s="32">
        <v>0</v>
      </c>
      <c r="W9" s="32">
        <v>0</v>
      </c>
      <c r="X9" s="32">
        <v>3</v>
      </c>
      <c r="Y9" s="32">
        <v>0</v>
      </c>
      <c r="Z9" s="32">
        <v>0</v>
      </c>
      <c r="AA9" s="32">
        <v>0</v>
      </c>
      <c r="AB9" s="32">
        <v>0</v>
      </c>
      <c r="AC9" s="32">
        <v>0</v>
      </c>
      <c r="AD9" s="32">
        <v>0</v>
      </c>
      <c r="AE9" s="32">
        <v>3</v>
      </c>
      <c r="AF9" s="32">
        <v>0</v>
      </c>
      <c r="AG9" s="32">
        <v>0</v>
      </c>
      <c r="AH9" s="32">
        <v>0</v>
      </c>
      <c r="AI9" s="32">
        <v>3</v>
      </c>
      <c r="AJ9" s="32">
        <v>0</v>
      </c>
      <c r="AK9" s="32">
        <v>0</v>
      </c>
      <c r="AL9" s="32">
        <v>0</v>
      </c>
      <c r="AM9" s="32">
        <v>3</v>
      </c>
      <c r="AN9" s="32">
        <v>0</v>
      </c>
      <c r="AO9" s="32">
        <v>0</v>
      </c>
      <c r="AP9" s="32">
        <v>0</v>
      </c>
      <c r="AQ9" s="32">
        <v>3</v>
      </c>
      <c r="AR9" s="24">
        <f t="shared" si="0"/>
        <v>27</v>
      </c>
      <c r="AT9" s="33"/>
    </row>
    <row r="10" spans="1:47" ht="13.5" customHeight="1">
      <c r="A10" s="28">
        <v>4</v>
      </c>
      <c r="B10" s="34" t="str">
        <f>'Std 4A(1)'!B8</f>
        <v xml:space="preserve">S[Z D[D]GFAF. C]X[G </v>
      </c>
      <c r="C10" s="37">
        <v>2</v>
      </c>
      <c r="D10" s="32">
        <v>4</v>
      </c>
      <c r="E10" s="32">
        <v>0</v>
      </c>
      <c r="F10" s="32">
        <v>0</v>
      </c>
      <c r="G10" s="32">
        <v>0</v>
      </c>
      <c r="H10" s="32">
        <v>4</v>
      </c>
      <c r="I10" s="32">
        <v>0</v>
      </c>
      <c r="J10" s="32">
        <v>0</v>
      </c>
      <c r="K10" s="32">
        <v>0</v>
      </c>
      <c r="L10" s="32">
        <v>0</v>
      </c>
      <c r="M10" s="32">
        <v>4</v>
      </c>
      <c r="N10" s="32">
        <v>0</v>
      </c>
      <c r="O10" s="32">
        <v>0</v>
      </c>
      <c r="P10" s="32">
        <v>0</v>
      </c>
      <c r="Q10" s="32">
        <v>0</v>
      </c>
      <c r="R10" s="32">
        <v>0</v>
      </c>
      <c r="S10" s="32">
        <v>4</v>
      </c>
      <c r="T10" s="32">
        <v>0</v>
      </c>
      <c r="U10" s="32">
        <v>0</v>
      </c>
      <c r="V10" s="32">
        <v>0</v>
      </c>
      <c r="W10" s="32">
        <v>0</v>
      </c>
      <c r="X10" s="32">
        <v>4</v>
      </c>
      <c r="Y10" s="32">
        <v>0</v>
      </c>
      <c r="Z10" s="32">
        <v>0</v>
      </c>
      <c r="AA10" s="32">
        <v>0</v>
      </c>
      <c r="AB10" s="32">
        <v>0</v>
      </c>
      <c r="AC10" s="32">
        <v>0</v>
      </c>
      <c r="AD10" s="32">
        <v>0</v>
      </c>
      <c r="AE10" s="32">
        <v>4</v>
      </c>
      <c r="AF10" s="32">
        <v>0</v>
      </c>
      <c r="AG10" s="32">
        <v>0</v>
      </c>
      <c r="AH10" s="32">
        <v>0</v>
      </c>
      <c r="AI10" s="32">
        <v>4</v>
      </c>
      <c r="AJ10" s="32">
        <v>0</v>
      </c>
      <c r="AK10" s="32">
        <v>0</v>
      </c>
      <c r="AL10" s="32">
        <v>0</v>
      </c>
      <c r="AM10" s="32">
        <v>4</v>
      </c>
      <c r="AN10" s="32">
        <v>0</v>
      </c>
      <c r="AO10" s="32">
        <v>0</v>
      </c>
      <c r="AP10" s="32">
        <v>0</v>
      </c>
      <c r="AQ10" s="32">
        <v>4</v>
      </c>
      <c r="AR10" s="24">
        <f t="shared" si="0"/>
        <v>36</v>
      </c>
      <c r="AT10" s="33"/>
    </row>
    <row r="11" spans="1:47" ht="13.5" customHeight="1">
      <c r="A11" s="28">
        <v>5</v>
      </c>
      <c r="B11" s="34" t="str">
        <f>'Std 4A(1)'!B9</f>
        <v xml:space="preserve">S[Z ZlHIFAF. VaN],;TFZ </v>
      </c>
      <c r="C11" s="37">
        <v>2</v>
      </c>
      <c r="D11" s="32">
        <v>5</v>
      </c>
      <c r="E11" s="32">
        <v>0</v>
      </c>
      <c r="F11" s="32">
        <v>0</v>
      </c>
      <c r="G11" s="32">
        <v>0</v>
      </c>
      <c r="H11" s="32">
        <v>5</v>
      </c>
      <c r="I11" s="32">
        <v>0</v>
      </c>
      <c r="J11" s="32">
        <v>0</v>
      </c>
      <c r="K11" s="32">
        <v>0</v>
      </c>
      <c r="L11" s="32">
        <v>0</v>
      </c>
      <c r="M11" s="32">
        <v>5</v>
      </c>
      <c r="N11" s="32">
        <v>0</v>
      </c>
      <c r="O11" s="32">
        <v>0</v>
      </c>
      <c r="P11" s="32">
        <v>0</v>
      </c>
      <c r="Q11" s="32">
        <v>0</v>
      </c>
      <c r="R11" s="32">
        <v>0</v>
      </c>
      <c r="S11" s="32">
        <v>5</v>
      </c>
      <c r="T11" s="32">
        <v>0</v>
      </c>
      <c r="U11" s="32">
        <v>0</v>
      </c>
      <c r="V11" s="32">
        <v>0</v>
      </c>
      <c r="W11" s="32">
        <v>0</v>
      </c>
      <c r="X11" s="32">
        <v>5</v>
      </c>
      <c r="Y11" s="32">
        <v>0</v>
      </c>
      <c r="Z11" s="32">
        <v>0</v>
      </c>
      <c r="AA11" s="32">
        <v>0</v>
      </c>
      <c r="AB11" s="32">
        <v>0</v>
      </c>
      <c r="AC11" s="32">
        <v>0</v>
      </c>
      <c r="AD11" s="32">
        <v>0</v>
      </c>
      <c r="AE11" s="32">
        <v>5</v>
      </c>
      <c r="AF11" s="32">
        <v>0</v>
      </c>
      <c r="AG11" s="32">
        <v>0</v>
      </c>
      <c r="AH11" s="32">
        <v>0</v>
      </c>
      <c r="AI11" s="32">
        <v>5</v>
      </c>
      <c r="AJ11" s="32">
        <v>0</v>
      </c>
      <c r="AK11" s="32">
        <v>0</v>
      </c>
      <c r="AL11" s="32">
        <v>0</v>
      </c>
      <c r="AM11" s="32">
        <v>5</v>
      </c>
      <c r="AN11" s="32">
        <v>0</v>
      </c>
      <c r="AO11" s="32">
        <v>0</v>
      </c>
      <c r="AP11" s="32">
        <v>0</v>
      </c>
      <c r="AQ11" s="32">
        <v>5</v>
      </c>
      <c r="AR11" s="24">
        <f t="shared" si="0"/>
        <v>45</v>
      </c>
      <c r="AT11" s="33"/>
    </row>
    <row r="12" spans="1:47" ht="13.5" customHeight="1">
      <c r="A12" s="28">
        <v>6</v>
      </c>
      <c r="B12" s="34" t="str">
        <f>'Std 4A(1)'!B10</f>
        <v xml:space="preserve">S[Z XSLGFAF. D]AFZS </v>
      </c>
      <c r="C12" s="37">
        <v>2</v>
      </c>
      <c r="D12" s="32">
        <v>6</v>
      </c>
      <c r="E12" s="32">
        <v>0</v>
      </c>
      <c r="F12" s="32">
        <v>0</v>
      </c>
      <c r="G12" s="32">
        <v>0</v>
      </c>
      <c r="H12" s="32">
        <v>6</v>
      </c>
      <c r="I12" s="32">
        <v>0</v>
      </c>
      <c r="J12" s="32">
        <v>0</v>
      </c>
      <c r="K12" s="32">
        <v>0</v>
      </c>
      <c r="L12" s="32">
        <v>0</v>
      </c>
      <c r="M12" s="32">
        <v>6</v>
      </c>
      <c r="N12" s="32">
        <v>0</v>
      </c>
      <c r="O12" s="32">
        <v>0</v>
      </c>
      <c r="P12" s="32">
        <v>0</v>
      </c>
      <c r="Q12" s="32">
        <v>0</v>
      </c>
      <c r="R12" s="32">
        <v>0</v>
      </c>
      <c r="S12" s="32">
        <v>6</v>
      </c>
      <c r="T12" s="32">
        <v>0</v>
      </c>
      <c r="U12" s="32">
        <v>0</v>
      </c>
      <c r="V12" s="32">
        <v>0</v>
      </c>
      <c r="W12" s="32">
        <v>0</v>
      </c>
      <c r="X12" s="32">
        <v>6</v>
      </c>
      <c r="Y12" s="32">
        <v>0</v>
      </c>
      <c r="Z12" s="32">
        <v>0</v>
      </c>
      <c r="AA12" s="32">
        <v>0</v>
      </c>
      <c r="AB12" s="32">
        <v>0</v>
      </c>
      <c r="AC12" s="32">
        <v>0</v>
      </c>
      <c r="AD12" s="32">
        <v>0</v>
      </c>
      <c r="AE12" s="32">
        <v>6</v>
      </c>
      <c r="AF12" s="32">
        <v>0</v>
      </c>
      <c r="AG12" s="32">
        <v>0</v>
      </c>
      <c r="AH12" s="32">
        <v>0</v>
      </c>
      <c r="AI12" s="32">
        <v>6</v>
      </c>
      <c r="AJ12" s="32">
        <v>0</v>
      </c>
      <c r="AK12" s="32">
        <v>0</v>
      </c>
      <c r="AL12" s="32">
        <v>0</v>
      </c>
      <c r="AM12" s="32">
        <v>6</v>
      </c>
      <c r="AN12" s="32">
        <v>0</v>
      </c>
      <c r="AO12" s="32">
        <v>0</v>
      </c>
      <c r="AP12" s="32">
        <v>0</v>
      </c>
      <c r="AQ12" s="32">
        <v>6</v>
      </c>
      <c r="AR12" s="24">
        <f t="shared" si="0"/>
        <v>54</v>
      </c>
      <c r="AT12" s="33"/>
    </row>
    <row r="13" spans="1:47" ht="13.5" customHeight="1">
      <c r="A13" s="28">
        <v>7</v>
      </c>
      <c r="B13" s="34" t="str">
        <f>'Std 4A(1)'!B11</f>
        <v xml:space="preserve">S[Z BTLHFAF. HFSA </v>
      </c>
      <c r="C13" s="37">
        <v>2</v>
      </c>
      <c r="D13" s="32">
        <v>7</v>
      </c>
      <c r="E13" s="32">
        <v>0</v>
      </c>
      <c r="F13" s="32">
        <v>0</v>
      </c>
      <c r="G13" s="32">
        <v>0</v>
      </c>
      <c r="H13" s="32">
        <v>7</v>
      </c>
      <c r="I13" s="32">
        <v>0</v>
      </c>
      <c r="J13" s="32">
        <v>0</v>
      </c>
      <c r="K13" s="32">
        <v>0</v>
      </c>
      <c r="L13" s="32">
        <v>0</v>
      </c>
      <c r="M13" s="32">
        <v>7</v>
      </c>
      <c r="N13" s="32">
        <v>0</v>
      </c>
      <c r="O13" s="32">
        <v>0</v>
      </c>
      <c r="P13" s="32">
        <v>0</v>
      </c>
      <c r="Q13" s="32">
        <v>0</v>
      </c>
      <c r="R13" s="32">
        <v>0</v>
      </c>
      <c r="S13" s="32">
        <v>7</v>
      </c>
      <c r="T13" s="32">
        <v>0</v>
      </c>
      <c r="U13" s="32">
        <v>0</v>
      </c>
      <c r="V13" s="32">
        <v>0</v>
      </c>
      <c r="W13" s="32">
        <v>0</v>
      </c>
      <c r="X13" s="32">
        <v>7</v>
      </c>
      <c r="Y13" s="32">
        <v>0</v>
      </c>
      <c r="Z13" s="32">
        <v>0</v>
      </c>
      <c r="AA13" s="32">
        <v>0</v>
      </c>
      <c r="AB13" s="32">
        <v>0</v>
      </c>
      <c r="AC13" s="32">
        <v>0</v>
      </c>
      <c r="AD13" s="32">
        <v>0</v>
      </c>
      <c r="AE13" s="32">
        <v>7</v>
      </c>
      <c r="AF13" s="32">
        <v>0</v>
      </c>
      <c r="AG13" s="32">
        <v>0</v>
      </c>
      <c r="AH13" s="32">
        <v>0</v>
      </c>
      <c r="AI13" s="32">
        <v>7</v>
      </c>
      <c r="AJ13" s="32">
        <v>0</v>
      </c>
      <c r="AK13" s="32">
        <v>0</v>
      </c>
      <c r="AL13" s="32">
        <v>0</v>
      </c>
      <c r="AM13" s="32">
        <v>7</v>
      </c>
      <c r="AN13" s="32">
        <v>0</v>
      </c>
      <c r="AO13" s="32">
        <v>0</v>
      </c>
      <c r="AP13" s="32">
        <v>0</v>
      </c>
      <c r="AQ13" s="32">
        <v>7</v>
      </c>
      <c r="AR13" s="24">
        <f t="shared" si="0"/>
        <v>63</v>
      </c>
      <c r="AT13" s="33"/>
    </row>
    <row r="14" spans="1:47" ht="13.5" customHeight="1">
      <c r="A14" s="28">
        <v>8</v>
      </c>
      <c r="B14" s="34" t="str">
        <f>'Std 4A(1)'!B12</f>
        <v xml:space="preserve">S[Z ;DLGFAF. H]XA </v>
      </c>
      <c r="C14" s="37">
        <v>2</v>
      </c>
      <c r="D14" s="32">
        <v>8</v>
      </c>
      <c r="E14" s="32">
        <v>0</v>
      </c>
      <c r="F14" s="32">
        <v>0</v>
      </c>
      <c r="G14" s="32">
        <v>0</v>
      </c>
      <c r="H14" s="32">
        <v>8</v>
      </c>
      <c r="I14" s="32">
        <v>0</v>
      </c>
      <c r="J14" s="32">
        <v>0</v>
      </c>
      <c r="K14" s="32">
        <v>0</v>
      </c>
      <c r="L14" s="32">
        <v>0</v>
      </c>
      <c r="M14" s="32">
        <v>8</v>
      </c>
      <c r="N14" s="32">
        <v>0</v>
      </c>
      <c r="O14" s="32">
        <v>0</v>
      </c>
      <c r="P14" s="32">
        <v>0</v>
      </c>
      <c r="Q14" s="32">
        <v>0</v>
      </c>
      <c r="R14" s="32">
        <v>0</v>
      </c>
      <c r="S14" s="32">
        <v>8</v>
      </c>
      <c r="T14" s="32">
        <v>0</v>
      </c>
      <c r="U14" s="32">
        <v>0</v>
      </c>
      <c r="V14" s="32">
        <v>0</v>
      </c>
      <c r="W14" s="32">
        <v>0</v>
      </c>
      <c r="X14" s="32">
        <v>8</v>
      </c>
      <c r="Y14" s="32">
        <v>0</v>
      </c>
      <c r="Z14" s="32">
        <v>0</v>
      </c>
      <c r="AA14" s="32">
        <v>0</v>
      </c>
      <c r="AB14" s="32">
        <v>0</v>
      </c>
      <c r="AC14" s="32">
        <v>0</v>
      </c>
      <c r="AD14" s="32">
        <v>0</v>
      </c>
      <c r="AE14" s="32">
        <v>8</v>
      </c>
      <c r="AF14" s="32">
        <v>0</v>
      </c>
      <c r="AG14" s="32">
        <v>0</v>
      </c>
      <c r="AH14" s="32">
        <v>0</v>
      </c>
      <c r="AI14" s="32">
        <v>8</v>
      </c>
      <c r="AJ14" s="32">
        <v>0</v>
      </c>
      <c r="AK14" s="32">
        <v>0</v>
      </c>
      <c r="AL14" s="32">
        <v>0</v>
      </c>
      <c r="AM14" s="32">
        <v>8</v>
      </c>
      <c r="AN14" s="32">
        <v>0</v>
      </c>
      <c r="AO14" s="32">
        <v>0</v>
      </c>
      <c r="AP14" s="32">
        <v>0</v>
      </c>
      <c r="AQ14" s="32">
        <v>8</v>
      </c>
      <c r="AR14" s="24">
        <f t="shared" si="0"/>
        <v>72</v>
      </c>
      <c r="AT14" s="33"/>
    </row>
    <row r="15" spans="1:47" ht="13.5" customHeight="1">
      <c r="A15" s="28">
        <v>9</v>
      </c>
      <c r="B15" s="34" t="str">
        <f>'Std 4A(1)'!B13</f>
        <v xml:space="preserve">S[Z ZlHIFAF. V,LDFDW </v>
      </c>
      <c r="C15" s="37">
        <v>2</v>
      </c>
      <c r="D15" s="32">
        <v>9</v>
      </c>
      <c r="E15" s="32">
        <v>0</v>
      </c>
      <c r="F15" s="32">
        <v>0</v>
      </c>
      <c r="G15" s="32">
        <v>0</v>
      </c>
      <c r="H15" s="32">
        <v>9</v>
      </c>
      <c r="I15" s="32">
        <v>0</v>
      </c>
      <c r="J15" s="32">
        <v>0</v>
      </c>
      <c r="K15" s="32">
        <v>0</v>
      </c>
      <c r="L15" s="32">
        <v>0</v>
      </c>
      <c r="M15" s="32">
        <v>9</v>
      </c>
      <c r="N15" s="32">
        <v>0</v>
      </c>
      <c r="O15" s="32">
        <v>0</v>
      </c>
      <c r="P15" s="32">
        <v>0</v>
      </c>
      <c r="Q15" s="32">
        <v>0</v>
      </c>
      <c r="R15" s="32">
        <v>0</v>
      </c>
      <c r="S15" s="32">
        <v>9</v>
      </c>
      <c r="T15" s="32">
        <v>0</v>
      </c>
      <c r="U15" s="32">
        <v>0</v>
      </c>
      <c r="V15" s="32">
        <v>0</v>
      </c>
      <c r="W15" s="32">
        <v>0</v>
      </c>
      <c r="X15" s="32">
        <v>9</v>
      </c>
      <c r="Y15" s="32">
        <v>0</v>
      </c>
      <c r="Z15" s="32">
        <v>0</v>
      </c>
      <c r="AA15" s="32">
        <v>0</v>
      </c>
      <c r="AB15" s="32">
        <v>0</v>
      </c>
      <c r="AC15" s="32">
        <v>0</v>
      </c>
      <c r="AD15" s="32">
        <v>0</v>
      </c>
      <c r="AE15" s="32">
        <v>9</v>
      </c>
      <c r="AF15" s="32">
        <v>0</v>
      </c>
      <c r="AG15" s="32">
        <v>0</v>
      </c>
      <c r="AH15" s="32">
        <v>0</v>
      </c>
      <c r="AI15" s="32">
        <v>9</v>
      </c>
      <c r="AJ15" s="32">
        <v>0</v>
      </c>
      <c r="AK15" s="32">
        <v>0</v>
      </c>
      <c r="AL15" s="32">
        <v>0</v>
      </c>
      <c r="AM15" s="32">
        <v>9</v>
      </c>
      <c r="AN15" s="32">
        <v>0</v>
      </c>
      <c r="AO15" s="32">
        <v>0</v>
      </c>
      <c r="AP15" s="32">
        <v>0</v>
      </c>
      <c r="AQ15" s="32">
        <v>9</v>
      </c>
      <c r="AR15" s="24">
        <f t="shared" si="0"/>
        <v>81</v>
      </c>
      <c r="AT15" s="33"/>
    </row>
    <row r="16" spans="1:47" ht="13.5" customHeight="1">
      <c r="A16" s="28">
        <v>10</v>
      </c>
      <c r="B16" s="34" t="str">
        <f>'Std 4A(1)'!B14</f>
        <v xml:space="preserve">S[Z ;FIDFAF. G}ZDFDW </v>
      </c>
      <c r="C16" s="37">
        <v>2</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24">
        <f t="shared" si="0"/>
        <v>0</v>
      </c>
      <c r="AT16" s="33"/>
    </row>
    <row r="17" spans="1:46" ht="15" customHeight="1">
      <c r="A17" s="28">
        <v>11</v>
      </c>
      <c r="B17" s="34" t="str">
        <f>'Std 4A(1)'!B15</f>
        <v xml:space="preserve">S[Z Z[XDFAF. CFÒC]X[G  </v>
      </c>
      <c r="C17" s="37">
        <v>2</v>
      </c>
      <c r="D17" s="32">
        <v>1</v>
      </c>
      <c r="E17" s="32">
        <v>0</v>
      </c>
      <c r="F17" s="32">
        <v>0</v>
      </c>
      <c r="G17" s="32">
        <v>0</v>
      </c>
      <c r="H17" s="32">
        <v>1</v>
      </c>
      <c r="I17" s="32">
        <v>0</v>
      </c>
      <c r="J17" s="32">
        <v>0</v>
      </c>
      <c r="K17" s="32">
        <v>0</v>
      </c>
      <c r="L17" s="32">
        <v>0</v>
      </c>
      <c r="M17" s="32">
        <v>1</v>
      </c>
      <c r="N17" s="32">
        <v>0</v>
      </c>
      <c r="O17" s="32">
        <v>0</v>
      </c>
      <c r="P17" s="32">
        <v>0</v>
      </c>
      <c r="Q17" s="32">
        <v>0</v>
      </c>
      <c r="R17" s="32">
        <v>0</v>
      </c>
      <c r="S17" s="32">
        <v>1</v>
      </c>
      <c r="T17" s="32">
        <v>0</v>
      </c>
      <c r="U17" s="32">
        <v>0</v>
      </c>
      <c r="V17" s="32">
        <v>0</v>
      </c>
      <c r="W17" s="32">
        <v>0</v>
      </c>
      <c r="X17" s="32">
        <v>1</v>
      </c>
      <c r="Y17" s="32">
        <v>0</v>
      </c>
      <c r="Z17" s="32">
        <v>0</v>
      </c>
      <c r="AA17" s="32">
        <v>0</v>
      </c>
      <c r="AB17" s="32">
        <v>0</v>
      </c>
      <c r="AC17" s="32">
        <v>0</v>
      </c>
      <c r="AD17" s="32">
        <v>0</v>
      </c>
      <c r="AE17" s="32">
        <v>1</v>
      </c>
      <c r="AF17" s="32">
        <v>0</v>
      </c>
      <c r="AG17" s="32">
        <v>0</v>
      </c>
      <c r="AH17" s="32">
        <v>0</v>
      </c>
      <c r="AI17" s="32">
        <v>1</v>
      </c>
      <c r="AJ17" s="32">
        <v>0</v>
      </c>
      <c r="AK17" s="32">
        <v>0</v>
      </c>
      <c r="AL17" s="32">
        <v>0</v>
      </c>
      <c r="AM17" s="32">
        <v>1</v>
      </c>
      <c r="AN17" s="32">
        <v>0</v>
      </c>
      <c r="AO17" s="32">
        <v>0</v>
      </c>
      <c r="AP17" s="32">
        <v>0</v>
      </c>
      <c r="AQ17" s="32">
        <v>1</v>
      </c>
      <c r="AR17" s="24">
        <f t="shared" si="0"/>
        <v>9</v>
      </c>
      <c r="AT17" s="33"/>
    </row>
    <row r="18" spans="1:46" ht="15" customHeight="1">
      <c r="A18" s="28">
        <v>12</v>
      </c>
      <c r="B18" s="34" t="str">
        <f>'Std 4A(1)'!B16</f>
        <v xml:space="preserve">S[Z ~SXFGFAF. ;,[DFG </v>
      </c>
      <c r="C18" s="37">
        <v>2</v>
      </c>
      <c r="D18" s="32">
        <v>2</v>
      </c>
      <c r="E18" s="32">
        <v>0</v>
      </c>
      <c r="F18" s="32">
        <v>0</v>
      </c>
      <c r="G18" s="32">
        <v>0</v>
      </c>
      <c r="H18" s="32">
        <v>2</v>
      </c>
      <c r="I18" s="32">
        <v>0</v>
      </c>
      <c r="J18" s="32">
        <v>0</v>
      </c>
      <c r="K18" s="32">
        <v>0</v>
      </c>
      <c r="L18" s="32">
        <v>0</v>
      </c>
      <c r="M18" s="32">
        <v>2</v>
      </c>
      <c r="N18" s="32">
        <v>0</v>
      </c>
      <c r="O18" s="32">
        <v>0</v>
      </c>
      <c r="P18" s="32">
        <v>0</v>
      </c>
      <c r="Q18" s="32">
        <v>0</v>
      </c>
      <c r="R18" s="32">
        <v>0</v>
      </c>
      <c r="S18" s="32">
        <v>2</v>
      </c>
      <c r="T18" s="32">
        <v>0</v>
      </c>
      <c r="U18" s="32">
        <v>0</v>
      </c>
      <c r="V18" s="32">
        <v>0</v>
      </c>
      <c r="W18" s="32">
        <v>0</v>
      </c>
      <c r="X18" s="32">
        <v>2</v>
      </c>
      <c r="Y18" s="32">
        <v>0</v>
      </c>
      <c r="Z18" s="32">
        <v>0</v>
      </c>
      <c r="AA18" s="32">
        <v>0</v>
      </c>
      <c r="AB18" s="32">
        <v>0</v>
      </c>
      <c r="AC18" s="32">
        <v>0</v>
      </c>
      <c r="AD18" s="32">
        <v>0</v>
      </c>
      <c r="AE18" s="32">
        <v>2</v>
      </c>
      <c r="AF18" s="32">
        <v>0</v>
      </c>
      <c r="AG18" s="32">
        <v>0</v>
      </c>
      <c r="AH18" s="32">
        <v>0</v>
      </c>
      <c r="AI18" s="32">
        <v>2</v>
      </c>
      <c r="AJ18" s="32">
        <v>0</v>
      </c>
      <c r="AK18" s="32">
        <v>0</v>
      </c>
      <c r="AL18" s="32">
        <v>0</v>
      </c>
      <c r="AM18" s="32">
        <v>2</v>
      </c>
      <c r="AN18" s="32">
        <v>0</v>
      </c>
      <c r="AO18" s="32">
        <v>0</v>
      </c>
      <c r="AP18" s="32">
        <v>0</v>
      </c>
      <c r="AQ18" s="32">
        <v>2</v>
      </c>
      <c r="AR18" s="24">
        <f t="shared" si="0"/>
        <v>18</v>
      </c>
      <c r="AT18" s="33"/>
    </row>
    <row r="19" spans="1:46" ht="15" customHeight="1">
      <c r="A19" s="28">
        <v>13</v>
      </c>
      <c r="B19" s="34" t="str">
        <f>'Std 4A(1)'!B17</f>
        <v xml:space="preserve">S[Z GHDFAF. V,LDFDW </v>
      </c>
      <c r="C19" s="37">
        <v>2</v>
      </c>
      <c r="D19" s="32">
        <v>3</v>
      </c>
      <c r="E19" s="32">
        <v>0</v>
      </c>
      <c r="F19" s="32">
        <v>0</v>
      </c>
      <c r="G19" s="32">
        <v>0</v>
      </c>
      <c r="H19" s="32">
        <v>3</v>
      </c>
      <c r="I19" s="32">
        <v>0</v>
      </c>
      <c r="J19" s="32">
        <v>0</v>
      </c>
      <c r="K19" s="32">
        <v>0</v>
      </c>
      <c r="L19" s="32">
        <v>0</v>
      </c>
      <c r="M19" s="32">
        <v>3</v>
      </c>
      <c r="N19" s="32">
        <v>0</v>
      </c>
      <c r="O19" s="32">
        <v>0</v>
      </c>
      <c r="P19" s="32">
        <v>0</v>
      </c>
      <c r="Q19" s="32">
        <v>0</v>
      </c>
      <c r="R19" s="32">
        <v>0</v>
      </c>
      <c r="S19" s="32">
        <v>3</v>
      </c>
      <c r="T19" s="32">
        <v>0</v>
      </c>
      <c r="U19" s="32">
        <v>0</v>
      </c>
      <c r="V19" s="32">
        <v>0</v>
      </c>
      <c r="W19" s="32">
        <v>0</v>
      </c>
      <c r="X19" s="32">
        <v>3</v>
      </c>
      <c r="Y19" s="32">
        <v>0</v>
      </c>
      <c r="Z19" s="32">
        <v>0</v>
      </c>
      <c r="AA19" s="32">
        <v>0</v>
      </c>
      <c r="AB19" s="32">
        <v>0</v>
      </c>
      <c r="AC19" s="32">
        <v>0</v>
      </c>
      <c r="AD19" s="32">
        <v>0</v>
      </c>
      <c r="AE19" s="32">
        <v>3</v>
      </c>
      <c r="AF19" s="32">
        <v>0</v>
      </c>
      <c r="AG19" s="32">
        <v>0</v>
      </c>
      <c r="AH19" s="32">
        <v>0</v>
      </c>
      <c r="AI19" s="32">
        <v>3</v>
      </c>
      <c r="AJ19" s="32">
        <v>0</v>
      </c>
      <c r="AK19" s="32">
        <v>0</v>
      </c>
      <c r="AL19" s="32">
        <v>0</v>
      </c>
      <c r="AM19" s="32">
        <v>3</v>
      </c>
      <c r="AN19" s="32">
        <v>0</v>
      </c>
      <c r="AO19" s="32">
        <v>0</v>
      </c>
      <c r="AP19" s="32">
        <v>0</v>
      </c>
      <c r="AQ19" s="32">
        <v>3</v>
      </c>
      <c r="AR19" s="24">
        <f t="shared" si="0"/>
        <v>27</v>
      </c>
      <c r="AT19" s="33"/>
    </row>
    <row r="20" spans="1:46" ht="15" customHeight="1">
      <c r="A20" s="28">
        <v>14</v>
      </c>
      <c r="B20" s="34" t="str">
        <f>'Std 4A(1)'!B18</f>
        <v xml:space="preserve">S[Z XAFGFAF. D]XF </v>
      </c>
      <c r="C20" s="37">
        <v>2</v>
      </c>
      <c r="D20" s="32">
        <v>4</v>
      </c>
      <c r="E20" s="32">
        <v>0</v>
      </c>
      <c r="F20" s="32">
        <v>0</v>
      </c>
      <c r="G20" s="32">
        <v>0</v>
      </c>
      <c r="H20" s="32">
        <v>4</v>
      </c>
      <c r="I20" s="32">
        <v>0</v>
      </c>
      <c r="J20" s="32">
        <v>0</v>
      </c>
      <c r="K20" s="32">
        <v>0</v>
      </c>
      <c r="L20" s="32">
        <v>0</v>
      </c>
      <c r="M20" s="32">
        <v>4</v>
      </c>
      <c r="N20" s="32">
        <v>0</v>
      </c>
      <c r="O20" s="32">
        <v>0</v>
      </c>
      <c r="P20" s="32">
        <v>0</v>
      </c>
      <c r="Q20" s="32">
        <v>0</v>
      </c>
      <c r="R20" s="32">
        <v>0</v>
      </c>
      <c r="S20" s="32">
        <v>4</v>
      </c>
      <c r="T20" s="32">
        <v>0</v>
      </c>
      <c r="U20" s="32">
        <v>0</v>
      </c>
      <c r="V20" s="32">
        <v>0</v>
      </c>
      <c r="W20" s="32">
        <v>0</v>
      </c>
      <c r="X20" s="32">
        <v>4</v>
      </c>
      <c r="Y20" s="32">
        <v>0</v>
      </c>
      <c r="Z20" s="32">
        <v>0</v>
      </c>
      <c r="AA20" s="32">
        <v>0</v>
      </c>
      <c r="AB20" s="32">
        <v>0</v>
      </c>
      <c r="AC20" s="32">
        <v>0</v>
      </c>
      <c r="AD20" s="32">
        <v>0</v>
      </c>
      <c r="AE20" s="32">
        <v>4</v>
      </c>
      <c r="AF20" s="32">
        <v>0</v>
      </c>
      <c r="AG20" s="32">
        <v>0</v>
      </c>
      <c r="AH20" s="32">
        <v>0</v>
      </c>
      <c r="AI20" s="32">
        <v>4</v>
      </c>
      <c r="AJ20" s="32">
        <v>0</v>
      </c>
      <c r="AK20" s="32">
        <v>0</v>
      </c>
      <c r="AL20" s="32">
        <v>0</v>
      </c>
      <c r="AM20" s="32">
        <v>4</v>
      </c>
      <c r="AN20" s="32">
        <v>0</v>
      </c>
      <c r="AO20" s="32">
        <v>0</v>
      </c>
      <c r="AP20" s="32">
        <v>0</v>
      </c>
      <c r="AQ20" s="32">
        <v>4</v>
      </c>
      <c r="AR20" s="24">
        <f t="shared" si="0"/>
        <v>36</v>
      </c>
      <c r="AT20" s="33"/>
    </row>
    <row r="21" spans="1:46" ht="15" customHeight="1">
      <c r="A21" s="28">
        <v>15</v>
      </c>
      <c r="B21" s="34" t="str">
        <f>'Std 4A(1)'!B19</f>
        <v xml:space="preserve">S[Z C;LGFAF. VFZA </v>
      </c>
      <c r="C21" s="37">
        <v>2</v>
      </c>
      <c r="D21" s="32">
        <v>5</v>
      </c>
      <c r="E21" s="32">
        <v>0</v>
      </c>
      <c r="F21" s="32">
        <v>0</v>
      </c>
      <c r="G21" s="32">
        <v>0</v>
      </c>
      <c r="H21" s="32">
        <v>5</v>
      </c>
      <c r="I21" s="32">
        <v>0</v>
      </c>
      <c r="J21" s="32">
        <v>0</v>
      </c>
      <c r="K21" s="32">
        <v>0</v>
      </c>
      <c r="L21" s="32">
        <v>0</v>
      </c>
      <c r="M21" s="32">
        <v>5</v>
      </c>
      <c r="N21" s="32">
        <v>0</v>
      </c>
      <c r="O21" s="32">
        <v>0</v>
      </c>
      <c r="P21" s="32">
        <v>0</v>
      </c>
      <c r="Q21" s="32">
        <v>0</v>
      </c>
      <c r="R21" s="32">
        <v>0</v>
      </c>
      <c r="S21" s="32">
        <v>5</v>
      </c>
      <c r="T21" s="32">
        <v>0</v>
      </c>
      <c r="U21" s="32">
        <v>0</v>
      </c>
      <c r="V21" s="32">
        <v>0</v>
      </c>
      <c r="W21" s="32">
        <v>0</v>
      </c>
      <c r="X21" s="32">
        <v>5</v>
      </c>
      <c r="Y21" s="32">
        <v>0</v>
      </c>
      <c r="Z21" s="32">
        <v>0</v>
      </c>
      <c r="AA21" s="32">
        <v>0</v>
      </c>
      <c r="AB21" s="32">
        <v>0</v>
      </c>
      <c r="AC21" s="32">
        <v>0</v>
      </c>
      <c r="AD21" s="32">
        <v>0</v>
      </c>
      <c r="AE21" s="32">
        <v>5</v>
      </c>
      <c r="AF21" s="32">
        <v>0</v>
      </c>
      <c r="AG21" s="32">
        <v>0</v>
      </c>
      <c r="AH21" s="32">
        <v>0</v>
      </c>
      <c r="AI21" s="32">
        <v>5</v>
      </c>
      <c r="AJ21" s="32">
        <v>0</v>
      </c>
      <c r="AK21" s="32">
        <v>0</v>
      </c>
      <c r="AL21" s="32">
        <v>0</v>
      </c>
      <c r="AM21" s="32">
        <v>5</v>
      </c>
      <c r="AN21" s="32">
        <v>0</v>
      </c>
      <c r="AO21" s="32">
        <v>0</v>
      </c>
      <c r="AP21" s="32">
        <v>0</v>
      </c>
      <c r="AQ21" s="32">
        <v>5</v>
      </c>
      <c r="AR21" s="24">
        <f t="shared" si="0"/>
        <v>45</v>
      </c>
      <c r="AT21" s="33"/>
    </row>
    <row r="22" spans="1:46" ht="15" customHeight="1">
      <c r="A22" s="28">
        <v>16</v>
      </c>
      <c r="B22" s="34" t="str">
        <f>'Std 4A(1)'!B20</f>
        <v>S[Z OFtDFAF. CFÒ</v>
      </c>
      <c r="C22" s="37">
        <v>2</v>
      </c>
      <c r="D22" s="32">
        <v>6</v>
      </c>
      <c r="E22" s="32">
        <v>0</v>
      </c>
      <c r="F22" s="32">
        <v>0</v>
      </c>
      <c r="G22" s="32">
        <v>0</v>
      </c>
      <c r="H22" s="32">
        <v>6</v>
      </c>
      <c r="I22" s="32">
        <v>0</v>
      </c>
      <c r="J22" s="32">
        <v>0</v>
      </c>
      <c r="K22" s="32">
        <v>0</v>
      </c>
      <c r="L22" s="32">
        <v>0</v>
      </c>
      <c r="M22" s="32">
        <v>6</v>
      </c>
      <c r="N22" s="32">
        <v>0</v>
      </c>
      <c r="O22" s="32">
        <v>0</v>
      </c>
      <c r="P22" s="32">
        <v>0</v>
      </c>
      <c r="Q22" s="32">
        <v>0</v>
      </c>
      <c r="R22" s="32">
        <v>0</v>
      </c>
      <c r="S22" s="32">
        <v>6</v>
      </c>
      <c r="T22" s="32">
        <v>0</v>
      </c>
      <c r="U22" s="32">
        <v>0</v>
      </c>
      <c r="V22" s="32">
        <v>0</v>
      </c>
      <c r="W22" s="32">
        <v>0</v>
      </c>
      <c r="X22" s="32">
        <v>6</v>
      </c>
      <c r="Y22" s="32">
        <v>0</v>
      </c>
      <c r="Z22" s="32">
        <v>0</v>
      </c>
      <c r="AA22" s="32">
        <v>0</v>
      </c>
      <c r="AB22" s="32">
        <v>0</v>
      </c>
      <c r="AC22" s="32">
        <v>0</v>
      </c>
      <c r="AD22" s="32">
        <v>0</v>
      </c>
      <c r="AE22" s="32">
        <v>6</v>
      </c>
      <c r="AF22" s="32">
        <v>0</v>
      </c>
      <c r="AG22" s="32">
        <v>0</v>
      </c>
      <c r="AH22" s="32">
        <v>0</v>
      </c>
      <c r="AI22" s="32">
        <v>6</v>
      </c>
      <c r="AJ22" s="32">
        <v>0</v>
      </c>
      <c r="AK22" s="32">
        <v>0</v>
      </c>
      <c r="AL22" s="32">
        <v>0</v>
      </c>
      <c r="AM22" s="32">
        <v>6</v>
      </c>
      <c r="AN22" s="32">
        <v>0</v>
      </c>
      <c r="AO22" s="32">
        <v>0</v>
      </c>
      <c r="AP22" s="32">
        <v>0</v>
      </c>
      <c r="AQ22" s="32">
        <v>6</v>
      </c>
      <c r="AR22" s="24">
        <f t="shared" si="0"/>
        <v>54</v>
      </c>
      <c r="AT22" s="33"/>
    </row>
    <row r="23" spans="1:46" ht="15" customHeight="1">
      <c r="A23" s="28">
        <v>17</v>
      </c>
      <c r="B23" s="34" t="str">
        <f>'Std 4A(1)'!B21</f>
        <v xml:space="preserve">S[Z V[d6FAF. C;6 </v>
      </c>
      <c r="C23" s="37">
        <v>2</v>
      </c>
      <c r="D23" s="32">
        <v>7</v>
      </c>
      <c r="E23" s="32">
        <v>0</v>
      </c>
      <c r="F23" s="32">
        <v>0</v>
      </c>
      <c r="G23" s="32">
        <v>0</v>
      </c>
      <c r="H23" s="32">
        <v>7</v>
      </c>
      <c r="I23" s="32">
        <v>0</v>
      </c>
      <c r="J23" s="32">
        <v>0</v>
      </c>
      <c r="K23" s="32">
        <v>0</v>
      </c>
      <c r="L23" s="32">
        <v>0</v>
      </c>
      <c r="M23" s="32">
        <v>7</v>
      </c>
      <c r="N23" s="32">
        <v>0</v>
      </c>
      <c r="O23" s="32">
        <v>0</v>
      </c>
      <c r="P23" s="32">
        <v>0</v>
      </c>
      <c r="Q23" s="32">
        <v>0</v>
      </c>
      <c r="R23" s="32">
        <v>0</v>
      </c>
      <c r="S23" s="32">
        <v>7</v>
      </c>
      <c r="T23" s="32">
        <v>0</v>
      </c>
      <c r="U23" s="32">
        <v>0</v>
      </c>
      <c r="V23" s="32">
        <v>0</v>
      </c>
      <c r="W23" s="32">
        <v>0</v>
      </c>
      <c r="X23" s="32">
        <v>7</v>
      </c>
      <c r="Y23" s="32">
        <v>0</v>
      </c>
      <c r="Z23" s="32">
        <v>0</v>
      </c>
      <c r="AA23" s="32">
        <v>0</v>
      </c>
      <c r="AB23" s="32">
        <v>0</v>
      </c>
      <c r="AC23" s="32">
        <v>0</v>
      </c>
      <c r="AD23" s="32">
        <v>0</v>
      </c>
      <c r="AE23" s="32">
        <v>7</v>
      </c>
      <c r="AF23" s="32">
        <v>0</v>
      </c>
      <c r="AG23" s="32">
        <v>0</v>
      </c>
      <c r="AH23" s="32">
        <v>0</v>
      </c>
      <c r="AI23" s="32">
        <v>7</v>
      </c>
      <c r="AJ23" s="32">
        <v>0</v>
      </c>
      <c r="AK23" s="32">
        <v>0</v>
      </c>
      <c r="AL23" s="32">
        <v>0</v>
      </c>
      <c r="AM23" s="32">
        <v>7</v>
      </c>
      <c r="AN23" s="32">
        <v>0</v>
      </c>
      <c r="AO23" s="32">
        <v>0</v>
      </c>
      <c r="AP23" s="32">
        <v>0</v>
      </c>
      <c r="AQ23" s="32">
        <v>7</v>
      </c>
      <c r="AR23" s="24">
        <f t="shared" si="0"/>
        <v>63</v>
      </c>
      <c r="AT23" s="33"/>
    </row>
    <row r="24" spans="1:46" ht="15" customHeight="1">
      <c r="A24" s="28">
        <v>18</v>
      </c>
      <c r="B24" s="34" t="str">
        <f>'Std 4A(1)'!B22</f>
        <v xml:space="preserve">S[Z C;LGFAF. .A=FCLD </v>
      </c>
      <c r="C24" s="37">
        <v>2</v>
      </c>
      <c r="D24" s="32">
        <v>8</v>
      </c>
      <c r="E24" s="32">
        <v>0</v>
      </c>
      <c r="F24" s="32">
        <v>0</v>
      </c>
      <c r="G24" s="32">
        <v>0</v>
      </c>
      <c r="H24" s="32">
        <v>8</v>
      </c>
      <c r="I24" s="32">
        <v>0</v>
      </c>
      <c r="J24" s="32">
        <v>0</v>
      </c>
      <c r="K24" s="32">
        <v>0</v>
      </c>
      <c r="L24" s="32">
        <v>0</v>
      </c>
      <c r="M24" s="32">
        <v>8</v>
      </c>
      <c r="N24" s="32">
        <v>0</v>
      </c>
      <c r="O24" s="32">
        <v>0</v>
      </c>
      <c r="P24" s="32">
        <v>0</v>
      </c>
      <c r="Q24" s="32">
        <v>0</v>
      </c>
      <c r="R24" s="32">
        <v>0</v>
      </c>
      <c r="S24" s="32">
        <v>8</v>
      </c>
      <c r="T24" s="32">
        <v>0</v>
      </c>
      <c r="U24" s="32">
        <v>0</v>
      </c>
      <c r="V24" s="32">
        <v>0</v>
      </c>
      <c r="W24" s="32">
        <v>0</v>
      </c>
      <c r="X24" s="32">
        <v>8</v>
      </c>
      <c r="Y24" s="32">
        <v>0</v>
      </c>
      <c r="Z24" s="32">
        <v>0</v>
      </c>
      <c r="AA24" s="32">
        <v>0</v>
      </c>
      <c r="AB24" s="32">
        <v>0</v>
      </c>
      <c r="AC24" s="32">
        <v>0</v>
      </c>
      <c r="AD24" s="32">
        <v>0</v>
      </c>
      <c r="AE24" s="32">
        <v>8</v>
      </c>
      <c r="AF24" s="32">
        <v>0</v>
      </c>
      <c r="AG24" s="32">
        <v>0</v>
      </c>
      <c r="AH24" s="32">
        <v>0</v>
      </c>
      <c r="AI24" s="32">
        <v>8</v>
      </c>
      <c r="AJ24" s="32">
        <v>0</v>
      </c>
      <c r="AK24" s="32">
        <v>0</v>
      </c>
      <c r="AL24" s="32">
        <v>0</v>
      </c>
      <c r="AM24" s="32">
        <v>8</v>
      </c>
      <c r="AN24" s="32">
        <v>0</v>
      </c>
      <c r="AO24" s="32">
        <v>0</v>
      </c>
      <c r="AP24" s="32">
        <v>0</v>
      </c>
      <c r="AQ24" s="32">
        <v>8</v>
      </c>
      <c r="AR24" s="24">
        <f t="shared" si="0"/>
        <v>72</v>
      </c>
      <c r="AT24" s="33"/>
    </row>
    <row r="25" spans="1:46" ht="15" customHeight="1">
      <c r="A25" s="28">
        <v>19</v>
      </c>
      <c r="B25" s="34" t="str">
        <f>'Std 4A(1)'!B23</f>
        <v xml:space="preserve">S[Z BT]AF. C;6 </v>
      </c>
      <c r="C25" s="37">
        <v>2</v>
      </c>
      <c r="D25" s="32">
        <v>9</v>
      </c>
      <c r="E25" s="32">
        <v>0</v>
      </c>
      <c r="F25" s="32">
        <v>0</v>
      </c>
      <c r="G25" s="32">
        <v>0</v>
      </c>
      <c r="H25" s="32">
        <v>9</v>
      </c>
      <c r="I25" s="32">
        <v>0</v>
      </c>
      <c r="J25" s="32">
        <v>0</v>
      </c>
      <c r="K25" s="32">
        <v>0</v>
      </c>
      <c r="L25" s="32">
        <v>0</v>
      </c>
      <c r="M25" s="32">
        <v>9</v>
      </c>
      <c r="N25" s="32">
        <v>0</v>
      </c>
      <c r="O25" s="32">
        <v>0</v>
      </c>
      <c r="P25" s="32">
        <v>0</v>
      </c>
      <c r="Q25" s="32">
        <v>0</v>
      </c>
      <c r="R25" s="32">
        <v>0</v>
      </c>
      <c r="S25" s="32">
        <v>9</v>
      </c>
      <c r="T25" s="32">
        <v>0</v>
      </c>
      <c r="U25" s="32">
        <v>0</v>
      </c>
      <c r="V25" s="32">
        <v>0</v>
      </c>
      <c r="W25" s="32">
        <v>0</v>
      </c>
      <c r="X25" s="32">
        <v>9</v>
      </c>
      <c r="Y25" s="32">
        <v>0</v>
      </c>
      <c r="Z25" s="32">
        <v>0</v>
      </c>
      <c r="AA25" s="32">
        <v>0</v>
      </c>
      <c r="AB25" s="32">
        <v>0</v>
      </c>
      <c r="AC25" s="32">
        <v>0</v>
      </c>
      <c r="AD25" s="32">
        <v>0</v>
      </c>
      <c r="AE25" s="32">
        <v>9</v>
      </c>
      <c r="AF25" s="32">
        <v>0</v>
      </c>
      <c r="AG25" s="32">
        <v>0</v>
      </c>
      <c r="AH25" s="32">
        <v>0</v>
      </c>
      <c r="AI25" s="32">
        <v>9</v>
      </c>
      <c r="AJ25" s="32">
        <v>0</v>
      </c>
      <c r="AK25" s="32">
        <v>0</v>
      </c>
      <c r="AL25" s="32">
        <v>0</v>
      </c>
      <c r="AM25" s="32">
        <v>9</v>
      </c>
      <c r="AN25" s="32">
        <v>0</v>
      </c>
      <c r="AO25" s="32">
        <v>0</v>
      </c>
      <c r="AP25" s="32">
        <v>0</v>
      </c>
      <c r="AQ25" s="32">
        <v>9</v>
      </c>
      <c r="AR25" s="24">
        <f t="shared" si="0"/>
        <v>81</v>
      </c>
      <c r="AT25" s="33"/>
    </row>
    <row r="26" spans="1:46" ht="15" customHeight="1">
      <c r="A26" s="28">
        <v>20</v>
      </c>
      <c r="B26" s="34" t="str">
        <f>'Std 4A(1)'!B24</f>
        <v xml:space="preserve">S[Z SHAFG]\ VaN],;TFZ </v>
      </c>
      <c r="C26" s="37">
        <v>2</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24">
        <f t="shared" si="0"/>
        <v>0</v>
      </c>
      <c r="AT26" s="33"/>
    </row>
    <row r="27" spans="1:46" ht="15" customHeight="1">
      <c r="A27" s="28">
        <v>21</v>
      </c>
      <c r="B27" s="34" t="str">
        <f>'Std 4A(1)'!B25</f>
        <v xml:space="preserve">DC[`JZL D},AF. ELDÒ </v>
      </c>
      <c r="C27" s="37">
        <v>2</v>
      </c>
      <c r="D27" s="32">
        <v>1</v>
      </c>
      <c r="E27" s="32">
        <v>0</v>
      </c>
      <c r="F27" s="32">
        <v>0</v>
      </c>
      <c r="G27" s="32">
        <v>0</v>
      </c>
      <c r="H27" s="32">
        <v>1</v>
      </c>
      <c r="I27" s="32">
        <v>0</v>
      </c>
      <c r="J27" s="32">
        <v>0</v>
      </c>
      <c r="K27" s="32">
        <v>0</v>
      </c>
      <c r="L27" s="32">
        <v>0</v>
      </c>
      <c r="M27" s="32">
        <v>1</v>
      </c>
      <c r="N27" s="32">
        <v>0</v>
      </c>
      <c r="O27" s="32">
        <v>0</v>
      </c>
      <c r="P27" s="32">
        <v>0</v>
      </c>
      <c r="Q27" s="32">
        <v>0</v>
      </c>
      <c r="R27" s="32">
        <v>0</v>
      </c>
      <c r="S27" s="32">
        <v>1</v>
      </c>
      <c r="T27" s="32">
        <v>0</v>
      </c>
      <c r="U27" s="32">
        <v>0</v>
      </c>
      <c r="V27" s="32">
        <v>0</v>
      </c>
      <c r="W27" s="32">
        <v>0</v>
      </c>
      <c r="X27" s="32">
        <v>1</v>
      </c>
      <c r="Y27" s="32">
        <v>0</v>
      </c>
      <c r="Z27" s="32">
        <v>0</v>
      </c>
      <c r="AA27" s="32">
        <v>0</v>
      </c>
      <c r="AB27" s="32">
        <v>0</v>
      </c>
      <c r="AC27" s="32">
        <v>0</v>
      </c>
      <c r="AD27" s="32">
        <v>0</v>
      </c>
      <c r="AE27" s="32">
        <v>1</v>
      </c>
      <c r="AF27" s="32">
        <v>0</v>
      </c>
      <c r="AG27" s="32">
        <v>0</v>
      </c>
      <c r="AH27" s="32">
        <v>0</v>
      </c>
      <c r="AI27" s="32">
        <v>1</v>
      </c>
      <c r="AJ27" s="32">
        <v>0</v>
      </c>
      <c r="AK27" s="32">
        <v>0</v>
      </c>
      <c r="AL27" s="32">
        <v>0</v>
      </c>
      <c r="AM27" s="32">
        <v>1</v>
      </c>
      <c r="AN27" s="32">
        <v>0</v>
      </c>
      <c r="AO27" s="32">
        <v>0</v>
      </c>
      <c r="AP27" s="32">
        <v>0</v>
      </c>
      <c r="AQ27" s="32">
        <v>1</v>
      </c>
      <c r="AR27" s="24">
        <f t="shared" si="0"/>
        <v>9</v>
      </c>
      <c r="AT27" s="33"/>
    </row>
    <row r="28" spans="1:46" ht="15" customHeight="1">
      <c r="A28" s="28">
        <v>22</v>
      </c>
      <c r="B28" s="34" t="str">
        <f>'Std 4A(1)'!B26</f>
        <v xml:space="preserve">DC[`JZL DGLQFF 5[ZFH </v>
      </c>
      <c r="C28" s="37">
        <v>2</v>
      </c>
      <c r="D28" s="32">
        <v>2</v>
      </c>
      <c r="E28" s="32">
        <v>0</v>
      </c>
      <c r="F28" s="32">
        <v>0</v>
      </c>
      <c r="G28" s="32">
        <v>0</v>
      </c>
      <c r="H28" s="32">
        <v>2</v>
      </c>
      <c r="I28" s="32">
        <v>0</v>
      </c>
      <c r="J28" s="32">
        <v>0</v>
      </c>
      <c r="K28" s="32">
        <v>0</v>
      </c>
      <c r="L28" s="32">
        <v>0</v>
      </c>
      <c r="M28" s="32">
        <v>2</v>
      </c>
      <c r="N28" s="32">
        <v>0</v>
      </c>
      <c r="O28" s="32">
        <v>0</v>
      </c>
      <c r="P28" s="32">
        <v>0</v>
      </c>
      <c r="Q28" s="32">
        <v>0</v>
      </c>
      <c r="R28" s="32">
        <v>0</v>
      </c>
      <c r="S28" s="32">
        <v>2</v>
      </c>
      <c r="T28" s="32">
        <v>0</v>
      </c>
      <c r="U28" s="32">
        <v>0</v>
      </c>
      <c r="V28" s="32">
        <v>0</v>
      </c>
      <c r="W28" s="32">
        <v>0</v>
      </c>
      <c r="X28" s="32">
        <v>2</v>
      </c>
      <c r="Y28" s="32">
        <v>0</v>
      </c>
      <c r="Z28" s="32">
        <v>0</v>
      </c>
      <c r="AA28" s="32">
        <v>0</v>
      </c>
      <c r="AB28" s="32">
        <v>0</v>
      </c>
      <c r="AC28" s="32">
        <v>0</v>
      </c>
      <c r="AD28" s="32">
        <v>0</v>
      </c>
      <c r="AE28" s="32">
        <v>2</v>
      </c>
      <c r="AF28" s="32">
        <v>0</v>
      </c>
      <c r="AG28" s="32">
        <v>0</v>
      </c>
      <c r="AH28" s="32">
        <v>0</v>
      </c>
      <c r="AI28" s="32">
        <v>2</v>
      </c>
      <c r="AJ28" s="32">
        <v>0</v>
      </c>
      <c r="AK28" s="32">
        <v>0</v>
      </c>
      <c r="AL28" s="32">
        <v>0</v>
      </c>
      <c r="AM28" s="32">
        <v>2</v>
      </c>
      <c r="AN28" s="32">
        <v>0</v>
      </c>
      <c r="AO28" s="32">
        <v>0</v>
      </c>
      <c r="AP28" s="32">
        <v>0</v>
      </c>
      <c r="AQ28" s="32">
        <v>2</v>
      </c>
      <c r="AR28" s="24">
        <f t="shared" si="0"/>
        <v>18</v>
      </c>
      <c r="AT28" s="33"/>
    </row>
    <row r="29" spans="1:46" ht="15" customHeight="1">
      <c r="A29" s="28">
        <v>23</v>
      </c>
      <c r="B29" s="34" t="str">
        <f>'Std 4A(1)'!B27</f>
        <v>EFIF .XFS ZDH]</v>
      </c>
      <c r="C29" s="37">
        <v>2</v>
      </c>
      <c r="D29" s="32">
        <v>3</v>
      </c>
      <c r="E29" s="32">
        <v>0</v>
      </c>
      <c r="F29" s="32">
        <v>0</v>
      </c>
      <c r="G29" s="32">
        <v>0</v>
      </c>
      <c r="H29" s="32">
        <v>3</v>
      </c>
      <c r="I29" s="32">
        <v>0</v>
      </c>
      <c r="J29" s="32">
        <v>0</v>
      </c>
      <c r="K29" s="32">
        <v>0</v>
      </c>
      <c r="L29" s="32">
        <v>0</v>
      </c>
      <c r="M29" s="32">
        <v>3</v>
      </c>
      <c r="N29" s="32">
        <v>0</v>
      </c>
      <c r="O29" s="32">
        <v>0</v>
      </c>
      <c r="P29" s="32">
        <v>0</v>
      </c>
      <c r="Q29" s="32">
        <v>0</v>
      </c>
      <c r="R29" s="32">
        <v>0</v>
      </c>
      <c r="S29" s="32">
        <v>3</v>
      </c>
      <c r="T29" s="32">
        <v>0</v>
      </c>
      <c r="U29" s="32">
        <v>0</v>
      </c>
      <c r="V29" s="32">
        <v>0</v>
      </c>
      <c r="W29" s="32">
        <v>0</v>
      </c>
      <c r="X29" s="32">
        <v>3</v>
      </c>
      <c r="Y29" s="32">
        <v>0</v>
      </c>
      <c r="Z29" s="32">
        <v>0</v>
      </c>
      <c r="AA29" s="32">
        <v>0</v>
      </c>
      <c r="AB29" s="32">
        <v>0</v>
      </c>
      <c r="AC29" s="32">
        <v>0</v>
      </c>
      <c r="AD29" s="32">
        <v>0</v>
      </c>
      <c r="AE29" s="32">
        <v>3</v>
      </c>
      <c r="AF29" s="32">
        <v>0</v>
      </c>
      <c r="AG29" s="32">
        <v>0</v>
      </c>
      <c r="AH29" s="32">
        <v>0</v>
      </c>
      <c r="AI29" s="32">
        <v>3</v>
      </c>
      <c r="AJ29" s="32">
        <v>0</v>
      </c>
      <c r="AK29" s="32">
        <v>0</v>
      </c>
      <c r="AL29" s="32">
        <v>0</v>
      </c>
      <c r="AM29" s="32">
        <v>3</v>
      </c>
      <c r="AN29" s="32">
        <v>0</v>
      </c>
      <c r="AO29" s="32">
        <v>0</v>
      </c>
      <c r="AP29" s="32">
        <v>0</v>
      </c>
      <c r="AQ29" s="32">
        <v>3</v>
      </c>
      <c r="AR29" s="24">
        <f t="shared" si="0"/>
        <v>27</v>
      </c>
      <c r="AT29" s="33"/>
    </row>
    <row r="30" spans="1:46" ht="15" customHeight="1">
      <c r="A30" s="28">
        <v>24</v>
      </c>
      <c r="B30" s="34" t="str">
        <f>'Std 4A(1)'!B28</f>
        <v xml:space="preserve">5LZHFNF V;,DKF 5LG,KF </v>
      </c>
      <c r="C30" s="37">
        <v>2</v>
      </c>
      <c r="D30" s="32">
        <v>4</v>
      </c>
      <c r="E30" s="32">
        <v>0</v>
      </c>
      <c r="F30" s="32">
        <v>0</v>
      </c>
      <c r="G30" s="32">
        <v>0</v>
      </c>
      <c r="H30" s="32">
        <v>4</v>
      </c>
      <c r="I30" s="32">
        <v>0</v>
      </c>
      <c r="J30" s="32">
        <v>0</v>
      </c>
      <c r="K30" s="32">
        <v>0</v>
      </c>
      <c r="L30" s="32">
        <v>0</v>
      </c>
      <c r="M30" s="32">
        <v>4</v>
      </c>
      <c r="N30" s="32">
        <v>0</v>
      </c>
      <c r="O30" s="32">
        <v>0</v>
      </c>
      <c r="P30" s="32">
        <v>0</v>
      </c>
      <c r="Q30" s="32">
        <v>0</v>
      </c>
      <c r="R30" s="32">
        <v>0</v>
      </c>
      <c r="S30" s="32">
        <v>4</v>
      </c>
      <c r="T30" s="32">
        <v>0</v>
      </c>
      <c r="U30" s="32">
        <v>0</v>
      </c>
      <c r="V30" s="32">
        <v>0</v>
      </c>
      <c r="W30" s="32">
        <v>0</v>
      </c>
      <c r="X30" s="32">
        <v>4</v>
      </c>
      <c r="Y30" s="32">
        <v>0</v>
      </c>
      <c r="Z30" s="32">
        <v>0</v>
      </c>
      <c r="AA30" s="32">
        <v>0</v>
      </c>
      <c r="AB30" s="32">
        <v>0</v>
      </c>
      <c r="AC30" s="32">
        <v>0</v>
      </c>
      <c r="AD30" s="32">
        <v>0</v>
      </c>
      <c r="AE30" s="32">
        <v>4</v>
      </c>
      <c r="AF30" s="32">
        <v>0</v>
      </c>
      <c r="AG30" s="32">
        <v>0</v>
      </c>
      <c r="AH30" s="32">
        <v>0</v>
      </c>
      <c r="AI30" s="32">
        <v>4</v>
      </c>
      <c r="AJ30" s="32">
        <v>0</v>
      </c>
      <c r="AK30" s="32">
        <v>0</v>
      </c>
      <c r="AL30" s="32">
        <v>0</v>
      </c>
      <c r="AM30" s="32">
        <v>4</v>
      </c>
      <c r="AN30" s="32">
        <v>0</v>
      </c>
      <c r="AO30" s="32">
        <v>0</v>
      </c>
      <c r="AP30" s="32">
        <v>0</v>
      </c>
      <c r="AQ30" s="32">
        <v>4</v>
      </c>
      <c r="AR30" s="24">
        <f t="shared" si="0"/>
        <v>36</v>
      </c>
      <c r="AT30" s="33"/>
    </row>
    <row r="31" spans="1:46" ht="15" customHeight="1">
      <c r="A31" s="28">
        <v>25</v>
      </c>
      <c r="B31" s="34" t="str">
        <f>'Std 4A(1)'!B29</f>
        <v xml:space="preserve">S[Z l;S\NZ H]DF </v>
      </c>
      <c r="C31" s="37">
        <v>2</v>
      </c>
      <c r="D31" s="32">
        <v>5</v>
      </c>
      <c r="E31" s="32">
        <v>0</v>
      </c>
      <c r="F31" s="32">
        <v>0</v>
      </c>
      <c r="G31" s="32">
        <v>0</v>
      </c>
      <c r="H31" s="32">
        <v>5</v>
      </c>
      <c r="I31" s="32">
        <v>0</v>
      </c>
      <c r="J31" s="32">
        <v>0</v>
      </c>
      <c r="K31" s="32">
        <v>0</v>
      </c>
      <c r="L31" s="32">
        <v>0</v>
      </c>
      <c r="M31" s="32">
        <v>5</v>
      </c>
      <c r="N31" s="32">
        <v>0</v>
      </c>
      <c r="O31" s="32">
        <v>0</v>
      </c>
      <c r="P31" s="32">
        <v>0</v>
      </c>
      <c r="Q31" s="32">
        <v>0</v>
      </c>
      <c r="R31" s="32">
        <v>0</v>
      </c>
      <c r="S31" s="32">
        <v>5</v>
      </c>
      <c r="T31" s="32">
        <v>0</v>
      </c>
      <c r="U31" s="32">
        <v>0</v>
      </c>
      <c r="V31" s="32">
        <v>0</v>
      </c>
      <c r="W31" s="32">
        <v>0</v>
      </c>
      <c r="X31" s="32">
        <v>5</v>
      </c>
      <c r="Y31" s="32">
        <v>0</v>
      </c>
      <c r="Z31" s="32">
        <v>0</v>
      </c>
      <c r="AA31" s="32">
        <v>0</v>
      </c>
      <c r="AB31" s="32">
        <v>0</v>
      </c>
      <c r="AC31" s="32">
        <v>0</v>
      </c>
      <c r="AD31" s="32">
        <v>0</v>
      </c>
      <c r="AE31" s="32">
        <v>5</v>
      </c>
      <c r="AF31" s="32">
        <v>0</v>
      </c>
      <c r="AG31" s="32">
        <v>0</v>
      </c>
      <c r="AH31" s="32">
        <v>0</v>
      </c>
      <c r="AI31" s="32">
        <v>5</v>
      </c>
      <c r="AJ31" s="32">
        <v>0</v>
      </c>
      <c r="AK31" s="32">
        <v>0</v>
      </c>
      <c r="AL31" s="32">
        <v>0</v>
      </c>
      <c r="AM31" s="32">
        <v>5</v>
      </c>
      <c r="AN31" s="32">
        <v>0</v>
      </c>
      <c r="AO31" s="32">
        <v>0</v>
      </c>
      <c r="AP31" s="32">
        <v>0</v>
      </c>
      <c r="AQ31" s="32">
        <v>5</v>
      </c>
      <c r="AR31" s="24">
        <f t="shared" si="0"/>
        <v>45</v>
      </c>
      <c r="AT31" s="33"/>
    </row>
    <row r="32" spans="1:46" ht="15" customHeight="1">
      <c r="A32" s="28">
        <v>26</v>
      </c>
      <c r="B32" s="34" t="str">
        <f>'Std 4A(1)'!B30</f>
        <v xml:space="preserve">D\WZF ;],TFG l;lwWS </v>
      </c>
      <c r="C32" s="37">
        <v>2</v>
      </c>
      <c r="D32" s="32">
        <v>6</v>
      </c>
      <c r="E32" s="32">
        <v>0</v>
      </c>
      <c r="F32" s="32">
        <v>0</v>
      </c>
      <c r="G32" s="32">
        <v>0</v>
      </c>
      <c r="H32" s="32">
        <v>6</v>
      </c>
      <c r="I32" s="32">
        <v>0</v>
      </c>
      <c r="J32" s="32">
        <v>0</v>
      </c>
      <c r="K32" s="32">
        <v>0</v>
      </c>
      <c r="L32" s="32">
        <v>0</v>
      </c>
      <c r="M32" s="32">
        <v>6</v>
      </c>
      <c r="N32" s="32">
        <v>0</v>
      </c>
      <c r="O32" s="32">
        <v>0</v>
      </c>
      <c r="P32" s="32">
        <v>0</v>
      </c>
      <c r="Q32" s="32">
        <v>0</v>
      </c>
      <c r="R32" s="32">
        <v>0</v>
      </c>
      <c r="S32" s="32">
        <v>6</v>
      </c>
      <c r="T32" s="32">
        <v>0</v>
      </c>
      <c r="U32" s="32">
        <v>0</v>
      </c>
      <c r="V32" s="32">
        <v>0</v>
      </c>
      <c r="W32" s="32">
        <v>0</v>
      </c>
      <c r="X32" s="32">
        <v>6</v>
      </c>
      <c r="Y32" s="32">
        <v>0</v>
      </c>
      <c r="Z32" s="32">
        <v>0</v>
      </c>
      <c r="AA32" s="32">
        <v>0</v>
      </c>
      <c r="AB32" s="32">
        <v>0</v>
      </c>
      <c r="AC32" s="32">
        <v>0</v>
      </c>
      <c r="AD32" s="32">
        <v>0</v>
      </c>
      <c r="AE32" s="32">
        <v>6</v>
      </c>
      <c r="AF32" s="32">
        <v>0</v>
      </c>
      <c r="AG32" s="32">
        <v>0</v>
      </c>
      <c r="AH32" s="32">
        <v>0</v>
      </c>
      <c r="AI32" s="32">
        <v>6</v>
      </c>
      <c r="AJ32" s="32">
        <v>0</v>
      </c>
      <c r="AK32" s="32">
        <v>0</v>
      </c>
      <c r="AL32" s="32">
        <v>0</v>
      </c>
      <c r="AM32" s="32">
        <v>6</v>
      </c>
      <c r="AN32" s="32">
        <v>0</v>
      </c>
      <c r="AO32" s="32">
        <v>0</v>
      </c>
      <c r="AP32" s="32">
        <v>0</v>
      </c>
      <c r="AQ32" s="32">
        <v>6</v>
      </c>
      <c r="AR32" s="24">
        <f t="shared" si="0"/>
        <v>54</v>
      </c>
      <c r="AT32" s="33"/>
    </row>
    <row r="33" spans="1:46" ht="15" customHeight="1">
      <c r="A33" s="28">
        <v>27</v>
      </c>
      <c r="B33" s="34" t="str">
        <f>'Std 4A(1)'!B31</f>
        <v xml:space="preserve">S[Z CF~G VMXDF6 </v>
      </c>
      <c r="C33" s="37">
        <v>2</v>
      </c>
      <c r="D33" s="32">
        <v>7</v>
      </c>
      <c r="E33" s="32">
        <v>0</v>
      </c>
      <c r="F33" s="32">
        <v>0</v>
      </c>
      <c r="G33" s="32">
        <v>0</v>
      </c>
      <c r="H33" s="32">
        <v>7</v>
      </c>
      <c r="I33" s="32">
        <v>0</v>
      </c>
      <c r="J33" s="32">
        <v>0</v>
      </c>
      <c r="K33" s="32">
        <v>0</v>
      </c>
      <c r="L33" s="32">
        <v>0</v>
      </c>
      <c r="M33" s="32">
        <v>7</v>
      </c>
      <c r="N33" s="32">
        <v>0</v>
      </c>
      <c r="O33" s="32">
        <v>0</v>
      </c>
      <c r="P33" s="32">
        <v>0</v>
      </c>
      <c r="Q33" s="32">
        <v>0</v>
      </c>
      <c r="R33" s="32">
        <v>0</v>
      </c>
      <c r="S33" s="32">
        <v>7</v>
      </c>
      <c r="T33" s="32">
        <v>0</v>
      </c>
      <c r="U33" s="32">
        <v>0</v>
      </c>
      <c r="V33" s="32">
        <v>0</v>
      </c>
      <c r="W33" s="32">
        <v>0</v>
      </c>
      <c r="X33" s="32">
        <v>7</v>
      </c>
      <c r="Y33" s="32">
        <v>0</v>
      </c>
      <c r="Z33" s="32">
        <v>0</v>
      </c>
      <c r="AA33" s="32">
        <v>0</v>
      </c>
      <c r="AB33" s="32">
        <v>0</v>
      </c>
      <c r="AC33" s="32">
        <v>0</v>
      </c>
      <c r="AD33" s="32">
        <v>0</v>
      </c>
      <c r="AE33" s="32">
        <v>7</v>
      </c>
      <c r="AF33" s="32">
        <v>0</v>
      </c>
      <c r="AG33" s="32">
        <v>0</v>
      </c>
      <c r="AH33" s="32">
        <v>0</v>
      </c>
      <c r="AI33" s="32">
        <v>7</v>
      </c>
      <c r="AJ33" s="32">
        <v>0</v>
      </c>
      <c r="AK33" s="32">
        <v>0</v>
      </c>
      <c r="AL33" s="32">
        <v>0</v>
      </c>
      <c r="AM33" s="32">
        <v>7</v>
      </c>
      <c r="AN33" s="32">
        <v>0</v>
      </c>
      <c r="AO33" s="32">
        <v>0</v>
      </c>
      <c r="AP33" s="32">
        <v>0</v>
      </c>
      <c r="AQ33" s="32">
        <v>7</v>
      </c>
      <c r="AR33" s="24">
        <f t="shared" si="0"/>
        <v>63</v>
      </c>
      <c r="AT33" s="33"/>
    </row>
    <row r="34" spans="1:46" ht="15" customHeight="1">
      <c r="A34" s="28">
        <v>28</v>
      </c>
      <c r="B34" s="34" t="str">
        <f>'Std 4A(1)'!B32</f>
        <v xml:space="preserve">S[Z ;],TFG HFSA </v>
      </c>
      <c r="C34" s="37">
        <v>2</v>
      </c>
      <c r="D34" s="32">
        <v>8</v>
      </c>
      <c r="E34" s="32">
        <v>0</v>
      </c>
      <c r="F34" s="32">
        <v>0</v>
      </c>
      <c r="G34" s="32">
        <v>0</v>
      </c>
      <c r="H34" s="32">
        <v>8</v>
      </c>
      <c r="I34" s="32">
        <v>0</v>
      </c>
      <c r="J34" s="32">
        <v>0</v>
      </c>
      <c r="K34" s="32">
        <v>0</v>
      </c>
      <c r="L34" s="32">
        <v>0</v>
      </c>
      <c r="M34" s="32">
        <v>8</v>
      </c>
      <c r="N34" s="32">
        <v>0</v>
      </c>
      <c r="O34" s="32">
        <v>0</v>
      </c>
      <c r="P34" s="32">
        <v>0</v>
      </c>
      <c r="Q34" s="32">
        <v>0</v>
      </c>
      <c r="R34" s="32">
        <v>0</v>
      </c>
      <c r="S34" s="32">
        <v>8</v>
      </c>
      <c r="T34" s="32">
        <v>0</v>
      </c>
      <c r="U34" s="32">
        <v>0</v>
      </c>
      <c r="V34" s="32">
        <v>0</v>
      </c>
      <c r="W34" s="32">
        <v>0</v>
      </c>
      <c r="X34" s="32">
        <v>8</v>
      </c>
      <c r="Y34" s="32">
        <v>0</v>
      </c>
      <c r="Z34" s="32">
        <v>0</v>
      </c>
      <c r="AA34" s="32">
        <v>0</v>
      </c>
      <c r="AB34" s="32">
        <v>0</v>
      </c>
      <c r="AC34" s="32">
        <v>0</v>
      </c>
      <c r="AD34" s="32">
        <v>0</v>
      </c>
      <c r="AE34" s="32">
        <v>8</v>
      </c>
      <c r="AF34" s="32">
        <v>0</v>
      </c>
      <c r="AG34" s="32">
        <v>0</v>
      </c>
      <c r="AH34" s="32">
        <v>0</v>
      </c>
      <c r="AI34" s="32">
        <v>8</v>
      </c>
      <c r="AJ34" s="32">
        <v>0</v>
      </c>
      <c r="AK34" s="32">
        <v>0</v>
      </c>
      <c r="AL34" s="32">
        <v>0</v>
      </c>
      <c r="AM34" s="32">
        <v>8</v>
      </c>
      <c r="AN34" s="32">
        <v>0</v>
      </c>
      <c r="AO34" s="32">
        <v>0</v>
      </c>
      <c r="AP34" s="32">
        <v>0</v>
      </c>
      <c r="AQ34" s="32">
        <v>8</v>
      </c>
      <c r="AR34" s="24">
        <f t="shared" si="0"/>
        <v>72</v>
      </c>
      <c r="AT34" s="33"/>
    </row>
    <row r="35" spans="1:46" ht="15" customHeight="1">
      <c r="A35" s="28">
        <v>29</v>
      </c>
      <c r="B35" s="34" t="str">
        <f>'Std 4A(1)'!B33</f>
        <v xml:space="preserve">S[Z .DZFG CFÒCF~G </v>
      </c>
      <c r="C35" s="37">
        <v>2</v>
      </c>
      <c r="D35" s="32">
        <v>9</v>
      </c>
      <c r="E35" s="32">
        <v>0</v>
      </c>
      <c r="F35" s="32">
        <v>0</v>
      </c>
      <c r="G35" s="32">
        <v>0</v>
      </c>
      <c r="H35" s="32">
        <v>9</v>
      </c>
      <c r="I35" s="32">
        <v>0</v>
      </c>
      <c r="J35" s="32">
        <v>0</v>
      </c>
      <c r="K35" s="32">
        <v>0</v>
      </c>
      <c r="L35" s="32">
        <v>0</v>
      </c>
      <c r="M35" s="32">
        <v>9</v>
      </c>
      <c r="N35" s="32">
        <v>0</v>
      </c>
      <c r="O35" s="32">
        <v>0</v>
      </c>
      <c r="P35" s="32">
        <v>0</v>
      </c>
      <c r="Q35" s="32">
        <v>0</v>
      </c>
      <c r="R35" s="32">
        <v>0</v>
      </c>
      <c r="S35" s="32">
        <v>9</v>
      </c>
      <c r="T35" s="32">
        <v>0</v>
      </c>
      <c r="U35" s="32">
        <v>0</v>
      </c>
      <c r="V35" s="32">
        <v>0</v>
      </c>
      <c r="W35" s="32">
        <v>0</v>
      </c>
      <c r="X35" s="32">
        <v>9</v>
      </c>
      <c r="Y35" s="32">
        <v>0</v>
      </c>
      <c r="Z35" s="32">
        <v>0</v>
      </c>
      <c r="AA35" s="32">
        <v>0</v>
      </c>
      <c r="AB35" s="32">
        <v>0</v>
      </c>
      <c r="AC35" s="32">
        <v>0</v>
      </c>
      <c r="AD35" s="32">
        <v>0</v>
      </c>
      <c r="AE35" s="32">
        <v>9</v>
      </c>
      <c r="AF35" s="32">
        <v>0</v>
      </c>
      <c r="AG35" s="32">
        <v>0</v>
      </c>
      <c r="AH35" s="32">
        <v>0</v>
      </c>
      <c r="AI35" s="32">
        <v>9</v>
      </c>
      <c r="AJ35" s="32">
        <v>0</v>
      </c>
      <c r="AK35" s="32">
        <v>0</v>
      </c>
      <c r="AL35" s="32">
        <v>0</v>
      </c>
      <c r="AM35" s="32">
        <v>9</v>
      </c>
      <c r="AN35" s="32">
        <v>0</v>
      </c>
      <c r="AO35" s="32">
        <v>0</v>
      </c>
      <c r="AP35" s="32">
        <v>0</v>
      </c>
      <c r="AQ35" s="32">
        <v>9</v>
      </c>
      <c r="AR35" s="24">
        <f t="shared" si="0"/>
        <v>81</v>
      </c>
      <c r="AT35" s="33"/>
    </row>
    <row r="36" spans="1:46" ht="15" customHeight="1">
      <c r="A36" s="28">
        <v>30</v>
      </c>
      <c r="B36" s="34" t="str">
        <f>'Std 4A(1)'!B34</f>
        <v xml:space="preserve">S[Z .ZOFG VFDW </v>
      </c>
      <c r="C36" s="37">
        <v>2</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24">
        <f t="shared" si="0"/>
        <v>0</v>
      </c>
      <c r="AT36" s="33"/>
    </row>
    <row r="37" spans="1:46" ht="15" customHeight="1">
      <c r="A37" s="28">
        <v>31</v>
      </c>
      <c r="B37" s="34" t="str">
        <f>'Std 4A(1)'!B35</f>
        <v xml:space="preserve">JIF" SFNZ SF;D </v>
      </c>
      <c r="C37" s="37">
        <v>2</v>
      </c>
      <c r="D37" s="32">
        <v>1</v>
      </c>
      <c r="E37" s="32">
        <v>0</v>
      </c>
      <c r="F37" s="32">
        <v>0</v>
      </c>
      <c r="G37" s="32">
        <v>0</v>
      </c>
      <c r="H37" s="32">
        <v>1</v>
      </c>
      <c r="I37" s="32">
        <v>0</v>
      </c>
      <c r="J37" s="32">
        <v>0</v>
      </c>
      <c r="K37" s="32">
        <v>0</v>
      </c>
      <c r="L37" s="32">
        <v>0</v>
      </c>
      <c r="M37" s="32">
        <v>1</v>
      </c>
      <c r="N37" s="32">
        <v>0</v>
      </c>
      <c r="O37" s="32">
        <v>0</v>
      </c>
      <c r="P37" s="32">
        <v>0</v>
      </c>
      <c r="Q37" s="32">
        <v>0</v>
      </c>
      <c r="R37" s="32">
        <v>0</v>
      </c>
      <c r="S37" s="32">
        <v>1</v>
      </c>
      <c r="T37" s="32">
        <v>0</v>
      </c>
      <c r="U37" s="32">
        <v>0</v>
      </c>
      <c r="V37" s="32">
        <v>0</v>
      </c>
      <c r="W37" s="32">
        <v>0</v>
      </c>
      <c r="X37" s="32">
        <v>1</v>
      </c>
      <c r="Y37" s="32">
        <v>0</v>
      </c>
      <c r="Z37" s="32">
        <v>0</v>
      </c>
      <c r="AA37" s="32">
        <v>0</v>
      </c>
      <c r="AB37" s="32">
        <v>0</v>
      </c>
      <c r="AC37" s="32">
        <v>0</v>
      </c>
      <c r="AD37" s="32">
        <v>0</v>
      </c>
      <c r="AE37" s="32">
        <v>1</v>
      </c>
      <c r="AF37" s="32">
        <v>0</v>
      </c>
      <c r="AG37" s="32">
        <v>0</v>
      </c>
      <c r="AH37" s="32">
        <v>0</v>
      </c>
      <c r="AI37" s="32">
        <v>1</v>
      </c>
      <c r="AJ37" s="32">
        <v>0</v>
      </c>
      <c r="AK37" s="32">
        <v>0</v>
      </c>
      <c r="AL37" s="32">
        <v>0</v>
      </c>
      <c r="AM37" s="32">
        <v>1</v>
      </c>
      <c r="AN37" s="32">
        <v>0</v>
      </c>
      <c r="AO37" s="32">
        <v>0</v>
      </c>
      <c r="AP37" s="32">
        <v>0</v>
      </c>
      <c r="AQ37" s="32">
        <v>1</v>
      </c>
      <c r="AR37" s="24">
        <f t="shared" si="0"/>
        <v>9</v>
      </c>
      <c r="AT37" s="33"/>
    </row>
    <row r="38" spans="1:46" ht="15" customHeight="1">
      <c r="A38" s="28">
        <v>32</v>
      </c>
      <c r="B38" s="34" t="str">
        <f>'Std 4A(1)'!B36</f>
        <v xml:space="preserve">S[Z C]X[G .XFS </v>
      </c>
      <c r="C38" s="37">
        <v>2</v>
      </c>
      <c r="D38" s="32">
        <v>2</v>
      </c>
      <c r="E38" s="32">
        <v>0</v>
      </c>
      <c r="F38" s="32">
        <v>0</v>
      </c>
      <c r="G38" s="32">
        <v>0</v>
      </c>
      <c r="H38" s="32">
        <v>2</v>
      </c>
      <c r="I38" s="32">
        <v>0</v>
      </c>
      <c r="J38" s="32">
        <v>0</v>
      </c>
      <c r="K38" s="32">
        <v>0</v>
      </c>
      <c r="L38" s="32">
        <v>0</v>
      </c>
      <c r="M38" s="32">
        <v>2</v>
      </c>
      <c r="N38" s="32">
        <v>0</v>
      </c>
      <c r="O38" s="32">
        <v>0</v>
      </c>
      <c r="P38" s="32">
        <v>0</v>
      </c>
      <c r="Q38" s="32">
        <v>0</v>
      </c>
      <c r="R38" s="32">
        <v>0</v>
      </c>
      <c r="S38" s="32">
        <v>2</v>
      </c>
      <c r="T38" s="32">
        <v>0</v>
      </c>
      <c r="U38" s="32">
        <v>0</v>
      </c>
      <c r="V38" s="32">
        <v>0</v>
      </c>
      <c r="W38" s="32">
        <v>0</v>
      </c>
      <c r="X38" s="32">
        <v>2</v>
      </c>
      <c r="Y38" s="32">
        <v>0</v>
      </c>
      <c r="Z38" s="32">
        <v>0</v>
      </c>
      <c r="AA38" s="32">
        <v>0</v>
      </c>
      <c r="AB38" s="32">
        <v>0</v>
      </c>
      <c r="AC38" s="32">
        <v>0</v>
      </c>
      <c r="AD38" s="32">
        <v>0</v>
      </c>
      <c r="AE38" s="32">
        <v>2</v>
      </c>
      <c r="AF38" s="32">
        <v>0</v>
      </c>
      <c r="AG38" s="32">
        <v>0</v>
      </c>
      <c r="AH38" s="32">
        <v>0</v>
      </c>
      <c r="AI38" s="32">
        <v>2</v>
      </c>
      <c r="AJ38" s="32">
        <v>0</v>
      </c>
      <c r="AK38" s="32">
        <v>0</v>
      </c>
      <c r="AL38" s="32">
        <v>0</v>
      </c>
      <c r="AM38" s="32">
        <v>2</v>
      </c>
      <c r="AN38" s="32">
        <v>0</v>
      </c>
      <c r="AO38" s="32">
        <v>0</v>
      </c>
      <c r="AP38" s="32">
        <v>0</v>
      </c>
      <c r="AQ38" s="32">
        <v>2</v>
      </c>
      <c r="AR38" s="24">
        <f t="shared" si="0"/>
        <v>18</v>
      </c>
      <c r="AT38" s="33"/>
    </row>
    <row r="39" spans="1:46" ht="15" customHeight="1">
      <c r="A39" s="28">
        <v>33</v>
      </c>
      <c r="B39" s="34" t="str">
        <f>'Std 4A(1)'!B37</f>
        <v xml:space="preserve">S[Z VaN],UO]Z CFÒ </v>
      </c>
      <c r="C39" s="37">
        <v>2</v>
      </c>
      <c r="D39" s="32">
        <v>3</v>
      </c>
      <c r="E39" s="32">
        <v>0</v>
      </c>
      <c r="F39" s="32">
        <v>0</v>
      </c>
      <c r="G39" s="32">
        <v>0</v>
      </c>
      <c r="H39" s="32">
        <v>3</v>
      </c>
      <c r="I39" s="32">
        <v>0</v>
      </c>
      <c r="J39" s="32">
        <v>0</v>
      </c>
      <c r="K39" s="32">
        <v>0</v>
      </c>
      <c r="L39" s="32">
        <v>0</v>
      </c>
      <c r="M39" s="32">
        <v>3</v>
      </c>
      <c r="N39" s="32">
        <v>0</v>
      </c>
      <c r="O39" s="32">
        <v>0</v>
      </c>
      <c r="P39" s="32">
        <v>0</v>
      </c>
      <c r="Q39" s="32">
        <v>0</v>
      </c>
      <c r="R39" s="32">
        <v>0</v>
      </c>
      <c r="S39" s="32">
        <v>3</v>
      </c>
      <c r="T39" s="32">
        <v>0</v>
      </c>
      <c r="U39" s="32">
        <v>0</v>
      </c>
      <c r="V39" s="32">
        <v>0</v>
      </c>
      <c r="W39" s="32">
        <v>0</v>
      </c>
      <c r="X39" s="32">
        <v>3</v>
      </c>
      <c r="Y39" s="32">
        <v>0</v>
      </c>
      <c r="Z39" s="32">
        <v>0</v>
      </c>
      <c r="AA39" s="32">
        <v>0</v>
      </c>
      <c r="AB39" s="32">
        <v>0</v>
      </c>
      <c r="AC39" s="32">
        <v>0</v>
      </c>
      <c r="AD39" s="32">
        <v>0</v>
      </c>
      <c r="AE39" s="32">
        <v>3</v>
      </c>
      <c r="AF39" s="32">
        <v>0</v>
      </c>
      <c r="AG39" s="32">
        <v>0</v>
      </c>
      <c r="AH39" s="32">
        <v>0</v>
      </c>
      <c r="AI39" s="32">
        <v>3</v>
      </c>
      <c r="AJ39" s="32">
        <v>0</v>
      </c>
      <c r="AK39" s="32">
        <v>0</v>
      </c>
      <c r="AL39" s="32">
        <v>0</v>
      </c>
      <c r="AM39" s="32">
        <v>3</v>
      </c>
      <c r="AN39" s="32">
        <v>0</v>
      </c>
      <c r="AO39" s="32">
        <v>0</v>
      </c>
      <c r="AP39" s="32">
        <v>0</v>
      </c>
      <c r="AQ39" s="32">
        <v>3</v>
      </c>
      <c r="AR39" s="24">
        <f t="shared" si="0"/>
        <v>27</v>
      </c>
      <c r="AT39" s="33"/>
    </row>
    <row r="40" spans="1:46" ht="15" customHeight="1">
      <c r="A40" s="28">
        <v>34</v>
      </c>
      <c r="B40" s="34" t="str">
        <f>'Std 4A(1)'!B38</f>
        <v xml:space="preserve">S[Z SFNZ l;lwWS </v>
      </c>
      <c r="C40" s="37">
        <v>2</v>
      </c>
      <c r="D40" s="32">
        <v>4</v>
      </c>
      <c r="E40" s="32">
        <v>0</v>
      </c>
      <c r="F40" s="32">
        <v>0</v>
      </c>
      <c r="G40" s="32">
        <v>0</v>
      </c>
      <c r="H40" s="32">
        <v>4</v>
      </c>
      <c r="I40" s="32">
        <v>0</v>
      </c>
      <c r="J40" s="32">
        <v>0</v>
      </c>
      <c r="K40" s="32">
        <v>0</v>
      </c>
      <c r="L40" s="32">
        <v>0</v>
      </c>
      <c r="M40" s="32">
        <v>4</v>
      </c>
      <c r="N40" s="32">
        <v>0</v>
      </c>
      <c r="O40" s="32">
        <v>0</v>
      </c>
      <c r="P40" s="32">
        <v>0</v>
      </c>
      <c r="Q40" s="32">
        <v>0</v>
      </c>
      <c r="R40" s="32">
        <v>0</v>
      </c>
      <c r="S40" s="32">
        <v>4</v>
      </c>
      <c r="T40" s="32">
        <v>0</v>
      </c>
      <c r="U40" s="32">
        <v>0</v>
      </c>
      <c r="V40" s="32">
        <v>0</v>
      </c>
      <c r="W40" s="32">
        <v>0</v>
      </c>
      <c r="X40" s="32">
        <v>4</v>
      </c>
      <c r="Y40" s="32">
        <v>0</v>
      </c>
      <c r="Z40" s="32">
        <v>0</v>
      </c>
      <c r="AA40" s="32">
        <v>0</v>
      </c>
      <c r="AB40" s="32">
        <v>0</v>
      </c>
      <c r="AC40" s="32">
        <v>0</v>
      </c>
      <c r="AD40" s="32">
        <v>0</v>
      </c>
      <c r="AE40" s="32">
        <v>4</v>
      </c>
      <c r="AF40" s="32">
        <v>0</v>
      </c>
      <c r="AG40" s="32">
        <v>0</v>
      </c>
      <c r="AH40" s="32">
        <v>0</v>
      </c>
      <c r="AI40" s="32">
        <v>4</v>
      </c>
      <c r="AJ40" s="32">
        <v>0</v>
      </c>
      <c r="AK40" s="32">
        <v>0</v>
      </c>
      <c r="AL40" s="32">
        <v>0</v>
      </c>
      <c r="AM40" s="32">
        <v>4</v>
      </c>
      <c r="AN40" s="32">
        <v>0</v>
      </c>
      <c r="AO40" s="32">
        <v>0</v>
      </c>
      <c r="AP40" s="32">
        <v>0</v>
      </c>
      <c r="AQ40" s="32">
        <v>4</v>
      </c>
      <c r="AR40" s="24">
        <f t="shared" si="0"/>
        <v>36</v>
      </c>
      <c r="AT40" s="33"/>
    </row>
    <row r="41" spans="1:46" ht="15" customHeight="1">
      <c r="A41" s="28">
        <v>35</v>
      </c>
      <c r="B41" s="34" t="str">
        <f>'Std 4A(1)'!B39</f>
        <v xml:space="preserve">S[Z ;],TFG p\DZ </v>
      </c>
      <c r="C41" s="37">
        <v>2</v>
      </c>
      <c r="D41" s="32">
        <v>5</v>
      </c>
      <c r="E41" s="32">
        <v>0</v>
      </c>
      <c r="F41" s="32">
        <v>0</v>
      </c>
      <c r="G41" s="32">
        <v>0</v>
      </c>
      <c r="H41" s="32">
        <v>5</v>
      </c>
      <c r="I41" s="32">
        <v>0</v>
      </c>
      <c r="J41" s="32">
        <v>0</v>
      </c>
      <c r="K41" s="32">
        <v>0</v>
      </c>
      <c r="L41" s="32">
        <v>0</v>
      </c>
      <c r="M41" s="32">
        <v>5</v>
      </c>
      <c r="N41" s="32">
        <v>0</v>
      </c>
      <c r="O41" s="32">
        <v>0</v>
      </c>
      <c r="P41" s="32">
        <v>0</v>
      </c>
      <c r="Q41" s="32">
        <v>0</v>
      </c>
      <c r="R41" s="32">
        <v>0</v>
      </c>
      <c r="S41" s="32">
        <v>5</v>
      </c>
      <c r="T41" s="32">
        <v>0</v>
      </c>
      <c r="U41" s="32">
        <v>0</v>
      </c>
      <c r="V41" s="32">
        <v>0</v>
      </c>
      <c r="W41" s="32">
        <v>0</v>
      </c>
      <c r="X41" s="32">
        <v>5</v>
      </c>
      <c r="Y41" s="32">
        <v>0</v>
      </c>
      <c r="Z41" s="32">
        <v>0</v>
      </c>
      <c r="AA41" s="32">
        <v>0</v>
      </c>
      <c r="AB41" s="32">
        <v>0</v>
      </c>
      <c r="AC41" s="32">
        <v>0</v>
      </c>
      <c r="AD41" s="32">
        <v>0</v>
      </c>
      <c r="AE41" s="32">
        <v>5</v>
      </c>
      <c r="AF41" s="32">
        <v>0</v>
      </c>
      <c r="AG41" s="32">
        <v>0</v>
      </c>
      <c r="AH41" s="32">
        <v>0</v>
      </c>
      <c r="AI41" s="32">
        <v>5</v>
      </c>
      <c r="AJ41" s="32">
        <v>0</v>
      </c>
      <c r="AK41" s="32">
        <v>0</v>
      </c>
      <c r="AL41" s="32">
        <v>0</v>
      </c>
      <c r="AM41" s="32">
        <v>5</v>
      </c>
      <c r="AN41" s="32">
        <v>0</v>
      </c>
      <c r="AO41" s="32">
        <v>0</v>
      </c>
      <c r="AP41" s="32">
        <v>0</v>
      </c>
      <c r="AQ41" s="32">
        <v>5</v>
      </c>
      <c r="AR41" s="24">
        <f t="shared" si="0"/>
        <v>45</v>
      </c>
      <c r="AT41" s="33"/>
    </row>
    <row r="42" spans="1:46" ht="15" customHeight="1">
      <c r="A42" s="28">
        <v>35</v>
      </c>
      <c r="B42" s="34" t="str">
        <f>'Std 4A(1)'!B40</f>
        <v xml:space="preserve">DC[`JZL ;]Z[X lCZÒ </v>
      </c>
      <c r="C42" s="37">
        <v>2</v>
      </c>
      <c r="D42" s="32">
        <v>6</v>
      </c>
      <c r="E42" s="32">
        <v>0</v>
      </c>
      <c r="F42" s="32">
        <v>0</v>
      </c>
      <c r="G42" s="32">
        <v>0</v>
      </c>
      <c r="H42" s="32">
        <v>6</v>
      </c>
      <c r="I42" s="32">
        <v>0</v>
      </c>
      <c r="J42" s="32">
        <v>0</v>
      </c>
      <c r="K42" s="32">
        <v>0</v>
      </c>
      <c r="L42" s="32">
        <v>0</v>
      </c>
      <c r="M42" s="32">
        <v>6</v>
      </c>
      <c r="N42" s="32">
        <v>0</v>
      </c>
      <c r="O42" s="32">
        <v>0</v>
      </c>
      <c r="P42" s="32">
        <v>0</v>
      </c>
      <c r="Q42" s="32">
        <v>0</v>
      </c>
      <c r="R42" s="32">
        <v>0</v>
      </c>
      <c r="S42" s="32">
        <v>6</v>
      </c>
      <c r="T42" s="32">
        <v>0</v>
      </c>
      <c r="U42" s="32">
        <v>0</v>
      </c>
      <c r="V42" s="32">
        <v>0</v>
      </c>
      <c r="W42" s="32">
        <v>0</v>
      </c>
      <c r="X42" s="32">
        <v>6</v>
      </c>
      <c r="Y42" s="32">
        <v>0</v>
      </c>
      <c r="Z42" s="32">
        <v>0</v>
      </c>
      <c r="AA42" s="32">
        <v>0</v>
      </c>
      <c r="AB42" s="32">
        <v>0</v>
      </c>
      <c r="AC42" s="32">
        <v>0</v>
      </c>
      <c r="AD42" s="32">
        <v>0</v>
      </c>
      <c r="AE42" s="32">
        <v>6</v>
      </c>
      <c r="AF42" s="32">
        <v>0</v>
      </c>
      <c r="AG42" s="32">
        <v>0</v>
      </c>
      <c r="AH42" s="32">
        <v>0</v>
      </c>
      <c r="AI42" s="32">
        <v>6</v>
      </c>
      <c r="AJ42" s="32">
        <v>0</v>
      </c>
      <c r="AK42" s="32">
        <v>0</v>
      </c>
      <c r="AL42" s="32">
        <v>0</v>
      </c>
      <c r="AM42" s="32">
        <v>6</v>
      </c>
      <c r="AN42" s="32">
        <v>0</v>
      </c>
      <c r="AO42" s="32">
        <v>0</v>
      </c>
      <c r="AP42" s="32">
        <v>0</v>
      </c>
      <c r="AQ42" s="32">
        <v>6</v>
      </c>
      <c r="AR42" s="24">
        <f t="shared" si="0"/>
        <v>54</v>
      </c>
      <c r="AT42" s="33"/>
    </row>
    <row r="43" spans="1:46" ht="15" customHeight="1">
      <c r="A43" s="28">
        <v>35</v>
      </c>
      <c r="B43" s="34" t="str">
        <f>'Std 4A(1)'!B41</f>
        <v xml:space="preserve">,]CFZ Z[HJFG ZHFS </v>
      </c>
      <c r="C43" s="37">
        <v>2</v>
      </c>
      <c r="D43" s="32">
        <v>7</v>
      </c>
      <c r="E43" s="32">
        <v>0</v>
      </c>
      <c r="F43" s="32">
        <v>0</v>
      </c>
      <c r="G43" s="32">
        <v>0</v>
      </c>
      <c r="H43" s="32">
        <v>7</v>
      </c>
      <c r="I43" s="32">
        <v>0</v>
      </c>
      <c r="J43" s="32">
        <v>0</v>
      </c>
      <c r="K43" s="32">
        <v>0</v>
      </c>
      <c r="L43" s="32">
        <v>0</v>
      </c>
      <c r="M43" s="32">
        <v>7</v>
      </c>
      <c r="N43" s="32">
        <v>0</v>
      </c>
      <c r="O43" s="32">
        <v>0</v>
      </c>
      <c r="P43" s="32">
        <v>0</v>
      </c>
      <c r="Q43" s="32">
        <v>0</v>
      </c>
      <c r="R43" s="32">
        <v>0</v>
      </c>
      <c r="S43" s="32">
        <v>7</v>
      </c>
      <c r="T43" s="32">
        <v>0</v>
      </c>
      <c r="U43" s="32">
        <v>0</v>
      </c>
      <c r="V43" s="32">
        <v>0</v>
      </c>
      <c r="W43" s="32">
        <v>0</v>
      </c>
      <c r="X43" s="32">
        <v>7</v>
      </c>
      <c r="Y43" s="32">
        <v>0</v>
      </c>
      <c r="Z43" s="32">
        <v>0</v>
      </c>
      <c r="AA43" s="32">
        <v>0</v>
      </c>
      <c r="AB43" s="32">
        <v>0</v>
      </c>
      <c r="AC43" s="32">
        <v>0</v>
      </c>
      <c r="AD43" s="32">
        <v>0</v>
      </c>
      <c r="AE43" s="32">
        <v>7</v>
      </c>
      <c r="AF43" s="32">
        <v>0</v>
      </c>
      <c r="AG43" s="32">
        <v>0</v>
      </c>
      <c r="AH43" s="32">
        <v>0</v>
      </c>
      <c r="AI43" s="32">
        <v>7</v>
      </c>
      <c r="AJ43" s="32">
        <v>0</v>
      </c>
      <c r="AK43" s="32">
        <v>0</v>
      </c>
      <c r="AL43" s="32">
        <v>0</v>
      </c>
      <c r="AM43" s="32">
        <v>7</v>
      </c>
      <c r="AN43" s="32">
        <v>0</v>
      </c>
      <c r="AO43" s="32">
        <v>0</v>
      </c>
      <c r="AP43" s="32">
        <v>0</v>
      </c>
      <c r="AQ43" s="32">
        <v>7</v>
      </c>
      <c r="AR43" s="24">
        <f t="shared" si="0"/>
        <v>63</v>
      </c>
      <c r="AT43" s="33"/>
    </row>
    <row r="44" spans="1:46" ht="15" customHeight="1">
      <c r="A44" s="28">
        <v>35</v>
      </c>
      <c r="B44" s="34" t="str">
        <f>'Std 4A(1)'!B42</f>
        <v xml:space="preserve">S[Z VaN]&lt;F C;6 </v>
      </c>
      <c r="C44" s="37">
        <v>2</v>
      </c>
      <c r="D44" s="32">
        <v>8</v>
      </c>
      <c r="E44" s="32">
        <v>0</v>
      </c>
      <c r="F44" s="32">
        <v>0</v>
      </c>
      <c r="G44" s="32">
        <v>0</v>
      </c>
      <c r="H44" s="32">
        <v>8</v>
      </c>
      <c r="I44" s="32">
        <v>0</v>
      </c>
      <c r="J44" s="32">
        <v>0</v>
      </c>
      <c r="K44" s="32">
        <v>0</v>
      </c>
      <c r="L44" s="32">
        <v>0</v>
      </c>
      <c r="M44" s="32">
        <v>8</v>
      </c>
      <c r="N44" s="32">
        <v>0</v>
      </c>
      <c r="O44" s="32">
        <v>0</v>
      </c>
      <c r="P44" s="32">
        <v>0</v>
      </c>
      <c r="Q44" s="32">
        <v>0</v>
      </c>
      <c r="R44" s="32">
        <v>0</v>
      </c>
      <c r="S44" s="32">
        <v>8</v>
      </c>
      <c r="T44" s="32">
        <v>0</v>
      </c>
      <c r="U44" s="32">
        <v>0</v>
      </c>
      <c r="V44" s="32">
        <v>0</v>
      </c>
      <c r="W44" s="32">
        <v>0</v>
      </c>
      <c r="X44" s="32">
        <v>8</v>
      </c>
      <c r="Y44" s="32">
        <v>0</v>
      </c>
      <c r="Z44" s="32">
        <v>0</v>
      </c>
      <c r="AA44" s="32">
        <v>0</v>
      </c>
      <c r="AB44" s="32">
        <v>0</v>
      </c>
      <c r="AC44" s="32">
        <v>0</v>
      </c>
      <c r="AD44" s="32">
        <v>0</v>
      </c>
      <c r="AE44" s="32">
        <v>8</v>
      </c>
      <c r="AF44" s="32">
        <v>0</v>
      </c>
      <c r="AG44" s="32">
        <v>0</v>
      </c>
      <c r="AH44" s="32">
        <v>0</v>
      </c>
      <c r="AI44" s="32">
        <v>8</v>
      </c>
      <c r="AJ44" s="32">
        <v>0</v>
      </c>
      <c r="AK44" s="32">
        <v>0</v>
      </c>
      <c r="AL44" s="32">
        <v>0</v>
      </c>
      <c r="AM44" s="32">
        <v>8</v>
      </c>
      <c r="AN44" s="32">
        <v>0</v>
      </c>
      <c r="AO44" s="32">
        <v>0</v>
      </c>
      <c r="AP44" s="32">
        <v>0</v>
      </c>
      <c r="AQ44" s="32">
        <v>8</v>
      </c>
      <c r="AR44" s="24">
        <f t="shared" si="0"/>
        <v>72</v>
      </c>
      <c r="AT44" s="33"/>
    </row>
    <row r="45" spans="1:46" ht="15" customHeight="1">
      <c r="A45" s="28">
        <v>35</v>
      </c>
      <c r="B45" s="34" t="str">
        <f>'Std 4A(1)'!B43</f>
        <v>R[MCF6 V&lt;TFO .,LIF;</v>
      </c>
      <c r="C45" s="37">
        <v>2</v>
      </c>
      <c r="D45" s="32">
        <v>9</v>
      </c>
      <c r="E45" s="32">
        <v>0</v>
      </c>
      <c r="F45" s="32">
        <v>0</v>
      </c>
      <c r="G45" s="32">
        <v>0</v>
      </c>
      <c r="H45" s="32">
        <v>9</v>
      </c>
      <c r="I45" s="32">
        <v>0</v>
      </c>
      <c r="J45" s="32">
        <v>0</v>
      </c>
      <c r="K45" s="32">
        <v>0</v>
      </c>
      <c r="L45" s="32">
        <v>0</v>
      </c>
      <c r="M45" s="32">
        <v>9</v>
      </c>
      <c r="N45" s="32">
        <v>0</v>
      </c>
      <c r="O45" s="32">
        <v>0</v>
      </c>
      <c r="P45" s="32">
        <v>0</v>
      </c>
      <c r="Q45" s="32">
        <v>0</v>
      </c>
      <c r="R45" s="32">
        <v>0</v>
      </c>
      <c r="S45" s="32">
        <v>9</v>
      </c>
      <c r="T45" s="32">
        <v>0</v>
      </c>
      <c r="U45" s="32">
        <v>0</v>
      </c>
      <c r="V45" s="32">
        <v>0</v>
      </c>
      <c r="W45" s="32">
        <v>0</v>
      </c>
      <c r="X45" s="32">
        <v>9</v>
      </c>
      <c r="Y45" s="32">
        <v>0</v>
      </c>
      <c r="Z45" s="32">
        <v>0</v>
      </c>
      <c r="AA45" s="32">
        <v>0</v>
      </c>
      <c r="AB45" s="32">
        <v>0</v>
      </c>
      <c r="AC45" s="32">
        <v>0</v>
      </c>
      <c r="AD45" s="32">
        <v>0</v>
      </c>
      <c r="AE45" s="32">
        <v>9</v>
      </c>
      <c r="AF45" s="32">
        <v>0</v>
      </c>
      <c r="AG45" s="32">
        <v>0</v>
      </c>
      <c r="AH45" s="32">
        <v>0</v>
      </c>
      <c r="AI45" s="32">
        <v>9</v>
      </c>
      <c r="AJ45" s="32">
        <v>0</v>
      </c>
      <c r="AK45" s="32">
        <v>0</v>
      </c>
      <c r="AL45" s="32">
        <v>0</v>
      </c>
      <c r="AM45" s="32">
        <v>9</v>
      </c>
      <c r="AN45" s="32">
        <v>0</v>
      </c>
      <c r="AO45" s="32">
        <v>0</v>
      </c>
      <c r="AP45" s="32">
        <v>0</v>
      </c>
      <c r="AQ45" s="32">
        <v>9</v>
      </c>
      <c r="AR45" s="24">
        <f t="shared" si="0"/>
        <v>81</v>
      </c>
      <c r="AT45" s="33"/>
    </row>
    <row r="46" spans="1:46" ht="15" customHeight="1">
      <c r="A46" s="28">
        <v>35</v>
      </c>
      <c r="B46" s="34">
        <f>'Std 4A(1)'!B44</f>
        <v>0</v>
      </c>
      <c r="C46" s="367">
        <v>2</v>
      </c>
      <c r="D46" s="371"/>
      <c r="E46" s="371"/>
      <c r="F46" s="371"/>
      <c r="G46" s="371"/>
      <c r="H46" s="371"/>
      <c r="I46" s="371"/>
      <c r="J46" s="371"/>
      <c r="K46" s="371"/>
      <c r="L46" s="371"/>
      <c r="M46" s="371"/>
      <c r="N46" s="371"/>
      <c r="O46" s="371"/>
      <c r="P46" s="371"/>
      <c r="Q46" s="371"/>
      <c r="R46" s="371"/>
      <c r="S46" s="371"/>
      <c r="T46" s="371"/>
      <c r="U46" s="371"/>
      <c r="V46" s="371"/>
      <c r="W46" s="371"/>
      <c r="X46" s="371"/>
      <c r="Y46" s="371"/>
      <c r="Z46" s="371"/>
      <c r="AA46" s="371"/>
      <c r="AB46" s="371"/>
      <c r="AC46" s="371"/>
      <c r="AD46" s="371"/>
      <c r="AE46" s="371"/>
      <c r="AF46" s="371"/>
      <c r="AG46" s="371"/>
      <c r="AH46" s="371"/>
      <c r="AI46" s="371"/>
      <c r="AJ46" s="371"/>
      <c r="AK46" s="371"/>
      <c r="AL46" s="371"/>
      <c r="AM46" s="371"/>
      <c r="AN46" s="371"/>
      <c r="AO46" s="371"/>
      <c r="AP46" s="371"/>
      <c r="AQ46" s="371"/>
      <c r="AR46" s="373">
        <f t="shared" si="0"/>
        <v>0</v>
      </c>
      <c r="AT46" s="33"/>
    </row>
    <row r="47" spans="1:46" ht="15" customHeight="1">
      <c r="A47" s="28">
        <v>35</v>
      </c>
      <c r="B47" s="34">
        <f>'Std 4A(1)'!B45</f>
        <v>0</v>
      </c>
      <c r="C47" s="367">
        <v>2</v>
      </c>
      <c r="D47" s="371"/>
      <c r="E47" s="371"/>
      <c r="F47" s="371"/>
      <c r="G47" s="371"/>
      <c r="H47" s="371"/>
      <c r="I47" s="371"/>
      <c r="J47" s="371"/>
      <c r="K47" s="371"/>
      <c r="L47" s="371"/>
      <c r="M47" s="371"/>
      <c r="N47" s="371"/>
      <c r="O47" s="371"/>
      <c r="P47" s="371"/>
      <c r="Q47" s="371"/>
      <c r="R47" s="371"/>
      <c r="S47" s="371"/>
      <c r="T47" s="371"/>
      <c r="U47" s="371"/>
      <c r="V47" s="371"/>
      <c r="W47" s="371"/>
      <c r="X47" s="371"/>
      <c r="Y47" s="371"/>
      <c r="Z47" s="371"/>
      <c r="AA47" s="371"/>
      <c r="AB47" s="371"/>
      <c r="AC47" s="371"/>
      <c r="AD47" s="371"/>
      <c r="AE47" s="371"/>
      <c r="AF47" s="371"/>
      <c r="AG47" s="371"/>
      <c r="AH47" s="371"/>
      <c r="AI47" s="371"/>
      <c r="AJ47" s="371"/>
      <c r="AK47" s="371"/>
      <c r="AL47" s="371"/>
      <c r="AM47" s="371"/>
      <c r="AN47" s="371"/>
      <c r="AO47" s="371"/>
      <c r="AP47" s="371"/>
      <c r="AQ47" s="371"/>
      <c r="AR47" s="373">
        <f t="shared" si="0"/>
        <v>0</v>
      </c>
      <c r="AT47" s="33"/>
    </row>
    <row r="48" spans="1:46" ht="31.5" customHeight="1">
      <c r="A48" s="671" t="s">
        <v>428</v>
      </c>
      <c r="B48" s="672"/>
      <c r="C48" s="672"/>
      <c r="D48" s="672"/>
      <c r="E48" s="672"/>
      <c r="F48" s="672"/>
      <c r="G48" s="672"/>
      <c r="H48" s="672"/>
      <c r="I48" s="672"/>
      <c r="J48" s="672"/>
      <c r="K48" s="672"/>
      <c r="L48" s="672"/>
      <c r="M48" s="672"/>
      <c r="N48" s="672"/>
      <c r="O48" s="672"/>
      <c r="P48" s="672"/>
      <c r="Q48" s="672"/>
      <c r="R48" s="672"/>
      <c r="S48" s="672"/>
      <c r="T48" s="672"/>
      <c r="U48" s="672"/>
      <c r="V48" s="672"/>
      <c r="W48" s="672"/>
      <c r="X48" s="672"/>
      <c r="Y48" s="672"/>
      <c r="Z48" s="672"/>
      <c r="AA48" s="672"/>
      <c r="AB48" s="672"/>
      <c r="AC48" s="672"/>
      <c r="AD48" s="672"/>
      <c r="AE48" s="672"/>
      <c r="AF48" s="672"/>
      <c r="AG48" s="672"/>
      <c r="AH48" s="672"/>
      <c r="AI48" s="672"/>
      <c r="AJ48" s="672"/>
      <c r="AK48" s="672"/>
      <c r="AL48" s="672"/>
      <c r="AM48" s="672"/>
      <c r="AN48" s="672"/>
      <c r="AO48" s="672"/>
      <c r="AP48" s="672"/>
      <c r="AQ48" s="672"/>
      <c r="AR48" s="672"/>
    </row>
    <row r="49" ht="15" customHeight="1"/>
    <row r="50" ht="15" customHeight="1"/>
    <row r="51" ht="15" customHeight="1"/>
    <row r="52" ht="15" customHeight="1"/>
    <row r="53" ht="15" customHeight="1"/>
    <row r="54" ht="15" customHeight="1"/>
    <row r="55" ht="15" customHeight="1"/>
    <row r="56" ht="15" customHeight="1"/>
    <row r="57" ht="15" customHeight="1"/>
    <row r="58" ht="15" customHeight="1"/>
  </sheetData>
  <sheetProtection password="CC7B" sheet="1" objects="1" scenarios="1" formatCells="0"/>
  <customSheetViews>
    <customSheetView guid="{CC92EDF6-82EA-4B86-A71B-21913B7DFAB1}" topLeftCell="Z1">
      <selection activeCell="AQ8" sqref="AQ8"/>
      <pageMargins left="0.7" right="0.7" top="0.75" bottom="0.75" header="0.3" footer="0.3"/>
    </customSheetView>
  </customSheetViews>
  <mergeCells count="17">
    <mergeCell ref="AA4:AE4"/>
    <mergeCell ref="AF4:AH4"/>
    <mergeCell ref="A1:AR1"/>
    <mergeCell ref="A2:AR2"/>
    <mergeCell ref="A48:AR48"/>
    <mergeCell ref="AI4:AL4"/>
    <mergeCell ref="AM4:AQ4"/>
    <mergeCell ref="A3:A5"/>
    <mergeCell ref="B3:B5"/>
    <mergeCell ref="C3:C5"/>
    <mergeCell ref="D3:K4"/>
    <mergeCell ref="L3:Q4"/>
    <mergeCell ref="R3:AH3"/>
    <mergeCell ref="AI3:AQ3"/>
    <mergeCell ref="AR3:AR5"/>
    <mergeCell ref="R4:U4"/>
    <mergeCell ref="V4:Z4"/>
  </mergeCells>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13">
    <tabColor theme="9"/>
  </sheetPr>
  <dimension ref="A1:T21"/>
  <sheetViews>
    <sheetView topLeftCell="A5" workbookViewId="0">
      <selection activeCell="A5" sqref="A5:T5"/>
    </sheetView>
  </sheetViews>
  <sheetFormatPr defaultRowHeight="15"/>
  <cols>
    <col min="1" max="1" width="11" style="13" customWidth="1"/>
    <col min="2" max="19" width="5.140625" style="13" customWidth="1"/>
    <col min="20" max="16384" width="9.140625" style="13"/>
  </cols>
  <sheetData>
    <row r="1" spans="1:20" ht="45" customHeight="1">
      <c r="A1" s="686" t="s">
        <v>152</v>
      </c>
      <c r="B1" s="686"/>
      <c r="C1" s="686"/>
      <c r="D1" s="686"/>
      <c r="E1" s="686"/>
      <c r="F1" s="686"/>
      <c r="G1" s="686"/>
      <c r="H1" s="686"/>
      <c r="I1" s="686"/>
      <c r="J1" s="686"/>
      <c r="K1" s="686"/>
      <c r="L1" s="686"/>
      <c r="M1" s="686"/>
      <c r="N1" s="686"/>
      <c r="O1" s="686"/>
      <c r="P1" s="686"/>
      <c r="Q1" s="686"/>
      <c r="R1" s="686"/>
      <c r="S1" s="686"/>
      <c r="T1" s="686"/>
    </row>
    <row r="2" spans="1:20" ht="39" customHeight="1">
      <c r="A2" s="687" t="s">
        <v>153</v>
      </c>
      <c r="B2" s="687"/>
      <c r="C2" s="687"/>
      <c r="D2" s="687"/>
      <c r="E2" s="687"/>
      <c r="F2" s="687"/>
      <c r="G2" s="687"/>
      <c r="H2" s="687"/>
      <c r="I2" s="687"/>
      <c r="J2" s="687"/>
      <c r="K2" s="687"/>
      <c r="L2" s="687"/>
      <c r="M2" s="687"/>
      <c r="N2" s="687"/>
      <c r="O2" s="687"/>
      <c r="P2" s="687"/>
      <c r="Q2" s="687"/>
      <c r="R2" s="687"/>
      <c r="S2" s="687"/>
      <c r="T2" s="687"/>
    </row>
    <row r="3" spans="1:20" ht="44.25" customHeight="1">
      <c r="A3" s="688" t="s">
        <v>429</v>
      </c>
      <c r="B3" s="688"/>
      <c r="C3" s="688"/>
      <c r="D3" s="688"/>
      <c r="E3" s="688"/>
      <c r="F3" s="688"/>
      <c r="G3" s="688"/>
      <c r="H3" s="688"/>
      <c r="I3" s="688"/>
      <c r="J3" s="688"/>
      <c r="K3" s="688"/>
      <c r="L3" s="688"/>
      <c r="M3" s="688"/>
      <c r="N3" s="688"/>
      <c r="O3" s="688"/>
      <c r="P3" s="688"/>
      <c r="Q3" s="688"/>
      <c r="R3" s="688"/>
      <c r="S3" s="688"/>
      <c r="T3" s="688"/>
    </row>
    <row r="4" spans="1:20" ht="42.75" customHeight="1">
      <c r="A4" s="689" t="s">
        <v>154</v>
      </c>
      <c r="B4" s="689"/>
      <c r="C4" s="689"/>
      <c r="D4" s="689"/>
      <c r="E4" s="689"/>
      <c r="F4" s="689"/>
      <c r="G4" s="689"/>
      <c r="H4" s="689"/>
      <c r="I4" s="689"/>
      <c r="J4" s="689"/>
      <c r="K4" s="689"/>
      <c r="L4" s="689"/>
      <c r="M4" s="689"/>
      <c r="N4" s="689"/>
      <c r="O4" s="689"/>
      <c r="P4" s="689"/>
      <c r="Q4" s="689"/>
      <c r="R4" s="689"/>
      <c r="S4" s="689"/>
      <c r="T4" s="689"/>
    </row>
    <row r="5" spans="1:20" ht="36" customHeight="1">
      <c r="A5" s="690" t="s">
        <v>155</v>
      </c>
      <c r="B5" s="690"/>
      <c r="C5" s="690"/>
      <c r="D5" s="690"/>
      <c r="E5" s="690"/>
      <c r="F5" s="690"/>
      <c r="G5" s="690"/>
      <c r="H5" s="690"/>
      <c r="I5" s="690"/>
      <c r="J5" s="690"/>
      <c r="K5" s="690"/>
      <c r="L5" s="690"/>
      <c r="M5" s="690"/>
      <c r="N5" s="690"/>
      <c r="O5" s="690"/>
      <c r="P5" s="690"/>
      <c r="Q5" s="690"/>
      <c r="R5" s="690"/>
      <c r="S5" s="690"/>
      <c r="T5" s="690"/>
    </row>
    <row r="6" spans="1:20" ht="36" customHeight="1">
      <c r="A6" s="691" t="s">
        <v>156</v>
      </c>
      <c r="B6" s="691"/>
      <c r="C6" s="691"/>
      <c r="D6" s="691"/>
      <c r="E6" s="691"/>
      <c r="F6" s="691"/>
      <c r="G6" s="691"/>
      <c r="H6" s="691"/>
      <c r="I6" s="691"/>
      <c r="J6" s="691"/>
      <c r="K6" s="691"/>
      <c r="L6" s="691"/>
      <c r="M6" s="691"/>
      <c r="N6" s="691"/>
      <c r="O6" s="691"/>
      <c r="P6" s="691"/>
      <c r="Q6" s="691"/>
      <c r="R6" s="691"/>
      <c r="S6" s="691"/>
      <c r="T6" s="691"/>
    </row>
    <row r="7" spans="1:20" ht="36" customHeight="1">
      <c r="A7" s="692" t="s">
        <v>157</v>
      </c>
      <c r="B7" s="692"/>
      <c r="C7" s="692"/>
      <c r="D7" s="692"/>
      <c r="E7" s="692"/>
      <c r="F7" s="692"/>
      <c r="G7" s="692"/>
      <c r="H7" s="692"/>
      <c r="I7" s="692"/>
      <c r="J7" s="692"/>
      <c r="K7" s="692"/>
      <c r="L7" s="692"/>
      <c r="M7" s="692"/>
      <c r="N7" s="692"/>
      <c r="O7" s="692"/>
      <c r="P7" s="692"/>
      <c r="Q7" s="692"/>
      <c r="R7" s="692"/>
      <c r="S7" s="692"/>
      <c r="T7" s="692"/>
    </row>
    <row r="8" spans="1:20" ht="36" customHeight="1">
      <c r="A8" s="691" t="s">
        <v>158</v>
      </c>
      <c r="B8" s="691"/>
      <c r="C8" s="691"/>
      <c r="D8" s="691"/>
      <c r="E8" s="691"/>
      <c r="F8" s="691"/>
      <c r="G8" s="691"/>
      <c r="H8" s="691"/>
      <c r="I8" s="691"/>
      <c r="J8" s="691"/>
      <c r="K8" s="691"/>
      <c r="L8" s="691"/>
      <c r="M8" s="691"/>
      <c r="N8" s="691"/>
      <c r="O8" s="691"/>
      <c r="P8" s="691"/>
      <c r="Q8" s="691"/>
      <c r="R8" s="691"/>
      <c r="S8" s="691"/>
      <c r="T8" s="691"/>
    </row>
    <row r="9" spans="1:20" ht="36" customHeight="1">
      <c r="A9" s="692" t="s">
        <v>159</v>
      </c>
      <c r="B9" s="692"/>
      <c r="C9" s="692"/>
      <c r="D9" s="692"/>
      <c r="E9" s="692"/>
      <c r="F9" s="692"/>
      <c r="G9" s="692"/>
      <c r="H9" s="692"/>
      <c r="I9" s="692"/>
      <c r="J9" s="692"/>
      <c r="K9" s="692"/>
      <c r="L9" s="692"/>
      <c r="M9" s="692"/>
      <c r="N9" s="692"/>
      <c r="O9" s="692"/>
      <c r="P9" s="692"/>
      <c r="Q9" s="692"/>
      <c r="R9" s="692"/>
      <c r="S9" s="692"/>
      <c r="T9" s="692"/>
    </row>
    <row r="10" spans="1:20" ht="36" customHeight="1">
      <c r="A10" s="691" t="s">
        <v>160</v>
      </c>
      <c r="B10" s="691"/>
      <c r="C10" s="691"/>
      <c r="D10" s="691"/>
      <c r="E10" s="691"/>
      <c r="F10" s="691"/>
      <c r="G10" s="691"/>
      <c r="H10" s="691"/>
      <c r="I10" s="691"/>
      <c r="J10" s="691"/>
      <c r="K10" s="691"/>
      <c r="L10" s="691"/>
      <c r="M10" s="691"/>
      <c r="N10" s="691"/>
      <c r="O10" s="691"/>
      <c r="P10" s="691"/>
      <c r="Q10" s="691"/>
      <c r="R10" s="691"/>
      <c r="S10" s="691"/>
      <c r="T10" s="691"/>
    </row>
    <row r="11" spans="1:20" ht="36" customHeight="1">
      <c r="A11" s="692" t="s">
        <v>217</v>
      </c>
      <c r="B11" s="692"/>
      <c r="C11" s="692"/>
      <c r="D11" s="692"/>
      <c r="E11" s="692"/>
      <c r="F11" s="692"/>
      <c r="G11" s="692"/>
      <c r="H11" s="692"/>
      <c r="I11" s="692"/>
      <c r="J11" s="692"/>
      <c r="K11" s="692"/>
      <c r="L11" s="692"/>
      <c r="M11" s="692"/>
      <c r="N11" s="692"/>
      <c r="O11" s="692"/>
      <c r="P11" s="692"/>
      <c r="Q11" s="692"/>
      <c r="R11" s="692"/>
      <c r="S11" s="692"/>
      <c r="T11" s="692"/>
    </row>
    <row r="12" spans="1:20" ht="36" customHeight="1">
      <c r="A12" s="691" t="s">
        <v>218</v>
      </c>
      <c r="B12" s="691"/>
      <c r="C12" s="691"/>
      <c r="D12" s="691"/>
      <c r="E12" s="691"/>
      <c r="F12" s="691"/>
      <c r="G12" s="691"/>
      <c r="H12" s="691"/>
      <c r="I12" s="691"/>
      <c r="J12" s="691"/>
      <c r="K12" s="691"/>
      <c r="L12" s="691"/>
      <c r="M12" s="691"/>
      <c r="N12" s="691"/>
      <c r="O12" s="691"/>
      <c r="P12" s="691"/>
      <c r="Q12" s="691"/>
      <c r="R12" s="691"/>
      <c r="S12" s="691"/>
      <c r="T12" s="691"/>
    </row>
    <row r="13" spans="1:20" ht="39" customHeight="1">
      <c r="A13" s="695" t="s">
        <v>161</v>
      </c>
      <c r="B13" s="695" t="s">
        <v>162</v>
      </c>
      <c r="C13" s="695"/>
      <c r="D13" s="695"/>
      <c r="E13" s="696" t="s">
        <v>163</v>
      </c>
      <c r="F13" s="696"/>
      <c r="G13" s="696"/>
      <c r="H13" s="696"/>
      <c r="I13" s="696"/>
      <c r="J13" s="696"/>
      <c r="K13" s="696"/>
      <c r="L13" s="696"/>
      <c r="M13" s="696"/>
      <c r="N13" s="696"/>
      <c r="O13" s="696"/>
      <c r="P13" s="696"/>
      <c r="Q13" s="696"/>
      <c r="R13" s="696"/>
      <c r="S13" s="696"/>
      <c r="T13" s="697" t="s">
        <v>164</v>
      </c>
    </row>
    <row r="14" spans="1:20" ht="39" customHeight="1">
      <c r="A14" s="695"/>
      <c r="B14" s="695"/>
      <c r="C14" s="695"/>
      <c r="D14" s="695"/>
      <c r="E14" s="700" t="s">
        <v>165</v>
      </c>
      <c r="F14" s="700"/>
      <c r="G14" s="700"/>
      <c r="H14" s="700" t="s">
        <v>166</v>
      </c>
      <c r="I14" s="700"/>
      <c r="J14" s="700"/>
      <c r="K14" s="700" t="s">
        <v>167</v>
      </c>
      <c r="L14" s="700"/>
      <c r="M14" s="700"/>
      <c r="N14" s="700" t="s">
        <v>168</v>
      </c>
      <c r="O14" s="700"/>
      <c r="P14" s="700"/>
      <c r="Q14" s="700" t="s">
        <v>169</v>
      </c>
      <c r="R14" s="700"/>
      <c r="S14" s="700"/>
      <c r="T14" s="698"/>
    </row>
    <row r="15" spans="1:20" ht="39" customHeight="1">
      <c r="A15" s="695"/>
      <c r="B15" s="44" t="s">
        <v>6</v>
      </c>
      <c r="C15" s="44" t="s">
        <v>170</v>
      </c>
      <c r="D15" s="44" t="s">
        <v>9</v>
      </c>
      <c r="E15" s="44" t="s">
        <v>6</v>
      </c>
      <c r="F15" s="44" t="s">
        <v>170</v>
      </c>
      <c r="G15" s="44" t="s">
        <v>9</v>
      </c>
      <c r="H15" s="44" t="s">
        <v>6</v>
      </c>
      <c r="I15" s="44" t="s">
        <v>170</v>
      </c>
      <c r="J15" s="44" t="s">
        <v>9</v>
      </c>
      <c r="K15" s="44" t="s">
        <v>6</v>
      </c>
      <c r="L15" s="44" t="s">
        <v>170</v>
      </c>
      <c r="M15" s="44" t="s">
        <v>9</v>
      </c>
      <c r="N15" s="44" t="s">
        <v>6</v>
      </c>
      <c r="O15" s="44" t="s">
        <v>170</v>
      </c>
      <c r="P15" s="44" t="s">
        <v>9</v>
      </c>
      <c r="Q15" s="44" t="s">
        <v>6</v>
      </c>
      <c r="R15" s="44" t="s">
        <v>170</v>
      </c>
      <c r="S15" s="44" t="s">
        <v>9</v>
      </c>
      <c r="T15" s="699"/>
    </row>
    <row r="16" spans="1:20" ht="39" customHeight="1">
      <c r="A16" s="72" t="s">
        <v>171</v>
      </c>
      <c r="B16" s="32">
        <v>2</v>
      </c>
      <c r="C16" s="32">
        <v>0</v>
      </c>
      <c r="D16" s="37">
        <f>SUM(B16:C16)</f>
        <v>2</v>
      </c>
      <c r="E16" s="32">
        <v>3</v>
      </c>
      <c r="F16" s="32">
        <v>1</v>
      </c>
      <c r="G16" s="37">
        <f>SUM(E16:F16)</f>
        <v>4</v>
      </c>
      <c r="H16" s="32">
        <v>3</v>
      </c>
      <c r="I16" s="32">
        <v>3</v>
      </c>
      <c r="J16" s="37">
        <f>SUM(H16:I16)</f>
        <v>6</v>
      </c>
      <c r="K16" s="32">
        <v>3</v>
      </c>
      <c r="L16" s="32">
        <v>3</v>
      </c>
      <c r="M16" s="37">
        <f>SUM(K16:L16)</f>
        <v>6</v>
      </c>
      <c r="N16" s="32">
        <v>3</v>
      </c>
      <c r="O16" s="32">
        <v>3</v>
      </c>
      <c r="P16" s="37">
        <f>SUM(N16:O16)</f>
        <v>6</v>
      </c>
      <c r="Q16" s="32">
        <v>3</v>
      </c>
      <c r="R16" s="32">
        <v>3</v>
      </c>
      <c r="S16" s="37">
        <f>SUM(Q16:R16)</f>
        <v>6</v>
      </c>
      <c r="T16" s="41">
        <f>SUM(E16:F16)</f>
        <v>4</v>
      </c>
    </row>
    <row r="17" spans="1:20" ht="39" customHeight="1">
      <c r="A17" s="72" t="s">
        <v>172</v>
      </c>
      <c r="B17" s="32">
        <v>2</v>
      </c>
      <c r="C17" s="32">
        <v>3</v>
      </c>
      <c r="D17" s="37">
        <f t="shared" ref="D17:D19" si="0">SUM(B17:C17)</f>
        <v>5</v>
      </c>
      <c r="E17" s="32">
        <v>3</v>
      </c>
      <c r="F17" s="32">
        <v>3</v>
      </c>
      <c r="G17" s="37">
        <f>SUM(E17:F17)</f>
        <v>6</v>
      </c>
      <c r="H17" s="32">
        <v>3</v>
      </c>
      <c r="I17" s="32">
        <v>3</v>
      </c>
      <c r="J17" s="37">
        <f>SUM(H17:I17)</f>
        <v>6</v>
      </c>
      <c r="K17" s="32">
        <v>3</v>
      </c>
      <c r="L17" s="32">
        <v>3</v>
      </c>
      <c r="M17" s="37">
        <f t="shared" ref="M17:M19" si="1">SUM(K17:L17)</f>
        <v>6</v>
      </c>
      <c r="N17" s="32">
        <v>3</v>
      </c>
      <c r="O17" s="32">
        <v>3</v>
      </c>
      <c r="P17" s="37">
        <f t="shared" ref="P17:P19" si="2">SUM(N17:O17)</f>
        <v>6</v>
      </c>
      <c r="Q17" s="32">
        <v>7</v>
      </c>
      <c r="R17" s="32">
        <v>3</v>
      </c>
      <c r="S17" s="37">
        <f t="shared" ref="S17:S19" si="3">SUM(Q17:R17)</f>
        <v>10</v>
      </c>
      <c r="T17" s="42"/>
    </row>
    <row r="18" spans="1:20" ht="39" customHeight="1">
      <c r="A18" s="72" t="s">
        <v>173</v>
      </c>
      <c r="B18" s="32">
        <v>3</v>
      </c>
      <c r="C18" s="32">
        <v>3</v>
      </c>
      <c r="D18" s="37">
        <f t="shared" si="0"/>
        <v>6</v>
      </c>
      <c r="E18" s="32">
        <v>3</v>
      </c>
      <c r="F18" s="32">
        <v>3</v>
      </c>
      <c r="G18" s="37">
        <f t="shared" ref="G18:G19" si="4">SUM(E18:F18)</f>
        <v>6</v>
      </c>
      <c r="H18" s="32">
        <v>3</v>
      </c>
      <c r="I18" s="32">
        <v>3</v>
      </c>
      <c r="J18" s="37">
        <f>SUM(H18:I18)</f>
        <v>6</v>
      </c>
      <c r="K18" s="32">
        <v>3</v>
      </c>
      <c r="L18" s="32">
        <v>3</v>
      </c>
      <c r="M18" s="37">
        <f t="shared" si="1"/>
        <v>6</v>
      </c>
      <c r="N18" s="32">
        <v>3</v>
      </c>
      <c r="O18" s="32">
        <v>3</v>
      </c>
      <c r="P18" s="37">
        <f t="shared" si="2"/>
        <v>6</v>
      </c>
      <c r="Q18" s="32">
        <v>2</v>
      </c>
      <c r="R18" s="32">
        <v>3</v>
      </c>
      <c r="S18" s="37">
        <f t="shared" si="3"/>
        <v>5</v>
      </c>
      <c r="T18" s="42"/>
    </row>
    <row r="19" spans="1:20" ht="39" customHeight="1">
      <c r="A19" s="72" t="s">
        <v>174</v>
      </c>
      <c r="B19" s="32">
        <v>25</v>
      </c>
      <c r="C19" s="32">
        <v>8</v>
      </c>
      <c r="D19" s="37">
        <f t="shared" si="0"/>
        <v>33</v>
      </c>
      <c r="E19" s="32">
        <v>13</v>
      </c>
      <c r="F19" s="32">
        <v>4</v>
      </c>
      <c r="G19" s="37">
        <f t="shared" si="4"/>
        <v>17</v>
      </c>
      <c r="H19" s="32">
        <v>9</v>
      </c>
      <c r="I19" s="32">
        <v>4</v>
      </c>
      <c r="J19" s="37">
        <f>SUM(H19:I19)</f>
        <v>13</v>
      </c>
      <c r="K19" s="32">
        <v>2</v>
      </c>
      <c r="L19" s="32">
        <v>3</v>
      </c>
      <c r="M19" s="37">
        <f t="shared" si="1"/>
        <v>5</v>
      </c>
      <c r="N19" s="32">
        <v>3</v>
      </c>
      <c r="O19" s="32">
        <v>2</v>
      </c>
      <c r="P19" s="37">
        <f t="shared" si="2"/>
        <v>5</v>
      </c>
      <c r="Q19" s="32">
        <v>3</v>
      </c>
      <c r="R19" s="32">
        <v>3</v>
      </c>
      <c r="S19" s="37">
        <f t="shared" si="3"/>
        <v>6</v>
      </c>
      <c r="T19" s="41"/>
    </row>
    <row r="20" spans="1:20" ht="39" customHeight="1">
      <c r="A20" s="72" t="s">
        <v>9</v>
      </c>
      <c r="B20" s="37">
        <f>SUM(B16:B19)</f>
        <v>32</v>
      </c>
      <c r="C20" s="37">
        <f t="shared" ref="C20:S20" si="5">SUM(C16:C19)</f>
        <v>14</v>
      </c>
      <c r="D20" s="37">
        <f t="shared" si="5"/>
        <v>46</v>
      </c>
      <c r="E20" s="37">
        <f t="shared" si="5"/>
        <v>22</v>
      </c>
      <c r="F20" s="37">
        <f t="shared" si="5"/>
        <v>11</v>
      </c>
      <c r="G20" s="37">
        <f t="shared" si="5"/>
        <v>33</v>
      </c>
      <c r="H20" s="37">
        <f t="shared" si="5"/>
        <v>18</v>
      </c>
      <c r="I20" s="37">
        <f t="shared" si="5"/>
        <v>13</v>
      </c>
      <c r="J20" s="37">
        <f t="shared" si="5"/>
        <v>31</v>
      </c>
      <c r="K20" s="37">
        <f t="shared" si="5"/>
        <v>11</v>
      </c>
      <c r="L20" s="37">
        <f t="shared" si="5"/>
        <v>12</v>
      </c>
      <c r="M20" s="37">
        <f>SUM(M16:M19)</f>
        <v>23</v>
      </c>
      <c r="N20" s="37">
        <f t="shared" si="5"/>
        <v>12</v>
      </c>
      <c r="O20" s="37">
        <f t="shared" si="5"/>
        <v>11</v>
      </c>
      <c r="P20" s="37">
        <f t="shared" si="5"/>
        <v>23</v>
      </c>
      <c r="Q20" s="37">
        <f t="shared" si="5"/>
        <v>15</v>
      </c>
      <c r="R20" s="37">
        <f t="shared" si="5"/>
        <v>12</v>
      </c>
      <c r="S20" s="37">
        <f t="shared" si="5"/>
        <v>27</v>
      </c>
      <c r="T20" s="41"/>
    </row>
    <row r="21" spans="1:20" ht="33" customHeight="1">
      <c r="A21" s="693" t="s">
        <v>347</v>
      </c>
      <c r="B21" s="694"/>
      <c r="C21" s="694"/>
      <c r="D21" s="694"/>
      <c r="E21" s="694"/>
      <c r="F21" s="694"/>
      <c r="G21" s="694"/>
      <c r="H21" s="694"/>
      <c r="I21" s="694"/>
      <c r="J21" s="694"/>
      <c r="K21" s="694"/>
      <c r="L21" s="694"/>
      <c r="M21" s="694"/>
      <c r="N21" s="694"/>
      <c r="O21" s="694"/>
      <c r="P21" s="694"/>
      <c r="Q21" s="694"/>
      <c r="R21" s="694"/>
      <c r="S21" s="694"/>
      <c r="T21" s="694"/>
    </row>
  </sheetData>
  <sheetProtection password="CC7B" sheet="1" objects="1" scenarios="1" formatCells="0"/>
  <customSheetViews>
    <customSheetView guid="{CC92EDF6-82EA-4B86-A71B-21913B7DFAB1}" topLeftCell="A5">
      <selection activeCell="A5" sqref="A5:T5"/>
      <pageMargins left="0.7" right="0.7" top="0.75" bottom="0.75" header="0.3" footer="0.3"/>
      <pageSetup paperSize="9" scale="71" orientation="portrait" horizontalDpi="180" verticalDpi="180" r:id="rId1"/>
    </customSheetView>
  </customSheetViews>
  <mergeCells count="22">
    <mergeCell ref="A21:T21"/>
    <mergeCell ref="B13:D14"/>
    <mergeCell ref="E13:S13"/>
    <mergeCell ref="T13:T15"/>
    <mergeCell ref="E14:G14"/>
    <mergeCell ref="H14:J14"/>
    <mergeCell ref="K14:M14"/>
    <mergeCell ref="N14:P14"/>
    <mergeCell ref="Q14:S14"/>
    <mergeCell ref="A13:A15"/>
    <mergeCell ref="A12:T12"/>
    <mergeCell ref="A1:T1"/>
    <mergeCell ref="A2:T2"/>
    <mergeCell ref="A3:T3"/>
    <mergeCell ref="A4:T4"/>
    <mergeCell ref="A5:T5"/>
    <mergeCell ref="A6:T6"/>
    <mergeCell ref="A7:T7"/>
    <mergeCell ref="A8:T8"/>
    <mergeCell ref="A9:T9"/>
    <mergeCell ref="A10:T10"/>
    <mergeCell ref="A11:T11"/>
  </mergeCells>
  <pageMargins left="0.7" right="0.7" top="0.75" bottom="0.75" header="0.3" footer="0.3"/>
  <pageSetup paperSize="9" scale="71" orientation="portrait" horizontalDpi="180" verticalDpi="180" r:id="rId2"/>
</worksheet>
</file>

<file path=xl/worksheets/sheet22.xml><?xml version="1.0" encoding="utf-8"?>
<worksheet xmlns="http://schemas.openxmlformats.org/spreadsheetml/2006/main" xmlns:r="http://schemas.openxmlformats.org/officeDocument/2006/relationships">
  <sheetPr codeName="Sheet57">
    <tabColor theme="9"/>
  </sheetPr>
  <dimension ref="A1:R50"/>
  <sheetViews>
    <sheetView topLeftCell="A39" workbookViewId="0">
      <selection activeCell="K21" sqref="K21"/>
    </sheetView>
  </sheetViews>
  <sheetFormatPr defaultRowHeight="15"/>
  <cols>
    <col min="1" max="1" width="4.85546875" style="13" customWidth="1"/>
    <col min="2" max="2" width="34.7109375" style="13" customWidth="1"/>
    <col min="3" max="18" width="7.7109375" style="13" customWidth="1"/>
    <col min="19" max="16384" width="9.140625" style="13"/>
  </cols>
  <sheetData>
    <row r="1" spans="1:18" ht="30.75">
      <c r="A1" s="706" t="s">
        <v>406</v>
      </c>
      <c r="B1" s="707"/>
      <c r="C1" s="707"/>
      <c r="D1" s="707"/>
      <c r="E1" s="707"/>
      <c r="F1" s="707"/>
      <c r="G1" s="707"/>
      <c r="H1" s="707"/>
      <c r="I1" s="707"/>
      <c r="J1" s="707"/>
      <c r="K1" s="707"/>
      <c r="L1" s="707"/>
      <c r="M1" s="707"/>
      <c r="N1" s="707"/>
      <c r="O1" s="707"/>
      <c r="P1" s="707"/>
      <c r="Q1" s="707"/>
      <c r="R1" s="707"/>
    </row>
    <row r="2" spans="1:18" ht="16.5" customHeight="1">
      <c r="A2" s="489"/>
      <c r="B2" s="708" t="s">
        <v>92</v>
      </c>
      <c r="C2" s="703" t="s">
        <v>175</v>
      </c>
      <c r="D2" s="711"/>
      <c r="E2" s="711"/>
      <c r="F2" s="711"/>
      <c r="G2" s="712" t="s">
        <v>176</v>
      </c>
      <c r="H2" s="712"/>
      <c r="I2" s="712"/>
      <c r="J2" s="712"/>
      <c r="K2" s="711" t="s">
        <v>422</v>
      </c>
      <c r="L2" s="711"/>
      <c r="M2" s="711"/>
      <c r="N2" s="704"/>
      <c r="O2" s="701" t="s">
        <v>423</v>
      </c>
      <c r="P2" s="712"/>
      <c r="Q2" s="712"/>
      <c r="R2" s="702"/>
    </row>
    <row r="3" spans="1:18" ht="16.5">
      <c r="A3" s="490"/>
      <c r="B3" s="709"/>
      <c r="C3" s="703" t="s">
        <v>180</v>
      </c>
      <c r="D3" s="704"/>
      <c r="E3" s="703" t="s">
        <v>181</v>
      </c>
      <c r="F3" s="704"/>
      <c r="G3" s="701" t="s">
        <v>180</v>
      </c>
      <c r="H3" s="702"/>
      <c r="I3" s="701" t="s">
        <v>181</v>
      </c>
      <c r="J3" s="702"/>
      <c r="K3" s="703" t="s">
        <v>180</v>
      </c>
      <c r="L3" s="704"/>
      <c r="M3" s="703" t="s">
        <v>181</v>
      </c>
      <c r="N3" s="704"/>
      <c r="O3" s="701" t="s">
        <v>180</v>
      </c>
      <c r="P3" s="702"/>
      <c r="Q3" s="701" t="s">
        <v>181</v>
      </c>
      <c r="R3" s="702"/>
    </row>
    <row r="4" spans="1:18" ht="103.5">
      <c r="A4" s="491" t="s">
        <v>91</v>
      </c>
      <c r="B4" s="709"/>
      <c r="C4" s="71" t="s">
        <v>183</v>
      </c>
      <c r="D4" s="71" t="s">
        <v>184</v>
      </c>
      <c r="E4" s="71" t="s">
        <v>183</v>
      </c>
      <c r="F4" s="71" t="s">
        <v>184</v>
      </c>
      <c r="G4" s="44" t="s">
        <v>183</v>
      </c>
      <c r="H4" s="44" t="s">
        <v>184</v>
      </c>
      <c r="I4" s="44" t="s">
        <v>183</v>
      </c>
      <c r="J4" s="44" t="s">
        <v>184</v>
      </c>
      <c r="K4" s="71" t="s">
        <v>183</v>
      </c>
      <c r="L4" s="71" t="s">
        <v>184</v>
      </c>
      <c r="M4" s="71" t="s">
        <v>183</v>
      </c>
      <c r="N4" s="71" t="s">
        <v>184</v>
      </c>
      <c r="O4" s="44" t="s">
        <v>183</v>
      </c>
      <c r="P4" s="44" t="s">
        <v>184</v>
      </c>
      <c r="Q4" s="44" t="s">
        <v>183</v>
      </c>
      <c r="R4" s="44" t="s">
        <v>184</v>
      </c>
    </row>
    <row r="5" spans="1:18" s="73" customFormat="1" ht="40.5" customHeight="1">
      <c r="A5" s="491"/>
      <c r="B5" s="710"/>
      <c r="C5" s="71" t="s">
        <v>186</v>
      </c>
      <c r="D5" s="71" t="s">
        <v>187</v>
      </c>
      <c r="E5" s="71" t="s">
        <v>186</v>
      </c>
      <c r="F5" s="71" t="s">
        <v>187</v>
      </c>
      <c r="G5" s="44" t="s">
        <v>186</v>
      </c>
      <c r="H5" s="44" t="s">
        <v>187</v>
      </c>
      <c r="I5" s="44" t="s">
        <v>186</v>
      </c>
      <c r="J5" s="44" t="s">
        <v>187</v>
      </c>
      <c r="K5" s="71" t="s">
        <v>186</v>
      </c>
      <c r="L5" s="71" t="s">
        <v>187</v>
      </c>
      <c r="M5" s="71" t="s">
        <v>186</v>
      </c>
      <c r="N5" s="71" t="s">
        <v>187</v>
      </c>
      <c r="O5" s="44" t="s">
        <v>186</v>
      </c>
      <c r="P5" s="44" t="s">
        <v>187</v>
      </c>
      <c r="Q5" s="44" t="s">
        <v>186</v>
      </c>
      <c r="R5" s="44" t="s">
        <v>187</v>
      </c>
    </row>
    <row r="6" spans="1:18">
      <c r="A6" s="458">
        <v>1</v>
      </c>
      <c r="B6" s="458">
        <v>2</v>
      </c>
      <c r="C6" s="458">
        <v>4</v>
      </c>
      <c r="D6" s="458">
        <v>5</v>
      </c>
      <c r="E6" s="458">
        <v>7</v>
      </c>
      <c r="F6" s="458">
        <v>8</v>
      </c>
      <c r="G6" s="458">
        <v>4</v>
      </c>
      <c r="H6" s="458">
        <v>5</v>
      </c>
      <c r="I6" s="458">
        <v>7</v>
      </c>
      <c r="J6" s="458">
        <v>8</v>
      </c>
      <c r="K6" s="458">
        <v>4</v>
      </c>
      <c r="L6" s="458">
        <v>5</v>
      </c>
      <c r="M6" s="458">
        <v>7</v>
      </c>
      <c r="N6" s="458">
        <v>8</v>
      </c>
      <c r="O6" s="458">
        <v>4</v>
      </c>
      <c r="P6" s="458">
        <v>5</v>
      </c>
      <c r="Q6" s="458">
        <v>7</v>
      </c>
      <c r="R6" s="458">
        <v>8</v>
      </c>
    </row>
    <row r="7" spans="1:18" ht="36" customHeight="1">
      <c r="A7" s="492">
        <v>1</v>
      </c>
      <c r="B7" s="35" t="str">
        <f>'Std 4A(1)'!B5</f>
        <v>S[Z 5FZ[XFAF. H]6;</v>
      </c>
      <c r="C7" s="47">
        <v>1</v>
      </c>
      <c r="D7" s="47">
        <v>2</v>
      </c>
      <c r="E7" s="47">
        <v>3</v>
      </c>
      <c r="F7" s="47">
        <v>4</v>
      </c>
      <c r="G7" s="47">
        <v>5</v>
      </c>
      <c r="H7" s="47">
        <v>6</v>
      </c>
      <c r="I7" s="47">
        <v>7</v>
      </c>
      <c r="J7" s="47">
        <v>8</v>
      </c>
      <c r="K7" s="47">
        <v>9</v>
      </c>
      <c r="L7" s="47">
        <v>10</v>
      </c>
      <c r="M7" s="47">
        <v>11</v>
      </c>
      <c r="N7" s="47">
        <v>12</v>
      </c>
      <c r="O7" s="47">
        <v>13</v>
      </c>
      <c r="P7" s="47">
        <v>14</v>
      </c>
      <c r="Q7" s="47">
        <v>15</v>
      </c>
      <c r="R7" s="47">
        <v>16</v>
      </c>
    </row>
    <row r="8" spans="1:18" ht="36" customHeight="1">
      <c r="A8" s="492">
        <v>2</v>
      </c>
      <c r="B8" s="35" t="str">
        <f>'Std 4A(1)'!B6</f>
        <v xml:space="preserve">S[Z D[D]GFAF. VaN],SHFS </v>
      </c>
      <c r="C8" s="47">
        <v>2</v>
      </c>
      <c r="D8" s="47">
        <v>3</v>
      </c>
      <c r="E8" s="47">
        <v>4</v>
      </c>
      <c r="F8" s="47">
        <v>5</v>
      </c>
      <c r="G8" s="47">
        <v>6</v>
      </c>
      <c r="H8" s="47">
        <v>7</v>
      </c>
      <c r="I8" s="47">
        <v>8</v>
      </c>
      <c r="J8" s="47">
        <v>9</v>
      </c>
      <c r="K8" s="47">
        <v>10</v>
      </c>
      <c r="L8" s="47">
        <v>11</v>
      </c>
      <c r="M8" s="47">
        <v>12</v>
      </c>
      <c r="N8" s="47">
        <v>13</v>
      </c>
      <c r="O8" s="47">
        <v>14</v>
      </c>
      <c r="P8" s="47">
        <v>15</v>
      </c>
      <c r="Q8" s="47">
        <v>16</v>
      </c>
      <c r="R8" s="47">
        <v>17</v>
      </c>
    </row>
    <row r="9" spans="1:18" ht="36" customHeight="1">
      <c r="A9" s="492">
        <v>3</v>
      </c>
      <c r="B9" s="35" t="str">
        <f>'Std 4A(1)'!B7</f>
        <v>S[Z VSXFAF. H]XA</v>
      </c>
      <c r="C9" s="47">
        <v>3</v>
      </c>
      <c r="D9" s="47">
        <v>4</v>
      </c>
      <c r="E9" s="47">
        <v>0</v>
      </c>
      <c r="F9" s="47">
        <v>0</v>
      </c>
      <c r="G9" s="47">
        <v>0</v>
      </c>
      <c r="H9" s="47">
        <v>0</v>
      </c>
      <c r="I9" s="47">
        <v>9</v>
      </c>
      <c r="J9" s="47">
        <v>0</v>
      </c>
      <c r="K9" s="47">
        <v>11</v>
      </c>
      <c r="L9" s="47">
        <v>0</v>
      </c>
      <c r="M9" s="47">
        <v>0</v>
      </c>
      <c r="N9" s="47">
        <v>0</v>
      </c>
      <c r="O9" s="47">
        <v>15</v>
      </c>
      <c r="P9" s="47">
        <v>0</v>
      </c>
      <c r="Q9" s="47">
        <v>0</v>
      </c>
      <c r="R9" s="47">
        <v>0</v>
      </c>
    </row>
    <row r="10" spans="1:18" ht="36" customHeight="1">
      <c r="A10" s="492">
        <v>4</v>
      </c>
      <c r="B10" s="35" t="str">
        <f>'Std 4A(1)'!B8</f>
        <v xml:space="preserve">S[Z D[D]GFAF. C]X[G </v>
      </c>
      <c r="C10" s="47">
        <v>4</v>
      </c>
      <c r="D10" s="47">
        <v>5</v>
      </c>
      <c r="E10" s="47">
        <v>0</v>
      </c>
      <c r="F10" s="47">
        <v>0</v>
      </c>
      <c r="G10" s="47">
        <v>0</v>
      </c>
      <c r="H10" s="47">
        <v>0</v>
      </c>
      <c r="I10" s="47">
        <v>10</v>
      </c>
      <c r="J10" s="47">
        <v>0</v>
      </c>
      <c r="K10" s="47">
        <v>12</v>
      </c>
      <c r="L10" s="47">
        <v>0</v>
      </c>
      <c r="M10" s="47">
        <v>0</v>
      </c>
      <c r="N10" s="47">
        <v>0</v>
      </c>
      <c r="O10" s="47">
        <v>16</v>
      </c>
      <c r="P10" s="47">
        <v>0</v>
      </c>
      <c r="Q10" s="47">
        <v>0</v>
      </c>
      <c r="R10" s="47">
        <v>0</v>
      </c>
    </row>
    <row r="11" spans="1:18" ht="36" customHeight="1">
      <c r="A11" s="492">
        <v>5</v>
      </c>
      <c r="B11" s="35" t="str">
        <f>'Std 4A(1)'!B9</f>
        <v xml:space="preserve">S[Z ZlHIFAF. VaN],;TFZ </v>
      </c>
      <c r="C11" s="47">
        <v>5</v>
      </c>
      <c r="D11" s="47">
        <v>6</v>
      </c>
      <c r="E11" s="47">
        <v>7</v>
      </c>
      <c r="F11" s="47">
        <v>8</v>
      </c>
      <c r="G11" s="47">
        <v>9</v>
      </c>
      <c r="H11" s="47">
        <v>10</v>
      </c>
      <c r="I11" s="47">
        <v>11</v>
      </c>
      <c r="J11" s="47">
        <v>12</v>
      </c>
      <c r="K11" s="47">
        <v>13</v>
      </c>
      <c r="L11" s="47">
        <v>14</v>
      </c>
      <c r="M11" s="47">
        <v>15</v>
      </c>
      <c r="N11" s="47">
        <v>16</v>
      </c>
      <c r="O11" s="47">
        <v>17</v>
      </c>
      <c r="P11" s="47">
        <v>18</v>
      </c>
      <c r="Q11" s="47">
        <v>19</v>
      </c>
      <c r="R11" s="47">
        <v>20</v>
      </c>
    </row>
    <row r="12" spans="1:18" ht="36" customHeight="1">
      <c r="A12" s="492">
        <v>6</v>
      </c>
      <c r="B12" s="35" t="str">
        <f>'Std 4A(1)'!B10</f>
        <v xml:space="preserve">S[Z XSLGFAF. D]AFZS </v>
      </c>
      <c r="C12" s="47">
        <v>6</v>
      </c>
      <c r="D12" s="47">
        <v>7</v>
      </c>
      <c r="E12" s="47">
        <v>0</v>
      </c>
      <c r="F12" s="47">
        <v>0</v>
      </c>
      <c r="G12" s="47">
        <v>0</v>
      </c>
      <c r="H12" s="47">
        <v>0</v>
      </c>
      <c r="I12" s="47">
        <v>12</v>
      </c>
      <c r="J12" s="47">
        <v>0</v>
      </c>
      <c r="K12" s="47">
        <v>14</v>
      </c>
      <c r="L12" s="47">
        <v>0</v>
      </c>
      <c r="M12" s="47">
        <v>0</v>
      </c>
      <c r="N12" s="47">
        <v>0</v>
      </c>
      <c r="O12" s="47">
        <v>18</v>
      </c>
      <c r="P12" s="47">
        <v>0</v>
      </c>
      <c r="Q12" s="47">
        <v>0</v>
      </c>
      <c r="R12" s="47">
        <v>0</v>
      </c>
    </row>
    <row r="13" spans="1:18" ht="36" customHeight="1">
      <c r="A13" s="492">
        <v>7</v>
      </c>
      <c r="B13" s="35" t="str">
        <f>'Std 4A(1)'!B11</f>
        <v xml:space="preserve">S[Z BTLHFAF. HFSA </v>
      </c>
      <c r="C13" s="47">
        <v>7</v>
      </c>
      <c r="D13" s="47">
        <v>8</v>
      </c>
      <c r="E13" s="47">
        <v>0</v>
      </c>
      <c r="F13" s="47">
        <v>0</v>
      </c>
      <c r="G13" s="47">
        <v>0</v>
      </c>
      <c r="H13" s="47">
        <v>0</v>
      </c>
      <c r="I13" s="47">
        <v>13</v>
      </c>
      <c r="J13" s="47">
        <v>0</v>
      </c>
      <c r="K13" s="47">
        <v>15</v>
      </c>
      <c r="L13" s="47">
        <v>0</v>
      </c>
      <c r="M13" s="47">
        <v>0</v>
      </c>
      <c r="N13" s="47">
        <v>0</v>
      </c>
      <c r="O13" s="47">
        <v>19</v>
      </c>
      <c r="P13" s="47">
        <v>0</v>
      </c>
      <c r="Q13" s="47">
        <v>0</v>
      </c>
      <c r="R13" s="47">
        <v>0</v>
      </c>
    </row>
    <row r="14" spans="1:18" ht="36" customHeight="1">
      <c r="A14" s="492">
        <v>8</v>
      </c>
      <c r="B14" s="35" t="str">
        <f>'Std 4A(1)'!B12</f>
        <v xml:space="preserve">S[Z ;DLGFAF. H]XA </v>
      </c>
      <c r="C14" s="47">
        <v>8</v>
      </c>
      <c r="D14" s="47">
        <v>9</v>
      </c>
      <c r="E14" s="47">
        <v>10</v>
      </c>
      <c r="F14" s="47">
        <v>11</v>
      </c>
      <c r="G14" s="47">
        <v>12</v>
      </c>
      <c r="H14" s="47">
        <v>13</v>
      </c>
      <c r="I14" s="47">
        <v>14</v>
      </c>
      <c r="J14" s="47">
        <v>15</v>
      </c>
      <c r="K14" s="47">
        <v>16</v>
      </c>
      <c r="L14" s="47">
        <v>17</v>
      </c>
      <c r="M14" s="47">
        <v>18</v>
      </c>
      <c r="N14" s="47">
        <v>19</v>
      </c>
      <c r="O14" s="47">
        <v>20</v>
      </c>
      <c r="P14" s="47">
        <v>21</v>
      </c>
      <c r="Q14" s="47">
        <v>22</v>
      </c>
      <c r="R14" s="47">
        <v>23</v>
      </c>
    </row>
    <row r="15" spans="1:18" ht="36" customHeight="1">
      <c r="A15" s="492">
        <v>9</v>
      </c>
      <c r="B15" s="35" t="str">
        <f>'Std 4A(1)'!B13</f>
        <v xml:space="preserve">S[Z ZlHIFAF. V,LDFDW </v>
      </c>
      <c r="C15" s="47">
        <v>9</v>
      </c>
      <c r="D15" s="47">
        <v>10</v>
      </c>
      <c r="E15" s="47">
        <v>0</v>
      </c>
      <c r="F15" s="47">
        <v>0</v>
      </c>
      <c r="G15" s="47">
        <v>0</v>
      </c>
      <c r="H15" s="47">
        <v>0</v>
      </c>
      <c r="I15" s="47">
        <v>15</v>
      </c>
      <c r="J15" s="47">
        <v>0</v>
      </c>
      <c r="K15" s="47">
        <v>17</v>
      </c>
      <c r="L15" s="47">
        <v>0</v>
      </c>
      <c r="M15" s="47">
        <v>0</v>
      </c>
      <c r="N15" s="47">
        <v>0</v>
      </c>
      <c r="O15" s="47">
        <v>21</v>
      </c>
      <c r="P15" s="47">
        <v>0</v>
      </c>
      <c r="Q15" s="47">
        <v>0</v>
      </c>
      <c r="R15" s="47">
        <v>0</v>
      </c>
    </row>
    <row r="16" spans="1:18" ht="36" customHeight="1">
      <c r="A16" s="492">
        <v>10</v>
      </c>
      <c r="B16" s="35" t="str">
        <f>'Std 4A(1)'!B14</f>
        <v xml:space="preserve">S[Z ;FIDFAF. G}ZDFDW </v>
      </c>
      <c r="C16" s="47">
        <v>10</v>
      </c>
      <c r="D16" s="47">
        <v>11</v>
      </c>
      <c r="E16" s="47">
        <v>0</v>
      </c>
      <c r="F16" s="47">
        <v>0</v>
      </c>
      <c r="G16" s="47">
        <v>0</v>
      </c>
      <c r="H16" s="47">
        <v>0</v>
      </c>
      <c r="I16" s="47">
        <v>16</v>
      </c>
      <c r="J16" s="47">
        <v>0</v>
      </c>
      <c r="K16" s="47">
        <v>18</v>
      </c>
      <c r="L16" s="47">
        <v>0</v>
      </c>
      <c r="M16" s="47">
        <v>0</v>
      </c>
      <c r="N16" s="47">
        <v>0</v>
      </c>
      <c r="O16" s="47">
        <v>22</v>
      </c>
      <c r="P16" s="47">
        <v>0</v>
      </c>
      <c r="Q16" s="47">
        <v>0</v>
      </c>
      <c r="R16" s="47">
        <v>0</v>
      </c>
    </row>
    <row r="17" spans="1:18" ht="36" customHeight="1">
      <c r="A17" s="492">
        <v>11</v>
      </c>
      <c r="B17" s="35" t="str">
        <f>'Std 4A(1)'!B15</f>
        <v xml:space="preserve">S[Z Z[XDFAF. CFÒC]X[G  </v>
      </c>
      <c r="C17" s="47">
        <v>11</v>
      </c>
      <c r="D17" s="47">
        <v>12</v>
      </c>
      <c r="E17" s="47">
        <v>13</v>
      </c>
      <c r="F17" s="47">
        <v>14</v>
      </c>
      <c r="G17" s="47">
        <v>15</v>
      </c>
      <c r="H17" s="47">
        <v>16</v>
      </c>
      <c r="I17" s="47">
        <v>17</v>
      </c>
      <c r="J17" s="47">
        <v>18</v>
      </c>
      <c r="K17" s="47">
        <v>19</v>
      </c>
      <c r="L17" s="47">
        <v>20</v>
      </c>
      <c r="M17" s="47">
        <v>21</v>
      </c>
      <c r="N17" s="47">
        <v>22</v>
      </c>
      <c r="O17" s="47">
        <v>23</v>
      </c>
      <c r="P17" s="47">
        <v>24</v>
      </c>
      <c r="Q17" s="47">
        <v>25</v>
      </c>
      <c r="R17" s="47">
        <v>26</v>
      </c>
    </row>
    <row r="18" spans="1:18" ht="36" customHeight="1">
      <c r="A18" s="492">
        <v>12</v>
      </c>
      <c r="B18" s="35" t="str">
        <f>'Std 4A(1)'!B16</f>
        <v xml:space="preserve">S[Z ~SXFGFAF. ;,[DFG </v>
      </c>
      <c r="C18" s="47">
        <v>12</v>
      </c>
      <c r="D18" s="47">
        <v>13</v>
      </c>
      <c r="E18" s="47">
        <v>0</v>
      </c>
      <c r="F18" s="47">
        <v>0</v>
      </c>
      <c r="G18" s="47">
        <v>0</v>
      </c>
      <c r="H18" s="47">
        <v>0</v>
      </c>
      <c r="I18" s="47">
        <v>18</v>
      </c>
      <c r="J18" s="47">
        <v>0</v>
      </c>
      <c r="K18" s="47">
        <v>20</v>
      </c>
      <c r="L18" s="47">
        <v>0</v>
      </c>
      <c r="M18" s="47">
        <v>0</v>
      </c>
      <c r="N18" s="47">
        <v>0</v>
      </c>
      <c r="O18" s="47">
        <v>24</v>
      </c>
      <c r="P18" s="47">
        <v>0</v>
      </c>
      <c r="Q18" s="47">
        <v>0</v>
      </c>
      <c r="R18" s="47">
        <v>0</v>
      </c>
    </row>
    <row r="19" spans="1:18" ht="36" customHeight="1">
      <c r="A19" s="492">
        <v>13</v>
      </c>
      <c r="B19" s="35" t="str">
        <f>'Std 4A(1)'!B17</f>
        <v xml:space="preserve">S[Z GHDFAF. V,LDFDW </v>
      </c>
      <c r="C19" s="47">
        <v>13</v>
      </c>
      <c r="D19" s="47">
        <v>14</v>
      </c>
      <c r="E19" s="47">
        <v>0</v>
      </c>
      <c r="F19" s="47">
        <v>0</v>
      </c>
      <c r="G19" s="47">
        <v>0</v>
      </c>
      <c r="H19" s="47">
        <v>0</v>
      </c>
      <c r="I19" s="47">
        <v>19</v>
      </c>
      <c r="J19" s="47">
        <v>0</v>
      </c>
      <c r="K19" s="47">
        <v>21</v>
      </c>
      <c r="L19" s="47">
        <v>0</v>
      </c>
      <c r="M19" s="47">
        <v>0</v>
      </c>
      <c r="N19" s="47">
        <v>0</v>
      </c>
      <c r="O19" s="47">
        <v>25</v>
      </c>
      <c r="P19" s="47">
        <v>0</v>
      </c>
      <c r="Q19" s="47">
        <v>0</v>
      </c>
      <c r="R19" s="47">
        <v>0</v>
      </c>
    </row>
    <row r="20" spans="1:18" ht="36" customHeight="1">
      <c r="A20" s="492">
        <v>14</v>
      </c>
      <c r="B20" s="35" t="str">
        <f>'Std 4A(1)'!B18</f>
        <v xml:space="preserve">S[Z XAFGFAF. D]XF </v>
      </c>
      <c r="C20" s="47">
        <v>14</v>
      </c>
      <c r="D20" s="47">
        <v>15</v>
      </c>
      <c r="E20" s="47">
        <v>0</v>
      </c>
      <c r="F20" s="47">
        <v>0</v>
      </c>
      <c r="G20" s="47">
        <v>0</v>
      </c>
      <c r="H20" s="47">
        <v>0</v>
      </c>
      <c r="I20" s="47">
        <v>20</v>
      </c>
      <c r="J20" s="47">
        <v>0</v>
      </c>
      <c r="K20" s="47">
        <v>22</v>
      </c>
      <c r="L20" s="47">
        <v>0</v>
      </c>
      <c r="M20" s="47">
        <v>0</v>
      </c>
      <c r="N20" s="47">
        <v>0</v>
      </c>
      <c r="O20" s="47">
        <v>26</v>
      </c>
      <c r="P20" s="47">
        <v>0</v>
      </c>
      <c r="Q20" s="47">
        <v>0</v>
      </c>
      <c r="R20" s="47">
        <v>0</v>
      </c>
    </row>
    <row r="21" spans="1:18" ht="36" customHeight="1">
      <c r="A21" s="492">
        <v>15</v>
      </c>
      <c r="B21" s="35" t="str">
        <f>'Std 4A(1)'!B19</f>
        <v xml:space="preserve">S[Z C;LGFAF. VFZA </v>
      </c>
      <c r="C21" s="47">
        <v>15</v>
      </c>
      <c r="D21" s="47">
        <v>16</v>
      </c>
      <c r="E21" s="47">
        <v>0</v>
      </c>
      <c r="F21" s="47">
        <v>0</v>
      </c>
      <c r="G21" s="47">
        <v>0</v>
      </c>
      <c r="H21" s="47">
        <v>0</v>
      </c>
      <c r="I21" s="47">
        <v>21</v>
      </c>
      <c r="J21" s="47">
        <v>0</v>
      </c>
      <c r="K21" s="47">
        <v>23</v>
      </c>
      <c r="L21" s="47">
        <v>0</v>
      </c>
      <c r="M21" s="47">
        <v>0</v>
      </c>
      <c r="N21" s="47">
        <v>0</v>
      </c>
      <c r="O21" s="47">
        <v>27</v>
      </c>
      <c r="P21" s="47">
        <v>0</v>
      </c>
      <c r="Q21" s="47">
        <v>0</v>
      </c>
      <c r="R21" s="47">
        <v>0</v>
      </c>
    </row>
    <row r="22" spans="1:18" ht="36" customHeight="1">
      <c r="A22" s="492">
        <v>16</v>
      </c>
      <c r="B22" s="35" t="str">
        <f>'Std 4A(1)'!B20</f>
        <v>S[Z OFtDFAF. CFÒ</v>
      </c>
      <c r="C22" s="47">
        <v>16</v>
      </c>
      <c r="D22" s="47">
        <v>17</v>
      </c>
      <c r="E22" s="47">
        <v>0</v>
      </c>
      <c r="F22" s="47">
        <v>0</v>
      </c>
      <c r="G22" s="47">
        <v>0</v>
      </c>
      <c r="H22" s="47">
        <v>0</v>
      </c>
      <c r="I22" s="47">
        <v>22</v>
      </c>
      <c r="J22" s="47">
        <v>0</v>
      </c>
      <c r="K22" s="47">
        <v>24</v>
      </c>
      <c r="L22" s="47">
        <v>0</v>
      </c>
      <c r="M22" s="47">
        <v>0</v>
      </c>
      <c r="N22" s="47">
        <v>0</v>
      </c>
      <c r="O22" s="47">
        <v>28</v>
      </c>
      <c r="P22" s="47">
        <v>0</v>
      </c>
      <c r="Q22" s="47">
        <v>0</v>
      </c>
      <c r="R22" s="47">
        <v>0</v>
      </c>
    </row>
    <row r="23" spans="1:18" ht="36" customHeight="1">
      <c r="A23" s="492">
        <v>17</v>
      </c>
      <c r="B23" s="35" t="str">
        <f>'Std 4A(1)'!B21</f>
        <v xml:space="preserve">S[Z V[d6FAF. C;6 </v>
      </c>
      <c r="C23" s="47">
        <v>17</v>
      </c>
      <c r="D23" s="47">
        <v>18</v>
      </c>
      <c r="E23" s="47">
        <v>0</v>
      </c>
      <c r="F23" s="47">
        <v>0</v>
      </c>
      <c r="G23" s="47">
        <v>0</v>
      </c>
      <c r="H23" s="47">
        <v>0</v>
      </c>
      <c r="I23" s="47">
        <v>23</v>
      </c>
      <c r="J23" s="47">
        <v>0</v>
      </c>
      <c r="K23" s="47">
        <v>25</v>
      </c>
      <c r="L23" s="47">
        <v>0</v>
      </c>
      <c r="M23" s="47">
        <v>0</v>
      </c>
      <c r="N23" s="47">
        <v>0</v>
      </c>
      <c r="O23" s="47">
        <v>29</v>
      </c>
      <c r="P23" s="47">
        <v>0</v>
      </c>
      <c r="Q23" s="47">
        <v>0</v>
      </c>
      <c r="R23" s="47">
        <v>0</v>
      </c>
    </row>
    <row r="24" spans="1:18" ht="36" customHeight="1">
      <c r="A24" s="492">
        <v>18</v>
      </c>
      <c r="B24" s="35" t="str">
        <f>'Std 4A(1)'!B22</f>
        <v xml:space="preserve">S[Z C;LGFAF. .A=FCLD </v>
      </c>
      <c r="C24" s="47">
        <v>18</v>
      </c>
      <c r="D24" s="47">
        <v>19</v>
      </c>
      <c r="E24" s="47">
        <v>20</v>
      </c>
      <c r="F24" s="47">
        <v>21</v>
      </c>
      <c r="G24" s="47">
        <v>22</v>
      </c>
      <c r="H24" s="47">
        <v>23</v>
      </c>
      <c r="I24" s="47">
        <v>24</v>
      </c>
      <c r="J24" s="47">
        <v>25</v>
      </c>
      <c r="K24" s="47">
        <v>26</v>
      </c>
      <c r="L24" s="47">
        <v>27</v>
      </c>
      <c r="M24" s="47">
        <v>28</v>
      </c>
      <c r="N24" s="47">
        <v>29</v>
      </c>
      <c r="O24" s="47">
        <v>30</v>
      </c>
      <c r="P24" s="47">
        <v>31</v>
      </c>
      <c r="Q24" s="47">
        <v>32</v>
      </c>
      <c r="R24" s="47">
        <v>33</v>
      </c>
    </row>
    <row r="25" spans="1:18" ht="36" customHeight="1">
      <c r="A25" s="492">
        <v>19</v>
      </c>
      <c r="B25" s="35" t="str">
        <f>'Std 4A(1)'!B23</f>
        <v xml:space="preserve">S[Z BT]AF. C;6 </v>
      </c>
      <c r="C25" s="47">
        <v>19</v>
      </c>
      <c r="D25" s="47">
        <v>20</v>
      </c>
      <c r="E25" s="47">
        <v>0</v>
      </c>
      <c r="F25" s="47">
        <v>0</v>
      </c>
      <c r="G25" s="47">
        <v>0</v>
      </c>
      <c r="H25" s="47">
        <v>0</v>
      </c>
      <c r="I25" s="47">
        <v>25</v>
      </c>
      <c r="J25" s="47">
        <v>0</v>
      </c>
      <c r="K25" s="47">
        <v>27</v>
      </c>
      <c r="L25" s="47">
        <v>0</v>
      </c>
      <c r="M25" s="47">
        <v>0</v>
      </c>
      <c r="N25" s="47">
        <v>0</v>
      </c>
      <c r="O25" s="47">
        <v>31</v>
      </c>
      <c r="P25" s="47">
        <v>0</v>
      </c>
      <c r="Q25" s="47">
        <v>0</v>
      </c>
      <c r="R25" s="47">
        <v>0</v>
      </c>
    </row>
    <row r="26" spans="1:18" ht="36" customHeight="1">
      <c r="A26" s="492">
        <v>20</v>
      </c>
      <c r="B26" s="35" t="str">
        <f>'Std 4A(1)'!B24</f>
        <v xml:space="preserve">S[Z SHAFG]\ VaN],;TFZ </v>
      </c>
      <c r="C26" s="47">
        <v>20</v>
      </c>
      <c r="D26" s="47">
        <v>21</v>
      </c>
      <c r="E26" s="47">
        <v>0</v>
      </c>
      <c r="F26" s="47">
        <v>0</v>
      </c>
      <c r="G26" s="47">
        <v>0</v>
      </c>
      <c r="H26" s="47">
        <v>0</v>
      </c>
      <c r="I26" s="47">
        <v>26</v>
      </c>
      <c r="J26" s="47">
        <v>0</v>
      </c>
      <c r="K26" s="47">
        <v>28</v>
      </c>
      <c r="L26" s="47">
        <v>0</v>
      </c>
      <c r="M26" s="47">
        <v>0</v>
      </c>
      <c r="N26" s="47">
        <v>0</v>
      </c>
      <c r="O26" s="47">
        <v>32</v>
      </c>
      <c r="P26" s="47">
        <v>0</v>
      </c>
      <c r="Q26" s="47">
        <v>0</v>
      </c>
      <c r="R26" s="47">
        <v>0</v>
      </c>
    </row>
    <row r="27" spans="1:18" ht="36" customHeight="1">
      <c r="A27" s="492">
        <v>21</v>
      </c>
      <c r="B27" s="35" t="str">
        <f>'Std 4A(1)'!B25</f>
        <v xml:space="preserve">DC[`JZL D},AF. ELDÒ </v>
      </c>
      <c r="C27" s="47">
        <v>21</v>
      </c>
      <c r="D27" s="47">
        <v>22</v>
      </c>
      <c r="E27" s="47">
        <v>0</v>
      </c>
      <c r="F27" s="47">
        <v>0</v>
      </c>
      <c r="G27" s="47">
        <v>0</v>
      </c>
      <c r="H27" s="47">
        <v>0</v>
      </c>
      <c r="I27" s="47">
        <v>27</v>
      </c>
      <c r="J27" s="47">
        <v>0</v>
      </c>
      <c r="K27" s="47">
        <v>29</v>
      </c>
      <c r="L27" s="47">
        <v>0</v>
      </c>
      <c r="M27" s="47">
        <v>0</v>
      </c>
      <c r="N27" s="47">
        <v>0</v>
      </c>
      <c r="O27" s="47">
        <v>33</v>
      </c>
      <c r="P27" s="47">
        <v>0</v>
      </c>
      <c r="Q27" s="47">
        <v>0</v>
      </c>
      <c r="R27" s="47">
        <v>0</v>
      </c>
    </row>
    <row r="28" spans="1:18" ht="36" customHeight="1">
      <c r="A28" s="492">
        <v>22</v>
      </c>
      <c r="B28" s="35" t="str">
        <f>'Std 4A(1)'!B26</f>
        <v xml:space="preserve">DC[`JZL DGLQFF 5[ZFH </v>
      </c>
      <c r="C28" s="47">
        <v>22</v>
      </c>
      <c r="D28" s="47">
        <v>23</v>
      </c>
      <c r="E28" s="47">
        <v>0</v>
      </c>
      <c r="F28" s="47">
        <v>0</v>
      </c>
      <c r="G28" s="47">
        <v>0</v>
      </c>
      <c r="H28" s="47">
        <v>0</v>
      </c>
      <c r="I28" s="47">
        <v>28</v>
      </c>
      <c r="J28" s="47">
        <v>0</v>
      </c>
      <c r="K28" s="47">
        <v>30</v>
      </c>
      <c r="L28" s="47">
        <v>0</v>
      </c>
      <c r="M28" s="47">
        <v>0</v>
      </c>
      <c r="N28" s="47">
        <v>0</v>
      </c>
      <c r="O28" s="47">
        <v>34</v>
      </c>
      <c r="P28" s="47">
        <v>0</v>
      </c>
      <c r="Q28" s="47">
        <v>0</v>
      </c>
      <c r="R28" s="47">
        <v>0</v>
      </c>
    </row>
    <row r="29" spans="1:18" ht="36" customHeight="1">
      <c r="A29" s="492">
        <v>23</v>
      </c>
      <c r="B29" s="35" t="str">
        <f>'Std 4A(1)'!B27</f>
        <v>EFIF .XFS ZDH]</v>
      </c>
      <c r="C29" s="47">
        <v>23</v>
      </c>
      <c r="D29" s="47">
        <v>24</v>
      </c>
      <c r="E29" s="47">
        <v>0</v>
      </c>
      <c r="F29" s="47">
        <v>0</v>
      </c>
      <c r="G29" s="47">
        <v>0</v>
      </c>
      <c r="H29" s="47">
        <v>0</v>
      </c>
      <c r="I29" s="47">
        <v>29</v>
      </c>
      <c r="J29" s="47">
        <v>0</v>
      </c>
      <c r="K29" s="47">
        <v>31</v>
      </c>
      <c r="L29" s="47">
        <v>0</v>
      </c>
      <c r="M29" s="47">
        <v>0</v>
      </c>
      <c r="N29" s="47">
        <v>0</v>
      </c>
      <c r="O29" s="47">
        <v>35</v>
      </c>
      <c r="P29" s="47">
        <v>0</v>
      </c>
      <c r="Q29" s="47">
        <v>0</v>
      </c>
      <c r="R29" s="47">
        <v>0</v>
      </c>
    </row>
    <row r="30" spans="1:18" ht="36" customHeight="1">
      <c r="A30" s="492">
        <v>24</v>
      </c>
      <c r="B30" s="35" t="str">
        <f>'Std 4A(1)'!B28</f>
        <v xml:space="preserve">5LZHFNF V;,DKF 5LG,KF </v>
      </c>
      <c r="C30" s="47">
        <v>24</v>
      </c>
      <c r="D30" s="47">
        <v>25</v>
      </c>
      <c r="E30" s="47">
        <v>0</v>
      </c>
      <c r="F30" s="47">
        <v>0</v>
      </c>
      <c r="G30" s="47">
        <v>0</v>
      </c>
      <c r="H30" s="47">
        <v>0</v>
      </c>
      <c r="I30" s="47">
        <v>30</v>
      </c>
      <c r="J30" s="47">
        <v>0</v>
      </c>
      <c r="K30" s="47">
        <v>32</v>
      </c>
      <c r="L30" s="47">
        <v>0</v>
      </c>
      <c r="M30" s="47">
        <v>0</v>
      </c>
      <c r="N30" s="47">
        <v>0</v>
      </c>
      <c r="O30" s="47">
        <v>36</v>
      </c>
      <c r="P30" s="47">
        <v>0</v>
      </c>
      <c r="Q30" s="47">
        <v>0</v>
      </c>
      <c r="R30" s="47">
        <v>0</v>
      </c>
    </row>
    <row r="31" spans="1:18" ht="36" customHeight="1">
      <c r="A31" s="493">
        <v>25</v>
      </c>
      <c r="B31" s="35" t="str">
        <f>'Std 4A(1)'!B29</f>
        <v xml:space="preserve">S[Z l;S\NZ H]DF </v>
      </c>
      <c r="C31" s="47">
        <v>25</v>
      </c>
      <c r="D31" s="47">
        <v>0</v>
      </c>
      <c r="E31" s="47">
        <v>0</v>
      </c>
      <c r="F31" s="47">
        <v>0</v>
      </c>
      <c r="G31" s="47">
        <v>0</v>
      </c>
      <c r="H31" s="47">
        <v>0</v>
      </c>
      <c r="I31" s="47">
        <v>31</v>
      </c>
      <c r="J31" s="47">
        <v>0</v>
      </c>
      <c r="K31" s="47">
        <v>33</v>
      </c>
      <c r="L31" s="47">
        <v>0</v>
      </c>
      <c r="M31" s="47">
        <v>0</v>
      </c>
      <c r="N31" s="47">
        <v>0</v>
      </c>
      <c r="O31" s="47">
        <v>37</v>
      </c>
      <c r="P31" s="47">
        <v>0</v>
      </c>
      <c r="Q31" s="47">
        <v>0</v>
      </c>
      <c r="R31" s="47">
        <v>0</v>
      </c>
    </row>
    <row r="32" spans="1:18" ht="36" customHeight="1">
      <c r="A32" s="493">
        <v>26</v>
      </c>
      <c r="B32" s="35" t="str">
        <f>'Std 4A(1)'!B30</f>
        <v xml:space="preserve">D\WZF ;],TFG l;lwWS </v>
      </c>
      <c r="C32" s="47">
        <v>26</v>
      </c>
      <c r="D32" s="47">
        <v>0</v>
      </c>
      <c r="E32" s="47">
        <v>0</v>
      </c>
      <c r="F32" s="47">
        <v>0</v>
      </c>
      <c r="G32" s="47">
        <v>0</v>
      </c>
      <c r="H32" s="47">
        <v>0</v>
      </c>
      <c r="I32" s="47">
        <v>32</v>
      </c>
      <c r="J32" s="47">
        <v>0</v>
      </c>
      <c r="K32" s="47">
        <v>34</v>
      </c>
      <c r="L32" s="47">
        <v>0</v>
      </c>
      <c r="M32" s="47">
        <v>0</v>
      </c>
      <c r="N32" s="47">
        <v>0</v>
      </c>
      <c r="O32" s="47">
        <v>38</v>
      </c>
      <c r="P32" s="47">
        <v>0</v>
      </c>
      <c r="Q32" s="47">
        <v>0</v>
      </c>
      <c r="R32" s="47">
        <v>0</v>
      </c>
    </row>
    <row r="33" spans="1:18" ht="36" customHeight="1">
      <c r="A33" s="493">
        <v>27</v>
      </c>
      <c r="B33" s="35" t="str">
        <f>'Std 4A(1)'!B31</f>
        <v xml:space="preserve">S[Z CF~G VMXDF6 </v>
      </c>
      <c r="C33" s="47">
        <v>27</v>
      </c>
      <c r="D33" s="47">
        <v>0</v>
      </c>
      <c r="E33" s="47">
        <v>0</v>
      </c>
      <c r="F33" s="47">
        <v>0</v>
      </c>
      <c r="G33" s="47">
        <v>0</v>
      </c>
      <c r="H33" s="47">
        <v>0</v>
      </c>
      <c r="I33" s="47">
        <v>33</v>
      </c>
      <c r="J33" s="47">
        <v>0</v>
      </c>
      <c r="K33" s="47">
        <v>35</v>
      </c>
      <c r="L33" s="47">
        <v>0</v>
      </c>
      <c r="M33" s="47">
        <v>0</v>
      </c>
      <c r="N33" s="47">
        <v>0</v>
      </c>
      <c r="O33" s="47">
        <v>39</v>
      </c>
      <c r="P33" s="47">
        <v>0</v>
      </c>
      <c r="Q33" s="47">
        <v>0</v>
      </c>
      <c r="R33" s="47">
        <v>0</v>
      </c>
    </row>
    <row r="34" spans="1:18" ht="36" customHeight="1">
      <c r="A34" s="493">
        <v>28</v>
      </c>
      <c r="B34" s="35" t="str">
        <f>'Std 4A(1)'!B32</f>
        <v xml:space="preserve">S[Z ;],TFG HFSA </v>
      </c>
      <c r="C34" s="47">
        <v>28</v>
      </c>
      <c r="D34" s="47">
        <v>0</v>
      </c>
      <c r="E34" s="47">
        <v>0</v>
      </c>
      <c r="F34" s="47">
        <v>0</v>
      </c>
      <c r="G34" s="47">
        <v>0</v>
      </c>
      <c r="H34" s="47">
        <v>0</v>
      </c>
      <c r="I34" s="47">
        <v>34</v>
      </c>
      <c r="J34" s="47">
        <v>0</v>
      </c>
      <c r="K34" s="47">
        <v>36</v>
      </c>
      <c r="L34" s="47">
        <v>0</v>
      </c>
      <c r="M34" s="47">
        <v>0</v>
      </c>
      <c r="N34" s="47">
        <v>0</v>
      </c>
      <c r="O34" s="47">
        <v>40</v>
      </c>
      <c r="P34" s="47">
        <v>0</v>
      </c>
      <c r="Q34" s="47">
        <v>0</v>
      </c>
      <c r="R34" s="47">
        <v>0</v>
      </c>
    </row>
    <row r="35" spans="1:18" ht="36" customHeight="1">
      <c r="A35" s="493">
        <v>29</v>
      </c>
      <c r="B35" s="35" t="str">
        <f>'Std 4A(1)'!B33</f>
        <v xml:space="preserve">S[Z .DZFG CFÒCF~G </v>
      </c>
      <c r="C35" s="47">
        <v>29</v>
      </c>
      <c r="D35" s="47">
        <v>0</v>
      </c>
      <c r="E35" s="47">
        <v>0</v>
      </c>
      <c r="F35" s="47">
        <v>0</v>
      </c>
      <c r="G35" s="47">
        <v>0</v>
      </c>
      <c r="H35" s="47">
        <v>0</v>
      </c>
      <c r="I35" s="47">
        <v>35</v>
      </c>
      <c r="J35" s="47">
        <v>0</v>
      </c>
      <c r="K35" s="47">
        <v>37</v>
      </c>
      <c r="L35" s="47">
        <v>0</v>
      </c>
      <c r="M35" s="47">
        <v>0</v>
      </c>
      <c r="N35" s="47">
        <v>0</v>
      </c>
      <c r="O35" s="47">
        <v>41</v>
      </c>
      <c r="P35" s="47">
        <v>0</v>
      </c>
      <c r="Q35" s="47">
        <v>0</v>
      </c>
      <c r="R35" s="47">
        <v>0</v>
      </c>
    </row>
    <row r="36" spans="1:18" ht="36" customHeight="1">
      <c r="A36" s="493">
        <v>30</v>
      </c>
      <c r="B36" s="35" t="str">
        <f>'Std 4A(1)'!B34</f>
        <v xml:space="preserve">S[Z .ZOFG VFDW </v>
      </c>
      <c r="C36" s="47">
        <v>30</v>
      </c>
      <c r="D36" s="47">
        <v>0</v>
      </c>
      <c r="E36" s="47">
        <v>0</v>
      </c>
      <c r="F36" s="47">
        <v>0</v>
      </c>
      <c r="G36" s="47">
        <v>0</v>
      </c>
      <c r="H36" s="47">
        <v>0</v>
      </c>
      <c r="I36" s="47">
        <v>36</v>
      </c>
      <c r="J36" s="47">
        <v>0</v>
      </c>
      <c r="K36" s="47">
        <v>38</v>
      </c>
      <c r="L36" s="47">
        <v>0</v>
      </c>
      <c r="M36" s="47">
        <v>0</v>
      </c>
      <c r="N36" s="47">
        <v>0</v>
      </c>
      <c r="O36" s="47">
        <v>42</v>
      </c>
      <c r="P36" s="47">
        <v>0</v>
      </c>
      <c r="Q36" s="47">
        <v>0</v>
      </c>
      <c r="R36" s="47">
        <v>0</v>
      </c>
    </row>
    <row r="37" spans="1:18" ht="36" customHeight="1">
      <c r="A37" s="493">
        <v>31</v>
      </c>
      <c r="B37" s="35" t="str">
        <f>'Std 4A(1)'!B35</f>
        <v xml:space="preserve">JIF" SFNZ SF;D </v>
      </c>
      <c r="C37" s="47">
        <v>31</v>
      </c>
      <c r="D37" s="47">
        <v>0</v>
      </c>
      <c r="E37" s="47">
        <v>0</v>
      </c>
      <c r="F37" s="47">
        <v>0</v>
      </c>
      <c r="G37" s="47">
        <v>0</v>
      </c>
      <c r="H37" s="47">
        <v>0</v>
      </c>
      <c r="I37" s="47">
        <v>37</v>
      </c>
      <c r="J37" s="47">
        <v>0</v>
      </c>
      <c r="K37" s="47">
        <v>39</v>
      </c>
      <c r="L37" s="47">
        <v>0</v>
      </c>
      <c r="M37" s="47">
        <v>0</v>
      </c>
      <c r="N37" s="47">
        <v>0</v>
      </c>
      <c r="O37" s="47">
        <v>43</v>
      </c>
      <c r="P37" s="47">
        <v>0</v>
      </c>
      <c r="Q37" s="47">
        <v>0</v>
      </c>
      <c r="R37" s="47">
        <v>0</v>
      </c>
    </row>
    <row r="38" spans="1:18" ht="36" customHeight="1">
      <c r="A38" s="493">
        <v>32</v>
      </c>
      <c r="B38" s="35" t="str">
        <f>'Std 4A(1)'!B36</f>
        <v xml:space="preserve">S[Z C]X[G .XFS </v>
      </c>
      <c r="C38" s="47">
        <v>32</v>
      </c>
      <c r="D38" s="47">
        <v>0</v>
      </c>
      <c r="E38" s="47">
        <v>0</v>
      </c>
      <c r="F38" s="47">
        <v>0</v>
      </c>
      <c r="G38" s="47">
        <v>0</v>
      </c>
      <c r="H38" s="47">
        <v>0</v>
      </c>
      <c r="I38" s="47">
        <v>38</v>
      </c>
      <c r="J38" s="47">
        <v>0</v>
      </c>
      <c r="K38" s="47">
        <v>40</v>
      </c>
      <c r="L38" s="47">
        <v>0</v>
      </c>
      <c r="M38" s="47">
        <v>0</v>
      </c>
      <c r="N38" s="47">
        <v>0</v>
      </c>
      <c r="O38" s="47">
        <v>44</v>
      </c>
      <c r="P38" s="47">
        <v>0</v>
      </c>
      <c r="Q38" s="47">
        <v>0</v>
      </c>
      <c r="R38" s="47">
        <v>0</v>
      </c>
    </row>
    <row r="39" spans="1:18" ht="36" customHeight="1">
      <c r="A39" s="493">
        <v>33</v>
      </c>
      <c r="B39" s="35" t="str">
        <f>'Std 4A(1)'!B37</f>
        <v xml:space="preserve">S[Z VaN],UO]Z CFÒ </v>
      </c>
      <c r="C39" s="47">
        <v>33</v>
      </c>
      <c r="D39" s="47">
        <v>0</v>
      </c>
      <c r="E39" s="47">
        <v>0</v>
      </c>
      <c r="F39" s="47">
        <v>0</v>
      </c>
      <c r="G39" s="47">
        <v>0</v>
      </c>
      <c r="H39" s="47">
        <v>0</v>
      </c>
      <c r="I39" s="47">
        <v>0</v>
      </c>
      <c r="J39" s="47">
        <v>0</v>
      </c>
      <c r="K39" s="47">
        <v>41</v>
      </c>
      <c r="L39" s="47">
        <v>0</v>
      </c>
      <c r="M39" s="47">
        <v>0</v>
      </c>
      <c r="N39" s="47">
        <v>0</v>
      </c>
      <c r="O39" s="47">
        <v>45</v>
      </c>
      <c r="P39" s="47">
        <v>0</v>
      </c>
      <c r="Q39" s="47">
        <v>0</v>
      </c>
      <c r="R39" s="47">
        <v>0</v>
      </c>
    </row>
    <row r="40" spans="1:18" ht="36" customHeight="1">
      <c r="A40" s="493">
        <v>34</v>
      </c>
      <c r="B40" s="35" t="str">
        <f>'Std 4A(1)'!B38</f>
        <v xml:space="preserve">S[Z SFNZ l;lwWS </v>
      </c>
      <c r="C40" s="47">
        <v>34</v>
      </c>
      <c r="D40" s="47">
        <v>0</v>
      </c>
      <c r="E40" s="47">
        <v>0</v>
      </c>
      <c r="F40" s="47">
        <v>0</v>
      </c>
      <c r="G40" s="47">
        <v>0</v>
      </c>
      <c r="H40" s="47">
        <v>0</v>
      </c>
      <c r="I40" s="47">
        <v>0</v>
      </c>
      <c r="J40" s="47">
        <v>0</v>
      </c>
      <c r="K40" s="47">
        <v>42</v>
      </c>
      <c r="L40" s="47">
        <v>0</v>
      </c>
      <c r="M40" s="47">
        <v>0</v>
      </c>
      <c r="N40" s="47">
        <v>0</v>
      </c>
      <c r="O40" s="47">
        <v>46</v>
      </c>
      <c r="P40" s="47">
        <v>0</v>
      </c>
      <c r="Q40" s="47">
        <v>0</v>
      </c>
      <c r="R40" s="47">
        <v>0</v>
      </c>
    </row>
    <row r="41" spans="1:18" ht="36" customHeight="1">
      <c r="A41" s="493">
        <v>35</v>
      </c>
      <c r="B41" s="35" t="str">
        <f>'Std 4A(1)'!B39</f>
        <v xml:space="preserve">S[Z ;],TFG p\DZ </v>
      </c>
      <c r="C41" s="47">
        <v>35</v>
      </c>
      <c r="D41" s="47">
        <v>0</v>
      </c>
      <c r="E41" s="47">
        <v>0</v>
      </c>
      <c r="F41" s="47">
        <v>0</v>
      </c>
      <c r="G41" s="47">
        <v>0</v>
      </c>
      <c r="H41" s="47">
        <v>0</v>
      </c>
      <c r="I41" s="47">
        <v>0</v>
      </c>
      <c r="J41" s="47">
        <v>0</v>
      </c>
      <c r="K41" s="47">
        <v>43</v>
      </c>
      <c r="L41" s="47">
        <v>0</v>
      </c>
      <c r="M41" s="47">
        <v>0</v>
      </c>
      <c r="N41" s="47">
        <v>0</v>
      </c>
      <c r="O41" s="47">
        <v>47</v>
      </c>
      <c r="P41" s="47">
        <v>0</v>
      </c>
      <c r="Q41" s="47">
        <v>0</v>
      </c>
      <c r="R41" s="47">
        <v>0</v>
      </c>
    </row>
    <row r="42" spans="1:18" ht="36" customHeight="1">
      <c r="A42" s="493">
        <v>36</v>
      </c>
      <c r="B42" s="35" t="str">
        <f>'Std 4A(1)'!B40</f>
        <v xml:space="preserve">DC[`JZL ;]Z[X lCZÒ </v>
      </c>
      <c r="C42" s="47">
        <v>36</v>
      </c>
      <c r="D42" s="47">
        <v>0</v>
      </c>
      <c r="E42" s="47">
        <v>0</v>
      </c>
      <c r="F42" s="47">
        <v>0</v>
      </c>
      <c r="G42" s="47">
        <v>0</v>
      </c>
      <c r="H42" s="47">
        <v>0</v>
      </c>
      <c r="I42" s="47">
        <v>0</v>
      </c>
      <c r="J42" s="47">
        <v>0</v>
      </c>
      <c r="K42" s="47">
        <v>44</v>
      </c>
      <c r="L42" s="47">
        <v>0</v>
      </c>
      <c r="M42" s="47">
        <v>0</v>
      </c>
      <c r="N42" s="47">
        <v>0</v>
      </c>
      <c r="O42" s="47">
        <v>48</v>
      </c>
      <c r="P42" s="47">
        <v>0</v>
      </c>
      <c r="Q42" s="47">
        <v>0</v>
      </c>
      <c r="R42" s="47">
        <v>0</v>
      </c>
    </row>
    <row r="43" spans="1:18" ht="36" customHeight="1">
      <c r="A43" s="493">
        <v>37</v>
      </c>
      <c r="B43" s="35" t="str">
        <f>'Std 4A(1)'!B41</f>
        <v xml:space="preserve">,]CFZ Z[HJFG ZHFS </v>
      </c>
      <c r="C43" s="47">
        <v>37</v>
      </c>
      <c r="D43" s="47">
        <v>0</v>
      </c>
      <c r="E43" s="47">
        <v>0</v>
      </c>
      <c r="F43" s="47">
        <v>0</v>
      </c>
      <c r="G43" s="47">
        <v>0</v>
      </c>
      <c r="H43" s="47">
        <v>0</v>
      </c>
      <c r="I43" s="47">
        <v>0</v>
      </c>
      <c r="J43" s="47">
        <v>0</v>
      </c>
      <c r="K43" s="47">
        <v>45</v>
      </c>
      <c r="L43" s="47">
        <v>0</v>
      </c>
      <c r="M43" s="47">
        <v>0</v>
      </c>
      <c r="N43" s="47">
        <v>0</v>
      </c>
      <c r="O43" s="47">
        <v>49</v>
      </c>
      <c r="P43" s="47">
        <v>0</v>
      </c>
      <c r="Q43" s="47">
        <v>0</v>
      </c>
      <c r="R43" s="47">
        <v>0</v>
      </c>
    </row>
    <row r="44" spans="1:18" ht="36" customHeight="1">
      <c r="A44" s="493">
        <v>38</v>
      </c>
      <c r="B44" s="35" t="str">
        <f>'Std 4A(1)'!B42</f>
        <v xml:space="preserve">S[Z VaN]&lt;F C;6 </v>
      </c>
      <c r="C44" s="47">
        <v>38</v>
      </c>
      <c r="D44" s="47">
        <v>0</v>
      </c>
      <c r="E44" s="47">
        <v>0</v>
      </c>
      <c r="F44" s="47">
        <v>0</v>
      </c>
      <c r="G44" s="47">
        <v>0</v>
      </c>
      <c r="H44" s="47">
        <v>0</v>
      </c>
      <c r="I44" s="47">
        <v>0</v>
      </c>
      <c r="J44" s="47">
        <v>0</v>
      </c>
      <c r="K44" s="47">
        <v>46</v>
      </c>
      <c r="L44" s="47">
        <v>0</v>
      </c>
      <c r="M44" s="47">
        <v>0</v>
      </c>
      <c r="N44" s="47">
        <v>0</v>
      </c>
      <c r="O44" s="47">
        <v>50</v>
      </c>
      <c r="P44" s="47">
        <v>0</v>
      </c>
      <c r="Q44" s="47">
        <v>0</v>
      </c>
      <c r="R44" s="47">
        <v>0</v>
      </c>
    </row>
    <row r="45" spans="1:18" ht="36" customHeight="1">
      <c r="A45" s="493">
        <v>39</v>
      </c>
      <c r="B45" s="35" t="str">
        <f>'Std 4A(1)'!B43</f>
        <v>R[MCF6 V&lt;TFO .,LIF;</v>
      </c>
      <c r="C45" s="47">
        <v>39</v>
      </c>
      <c r="D45" s="47">
        <v>0</v>
      </c>
      <c r="E45" s="47">
        <v>0</v>
      </c>
      <c r="F45" s="47">
        <v>0</v>
      </c>
      <c r="G45" s="47">
        <v>0</v>
      </c>
      <c r="H45" s="47">
        <v>0</v>
      </c>
      <c r="I45" s="47">
        <v>0</v>
      </c>
      <c r="J45" s="47">
        <v>0</v>
      </c>
      <c r="K45" s="47">
        <v>47</v>
      </c>
      <c r="L45" s="47">
        <v>0</v>
      </c>
      <c r="M45" s="47">
        <v>0</v>
      </c>
      <c r="N45" s="47">
        <v>0</v>
      </c>
      <c r="O45" s="47">
        <v>51</v>
      </c>
      <c r="P45" s="47">
        <v>0</v>
      </c>
      <c r="Q45" s="47">
        <v>0</v>
      </c>
      <c r="R45" s="47">
        <v>0</v>
      </c>
    </row>
    <row r="46" spans="1:18" ht="36" customHeight="1">
      <c r="A46" s="493">
        <v>40</v>
      </c>
      <c r="B46" s="35">
        <f>'Std 4A(1)'!B44</f>
        <v>0</v>
      </c>
      <c r="C46" s="47"/>
      <c r="D46" s="47"/>
      <c r="E46" s="47"/>
      <c r="F46" s="47"/>
      <c r="G46" s="47"/>
      <c r="H46" s="47"/>
      <c r="I46" s="47"/>
      <c r="J46" s="47"/>
      <c r="K46" s="47"/>
      <c r="L46" s="47"/>
      <c r="M46" s="47"/>
      <c r="N46" s="47"/>
      <c r="O46" s="47"/>
      <c r="P46" s="47"/>
      <c r="Q46" s="47"/>
      <c r="R46" s="47"/>
    </row>
    <row r="47" spans="1:18" ht="36" customHeight="1">
      <c r="A47" s="493">
        <v>41</v>
      </c>
      <c r="B47" s="35">
        <f>'Std 4A(1)'!B45</f>
        <v>0</v>
      </c>
      <c r="C47" s="47"/>
      <c r="D47" s="47"/>
      <c r="E47" s="47"/>
      <c r="F47" s="47"/>
      <c r="G47" s="47"/>
      <c r="H47" s="47"/>
      <c r="I47" s="47"/>
      <c r="J47" s="47"/>
      <c r="K47" s="47"/>
      <c r="L47" s="47"/>
      <c r="M47" s="47"/>
      <c r="N47" s="47"/>
      <c r="O47" s="47"/>
      <c r="P47" s="47"/>
      <c r="Q47" s="47"/>
      <c r="R47" s="47"/>
    </row>
    <row r="48" spans="1:18" ht="33.75">
      <c r="A48" s="718" t="s">
        <v>407</v>
      </c>
      <c r="B48" s="718"/>
      <c r="C48" s="718"/>
      <c r="D48" s="718"/>
      <c r="E48" s="718"/>
      <c r="F48" s="718"/>
      <c r="G48" s="718"/>
      <c r="H48" s="718"/>
      <c r="I48" s="718"/>
      <c r="J48" s="718"/>
      <c r="K48" s="718"/>
      <c r="L48" s="718"/>
      <c r="M48" s="718"/>
      <c r="N48" s="718"/>
      <c r="O48" s="718"/>
      <c r="P48" s="718"/>
      <c r="Q48" s="718"/>
      <c r="R48" s="718"/>
    </row>
    <row r="49" spans="2:18">
      <c r="B49" s="50"/>
      <c r="C49" s="50"/>
      <c r="D49" s="50"/>
      <c r="E49" s="50"/>
      <c r="F49" s="50"/>
      <c r="G49" s="50"/>
      <c r="H49" s="50"/>
      <c r="I49" s="50"/>
      <c r="J49" s="50"/>
      <c r="K49" s="50"/>
      <c r="L49" s="50"/>
      <c r="M49" s="50"/>
      <c r="N49" s="50"/>
      <c r="O49" s="50"/>
      <c r="P49" s="50"/>
      <c r="Q49" s="50"/>
      <c r="R49" s="50"/>
    </row>
    <row r="50" spans="2:18">
      <c r="B50" s="50"/>
      <c r="C50" s="50"/>
      <c r="D50" s="50"/>
      <c r="E50" s="50"/>
      <c r="F50" s="50"/>
      <c r="G50" s="50"/>
      <c r="H50" s="50"/>
      <c r="I50" s="50"/>
      <c r="J50" s="50"/>
      <c r="K50" s="50"/>
      <c r="L50" s="50"/>
      <c r="M50" s="50"/>
      <c r="N50" s="50"/>
      <c r="O50" s="50"/>
      <c r="P50" s="50"/>
      <c r="Q50" s="50"/>
      <c r="R50" s="50"/>
    </row>
  </sheetData>
  <sheetProtection password="CC7B" sheet="1" objects="1" scenarios="1" formatCells="0"/>
  <customSheetViews>
    <customSheetView guid="{CC92EDF6-82EA-4B86-A71B-21913B7DFAB1}">
      <selection activeCell="N10" sqref="N10"/>
      <pageMargins left="0.7" right="0.7" top="0.75" bottom="0.75" header="0.3" footer="0.3"/>
      <pageSetup paperSize="5" scale="56" orientation="portrait" horizontalDpi="180" verticalDpi="180" r:id="rId1"/>
    </customSheetView>
  </customSheetViews>
  <mergeCells count="15">
    <mergeCell ref="A48:R48"/>
    <mergeCell ref="O3:P3"/>
    <mergeCell ref="Q3:R3"/>
    <mergeCell ref="C3:D3"/>
    <mergeCell ref="E3:F3"/>
    <mergeCell ref="G3:H3"/>
    <mergeCell ref="I3:J3"/>
    <mergeCell ref="K3:L3"/>
    <mergeCell ref="M3:N3"/>
    <mergeCell ref="A1:R1"/>
    <mergeCell ref="B2:B5"/>
    <mergeCell ref="C2:F2"/>
    <mergeCell ref="G2:J2"/>
    <mergeCell ref="K2:N2"/>
    <mergeCell ref="O2:R2"/>
  </mergeCells>
  <pageMargins left="0.7" right="0.7" top="0.46" bottom="0.23" header="0.31" footer="0"/>
  <pageSetup paperSize="5" scale="56" orientation="portrait" horizontalDpi="180" verticalDpi="180" r:id="rId2"/>
</worksheet>
</file>

<file path=xl/worksheets/sheet23.xml><?xml version="1.0" encoding="utf-8"?>
<worksheet xmlns="http://schemas.openxmlformats.org/spreadsheetml/2006/main" xmlns:r="http://schemas.openxmlformats.org/officeDocument/2006/relationships">
  <sheetPr codeName="Sheet14">
    <tabColor theme="9"/>
  </sheetPr>
  <dimension ref="A1:AL50"/>
  <sheetViews>
    <sheetView topLeftCell="L1" workbookViewId="0">
      <selection activeCell="AI8" sqref="AI8"/>
    </sheetView>
  </sheetViews>
  <sheetFormatPr defaultRowHeight="15"/>
  <cols>
    <col min="1" max="1" width="4.85546875" style="13" customWidth="1"/>
    <col min="2" max="2" width="30.7109375" style="13" customWidth="1"/>
    <col min="3" max="34" width="6.28515625" style="13" customWidth="1"/>
    <col min="35" max="38" width="11.140625" style="13" customWidth="1"/>
    <col min="39" max="16384" width="9.140625" style="13"/>
  </cols>
  <sheetData>
    <row r="1" spans="1:38" ht="33.75">
      <c r="A1" s="714" t="s">
        <v>408</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row>
    <row r="2" spans="1:38" ht="16.5">
      <c r="A2" s="812" t="s">
        <v>91</v>
      </c>
      <c r="B2" s="813" t="s">
        <v>92</v>
      </c>
      <c r="C2" s="814" t="s">
        <v>175</v>
      </c>
      <c r="D2" s="814"/>
      <c r="E2" s="814"/>
      <c r="F2" s="814"/>
      <c r="G2" s="814"/>
      <c r="H2" s="814"/>
      <c r="I2" s="814"/>
      <c r="J2" s="814"/>
      <c r="K2" s="814" t="s">
        <v>176</v>
      </c>
      <c r="L2" s="814"/>
      <c r="M2" s="814"/>
      <c r="N2" s="814"/>
      <c r="O2" s="814"/>
      <c r="P2" s="814"/>
      <c r="Q2" s="814"/>
      <c r="R2" s="814"/>
      <c r="S2" s="814" t="s">
        <v>422</v>
      </c>
      <c r="T2" s="814"/>
      <c r="U2" s="814"/>
      <c r="V2" s="814"/>
      <c r="W2" s="814"/>
      <c r="X2" s="814"/>
      <c r="Y2" s="814"/>
      <c r="Z2" s="814"/>
      <c r="AA2" s="814" t="s">
        <v>214</v>
      </c>
      <c r="AB2" s="814"/>
      <c r="AC2" s="814"/>
      <c r="AD2" s="814"/>
      <c r="AE2" s="814"/>
      <c r="AF2" s="814"/>
      <c r="AG2" s="814"/>
      <c r="AH2" s="814"/>
      <c r="AI2" s="816" t="s">
        <v>98</v>
      </c>
      <c r="AJ2" s="816" t="s">
        <v>177</v>
      </c>
      <c r="AK2" s="816" t="s">
        <v>178</v>
      </c>
      <c r="AL2" s="816" t="s">
        <v>179</v>
      </c>
    </row>
    <row r="3" spans="1:38" ht="16.5">
      <c r="A3" s="812"/>
      <c r="B3" s="813"/>
      <c r="C3" s="814" t="s">
        <v>180</v>
      </c>
      <c r="D3" s="814"/>
      <c r="E3" s="814"/>
      <c r="F3" s="814" t="s">
        <v>181</v>
      </c>
      <c r="G3" s="814"/>
      <c r="H3" s="814"/>
      <c r="I3" s="814"/>
      <c r="J3" s="814"/>
      <c r="K3" s="814" t="s">
        <v>180</v>
      </c>
      <c r="L3" s="814"/>
      <c r="M3" s="814"/>
      <c r="N3" s="814" t="s">
        <v>181</v>
      </c>
      <c r="O3" s="814"/>
      <c r="P3" s="814"/>
      <c r="Q3" s="814"/>
      <c r="R3" s="814"/>
      <c r="S3" s="814" t="s">
        <v>180</v>
      </c>
      <c r="T3" s="814"/>
      <c r="U3" s="814"/>
      <c r="V3" s="814" t="s">
        <v>181</v>
      </c>
      <c r="W3" s="814"/>
      <c r="X3" s="814"/>
      <c r="Y3" s="814"/>
      <c r="Z3" s="814"/>
      <c r="AA3" s="814" t="s">
        <v>180</v>
      </c>
      <c r="AB3" s="814"/>
      <c r="AC3" s="814"/>
      <c r="AD3" s="814" t="s">
        <v>181</v>
      </c>
      <c r="AE3" s="814"/>
      <c r="AF3" s="814"/>
      <c r="AG3" s="814"/>
      <c r="AH3" s="814"/>
      <c r="AI3" s="816"/>
      <c r="AJ3" s="816"/>
      <c r="AK3" s="816"/>
      <c r="AL3" s="816"/>
    </row>
    <row r="4" spans="1:38" ht="103.5">
      <c r="A4" s="812"/>
      <c r="B4" s="813"/>
      <c r="C4" s="44" t="s">
        <v>182</v>
      </c>
      <c r="D4" s="67" t="s">
        <v>183</v>
      </c>
      <c r="E4" s="67" t="s">
        <v>184</v>
      </c>
      <c r="F4" s="44" t="s">
        <v>182</v>
      </c>
      <c r="G4" s="67" t="s">
        <v>183</v>
      </c>
      <c r="H4" s="67" t="s">
        <v>184</v>
      </c>
      <c r="I4" s="815" t="s">
        <v>185</v>
      </c>
      <c r="J4" s="815" t="s">
        <v>177</v>
      </c>
      <c r="K4" s="44" t="s">
        <v>182</v>
      </c>
      <c r="L4" s="67" t="s">
        <v>183</v>
      </c>
      <c r="M4" s="67" t="s">
        <v>184</v>
      </c>
      <c r="N4" s="44" t="s">
        <v>182</v>
      </c>
      <c r="O4" s="67" t="s">
        <v>183</v>
      </c>
      <c r="P4" s="67" t="s">
        <v>184</v>
      </c>
      <c r="Q4" s="815" t="s">
        <v>185</v>
      </c>
      <c r="R4" s="815" t="s">
        <v>177</v>
      </c>
      <c r="S4" s="44" t="s">
        <v>182</v>
      </c>
      <c r="T4" s="67" t="s">
        <v>183</v>
      </c>
      <c r="U4" s="67" t="s">
        <v>184</v>
      </c>
      <c r="V4" s="44" t="s">
        <v>182</v>
      </c>
      <c r="W4" s="67" t="s">
        <v>183</v>
      </c>
      <c r="X4" s="67" t="s">
        <v>184</v>
      </c>
      <c r="Y4" s="815" t="s">
        <v>185</v>
      </c>
      <c r="Z4" s="815" t="s">
        <v>177</v>
      </c>
      <c r="AA4" s="44" t="s">
        <v>182</v>
      </c>
      <c r="AB4" s="67" t="s">
        <v>183</v>
      </c>
      <c r="AC4" s="67" t="s">
        <v>184</v>
      </c>
      <c r="AD4" s="44" t="s">
        <v>182</v>
      </c>
      <c r="AE4" s="67" t="s">
        <v>183</v>
      </c>
      <c r="AF4" s="67" t="s">
        <v>184</v>
      </c>
      <c r="AG4" s="815" t="s">
        <v>185</v>
      </c>
      <c r="AH4" s="815" t="s">
        <v>177</v>
      </c>
      <c r="AI4" s="816"/>
      <c r="AJ4" s="816"/>
      <c r="AK4" s="816"/>
      <c r="AL4" s="816"/>
    </row>
    <row r="5" spans="1:38" ht="40.5" customHeight="1">
      <c r="A5" s="812"/>
      <c r="B5" s="813"/>
      <c r="C5" s="51" t="s">
        <v>186</v>
      </c>
      <c r="D5" s="68" t="s">
        <v>186</v>
      </c>
      <c r="E5" s="68" t="s">
        <v>187</v>
      </c>
      <c r="F5" s="51" t="s">
        <v>186</v>
      </c>
      <c r="G5" s="68" t="s">
        <v>186</v>
      </c>
      <c r="H5" s="68" t="s">
        <v>187</v>
      </c>
      <c r="I5" s="815"/>
      <c r="J5" s="815"/>
      <c r="K5" s="51" t="s">
        <v>186</v>
      </c>
      <c r="L5" s="68" t="s">
        <v>186</v>
      </c>
      <c r="M5" s="68" t="s">
        <v>187</v>
      </c>
      <c r="N5" s="51" t="s">
        <v>186</v>
      </c>
      <c r="O5" s="68" t="s">
        <v>186</v>
      </c>
      <c r="P5" s="68" t="s">
        <v>187</v>
      </c>
      <c r="Q5" s="815"/>
      <c r="R5" s="815"/>
      <c r="S5" s="51" t="s">
        <v>186</v>
      </c>
      <c r="T5" s="68" t="s">
        <v>186</v>
      </c>
      <c r="U5" s="68" t="s">
        <v>187</v>
      </c>
      <c r="V5" s="51" t="s">
        <v>186</v>
      </c>
      <c r="W5" s="68" t="s">
        <v>186</v>
      </c>
      <c r="X5" s="68" t="s">
        <v>187</v>
      </c>
      <c r="Y5" s="815"/>
      <c r="Z5" s="815"/>
      <c r="AA5" s="51" t="s">
        <v>186</v>
      </c>
      <c r="AB5" s="68" t="s">
        <v>186</v>
      </c>
      <c r="AC5" s="68" t="s">
        <v>187</v>
      </c>
      <c r="AD5" s="51" t="s">
        <v>186</v>
      </c>
      <c r="AE5" s="68" t="s">
        <v>186</v>
      </c>
      <c r="AF5" s="68" t="s">
        <v>187</v>
      </c>
      <c r="AG5" s="815"/>
      <c r="AH5" s="815"/>
      <c r="AI5" s="52" t="s">
        <v>188</v>
      </c>
      <c r="AJ5" s="53"/>
      <c r="AK5" s="54" t="s">
        <v>424</v>
      </c>
      <c r="AL5" s="55"/>
    </row>
    <row r="6" spans="1:38" ht="20.25" customHeight="1">
      <c r="A6" s="56">
        <v>1</v>
      </c>
      <c r="B6" s="57">
        <v>2</v>
      </c>
      <c r="C6" s="58">
        <v>3</v>
      </c>
      <c r="D6" s="69">
        <v>4</v>
      </c>
      <c r="E6" s="69">
        <v>5</v>
      </c>
      <c r="F6" s="58">
        <v>6</v>
      </c>
      <c r="G6" s="69">
        <v>7</v>
      </c>
      <c r="H6" s="69">
        <v>8</v>
      </c>
      <c r="I6" s="59">
        <v>9</v>
      </c>
      <c r="J6" s="59">
        <v>10</v>
      </c>
      <c r="K6" s="58">
        <v>11</v>
      </c>
      <c r="L6" s="69">
        <v>12</v>
      </c>
      <c r="M6" s="69">
        <v>13</v>
      </c>
      <c r="N6" s="58">
        <v>14</v>
      </c>
      <c r="O6" s="69">
        <v>15</v>
      </c>
      <c r="P6" s="69">
        <v>16</v>
      </c>
      <c r="Q6" s="59">
        <v>17</v>
      </c>
      <c r="R6" s="59">
        <v>18</v>
      </c>
      <c r="S6" s="58">
        <f>'Std 8A(1)'!Z85</f>
        <v>22</v>
      </c>
      <c r="T6" s="69">
        <v>20</v>
      </c>
      <c r="U6" s="69">
        <v>21</v>
      </c>
      <c r="V6" s="58">
        <v>22</v>
      </c>
      <c r="W6" s="69">
        <v>23</v>
      </c>
      <c r="X6" s="69">
        <v>24</v>
      </c>
      <c r="Y6" s="59">
        <v>25</v>
      </c>
      <c r="Z6" s="59">
        <v>26</v>
      </c>
      <c r="AA6" s="58">
        <v>27</v>
      </c>
      <c r="AB6" s="69">
        <v>28</v>
      </c>
      <c r="AC6" s="69">
        <v>29</v>
      </c>
      <c r="AD6" s="58">
        <v>30</v>
      </c>
      <c r="AE6" s="69">
        <v>31</v>
      </c>
      <c r="AF6" s="69">
        <v>32</v>
      </c>
      <c r="AG6" s="59">
        <v>33</v>
      </c>
      <c r="AH6" s="59">
        <v>34</v>
      </c>
      <c r="AI6" s="58">
        <v>59</v>
      </c>
      <c r="AJ6" s="58">
        <v>60</v>
      </c>
      <c r="AK6" s="60">
        <v>61</v>
      </c>
      <c r="AL6" s="60">
        <v>62</v>
      </c>
    </row>
    <row r="7" spans="1:38" ht="22.5" customHeight="1">
      <c r="A7" s="61">
        <v>1</v>
      </c>
      <c r="B7" s="35" t="str">
        <f>'Std 4A(1)'!B5</f>
        <v>S[Z 5FZ[XFAF. H]6;</v>
      </c>
      <c r="C7" s="62">
        <f>'Std 4A(1)'!Z5</f>
        <v>14</v>
      </c>
      <c r="D7" s="70">
        <f>'Std 4C'!C7</f>
        <v>1</v>
      </c>
      <c r="E7" s="70">
        <f>'Std 4C'!D7</f>
        <v>2</v>
      </c>
      <c r="F7" s="62">
        <f>'Std 4A(2)'!Z95</f>
        <v>16</v>
      </c>
      <c r="G7" s="70">
        <f>'Std 4C'!E7</f>
        <v>3</v>
      </c>
      <c r="H7" s="70">
        <f>'Std 4C'!F7</f>
        <v>4</v>
      </c>
      <c r="I7" s="63">
        <f>SUM(C7:H7)</f>
        <v>40</v>
      </c>
      <c r="J7" s="63" t="str">
        <f>IF(I7&lt;=69,"E", IF(I7&lt;=99,"D",IF(I7&lt;=129,"C",IF(I7&lt;=159,"B",IF(I7&gt;=160,"A")))))</f>
        <v>E</v>
      </c>
      <c r="K7" s="62">
        <f>'Std 4A(1)'!Z50</f>
        <v>16</v>
      </c>
      <c r="L7" s="70">
        <f>'Std 4C'!G7</f>
        <v>5</v>
      </c>
      <c r="M7" s="70">
        <f>'Std 4C'!H7</f>
        <v>6</v>
      </c>
      <c r="N7" s="62">
        <f>'Std 4A(2)'!Z50</f>
        <v>16</v>
      </c>
      <c r="O7" s="70">
        <f>'Std 4C'!I7</f>
        <v>7</v>
      </c>
      <c r="P7" s="70">
        <f>'Std 4C'!J7</f>
        <v>8</v>
      </c>
      <c r="Q7" s="63">
        <f>SUM(K7:P7)</f>
        <v>58</v>
      </c>
      <c r="R7" s="63" t="str">
        <f>IF(Q7&lt;=69,"E", IF(Q7&lt;=99,"D",IF(Q7&lt;=129,"C",IF(Q7&lt;=159,"B",IF(Q7&gt;=160,"A")))))</f>
        <v>E</v>
      </c>
      <c r="S7" s="62">
        <f>'Std 4A(1)'!Z95</f>
        <v>16</v>
      </c>
      <c r="T7" s="70">
        <f>'Std 4C'!K7</f>
        <v>9</v>
      </c>
      <c r="U7" s="70">
        <f>'Std 4C'!L7</f>
        <v>10</v>
      </c>
      <c r="V7" s="62">
        <f>'Std 4A(2)'!Z95</f>
        <v>16</v>
      </c>
      <c r="W7" s="70">
        <f>'Std 4C'!M7</f>
        <v>11</v>
      </c>
      <c r="X7" s="70">
        <f>'Std 4C'!N7</f>
        <v>12</v>
      </c>
      <c r="Y7" s="63">
        <f>SUM(S7:X7)</f>
        <v>74</v>
      </c>
      <c r="Z7" s="63" t="str">
        <f>IF(Y7&lt;=69,"E", IF(Y7&lt;=99,"D",IF(Y7&lt;=129,"C",IF(Y7&lt;=159,"B",IF(Y7&gt;=160,"A")))))</f>
        <v>D</v>
      </c>
      <c r="AA7" s="62">
        <f>'Std 4A(1)'!Z140</f>
        <v>16</v>
      </c>
      <c r="AB7" s="70">
        <f>'Std 4C'!O7</f>
        <v>13</v>
      </c>
      <c r="AC7" s="70">
        <f>'Std 4C'!P7</f>
        <v>14</v>
      </c>
      <c r="AD7" s="62">
        <f>'Std 4A(2)'!Z140</f>
        <v>10</v>
      </c>
      <c r="AE7" s="70">
        <f>'Std 4C'!Q7</f>
        <v>15</v>
      </c>
      <c r="AF7" s="70">
        <f>'Std 4C'!R7</f>
        <v>16</v>
      </c>
      <c r="AG7" s="63">
        <f>SUM(AA7:AF7)</f>
        <v>84</v>
      </c>
      <c r="AH7" s="63" t="str">
        <f>IF(AG7&lt;=69,"E", IF(AG7&lt;=99,"D",IF(AG7&lt;=129,"C",IF(AG7&lt;=159,"B",IF(AG7&gt;=160,"A")))))</f>
        <v>D</v>
      </c>
      <c r="AI7" s="37">
        <f>('Std 4B(1)'!AR7+'Std 4B(2)'!AR7)/4</f>
        <v>200</v>
      </c>
      <c r="AJ7" s="62" t="str">
        <f>IF(AI7&lt;=139,"E", IF(AI7&lt;=199,"D", IF(AI7&lt;=259,"C", IF(AI7&lt;=319,"B",IF(AI7&gt;=320,"A")))))</f>
        <v>C</v>
      </c>
      <c r="AK7" s="64">
        <f>AG7+Y7+Q7+I7</f>
        <v>256</v>
      </c>
      <c r="AL7" s="65" t="str">
        <f>IF(AK7&lt;=350,"E", IF(AK7&lt;=490,"D", IF(AK7&lt;=640,"C", IF(AK7&lt;=790,"B",IF(AK7&gt;=791,"A")))))</f>
        <v>E</v>
      </c>
    </row>
    <row r="8" spans="1:38" ht="22.5" customHeight="1">
      <c r="A8" s="61">
        <v>2</v>
      </c>
      <c r="B8" s="35" t="str">
        <f>'Std 4A(1)'!B6</f>
        <v xml:space="preserve">S[Z D[D]GFAF. VaN],SHFS </v>
      </c>
      <c r="C8" s="62">
        <f>'Std 4A(1)'!Z6</f>
        <v>16</v>
      </c>
      <c r="D8" s="70">
        <f>'Std 4C'!C8</f>
        <v>2</v>
      </c>
      <c r="E8" s="70">
        <f>'Std 4C'!D8</f>
        <v>3</v>
      </c>
      <c r="F8" s="62">
        <f>'Std 4A(2)'!Z96</f>
        <v>16</v>
      </c>
      <c r="G8" s="70">
        <f>'Std 4C'!E8</f>
        <v>4</v>
      </c>
      <c r="H8" s="70">
        <f>'Std 4C'!F8</f>
        <v>5</v>
      </c>
      <c r="I8" s="63">
        <f t="shared" ref="I8:I45" si="0">SUM(C8:H8)</f>
        <v>46</v>
      </c>
      <c r="J8" s="63" t="str">
        <f t="shared" ref="J8:J45" si="1">IF(I8&lt;=69,"E", IF(I8&lt;=99,"D",IF(I8&lt;=129,"C",IF(I8&lt;=159,"B",IF(I8&gt;=160,"A")))))</f>
        <v>E</v>
      </c>
      <c r="K8" s="62">
        <f>'Std 4A(1)'!Z51</f>
        <v>16</v>
      </c>
      <c r="L8" s="70">
        <f>'Std 4C'!G8</f>
        <v>6</v>
      </c>
      <c r="M8" s="70">
        <f>'Std 4C'!H8</f>
        <v>7</v>
      </c>
      <c r="N8" s="62">
        <f>'Std 4A(2)'!Z51</f>
        <v>16</v>
      </c>
      <c r="O8" s="70">
        <f>'Std 4C'!I8</f>
        <v>8</v>
      </c>
      <c r="P8" s="70">
        <f>'Std 4C'!J8</f>
        <v>9</v>
      </c>
      <c r="Q8" s="63">
        <f t="shared" ref="Q8:Q45" si="2">SUM(K8:P8)</f>
        <v>62</v>
      </c>
      <c r="R8" s="63" t="str">
        <f t="shared" ref="R8:R45" si="3">IF(Q8&lt;=69,"E", IF(Q8&lt;=99,"D",IF(Q8&lt;=129,"C",IF(Q8&lt;=159,"B",IF(Q8&gt;=160,"A")))))</f>
        <v>E</v>
      </c>
      <c r="S8" s="62">
        <f>'Std 4A(1)'!Z96</f>
        <v>16</v>
      </c>
      <c r="T8" s="70">
        <f>'Std 4C'!K8</f>
        <v>10</v>
      </c>
      <c r="U8" s="70">
        <f>'Std 4C'!L8</f>
        <v>11</v>
      </c>
      <c r="V8" s="62">
        <f>'Std 4A(2)'!Z96</f>
        <v>16</v>
      </c>
      <c r="W8" s="70">
        <f>'Std 4C'!M8</f>
        <v>12</v>
      </c>
      <c r="X8" s="70">
        <f>'Std 4C'!N8</f>
        <v>13</v>
      </c>
      <c r="Y8" s="63">
        <f t="shared" ref="Y8:Y41" si="4">SUM(S8:X8)</f>
        <v>78</v>
      </c>
      <c r="Z8" s="63" t="str">
        <f t="shared" ref="Z8:Z41" si="5">IF(Y8&lt;=69,"E", IF(Y8&lt;=99,"D",IF(Y8&lt;=129,"C",IF(Y8&lt;=159,"B",IF(Y8&gt;=160,"A")))))</f>
        <v>D</v>
      </c>
      <c r="AA8" s="62">
        <f>'Std 4A(1)'!Z141</f>
        <v>16</v>
      </c>
      <c r="AB8" s="70">
        <f>'Std 4C'!O8</f>
        <v>14</v>
      </c>
      <c r="AC8" s="70">
        <f>'Std 4C'!P8</f>
        <v>15</v>
      </c>
      <c r="AD8" s="62">
        <f>'Std 4A(2)'!Z141</f>
        <v>10</v>
      </c>
      <c r="AE8" s="70">
        <f>'Std 4C'!Q8</f>
        <v>16</v>
      </c>
      <c r="AF8" s="70">
        <f>'Std 4C'!R8</f>
        <v>17</v>
      </c>
      <c r="AG8" s="63">
        <f t="shared" ref="AG8:AG41" si="6">SUM(AA8:AF8)</f>
        <v>88</v>
      </c>
      <c r="AH8" s="63" t="str">
        <f t="shared" ref="AH8:AH41" si="7">IF(AG8&lt;=69,"E", IF(AG8&lt;=99,"D",IF(AG8&lt;=129,"C",IF(AG8&lt;=159,"B",IF(AG8&gt;=160,"A")))))</f>
        <v>D</v>
      </c>
      <c r="AI8" s="37">
        <f>('Std 4B(1)'!AR8+'Std 4B(2)'!AR8)/2</f>
        <v>15</v>
      </c>
      <c r="AJ8" s="62" t="str">
        <f t="shared" ref="AJ8:AJ41" si="8">IF(AI8&lt;=139,"E", IF(AI8&lt;=199,"D", IF(AI8&lt;=259,"C", IF(AI8&lt;=319,"B",IF(AI8&gt;=320,"A")))))</f>
        <v>E</v>
      </c>
      <c r="AK8" s="64">
        <f t="shared" ref="AK8:AK41" si="9">AG8+Y8+Q8+I8</f>
        <v>274</v>
      </c>
      <c r="AL8" s="65" t="str">
        <f>IF(AK8&lt;=350,"E", IF(AK8&lt;=490,"D", IF(AK8&lt;=640,"C", IF(AK8&lt;=790,"B",IF(AK8&gt;=791,"A")))))</f>
        <v>E</v>
      </c>
    </row>
    <row r="9" spans="1:38" ht="22.5" customHeight="1">
      <c r="A9" s="61">
        <v>3</v>
      </c>
      <c r="B9" s="35" t="str">
        <f>'Std 4A(1)'!B7</f>
        <v>S[Z VSXFAF. H]XA</v>
      </c>
      <c r="C9" s="62">
        <f>'Std 4A(1)'!Z7</f>
        <v>16</v>
      </c>
      <c r="D9" s="70">
        <f>'Std 4C'!C9</f>
        <v>3</v>
      </c>
      <c r="E9" s="70">
        <f>'Std 4C'!D9</f>
        <v>4</v>
      </c>
      <c r="F9" s="62">
        <f>'Std 4A(2)'!Z97</f>
        <v>16</v>
      </c>
      <c r="G9" s="70">
        <f>'Std 4C'!E9</f>
        <v>0</v>
      </c>
      <c r="H9" s="70">
        <f>'Std 4C'!F9</f>
        <v>0</v>
      </c>
      <c r="I9" s="63">
        <f t="shared" si="0"/>
        <v>39</v>
      </c>
      <c r="J9" s="63" t="str">
        <f t="shared" si="1"/>
        <v>E</v>
      </c>
      <c r="K9" s="62">
        <f>'Std 4A(1)'!Z52</f>
        <v>16</v>
      </c>
      <c r="L9" s="70">
        <f>'Std 4C'!G9</f>
        <v>0</v>
      </c>
      <c r="M9" s="70">
        <f>'Std 4C'!H9</f>
        <v>0</v>
      </c>
      <c r="N9" s="62">
        <f>'Std 4A(2)'!Z52</f>
        <v>16</v>
      </c>
      <c r="O9" s="70">
        <f>'Std 4C'!I9</f>
        <v>9</v>
      </c>
      <c r="P9" s="70">
        <f>'Std 4C'!J9</f>
        <v>0</v>
      </c>
      <c r="Q9" s="63">
        <f t="shared" si="2"/>
        <v>41</v>
      </c>
      <c r="R9" s="63" t="str">
        <f t="shared" si="3"/>
        <v>E</v>
      </c>
      <c r="S9" s="62">
        <f>'Std 4A(1)'!Z97</f>
        <v>16</v>
      </c>
      <c r="T9" s="70">
        <f>'Std 4C'!K9</f>
        <v>11</v>
      </c>
      <c r="U9" s="70">
        <f>'Std 4C'!L9</f>
        <v>0</v>
      </c>
      <c r="V9" s="62">
        <f>'Std 4A(2)'!Z97</f>
        <v>16</v>
      </c>
      <c r="W9" s="70">
        <f>'Std 4C'!M9</f>
        <v>0</v>
      </c>
      <c r="X9" s="70">
        <f>'Std 4C'!N9</f>
        <v>0</v>
      </c>
      <c r="Y9" s="63">
        <f t="shared" si="4"/>
        <v>43</v>
      </c>
      <c r="Z9" s="63" t="str">
        <f t="shared" si="5"/>
        <v>E</v>
      </c>
      <c r="AA9" s="62">
        <f>'Std 4A(1)'!Z142</f>
        <v>16</v>
      </c>
      <c r="AB9" s="70">
        <f>'Std 4C'!O9</f>
        <v>15</v>
      </c>
      <c r="AC9" s="70">
        <f>'Std 4C'!P9</f>
        <v>0</v>
      </c>
      <c r="AD9" s="62">
        <f>'Std 4A(2)'!Z142</f>
        <v>10</v>
      </c>
      <c r="AE9" s="70">
        <f>'Std 4C'!Q9</f>
        <v>0</v>
      </c>
      <c r="AF9" s="70">
        <f>'Std 4C'!R9</f>
        <v>0</v>
      </c>
      <c r="AG9" s="63">
        <f t="shared" si="6"/>
        <v>41</v>
      </c>
      <c r="AH9" s="63" t="str">
        <f t="shared" si="7"/>
        <v>E</v>
      </c>
      <c r="AI9" s="37">
        <f>('Std 4B(1)'!AR9+'Std 4B(2)'!AR9)/2</f>
        <v>22.5</v>
      </c>
      <c r="AJ9" s="62" t="str">
        <f t="shared" si="8"/>
        <v>E</v>
      </c>
      <c r="AK9" s="64">
        <f t="shared" si="9"/>
        <v>164</v>
      </c>
      <c r="AL9" s="65" t="str">
        <f t="shared" ref="AL9:AL41" si="10">IF(AK9&lt;=350,"E", IF(AK9&lt;=490,"D", IF(AK9&lt;=640,"C", IF(AK9&lt;=790,"B",IF(AK9&gt;=791,"A")))))</f>
        <v>E</v>
      </c>
    </row>
    <row r="10" spans="1:38" ht="22.5" customHeight="1">
      <c r="A10" s="61">
        <v>4</v>
      </c>
      <c r="B10" s="35" t="str">
        <f>'Std 4A(1)'!B8</f>
        <v xml:space="preserve">S[Z D[D]GFAF. C]X[G </v>
      </c>
      <c r="C10" s="62">
        <f>'Std 4A(1)'!Z8</f>
        <v>10</v>
      </c>
      <c r="D10" s="70">
        <f>'Std 4C'!C10</f>
        <v>4</v>
      </c>
      <c r="E10" s="70">
        <f>'Std 4C'!D10</f>
        <v>5</v>
      </c>
      <c r="F10" s="62">
        <f>'Std 4A(2)'!Z98</f>
        <v>16</v>
      </c>
      <c r="G10" s="70">
        <f>'Std 4C'!E10</f>
        <v>0</v>
      </c>
      <c r="H10" s="70">
        <f>'Std 4C'!F10</f>
        <v>0</v>
      </c>
      <c r="I10" s="63">
        <f t="shared" si="0"/>
        <v>35</v>
      </c>
      <c r="J10" s="63" t="str">
        <f t="shared" si="1"/>
        <v>E</v>
      </c>
      <c r="K10" s="62">
        <f>'Std 4A(1)'!Z53</f>
        <v>16</v>
      </c>
      <c r="L10" s="70">
        <f>'Std 4C'!G10</f>
        <v>0</v>
      </c>
      <c r="M10" s="70">
        <f>'Std 4C'!H10</f>
        <v>0</v>
      </c>
      <c r="N10" s="62">
        <f>'Std 4A(2)'!Z53</f>
        <v>16</v>
      </c>
      <c r="O10" s="70">
        <f>'Std 4C'!I10</f>
        <v>10</v>
      </c>
      <c r="P10" s="70">
        <f>'Std 4C'!J10</f>
        <v>0</v>
      </c>
      <c r="Q10" s="63">
        <f t="shared" si="2"/>
        <v>42</v>
      </c>
      <c r="R10" s="63" t="str">
        <f t="shared" si="3"/>
        <v>E</v>
      </c>
      <c r="S10" s="62">
        <f>'Std 4A(1)'!Z98</f>
        <v>16</v>
      </c>
      <c r="T10" s="70">
        <f>'Std 4C'!K10</f>
        <v>12</v>
      </c>
      <c r="U10" s="70">
        <f>'Std 4C'!L10</f>
        <v>0</v>
      </c>
      <c r="V10" s="62">
        <f>'Std 4A(2)'!Z98</f>
        <v>16</v>
      </c>
      <c r="W10" s="70">
        <f>'Std 4C'!M10</f>
        <v>0</v>
      </c>
      <c r="X10" s="70">
        <f>'Std 4C'!N10</f>
        <v>0</v>
      </c>
      <c r="Y10" s="63">
        <f t="shared" si="4"/>
        <v>44</v>
      </c>
      <c r="Z10" s="63" t="str">
        <f t="shared" si="5"/>
        <v>E</v>
      </c>
      <c r="AA10" s="62">
        <f>'Std 4A(1)'!Z143</f>
        <v>16</v>
      </c>
      <c r="AB10" s="70">
        <f>'Std 4C'!O10</f>
        <v>16</v>
      </c>
      <c r="AC10" s="70">
        <f>'Std 4C'!P10</f>
        <v>0</v>
      </c>
      <c r="AD10" s="62">
        <f>'Std 4A(2)'!Z143</f>
        <v>10</v>
      </c>
      <c r="AE10" s="70">
        <f>'Std 4C'!Q10</f>
        <v>0</v>
      </c>
      <c r="AF10" s="70">
        <f>'Std 4C'!R10</f>
        <v>0</v>
      </c>
      <c r="AG10" s="63">
        <f t="shared" si="6"/>
        <v>42</v>
      </c>
      <c r="AH10" s="63" t="str">
        <f t="shared" si="7"/>
        <v>E</v>
      </c>
      <c r="AI10" s="37">
        <f>('Std 4B(1)'!AR10+'Std 4B(2)'!AR10)/2</f>
        <v>30</v>
      </c>
      <c r="AJ10" s="62" t="str">
        <f t="shared" si="8"/>
        <v>E</v>
      </c>
      <c r="AK10" s="64">
        <f t="shared" si="9"/>
        <v>163</v>
      </c>
      <c r="AL10" s="65" t="str">
        <f t="shared" si="10"/>
        <v>E</v>
      </c>
    </row>
    <row r="11" spans="1:38" ht="22.5" customHeight="1">
      <c r="A11" s="61">
        <v>5</v>
      </c>
      <c r="B11" s="35" t="str">
        <f>'Std 4A(1)'!B9</f>
        <v xml:space="preserve">S[Z ZlHIFAF. VaN],;TFZ </v>
      </c>
      <c r="C11" s="62">
        <f>'Std 4A(1)'!Z9</f>
        <v>10</v>
      </c>
      <c r="D11" s="70">
        <f>'Std 4C'!C11</f>
        <v>5</v>
      </c>
      <c r="E11" s="70">
        <f>'Std 4C'!D11</f>
        <v>6</v>
      </c>
      <c r="F11" s="62">
        <f>'Std 4A(2)'!Z99</f>
        <v>16</v>
      </c>
      <c r="G11" s="70">
        <f>'Std 4C'!E11</f>
        <v>7</v>
      </c>
      <c r="H11" s="70">
        <f>'Std 4C'!F11</f>
        <v>8</v>
      </c>
      <c r="I11" s="63">
        <f t="shared" si="0"/>
        <v>52</v>
      </c>
      <c r="J11" s="63" t="str">
        <f t="shared" si="1"/>
        <v>E</v>
      </c>
      <c r="K11" s="62">
        <f>'Std 4A(1)'!Z54</f>
        <v>16</v>
      </c>
      <c r="L11" s="70">
        <f>'Std 4C'!G11</f>
        <v>9</v>
      </c>
      <c r="M11" s="70">
        <f>'Std 4C'!H11</f>
        <v>10</v>
      </c>
      <c r="N11" s="62">
        <f>'Std 4A(2)'!Z54</f>
        <v>16</v>
      </c>
      <c r="O11" s="70">
        <f>'Std 4C'!I11</f>
        <v>11</v>
      </c>
      <c r="P11" s="70">
        <f>'Std 4C'!J11</f>
        <v>12</v>
      </c>
      <c r="Q11" s="63">
        <f t="shared" si="2"/>
        <v>74</v>
      </c>
      <c r="R11" s="63" t="str">
        <f t="shared" si="3"/>
        <v>D</v>
      </c>
      <c r="S11" s="62">
        <f>'Std 4A(1)'!Z99</f>
        <v>16</v>
      </c>
      <c r="T11" s="70">
        <f>'Std 4C'!K11</f>
        <v>13</v>
      </c>
      <c r="U11" s="70">
        <f>'Std 4C'!L11</f>
        <v>14</v>
      </c>
      <c r="V11" s="62">
        <f>'Std 4A(2)'!Z99</f>
        <v>16</v>
      </c>
      <c r="W11" s="70">
        <f>'Std 4C'!M11</f>
        <v>15</v>
      </c>
      <c r="X11" s="70">
        <f>'Std 4C'!N11</f>
        <v>16</v>
      </c>
      <c r="Y11" s="63">
        <f t="shared" si="4"/>
        <v>90</v>
      </c>
      <c r="Z11" s="63" t="str">
        <f t="shared" si="5"/>
        <v>D</v>
      </c>
      <c r="AA11" s="62">
        <f>'Std 4A(1)'!Z144</f>
        <v>16</v>
      </c>
      <c r="AB11" s="70">
        <f>'Std 4C'!O11</f>
        <v>17</v>
      </c>
      <c r="AC11" s="70">
        <f>'Std 4C'!P11</f>
        <v>18</v>
      </c>
      <c r="AD11" s="62">
        <f>'Std 4A(2)'!Z144</f>
        <v>10</v>
      </c>
      <c r="AE11" s="70">
        <f>'Std 4C'!Q11</f>
        <v>19</v>
      </c>
      <c r="AF11" s="70">
        <f>'Std 4C'!R11</f>
        <v>20</v>
      </c>
      <c r="AG11" s="63">
        <f t="shared" si="6"/>
        <v>100</v>
      </c>
      <c r="AH11" s="63" t="str">
        <f t="shared" si="7"/>
        <v>C</v>
      </c>
      <c r="AI11" s="37">
        <f>('Std 4B(1)'!AR11+'Std 4B(2)'!AR11)/2</f>
        <v>37.5</v>
      </c>
      <c r="AJ11" s="62" t="str">
        <f t="shared" si="8"/>
        <v>E</v>
      </c>
      <c r="AK11" s="64">
        <f t="shared" si="9"/>
        <v>316</v>
      </c>
      <c r="AL11" s="65" t="str">
        <f t="shared" si="10"/>
        <v>E</v>
      </c>
    </row>
    <row r="12" spans="1:38" ht="22.5" customHeight="1">
      <c r="A12" s="61">
        <v>6</v>
      </c>
      <c r="B12" s="35" t="str">
        <f>'Std 4A(1)'!B10</f>
        <v xml:space="preserve">S[Z XSLGFAF. D]AFZS </v>
      </c>
      <c r="C12" s="62">
        <f>'Std 4A(1)'!Z10</f>
        <v>10</v>
      </c>
      <c r="D12" s="70">
        <f>'Std 4C'!C12</f>
        <v>6</v>
      </c>
      <c r="E12" s="70">
        <f>'Std 4C'!D12</f>
        <v>7</v>
      </c>
      <c r="F12" s="62">
        <f>'Std 4A(2)'!Z100</f>
        <v>16</v>
      </c>
      <c r="G12" s="70">
        <f>'Std 4C'!E12</f>
        <v>0</v>
      </c>
      <c r="H12" s="70">
        <f>'Std 4C'!F12</f>
        <v>0</v>
      </c>
      <c r="I12" s="63">
        <f t="shared" si="0"/>
        <v>39</v>
      </c>
      <c r="J12" s="63" t="str">
        <f t="shared" si="1"/>
        <v>E</v>
      </c>
      <c r="K12" s="62">
        <f>'Std 4A(1)'!Z55</f>
        <v>16</v>
      </c>
      <c r="L12" s="70">
        <f>'Std 4C'!G12</f>
        <v>0</v>
      </c>
      <c r="M12" s="70">
        <f>'Std 4C'!H12</f>
        <v>0</v>
      </c>
      <c r="N12" s="62">
        <f>'Std 4A(2)'!Z55</f>
        <v>16</v>
      </c>
      <c r="O12" s="70">
        <f>'Std 4C'!I12</f>
        <v>12</v>
      </c>
      <c r="P12" s="70">
        <f>'Std 4C'!J12</f>
        <v>0</v>
      </c>
      <c r="Q12" s="63">
        <f t="shared" si="2"/>
        <v>44</v>
      </c>
      <c r="R12" s="63" t="str">
        <f t="shared" si="3"/>
        <v>E</v>
      </c>
      <c r="S12" s="62">
        <f>'Std 4A(1)'!Z100</f>
        <v>16</v>
      </c>
      <c r="T12" s="70">
        <f>'Std 4C'!K12</f>
        <v>14</v>
      </c>
      <c r="U12" s="70">
        <f>'Std 4C'!L12</f>
        <v>0</v>
      </c>
      <c r="V12" s="62">
        <f>'Std 4A(2)'!Z100</f>
        <v>16</v>
      </c>
      <c r="W12" s="70">
        <f>'Std 4C'!M12</f>
        <v>0</v>
      </c>
      <c r="X12" s="70">
        <f>'Std 4C'!N12</f>
        <v>0</v>
      </c>
      <c r="Y12" s="63">
        <f t="shared" si="4"/>
        <v>46</v>
      </c>
      <c r="Z12" s="63" t="str">
        <f t="shared" si="5"/>
        <v>E</v>
      </c>
      <c r="AA12" s="62">
        <f>'Std 4A(1)'!Z145</f>
        <v>16</v>
      </c>
      <c r="AB12" s="70">
        <f>'Std 4C'!O12</f>
        <v>18</v>
      </c>
      <c r="AC12" s="70">
        <f>'Std 4C'!P12</f>
        <v>0</v>
      </c>
      <c r="AD12" s="62">
        <f>'Std 4A(2)'!Z145</f>
        <v>16</v>
      </c>
      <c r="AE12" s="70">
        <f>'Std 4C'!Q12</f>
        <v>0</v>
      </c>
      <c r="AF12" s="70">
        <f>'Std 4C'!R12</f>
        <v>0</v>
      </c>
      <c r="AG12" s="63">
        <f t="shared" si="6"/>
        <v>50</v>
      </c>
      <c r="AH12" s="63" t="str">
        <f t="shared" si="7"/>
        <v>E</v>
      </c>
      <c r="AI12" s="37">
        <f>('Std 4B(1)'!AR12+'Std 4B(2)'!AR12)/2</f>
        <v>45</v>
      </c>
      <c r="AJ12" s="62" t="str">
        <f t="shared" si="8"/>
        <v>E</v>
      </c>
      <c r="AK12" s="64">
        <f t="shared" si="9"/>
        <v>179</v>
      </c>
      <c r="AL12" s="65" t="str">
        <f t="shared" si="10"/>
        <v>E</v>
      </c>
    </row>
    <row r="13" spans="1:38" ht="22.5" customHeight="1">
      <c r="A13" s="61">
        <v>7</v>
      </c>
      <c r="B13" s="35" t="str">
        <f>'Std 4A(1)'!B11</f>
        <v xml:space="preserve">S[Z BTLHFAF. HFSA </v>
      </c>
      <c r="C13" s="62">
        <f>'Std 4A(1)'!Z11</f>
        <v>2</v>
      </c>
      <c r="D13" s="70">
        <f>'Std 4C'!C13</f>
        <v>7</v>
      </c>
      <c r="E13" s="70">
        <f>'Std 4C'!D13</f>
        <v>8</v>
      </c>
      <c r="F13" s="62">
        <f>'Std 4A(2)'!Z101</f>
        <v>16</v>
      </c>
      <c r="G13" s="70">
        <f>'Std 4C'!E13</f>
        <v>0</v>
      </c>
      <c r="H13" s="70">
        <f>'Std 4C'!F13</f>
        <v>0</v>
      </c>
      <c r="I13" s="63">
        <f t="shared" si="0"/>
        <v>33</v>
      </c>
      <c r="J13" s="63" t="str">
        <f t="shared" si="1"/>
        <v>E</v>
      </c>
      <c r="K13" s="62">
        <f>'Std 4A(1)'!Z56</f>
        <v>16</v>
      </c>
      <c r="L13" s="70">
        <f>'Std 4C'!G13</f>
        <v>0</v>
      </c>
      <c r="M13" s="70">
        <f>'Std 4C'!H13</f>
        <v>0</v>
      </c>
      <c r="N13" s="62">
        <f>'Std 4A(2)'!Z56</f>
        <v>16</v>
      </c>
      <c r="O13" s="70">
        <f>'Std 4C'!I13</f>
        <v>13</v>
      </c>
      <c r="P13" s="70">
        <f>'Std 4C'!J13</f>
        <v>0</v>
      </c>
      <c r="Q13" s="63">
        <f t="shared" si="2"/>
        <v>45</v>
      </c>
      <c r="R13" s="63" t="str">
        <f t="shared" si="3"/>
        <v>E</v>
      </c>
      <c r="S13" s="62">
        <f>'Std 4A(1)'!Z101</f>
        <v>16</v>
      </c>
      <c r="T13" s="70">
        <f>'Std 4C'!K13</f>
        <v>15</v>
      </c>
      <c r="U13" s="70">
        <f>'Std 4C'!L13</f>
        <v>0</v>
      </c>
      <c r="V13" s="62">
        <f>'Std 4A(2)'!Z101</f>
        <v>16</v>
      </c>
      <c r="W13" s="70">
        <f>'Std 4C'!M13</f>
        <v>0</v>
      </c>
      <c r="X13" s="70">
        <f>'Std 4C'!N13</f>
        <v>0</v>
      </c>
      <c r="Y13" s="63">
        <f t="shared" si="4"/>
        <v>47</v>
      </c>
      <c r="Z13" s="63" t="str">
        <f t="shared" si="5"/>
        <v>E</v>
      </c>
      <c r="AA13" s="62">
        <f>'Std 4A(1)'!Z146</f>
        <v>16</v>
      </c>
      <c r="AB13" s="70">
        <f>'Std 4C'!O13</f>
        <v>19</v>
      </c>
      <c r="AC13" s="70">
        <f>'Std 4C'!P13</f>
        <v>0</v>
      </c>
      <c r="AD13" s="62">
        <f>'Std 4A(2)'!Z146</f>
        <v>16</v>
      </c>
      <c r="AE13" s="70">
        <f>'Std 4C'!Q13</f>
        <v>0</v>
      </c>
      <c r="AF13" s="70">
        <f>'Std 4C'!R13</f>
        <v>0</v>
      </c>
      <c r="AG13" s="63">
        <f t="shared" si="6"/>
        <v>51</v>
      </c>
      <c r="AH13" s="63" t="str">
        <f t="shared" si="7"/>
        <v>E</v>
      </c>
      <c r="AI13" s="37">
        <f>('Std 4B(1)'!AR13+'Std 4B(2)'!AR13)/2</f>
        <v>52.5</v>
      </c>
      <c r="AJ13" s="62" t="str">
        <f t="shared" si="8"/>
        <v>E</v>
      </c>
      <c r="AK13" s="64">
        <f t="shared" si="9"/>
        <v>176</v>
      </c>
      <c r="AL13" s="65" t="str">
        <f t="shared" si="10"/>
        <v>E</v>
      </c>
    </row>
    <row r="14" spans="1:38" ht="22.5" customHeight="1">
      <c r="A14" s="61">
        <v>8</v>
      </c>
      <c r="B14" s="35" t="str">
        <f>'Std 4A(1)'!B12</f>
        <v xml:space="preserve">S[Z ;DLGFAF. H]XA </v>
      </c>
      <c r="C14" s="62">
        <f>'Std 4A(1)'!Z12</f>
        <v>2</v>
      </c>
      <c r="D14" s="70">
        <f>'Std 4C'!C14</f>
        <v>8</v>
      </c>
      <c r="E14" s="70">
        <f>'Std 4C'!D14</f>
        <v>9</v>
      </c>
      <c r="F14" s="62">
        <f>'Std 4A(2)'!Z102</f>
        <v>16</v>
      </c>
      <c r="G14" s="70">
        <f>'Std 4C'!E14</f>
        <v>10</v>
      </c>
      <c r="H14" s="70">
        <f>'Std 4C'!F14</f>
        <v>11</v>
      </c>
      <c r="I14" s="63">
        <f t="shared" si="0"/>
        <v>56</v>
      </c>
      <c r="J14" s="63" t="str">
        <f t="shared" si="1"/>
        <v>E</v>
      </c>
      <c r="K14" s="62">
        <f>'Std 4A(1)'!Z57</f>
        <v>16</v>
      </c>
      <c r="L14" s="70">
        <f>'Std 4C'!G14</f>
        <v>12</v>
      </c>
      <c r="M14" s="70">
        <f>'Std 4C'!H14</f>
        <v>13</v>
      </c>
      <c r="N14" s="62">
        <f>'Std 4A(2)'!Z57</f>
        <v>16</v>
      </c>
      <c r="O14" s="70">
        <f>'Std 4C'!I14</f>
        <v>14</v>
      </c>
      <c r="P14" s="70">
        <f>'Std 4C'!J14</f>
        <v>15</v>
      </c>
      <c r="Q14" s="63">
        <f t="shared" si="2"/>
        <v>86</v>
      </c>
      <c r="R14" s="63" t="str">
        <f t="shared" si="3"/>
        <v>D</v>
      </c>
      <c r="S14" s="62">
        <f>'Std 4A(1)'!Z102</f>
        <v>16</v>
      </c>
      <c r="T14" s="70">
        <f>'Std 4C'!K14</f>
        <v>16</v>
      </c>
      <c r="U14" s="70">
        <f>'Std 4C'!L14</f>
        <v>17</v>
      </c>
      <c r="V14" s="62">
        <f>'Std 4A(2)'!Z102</f>
        <v>16</v>
      </c>
      <c r="W14" s="70">
        <f>'Std 4C'!M14</f>
        <v>18</v>
      </c>
      <c r="X14" s="70">
        <f>'Std 4C'!N14</f>
        <v>19</v>
      </c>
      <c r="Y14" s="63">
        <f t="shared" si="4"/>
        <v>102</v>
      </c>
      <c r="Z14" s="63" t="str">
        <f t="shared" si="5"/>
        <v>C</v>
      </c>
      <c r="AA14" s="62">
        <f>'Std 4A(1)'!Z147</f>
        <v>16</v>
      </c>
      <c r="AB14" s="70">
        <f>'Std 4C'!O14</f>
        <v>20</v>
      </c>
      <c r="AC14" s="70">
        <f>'Std 4C'!P14</f>
        <v>21</v>
      </c>
      <c r="AD14" s="62">
        <f>'Std 4A(2)'!Z147</f>
        <v>16</v>
      </c>
      <c r="AE14" s="70">
        <f>'Std 4C'!Q14</f>
        <v>22</v>
      </c>
      <c r="AF14" s="70">
        <f>'Std 4C'!R14</f>
        <v>23</v>
      </c>
      <c r="AG14" s="63">
        <f t="shared" si="6"/>
        <v>118</v>
      </c>
      <c r="AH14" s="63" t="str">
        <f t="shared" si="7"/>
        <v>C</v>
      </c>
      <c r="AI14" s="37">
        <f>('Std 4B(1)'!AR14+'Std 4B(2)'!AR14)/2</f>
        <v>60</v>
      </c>
      <c r="AJ14" s="62" t="str">
        <f t="shared" si="8"/>
        <v>E</v>
      </c>
      <c r="AK14" s="64">
        <f t="shared" si="9"/>
        <v>362</v>
      </c>
      <c r="AL14" s="65" t="str">
        <f t="shared" si="10"/>
        <v>D</v>
      </c>
    </row>
    <row r="15" spans="1:38" ht="22.5" customHeight="1">
      <c r="A15" s="61">
        <v>9</v>
      </c>
      <c r="B15" s="35" t="str">
        <f>'Std 4A(1)'!B13</f>
        <v xml:space="preserve">S[Z ZlHIFAF. V,LDFDW </v>
      </c>
      <c r="C15" s="62">
        <f>'Std 4A(1)'!Z13</f>
        <v>2</v>
      </c>
      <c r="D15" s="70">
        <f>'Std 4C'!C15</f>
        <v>9</v>
      </c>
      <c r="E15" s="70">
        <f>'Std 4C'!D15</f>
        <v>10</v>
      </c>
      <c r="F15" s="62">
        <f>'Std 4A(2)'!Z103</f>
        <v>16</v>
      </c>
      <c r="G15" s="70">
        <f>'Std 4C'!E15</f>
        <v>0</v>
      </c>
      <c r="H15" s="70">
        <f>'Std 4C'!F15</f>
        <v>0</v>
      </c>
      <c r="I15" s="63">
        <f t="shared" si="0"/>
        <v>37</v>
      </c>
      <c r="J15" s="63" t="str">
        <f t="shared" si="1"/>
        <v>E</v>
      </c>
      <c r="K15" s="62">
        <f>'Std 4A(1)'!Z58</f>
        <v>16</v>
      </c>
      <c r="L15" s="70">
        <f>'Std 4C'!G15</f>
        <v>0</v>
      </c>
      <c r="M15" s="70">
        <f>'Std 4C'!H15</f>
        <v>0</v>
      </c>
      <c r="N15" s="62">
        <f>'Std 4A(2)'!Z58</f>
        <v>16</v>
      </c>
      <c r="O15" s="70">
        <f>'Std 4C'!I15</f>
        <v>15</v>
      </c>
      <c r="P15" s="70">
        <f>'Std 4C'!J15</f>
        <v>0</v>
      </c>
      <c r="Q15" s="63">
        <f t="shared" si="2"/>
        <v>47</v>
      </c>
      <c r="R15" s="63" t="str">
        <f t="shared" si="3"/>
        <v>E</v>
      </c>
      <c r="S15" s="62">
        <f>'Std 4A(1)'!Z103</f>
        <v>16</v>
      </c>
      <c r="T15" s="70">
        <f>'Std 4C'!K15</f>
        <v>17</v>
      </c>
      <c r="U15" s="70">
        <f>'Std 4C'!L15</f>
        <v>0</v>
      </c>
      <c r="V15" s="62">
        <f>'Std 4A(2)'!Z103</f>
        <v>16</v>
      </c>
      <c r="W15" s="70">
        <f>'Std 4C'!M15</f>
        <v>0</v>
      </c>
      <c r="X15" s="70">
        <f>'Std 4C'!N15</f>
        <v>0</v>
      </c>
      <c r="Y15" s="63">
        <f t="shared" si="4"/>
        <v>49</v>
      </c>
      <c r="Z15" s="63" t="str">
        <f t="shared" si="5"/>
        <v>E</v>
      </c>
      <c r="AA15" s="62">
        <f>'Std 4A(1)'!Z148</f>
        <v>16</v>
      </c>
      <c r="AB15" s="70">
        <f>'Std 4C'!O15</f>
        <v>21</v>
      </c>
      <c r="AC15" s="70">
        <f>'Std 4C'!P15</f>
        <v>0</v>
      </c>
      <c r="AD15" s="62">
        <f>'Std 4A(2)'!Z148</f>
        <v>16</v>
      </c>
      <c r="AE15" s="70">
        <f>'Std 4C'!Q15</f>
        <v>0</v>
      </c>
      <c r="AF15" s="70">
        <f>'Std 4C'!R15</f>
        <v>0</v>
      </c>
      <c r="AG15" s="63">
        <f t="shared" si="6"/>
        <v>53</v>
      </c>
      <c r="AH15" s="63" t="str">
        <f t="shared" si="7"/>
        <v>E</v>
      </c>
      <c r="AI15" s="37">
        <f>('Std 4B(1)'!AR15+'Std 4B(2)'!AR15)/2</f>
        <v>67.5</v>
      </c>
      <c r="AJ15" s="62" t="str">
        <f t="shared" si="8"/>
        <v>E</v>
      </c>
      <c r="AK15" s="64">
        <f t="shared" si="9"/>
        <v>186</v>
      </c>
      <c r="AL15" s="65" t="str">
        <f t="shared" si="10"/>
        <v>E</v>
      </c>
    </row>
    <row r="16" spans="1:38" ht="22.5" customHeight="1">
      <c r="A16" s="61">
        <v>10</v>
      </c>
      <c r="B16" s="35" t="str">
        <f>'Std 4A(1)'!B14</f>
        <v xml:space="preserve">S[Z ;FIDFAF. G}ZDFDW </v>
      </c>
      <c r="C16" s="62">
        <f>'Std 4A(1)'!Z14</f>
        <v>2</v>
      </c>
      <c r="D16" s="70">
        <f>'Std 4C'!C16</f>
        <v>10</v>
      </c>
      <c r="E16" s="70">
        <f>'Std 4C'!D16</f>
        <v>11</v>
      </c>
      <c r="F16" s="62">
        <f>'Std 4A(2)'!Z104</f>
        <v>16</v>
      </c>
      <c r="G16" s="70">
        <f>'Std 4C'!E16</f>
        <v>0</v>
      </c>
      <c r="H16" s="70">
        <f>'Std 4C'!F16</f>
        <v>0</v>
      </c>
      <c r="I16" s="63">
        <f t="shared" si="0"/>
        <v>39</v>
      </c>
      <c r="J16" s="63" t="str">
        <f t="shared" si="1"/>
        <v>E</v>
      </c>
      <c r="K16" s="62">
        <f>'Std 4A(1)'!Z59</f>
        <v>16</v>
      </c>
      <c r="L16" s="70">
        <f>'Std 4C'!G16</f>
        <v>0</v>
      </c>
      <c r="M16" s="70">
        <f>'Std 4C'!H16</f>
        <v>0</v>
      </c>
      <c r="N16" s="62">
        <f>'Std 4A(2)'!Z59</f>
        <v>16</v>
      </c>
      <c r="O16" s="70">
        <f>'Std 4C'!I16</f>
        <v>16</v>
      </c>
      <c r="P16" s="70">
        <f>'Std 4C'!J16</f>
        <v>0</v>
      </c>
      <c r="Q16" s="63">
        <f t="shared" si="2"/>
        <v>48</v>
      </c>
      <c r="R16" s="63" t="str">
        <f t="shared" si="3"/>
        <v>E</v>
      </c>
      <c r="S16" s="62">
        <f>'Std 4A(1)'!Z104</f>
        <v>16</v>
      </c>
      <c r="T16" s="70">
        <f>'Std 4C'!K16</f>
        <v>18</v>
      </c>
      <c r="U16" s="70">
        <f>'Std 4C'!L16</f>
        <v>0</v>
      </c>
      <c r="V16" s="62">
        <f>'Std 4A(2)'!Z104</f>
        <v>16</v>
      </c>
      <c r="W16" s="70">
        <f>'Std 4C'!M16</f>
        <v>0</v>
      </c>
      <c r="X16" s="70">
        <f>'Std 4C'!N16</f>
        <v>0</v>
      </c>
      <c r="Y16" s="63">
        <f t="shared" si="4"/>
        <v>50</v>
      </c>
      <c r="Z16" s="63" t="str">
        <f t="shared" si="5"/>
        <v>E</v>
      </c>
      <c r="AA16" s="62">
        <f>'Std 4A(1)'!Z149</f>
        <v>16</v>
      </c>
      <c r="AB16" s="70">
        <f>'Std 4C'!O16</f>
        <v>22</v>
      </c>
      <c r="AC16" s="70">
        <f>'Std 4C'!P16</f>
        <v>0</v>
      </c>
      <c r="AD16" s="62">
        <f>'Std 4A(2)'!Z149</f>
        <v>16</v>
      </c>
      <c r="AE16" s="70">
        <f>'Std 4C'!Q16</f>
        <v>0</v>
      </c>
      <c r="AF16" s="70">
        <f>'Std 4C'!R16</f>
        <v>0</v>
      </c>
      <c r="AG16" s="63">
        <f t="shared" si="6"/>
        <v>54</v>
      </c>
      <c r="AH16" s="63" t="str">
        <f t="shared" si="7"/>
        <v>E</v>
      </c>
      <c r="AI16" s="37">
        <f>('Std 4B(1)'!AR16+'Std 4B(2)'!AR16)/2</f>
        <v>0</v>
      </c>
      <c r="AJ16" s="62" t="str">
        <f t="shared" si="8"/>
        <v>E</v>
      </c>
      <c r="AK16" s="64">
        <f t="shared" si="9"/>
        <v>191</v>
      </c>
      <c r="AL16" s="65" t="str">
        <f t="shared" si="10"/>
        <v>E</v>
      </c>
    </row>
    <row r="17" spans="1:38" ht="22.5" customHeight="1">
      <c r="A17" s="61">
        <v>11</v>
      </c>
      <c r="B17" s="35" t="str">
        <f>'Std 4A(1)'!B15</f>
        <v xml:space="preserve">S[Z Z[XDFAF. CFÒC]X[G  </v>
      </c>
      <c r="C17" s="62">
        <f>'Std 4A(1)'!Z15</f>
        <v>2</v>
      </c>
      <c r="D17" s="70">
        <f>'Std 4C'!C17</f>
        <v>11</v>
      </c>
      <c r="E17" s="70">
        <f>'Std 4C'!D17</f>
        <v>12</v>
      </c>
      <c r="F17" s="62">
        <f>'Std 4A(2)'!Z105</f>
        <v>16</v>
      </c>
      <c r="G17" s="70">
        <f>'Std 4C'!E17</f>
        <v>13</v>
      </c>
      <c r="H17" s="70">
        <f>'Std 4C'!F17</f>
        <v>14</v>
      </c>
      <c r="I17" s="63">
        <f t="shared" si="0"/>
        <v>68</v>
      </c>
      <c r="J17" s="63" t="str">
        <f t="shared" si="1"/>
        <v>E</v>
      </c>
      <c r="K17" s="62">
        <f>'Std 4A(1)'!Z60</f>
        <v>16</v>
      </c>
      <c r="L17" s="70">
        <f>'Std 4C'!G17</f>
        <v>15</v>
      </c>
      <c r="M17" s="70">
        <f>'Std 4C'!H17</f>
        <v>16</v>
      </c>
      <c r="N17" s="62">
        <f>'Std 4A(2)'!Z60</f>
        <v>16</v>
      </c>
      <c r="O17" s="70">
        <f>'Std 4C'!I17</f>
        <v>17</v>
      </c>
      <c r="P17" s="70">
        <f>'Std 4C'!J17</f>
        <v>18</v>
      </c>
      <c r="Q17" s="63">
        <f t="shared" si="2"/>
        <v>98</v>
      </c>
      <c r="R17" s="63" t="str">
        <f t="shared" si="3"/>
        <v>D</v>
      </c>
      <c r="S17" s="62">
        <f>'Std 4A(1)'!Z105</f>
        <v>16</v>
      </c>
      <c r="T17" s="70">
        <f>'Std 4C'!K17</f>
        <v>19</v>
      </c>
      <c r="U17" s="70">
        <f>'Std 4C'!L17</f>
        <v>20</v>
      </c>
      <c r="V17" s="62">
        <f>'Std 4A(2)'!Z105</f>
        <v>16</v>
      </c>
      <c r="W17" s="70">
        <f>'Std 4C'!M17</f>
        <v>21</v>
      </c>
      <c r="X17" s="70">
        <f>'Std 4C'!N17</f>
        <v>22</v>
      </c>
      <c r="Y17" s="63">
        <f t="shared" si="4"/>
        <v>114</v>
      </c>
      <c r="Z17" s="63" t="str">
        <f t="shared" si="5"/>
        <v>C</v>
      </c>
      <c r="AA17" s="62">
        <f>'Std 4A(1)'!Z150</f>
        <v>16</v>
      </c>
      <c r="AB17" s="70">
        <f>'Std 4C'!O17</f>
        <v>23</v>
      </c>
      <c r="AC17" s="70">
        <f>'Std 4C'!P17</f>
        <v>24</v>
      </c>
      <c r="AD17" s="62">
        <f>'Std 4A(2)'!Z150</f>
        <v>16</v>
      </c>
      <c r="AE17" s="70">
        <f>'Std 4C'!Q17</f>
        <v>25</v>
      </c>
      <c r="AF17" s="70">
        <f>'Std 4C'!R17</f>
        <v>26</v>
      </c>
      <c r="AG17" s="63">
        <f t="shared" si="6"/>
        <v>130</v>
      </c>
      <c r="AH17" s="63" t="str">
        <f t="shared" si="7"/>
        <v>B</v>
      </c>
      <c r="AI17" s="37">
        <f>('Std 4B(1)'!AR17+'Std 4B(2)'!AR17)/2</f>
        <v>7.5</v>
      </c>
      <c r="AJ17" s="62" t="str">
        <f t="shared" si="8"/>
        <v>E</v>
      </c>
      <c r="AK17" s="64">
        <f t="shared" si="9"/>
        <v>410</v>
      </c>
      <c r="AL17" s="65" t="str">
        <f t="shared" si="10"/>
        <v>D</v>
      </c>
    </row>
    <row r="18" spans="1:38" ht="22.5" customHeight="1">
      <c r="A18" s="61">
        <v>12</v>
      </c>
      <c r="B18" s="35" t="str">
        <f>'Std 4A(1)'!B16</f>
        <v xml:space="preserve">S[Z ~SXFGFAF. ;,[DFG </v>
      </c>
      <c r="C18" s="62">
        <f>'Std 4A(1)'!Z16</f>
        <v>2</v>
      </c>
      <c r="D18" s="70">
        <f>'Std 4C'!C18</f>
        <v>12</v>
      </c>
      <c r="E18" s="70">
        <f>'Std 4C'!D18</f>
        <v>13</v>
      </c>
      <c r="F18" s="62">
        <f>'Std 4A(2)'!Z106</f>
        <v>16</v>
      </c>
      <c r="G18" s="70">
        <f>'Std 4C'!E18</f>
        <v>0</v>
      </c>
      <c r="H18" s="70">
        <f>'Std 4C'!F18</f>
        <v>0</v>
      </c>
      <c r="I18" s="63">
        <f t="shared" si="0"/>
        <v>43</v>
      </c>
      <c r="J18" s="63" t="str">
        <f t="shared" si="1"/>
        <v>E</v>
      </c>
      <c r="K18" s="62">
        <f>'Std 4A(1)'!Z61</f>
        <v>16</v>
      </c>
      <c r="L18" s="70">
        <f>'Std 4C'!G18</f>
        <v>0</v>
      </c>
      <c r="M18" s="70">
        <f>'Std 4C'!H18</f>
        <v>0</v>
      </c>
      <c r="N18" s="62">
        <f>'Std 4A(2)'!Z61</f>
        <v>16</v>
      </c>
      <c r="O18" s="70">
        <f>'Std 4C'!I18</f>
        <v>18</v>
      </c>
      <c r="P18" s="70">
        <f>'Std 4C'!J18</f>
        <v>0</v>
      </c>
      <c r="Q18" s="63">
        <f t="shared" si="2"/>
        <v>50</v>
      </c>
      <c r="R18" s="63" t="str">
        <f t="shared" si="3"/>
        <v>E</v>
      </c>
      <c r="S18" s="62">
        <f>'Std 4A(1)'!Z106</f>
        <v>16</v>
      </c>
      <c r="T18" s="70">
        <f>'Std 4C'!K18</f>
        <v>20</v>
      </c>
      <c r="U18" s="70">
        <f>'Std 4C'!L18</f>
        <v>0</v>
      </c>
      <c r="V18" s="62">
        <f>'Std 4A(2)'!Z106</f>
        <v>16</v>
      </c>
      <c r="W18" s="70">
        <f>'Std 4C'!M18</f>
        <v>0</v>
      </c>
      <c r="X18" s="70">
        <f>'Std 4C'!N18</f>
        <v>0</v>
      </c>
      <c r="Y18" s="63">
        <f t="shared" si="4"/>
        <v>52</v>
      </c>
      <c r="Z18" s="63" t="str">
        <f t="shared" si="5"/>
        <v>E</v>
      </c>
      <c r="AA18" s="62">
        <f>'Std 4A(1)'!Z151</f>
        <v>16</v>
      </c>
      <c r="AB18" s="70">
        <f>'Std 4C'!O18</f>
        <v>24</v>
      </c>
      <c r="AC18" s="70">
        <f>'Std 4C'!P18</f>
        <v>0</v>
      </c>
      <c r="AD18" s="62">
        <f>'Std 4A(2)'!Z151</f>
        <v>16</v>
      </c>
      <c r="AE18" s="70">
        <f>'Std 4C'!Q18</f>
        <v>0</v>
      </c>
      <c r="AF18" s="70">
        <f>'Std 4C'!R18</f>
        <v>0</v>
      </c>
      <c r="AG18" s="63">
        <f t="shared" si="6"/>
        <v>56</v>
      </c>
      <c r="AH18" s="63" t="str">
        <f t="shared" si="7"/>
        <v>E</v>
      </c>
      <c r="AI18" s="37">
        <f>('Std 4B(1)'!AR18+'Std 4B(2)'!AR18)/2</f>
        <v>15</v>
      </c>
      <c r="AJ18" s="62" t="str">
        <f t="shared" si="8"/>
        <v>E</v>
      </c>
      <c r="AK18" s="64">
        <f t="shared" si="9"/>
        <v>201</v>
      </c>
      <c r="AL18" s="65" t="str">
        <f t="shared" si="10"/>
        <v>E</v>
      </c>
    </row>
    <row r="19" spans="1:38" ht="22.5" customHeight="1">
      <c r="A19" s="61">
        <v>13</v>
      </c>
      <c r="B19" s="35" t="str">
        <f>'Std 4A(1)'!B17</f>
        <v xml:space="preserve">S[Z GHDFAF. V,LDFDW </v>
      </c>
      <c r="C19" s="62">
        <f>'Std 4A(1)'!Z17</f>
        <v>8</v>
      </c>
      <c r="D19" s="70">
        <f>'Std 4C'!C19</f>
        <v>13</v>
      </c>
      <c r="E19" s="70">
        <f>'Std 4C'!D19</f>
        <v>14</v>
      </c>
      <c r="F19" s="62">
        <f>'Std 4A(2)'!Z107</f>
        <v>16</v>
      </c>
      <c r="G19" s="70">
        <f>'Std 4C'!E19</f>
        <v>0</v>
      </c>
      <c r="H19" s="70">
        <f>'Std 4C'!F19</f>
        <v>0</v>
      </c>
      <c r="I19" s="63">
        <f t="shared" si="0"/>
        <v>51</v>
      </c>
      <c r="J19" s="63" t="str">
        <f t="shared" si="1"/>
        <v>E</v>
      </c>
      <c r="K19" s="62">
        <f>'Std 4A(1)'!Z62</f>
        <v>16</v>
      </c>
      <c r="L19" s="70">
        <f>'Std 4C'!G19</f>
        <v>0</v>
      </c>
      <c r="M19" s="70">
        <f>'Std 4C'!H19</f>
        <v>0</v>
      </c>
      <c r="N19" s="62">
        <f>'Std 4A(2)'!Z62</f>
        <v>16</v>
      </c>
      <c r="O19" s="70">
        <f>'Std 4C'!I19</f>
        <v>19</v>
      </c>
      <c r="P19" s="70">
        <f>'Std 4C'!J19</f>
        <v>0</v>
      </c>
      <c r="Q19" s="63">
        <f t="shared" si="2"/>
        <v>51</v>
      </c>
      <c r="R19" s="63" t="str">
        <f t="shared" si="3"/>
        <v>E</v>
      </c>
      <c r="S19" s="62">
        <f>'Std 4A(1)'!Z107</f>
        <v>16</v>
      </c>
      <c r="T19" s="70">
        <f>'Std 4C'!K19</f>
        <v>21</v>
      </c>
      <c r="U19" s="70">
        <f>'Std 4C'!L19</f>
        <v>0</v>
      </c>
      <c r="V19" s="62">
        <f>'Std 4A(2)'!Z107</f>
        <v>16</v>
      </c>
      <c r="W19" s="70">
        <f>'Std 4C'!M19</f>
        <v>0</v>
      </c>
      <c r="X19" s="70">
        <f>'Std 4C'!N19</f>
        <v>0</v>
      </c>
      <c r="Y19" s="63">
        <f t="shared" si="4"/>
        <v>53</v>
      </c>
      <c r="Z19" s="63" t="str">
        <f t="shared" si="5"/>
        <v>E</v>
      </c>
      <c r="AA19" s="62">
        <f>'Std 4A(1)'!Z152</f>
        <v>16</v>
      </c>
      <c r="AB19" s="70">
        <f>'Std 4C'!O19</f>
        <v>25</v>
      </c>
      <c r="AC19" s="70">
        <f>'Std 4C'!P19</f>
        <v>0</v>
      </c>
      <c r="AD19" s="62">
        <f>'Std 4A(2)'!Z152</f>
        <v>16</v>
      </c>
      <c r="AE19" s="70">
        <f>'Std 4C'!Q19</f>
        <v>0</v>
      </c>
      <c r="AF19" s="70">
        <f>'Std 4C'!R19</f>
        <v>0</v>
      </c>
      <c r="AG19" s="63">
        <f t="shared" si="6"/>
        <v>57</v>
      </c>
      <c r="AH19" s="63" t="str">
        <f t="shared" si="7"/>
        <v>E</v>
      </c>
      <c r="AI19" s="37">
        <f>('Std 4B(1)'!AR19+'Std 4B(2)'!AR19)/2</f>
        <v>22.5</v>
      </c>
      <c r="AJ19" s="62" t="str">
        <f t="shared" si="8"/>
        <v>E</v>
      </c>
      <c r="AK19" s="64">
        <f t="shared" si="9"/>
        <v>212</v>
      </c>
      <c r="AL19" s="65" t="str">
        <f t="shared" si="10"/>
        <v>E</v>
      </c>
    </row>
    <row r="20" spans="1:38" ht="22.5" customHeight="1">
      <c r="A20" s="61">
        <v>14</v>
      </c>
      <c r="B20" s="35" t="str">
        <f>'Std 4A(1)'!B18</f>
        <v xml:space="preserve">S[Z XAFGFAF. D]XF </v>
      </c>
      <c r="C20" s="62">
        <f>'Std 4A(1)'!Z18</f>
        <v>8</v>
      </c>
      <c r="D20" s="70">
        <f>'Std 4C'!C20</f>
        <v>14</v>
      </c>
      <c r="E20" s="70">
        <f>'Std 4C'!D20</f>
        <v>15</v>
      </c>
      <c r="F20" s="62">
        <f>'Std 4A(2)'!Z108</f>
        <v>16</v>
      </c>
      <c r="G20" s="70">
        <f>'Std 4C'!E20</f>
        <v>0</v>
      </c>
      <c r="H20" s="70">
        <f>'Std 4C'!F20</f>
        <v>0</v>
      </c>
      <c r="I20" s="63">
        <f t="shared" si="0"/>
        <v>53</v>
      </c>
      <c r="J20" s="63" t="str">
        <f t="shared" si="1"/>
        <v>E</v>
      </c>
      <c r="K20" s="62">
        <f>'Std 4A(1)'!Z63</f>
        <v>16</v>
      </c>
      <c r="L20" s="70">
        <f>'Std 4C'!G20</f>
        <v>0</v>
      </c>
      <c r="M20" s="70">
        <f>'Std 4C'!H20</f>
        <v>0</v>
      </c>
      <c r="N20" s="62">
        <f>'Std 4A(2)'!Z63</f>
        <v>16</v>
      </c>
      <c r="O20" s="70">
        <f>'Std 4C'!I20</f>
        <v>20</v>
      </c>
      <c r="P20" s="70">
        <f>'Std 4C'!J20</f>
        <v>0</v>
      </c>
      <c r="Q20" s="63">
        <f t="shared" si="2"/>
        <v>52</v>
      </c>
      <c r="R20" s="63" t="str">
        <f t="shared" si="3"/>
        <v>E</v>
      </c>
      <c r="S20" s="62">
        <f>'Std 4A(1)'!Z108</f>
        <v>16</v>
      </c>
      <c r="T20" s="70">
        <f>'Std 4C'!K20</f>
        <v>22</v>
      </c>
      <c r="U20" s="70">
        <f>'Std 4C'!L20</f>
        <v>0</v>
      </c>
      <c r="V20" s="62">
        <f>'Std 4A(2)'!Z108</f>
        <v>16</v>
      </c>
      <c r="W20" s="70">
        <f>'Std 4C'!M20</f>
        <v>0</v>
      </c>
      <c r="X20" s="70">
        <f>'Std 4C'!N20</f>
        <v>0</v>
      </c>
      <c r="Y20" s="63">
        <f t="shared" si="4"/>
        <v>54</v>
      </c>
      <c r="Z20" s="63" t="str">
        <f t="shared" si="5"/>
        <v>E</v>
      </c>
      <c r="AA20" s="62">
        <f>'Std 4A(1)'!Z153</f>
        <v>16</v>
      </c>
      <c r="AB20" s="70">
        <f>'Std 4C'!O20</f>
        <v>26</v>
      </c>
      <c r="AC20" s="70">
        <f>'Std 4C'!P20</f>
        <v>0</v>
      </c>
      <c r="AD20" s="62">
        <f>'Std 4A(2)'!Z153</f>
        <v>16</v>
      </c>
      <c r="AE20" s="70">
        <f>'Std 4C'!Q20</f>
        <v>0</v>
      </c>
      <c r="AF20" s="70">
        <f>'Std 4C'!R20</f>
        <v>0</v>
      </c>
      <c r="AG20" s="63">
        <f t="shared" si="6"/>
        <v>58</v>
      </c>
      <c r="AH20" s="63" t="str">
        <f t="shared" si="7"/>
        <v>E</v>
      </c>
      <c r="AI20" s="37">
        <f>('Std 4B(1)'!AR20+'Std 4B(2)'!AR20)/2</f>
        <v>30</v>
      </c>
      <c r="AJ20" s="62" t="str">
        <f t="shared" si="8"/>
        <v>E</v>
      </c>
      <c r="AK20" s="64">
        <f t="shared" si="9"/>
        <v>217</v>
      </c>
      <c r="AL20" s="65" t="str">
        <f t="shared" si="10"/>
        <v>E</v>
      </c>
    </row>
    <row r="21" spans="1:38" ht="22.5" customHeight="1">
      <c r="A21" s="61">
        <v>15</v>
      </c>
      <c r="B21" s="35" t="str">
        <f>'Std 4A(1)'!B19</f>
        <v xml:space="preserve">S[Z C;LGFAF. VFZA </v>
      </c>
      <c r="C21" s="62">
        <f>'Std 4A(1)'!Z19</f>
        <v>8</v>
      </c>
      <c r="D21" s="70">
        <f>'Std 4C'!C21</f>
        <v>15</v>
      </c>
      <c r="E21" s="70">
        <f>'Std 4C'!D21</f>
        <v>16</v>
      </c>
      <c r="F21" s="62">
        <f>'Std 4A(2)'!Z109</f>
        <v>16</v>
      </c>
      <c r="G21" s="70">
        <f>'Std 4C'!E21</f>
        <v>0</v>
      </c>
      <c r="H21" s="70">
        <f>'Std 4C'!F21</f>
        <v>0</v>
      </c>
      <c r="I21" s="63">
        <f t="shared" si="0"/>
        <v>55</v>
      </c>
      <c r="J21" s="63" t="str">
        <f t="shared" si="1"/>
        <v>E</v>
      </c>
      <c r="K21" s="62">
        <f>'Std 4A(1)'!Z64</f>
        <v>16</v>
      </c>
      <c r="L21" s="70">
        <f>'Std 4C'!G21</f>
        <v>0</v>
      </c>
      <c r="M21" s="70">
        <f>'Std 4C'!H21</f>
        <v>0</v>
      </c>
      <c r="N21" s="62">
        <f>'Std 4A(2)'!Z64</f>
        <v>16</v>
      </c>
      <c r="O21" s="70">
        <f>'Std 4C'!I21</f>
        <v>21</v>
      </c>
      <c r="P21" s="70">
        <f>'Std 4C'!J21</f>
        <v>0</v>
      </c>
      <c r="Q21" s="63">
        <f t="shared" si="2"/>
        <v>53</v>
      </c>
      <c r="R21" s="63" t="str">
        <f t="shared" si="3"/>
        <v>E</v>
      </c>
      <c r="S21" s="62">
        <f>'Std 4A(1)'!Z109</f>
        <v>16</v>
      </c>
      <c r="T21" s="70">
        <f>'Std 4C'!K21</f>
        <v>23</v>
      </c>
      <c r="U21" s="70">
        <f>'Std 4C'!L21</f>
        <v>0</v>
      </c>
      <c r="V21" s="62">
        <f>'Std 4A(2)'!Z109</f>
        <v>16</v>
      </c>
      <c r="W21" s="70">
        <f>'Std 4C'!M21</f>
        <v>0</v>
      </c>
      <c r="X21" s="70">
        <f>'Std 4C'!N21</f>
        <v>0</v>
      </c>
      <c r="Y21" s="63">
        <f t="shared" si="4"/>
        <v>55</v>
      </c>
      <c r="Z21" s="63" t="str">
        <f t="shared" si="5"/>
        <v>E</v>
      </c>
      <c r="AA21" s="62">
        <f>'Std 4A(1)'!Z154</f>
        <v>16</v>
      </c>
      <c r="AB21" s="70">
        <f>'Std 4C'!O21</f>
        <v>27</v>
      </c>
      <c r="AC21" s="70">
        <f>'Std 4C'!P21</f>
        <v>0</v>
      </c>
      <c r="AD21" s="62">
        <f>'Std 4A(2)'!Z154</f>
        <v>16</v>
      </c>
      <c r="AE21" s="70">
        <f>'Std 4C'!Q21</f>
        <v>0</v>
      </c>
      <c r="AF21" s="70">
        <f>'Std 4C'!R21</f>
        <v>0</v>
      </c>
      <c r="AG21" s="63">
        <f t="shared" si="6"/>
        <v>59</v>
      </c>
      <c r="AH21" s="63" t="str">
        <f t="shared" si="7"/>
        <v>E</v>
      </c>
      <c r="AI21" s="37">
        <f>('Std 4B(1)'!AR21+'Std 4B(2)'!AR21)/2</f>
        <v>37.5</v>
      </c>
      <c r="AJ21" s="62" t="str">
        <f t="shared" si="8"/>
        <v>E</v>
      </c>
      <c r="AK21" s="64">
        <f t="shared" si="9"/>
        <v>222</v>
      </c>
      <c r="AL21" s="65" t="str">
        <f t="shared" si="10"/>
        <v>E</v>
      </c>
    </row>
    <row r="22" spans="1:38" ht="22.5" customHeight="1">
      <c r="A22" s="61">
        <v>16</v>
      </c>
      <c r="B22" s="35" t="str">
        <f>'Std 4A(1)'!B20</f>
        <v>S[Z OFtDFAF. CFÒ</v>
      </c>
      <c r="C22" s="62">
        <f>'Std 4A(1)'!Z20</f>
        <v>16</v>
      </c>
      <c r="D22" s="70">
        <f>'Std 4C'!C22</f>
        <v>16</v>
      </c>
      <c r="E22" s="70">
        <f>'Std 4C'!D22</f>
        <v>17</v>
      </c>
      <c r="F22" s="62">
        <f>'Std 4A(2)'!Z110</f>
        <v>16</v>
      </c>
      <c r="G22" s="70">
        <f>'Std 4C'!E22</f>
        <v>0</v>
      </c>
      <c r="H22" s="70">
        <f>'Std 4C'!F22</f>
        <v>0</v>
      </c>
      <c r="I22" s="63">
        <f t="shared" si="0"/>
        <v>65</v>
      </c>
      <c r="J22" s="63" t="str">
        <f t="shared" si="1"/>
        <v>E</v>
      </c>
      <c r="K22" s="62">
        <f>'Std 4A(1)'!Z65</f>
        <v>16</v>
      </c>
      <c r="L22" s="70">
        <f>'Std 4C'!G22</f>
        <v>0</v>
      </c>
      <c r="M22" s="70">
        <f>'Std 4C'!H22</f>
        <v>0</v>
      </c>
      <c r="N22" s="62">
        <f>'Std 4A(2)'!Z65</f>
        <v>16</v>
      </c>
      <c r="O22" s="70">
        <f>'Std 4C'!I22</f>
        <v>22</v>
      </c>
      <c r="P22" s="70">
        <f>'Std 4C'!J22</f>
        <v>0</v>
      </c>
      <c r="Q22" s="63">
        <f t="shared" si="2"/>
        <v>54</v>
      </c>
      <c r="R22" s="63" t="str">
        <f t="shared" si="3"/>
        <v>E</v>
      </c>
      <c r="S22" s="62">
        <f>'Std 4A(1)'!Z110</f>
        <v>16</v>
      </c>
      <c r="T22" s="70">
        <f>'Std 4C'!K22</f>
        <v>24</v>
      </c>
      <c r="U22" s="70">
        <f>'Std 4C'!L22</f>
        <v>0</v>
      </c>
      <c r="V22" s="62">
        <f>'Std 4A(2)'!Z110</f>
        <v>16</v>
      </c>
      <c r="W22" s="70">
        <f>'Std 4C'!M22</f>
        <v>0</v>
      </c>
      <c r="X22" s="70">
        <f>'Std 4C'!N22</f>
        <v>0</v>
      </c>
      <c r="Y22" s="63">
        <f t="shared" si="4"/>
        <v>56</v>
      </c>
      <c r="Z22" s="63" t="str">
        <f t="shared" si="5"/>
        <v>E</v>
      </c>
      <c r="AA22" s="62">
        <f>'Std 4A(1)'!Z155</f>
        <v>16</v>
      </c>
      <c r="AB22" s="70">
        <f>'Std 4C'!O22</f>
        <v>28</v>
      </c>
      <c r="AC22" s="70">
        <f>'Std 4C'!P22</f>
        <v>0</v>
      </c>
      <c r="AD22" s="62">
        <f>'Std 4A(2)'!Z155</f>
        <v>16</v>
      </c>
      <c r="AE22" s="70">
        <f>'Std 4C'!Q22</f>
        <v>0</v>
      </c>
      <c r="AF22" s="70">
        <f>'Std 4C'!R22</f>
        <v>0</v>
      </c>
      <c r="AG22" s="63">
        <f t="shared" si="6"/>
        <v>60</v>
      </c>
      <c r="AH22" s="63" t="str">
        <f t="shared" si="7"/>
        <v>E</v>
      </c>
      <c r="AI22" s="37">
        <f>('Std 4B(1)'!AR22+'Std 4B(2)'!AR22)/2</f>
        <v>45</v>
      </c>
      <c r="AJ22" s="62" t="str">
        <f t="shared" si="8"/>
        <v>E</v>
      </c>
      <c r="AK22" s="64">
        <f t="shared" si="9"/>
        <v>235</v>
      </c>
      <c r="AL22" s="65" t="str">
        <f t="shared" si="10"/>
        <v>E</v>
      </c>
    </row>
    <row r="23" spans="1:38" ht="22.5" customHeight="1">
      <c r="A23" s="61">
        <v>17</v>
      </c>
      <c r="B23" s="35" t="str">
        <f>'Std 4A(1)'!B21</f>
        <v xml:space="preserve">S[Z V[d6FAF. C;6 </v>
      </c>
      <c r="C23" s="62">
        <f>'Std 4A(1)'!Z21</f>
        <v>16</v>
      </c>
      <c r="D23" s="70">
        <f>'Std 4C'!C23</f>
        <v>17</v>
      </c>
      <c r="E23" s="70">
        <f>'Std 4C'!D23</f>
        <v>18</v>
      </c>
      <c r="F23" s="62">
        <f>'Std 4A(2)'!Z111</f>
        <v>16</v>
      </c>
      <c r="G23" s="70">
        <f>'Std 4C'!E23</f>
        <v>0</v>
      </c>
      <c r="H23" s="70">
        <f>'Std 4C'!F23</f>
        <v>0</v>
      </c>
      <c r="I23" s="63">
        <f t="shared" si="0"/>
        <v>67</v>
      </c>
      <c r="J23" s="63" t="str">
        <f t="shared" si="1"/>
        <v>E</v>
      </c>
      <c r="K23" s="62">
        <f>'Std 4A(1)'!Z66</f>
        <v>16</v>
      </c>
      <c r="L23" s="70">
        <f>'Std 4C'!G23</f>
        <v>0</v>
      </c>
      <c r="M23" s="70">
        <f>'Std 4C'!H23</f>
        <v>0</v>
      </c>
      <c r="N23" s="62">
        <f>'Std 4A(2)'!Z66</f>
        <v>16</v>
      </c>
      <c r="O23" s="70">
        <f>'Std 4C'!I23</f>
        <v>23</v>
      </c>
      <c r="P23" s="70">
        <f>'Std 4C'!J23</f>
        <v>0</v>
      </c>
      <c r="Q23" s="63">
        <f t="shared" si="2"/>
        <v>55</v>
      </c>
      <c r="R23" s="63" t="str">
        <f t="shared" si="3"/>
        <v>E</v>
      </c>
      <c r="S23" s="62">
        <f>'Std 4A(1)'!Z111</f>
        <v>16</v>
      </c>
      <c r="T23" s="70">
        <f>'Std 4C'!K23</f>
        <v>25</v>
      </c>
      <c r="U23" s="70">
        <f>'Std 4C'!L23</f>
        <v>0</v>
      </c>
      <c r="V23" s="62">
        <f>'Std 4A(2)'!Z111</f>
        <v>16</v>
      </c>
      <c r="W23" s="70">
        <f>'Std 4C'!M23</f>
        <v>0</v>
      </c>
      <c r="X23" s="70">
        <f>'Std 4C'!N23</f>
        <v>0</v>
      </c>
      <c r="Y23" s="63">
        <f t="shared" si="4"/>
        <v>57</v>
      </c>
      <c r="Z23" s="63" t="str">
        <f t="shared" si="5"/>
        <v>E</v>
      </c>
      <c r="AA23" s="62">
        <f>'Std 4A(1)'!Z156</f>
        <v>16</v>
      </c>
      <c r="AB23" s="70">
        <f>'Std 4C'!O23</f>
        <v>29</v>
      </c>
      <c r="AC23" s="70">
        <f>'Std 4C'!P23</f>
        <v>0</v>
      </c>
      <c r="AD23" s="62">
        <f>'Std 4A(2)'!Z156</f>
        <v>16</v>
      </c>
      <c r="AE23" s="70">
        <f>'Std 4C'!Q23</f>
        <v>0</v>
      </c>
      <c r="AF23" s="70">
        <f>'Std 4C'!R23</f>
        <v>0</v>
      </c>
      <c r="AG23" s="63">
        <f t="shared" si="6"/>
        <v>61</v>
      </c>
      <c r="AH23" s="63" t="str">
        <f t="shared" si="7"/>
        <v>E</v>
      </c>
      <c r="AI23" s="37">
        <f>('Std 4B(1)'!AR23+'Std 4B(2)'!AR23)/2</f>
        <v>52.5</v>
      </c>
      <c r="AJ23" s="62" t="str">
        <f t="shared" si="8"/>
        <v>E</v>
      </c>
      <c r="AK23" s="64">
        <f t="shared" si="9"/>
        <v>240</v>
      </c>
      <c r="AL23" s="65" t="str">
        <f t="shared" si="10"/>
        <v>E</v>
      </c>
    </row>
    <row r="24" spans="1:38" ht="22.5" customHeight="1">
      <c r="A24" s="61">
        <v>18</v>
      </c>
      <c r="B24" s="35" t="str">
        <f>'Std 4A(1)'!B22</f>
        <v xml:space="preserve">S[Z C;LGFAF. .A=FCLD </v>
      </c>
      <c r="C24" s="62">
        <f>'Std 4A(1)'!Z22</f>
        <v>16</v>
      </c>
      <c r="D24" s="70">
        <f>'Std 4C'!C24</f>
        <v>18</v>
      </c>
      <c r="E24" s="70">
        <f>'Std 4C'!D24</f>
        <v>19</v>
      </c>
      <c r="F24" s="62">
        <f>'Std 4A(2)'!Z112</f>
        <v>16</v>
      </c>
      <c r="G24" s="70">
        <f>'Std 4C'!E24</f>
        <v>20</v>
      </c>
      <c r="H24" s="70">
        <f>'Std 4C'!F24</f>
        <v>21</v>
      </c>
      <c r="I24" s="63">
        <f t="shared" si="0"/>
        <v>110</v>
      </c>
      <c r="J24" s="63" t="str">
        <f t="shared" si="1"/>
        <v>C</v>
      </c>
      <c r="K24" s="62">
        <f>'Std 4A(1)'!Z67</f>
        <v>16</v>
      </c>
      <c r="L24" s="70">
        <f>'Std 4C'!G24</f>
        <v>22</v>
      </c>
      <c r="M24" s="70">
        <f>'Std 4C'!H24</f>
        <v>23</v>
      </c>
      <c r="N24" s="62">
        <f>'Std 4A(2)'!Z67</f>
        <v>16</v>
      </c>
      <c r="O24" s="70">
        <f>'Std 4C'!I24</f>
        <v>24</v>
      </c>
      <c r="P24" s="70">
        <f>'Std 4C'!J24</f>
        <v>25</v>
      </c>
      <c r="Q24" s="63">
        <f t="shared" si="2"/>
        <v>126</v>
      </c>
      <c r="R24" s="63" t="str">
        <f t="shared" si="3"/>
        <v>C</v>
      </c>
      <c r="S24" s="62">
        <f>'Std 4A(1)'!Z112</f>
        <v>16</v>
      </c>
      <c r="T24" s="70">
        <f>'Std 4C'!K24</f>
        <v>26</v>
      </c>
      <c r="U24" s="70">
        <f>'Std 4C'!L24</f>
        <v>27</v>
      </c>
      <c r="V24" s="62">
        <f>'Std 4A(2)'!Z112</f>
        <v>16</v>
      </c>
      <c r="W24" s="70">
        <f>'Std 4C'!M24</f>
        <v>28</v>
      </c>
      <c r="X24" s="70">
        <f>'Std 4C'!N24</f>
        <v>29</v>
      </c>
      <c r="Y24" s="63">
        <f t="shared" si="4"/>
        <v>142</v>
      </c>
      <c r="Z24" s="63" t="str">
        <f t="shared" si="5"/>
        <v>B</v>
      </c>
      <c r="AA24" s="62">
        <f>'Std 4A(1)'!Z157</f>
        <v>16</v>
      </c>
      <c r="AB24" s="70">
        <f>'Std 4C'!O24</f>
        <v>30</v>
      </c>
      <c r="AC24" s="70">
        <f>'Std 4C'!P24</f>
        <v>31</v>
      </c>
      <c r="AD24" s="62">
        <f>'Std 4A(2)'!Z157</f>
        <v>16</v>
      </c>
      <c r="AE24" s="70">
        <f>'Std 4C'!Q24</f>
        <v>32</v>
      </c>
      <c r="AF24" s="70">
        <f>'Std 4C'!R24</f>
        <v>33</v>
      </c>
      <c r="AG24" s="63">
        <f t="shared" si="6"/>
        <v>158</v>
      </c>
      <c r="AH24" s="63" t="str">
        <f t="shared" si="7"/>
        <v>B</v>
      </c>
      <c r="AI24" s="37">
        <f>('Std 4B(1)'!AR24+'Std 4B(2)'!AR24)/2</f>
        <v>60</v>
      </c>
      <c r="AJ24" s="62" t="str">
        <f t="shared" si="8"/>
        <v>E</v>
      </c>
      <c r="AK24" s="64">
        <f t="shared" si="9"/>
        <v>536</v>
      </c>
      <c r="AL24" s="65" t="str">
        <f t="shared" si="10"/>
        <v>C</v>
      </c>
    </row>
    <row r="25" spans="1:38" ht="22.5" customHeight="1">
      <c r="A25" s="61">
        <v>19</v>
      </c>
      <c r="B25" s="35" t="str">
        <f>'Std 4A(1)'!B23</f>
        <v xml:space="preserve">S[Z BT]AF. C;6 </v>
      </c>
      <c r="C25" s="62">
        <f>'Std 4A(1)'!Z23</f>
        <v>16</v>
      </c>
      <c r="D25" s="70">
        <f>'Std 4C'!C25</f>
        <v>19</v>
      </c>
      <c r="E25" s="70">
        <f>'Std 4C'!D25</f>
        <v>20</v>
      </c>
      <c r="F25" s="62">
        <f>'Std 4A(2)'!Z113</f>
        <v>16</v>
      </c>
      <c r="G25" s="70">
        <f>'Std 4C'!E25</f>
        <v>0</v>
      </c>
      <c r="H25" s="70">
        <f>'Std 4C'!F25</f>
        <v>0</v>
      </c>
      <c r="I25" s="63">
        <f t="shared" si="0"/>
        <v>71</v>
      </c>
      <c r="J25" s="63" t="str">
        <f t="shared" si="1"/>
        <v>D</v>
      </c>
      <c r="K25" s="62">
        <f>'Std 4A(1)'!Z68</f>
        <v>16</v>
      </c>
      <c r="L25" s="70">
        <f>'Std 4C'!G25</f>
        <v>0</v>
      </c>
      <c r="M25" s="70">
        <f>'Std 4C'!H25</f>
        <v>0</v>
      </c>
      <c r="N25" s="62">
        <f>'Std 4A(2)'!Z68</f>
        <v>16</v>
      </c>
      <c r="O25" s="70">
        <f>'Std 4C'!I25</f>
        <v>25</v>
      </c>
      <c r="P25" s="70">
        <f>'Std 4C'!J25</f>
        <v>0</v>
      </c>
      <c r="Q25" s="63">
        <f t="shared" si="2"/>
        <v>57</v>
      </c>
      <c r="R25" s="63" t="str">
        <f t="shared" si="3"/>
        <v>E</v>
      </c>
      <c r="S25" s="62">
        <f>'Std 4A(1)'!Z113</f>
        <v>16</v>
      </c>
      <c r="T25" s="70">
        <f>'Std 4C'!K25</f>
        <v>27</v>
      </c>
      <c r="U25" s="70">
        <f>'Std 4C'!L25</f>
        <v>0</v>
      </c>
      <c r="V25" s="62">
        <f>'Std 4A(2)'!Z113</f>
        <v>16</v>
      </c>
      <c r="W25" s="70">
        <f>'Std 4C'!M25</f>
        <v>0</v>
      </c>
      <c r="X25" s="70">
        <f>'Std 4C'!N25</f>
        <v>0</v>
      </c>
      <c r="Y25" s="63">
        <f t="shared" si="4"/>
        <v>59</v>
      </c>
      <c r="Z25" s="63" t="str">
        <f t="shared" si="5"/>
        <v>E</v>
      </c>
      <c r="AA25" s="62">
        <f>'Std 4A(1)'!Z158</f>
        <v>16</v>
      </c>
      <c r="AB25" s="70">
        <f>'Std 4C'!O25</f>
        <v>31</v>
      </c>
      <c r="AC25" s="70">
        <f>'Std 4C'!P25</f>
        <v>0</v>
      </c>
      <c r="AD25" s="62">
        <f>'Std 4A(2)'!Z158</f>
        <v>16</v>
      </c>
      <c r="AE25" s="70">
        <f>'Std 4C'!Q25</f>
        <v>0</v>
      </c>
      <c r="AF25" s="70">
        <f>'Std 4C'!R25</f>
        <v>0</v>
      </c>
      <c r="AG25" s="63">
        <f t="shared" si="6"/>
        <v>63</v>
      </c>
      <c r="AH25" s="63" t="str">
        <f t="shared" si="7"/>
        <v>E</v>
      </c>
      <c r="AI25" s="37">
        <f>('Std 4B(1)'!AR25+'Std 4B(2)'!AR25)/2</f>
        <v>67.5</v>
      </c>
      <c r="AJ25" s="62" t="str">
        <f t="shared" si="8"/>
        <v>E</v>
      </c>
      <c r="AK25" s="64">
        <f t="shared" si="9"/>
        <v>250</v>
      </c>
      <c r="AL25" s="65" t="str">
        <f t="shared" si="10"/>
        <v>E</v>
      </c>
    </row>
    <row r="26" spans="1:38" ht="22.5" customHeight="1">
      <c r="A26" s="61">
        <v>20</v>
      </c>
      <c r="B26" s="35" t="str">
        <f>'Std 4A(1)'!B24</f>
        <v xml:space="preserve">S[Z SHAFG]\ VaN],;TFZ </v>
      </c>
      <c r="C26" s="62">
        <f>'Std 4A(1)'!Z24</f>
        <v>16</v>
      </c>
      <c r="D26" s="70">
        <f>'Std 4C'!C26</f>
        <v>20</v>
      </c>
      <c r="E26" s="70">
        <f>'Std 4C'!D26</f>
        <v>21</v>
      </c>
      <c r="F26" s="62">
        <f>'Std 4A(2)'!Z114</f>
        <v>16</v>
      </c>
      <c r="G26" s="70">
        <f>'Std 4C'!E26</f>
        <v>0</v>
      </c>
      <c r="H26" s="70">
        <f>'Std 4C'!F26</f>
        <v>0</v>
      </c>
      <c r="I26" s="63">
        <f t="shared" si="0"/>
        <v>73</v>
      </c>
      <c r="J26" s="63" t="str">
        <f t="shared" si="1"/>
        <v>D</v>
      </c>
      <c r="K26" s="62">
        <f>'Std 4A(1)'!Z69</f>
        <v>16</v>
      </c>
      <c r="L26" s="70">
        <f>'Std 4C'!G26</f>
        <v>0</v>
      </c>
      <c r="M26" s="70">
        <f>'Std 4C'!H26</f>
        <v>0</v>
      </c>
      <c r="N26" s="62">
        <f>'Std 4A(2)'!Z69</f>
        <v>16</v>
      </c>
      <c r="O26" s="70">
        <f>'Std 4C'!I26</f>
        <v>26</v>
      </c>
      <c r="P26" s="70">
        <f>'Std 4C'!J26</f>
        <v>0</v>
      </c>
      <c r="Q26" s="63">
        <f t="shared" si="2"/>
        <v>58</v>
      </c>
      <c r="R26" s="63" t="str">
        <f t="shared" si="3"/>
        <v>E</v>
      </c>
      <c r="S26" s="62">
        <f>'Std 4A(1)'!Z114</f>
        <v>16</v>
      </c>
      <c r="T26" s="70">
        <f>'Std 4C'!K26</f>
        <v>28</v>
      </c>
      <c r="U26" s="70">
        <f>'Std 4C'!L26</f>
        <v>0</v>
      </c>
      <c r="V26" s="62">
        <f>'Std 4A(2)'!Z114</f>
        <v>16</v>
      </c>
      <c r="W26" s="70">
        <f>'Std 4C'!M26</f>
        <v>0</v>
      </c>
      <c r="X26" s="70">
        <f>'Std 4C'!N26</f>
        <v>0</v>
      </c>
      <c r="Y26" s="63">
        <f t="shared" si="4"/>
        <v>60</v>
      </c>
      <c r="Z26" s="63" t="str">
        <f t="shared" si="5"/>
        <v>E</v>
      </c>
      <c r="AA26" s="62">
        <f>'Std 4A(1)'!Z159</f>
        <v>16</v>
      </c>
      <c r="AB26" s="70">
        <f>'Std 4C'!O26</f>
        <v>32</v>
      </c>
      <c r="AC26" s="70">
        <f>'Std 4C'!P26</f>
        <v>0</v>
      </c>
      <c r="AD26" s="62">
        <f>'Std 4A(2)'!Z159</f>
        <v>16</v>
      </c>
      <c r="AE26" s="70">
        <f>'Std 4C'!Q26</f>
        <v>0</v>
      </c>
      <c r="AF26" s="70">
        <f>'Std 4C'!R26</f>
        <v>0</v>
      </c>
      <c r="AG26" s="63">
        <f t="shared" si="6"/>
        <v>64</v>
      </c>
      <c r="AH26" s="63" t="str">
        <f t="shared" si="7"/>
        <v>E</v>
      </c>
      <c r="AI26" s="37">
        <f>('Std 4B(1)'!AR26+'Std 4B(2)'!AR26)/2</f>
        <v>0</v>
      </c>
      <c r="AJ26" s="62" t="str">
        <f t="shared" si="8"/>
        <v>E</v>
      </c>
      <c r="AK26" s="64">
        <f t="shared" si="9"/>
        <v>255</v>
      </c>
      <c r="AL26" s="65" t="str">
        <f t="shared" si="10"/>
        <v>E</v>
      </c>
    </row>
    <row r="27" spans="1:38" ht="22.5" customHeight="1">
      <c r="A27" s="61">
        <v>21</v>
      </c>
      <c r="B27" s="35" t="str">
        <f>'Std 4A(1)'!B25</f>
        <v xml:space="preserve">DC[`JZL D},AF. ELDÒ </v>
      </c>
      <c r="C27" s="62">
        <f>'Std 4A(1)'!Z25</f>
        <v>16</v>
      </c>
      <c r="D27" s="70">
        <f>'Std 4C'!C27</f>
        <v>21</v>
      </c>
      <c r="E27" s="70">
        <f>'Std 4C'!D27</f>
        <v>22</v>
      </c>
      <c r="F27" s="62">
        <f>'Std 4A(2)'!Z115</f>
        <v>16</v>
      </c>
      <c r="G27" s="70">
        <f>'Std 4C'!E27</f>
        <v>0</v>
      </c>
      <c r="H27" s="70">
        <f>'Std 4C'!F27</f>
        <v>0</v>
      </c>
      <c r="I27" s="63">
        <f t="shared" si="0"/>
        <v>75</v>
      </c>
      <c r="J27" s="63" t="str">
        <f t="shared" si="1"/>
        <v>D</v>
      </c>
      <c r="K27" s="62">
        <f>'Std 4A(1)'!Z70</f>
        <v>16</v>
      </c>
      <c r="L27" s="70">
        <f>'Std 4C'!G27</f>
        <v>0</v>
      </c>
      <c r="M27" s="70">
        <f>'Std 4C'!H27</f>
        <v>0</v>
      </c>
      <c r="N27" s="62">
        <f>'Std 4A(2)'!Z70</f>
        <v>16</v>
      </c>
      <c r="O27" s="70">
        <f>'Std 4C'!I27</f>
        <v>27</v>
      </c>
      <c r="P27" s="70">
        <f>'Std 4C'!J27</f>
        <v>0</v>
      </c>
      <c r="Q27" s="63">
        <f t="shared" si="2"/>
        <v>59</v>
      </c>
      <c r="R27" s="63" t="str">
        <f t="shared" si="3"/>
        <v>E</v>
      </c>
      <c r="S27" s="62">
        <f>'Std 4A(1)'!Z115</f>
        <v>16</v>
      </c>
      <c r="T27" s="70">
        <f>'Std 4C'!K27</f>
        <v>29</v>
      </c>
      <c r="U27" s="70">
        <f>'Std 4C'!L27</f>
        <v>0</v>
      </c>
      <c r="V27" s="62">
        <f>'Std 4A(2)'!Z115</f>
        <v>16</v>
      </c>
      <c r="W27" s="70">
        <f>'Std 4C'!M27</f>
        <v>0</v>
      </c>
      <c r="X27" s="70">
        <f>'Std 4C'!N27</f>
        <v>0</v>
      </c>
      <c r="Y27" s="63">
        <f t="shared" si="4"/>
        <v>61</v>
      </c>
      <c r="Z27" s="63" t="str">
        <f t="shared" si="5"/>
        <v>E</v>
      </c>
      <c r="AA27" s="62">
        <f>'Std 4A(1)'!Z160</f>
        <v>16</v>
      </c>
      <c r="AB27" s="70">
        <f>'Std 4C'!O27</f>
        <v>33</v>
      </c>
      <c r="AC27" s="70">
        <f>'Std 4C'!P27</f>
        <v>0</v>
      </c>
      <c r="AD27" s="62">
        <f>'Std 4A(2)'!Z160</f>
        <v>16</v>
      </c>
      <c r="AE27" s="70">
        <f>'Std 4C'!Q27</f>
        <v>0</v>
      </c>
      <c r="AF27" s="70">
        <f>'Std 4C'!R27</f>
        <v>0</v>
      </c>
      <c r="AG27" s="63">
        <f t="shared" si="6"/>
        <v>65</v>
      </c>
      <c r="AH27" s="63" t="str">
        <f t="shared" si="7"/>
        <v>E</v>
      </c>
      <c r="AI27" s="37">
        <f>('Std 4B(1)'!AR27+'Std 4B(2)'!AR27)/2</f>
        <v>7.5</v>
      </c>
      <c r="AJ27" s="62" t="str">
        <f t="shared" si="8"/>
        <v>E</v>
      </c>
      <c r="AK27" s="64">
        <f t="shared" si="9"/>
        <v>260</v>
      </c>
      <c r="AL27" s="65" t="str">
        <f t="shared" si="10"/>
        <v>E</v>
      </c>
    </row>
    <row r="28" spans="1:38" ht="22.5" customHeight="1">
      <c r="A28" s="61">
        <v>22</v>
      </c>
      <c r="B28" s="35" t="str">
        <f>'Std 4A(1)'!B26</f>
        <v xml:space="preserve">DC[`JZL DGLQFF 5[ZFH </v>
      </c>
      <c r="C28" s="62">
        <f>'Std 4A(1)'!Z26</f>
        <v>16</v>
      </c>
      <c r="D28" s="70">
        <f>'Std 4C'!C28</f>
        <v>22</v>
      </c>
      <c r="E28" s="70">
        <f>'Std 4C'!D28</f>
        <v>23</v>
      </c>
      <c r="F28" s="62">
        <f>'Std 4A(2)'!Z116</f>
        <v>16</v>
      </c>
      <c r="G28" s="70">
        <f>'Std 4C'!E28</f>
        <v>0</v>
      </c>
      <c r="H28" s="70">
        <f>'Std 4C'!F28</f>
        <v>0</v>
      </c>
      <c r="I28" s="63">
        <f t="shared" si="0"/>
        <v>77</v>
      </c>
      <c r="J28" s="63" t="str">
        <f t="shared" si="1"/>
        <v>D</v>
      </c>
      <c r="K28" s="62">
        <f>'Std 4A(1)'!Z71</f>
        <v>16</v>
      </c>
      <c r="L28" s="70">
        <f>'Std 4C'!G28</f>
        <v>0</v>
      </c>
      <c r="M28" s="70">
        <f>'Std 4C'!H28</f>
        <v>0</v>
      </c>
      <c r="N28" s="62">
        <f>'Std 4A(2)'!Z71</f>
        <v>16</v>
      </c>
      <c r="O28" s="70">
        <f>'Std 4C'!I28</f>
        <v>28</v>
      </c>
      <c r="P28" s="70">
        <f>'Std 4C'!J28</f>
        <v>0</v>
      </c>
      <c r="Q28" s="63">
        <f t="shared" si="2"/>
        <v>60</v>
      </c>
      <c r="R28" s="63" t="str">
        <f t="shared" si="3"/>
        <v>E</v>
      </c>
      <c r="S28" s="62">
        <f>'Std 4A(1)'!Z116</f>
        <v>16</v>
      </c>
      <c r="T28" s="70">
        <f>'Std 4C'!K28</f>
        <v>30</v>
      </c>
      <c r="U28" s="70">
        <f>'Std 4C'!L28</f>
        <v>0</v>
      </c>
      <c r="V28" s="62">
        <f>'Std 4A(2)'!Z116</f>
        <v>16</v>
      </c>
      <c r="W28" s="70">
        <f>'Std 4C'!M28</f>
        <v>0</v>
      </c>
      <c r="X28" s="70">
        <f>'Std 4C'!N28</f>
        <v>0</v>
      </c>
      <c r="Y28" s="63">
        <f t="shared" si="4"/>
        <v>62</v>
      </c>
      <c r="Z28" s="63" t="str">
        <f t="shared" si="5"/>
        <v>E</v>
      </c>
      <c r="AA28" s="62">
        <f>'Std 4A(1)'!Z161</f>
        <v>16</v>
      </c>
      <c r="AB28" s="70">
        <f>'Std 4C'!O28</f>
        <v>34</v>
      </c>
      <c r="AC28" s="70">
        <f>'Std 4C'!P28</f>
        <v>0</v>
      </c>
      <c r="AD28" s="62">
        <f>'Std 4A(2)'!Z161</f>
        <v>16</v>
      </c>
      <c r="AE28" s="70">
        <f>'Std 4C'!Q28</f>
        <v>0</v>
      </c>
      <c r="AF28" s="70">
        <f>'Std 4C'!R28</f>
        <v>0</v>
      </c>
      <c r="AG28" s="63">
        <f t="shared" si="6"/>
        <v>66</v>
      </c>
      <c r="AH28" s="63" t="str">
        <f t="shared" si="7"/>
        <v>E</v>
      </c>
      <c r="AI28" s="37">
        <f>('Std 4B(1)'!AR28+'Std 4B(2)'!AR28)/2</f>
        <v>15</v>
      </c>
      <c r="AJ28" s="62" t="str">
        <f t="shared" si="8"/>
        <v>E</v>
      </c>
      <c r="AK28" s="64">
        <f t="shared" si="9"/>
        <v>265</v>
      </c>
      <c r="AL28" s="65" t="str">
        <f t="shared" si="10"/>
        <v>E</v>
      </c>
    </row>
    <row r="29" spans="1:38" ht="22.5" customHeight="1">
      <c r="A29" s="61">
        <v>23</v>
      </c>
      <c r="B29" s="35" t="str">
        <f>'Std 4A(1)'!B27</f>
        <v>EFIF .XFS ZDH]</v>
      </c>
      <c r="C29" s="62">
        <f>'Std 4A(1)'!Z27</f>
        <v>16</v>
      </c>
      <c r="D29" s="70">
        <f>'Std 4C'!C29</f>
        <v>23</v>
      </c>
      <c r="E29" s="70">
        <f>'Std 4C'!D29</f>
        <v>24</v>
      </c>
      <c r="F29" s="62">
        <f>'Std 4A(2)'!Z117</f>
        <v>16</v>
      </c>
      <c r="G29" s="70">
        <f>'Std 4C'!E29</f>
        <v>0</v>
      </c>
      <c r="H29" s="70">
        <f>'Std 4C'!F29</f>
        <v>0</v>
      </c>
      <c r="I29" s="63">
        <f t="shared" si="0"/>
        <v>79</v>
      </c>
      <c r="J29" s="63" t="str">
        <f t="shared" si="1"/>
        <v>D</v>
      </c>
      <c r="K29" s="62">
        <f>'Std 4A(1)'!Z72</f>
        <v>16</v>
      </c>
      <c r="L29" s="70">
        <f>'Std 4C'!G29</f>
        <v>0</v>
      </c>
      <c r="M29" s="70">
        <f>'Std 4C'!H29</f>
        <v>0</v>
      </c>
      <c r="N29" s="62">
        <f>'Std 4A(2)'!Z72</f>
        <v>16</v>
      </c>
      <c r="O29" s="70">
        <f>'Std 4C'!I29</f>
        <v>29</v>
      </c>
      <c r="P29" s="70">
        <f>'Std 4C'!J29</f>
        <v>0</v>
      </c>
      <c r="Q29" s="63">
        <f t="shared" si="2"/>
        <v>61</v>
      </c>
      <c r="R29" s="63" t="str">
        <f t="shared" si="3"/>
        <v>E</v>
      </c>
      <c r="S29" s="62">
        <f>'Std 4A(1)'!Z117</f>
        <v>16</v>
      </c>
      <c r="T29" s="70">
        <f>'Std 4C'!K29</f>
        <v>31</v>
      </c>
      <c r="U29" s="70">
        <f>'Std 4C'!L29</f>
        <v>0</v>
      </c>
      <c r="V29" s="62">
        <f>'Std 4A(2)'!Z117</f>
        <v>16</v>
      </c>
      <c r="W29" s="70">
        <f>'Std 4C'!M29</f>
        <v>0</v>
      </c>
      <c r="X29" s="70">
        <f>'Std 4C'!N29</f>
        <v>0</v>
      </c>
      <c r="Y29" s="63">
        <f t="shared" si="4"/>
        <v>63</v>
      </c>
      <c r="Z29" s="63" t="str">
        <f t="shared" si="5"/>
        <v>E</v>
      </c>
      <c r="AA29" s="62">
        <f>'Std 4A(1)'!Z162</f>
        <v>16</v>
      </c>
      <c r="AB29" s="70">
        <f>'Std 4C'!O29</f>
        <v>35</v>
      </c>
      <c r="AC29" s="70">
        <f>'Std 4C'!P29</f>
        <v>0</v>
      </c>
      <c r="AD29" s="62">
        <f>'Std 4A(2)'!Z162</f>
        <v>16</v>
      </c>
      <c r="AE29" s="70">
        <f>'Std 4C'!Q29</f>
        <v>0</v>
      </c>
      <c r="AF29" s="70">
        <f>'Std 4C'!R29</f>
        <v>0</v>
      </c>
      <c r="AG29" s="63">
        <f t="shared" si="6"/>
        <v>67</v>
      </c>
      <c r="AH29" s="63" t="str">
        <f t="shared" si="7"/>
        <v>E</v>
      </c>
      <c r="AI29" s="37">
        <f>('Std 4B(1)'!AR29+'Std 4B(2)'!AR29)/2</f>
        <v>22.5</v>
      </c>
      <c r="AJ29" s="62" t="str">
        <f t="shared" si="8"/>
        <v>E</v>
      </c>
      <c r="AK29" s="64">
        <f t="shared" si="9"/>
        <v>270</v>
      </c>
      <c r="AL29" s="65" t="str">
        <f t="shared" si="10"/>
        <v>E</v>
      </c>
    </row>
    <row r="30" spans="1:38" ht="22.5" customHeight="1">
      <c r="A30" s="61">
        <v>24</v>
      </c>
      <c r="B30" s="35" t="str">
        <f>'Std 4A(1)'!B28</f>
        <v xml:space="preserve">5LZHFNF V;,DKF 5LG,KF </v>
      </c>
      <c r="C30" s="62">
        <f>'Std 4A(1)'!Z28</f>
        <v>16</v>
      </c>
      <c r="D30" s="70">
        <f>'Std 4C'!C30</f>
        <v>24</v>
      </c>
      <c r="E30" s="70">
        <f>'Std 4C'!D30</f>
        <v>25</v>
      </c>
      <c r="F30" s="62">
        <f>'Std 4A(2)'!Z118</f>
        <v>16</v>
      </c>
      <c r="G30" s="70">
        <f>'Std 4C'!E30</f>
        <v>0</v>
      </c>
      <c r="H30" s="70">
        <f>'Std 4C'!F30</f>
        <v>0</v>
      </c>
      <c r="I30" s="63">
        <f t="shared" si="0"/>
        <v>81</v>
      </c>
      <c r="J30" s="63" t="str">
        <f t="shared" si="1"/>
        <v>D</v>
      </c>
      <c r="K30" s="62">
        <f>'Std 4A(1)'!Z73</f>
        <v>16</v>
      </c>
      <c r="L30" s="70">
        <f>'Std 4C'!G30</f>
        <v>0</v>
      </c>
      <c r="M30" s="70">
        <f>'Std 4C'!H30</f>
        <v>0</v>
      </c>
      <c r="N30" s="62">
        <f>'Std 4A(2)'!Z73</f>
        <v>16</v>
      </c>
      <c r="O30" s="70">
        <f>'Std 4C'!I30</f>
        <v>30</v>
      </c>
      <c r="P30" s="70">
        <f>'Std 4C'!J30</f>
        <v>0</v>
      </c>
      <c r="Q30" s="63">
        <f t="shared" si="2"/>
        <v>62</v>
      </c>
      <c r="R30" s="63" t="str">
        <f t="shared" si="3"/>
        <v>E</v>
      </c>
      <c r="S30" s="62">
        <f>'Std 4A(1)'!Z118</f>
        <v>16</v>
      </c>
      <c r="T30" s="70">
        <f>'Std 4C'!K30</f>
        <v>32</v>
      </c>
      <c r="U30" s="70">
        <f>'Std 4C'!L30</f>
        <v>0</v>
      </c>
      <c r="V30" s="62">
        <f>'Std 4A(2)'!Z118</f>
        <v>16</v>
      </c>
      <c r="W30" s="70">
        <f>'Std 4C'!M30</f>
        <v>0</v>
      </c>
      <c r="X30" s="70">
        <f>'Std 4C'!N30</f>
        <v>0</v>
      </c>
      <c r="Y30" s="63">
        <f t="shared" si="4"/>
        <v>64</v>
      </c>
      <c r="Z30" s="63" t="str">
        <f t="shared" si="5"/>
        <v>E</v>
      </c>
      <c r="AA30" s="62">
        <f>'Std 4A(1)'!Z163</f>
        <v>16</v>
      </c>
      <c r="AB30" s="70">
        <f>'Std 4C'!O30</f>
        <v>36</v>
      </c>
      <c r="AC30" s="70">
        <f>'Std 4C'!P30</f>
        <v>0</v>
      </c>
      <c r="AD30" s="62">
        <f>'Std 4A(2)'!Z163</f>
        <v>16</v>
      </c>
      <c r="AE30" s="70">
        <f>'Std 4C'!Q30</f>
        <v>0</v>
      </c>
      <c r="AF30" s="70">
        <f>'Std 4C'!R30</f>
        <v>0</v>
      </c>
      <c r="AG30" s="63">
        <f t="shared" si="6"/>
        <v>68</v>
      </c>
      <c r="AH30" s="63" t="str">
        <f t="shared" si="7"/>
        <v>E</v>
      </c>
      <c r="AI30" s="37">
        <f>('Std 4B(1)'!AR30+'Std 4B(2)'!AR30)/2</f>
        <v>30</v>
      </c>
      <c r="AJ30" s="62" t="str">
        <f t="shared" si="8"/>
        <v>E</v>
      </c>
      <c r="AK30" s="64">
        <f t="shared" si="9"/>
        <v>275</v>
      </c>
      <c r="AL30" s="65" t="str">
        <f t="shared" si="10"/>
        <v>E</v>
      </c>
    </row>
    <row r="31" spans="1:38" ht="22.5" customHeight="1">
      <c r="A31" s="66">
        <v>25</v>
      </c>
      <c r="B31" s="35" t="str">
        <f>'Std 4A(1)'!B29</f>
        <v xml:space="preserve">S[Z l;S\NZ H]DF </v>
      </c>
      <c r="C31" s="62">
        <f>'Std 4A(1)'!Z29</f>
        <v>16</v>
      </c>
      <c r="D31" s="70">
        <f>'Std 4C'!C31</f>
        <v>25</v>
      </c>
      <c r="E31" s="70">
        <f>'Std 4C'!D31</f>
        <v>0</v>
      </c>
      <c r="F31" s="62">
        <f>'Std 4A(2)'!Z119</f>
        <v>16</v>
      </c>
      <c r="G31" s="70">
        <f>'Std 4C'!E31</f>
        <v>0</v>
      </c>
      <c r="H31" s="70">
        <f>'Std 4C'!F31</f>
        <v>0</v>
      </c>
      <c r="I31" s="63">
        <f t="shared" si="0"/>
        <v>57</v>
      </c>
      <c r="J31" s="63" t="str">
        <f t="shared" si="1"/>
        <v>E</v>
      </c>
      <c r="K31" s="62">
        <f>'Std 4A(1)'!Z74</f>
        <v>16</v>
      </c>
      <c r="L31" s="70">
        <f>'Std 4C'!G31</f>
        <v>0</v>
      </c>
      <c r="M31" s="70">
        <f>'Std 4C'!H31</f>
        <v>0</v>
      </c>
      <c r="N31" s="62">
        <f>'Std 4A(2)'!Z74</f>
        <v>16</v>
      </c>
      <c r="O31" s="70">
        <f>'Std 4C'!I31</f>
        <v>31</v>
      </c>
      <c r="P31" s="70">
        <f>'Std 4C'!J31</f>
        <v>0</v>
      </c>
      <c r="Q31" s="63">
        <f t="shared" si="2"/>
        <v>63</v>
      </c>
      <c r="R31" s="63" t="str">
        <f t="shared" si="3"/>
        <v>E</v>
      </c>
      <c r="S31" s="62">
        <f>'Std 4A(1)'!Z119</f>
        <v>16</v>
      </c>
      <c r="T31" s="70">
        <f>'Std 4C'!K31</f>
        <v>33</v>
      </c>
      <c r="U31" s="70">
        <f>'Std 4C'!L31</f>
        <v>0</v>
      </c>
      <c r="V31" s="62">
        <f>'Std 4A(2)'!Z119</f>
        <v>16</v>
      </c>
      <c r="W31" s="70">
        <f>'Std 4C'!M31</f>
        <v>0</v>
      </c>
      <c r="X31" s="70">
        <f>'Std 4C'!N31</f>
        <v>0</v>
      </c>
      <c r="Y31" s="63">
        <f t="shared" si="4"/>
        <v>65</v>
      </c>
      <c r="Z31" s="63" t="str">
        <f t="shared" si="5"/>
        <v>E</v>
      </c>
      <c r="AA31" s="62">
        <f>'Std 4A(1)'!Z164</f>
        <v>16</v>
      </c>
      <c r="AB31" s="70">
        <f>'Std 4C'!O31</f>
        <v>37</v>
      </c>
      <c r="AC31" s="70">
        <f>'Std 4C'!P31</f>
        <v>0</v>
      </c>
      <c r="AD31" s="62">
        <f>'Std 4A(2)'!Z164</f>
        <v>16</v>
      </c>
      <c r="AE31" s="70">
        <f>'Std 4C'!Q31</f>
        <v>0</v>
      </c>
      <c r="AF31" s="70">
        <f>'Std 4C'!R31</f>
        <v>0</v>
      </c>
      <c r="AG31" s="63">
        <f t="shared" si="6"/>
        <v>69</v>
      </c>
      <c r="AH31" s="63" t="str">
        <f t="shared" si="7"/>
        <v>E</v>
      </c>
      <c r="AI31" s="37">
        <f>('Std 4B(1)'!AR31+'Std 4B(2)'!AR31)/2</f>
        <v>37.5</v>
      </c>
      <c r="AJ31" s="62" t="str">
        <f t="shared" si="8"/>
        <v>E</v>
      </c>
      <c r="AK31" s="64">
        <f t="shared" si="9"/>
        <v>254</v>
      </c>
      <c r="AL31" s="65" t="str">
        <f t="shared" si="10"/>
        <v>E</v>
      </c>
    </row>
    <row r="32" spans="1:38" ht="22.5" customHeight="1">
      <c r="A32" s="66">
        <v>26</v>
      </c>
      <c r="B32" s="35" t="str">
        <f>'Std 4A(1)'!B30</f>
        <v xml:space="preserve">D\WZF ;],TFG l;lwWS </v>
      </c>
      <c r="C32" s="62">
        <f>'Std 4A(1)'!Z30</f>
        <v>16</v>
      </c>
      <c r="D32" s="70">
        <f>'Std 4C'!C32</f>
        <v>26</v>
      </c>
      <c r="E32" s="70">
        <f>'Std 4C'!D32</f>
        <v>0</v>
      </c>
      <c r="F32" s="62">
        <f>'Std 4A(2)'!Z120</f>
        <v>16</v>
      </c>
      <c r="G32" s="70">
        <f>'Std 4C'!E32</f>
        <v>0</v>
      </c>
      <c r="H32" s="70">
        <f>'Std 4C'!F32</f>
        <v>0</v>
      </c>
      <c r="I32" s="63">
        <f t="shared" si="0"/>
        <v>58</v>
      </c>
      <c r="J32" s="63" t="str">
        <f t="shared" si="1"/>
        <v>E</v>
      </c>
      <c r="K32" s="62">
        <f>'Std 4A(1)'!Z75</f>
        <v>16</v>
      </c>
      <c r="L32" s="70">
        <f>'Std 4C'!G32</f>
        <v>0</v>
      </c>
      <c r="M32" s="70">
        <f>'Std 4C'!H32</f>
        <v>0</v>
      </c>
      <c r="N32" s="62">
        <f>'Std 4A(2)'!Z75</f>
        <v>16</v>
      </c>
      <c r="O32" s="70">
        <f>'Std 4C'!I32</f>
        <v>32</v>
      </c>
      <c r="P32" s="70">
        <f>'Std 4C'!J32</f>
        <v>0</v>
      </c>
      <c r="Q32" s="63">
        <f t="shared" si="2"/>
        <v>64</v>
      </c>
      <c r="R32" s="63" t="str">
        <f t="shared" si="3"/>
        <v>E</v>
      </c>
      <c r="S32" s="62">
        <f>'Std 4A(1)'!Z120</f>
        <v>16</v>
      </c>
      <c r="T32" s="70">
        <f>'Std 4C'!K32</f>
        <v>34</v>
      </c>
      <c r="U32" s="70">
        <f>'Std 4C'!L32</f>
        <v>0</v>
      </c>
      <c r="V32" s="62">
        <f>'Std 4A(2)'!Z120</f>
        <v>16</v>
      </c>
      <c r="W32" s="70">
        <f>'Std 4C'!M32</f>
        <v>0</v>
      </c>
      <c r="X32" s="70">
        <f>'Std 4C'!N32</f>
        <v>0</v>
      </c>
      <c r="Y32" s="63">
        <f t="shared" si="4"/>
        <v>66</v>
      </c>
      <c r="Z32" s="63" t="str">
        <f t="shared" si="5"/>
        <v>E</v>
      </c>
      <c r="AA32" s="62">
        <f>'Std 4A(1)'!Z165</f>
        <v>16</v>
      </c>
      <c r="AB32" s="70">
        <f>'Std 4C'!O32</f>
        <v>38</v>
      </c>
      <c r="AC32" s="70">
        <f>'Std 4C'!P32</f>
        <v>0</v>
      </c>
      <c r="AD32" s="62">
        <f>'Std 4A(2)'!Z165</f>
        <v>16</v>
      </c>
      <c r="AE32" s="70">
        <f>'Std 4C'!Q32</f>
        <v>0</v>
      </c>
      <c r="AF32" s="70">
        <f>'Std 4C'!R32</f>
        <v>0</v>
      </c>
      <c r="AG32" s="63">
        <f t="shared" si="6"/>
        <v>70</v>
      </c>
      <c r="AH32" s="63" t="str">
        <f t="shared" si="7"/>
        <v>D</v>
      </c>
      <c r="AI32" s="37">
        <f>('Std 4B(1)'!AR32+'Std 4B(2)'!AR32)/2</f>
        <v>45</v>
      </c>
      <c r="AJ32" s="62" t="str">
        <f t="shared" si="8"/>
        <v>E</v>
      </c>
      <c r="AK32" s="64">
        <f t="shared" si="9"/>
        <v>258</v>
      </c>
      <c r="AL32" s="65" t="str">
        <f t="shared" si="10"/>
        <v>E</v>
      </c>
    </row>
    <row r="33" spans="1:38" ht="22.5" customHeight="1">
      <c r="A33" s="66">
        <v>27</v>
      </c>
      <c r="B33" s="35" t="str">
        <f>'Std 4A(1)'!B31</f>
        <v xml:space="preserve">S[Z CF~G VMXDF6 </v>
      </c>
      <c r="C33" s="62">
        <f>'Std 4A(1)'!Z31</f>
        <v>16</v>
      </c>
      <c r="D33" s="70">
        <f>'Std 4C'!C33</f>
        <v>27</v>
      </c>
      <c r="E33" s="70">
        <f>'Std 4C'!D33</f>
        <v>0</v>
      </c>
      <c r="F33" s="62">
        <f>'Std 4A(2)'!Z121</f>
        <v>16</v>
      </c>
      <c r="G33" s="70">
        <f>'Std 4C'!E33</f>
        <v>0</v>
      </c>
      <c r="H33" s="70">
        <f>'Std 4C'!F33</f>
        <v>0</v>
      </c>
      <c r="I33" s="63">
        <f t="shared" si="0"/>
        <v>59</v>
      </c>
      <c r="J33" s="63" t="str">
        <f t="shared" si="1"/>
        <v>E</v>
      </c>
      <c r="K33" s="62">
        <f>'Std 4A(1)'!Z76</f>
        <v>16</v>
      </c>
      <c r="L33" s="70">
        <f>'Std 4C'!G33</f>
        <v>0</v>
      </c>
      <c r="M33" s="70">
        <f>'Std 4C'!H33</f>
        <v>0</v>
      </c>
      <c r="N33" s="62">
        <f>'Std 4A(2)'!Z76</f>
        <v>16</v>
      </c>
      <c r="O33" s="70">
        <f>'Std 4C'!I33</f>
        <v>33</v>
      </c>
      <c r="P33" s="70">
        <f>'Std 4C'!J33</f>
        <v>0</v>
      </c>
      <c r="Q33" s="63">
        <f t="shared" si="2"/>
        <v>65</v>
      </c>
      <c r="R33" s="63" t="str">
        <f t="shared" si="3"/>
        <v>E</v>
      </c>
      <c r="S33" s="62">
        <f>'Std 4A(1)'!Z121</f>
        <v>16</v>
      </c>
      <c r="T33" s="70">
        <f>'Std 4C'!K33</f>
        <v>35</v>
      </c>
      <c r="U33" s="70">
        <f>'Std 4C'!L33</f>
        <v>0</v>
      </c>
      <c r="V33" s="62">
        <f>'Std 4A(2)'!Z121</f>
        <v>16</v>
      </c>
      <c r="W33" s="70">
        <f>'Std 4C'!M33</f>
        <v>0</v>
      </c>
      <c r="X33" s="70">
        <f>'Std 4C'!N33</f>
        <v>0</v>
      </c>
      <c r="Y33" s="63">
        <f t="shared" si="4"/>
        <v>67</v>
      </c>
      <c r="Z33" s="63" t="str">
        <f t="shared" si="5"/>
        <v>E</v>
      </c>
      <c r="AA33" s="62">
        <f>'Std 4A(1)'!Z166</f>
        <v>16</v>
      </c>
      <c r="AB33" s="70">
        <f>'Std 4C'!O33</f>
        <v>39</v>
      </c>
      <c r="AC33" s="70">
        <f>'Std 4C'!P33</f>
        <v>0</v>
      </c>
      <c r="AD33" s="62">
        <f>'Std 4A(2)'!Z166</f>
        <v>16</v>
      </c>
      <c r="AE33" s="70">
        <f>'Std 4C'!Q33</f>
        <v>0</v>
      </c>
      <c r="AF33" s="70">
        <f>'Std 4C'!R33</f>
        <v>0</v>
      </c>
      <c r="AG33" s="63">
        <f t="shared" si="6"/>
        <v>71</v>
      </c>
      <c r="AH33" s="63" t="str">
        <f t="shared" si="7"/>
        <v>D</v>
      </c>
      <c r="AI33" s="37">
        <f>('Std 4B(1)'!AR33+'Std 4B(2)'!AR33)/2</f>
        <v>52.5</v>
      </c>
      <c r="AJ33" s="62" t="str">
        <f t="shared" si="8"/>
        <v>E</v>
      </c>
      <c r="AK33" s="64">
        <f t="shared" si="9"/>
        <v>262</v>
      </c>
      <c r="AL33" s="65" t="str">
        <f t="shared" si="10"/>
        <v>E</v>
      </c>
    </row>
    <row r="34" spans="1:38" ht="22.5" customHeight="1">
      <c r="A34" s="66">
        <v>28</v>
      </c>
      <c r="B34" s="35" t="str">
        <f>'Std 4A(1)'!B32</f>
        <v xml:space="preserve">S[Z ;],TFG HFSA </v>
      </c>
      <c r="C34" s="62">
        <f>'Std 4A(1)'!Z32</f>
        <v>16</v>
      </c>
      <c r="D34" s="70">
        <f>'Std 4C'!C34</f>
        <v>28</v>
      </c>
      <c r="E34" s="70">
        <f>'Std 4C'!D34</f>
        <v>0</v>
      </c>
      <c r="F34" s="62">
        <f>'Std 4A(2)'!Z122</f>
        <v>16</v>
      </c>
      <c r="G34" s="70">
        <f>'Std 4C'!E34</f>
        <v>0</v>
      </c>
      <c r="H34" s="70">
        <f>'Std 4C'!F34</f>
        <v>0</v>
      </c>
      <c r="I34" s="63">
        <f t="shared" si="0"/>
        <v>60</v>
      </c>
      <c r="J34" s="63" t="str">
        <f t="shared" si="1"/>
        <v>E</v>
      </c>
      <c r="K34" s="62">
        <f>'Std 4A(1)'!Z77</f>
        <v>16</v>
      </c>
      <c r="L34" s="70">
        <f>'Std 4C'!G34</f>
        <v>0</v>
      </c>
      <c r="M34" s="70">
        <f>'Std 4C'!H34</f>
        <v>0</v>
      </c>
      <c r="N34" s="62">
        <f>'Std 4A(2)'!Z77</f>
        <v>16</v>
      </c>
      <c r="O34" s="70">
        <f>'Std 4C'!I34</f>
        <v>34</v>
      </c>
      <c r="P34" s="70">
        <f>'Std 4C'!J34</f>
        <v>0</v>
      </c>
      <c r="Q34" s="63">
        <f t="shared" si="2"/>
        <v>66</v>
      </c>
      <c r="R34" s="63" t="str">
        <f t="shared" si="3"/>
        <v>E</v>
      </c>
      <c r="S34" s="62">
        <f>'Std 4A(1)'!Z122</f>
        <v>16</v>
      </c>
      <c r="T34" s="70">
        <f>'Std 4C'!K34</f>
        <v>36</v>
      </c>
      <c r="U34" s="70">
        <f>'Std 4C'!L34</f>
        <v>0</v>
      </c>
      <c r="V34" s="62">
        <f>'Std 4A(2)'!Z122</f>
        <v>16</v>
      </c>
      <c r="W34" s="70">
        <f>'Std 4C'!M34</f>
        <v>0</v>
      </c>
      <c r="X34" s="70">
        <f>'Std 4C'!N34</f>
        <v>0</v>
      </c>
      <c r="Y34" s="63">
        <f t="shared" si="4"/>
        <v>68</v>
      </c>
      <c r="Z34" s="63" t="str">
        <f t="shared" si="5"/>
        <v>E</v>
      </c>
      <c r="AA34" s="62">
        <f>'Std 4A(1)'!Z167</f>
        <v>16</v>
      </c>
      <c r="AB34" s="70">
        <f>'Std 4C'!O34</f>
        <v>40</v>
      </c>
      <c r="AC34" s="70">
        <f>'Std 4C'!P34</f>
        <v>0</v>
      </c>
      <c r="AD34" s="62">
        <f>'Std 4A(2)'!Z167</f>
        <v>16</v>
      </c>
      <c r="AE34" s="70">
        <f>'Std 4C'!Q34</f>
        <v>0</v>
      </c>
      <c r="AF34" s="70">
        <f>'Std 4C'!R34</f>
        <v>0</v>
      </c>
      <c r="AG34" s="63">
        <f t="shared" si="6"/>
        <v>72</v>
      </c>
      <c r="AH34" s="63" t="str">
        <f t="shared" si="7"/>
        <v>D</v>
      </c>
      <c r="AI34" s="37">
        <f>('Std 4B(1)'!AR34+'Std 4B(2)'!AR34)/2</f>
        <v>60</v>
      </c>
      <c r="AJ34" s="62" t="str">
        <f t="shared" si="8"/>
        <v>E</v>
      </c>
      <c r="AK34" s="64">
        <f t="shared" si="9"/>
        <v>266</v>
      </c>
      <c r="AL34" s="65" t="str">
        <f t="shared" si="10"/>
        <v>E</v>
      </c>
    </row>
    <row r="35" spans="1:38" ht="22.5" customHeight="1">
      <c r="A35" s="66">
        <v>29</v>
      </c>
      <c r="B35" s="35" t="str">
        <f>'Std 4A(1)'!B33</f>
        <v xml:space="preserve">S[Z .DZFG CFÒCF~G </v>
      </c>
      <c r="C35" s="62">
        <f>'Std 4A(1)'!Z33</f>
        <v>16</v>
      </c>
      <c r="D35" s="70">
        <f>'Std 4C'!C35</f>
        <v>29</v>
      </c>
      <c r="E35" s="70">
        <f>'Std 4C'!D35</f>
        <v>0</v>
      </c>
      <c r="F35" s="62">
        <f>'Std 4A(2)'!Z123</f>
        <v>16</v>
      </c>
      <c r="G35" s="70">
        <f>'Std 4C'!E35</f>
        <v>0</v>
      </c>
      <c r="H35" s="70">
        <f>'Std 4C'!F35</f>
        <v>0</v>
      </c>
      <c r="I35" s="63">
        <f t="shared" si="0"/>
        <v>61</v>
      </c>
      <c r="J35" s="63" t="str">
        <f t="shared" si="1"/>
        <v>E</v>
      </c>
      <c r="K35" s="62">
        <f>'Std 4A(1)'!Z78</f>
        <v>16</v>
      </c>
      <c r="L35" s="70">
        <f>'Std 4C'!G35</f>
        <v>0</v>
      </c>
      <c r="M35" s="70">
        <f>'Std 4C'!H35</f>
        <v>0</v>
      </c>
      <c r="N35" s="62">
        <f>'Std 4A(2)'!Z78</f>
        <v>16</v>
      </c>
      <c r="O35" s="70">
        <f>'Std 4C'!I35</f>
        <v>35</v>
      </c>
      <c r="P35" s="70">
        <f>'Std 4C'!J35</f>
        <v>0</v>
      </c>
      <c r="Q35" s="63">
        <f t="shared" si="2"/>
        <v>67</v>
      </c>
      <c r="R35" s="63" t="str">
        <f t="shared" si="3"/>
        <v>E</v>
      </c>
      <c r="S35" s="62">
        <f>'Std 4A(1)'!Z123</f>
        <v>16</v>
      </c>
      <c r="T35" s="70">
        <f>'Std 4C'!K35</f>
        <v>37</v>
      </c>
      <c r="U35" s="70">
        <f>'Std 4C'!L35</f>
        <v>0</v>
      </c>
      <c r="V35" s="62">
        <f>'Std 4A(2)'!Z123</f>
        <v>16</v>
      </c>
      <c r="W35" s="70">
        <f>'Std 4C'!M35</f>
        <v>0</v>
      </c>
      <c r="X35" s="70">
        <f>'Std 4C'!N35</f>
        <v>0</v>
      </c>
      <c r="Y35" s="63">
        <f t="shared" si="4"/>
        <v>69</v>
      </c>
      <c r="Z35" s="63" t="str">
        <f t="shared" si="5"/>
        <v>E</v>
      </c>
      <c r="AA35" s="62">
        <f>'Std 4A(1)'!Z168</f>
        <v>16</v>
      </c>
      <c r="AB35" s="70">
        <f>'Std 4C'!O35</f>
        <v>41</v>
      </c>
      <c r="AC35" s="70">
        <f>'Std 4C'!P35</f>
        <v>0</v>
      </c>
      <c r="AD35" s="62">
        <f>'Std 4A(2)'!Z168</f>
        <v>16</v>
      </c>
      <c r="AE35" s="70">
        <f>'Std 4C'!Q35</f>
        <v>0</v>
      </c>
      <c r="AF35" s="70">
        <f>'Std 4C'!R35</f>
        <v>0</v>
      </c>
      <c r="AG35" s="63">
        <f t="shared" si="6"/>
        <v>73</v>
      </c>
      <c r="AH35" s="63" t="str">
        <f t="shared" si="7"/>
        <v>D</v>
      </c>
      <c r="AI35" s="37">
        <f>('Std 4B(1)'!AR35+'Std 4B(2)'!AR35)/2</f>
        <v>67.5</v>
      </c>
      <c r="AJ35" s="62" t="str">
        <f t="shared" si="8"/>
        <v>E</v>
      </c>
      <c r="AK35" s="64">
        <f t="shared" si="9"/>
        <v>270</v>
      </c>
      <c r="AL35" s="65" t="str">
        <f t="shared" si="10"/>
        <v>E</v>
      </c>
    </row>
    <row r="36" spans="1:38" ht="22.5" customHeight="1">
      <c r="A36" s="66">
        <v>30</v>
      </c>
      <c r="B36" s="35" t="str">
        <f>'Std 4A(1)'!B34</f>
        <v xml:space="preserve">S[Z .ZOFG VFDW </v>
      </c>
      <c r="C36" s="62">
        <f>'Std 4A(1)'!Z34</f>
        <v>16</v>
      </c>
      <c r="D36" s="70">
        <f>'Std 4C'!C36</f>
        <v>30</v>
      </c>
      <c r="E36" s="70">
        <f>'Std 4C'!D36</f>
        <v>0</v>
      </c>
      <c r="F36" s="62">
        <f>'Std 4A(2)'!Z124</f>
        <v>16</v>
      </c>
      <c r="G36" s="70">
        <f>'Std 4C'!E36</f>
        <v>0</v>
      </c>
      <c r="H36" s="70">
        <f>'Std 4C'!F36</f>
        <v>0</v>
      </c>
      <c r="I36" s="63">
        <f t="shared" si="0"/>
        <v>62</v>
      </c>
      <c r="J36" s="63" t="str">
        <f t="shared" si="1"/>
        <v>E</v>
      </c>
      <c r="K36" s="62">
        <f>'Std 4A(1)'!Z79</f>
        <v>16</v>
      </c>
      <c r="L36" s="70">
        <f>'Std 4C'!G36</f>
        <v>0</v>
      </c>
      <c r="M36" s="70">
        <f>'Std 4C'!H36</f>
        <v>0</v>
      </c>
      <c r="N36" s="62">
        <f>'Std 4A(2)'!Z79</f>
        <v>16</v>
      </c>
      <c r="O36" s="70">
        <f>'Std 4C'!I36</f>
        <v>36</v>
      </c>
      <c r="P36" s="70">
        <f>'Std 4C'!J36</f>
        <v>0</v>
      </c>
      <c r="Q36" s="63">
        <f t="shared" si="2"/>
        <v>68</v>
      </c>
      <c r="R36" s="63" t="str">
        <f t="shared" si="3"/>
        <v>E</v>
      </c>
      <c r="S36" s="62">
        <f>'Std 4A(1)'!Z124</f>
        <v>16</v>
      </c>
      <c r="T36" s="70">
        <f>'Std 4C'!K36</f>
        <v>38</v>
      </c>
      <c r="U36" s="70">
        <f>'Std 4C'!L36</f>
        <v>0</v>
      </c>
      <c r="V36" s="62">
        <f>'Std 4A(2)'!Z124</f>
        <v>16</v>
      </c>
      <c r="W36" s="70">
        <f>'Std 4C'!M36</f>
        <v>0</v>
      </c>
      <c r="X36" s="70">
        <f>'Std 4C'!N36</f>
        <v>0</v>
      </c>
      <c r="Y36" s="63">
        <f t="shared" si="4"/>
        <v>70</v>
      </c>
      <c r="Z36" s="63" t="str">
        <f t="shared" si="5"/>
        <v>D</v>
      </c>
      <c r="AA36" s="62">
        <f>'Std 4A(1)'!Z169</f>
        <v>16</v>
      </c>
      <c r="AB36" s="70">
        <f>'Std 4C'!O36</f>
        <v>42</v>
      </c>
      <c r="AC36" s="70">
        <f>'Std 4C'!P36</f>
        <v>0</v>
      </c>
      <c r="AD36" s="62">
        <f>'Std 4A(2)'!Z169</f>
        <v>16</v>
      </c>
      <c r="AE36" s="70">
        <f>'Std 4C'!Q36</f>
        <v>0</v>
      </c>
      <c r="AF36" s="70">
        <f>'Std 4C'!R36</f>
        <v>0</v>
      </c>
      <c r="AG36" s="63">
        <f t="shared" si="6"/>
        <v>74</v>
      </c>
      <c r="AH36" s="63" t="str">
        <f t="shared" si="7"/>
        <v>D</v>
      </c>
      <c r="AI36" s="37">
        <f>('Std 4B(1)'!AR36+'Std 4B(2)'!AR36)/2</f>
        <v>0</v>
      </c>
      <c r="AJ36" s="62" t="str">
        <f t="shared" si="8"/>
        <v>E</v>
      </c>
      <c r="AK36" s="64">
        <f t="shared" si="9"/>
        <v>274</v>
      </c>
      <c r="AL36" s="65" t="str">
        <f t="shared" si="10"/>
        <v>E</v>
      </c>
    </row>
    <row r="37" spans="1:38" ht="22.5" customHeight="1">
      <c r="A37" s="66">
        <v>31</v>
      </c>
      <c r="B37" s="35" t="str">
        <f>'Std 4A(1)'!B35</f>
        <v xml:space="preserve">JIF" SFNZ SF;D </v>
      </c>
      <c r="C37" s="62">
        <f>'Std 4A(1)'!Z35</f>
        <v>16</v>
      </c>
      <c r="D37" s="70">
        <f>'Std 4C'!C37</f>
        <v>31</v>
      </c>
      <c r="E37" s="70">
        <f>'Std 4C'!D37</f>
        <v>0</v>
      </c>
      <c r="F37" s="62">
        <f>'Std 4A(2)'!Z125</f>
        <v>16</v>
      </c>
      <c r="G37" s="70">
        <f>'Std 4C'!E37</f>
        <v>0</v>
      </c>
      <c r="H37" s="70">
        <f>'Std 4C'!F37</f>
        <v>0</v>
      </c>
      <c r="I37" s="63">
        <f t="shared" si="0"/>
        <v>63</v>
      </c>
      <c r="J37" s="63" t="str">
        <f t="shared" si="1"/>
        <v>E</v>
      </c>
      <c r="K37" s="62">
        <f>'Std 4A(1)'!Z80</f>
        <v>16</v>
      </c>
      <c r="L37" s="70">
        <f>'Std 4C'!G37</f>
        <v>0</v>
      </c>
      <c r="M37" s="70">
        <f>'Std 4C'!H37</f>
        <v>0</v>
      </c>
      <c r="N37" s="62">
        <f>'Std 4A(2)'!Z80</f>
        <v>16</v>
      </c>
      <c r="O37" s="70">
        <f>'Std 4C'!I37</f>
        <v>37</v>
      </c>
      <c r="P37" s="70">
        <f>'Std 4C'!J37</f>
        <v>0</v>
      </c>
      <c r="Q37" s="63">
        <f t="shared" si="2"/>
        <v>69</v>
      </c>
      <c r="R37" s="63" t="str">
        <f t="shared" si="3"/>
        <v>E</v>
      </c>
      <c r="S37" s="62">
        <f>'Std 4A(1)'!Z125</f>
        <v>16</v>
      </c>
      <c r="T37" s="70">
        <f>'Std 4C'!K37</f>
        <v>39</v>
      </c>
      <c r="U37" s="70">
        <f>'Std 4C'!L37</f>
        <v>0</v>
      </c>
      <c r="V37" s="62">
        <f>'Std 4A(2)'!Z125</f>
        <v>16</v>
      </c>
      <c r="W37" s="70">
        <f>'Std 4C'!M37</f>
        <v>0</v>
      </c>
      <c r="X37" s="70">
        <f>'Std 4C'!N37</f>
        <v>0</v>
      </c>
      <c r="Y37" s="63">
        <f t="shared" si="4"/>
        <v>71</v>
      </c>
      <c r="Z37" s="63" t="str">
        <f t="shared" si="5"/>
        <v>D</v>
      </c>
      <c r="AA37" s="62">
        <f>'Std 4A(1)'!Z170</f>
        <v>16</v>
      </c>
      <c r="AB37" s="70">
        <f>'Std 4C'!O37</f>
        <v>43</v>
      </c>
      <c r="AC37" s="70">
        <f>'Std 4C'!P37</f>
        <v>0</v>
      </c>
      <c r="AD37" s="62">
        <f>'Std 4A(2)'!Z170</f>
        <v>16</v>
      </c>
      <c r="AE37" s="70">
        <f>'Std 4C'!Q37</f>
        <v>0</v>
      </c>
      <c r="AF37" s="70">
        <f>'Std 4C'!R37</f>
        <v>0</v>
      </c>
      <c r="AG37" s="63">
        <f t="shared" si="6"/>
        <v>75</v>
      </c>
      <c r="AH37" s="63" t="str">
        <f t="shared" si="7"/>
        <v>D</v>
      </c>
      <c r="AI37" s="37">
        <f>('Std 4B(1)'!AR37+'Std 4B(2)'!AR37)/2</f>
        <v>7.5</v>
      </c>
      <c r="AJ37" s="62" t="str">
        <f t="shared" si="8"/>
        <v>E</v>
      </c>
      <c r="AK37" s="64">
        <f t="shared" si="9"/>
        <v>278</v>
      </c>
      <c r="AL37" s="65" t="str">
        <f t="shared" si="10"/>
        <v>E</v>
      </c>
    </row>
    <row r="38" spans="1:38" ht="22.5" customHeight="1">
      <c r="A38" s="66">
        <v>32</v>
      </c>
      <c r="B38" s="35" t="str">
        <f>'Std 4A(1)'!B36</f>
        <v xml:space="preserve">S[Z C]X[G .XFS </v>
      </c>
      <c r="C38" s="62">
        <f>'Std 4A(1)'!Z36</f>
        <v>16</v>
      </c>
      <c r="D38" s="70">
        <f>'Std 4C'!C38</f>
        <v>32</v>
      </c>
      <c r="E38" s="70">
        <f>'Std 4C'!D38</f>
        <v>0</v>
      </c>
      <c r="F38" s="62">
        <f>'Std 4A(2)'!Z126</f>
        <v>16</v>
      </c>
      <c r="G38" s="70">
        <f>'Std 4C'!E38</f>
        <v>0</v>
      </c>
      <c r="H38" s="70">
        <f>'Std 4C'!F38</f>
        <v>0</v>
      </c>
      <c r="I38" s="63">
        <f t="shared" si="0"/>
        <v>64</v>
      </c>
      <c r="J38" s="63" t="str">
        <f t="shared" si="1"/>
        <v>E</v>
      </c>
      <c r="K38" s="62">
        <f>'Std 4A(1)'!Z81</f>
        <v>16</v>
      </c>
      <c r="L38" s="70">
        <f>'Std 4C'!G38</f>
        <v>0</v>
      </c>
      <c r="M38" s="70">
        <f>'Std 4C'!H38</f>
        <v>0</v>
      </c>
      <c r="N38" s="62">
        <f>'Std 4A(2)'!Z81</f>
        <v>16</v>
      </c>
      <c r="O38" s="70">
        <f>'Std 4C'!I38</f>
        <v>38</v>
      </c>
      <c r="P38" s="70">
        <f>'Std 4C'!J38</f>
        <v>0</v>
      </c>
      <c r="Q38" s="63">
        <f t="shared" si="2"/>
        <v>70</v>
      </c>
      <c r="R38" s="63" t="str">
        <f t="shared" si="3"/>
        <v>D</v>
      </c>
      <c r="S38" s="62">
        <f>'Std 4A(1)'!Z126</f>
        <v>16</v>
      </c>
      <c r="T38" s="70">
        <f>'Std 4C'!K38</f>
        <v>40</v>
      </c>
      <c r="U38" s="70">
        <f>'Std 4C'!L38</f>
        <v>0</v>
      </c>
      <c r="V38" s="62">
        <f>'Std 4A(2)'!Z126</f>
        <v>16</v>
      </c>
      <c r="W38" s="70">
        <f>'Std 4C'!M38</f>
        <v>0</v>
      </c>
      <c r="X38" s="70">
        <f>'Std 4C'!N38</f>
        <v>0</v>
      </c>
      <c r="Y38" s="63">
        <f t="shared" si="4"/>
        <v>72</v>
      </c>
      <c r="Z38" s="63" t="str">
        <f t="shared" si="5"/>
        <v>D</v>
      </c>
      <c r="AA38" s="62">
        <f>'Std 4A(1)'!Z171</f>
        <v>16</v>
      </c>
      <c r="AB38" s="70">
        <f>'Std 4C'!O38</f>
        <v>44</v>
      </c>
      <c r="AC38" s="70">
        <f>'Std 4C'!P38</f>
        <v>0</v>
      </c>
      <c r="AD38" s="62">
        <f>'Std 4A(2)'!Z171</f>
        <v>16</v>
      </c>
      <c r="AE38" s="70">
        <f>'Std 4C'!Q38</f>
        <v>0</v>
      </c>
      <c r="AF38" s="70">
        <f>'Std 4C'!R38</f>
        <v>0</v>
      </c>
      <c r="AG38" s="63">
        <f t="shared" si="6"/>
        <v>76</v>
      </c>
      <c r="AH38" s="63" t="str">
        <f t="shared" si="7"/>
        <v>D</v>
      </c>
      <c r="AI38" s="37">
        <f>('Std 4B(1)'!AR38+'Std 4B(2)'!AR38)/2</f>
        <v>15</v>
      </c>
      <c r="AJ38" s="62" t="str">
        <f t="shared" si="8"/>
        <v>E</v>
      </c>
      <c r="AK38" s="64">
        <f t="shared" si="9"/>
        <v>282</v>
      </c>
      <c r="AL38" s="65" t="str">
        <f t="shared" si="10"/>
        <v>E</v>
      </c>
    </row>
    <row r="39" spans="1:38" ht="22.5" customHeight="1">
      <c r="A39" s="66">
        <v>33</v>
      </c>
      <c r="B39" s="35" t="str">
        <f>'Std 4A(1)'!B37</f>
        <v xml:space="preserve">S[Z VaN],UO]Z CFÒ </v>
      </c>
      <c r="C39" s="62">
        <f>'Std 4A(1)'!Z37</f>
        <v>16</v>
      </c>
      <c r="D39" s="70">
        <f>'Std 4C'!C39</f>
        <v>33</v>
      </c>
      <c r="E39" s="70">
        <f>'Std 4C'!D39</f>
        <v>0</v>
      </c>
      <c r="F39" s="62">
        <f>'Std 4A(2)'!Z127</f>
        <v>16</v>
      </c>
      <c r="G39" s="70">
        <f>'Std 4C'!E39</f>
        <v>0</v>
      </c>
      <c r="H39" s="70">
        <f>'Std 4C'!F39</f>
        <v>0</v>
      </c>
      <c r="I39" s="63">
        <f t="shared" si="0"/>
        <v>65</v>
      </c>
      <c r="J39" s="63" t="str">
        <f t="shared" si="1"/>
        <v>E</v>
      </c>
      <c r="K39" s="62">
        <f>'Std 4A(1)'!Z82</f>
        <v>16</v>
      </c>
      <c r="L39" s="70">
        <f>'Std 4C'!G39</f>
        <v>0</v>
      </c>
      <c r="M39" s="70">
        <f>'Std 4C'!H39</f>
        <v>0</v>
      </c>
      <c r="N39" s="62">
        <f>'Std 4A(2)'!Z82</f>
        <v>16</v>
      </c>
      <c r="O39" s="70">
        <f>'Std 4C'!I39</f>
        <v>0</v>
      </c>
      <c r="P39" s="70">
        <f>'Std 4C'!J39</f>
        <v>0</v>
      </c>
      <c r="Q39" s="63">
        <f t="shared" si="2"/>
        <v>32</v>
      </c>
      <c r="R39" s="63" t="str">
        <f t="shared" si="3"/>
        <v>E</v>
      </c>
      <c r="S39" s="62">
        <f>'Std 4A(1)'!Z127</f>
        <v>16</v>
      </c>
      <c r="T39" s="70">
        <f>'Std 4C'!K39</f>
        <v>41</v>
      </c>
      <c r="U39" s="70">
        <f>'Std 4C'!L39</f>
        <v>0</v>
      </c>
      <c r="V39" s="62">
        <f>'Std 4A(2)'!Z127</f>
        <v>16</v>
      </c>
      <c r="W39" s="70">
        <f>'Std 4C'!M39</f>
        <v>0</v>
      </c>
      <c r="X39" s="70">
        <f>'Std 4C'!N39</f>
        <v>0</v>
      </c>
      <c r="Y39" s="63">
        <f t="shared" si="4"/>
        <v>73</v>
      </c>
      <c r="Z39" s="63" t="str">
        <f t="shared" si="5"/>
        <v>D</v>
      </c>
      <c r="AA39" s="62">
        <f>'Std 4A(1)'!Z172</f>
        <v>16</v>
      </c>
      <c r="AB39" s="70">
        <f>'Std 4C'!O39</f>
        <v>45</v>
      </c>
      <c r="AC39" s="70">
        <f>'Std 4C'!P39</f>
        <v>0</v>
      </c>
      <c r="AD39" s="62">
        <f>'Std 4A(2)'!Z172</f>
        <v>16</v>
      </c>
      <c r="AE39" s="70">
        <f>'Std 4C'!Q39</f>
        <v>0</v>
      </c>
      <c r="AF39" s="70">
        <f>'Std 4C'!R39</f>
        <v>0</v>
      </c>
      <c r="AG39" s="63">
        <f t="shared" si="6"/>
        <v>77</v>
      </c>
      <c r="AH39" s="63" t="str">
        <f t="shared" si="7"/>
        <v>D</v>
      </c>
      <c r="AI39" s="37">
        <f>('Std 4B(1)'!AR39+'Std 4B(2)'!AR39)/2</f>
        <v>22.5</v>
      </c>
      <c r="AJ39" s="62" t="str">
        <f t="shared" si="8"/>
        <v>E</v>
      </c>
      <c r="AK39" s="64">
        <f t="shared" si="9"/>
        <v>247</v>
      </c>
      <c r="AL39" s="65" t="str">
        <f t="shared" si="10"/>
        <v>E</v>
      </c>
    </row>
    <row r="40" spans="1:38" ht="22.5" customHeight="1">
      <c r="A40" s="66">
        <v>34</v>
      </c>
      <c r="B40" s="35" t="str">
        <f>'Std 4A(1)'!B38</f>
        <v xml:space="preserve">S[Z SFNZ l;lwWS </v>
      </c>
      <c r="C40" s="62">
        <f>'Std 4A(1)'!Z38</f>
        <v>10</v>
      </c>
      <c r="D40" s="70">
        <f>'Std 4C'!C40</f>
        <v>34</v>
      </c>
      <c r="E40" s="70">
        <f>'Std 4C'!D40</f>
        <v>0</v>
      </c>
      <c r="F40" s="62">
        <f>'Std 4A(2)'!Z128</f>
        <v>16</v>
      </c>
      <c r="G40" s="70">
        <f>'Std 4C'!E40</f>
        <v>0</v>
      </c>
      <c r="H40" s="70">
        <f>'Std 4C'!F40</f>
        <v>0</v>
      </c>
      <c r="I40" s="63">
        <f t="shared" si="0"/>
        <v>60</v>
      </c>
      <c r="J40" s="63" t="str">
        <f t="shared" si="1"/>
        <v>E</v>
      </c>
      <c r="K40" s="62">
        <f>'Std 4A(1)'!Z83</f>
        <v>16</v>
      </c>
      <c r="L40" s="70">
        <f>'Std 4C'!G40</f>
        <v>0</v>
      </c>
      <c r="M40" s="70">
        <f>'Std 4C'!H40</f>
        <v>0</v>
      </c>
      <c r="N40" s="62">
        <f>'Std 4A(2)'!Z83</f>
        <v>16</v>
      </c>
      <c r="O40" s="70">
        <f>'Std 4C'!I40</f>
        <v>0</v>
      </c>
      <c r="P40" s="70">
        <f>'Std 4C'!J40</f>
        <v>0</v>
      </c>
      <c r="Q40" s="63">
        <f t="shared" si="2"/>
        <v>32</v>
      </c>
      <c r="R40" s="63" t="str">
        <f t="shared" si="3"/>
        <v>E</v>
      </c>
      <c r="S40" s="62">
        <f>'Std 4A(1)'!Z128</f>
        <v>16</v>
      </c>
      <c r="T40" s="70">
        <f>'Std 4C'!K40</f>
        <v>42</v>
      </c>
      <c r="U40" s="70">
        <f>'Std 4C'!L40</f>
        <v>0</v>
      </c>
      <c r="V40" s="62">
        <f>'Std 4A(2)'!Z128</f>
        <v>16</v>
      </c>
      <c r="W40" s="70">
        <f>'Std 4C'!M40</f>
        <v>0</v>
      </c>
      <c r="X40" s="70">
        <f>'Std 4C'!N40</f>
        <v>0</v>
      </c>
      <c r="Y40" s="63">
        <f t="shared" si="4"/>
        <v>74</v>
      </c>
      <c r="Z40" s="63" t="str">
        <f t="shared" si="5"/>
        <v>D</v>
      </c>
      <c r="AA40" s="62">
        <f>'Std 4A(1)'!Z173</f>
        <v>16</v>
      </c>
      <c r="AB40" s="70">
        <f>'Std 4C'!O40</f>
        <v>46</v>
      </c>
      <c r="AC40" s="70">
        <f>'Std 4C'!P40</f>
        <v>0</v>
      </c>
      <c r="AD40" s="62">
        <f>'Std 4A(2)'!Z173</f>
        <v>8</v>
      </c>
      <c r="AE40" s="70">
        <f>'Std 4C'!Q40</f>
        <v>0</v>
      </c>
      <c r="AF40" s="70">
        <f>'Std 4C'!R40</f>
        <v>0</v>
      </c>
      <c r="AG40" s="63">
        <f t="shared" si="6"/>
        <v>70</v>
      </c>
      <c r="AH40" s="63" t="str">
        <f t="shared" si="7"/>
        <v>D</v>
      </c>
      <c r="AI40" s="37">
        <f>('Std 4B(1)'!AR40+'Std 4B(2)'!AR40)/2</f>
        <v>30</v>
      </c>
      <c r="AJ40" s="62" t="str">
        <f t="shared" si="8"/>
        <v>E</v>
      </c>
      <c r="AK40" s="64">
        <f t="shared" si="9"/>
        <v>236</v>
      </c>
      <c r="AL40" s="65" t="str">
        <f t="shared" si="10"/>
        <v>E</v>
      </c>
    </row>
    <row r="41" spans="1:38" ht="22.5" customHeight="1">
      <c r="A41" s="66">
        <v>35</v>
      </c>
      <c r="B41" s="35" t="str">
        <f>'Std 4A(1)'!B39</f>
        <v xml:space="preserve">S[Z ;],TFG p\DZ </v>
      </c>
      <c r="C41" s="62">
        <f>'Std 4A(1)'!Z39</f>
        <v>10</v>
      </c>
      <c r="D41" s="70">
        <f>'Std 4C'!C41</f>
        <v>35</v>
      </c>
      <c r="E41" s="70">
        <f>'Std 4C'!D41</f>
        <v>0</v>
      </c>
      <c r="F41" s="62">
        <f>'Std 4A(2)'!Z129</f>
        <v>16</v>
      </c>
      <c r="G41" s="70">
        <f>'Std 4C'!E41</f>
        <v>0</v>
      </c>
      <c r="H41" s="70">
        <f>'Std 4C'!F41</f>
        <v>0</v>
      </c>
      <c r="I41" s="63">
        <f t="shared" si="0"/>
        <v>61</v>
      </c>
      <c r="J41" s="63" t="str">
        <f t="shared" si="1"/>
        <v>E</v>
      </c>
      <c r="K41" s="62">
        <f>'Std 4A(1)'!Z84</f>
        <v>16</v>
      </c>
      <c r="L41" s="70">
        <f>'Std 4C'!G41</f>
        <v>0</v>
      </c>
      <c r="M41" s="70">
        <f>'Std 4C'!H41</f>
        <v>0</v>
      </c>
      <c r="N41" s="62">
        <f>'Std 4A(2)'!Z84</f>
        <v>16</v>
      </c>
      <c r="O41" s="70">
        <f>'Std 4C'!I41</f>
        <v>0</v>
      </c>
      <c r="P41" s="70">
        <f>'Std 4C'!J41</f>
        <v>0</v>
      </c>
      <c r="Q41" s="63">
        <f t="shared" si="2"/>
        <v>32</v>
      </c>
      <c r="R41" s="63" t="str">
        <f t="shared" si="3"/>
        <v>E</v>
      </c>
      <c r="S41" s="62">
        <f>'Std 4A(1)'!Z129</f>
        <v>16</v>
      </c>
      <c r="T41" s="70">
        <f>'Std 4C'!K41</f>
        <v>43</v>
      </c>
      <c r="U41" s="70">
        <f>'Std 4C'!L41</f>
        <v>0</v>
      </c>
      <c r="V41" s="62">
        <f>'Std 4A(2)'!Z129</f>
        <v>16</v>
      </c>
      <c r="W41" s="70">
        <f>'Std 4C'!M41</f>
        <v>0</v>
      </c>
      <c r="X41" s="70">
        <f>'Std 4C'!N41</f>
        <v>0</v>
      </c>
      <c r="Y41" s="63">
        <f t="shared" si="4"/>
        <v>75</v>
      </c>
      <c r="Z41" s="63" t="str">
        <f t="shared" si="5"/>
        <v>D</v>
      </c>
      <c r="AA41" s="62">
        <f>'Std 4A(1)'!Z174</f>
        <v>16</v>
      </c>
      <c r="AB41" s="70">
        <f>'Std 4C'!O41</f>
        <v>47</v>
      </c>
      <c r="AC41" s="70">
        <f>'Std 4C'!P41</f>
        <v>0</v>
      </c>
      <c r="AD41" s="62">
        <f>'Std 4A(2)'!Z174</f>
        <v>8</v>
      </c>
      <c r="AE41" s="70">
        <f>'Std 4C'!Q41</f>
        <v>0</v>
      </c>
      <c r="AF41" s="70">
        <f>'Std 4C'!R41</f>
        <v>0</v>
      </c>
      <c r="AG41" s="63">
        <f t="shared" si="6"/>
        <v>71</v>
      </c>
      <c r="AH41" s="63" t="str">
        <f t="shared" si="7"/>
        <v>D</v>
      </c>
      <c r="AI41" s="37">
        <f>('Std 4B(1)'!AR41+'Std 4B(2)'!AR41)/2</f>
        <v>37.5</v>
      </c>
      <c r="AJ41" s="62" t="str">
        <f t="shared" si="8"/>
        <v>E</v>
      </c>
      <c r="AK41" s="64">
        <f t="shared" si="9"/>
        <v>239</v>
      </c>
      <c r="AL41" s="65" t="str">
        <f t="shared" si="10"/>
        <v>E</v>
      </c>
    </row>
    <row r="42" spans="1:38" ht="22.5" customHeight="1">
      <c r="A42" s="66">
        <v>36</v>
      </c>
      <c r="B42" s="35" t="str">
        <f>'Std 4A(1)'!B40</f>
        <v xml:space="preserve">DC[`JZL ;]Z[X lCZÒ </v>
      </c>
      <c r="C42" s="62">
        <f>'Std 4A(1)'!Z40</f>
        <v>10</v>
      </c>
      <c r="D42" s="70">
        <f>'Std 4C'!C42</f>
        <v>36</v>
      </c>
      <c r="E42" s="70">
        <f>'Std 4C'!D42</f>
        <v>0</v>
      </c>
      <c r="F42" s="62">
        <f>'Std 4A(2)'!Z130</f>
        <v>16</v>
      </c>
      <c r="G42" s="70">
        <f>'Std 4C'!E42</f>
        <v>0</v>
      </c>
      <c r="H42" s="70">
        <f>'Std 4C'!F42</f>
        <v>0</v>
      </c>
      <c r="I42" s="63">
        <f t="shared" si="0"/>
        <v>62</v>
      </c>
      <c r="J42" s="63" t="str">
        <f t="shared" si="1"/>
        <v>E</v>
      </c>
      <c r="K42" s="62">
        <f>'Std 4A(1)'!Z85</f>
        <v>16</v>
      </c>
      <c r="L42" s="70">
        <f>'Std 4C'!G42</f>
        <v>0</v>
      </c>
      <c r="M42" s="70">
        <f>'Std 4C'!H42</f>
        <v>0</v>
      </c>
      <c r="N42" s="62">
        <f>'Std 4A(2)'!Z85</f>
        <v>16</v>
      </c>
      <c r="O42" s="70">
        <f>'Std 4C'!I42</f>
        <v>0</v>
      </c>
      <c r="P42" s="70">
        <f>'Std 4C'!J42</f>
        <v>0</v>
      </c>
      <c r="Q42" s="63">
        <f t="shared" si="2"/>
        <v>32</v>
      </c>
      <c r="R42" s="63" t="str">
        <f t="shared" si="3"/>
        <v>E</v>
      </c>
      <c r="S42" s="62">
        <f>'Std 4A(1)'!Z130</f>
        <v>16</v>
      </c>
      <c r="T42" s="70">
        <f>'Std 4C'!K42</f>
        <v>44</v>
      </c>
      <c r="U42" s="70">
        <f>'Std 4C'!L42</f>
        <v>0</v>
      </c>
      <c r="V42" s="62">
        <f>'Std 4A(2)'!Z130</f>
        <v>16</v>
      </c>
      <c r="W42" s="70">
        <f>'Std 4C'!M42</f>
        <v>0</v>
      </c>
      <c r="X42" s="70">
        <f>'Std 4C'!N42</f>
        <v>0</v>
      </c>
      <c r="Y42" s="63">
        <f t="shared" ref="Y42:Y45" si="11">SUM(S42:X42)</f>
        <v>76</v>
      </c>
      <c r="Z42" s="63" t="str">
        <f t="shared" ref="Z42:Z45" si="12">IF(Y42&lt;=69,"E", IF(Y42&lt;=99,"D",IF(Y42&lt;=129,"C",IF(Y42&lt;=159,"B",IF(Y42&gt;=160,"A")))))</f>
        <v>D</v>
      </c>
      <c r="AA42" s="62">
        <f>'Std 4A(1)'!Z175</f>
        <v>16</v>
      </c>
      <c r="AB42" s="70">
        <f>'Std 4C'!O42</f>
        <v>48</v>
      </c>
      <c r="AC42" s="70">
        <f>'Std 4C'!P42</f>
        <v>0</v>
      </c>
      <c r="AD42" s="62">
        <f>'Std 4A(2)'!Z175</f>
        <v>8</v>
      </c>
      <c r="AE42" s="70">
        <f>'Std 4C'!Q42</f>
        <v>0</v>
      </c>
      <c r="AF42" s="70">
        <f>'Std 4C'!R42</f>
        <v>0</v>
      </c>
      <c r="AG42" s="63">
        <f t="shared" ref="AG42:AG45" si="13">SUM(AA42:AF42)</f>
        <v>72</v>
      </c>
      <c r="AH42" s="63" t="str">
        <f t="shared" ref="AH42:AH45" si="14">IF(AG42&lt;=69,"E", IF(AG42&lt;=99,"D",IF(AG42&lt;=129,"C",IF(AG42&lt;=159,"B",IF(AG42&gt;=160,"A")))))</f>
        <v>D</v>
      </c>
      <c r="AI42" s="37">
        <f>('Std 4B(1)'!AR42+'Std 4B(2)'!AR42)/2</f>
        <v>45</v>
      </c>
      <c r="AJ42" s="62" t="str">
        <f t="shared" ref="AJ42:AJ45" si="15">IF(AI42&lt;=139,"E", IF(AI42&lt;=199,"D", IF(AI42&lt;=259,"C", IF(AI42&lt;=319,"B",IF(AI42&gt;=320,"A")))))</f>
        <v>E</v>
      </c>
      <c r="AK42" s="64">
        <f t="shared" ref="AK42:AK45" si="16">AG42+Y42+Q42+I42</f>
        <v>242</v>
      </c>
      <c r="AL42" s="65" t="str">
        <f t="shared" ref="AL42:AL45" si="17">IF(AK42&lt;=350,"E", IF(AK42&lt;=490,"D", IF(AK42&lt;=640,"C", IF(AK42&lt;=790,"B",IF(AK42&gt;=791,"A")))))</f>
        <v>E</v>
      </c>
    </row>
    <row r="43" spans="1:38" ht="22.5" customHeight="1">
      <c r="A43" s="66">
        <v>37</v>
      </c>
      <c r="B43" s="35" t="str">
        <f>'Std 4A(1)'!B41</f>
        <v xml:space="preserve">,]CFZ Z[HJFG ZHFS </v>
      </c>
      <c r="C43" s="62">
        <f>'Std 4A(1)'!Z41</f>
        <v>10</v>
      </c>
      <c r="D43" s="70">
        <f>'Std 4C'!C43</f>
        <v>37</v>
      </c>
      <c r="E43" s="70">
        <f>'Std 4C'!D43</f>
        <v>0</v>
      </c>
      <c r="F43" s="62">
        <f>'Std 4A(2)'!Z131</f>
        <v>16</v>
      </c>
      <c r="G43" s="70">
        <f>'Std 4C'!E43</f>
        <v>0</v>
      </c>
      <c r="H43" s="70">
        <f>'Std 4C'!F43</f>
        <v>0</v>
      </c>
      <c r="I43" s="63">
        <f t="shared" si="0"/>
        <v>63</v>
      </c>
      <c r="J43" s="63" t="str">
        <f t="shared" si="1"/>
        <v>E</v>
      </c>
      <c r="K43" s="62">
        <f>'Std 4A(1)'!Z86</f>
        <v>16</v>
      </c>
      <c r="L43" s="70">
        <f>'Std 4C'!G43</f>
        <v>0</v>
      </c>
      <c r="M43" s="70">
        <f>'Std 4C'!H43</f>
        <v>0</v>
      </c>
      <c r="N43" s="62">
        <f>'Std 4A(2)'!Z86</f>
        <v>16</v>
      </c>
      <c r="O43" s="70">
        <f>'Std 4C'!I43</f>
        <v>0</v>
      </c>
      <c r="P43" s="70">
        <f>'Std 4C'!J43</f>
        <v>0</v>
      </c>
      <c r="Q43" s="63">
        <f t="shared" si="2"/>
        <v>32</v>
      </c>
      <c r="R43" s="63" t="str">
        <f t="shared" si="3"/>
        <v>E</v>
      </c>
      <c r="S43" s="62">
        <f>'Std 4A(1)'!Z131</f>
        <v>16</v>
      </c>
      <c r="T43" s="70">
        <f>'Std 4C'!K43</f>
        <v>45</v>
      </c>
      <c r="U43" s="70">
        <f>'Std 4C'!L43</f>
        <v>0</v>
      </c>
      <c r="V43" s="62">
        <f>'Std 4A(2)'!Z131</f>
        <v>16</v>
      </c>
      <c r="W43" s="70">
        <f>'Std 4C'!M43</f>
        <v>0</v>
      </c>
      <c r="X43" s="70">
        <f>'Std 4C'!N43</f>
        <v>0</v>
      </c>
      <c r="Y43" s="63">
        <f t="shared" si="11"/>
        <v>77</v>
      </c>
      <c r="Z43" s="63" t="str">
        <f t="shared" si="12"/>
        <v>D</v>
      </c>
      <c r="AA43" s="62">
        <f>'Std 4A(1)'!Z176</f>
        <v>16</v>
      </c>
      <c r="AB43" s="70">
        <f>'Std 4C'!O43</f>
        <v>49</v>
      </c>
      <c r="AC43" s="70">
        <f>'Std 4C'!P43</f>
        <v>0</v>
      </c>
      <c r="AD43" s="62">
        <f>'Std 4A(2)'!Z176</f>
        <v>8</v>
      </c>
      <c r="AE43" s="70">
        <f>'Std 4C'!Q43</f>
        <v>0</v>
      </c>
      <c r="AF43" s="70">
        <f>'Std 4C'!R43</f>
        <v>0</v>
      </c>
      <c r="AG43" s="63">
        <f t="shared" si="13"/>
        <v>73</v>
      </c>
      <c r="AH43" s="63" t="str">
        <f t="shared" si="14"/>
        <v>D</v>
      </c>
      <c r="AI43" s="37">
        <f>('Std 4B(1)'!AR43+'Std 4B(2)'!AR43)/2</f>
        <v>52.5</v>
      </c>
      <c r="AJ43" s="62" t="str">
        <f t="shared" si="15"/>
        <v>E</v>
      </c>
      <c r="AK43" s="64">
        <f t="shared" si="16"/>
        <v>245</v>
      </c>
      <c r="AL43" s="65" t="str">
        <f t="shared" si="17"/>
        <v>E</v>
      </c>
    </row>
    <row r="44" spans="1:38" ht="22.5" customHeight="1">
      <c r="A44" s="66">
        <v>38</v>
      </c>
      <c r="B44" s="35" t="str">
        <f>'Std 4A(1)'!B42</f>
        <v xml:space="preserve">S[Z VaN]&lt;F C;6 </v>
      </c>
      <c r="C44" s="62">
        <f>'Std 4A(1)'!Z42</f>
        <v>10</v>
      </c>
      <c r="D44" s="70">
        <f>'Std 4C'!C44</f>
        <v>38</v>
      </c>
      <c r="E44" s="70">
        <f>'Std 4C'!D44</f>
        <v>0</v>
      </c>
      <c r="F44" s="62">
        <f>'Std 4A(2)'!Z132</f>
        <v>16</v>
      </c>
      <c r="G44" s="70">
        <f>'Std 4C'!E44</f>
        <v>0</v>
      </c>
      <c r="H44" s="70">
        <f>'Std 4C'!F44</f>
        <v>0</v>
      </c>
      <c r="I44" s="63">
        <f t="shared" si="0"/>
        <v>64</v>
      </c>
      <c r="J44" s="63" t="str">
        <f t="shared" si="1"/>
        <v>E</v>
      </c>
      <c r="K44" s="62">
        <f>'Std 4A(1)'!Z87</f>
        <v>16</v>
      </c>
      <c r="L44" s="70">
        <f>'Std 4C'!G44</f>
        <v>0</v>
      </c>
      <c r="M44" s="70">
        <f>'Std 4C'!H44</f>
        <v>0</v>
      </c>
      <c r="N44" s="62">
        <f>'Std 4A(2)'!Z87</f>
        <v>16</v>
      </c>
      <c r="O44" s="70">
        <f>'Std 4C'!I44</f>
        <v>0</v>
      </c>
      <c r="P44" s="70">
        <f>'Std 4C'!J44</f>
        <v>0</v>
      </c>
      <c r="Q44" s="63">
        <f t="shared" si="2"/>
        <v>32</v>
      </c>
      <c r="R44" s="63" t="str">
        <f t="shared" si="3"/>
        <v>E</v>
      </c>
      <c r="S44" s="62">
        <f>'Std 4A(1)'!Z132</f>
        <v>16</v>
      </c>
      <c r="T44" s="70">
        <f>'Std 4C'!K44</f>
        <v>46</v>
      </c>
      <c r="U44" s="70">
        <f>'Std 4C'!L44</f>
        <v>0</v>
      </c>
      <c r="V44" s="62">
        <f>'Std 4A(2)'!Z132</f>
        <v>16</v>
      </c>
      <c r="W44" s="70">
        <f>'Std 4C'!M44</f>
        <v>0</v>
      </c>
      <c r="X44" s="70">
        <f>'Std 4C'!N44</f>
        <v>0</v>
      </c>
      <c r="Y44" s="63">
        <f t="shared" si="11"/>
        <v>78</v>
      </c>
      <c r="Z44" s="63" t="str">
        <f t="shared" si="12"/>
        <v>D</v>
      </c>
      <c r="AA44" s="62">
        <f>'Std 4A(1)'!Z177</f>
        <v>16</v>
      </c>
      <c r="AB44" s="70">
        <f>'Std 4C'!O44</f>
        <v>50</v>
      </c>
      <c r="AC44" s="70">
        <f>'Std 4C'!P44</f>
        <v>0</v>
      </c>
      <c r="AD44" s="62">
        <f>'Std 4A(2)'!Z177</f>
        <v>8</v>
      </c>
      <c r="AE44" s="70">
        <f>'Std 4C'!Q44</f>
        <v>0</v>
      </c>
      <c r="AF44" s="70">
        <f>'Std 4C'!R44</f>
        <v>0</v>
      </c>
      <c r="AG44" s="63">
        <f t="shared" si="13"/>
        <v>74</v>
      </c>
      <c r="AH44" s="63" t="str">
        <f t="shared" si="14"/>
        <v>D</v>
      </c>
      <c r="AI44" s="37">
        <f>('Std 4B(1)'!AR44+'Std 4B(2)'!AR44)/2</f>
        <v>60</v>
      </c>
      <c r="AJ44" s="62" t="str">
        <f t="shared" si="15"/>
        <v>E</v>
      </c>
      <c r="AK44" s="64">
        <f t="shared" si="16"/>
        <v>248</v>
      </c>
      <c r="AL44" s="65" t="str">
        <f t="shared" si="17"/>
        <v>E</v>
      </c>
    </row>
    <row r="45" spans="1:38" ht="22.5" customHeight="1">
      <c r="A45" s="66">
        <v>39</v>
      </c>
      <c r="B45" s="35" t="str">
        <f>'Std 4A(1)'!B43</f>
        <v>R[MCF6 V&lt;TFO .,LIF;</v>
      </c>
      <c r="C45" s="62">
        <f>'Std 4A(1)'!Z43</f>
        <v>10</v>
      </c>
      <c r="D45" s="70">
        <f>'Std 4C'!C45</f>
        <v>39</v>
      </c>
      <c r="E45" s="70">
        <f>'Std 4C'!D45</f>
        <v>0</v>
      </c>
      <c r="F45" s="62">
        <f>'Std 4A(2)'!Z133</f>
        <v>16</v>
      </c>
      <c r="G45" s="70">
        <f>'Std 4C'!E45</f>
        <v>0</v>
      </c>
      <c r="H45" s="70">
        <f>'Std 4C'!F45</f>
        <v>0</v>
      </c>
      <c r="I45" s="63">
        <f t="shared" si="0"/>
        <v>65</v>
      </c>
      <c r="J45" s="63" t="str">
        <f t="shared" si="1"/>
        <v>E</v>
      </c>
      <c r="K45" s="62">
        <f>'Std 4A(1)'!Z88</f>
        <v>16</v>
      </c>
      <c r="L45" s="70">
        <f>'Std 4C'!G45</f>
        <v>0</v>
      </c>
      <c r="M45" s="70">
        <f>'Std 4C'!H45</f>
        <v>0</v>
      </c>
      <c r="N45" s="62">
        <f>'Std 4A(2)'!Z88</f>
        <v>16</v>
      </c>
      <c r="O45" s="70">
        <f>'Std 4C'!I45</f>
        <v>0</v>
      </c>
      <c r="P45" s="70">
        <f>'Std 4C'!J45</f>
        <v>0</v>
      </c>
      <c r="Q45" s="63">
        <f t="shared" si="2"/>
        <v>32</v>
      </c>
      <c r="R45" s="63" t="str">
        <f t="shared" si="3"/>
        <v>E</v>
      </c>
      <c r="S45" s="62">
        <f>'Std 4A(1)'!Z133</f>
        <v>16</v>
      </c>
      <c r="T45" s="70">
        <f>'Std 4C'!K45</f>
        <v>47</v>
      </c>
      <c r="U45" s="70">
        <f>'Std 4C'!L45</f>
        <v>0</v>
      </c>
      <c r="V45" s="62">
        <f>'Std 4A(2)'!Z133</f>
        <v>16</v>
      </c>
      <c r="W45" s="70">
        <f>'Std 4C'!M45</f>
        <v>0</v>
      </c>
      <c r="X45" s="70">
        <f>'Std 4C'!N45</f>
        <v>0</v>
      </c>
      <c r="Y45" s="63">
        <f t="shared" si="11"/>
        <v>79</v>
      </c>
      <c r="Z45" s="63" t="str">
        <f t="shared" si="12"/>
        <v>D</v>
      </c>
      <c r="AA45" s="62">
        <f>'Std 4A(1)'!Z178</f>
        <v>16</v>
      </c>
      <c r="AB45" s="70">
        <f>'Std 4C'!O45</f>
        <v>51</v>
      </c>
      <c r="AC45" s="70">
        <f>'Std 4C'!P45</f>
        <v>0</v>
      </c>
      <c r="AD45" s="62">
        <f>'Std 4A(2)'!Z178</f>
        <v>8</v>
      </c>
      <c r="AE45" s="70">
        <f>'Std 4C'!Q45</f>
        <v>0</v>
      </c>
      <c r="AF45" s="70">
        <f>'Std 4C'!R45</f>
        <v>0</v>
      </c>
      <c r="AG45" s="63">
        <f t="shared" si="13"/>
        <v>75</v>
      </c>
      <c r="AH45" s="63" t="str">
        <f t="shared" si="14"/>
        <v>D</v>
      </c>
      <c r="AI45" s="37">
        <f>('Std 4B(1)'!AR45+'Std 4B(2)'!AR45)/2</f>
        <v>67.5</v>
      </c>
      <c r="AJ45" s="62" t="str">
        <f t="shared" si="15"/>
        <v>E</v>
      </c>
      <c r="AK45" s="64">
        <f t="shared" si="16"/>
        <v>251</v>
      </c>
      <c r="AL45" s="65" t="str">
        <f t="shared" si="17"/>
        <v>E</v>
      </c>
    </row>
    <row r="46" spans="1:38" ht="22.5" customHeight="1">
      <c r="A46" s="66">
        <v>40</v>
      </c>
      <c r="B46" s="35">
        <f>'Std 4A(1)'!B44</f>
        <v>0</v>
      </c>
      <c r="C46" s="62"/>
      <c r="D46" s="70"/>
      <c r="E46" s="70"/>
      <c r="F46" s="62"/>
      <c r="G46" s="70"/>
      <c r="H46" s="70"/>
      <c r="I46" s="63"/>
      <c r="J46" s="63"/>
      <c r="K46" s="62"/>
      <c r="L46" s="70"/>
      <c r="M46" s="70"/>
      <c r="N46" s="62"/>
      <c r="O46" s="70"/>
      <c r="P46" s="70"/>
      <c r="Q46" s="63"/>
      <c r="R46" s="63"/>
      <c r="S46" s="62"/>
      <c r="T46" s="70"/>
      <c r="U46" s="70"/>
      <c r="V46" s="62"/>
      <c r="W46" s="70"/>
      <c r="X46" s="70"/>
      <c r="Y46" s="63"/>
      <c r="Z46" s="63"/>
      <c r="AA46" s="62"/>
      <c r="AB46" s="70"/>
      <c r="AC46" s="70"/>
      <c r="AD46" s="62"/>
      <c r="AE46" s="70"/>
      <c r="AF46" s="70"/>
      <c r="AG46" s="63"/>
      <c r="AH46" s="63"/>
      <c r="AI46" s="37"/>
      <c r="AJ46" s="62"/>
      <c r="AK46" s="64"/>
      <c r="AL46" s="65"/>
    </row>
    <row r="47" spans="1:38" ht="22.5" customHeight="1">
      <c r="A47" s="66">
        <v>41</v>
      </c>
      <c r="B47" s="35">
        <f>'Std 4A(1)'!B45</f>
        <v>0</v>
      </c>
      <c r="C47" s="62"/>
      <c r="D47" s="70"/>
      <c r="E47" s="70"/>
      <c r="F47" s="62"/>
      <c r="G47" s="70"/>
      <c r="H47" s="70"/>
      <c r="I47" s="63"/>
      <c r="J47" s="63"/>
      <c r="K47" s="62"/>
      <c r="L47" s="70"/>
      <c r="M47" s="70"/>
      <c r="N47" s="62"/>
      <c r="O47" s="70"/>
      <c r="P47" s="70"/>
      <c r="Q47" s="63"/>
      <c r="R47" s="63"/>
      <c r="S47" s="62"/>
      <c r="T47" s="70"/>
      <c r="U47" s="70"/>
      <c r="V47" s="62"/>
      <c r="W47" s="70"/>
      <c r="X47" s="70"/>
      <c r="Y47" s="63"/>
      <c r="Z47" s="63"/>
      <c r="AA47" s="62"/>
      <c r="AB47" s="70"/>
      <c r="AC47" s="70"/>
      <c r="AD47" s="62"/>
      <c r="AE47" s="70"/>
      <c r="AF47" s="70"/>
      <c r="AG47" s="63"/>
      <c r="AH47" s="63"/>
      <c r="AI47" s="37"/>
      <c r="AJ47" s="62"/>
      <c r="AK47" s="64"/>
      <c r="AL47" s="65"/>
    </row>
    <row r="48" spans="1:38" ht="33.75">
      <c r="A48" s="718" t="s">
        <v>409</v>
      </c>
      <c r="B48" s="718"/>
      <c r="C48" s="718"/>
      <c r="D48" s="718"/>
      <c r="E48" s="718"/>
      <c r="F48" s="718"/>
      <c r="G48" s="718"/>
      <c r="H48" s="718"/>
      <c r="I48" s="718"/>
      <c r="J48" s="718"/>
      <c r="K48" s="718"/>
      <c r="L48" s="718"/>
      <c r="M48" s="718"/>
      <c r="N48" s="718"/>
      <c r="O48" s="718"/>
      <c r="P48" s="718"/>
      <c r="Q48" s="718"/>
      <c r="R48" s="718"/>
      <c r="S48" s="718"/>
      <c r="T48" s="718"/>
      <c r="U48" s="718"/>
      <c r="V48" s="718"/>
      <c r="W48" s="718"/>
      <c r="X48" s="718"/>
      <c r="Y48" s="718"/>
      <c r="Z48" s="718"/>
      <c r="AA48" s="718"/>
      <c r="AB48" s="718"/>
      <c r="AC48" s="718"/>
      <c r="AD48" s="718"/>
      <c r="AE48" s="718"/>
      <c r="AF48" s="718"/>
      <c r="AG48" s="718"/>
      <c r="AH48" s="718"/>
      <c r="AI48" s="718"/>
      <c r="AJ48" s="718"/>
      <c r="AK48" s="718"/>
      <c r="AL48" s="718"/>
    </row>
    <row r="49" spans="2:38">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row>
    <row r="50" spans="2:38">
      <c r="B50" s="50"/>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row>
  </sheetData>
  <sheetProtection password="CC7B" sheet="1" objects="1" scenarios="1" formatCells="0"/>
  <customSheetViews>
    <customSheetView guid="{CC92EDF6-82EA-4B86-A71B-21913B7DFAB1}" topLeftCell="T1">
      <selection activeCell="X10" sqref="X10"/>
      <pageMargins left="0.7" right="0.7" top="0.75" bottom="0.75" header="0.3" footer="0.3"/>
      <pageSetup paperSize="9" scale="45" orientation="landscape" horizontalDpi="180" verticalDpi="180" r:id="rId1"/>
    </customSheetView>
  </customSheetViews>
  <mergeCells count="32">
    <mergeCell ref="A48:AL48"/>
    <mergeCell ref="AG4:AG5"/>
    <mergeCell ref="AH4:AH5"/>
    <mergeCell ref="A1:AL1"/>
    <mergeCell ref="AA2:AH2"/>
    <mergeCell ref="AI2:AI4"/>
    <mergeCell ref="AJ2:AJ4"/>
    <mergeCell ref="AK2:AK4"/>
    <mergeCell ref="AL2:AL4"/>
    <mergeCell ref="AD3:AF3"/>
    <mergeCell ref="AG3:AH3"/>
    <mergeCell ref="AA3:AC3"/>
    <mergeCell ref="V3:X3"/>
    <mergeCell ref="Y3:Z3"/>
    <mergeCell ref="I4:I5"/>
    <mergeCell ref="J4:J5"/>
    <mergeCell ref="A2:A5"/>
    <mergeCell ref="B2:B5"/>
    <mergeCell ref="C2:J2"/>
    <mergeCell ref="K2:R2"/>
    <mergeCell ref="S2:Z2"/>
    <mergeCell ref="C3:E3"/>
    <mergeCell ref="F3:H3"/>
    <mergeCell ref="I3:J3"/>
    <mergeCell ref="K3:M3"/>
    <mergeCell ref="N3:P3"/>
    <mergeCell ref="S3:U3"/>
    <mergeCell ref="Q4:Q5"/>
    <mergeCell ref="R4:R5"/>
    <mergeCell ref="Y4:Y5"/>
    <mergeCell ref="Z4:Z5"/>
    <mergeCell ref="Q3:R3"/>
  </mergeCells>
  <pageMargins left="0.7" right="0.7" top="0.75" bottom="0.75" header="0.3" footer="0.3"/>
  <pageSetup paperSize="9" scale="45" orientation="landscape" horizontalDpi="180" verticalDpi="180" r:id="rId2"/>
</worksheet>
</file>

<file path=xl/worksheets/sheet24.xml><?xml version="1.0" encoding="utf-8"?>
<worksheet xmlns="http://schemas.openxmlformats.org/spreadsheetml/2006/main" xmlns:r="http://schemas.openxmlformats.org/officeDocument/2006/relationships">
  <sheetPr>
    <tabColor theme="9"/>
  </sheetPr>
  <dimension ref="A1:AR40"/>
  <sheetViews>
    <sheetView workbookViewId="0">
      <selection activeCell="O7" sqref="O7"/>
    </sheetView>
  </sheetViews>
  <sheetFormatPr defaultRowHeight="15"/>
  <cols>
    <col min="1" max="1" width="2" style="249" customWidth="1"/>
    <col min="2" max="2" width="4.140625" style="249" customWidth="1"/>
    <col min="3" max="3" width="4.7109375" style="249" customWidth="1"/>
    <col min="4" max="4" width="5.7109375" style="249" customWidth="1"/>
    <col min="5" max="5" width="1.7109375" style="249" customWidth="1"/>
    <col min="6" max="11" width="6" style="249" customWidth="1"/>
    <col min="12" max="13" width="7.140625" style="249" customWidth="1"/>
    <col min="14" max="14" width="2.5703125" style="249" customWidth="1"/>
    <col min="15" max="17" width="4.28515625" style="249" customWidth="1"/>
    <col min="18" max="18" width="4" style="249" customWidth="1"/>
    <col min="19" max="19" width="2" style="249" customWidth="1"/>
    <col min="20" max="20" width="4.140625" style="249" customWidth="1"/>
    <col min="21" max="21" width="4.7109375" style="249" customWidth="1"/>
    <col min="22" max="22" width="5.7109375" style="249" customWidth="1"/>
    <col min="23" max="23" width="2.28515625" style="249" customWidth="1"/>
    <col min="24" max="24" width="6.42578125" style="249" customWidth="1"/>
    <col min="25" max="29" width="6" style="249" customWidth="1"/>
    <col min="30" max="31" width="7.140625" style="249" customWidth="1"/>
    <col min="32" max="32" width="2.5703125" style="249" customWidth="1"/>
    <col min="33" max="35" width="4.28515625" style="249" customWidth="1"/>
    <col min="36" max="16384" width="9.140625" style="249"/>
  </cols>
  <sheetData>
    <row r="1" spans="1:44">
      <c r="A1" s="245"/>
      <c r="B1" s="246"/>
      <c r="C1" s="246"/>
      <c r="D1" s="246"/>
      <c r="E1" s="246"/>
      <c r="F1" s="246"/>
      <c r="G1" s="246"/>
      <c r="H1" s="246"/>
      <c r="I1" s="246"/>
      <c r="J1" s="246"/>
      <c r="K1" s="246"/>
      <c r="L1" s="246"/>
      <c r="M1" s="246"/>
      <c r="N1" s="246"/>
      <c r="O1" s="246"/>
      <c r="P1" s="246"/>
      <c r="Q1" s="247"/>
      <c r="R1" s="248"/>
      <c r="S1" s="245"/>
      <c r="T1" s="246"/>
      <c r="U1" s="246"/>
      <c r="V1" s="246"/>
      <c r="W1" s="246"/>
      <c r="X1" s="246"/>
      <c r="Y1" s="246"/>
      <c r="Z1" s="246"/>
      <c r="AA1" s="246"/>
      <c r="AB1" s="246"/>
      <c r="AC1" s="246"/>
      <c r="AD1" s="246"/>
      <c r="AE1" s="246"/>
      <c r="AF1" s="246"/>
      <c r="AG1" s="246"/>
      <c r="AH1" s="246"/>
      <c r="AI1" s="247"/>
    </row>
    <row r="2" spans="1:44" ht="29.25" thickBot="1">
      <c r="A2" s="250"/>
      <c r="B2" s="251"/>
      <c r="C2" s="251"/>
      <c r="D2" s="251"/>
      <c r="E2" s="251"/>
      <c r="F2" s="806" t="s">
        <v>904</v>
      </c>
      <c r="G2" s="806"/>
      <c r="H2" s="806"/>
      <c r="I2" s="806"/>
      <c r="J2" s="806"/>
      <c r="K2" s="806"/>
      <c r="L2" s="806"/>
      <c r="M2" s="806"/>
      <c r="N2" s="806"/>
      <c r="O2" s="806"/>
      <c r="P2" s="806"/>
      <c r="Q2" s="252"/>
      <c r="R2" s="253"/>
      <c r="S2" s="250"/>
      <c r="T2" s="251"/>
      <c r="U2" s="251"/>
      <c r="V2" s="251"/>
      <c r="W2" s="251"/>
      <c r="X2" s="807" t="str">
        <f>F2</f>
        <v>zL S[ZJF\- 5|FYlDS XF/F</v>
      </c>
      <c r="Y2" s="808"/>
      <c r="Z2" s="808"/>
      <c r="AA2" s="808"/>
      <c r="AB2" s="808"/>
      <c r="AC2" s="808"/>
      <c r="AD2" s="808"/>
      <c r="AE2" s="808"/>
      <c r="AF2" s="808"/>
      <c r="AG2" s="808"/>
      <c r="AH2" s="809"/>
      <c r="AI2" s="252"/>
    </row>
    <row r="3" spans="1:44" ht="18" thickBot="1">
      <c r="A3" s="250"/>
      <c r="B3" s="254"/>
      <c r="C3" s="254"/>
      <c r="D3" s="254"/>
      <c r="E3" s="254"/>
      <c r="F3" s="281" t="s">
        <v>905</v>
      </c>
      <c r="G3" s="810" t="s">
        <v>906</v>
      </c>
      <c r="H3" s="810"/>
      <c r="I3" s="810"/>
      <c r="J3" s="488" t="s">
        <v>907</v>
      </c>
      <c r="K3" s="810" t="s">
        <v>908</v>
      </c>
      <c r="L3" s="810"/>
      <c r="M3" s="283" t="s">
        <v>909</v>
      </c>
      <c r="N3" s="810" t="s">
        <v>910</v>
      </c>
      <c r="O3" s="810"/>
      <c r="P3" s="811"/>
      <c r="Q3" s="252"/>
      <c r="R3" s="248"/>
      <c r="S3" s="250"/>
      <c r="T3" s="254"/>
      <c r="U3" s="254"/>
      <c r="V3" s="254"/>
      <c r="W3" s="254"/>
      <c r="X3" s="281" t="s">
        <v>905</v>
      </c>
      <c r="Y3" s="810" t="str">
        <f>G3</f>
        <v>S[ZJ\F-</v>
      </c>
      <c r="Z3" s="810"/>
      <c r="AA3" s="810"/>
      <c r="AB3" s="488" t="s">
        <v>907</v>
      </c>
      <c r="AC3" s="810" t="s">
        <v>908</v>
      </c>
      <c r="AD3" s="810"/>
      <c r="AE3" s="283" t="s">
        <v>909</v>
      </c>
      <c r="AF3" s="810" t="s">
        <v>910</v>
      </c>
      <c r="AG3" s="810"/>
      <c r="AH3" s="811"/>
      <c r="AI3" s="252"/>
    </row>
    <row r="4" spans="1:44" ht="17.25">
      <c r="A4" s="250"/>
      <c r="B4" s="254"/>
      <c r="C4" s="254"/>
      <c r="D4" s="254"/>
      <c r="E4" s="254"/>
      <c r="F4" s="255"/>
      <c r="G4" s="255"/>
      <c r="H4" s="255"/>
      <c r="I4" s="255"/>
      <c r="J4" s="255"/>
      <c r="K4" s="255"/>
      <c r="L4" s="255"/>
      <c r="M4" s="255"/>
      <c r="N4" s="255"/>
      <c r="O4" s="255"/>
      <c r="P4" s="255"/>
      <c r="Q4" s="252"/>
      <c r="R4" s="248"/>
      <c r="S4" s="250"/>
      <c r="T4" s="254"/>
      <c r="U4" s="254"/>
      <c r="V4" s="254"/>
      <c r="W4" s="254"/>
      <c r="X4" s="255"/>
      <c r="Y4" s="255"/>
      <c r="Z4" s="255"/>
      <c r="AA4" s="255"/>
      <c r="AB4" s="255"/>
      <c r="AC4" s="255"/>
      <c r="AD4" s="255"/>
      <c r="AE4" s="255"/>
      <c r="AF4" s="255"/>
      <c r="AG4" s="255"/>
      <c r="AH4" s="255"/>
      <c r="AI4" s="252"/>
    </row>
    <row r="5" spans="1:44" ht="22.5">
      <c r="A5" s="250"/>
      <c r="B5" s="797" t="s">
        <v>911</v>
      </c>
      <c r="C5" s="798"/>
      <c r="D5" s="799"/>
      <c r="E5" s="799"/>
      <c r="F5" s="799"/>
      <c r="G5" s="799"/>
      <c r="H5" s="799"/>
      <c r="I5" s="799"/>
      <c r="J5" s="799"/>
      <c r="K5" s="799"/>
      <c r="L5" s="799"/>
      <c r="M5" s="799"/>
      <c r="N5" s="799"/>
      <c r="O5" s="799"/>
      <c r="P5" s="800"/>
      <c r="Q5" s="252"/>
      <c r="R5" s="248"/>
      <c r="S5" s="250"/>
      <c r="T5" s="797" t="s">
        <v>911</v>
      </c>
      <c r="U5" s="798"/>
      <c r="V5" s="798"/>
      <c r="W5" s="798"/>
      <c r="X5" s="798"/>
      <c r="Y5" s="798"/>
      <c r="Z5" s="798"/>
      <c r="AA5" s="798"/>
      <c r="AB5" s="798"/>
      <c r="AC5" s="798"/>
      <c r="AD5" s="798"/>
      <c r="AE5" s="798"/>
      <c r="AF5" s="798"/>
      <c r="AG5" s="798"/>
      <c r="AH5" s="801"/>
      <c r="AI5" s="252"/>
      <c r="AP5" s="256"/>
      <c r="AQ5" s="256"/>
      <c r="AR5" s="256"/>
    </row>
    <row r="6" spans="1:44" ht="20.25">
      <c r="A6" s="250"/>
      <c r="B6" s="802" t="s">
        <v>912</v>
      </c>
      <c r="C6" s="803"/>
      <c r="D6" s="803"/>
      <c r="E6" s="257"/>
      <c r="F6" s="804" t="str">
        <f>LOOKUP(O7,'Std 4 namyadi'!A3:A50,'Std 4 namyadi'!B3:B50)</f>
        <v xml:space="preserve">S[Z BTLHFAF. HFSA </v>
      </c>
      <c r="G6" s="804"/>
      <c r="H6" s="804"/>
      <c r="I6" s="804"/>
      <c r="J6" s="804"/>
      <c r="K6" s="804"/>
      <c r="L6" s="804"/>
      <c r="M6" s="804"/>
      <c r="N6" s="804"/>
      <c r="O6" s="804"/>
      <c r="P6" s="805"/>
      <c r="Q6" s="252"/>
      <c r="R6" s="248"/>
      <c r="S6" s="250"/>
      <c r="T6" s="802" t="s">
        <v>912</v>
      </c>
      <c r="U6" s="803"/>
      <c r="V6" s="803"/>
      <c r="W6" s="257"/>
      <c r="X6" s="804" t="str">
        <f>LOOKUP(AG7,'Std 4 namyadi'!A3:A50,'Std 4 namyadi'!B3:B50)</f>
        <v xml:space="preserve">S[Z ;DLGFAF. H]XA </v>
      </c>
      <c r="Y6" s="804"/>
      <c r="Z6" s="804"/>
      <c r="AA6" s="804"/>
      <c r="AB6" s="804"/>
      <c r="AC6" s="804"/>
      <c r="AD6" s="804"/>
      <c r="AE6" s="804"/>
      <c r="AF6" s="804"/>
      <c r="AG6" s="804"/>
      <c r="AH6" s="805"/>
      <c r="AI6" s="252"/>
      <c r="AQ6" s="256"/>
      <c r="AR6" s="256"/>
    </row>
    <row r="7" spans="1:44" ht="20.25">
      <c r="A7" s="250"/>
      <c r="B7" s="794" t="s">
        <v>913</v>
      </c>
      <c r="C7" s="795"/>
      <c r="D7" s="487">
        <f>LOOKUP(7,'Std 4 namyadi'!A3:A50,'Std 4 namyadi'!F3:F50)</f>
        <v>4</v>
      </c>
      <c r="E7" s="278"/>
      <c r="F7" s="795" t="s">
        <v>914</v>
      </c>
      <c r="G7" s="795"/>
      <c r="H7" s="795"/>
      <c r="I7" s="786">
        <f>LOOKUP(O7,'Std 4 namyadi'!A3:A50,'Std 4 namyadi'!C3:C50)</f>
        <v>1302</v>
      </c>
      <c r="J7" s="786"/>
      <c r="K7" s="787" t="s">
        <v>915</v>
      </c>
      <c r="L7" s="787"/>
      <c r="M7" s="787"/>
      <c r="N7" s="787"/>
      <c r="O7" s="545">
        <v>7</v>
      </c>
      <c r="P7" s="280"/>
      <c r="Q7" s="252"/>
      <c r="R7" s="248"/>
      <c r="S7" s="250"/>
      <c r="T7" s="794" t="s">
        <v>913</v>
      </c>
      <c r="U7" s="795"/>
      <c r="V7" s="487">
        <f>D7</f>
        <v>4</v>
      </c>
      <c r="W7" s="278"/>
      <c r="X7" s="795" t="s">
        <v>914</v>
      </c>
      <c r="Y7" s="795"/>
      <c r="Z7" s="795"/>
      <c r="AA7" s="786">
        <f>LOOKUP(AG7,'Std 4 namyadi'!A3:A50,'Std 4 namyadi'!C3:C50)</f>
        <v>1303</v>
      </c>
      <c r="AB7" s="786"/>
      <c r="AC7" s="787" t="s">
        <v>915</v>
      </c>
      <c r="AD7" s="787"/>
      <c r="AE7" s="787"/>
      <c r="AF7" s="788"/>
      <c r="AG7" s="317">
        <f>O7+1</f>
        <v>8</v>
      </c>
      <c r="AH7" s="280"/>
      <c r="AI7" s="252"/>
      <c r="AQ7" s="256"/>
      <c r="AR7" s="256"/>
    </row>
    <row r="8" spans="1:44" ht="15.75" thickBot="1">
      <c r="A8" s="250"/>
      <c r="B8" s="258"/>
      <c r="C8" s="258"/>
      <c r="D8" s="259"/>
      <c r="E8" s="259"/>
      <c r="F8" s="259"/>
      <c r="G8" s="259"/>
      <c r="H8" s="259"/>
      <c r="I8" s="259"/>
      <c r="J8" s="259"/>
      <c r="K8" s="259"/>
      <c r="L8" s="259"/>
      <c r="M8" s="259"/>
      <c r="N8" s="259"/>
      <c r="O8" s="259"/>
      <c r="P8" s="259"/>
      <c r="Q8" s="252"/>
      <c r="R8" s="248"/>
      <c r="S8" s="250"/>
      <c r="T8" s="258"/>
      <c r="U8" s="258"/>
      <c r="V8" s="259"/>
      <c r="W8" s="259"/>
      <c r="X8" s="259"/>
      <c r="Y8" s="259"/>
      <c r="Z8" s="259"/>
      <c r="AA8" s="259"/>
      <c r="AB8" s="259"/>
      <c r="AC8" s="259"/>
      <c r="AD8" s="259"/>
      <c r="AE8" s="259"/>
      <c r="AF8" s="259"/>
      <c r="AG8" s="259"/>
      <c r="AH8" s="259"/>
      <c r="AI8" s="252"/>
    </row>
    <row r="9" spans="1:44" ht="18" customHeight="1">
      <c r="A9" s="250"/>
      <c r="B9" s="789" t="s">
        <v>91</v>
      </c>
      <c r="C9" s="771" t="s">
        <v>294</v>
      </c>
      <c r="D9" s="772"/>
      <c r="E9" s="260"/>
      <c r="F9" s="777" t="s">
        <v>936</v>
      </c>
      <c r="G9" s="778"/>
      <c r="H9" s="779"/>
      <c r="I9" s="777" t="s">
        <v>937</v>
      </c>
      <c r="J9" s="778"/>
      <c r="K9" s="779"/>
      <c r="L9" s="766" t="s">
        <v>916</v>
      </c>
      <c r="M9" s="790" t="s">
        <v>177</v>
      </c>
      <c r="N9" s="290"/>
      <c r="O9" s="784"/>
      <c r="P9" s="785"/>
      <c r="Q9" s="252"/>
      <c r="R9" s="248"/>
      <c r="S9" s="250"/>
      <c r="T9" s="791" t="s">
        <v>91</v>
      </c>
      <c r="U9" s="771" t="s">
        <v>294</v>
      </c>
      <c r="V9" s="772"/>
      <c r="W9" s="260"/>
      <c r="X9" s="777" t="s">
        <v>936</v>
      </c>
      <c r="Y9" s="778"/>
      <c r="Z9" s="779"/>
      <c r="AA9" s="777" t="s">
        <v>937</v>
      </c>
      <c r="AB9" s="778"/>
      <c r="AC9" s="779"/>
      <c r="AD9" s="766" t="s">
        <v>916</v>
      </c>
      <c r="AE9" s="781" t="s">
        <v>177</v>
      </c>
      <c r="AF9" s="290"/>
      <c r="AG9" s="784"/>
      <c r="AH9" s="785"/>
      <c r="AI9" s="252"/>
    </row>
    <row r="10" spans="1:44" ht="18" customHeight="1">
      <c r="A10" s="250"/>
      <c r="B10" s="789"/>
      <c r="C10" s="773"/>
      <c r="D10" s="774"/>
      <c r="E10" s="260"/>
      <c r="F10" s="766" t="s">
        <v>917</v>
      </c>
      <c r="G10" s="766" t="s">
        <v>918</v>
      </c>
      <c r="H10" s="770" t="s">
        <v>919</v>
      </c>
      <c r="I10" s="766" t="s">
        <v>917</v>
      </c>
      <c r="J10" s="766" t="s">
        <v>918</v>
      </c>
      <c r="K10" s="770" t="s">
        <v>919</v>
      </c>
      <c r="L10" s="780"/>
      <c r="M10" s="790"/>
      <c r="N10" s="290"/>
      <c r="O10" s="764"/>
      <c r="P10" s="765"/>
      <c r="Q10" s="252"/>
      <c r="R10" s="248"/>
      <c r="S10" s="250"/>
      <c r="T10" s="792"/>
      <c r="U10" s="773"/>
      <c r="V10" s="774"/>
      <c r="W10" s="260"/>
      <c r="X10" s="766" t="s">
        <v>917</v>
      </c>
      <c r="Y10" s="766" t="s">
        <v>918</v>
      </c>
      <c r="Z10" s="766" t="s">
        <v>919</v>
      </c>
      <c r="AA10" s="766" t="s">
        <v>917</v>
      </c>
      <c r="AB10" s="766" t="s">
        <v>918</v>
      </c>
      <c r="AC10" s="766" t="s">
        <v>919</v>
      </c>
      <c r="AD10" s="780"/>
      <c r="AE10" s="782"/>
      <c r="AF10" s="290"/>
      <c r="AG10" s="764"/>
      <c r="AH10" s="765"/>
      <c r="AI10" s="252"/>
    </row>
    <row r="11" spans="1:44" ht="18.75">
      <c r="A11" s="250"/>
      <c r="B11" s="789"/>
      <c r="C11" s="773"/>
      <c r="D11" s="774"/>
      <c r="E11" s="260"/>
      <c r="F11" s="767"/>
      <c r="G11" s="767"/>
      <c r="H11" s="770"/>
      <c r="I11" s="767"/>
      <c r="J11" s="767"/>
      <c r="K11" s="770"/>
      <c r="L11" s="767"/>
      <c r="M11" s="790"/>
      <c r="N11" s="290"/>
      <c r="O11" s="768"/>
      <c r="P11" s="769"/>
      <c r="Q11" s="252"/>
      <c r="R11" s="248"/>
      <c r="S11" s="250"/>
      <c r="T11" s="792"/>
      <c r="U11" s="773"/>
      <c r="V11" s="774"/>
      <c r="W11" s="260"/>
      <c r="X11" s="767"/>
      <c r="Y11" s="767"/>
      <c r="Z11" s="767"/>
      <c r="AA11" s="767"/>
      <c r="AB11" s="767"/>
      <c r="AC11" s="767"/>
      <c r="AD11" s="767"/>
      <c r="AE11" s="782"/>
      <c r="AF11" s="290"/>
      <c r="AG11" s="768"/>
      <c r="AH11" s="769"/>
      <c r="AI11" s="252"/>
    </row>
    <row r="12" spans="1:44" ht="15" customHeight="1">
      <c r="A12" s="250"/>
      <c r="B12" s="789"/>
      <c r="C12" s="775"/>
      <c r="D12" s="776"/>
      <c r="E12" s="291"/>
      <c r="F12" s="261">
        <v>40</v>
      </c>
      <c r="G12" s="261">
        <v>40</v>
      </c>
      <c r="H12" s="261">
        <v>20</v>
      </c>
      <c r="I12" s="261">
        <v>40</v>
      </c>
      <c r="J12" s="261">
        <v>40</v>
      </c>
      <c r="K12" s="261">
        <v>20</v>
      </c>
      <c r="L12" s="261">
        <v>200</v>
      </c>
      <c r="M12" s="790"/>
      <c r="N12" s="290"/>
      <c r="O12" s="751" t="s">
        <v>920</v>
      </c>
      <c r="P12" s="796"/>
      <c r="Q12" s="252"/>
      <c r="R12" s="248"/>
      <c r="S12" s="250"/>
      <c r="T12" s="793"/>
      <c r="U12" s="775"/>
      <c r="V12" s="776"/>
      <c r="W12" s="291"/>
      <c r="X12" s="261">
        <v>40</v>
      </c>
      <c r="Y12" s="261">
        <v>40</v>
      </c>
      <c r="Z12" s="261">
        <v>20</v>
      </c>
      <c r="AA12" s="261">
        <v>40</v>
      </c>
      <c r="AB12" s="261">
        <v>40</v>
      </c>
      <c r="AC12" s="261">
        <v>20</v>
      </c>
      <c r="AD12" s="261">
        <v>200</v>
      </c>
      <c r="AE12" s="783"/>
      <c r="AF12" s="290"/>
      <c r="AG12" s="751" t="s">
        <v>920</v>
      </c>
      <c r="AH12" s="752"/>
      <c r="AI12" s="252"/>
    </row>
    <row r="13" spans="1:44" ht="15.75">
      <c r="A13" s="250"/>
      <c r="B13" s="262"/>
      <c r="C13" s="262"/>
      <c r="D13" s="262"/>
      <c r="E13" s="290"/>
      <c r="F13" s="263"/>
      <c r="G13" s="263"/>
      <c r="H13" s="263"/>
      <c r="I13" s="263"/>
      <c r="J13" s="263"/>
      <c r="K13" s="263"/>
      <c r="L13" s="263"/>
      <c r="M13" s="262"/>
      <c r="N13" s="290"/>
      <c r="O13" s="485"/>
      <c r="P13" s="486"/>
      <c r="Q13" s="252"/>
      <c r="R13" s="248"/>
      <c r="S13" s="250"/>
      <c r="T13" s="262"/>
      <c r="U13" s="262"/>
      <c r="V13" s="262"/>
      <c r="W13" s="290"/>
      <c r="X13" s="263"/>
      <c r="Y13" s="263"/>
      <c r="Z13" s="263"/>
      <c r="AA13" s="263"/>
      <c r="AB13" s="263"/>
      <c r="AC13" s="263"/>
      <c r="AD13" s="263"/>
      <c r="AE13" s="262"/>
      <c r="AF13" s="290"/>
      <c r="AG13" s="485"/>
      <c r="AH13" s="486"/>
      <c r="AI13" s="252"/>
    </row>
    <row r="14" spans="1:44" ht="18.75">
      <c r="A14" s="250"/>
      <c r="B14" s="261">
        <v>1</v>
      </c>
      <c r="C14" s="737" t="s">
        <v>301</v>
      </c>
      <c r="D14" s="738"/>
      <c r="E14" s="293"/>
      <c r="F14" s="284">
        <f>LOOKUP(O7,'Std 4A(1)'!A3:A45,'Std 4A(1)'!Z3:Z45)</f>
        <v>2</v>
      </c>
      <c r="G14" s="285">
        <f>LOOKUP(O7,'Std 4C'!A4:A47,'Std 4C'!C4:C47)</f>
        <v>7</v>
      </c>
      <c r="H14" s="285">
        <f>LOOKUP(O7,'Std 4C'!A4:A47,'Std 4C'!D4:D47)</f>
        <v>8</v>
      </c>
      <c r="I14" s="285">
        <f>LOOKUP(O7,'Std 4A(2)'!A3:A45,'Std 4A(2)'!Z3:Z45)</f>
        <v>16</v>
      </c>
      <c r="J14" s="285">
        <f>LOOKUP(O7,'Std 4C'!A4:A47,'Std 4C'!E4:E47)</f>
        <v>0</v>
      </c>
      <c r="K14" s="285">
        <f>LOOKUP(O7,'Std 4C'!A4:A47,'Std 4C'!F4:F47)</f>
        <v>0</v>
      </c>
      <c r="L14" s="285">
        <f>K14+J14+I14+H14+G14+F14</f>
        <v>33</v>
      </c>
      <c r="M14" s="286" t="str">
        <f>IF(L14&lt;=69,"E", IF(L14&lt;=99,"D",IF(L14&lt;=129,"C",IF(L14&lt;=159,"B",IF(L14&gt;=160,"A")))))</f>
        <v>E</v>
      </c>
      <c r="N14" s="484"/>
      <c r="O14" s="753" t="s">
        <v>177</v>
      </c>
      <c r="P14" s="763"/>
      <c r="Q14" s="264"/>
      <c r="R14" s="248"/>
      <c r="S14" s="250"/>
      <c r="T14" s="261">
        <v>1</v>
      </c>
      <c r="U14" s="737" t="s">
        <v>301</v>
      </c>
      <c r="V14" s="738"/>
      <c r="W14" s="293"/>
      <c r="X14" s="284">
        <f>LOOKUP(AG7,'Std 4A(1)'!A3:A45,'Std 4A(1)'!Z3:Z45)</f>
        <v>2</v>
      </c>
      <c r="Y14" s="285">
        <f>LOOKUP(AG7,'Std 4C'!A4:A47,'Std 4C'!C4:C47)</f>
        <v>8</v>
      </c>
      <c r="Z14" s="285">
        <f>LOOKUP(AG7,'Std 4C'!A4:A47,'Std 4C'!D4:D47)</f>
        <v>9</v>
      </c>
      <c r="AA14" s="285">
        <f>LOOKUP(AG7,'Std 4A(2)'!A3:A45,'Std 4A(2)'!Z3:Z45)</f>
        <v>16</v>
      </c>
      <c r="AB14" s="284">
        <f>LOOKUP(AG7,'Std 4C'!A4:A47,'Std 4C'!E4:E47)</f>
        <v>10</v>
      </c>
      <c r="AC14" s="285">
        <f>LOOKUP(AG7,'Std 4C'!A4:A47,'Std 4C'!F4:F47)</f>
        <v>11</v>
      </c>
      <c r="AD14" s="285">
        <f>SUM(X14:AC14)</f>
        <v>56</v>
      </c>
      <c r="AE14" s="286" t="str">
        <f>IF(AD14&lt;=69,"E", IF(AD14&lt;=99,"D",IF(AD14&lt;=129,"C",IF(AD14&lt;=159,"B",IF(AD14&gt;=160,"A")))))</f>
        <v>E</v>
      </c>
      <c r="AF14" s="484"/>
      <c r="AG14" s="753" t="s">
        <v>177</v>
      </c>
      <c r="AH14" s="754"/>
      <c r="AI14" s="264"/>
    </row>
    <row r="15" spans="1:44" ht="18.75">
      <c r="A15" s="250"/>
      <c r="B15" s="261">
        <v>2</v>
      </c>
      <c r="C15" s="737" t="s">
        <v>14</v>
      </c>
      <c r="D15" s="738"/>
      <c r="E15" s="293"/>
      <c r="F15" s="285">
        <f>LOOKUP(O7,'Std 4A(1)'!A48:A90,'Std 4A(1)'!Z48:Z90)</f>
        <v>16</v>
      </c>
      <c r="G15" s="285">
        <f>LOOKUP(O7,'Std 4C'!A4:A47,'Std 4C'!G4:G47)</f>
        <v>0</v>
      </c>
      <c r="H15" s="285">
        <f>LOOKUP(O7,'Std 4C'!A4:A47,'Std 4C'!H4:H47)</f>
        <v>0</v>
      </c>
      <c r="I15" s="285">
        <f>LOOKUP(O7,'Std 4A(2)'!A48:A90,'Std 4A(2)'!Z48:Z90)</f>
        <v>16</v>
      </c>
      <c r="J15" s="285">
        <f>LOOKUP(O7,'Std 4C'!A4:A47,'Std 4C'!I4:I47)</f>
        <v>13</v>
      </c>
      <c r="K15" s="285">
        <f>LOOKUP(O7,'Std 4C'!A4:A47,'Std 4C'!J4:J47)</f>
        <v>0</v>
      </c>
      <c r="L15" s="285">
        <f t="shared" ref="L15" si="0">K15+J15+I15+H15+G15+F15</f>
        <v>45</v>
      </c>
      <c r="M15" s="286" t="str">
        <f t="shared" ref="M15:M22" si="1">IF(L15&lt;=69,"E", IF(L15&lt;=99,"D",IF(L15&lt;=129,"C",IF(L15&lt;=159,"B",IF(L15&gt;=160,"A")))))</f>
        <v>E</v>
      </c>
      <c r="N15" s="484"/>
      <c r="O15" s="755" t="str">
        <f>M24</f>
        <v>E</v>
      </c>
      <c r="P15" s="756"/>
      <c r="Q15" s="264"/>
      <c r="R15" s="248"/>
      <c r="S15" s="250"/>
      <c r="T15" s="261">
        <v>2</v>
      </c>
      <c r="U15" s="737" t="s">
        <v>14</v>
      </c>
      <c r="V15" s="738"/>
      <c r="W15" s="293"/>
      <c r="X15" s="285">
        <f>LOOKUP(AG7,'Std 4A(1)'!A48:A90,'Std 4A(1)'!Z48:Z90)</f>
        <v>16</v>
      </c>
      <c r="Y15" s="285">
        <f>LOOKUP(AG7,'Std 4C'!A4:A47,'Std 4C'!G4:G47)</f>
        <v>12</v>
      </c>
      <c r="Z15" s="285">
        <f>LOOKUP(AG7,'Std 4C'!A4:A47,'Std 4C'!H4:H47)</f>
        <v>13</v>
      </c>
      <c r="AA15" s="285">
        <f>LOOKUP(AG7,'Std 4A(2)'!A48:A90,'Std 4A(2)'!Z48:Z90)</f>
        <v>16</v>
      </c>
      <c r="AB15" s="285">
        <f>LOOKUP(AG7,'Std 4C'!A4:A47,'Std 4C'!I4:I47)</f>
        <v>14</v>
      </c>
      <c r="AC15" s="285">
        <f>LOOKUP(AG7,'Std 4C'!A4:A47,'Std 4C'!J4:J47)</f>
        <v>15</v>
      </c>
      <c r="AD15" s="285">
        <f t="shared" ref="AD15:AD17" si="2">SUM(X15:AC15)</f>
        <v>86</v>
      </c>
      <c r="AE15" s="316" t="str">
        <f t="shared" ref="AE15:AE22" si="3">IF(AD15&lt;=69,"E", IF(AD15&lt;=99,"D",IF(AD15&lt;=129,"C",IF(AD15&lt;=159,"B",IF(AD15&gt;=160,"A")))))</f>
        <v>D</v>
      </c>
      <c r="AF15" s="484"/>
      <c r="AG15" s="757" t="str">
        <f>AE24</f>
        <v>D</v>
      </c>
      <c r="AH15" s="758"/>
      <c r="AI15" s="264"/>
    </row>
    <row r="16" spans="1:44" ht="18.75" customHeight="1">
      <c r="A16" s="250"/>
      <c r="B16" s="261">
        <v>3</v>
      </c>
      <c r="C16" s="749" t="s">
        <v>1088</v>
      </c>
      <c r="D16" s="750"/>
      <c r="E16" s="293"/>
      <c r="F16" s="285">
        <f>LOOKUP(O7,'Std 4A(1)'!A93:A135,'Std 4A(1)'!Z93:Z135)</f>
        <v>16</v>
      </c>
      <c r="G16" s="285">
        <f>LOOKUP(O7,'Std 4C'!A4:A47,'Std 4C'!K4:K47)</f>
        <v>15</v>
      </c>
      <c r="H16" s="285">
        <f>LOOKUP(O7,'Std 4C'!A4:A47,'Std 4C'!L4:L47)</f>
        <v>0</v>
      </c>
      <c r="I16" s="285">
        <f>LOOKUP(O7,'Std 4A(2)'!A93:A135,'Std 4A(2)'!Z93:Z135)</f>
        <v>16</v>
      </c>
      <c r="J16" s="285">
        <f>LOOKUP(O7,'Std 4C'!A4:A47,'Std 4C'!M4:M47)</f>
        <v>0</v>
      </c>
      <c r="K16" s="285">
        <f>LOOKUP(O7,'Std 4C'!A4:A47,'Std 4C'!N4:N47)</f>
        <v>0</v>
      </c>
      <c r="L16" s="285">
        <f>K16+J16+I16+H16+G16+F16</f>
        <v>47</v>
      </c>
      <c r="M16" s="286" t="str">
        <f t="shared" si="1"/>
        <v>E</v>
      </c>
      <c r="N16" s="484"/>
      <c r="O16" s="759" t="s">
        <v>920</v>
      </c>
      <c r="P16" s="760"/>
      <c r="Q16" s="264"/>
      <c r="R16" s="248"/>
      <c r="S16" s="250"/>
      <c r="T16" s="261">
        <v>3</v>
      </c>
      <c r="U16" s="749" t="s">
        <v>1088</v>
      </c>
      <c r="V16" s="750"/>
      <c r="W16" s="293"/>
      <c r="X16" s="285">
        <f>LOOKUP(AG7,'Std 4A(1)'!A93:A135,'Std 4A(1)'!Z93:Z135)</f>
        <v>16</v>
      </c>
      <c r="Y16" s="285">
        <f>LOOKUP(AG7,'Std 4C'!A4:A47,'Std 4C'!K4:K47)</f>
        <v>16</v>
      </c>
      <c r="Z16" s="285">
        <f>LOOKUP(AG7,'Std 4C'!A4:A47,'Std 4C'!L4:L47)</f>
        <v>17</v>
      </c>
      <c r="AA16" s="285">
        <f>LOOKUP(AG7,'Std 4A(2)'!A93:A135,'Std 4A(2)'!Z93:Z135)</f>
        <v>16</v>
      </c>
      <c r="AB16" s="285">
        <f>LOOKUP(AG7,'Std 4C'!A4:A47,'Std 4C'!M4:M47)</f>
        <v>18</v>
      </c>
      <c r="AC16" s="285">
        <f>LOOKUP(AG7,'Std 4C'!A4:A47,'Std 4C'!N4:N47)</f>
        <v>19</v>
      </c>
      <c r="AD16" s="285">
        <f t="shared" si="2"/>
        <v>102</v>
      </c>
      <c r="AE16" s="316" t="str">
        <f t="shared" si="3"/>
        <v>C</v>
      </c>
      <c r="AF16" s="484"/>
      <c r="AG16" s="761" t="s">
        <v>920</v>
      </c>
      <c r="AH16" s="762"/>
      <c r="AI16" s="264"/>
    </row>
    <row r="17" spans="1:35" ht="18.75" customHeight="1">
      <c r="A17" s="250"/>
      <c r="B17" s="261">
        <v>4</v>
      </c>
      <c r="C17" s="737" t="s">
        <v>921</v>
      </c>
      <c r="D17" s="738"/>
      <c r="E17" s="293"/>
      <c r="F17" s="284">
        <f>LOOKUP(O7,'Std 4A(1)'!A138:A180,'Std 4A(1)'!Z138:Z180)</f>
        <v>16</v>
      </c>
      <c r="G17" s="285">
        <f>LOOKUP(O7,'Std 4C'!A4:A47,'Std 4C'!O4:O47)</f>
        <v>19</v>
      </c>
      <c r="H17" s="285">
        <f>LOOKUP(O7,'Std 4C'!A4:A47,'Std 4C'!P4:P47)</f>
        <v>0</v>
      </c>
      <c r="I17" s="285">
        <f>LOOKUP(O7,'Std 4A(2)'!A138:A180,'Std 4A(2)'!Z138:Z180)</f>
        <v>16</v>
      </c>
      <c r="J17" s="285">
        <f>LOOKUP(O7,'Std 4C'!A4:A47,'Std 4C'!Q4:Q47)</f>
        <v>0</v>
      </c>
      <c r="K17" s="285">
        <f>LOOKUP(O7,'Std 4C'!A4:A47,'Std 4C'!R4:R47)</f>
        <v>0</v>
      </c>
      <c r="L17" s="285">
        <f>K17+J17+I17+H17+G17+F17</f>
        <v>51</v>
      </c>
      <c r="M17" s="286" t="str">
        <f t="shared" si="1"/>
        <v>E</v>
      </c>
      <c r="N17" s="484"/>
      <c r="O17" s="751" t="s">
        <v>922</v>
      </c>
      <c r="P17" s="752"/>
      <c r="Q17" s="264"/>
      <c r="R17" s="248"/>
      <c r="S17" s="250"/>
      <c r="T17" s="261">
        <v>4</v>
      </c>
      <c r="U17" s="737" t="s">
        <v>921</v>
      </c>
      <c r="V17" s="738"/>
      <c r="W17" s="293"/>
      <c r="X17" s="284">
        <f>LOOKUP(AG7,'Std 4A(1)'!A138:A180,'Std 4A(1)'!Z138:Z180)</f>
        <v>16</v>
      </c>
      <c r="Y17" s="285">
        <f>LOOKUP(AG7,'Std 4C'!A4:A47,'Std 4C'!O4:O47)</f>
        <v>20</v>
      </c>
      <c r="Z17" s="285">
        <f>LOOKUP(AG7,'Std 4C'!A4:A47,'Std 4C'!P4:P47)</f>
        <v>21</v>
      </c>
      <c r="AA17" s="285">
        <f>LOOKUP(AG7,'Std 4A(2)'!A138:A180,'Std 4A(2)'!Z138:Z180)</f>
        <v>16</v>
      </c>
      <c r="AB17" s="285">
        <f>LOOKUP(AG7,'Std 4C'!A4:A47,'Std 4C'!Q4:Q47)</f>
        <v>22</v>
      </c>
      <c r="AC17" s="285">
        <f>LOOKUP(AG7,'Std 4C'!A4:A47,'Std 4C'!R4:R47)</f>
        <v>23</v>
      </c>
      <c r="AD17" s="285">
        <f t="shared" si="2"/>
        <v>118</v>
      </c>
      <c r="AE17" s="316" t="str">
        <f t="shared" si="3"/>
        <v>C</v>
      </c>
      <c r="AF17" s="484"/>
      <c r="AG17" s="753" t="s">
        <v>922</v>
      </c>
      <c r="AH17" s="754"/>
      <c r="AI17" s="264"/>
    </row>
    <row r="18" spans="1:35" ht="18.75">
      <c r="A18" s="250"/>
      <c r="B18" s="261">
        <v>5</v>
      </c>
      <c r="C18" s="737"/>
      <c r="D18" s="738"/>
      <c r="E18" s="293"/>
      <c r="F18" s="285"/>
      <c r="G18" s="285"/>
      <c r="H18" s="285"/>
      <c r="I18" s="285"/>
      <c r="J18" s="285"/>
      <c r="K18" s="285"/>
      <c r="L18" s="285"/>
      <c r="M18" s="286"/>
      <c r="N18" s="484"/>
      <c r="O18" s="323">
        <f>L24/10</f>
        <v>22.85</v>
      </c>
      <c r="P18" s="305" t="s">
        <v>940</v>
      </c>
      <c r="Q18" s="264"/>
      <c r="R18" s="248"/>
      <c r="S18" s="250"/>
      <c r="T18" s="261">
        <v>5</v>
      </c>
      <c r="U18" s="737"/>
      <c r="V18" s="738"/>
      <c r="W18" s="293"/>
      <c r="X18" s="285"/>
      <c r="Y18" s="285"/>
      <c r="Z18" s="284"/>
      <c r="AA18" s="285"/>
      <c r="AB18" s="285"/>
      <c r="AC18" s="285"/>
      <c r="AD18" s="285"/>
      <c r="AE18" s="316"/>
      <c r="AF18" s="484"/>
      <c r="AG18" s="324">
        <f>AD24/10</f>
        <v>42.2</v>
      </c>
      <c r="AH18" s="305" t="s">
        <v>940</v>
      </c>
      <c r="AI18" s="264"/>
    </row>
    <row r="19" spans="1:35" ht="18.75">
      <c r="A19" s="250"/>
      <c r="B19" s="261">
        <v>6</v>
      </c>
      <c r="C19" s="737"/>
      <c r="D19" s="738"/>
      <c r="E19" s="293"/>
      <c r="F19" s="285"/>
      <c r="G19" s="285"/>
      <c r="H19" s="285"/>
      <c r="I19" s="285"/>
      <c r="J19" s="285"/>
      <c r="K19" s="285"/>
      <c r="L19" s="285"/>
      <c r="M19" s="286"/>
      <c r="N19" s="484"/>
      <c r="O19" s="743"/>
      <c r="P19" s="744"/>
      <c r="Q19" s="264"/>
      <c r="R19" s="248"/>
      <c r="S19" s="250"/>
      <c r="T19" s="261">
        <v>6</v>
      </c>
      <c r="U19" s="737"/>
      <c r="V19" s="738"/>
      <c r="W19" s="293"/>
      <c r="X19" s="285"/>
      <c r="Y19" s="285"/>
      <c r="Z19" s="284"/>
      <c r="AA19" s="285"/>
      <c r="AB19" s="285"/>
      <c r="AC19" s="285"/>
      <c r="AD19" s="285"/>
      <c r="AE19" s="316"/>
      <c r="AF19" s="484"/>
      <c r="AG19" s="745"/>
      <c r="AH19" s="746"/>
      <c r="AI19" s="264"/>
    </row>
    <row r="20" spans="1:35" ht="18.75">
      <c r="A20" s="250"/>
      <c r="B20" s="261">
        <v>7</v>
      </c>
      <c r="C20" s="737"/>
      <c r="D20" s="738"/>
      <c r="E20" s="293"/>
      <c r="F20" s="285"/>
      <c r="G20" s="285"/>
      <c r="H20" s="285"/>
      <c r="I20" s="285"/>
      <c r="J20" s="285"/>
      <c r="K20" s="285"/>
      <c r="L20" s="285"/>
      <c r="M20" s="286"/>
      <c r="N20" s="484"/>
      <c r="O20" s="747" t="s">
        <v>926</v>
      </c>
      <c r="P20" s="748"/>
      <c r="Q20" s="264"/>
      <c r="R20" s="248"/>
      <c r="S20" s="250"/>
      <c r="T20" s="261">
        <v>7</v>
      </c>
      <c r="U20" s="749"/>
      <c r="V20" s="750"/>
      <c r="W20" s="293"/>
      <c r="X20" s="285"/>
      <c r="Y20" s="285"/>
      <c r="Z20" s="284"/>
      <c r="AA20" s="285"/>
      <c r="AB20" s="285"/>
      <c r="AC20" s="285"/>
      <c r="AD20" s="285"/>
      <c r="AE20" s="316"/>
      <c r="AF20" s="484"/>
      <c r="AG20" s="747" t="s">
        <v>926</v>
      </c>
      <c r="AH20" s="748"/>
      <c r="AI20" s="264"/>
    </row>
    <row r="21" spans="1:35" ht="18.75">
      <c r="A21" s="250"/>
      <c r="B21" s="261"/>
      <c r="C21" s="737"/>
      <c r="D21" s="738"/>
      <c r="E21" s="293"/>
      <c r="F21" s="287"/>
      <c r="G21" s="287"/>
      <c r="H21" s="287"/>
      <c r="I21" s="285"/>
      <c r="J21" s="285"/>
      <c r="K21" s="285"/>
      <c r="L21" s="285"/>
      <c r="M21" s="286"/>
      <c r="N21" s="484"/>
      <c r="O21" s="299" t="s">
        <v>927</v>
      </c>
      <c r="P21" s="300">
        <f>'Std 4 namyadi'!H3</f>
        <v>222</v>
      </c>
      <c r="Q21" s="264"/>
      <c r="R21" s="248"/>
      <c r="S21" s="250"/>
      <c r="T21" s="261"/>
      <c r="U21" s="737"/>
      <c r="V21" s="738"/>
      <c r="W21" s="293"/>
      <c r="X21" s="287"/>
      <c r="Y21" s="287"/>
      <c r="Z21" s="287"/>
      <c r="AA21" s="285"/>
      <c r="AB21" s="285"/>
      <c r="AC21" s="285"/>
      <c r="AD21" s="285"/>
      <c r="AE21" s="286"/>
      <c r="AF21" s="484"/>
      <c r="AG21" s="299" t="s">
        <v>927</v>
      </c>
      <c r="AH21" s="300">
        <f>P21</f>
        <v>222</v>
      </c>
      <c r="AI21" s="264"/>
    </row>
    <row r="22" spans="1:35" ht="47.25" customHeight="1">
      <c r="A22" s="250"/>
      <c r="B22" s="261">
        <v>8</v>
      </c>
      <c r="C22" s="739" t="s">
        <v>1089</v>
      </c>
      <c r="D22" s="740"/>
      <c r="E22" s="293"/>
      <c r="F22" s="288" t="s">
        <v>928</v>
      </c>
      <c r="G22" s="288" t="s">
        <v>928</v>
      </c>
      <c r="H22" s="288" t="s">
        <v>928</v>
      </c>
      <c r="I22" s="288" t="s">
        <v>928</v>
      </c>
      <c r="J22" s="288" t="s">
        <v>928</v>
      </c>
      <c r="K22" s="288" t="s">
        <v>928</v>
      </c>
      <c r="L22" s="285">
        <f>LOOKUP(O7,'Std 4C(2)'!A2:A47,'Std 4C(2)'!AI2:AI47)</f>
        <v>52.5</v>
      </c>
      <c r="M22" s="286" t="str">
        <f t="shared" si="1"/>
        <v>E</v>
      </c>
      <c r="N22" s="484"/>
      <c r="O22" s="741" t="s">
        <v>929</v>
      </c>
      <c r="P22" s="742"/>
      <c r="Q22" s="264"/>
      <c r="R22" s="248"/>
      <c r="S22" s="250"/>
      <c r="T22" s="261">
        <v>8</v>
      </c>
      <c r="U22" s="739" t="s">
        <v>1089</v>
      </c>
      <c r="V22" s="740"/>
      <c r="W22" s="293"/>
      <c r="X22" s="288" t="s">
        <v>928</v>
      </c>
      <c r="Y22" s="288" t="s">
        <v>928</v>
      </c>
      <c r="Z22" s="288" t="s">
        <v>928</v>
      </c>
      <c r="AA22" s="288" t="s">
        <v>928</v>
      </c>
      <c r="AB22" s="288" t="s">
        <v>928</v>
      </c>
      <c r="AC22" s="288" t="s">
        <v>928</v>
      </c>
      <c r="AD22" s="285">
        <f>LOOKUP(AG7,'Std 4C(2)'!A2:A47,'Std 4C(2)'!AI2:AI47)</f>
        <v>60</v>
      </c>
      <c r="AE22" s="316" t="str">
        <f t="shared" si="3"/>
        <v>E</v>
      </c>
      <c r="AF22" s="484"/>
      <c r="AG22" s="741" t="s">
        <v>929</v>
      </c>
      <c r="AH22" s="742"/>
      <c r="AI22" s="264"/>
    </row>
    <row r="23" spans="1:35" ht="18.75">
      <c r="A23" s="250"/>
      <c r="B23" s="294"/>
      <c r="C23" s="294"/>
      <c r="D23" s="295"/>
      <c r="E23" s="296"/>
      <c r="F23" s="266"/>
      <c r="G23" s="266"/>
      <c r="H23" s="266"/>
      <c r="I23" s="266"/>
      <c r="J23" s="266"/>
      <c r="K23" s="266"/>
      <c r="L23" s="266"/>
      <c r="M23" s="266"/>
      <c r="N23" s="290"/>
      <c r="O23" s="301"/>
      <c r="P23" s="302"/>
      <c r="Q23" s="252"/>
      <c r="R23" s="248"/>
      <c r="S23" s="250"/>
      <c r="T23" s="294"/>
      <c r="U23" s="294"/>
      <c r="V23" s="295"/>
      <c r="W23" s="296"/>
      <c r="X23" s="266"/>
      <c r="Y23" s="266"/>
      <c r="Z23" s="266"/>
      <c r="AA23" s="266"/>
      <c r="AB23" s="266"/>
      <c r="AC23" s="266"/>
      <c r="AD23" s="266"/>
      <c r="AE23" s="266"/>
      <c r="AF23" s="290"/>
      <c r="AG23" s="301"/>
      <c r="AH23" s="302"/>
      <c r="AI23" s="252"/>
    </row>
    <row r="24" spans="1:35" ht="19.5" thickBot="1">
      <c r="A24" s="250"/>
      <c r="B24" s="731" t="s">
        <v>311</v>
      </c>
      <c r="C24" s="732"/>
      <c r="D24" s="733"/>
      <c r="E24" s="296"/>
      <c r="F24" s="289">
        <f>F14+F15+F16+F17+F18+F19+F20</f>
        <v>50</v>
      </c>
      <c r="G24" s="289">
        <f t="shared" ref="G24:K24" si="4">G14+G15+G16+G17+G18+G19+G20</f>
        <v>41</v>
      </c>
      <c r="H24" s="289">
        <f t="shared" si="4"/>
        <v>8</v>
      </c>
      <c r="I24" s="289">
        <f t="shared" si="4"/>
        <v>64</v>
      </c>
      <c r="J24" s="289">
        <f t="shared" si="4"/>
        <v>13</v>
      </c>
      <c r="K24" s="289">
        <f t="shared" si="4"/>
        <v>0</v>
      </c>
      <c r="L24" s="289">
        <f>L14+L15+L16+L17+L22</f>
        <v>228.5</v>
      </c>
      <c r="M24" s="494" t="str">
        <f>IF(L24&lt;=350,"E", IF(L24&lt;=490,"D", IF(L24&lt;=640,"C", IF(L24&lt;=790,"B",IF(L24&gt;=791,"A")))))</f>
        <v>E</v>
      </c>
      <c r="N24" s="290">
        <f>SUM(F24:L24)</f>
        <v>404.5</v>
      </c>
      <c r="O24" s="303" t="s">
        <v>927</v>
      </c>
      <c r="P24" s="304">
        <f>LOOKUP(O7,'Std 4 namyadi'!A3:A50,'Std 4 namyadi'!G3:G50)</f>
        <v>199</v>
      </c>
      <c r="Q24" s="252"/>
      <c r="R24" s="248"/>
      <c r="S24" s="250"/>
      <c r="T24" s="731" t="s">
        <v>311</v>
      </c>
      <c r="U24" s="732"/>
      <c r="V24" s="733"/>
      <c r="W24" s="296"/>
      <c r="X24" s="289">
        <f>X14+X15+X16+X17+X18+X19+X20</f>
        <v>50</v>
      </c>
      <c r="Y24" s="289">
        <f t="shared" ref="Y24:AC24" si="5">Y14+Y15+Y16+Y17+Y18+Y19+Y20</f>
        <v>56</v>
      </c>
      <c r="Z24" s="289">
        <f t="shared" si="5"/>
        <v>60</v>
      </c>
      <c r="AA24" s="289">
        <f t="shared" si="5"/>
        <v>64</v>
      </c>
      <c r="AB24" s="289">
        <f t="shared" si="5"/>
        <v>64</v>
      </c>
      <c r="AC24" s="289">
        <f t="shared" si="5"/>
        <v>68</v>
      </c>
      <c r="AD24" s="289">
        <f>AD14+AD15+AD16+AD17+AD22</f>
        <v>422</v>
      </c>
      <c r="AE24" s="494" t="str">
        <f>IF(AD24&lt;=350,"E", IF(AD24&lt;=490,"D", IF(AD24&lt;=640,"C", IF(AD24&lt;=790,"B",IF(AD24&gt;=791,"A")))))</f>
        <v>D</v>
      </c>
      <c r="AF24" s="290"/>
      <c r="AG24" s="303" t="s">
        <v>927</v>
      </c>
      <c r="AH24" s="304">
        <f>LOOKUP(O7,'Std 4 namyadi'!A3:A50,'Std 4 namyadi'!G3:G50)</f>
        <v>199</v>
      </c>
      <c r="AI24" s="252"/>
    </row>
    <row r="25" spans="1:35" ht="15.75" thickBot="1">
      <c r="A25" s="250"/>
      <c r="B25" s="734"/>
      <c r="C25" s="734"/>
      <c r="D25" s="734"/>
      <c r="E25" s="734"/>
      <c r="F25" s="734"/>
      <c r="G25" s="734"/>
      <c r="H25" s="734"/>
      <c r="I25" s="734"/>
      <c r="J25" s="734"/>
      <c r="K25" s="734"/>
      <c r="L25" s="734"/>
      <c r="M25" s="734"/>
      <c r="N25" s="290"/>
      <c r="O25" s="290"/>
      <c r="P25" s="290"/>
      <c r="Q25" s="252"/>
      <c r="R25" s="248"/>
      <c r="S25" s="250"/>
      <c r="T25" s="735"/>
      <c r="U25" s="735"/>
      <c r="V25" s="735"/>
      <c r="W25" s="735"/>
      <c r="X25" s="735"/>
      <c r="Y25" s="735"/>
      <c r="Z25" s="735"/>
      <c r="AA25" s="735"/>
      <c r="AB25" s="735"/>
      <c r="AC25" s="735"/>
      <c r="AD25" s="735"/>
      <c r="AE25" s="735"/>
      <c r="AF25" s="290"/>
      <c r="AG25" s="290"/>
      <c r="AH25" s="290"/>
      <c r="AI25" s="252"/>
    </row>
    <row r="26" spans="1:35" ht="16.5">
      <c r="A26" s="250"/>
      <c r="B26" s="736" t="s">
        <v>947</v>
      </c>
      <c r="C26" s="724"/>
      <c r="D26" s="724"/>
      <c r="E26" s="724"/>
      <c r="F26" s="724"/>
      <c r="G26" s="723">
        <f>'Std 4 namyadi'!C52</f>
        <v>41400</v>
      </c>
      <c r="H26" s="723"/>
      <c r="I26" s="723"/>
      <c r="J26" s="483" t="s">
        <v>930</v>
      </c>
      <c r="K26" s="723">
        <f>'Std 4 namyadi'!D52</f>
        <v>41431</v>
      </c>
      <c r="L26" s="723"/>
      <c r="M26" s="723"/>
      <c r="N26" s="724" t="s">
        <v>931</v>
      </c>
      <c r="O26" s="724"/>
      <c r="P26" s="725"/>
      <c r="Q26" s="252"/>
      <c r="R26" s="248"/>
      <c r="S26" s="250"/>
      <c r="T26" s="736" t="s">
        <v>947</v>
      </c>
      <c r="U26" s="724"/>
      <c r="V26" s="724"/>
      <c r="W26" s="724"/>
      <c r="X26" s="724"/>
      <c r="Y26" s="723">
        <f>G26</f>
        <v>41400</v>
      </c>
      <c r="Z26" s="723"/>
      <c r="AA26" s="723"/>
      <c r="AB26" s="483" t="s">
        <v>930</v>
      </c>
      <c r="AC26" s="723">
        <f>K26</f>
        <v>41431</v>
      </c>
      <c r="AD26" s="723"/>
      <c r="AE26" s="723"/>
      <c r="AF26" s="724" t="s">
        <v>931</v>
      </c>
      <c r="AG26" s="724"/>
      <c r="AH26" s="725"/>
      <c r="AI26" s="252"/>
    </row>
    <row r="27" spans="1:35" ht="18" thickBot="1">
      <c r="A27" s="250"/>
      <c r="B27" s="726" t="s">
        <v>932</v>
      </c>
      <c r="C27" s="727"/>
      <c r="D27" s="728">
        <f>'Std 4 namyadi'!C53</f>
        <v>41583</v>
      </c>
      <c r="E27" s="728"/>
      <c r="F27" s="728"/>
      <c r="G27" s="729" t="s">
        <v>933</v>
      </c>
      <c r="H27" s="729"/>
      <c r="I27" s="729"/>
      <c r="J27" s="729"/>
      <c r="K27" s="729"/>
      <c r="L27" s="729"/>
      <c r="M27" s="729"/>
      <c r="N27" s="729"/>
      <c r="O27" s="729"/>
      <c r="P27" s="730"/>
      <c r="Q27" s="252"/>
      <c r="R27" s="248"/>
      <c r="S27" s="250"/>
      <c r="T27" s="726" t="s">
        <v>932</v>
      </c>
      <c r="U27" s="727"/>
      <c r="V27" s="728">
        <f>D27</f>
        <v>41583</v>
      </c>
      <c r="W27" s="728"/>
      <c r="X27" s="728"/>
      <c r="Y27" s="729" t="s">
        <v>933</v>
      </c>
      <c r="Z27" s="729"/>
      <c r="AA27" s="729"/>
      <c r="AB27" s="729"/>
      <c r="AC27" s="729"/>
      <c r="AD27" s="729"/>
      <c r="AE27" s="729"/>
      <c r="AF27" s="729"/>
      <c r="AG27" s="729"/>
      <c r="AH27" s="730"/>
      <c r="AI27" s="252"/>
    </row>
    <row r="28" spans="1:35">
      <c r="A28" s="250"/>
      <c r="B28" s="267"/>
      <c r="C28" s="267"/>
      <c r="D28" s="267"/>
      <c r="E28" s="267"/>
      <c r="F28" s="267"/>
      <c r="G28" s="267"/>
      <c r="H28" s="267"/>
      <c r="I28" s="267"/>
      <c r="J28" s="267"/>
      <c r="K28" s="267"/>
      <c r="L28" s="267"/>
      <c r="M28" s="267"/>
      <c r="N28" s="267"/>
      <c r="O28" s="267"/>
      <c r="P28" s="267"/>
      <c r="Q28" s="252"/>
      <c r="R28" s="248"/>
      <c r="S28" s="250"/>
      <c r="T28" s="267"/>
      <c r="U28" s="267"/>
      <c r="V28" s="267"/>
      <c r="W28" s="267"/>
      <c r="X28" s="267"/>
      <c r="Y28" s="267"/>
      <c r="Z28" s="267"/>
      <c r="AA28" s="267"/>
      <c r="AB28" s="267"/>
      <c r="AC28" s="267"/>
      <c r="AD28" s="267"/>
      <c r="AE28" s="267"/>
      <c r="AF28" s="267"/>
      <c r="AG28" s="267"/>
      <c r="AH28" s="267"/>
      <c r="AI28" s="252"/>
    </row>
    <row r="29" spans="1:35">
      <c r="A29" s="250"/>
      <c r="B29" s="306"/>
      <c r="C29" s="307"/>
      <c r="D29" s="308"/>
      <c r="E29" s="267"/>
      <c r="F29" s="267"/>
      <c r="G29" s="306"/>
      <c r="H29" s="307"/>
      <c r="I29" s="308"/>
      <c r="J29" s="267"/>
      <c r="K29" s="267"/>
      <c r="L29" s="306"/>
      <c r="M29" s="307"/>
      <c r="N29" s="307"/>
      <c r="O29" s="307"/>
      <c r="P29" s="308"/>
      <c r="Q29" s="252"/>
      <c r="R29" s="248"/>
      <c r="S29" s="250"/>
      <c r="T29" s="306"/>
      <c r="U29" s="307"/>
      <c r="V29" s="308"/>
      <c r="W29" s="267"/>
      <c r="X29" s="267"/>
      <c r="Y29" s="306"/>
      <c r="Z29" s="307"/>
      <c r="AA29" s="308"/>
      <c r="AB29" s="267"/>
      <c r="AC29" s="267"/>
      <c r="AD29" s="306"/>
      <c r="AE29" s="307"/>
      <c r="AF29" s="307"/>
      <c r="AG29" s="307"/>
      <c r="AH29" s="308"/>
      <c r="AI29" s="252"/>
    </row>
    <row r="30" spans="1:35" ht="15.75">
      <c r="A30" s="250"/>
      <c r="B30" s="309"/>
      <c r="C30" s="259"/>
      <c r="D30" s="310"/>
      <c r="E30" s="265"/>
      <c r="F30" s="265"/>
      <c r="G30" s="314"/>
      <c r="H30" s="265"/>
      <c r="I30" s="310"/>
      <c r="J30" s="265"/>
      <c r="K30" s="259"/>
      <c r="L30" s="309"/>
      <c r="M30" s="259"/>
      <c r="N30" s="259"/>
      <c r="O30" s="259"/>
      <c r="P30" s="315"/>
      <c r="Q30" s="252"/>
      <c r="R30" s="248"/>
      <c r="S30" s="250"/>
      <c r="T30" s="309"/>
      <c r="U30" s="259"/>
      <c r="V30" s="310"/>
      <c r="W30" s="265"/>
      <c r="X30" s="265"/>
      <c r="Y30" s="314"/>
      <c r="Z30" s="265"/>
      <c r="AA30" s="310"/>
      <c r="AB30" s="265"/>
      <c r="AC30" s="259"/>
      <c r="AD30" s="309"/>
      <c r="AE30" s="259"/>
      <c r="AF30" s="259"/>
      <c r="AG30" s="259"/>
      <c r="AH30" s="315"/>
      <c r="AI30" s="252"/>
    </row>
    <row r="31" spans="1:35">
      <c r="A31" s="250"/>
      <c r="B31" s="311"/>
      <c r="C31" s="312"/>
      <c r="D31" s="313"/>
      <c r="E31" s="259"/>
      <c r="F31" s="259"/>
      <c r="G31" s="311"/>
      <c r="H31" s="312"/>
      <c r="I31" s="313"/>
      <c r="J31" s="259"/>
      <c r="K31" s="259"/>
      <c r="L31" s="311"/>
      <c r="M31" s="312"/>
      <c r="N31" s="312"/>
      <c r="O31" s="312"/>
      <c r="P31" s="313"/>
      <c r="Q31" s="252"/>
      <c r="R31" s="253"/>
      <c r="S31" s="250"/>
      <c r="T31" s="311"/>
      <c r="U31" s="312"/>
      <c r="V31" s="313"/>
      <c r="W31" s="259"/>
      <c r="X31" s="259"/>
      <c r="Y31" s="311"/>
      <c r="Z31" s="312"/>
      <c r="AA31" s="313"/>
      <c r="AB31" s="259"/>
      <c r="AC31" s="259"/>
      <c r="AD31" s="311"/>
      <c r="AE31" s="312"/>
      <c r="AF31" s="312"/>
      <c r="AG31" s="312"/>
      <c r="AH31" s="313"/>
      <c r="AI31" s="252"/>
    </row>
    <row r="32" spans="1:35" ht="17.25">
      <c r="A32" s="250"/>
      <c r="B32" s="721" t="s">
        <v>939</v>
      </c>
      <c r="C32" s="721"/>
      <c r="D32" s="721"/>
      <c r="E32" s="259"/>
      <c r="F32" s="259"/>
      <c r="G32" s="721" t="s">
        <v>934</v>
      </c>
      <c r="H32" s="721"/>
      <c r="I32" s="721"/>
      <c r="J32" s="259"/>
      <c r="K32" s="721" t="s">
        <v>935</v>
      </c>
      <c r="L32" s="721"/>
      <c r="M32" s="721"/>
      <c r="N32" s="721"/>
      <c r="O32" s="721"/>
      <c r="P32" s="721"/>
      <c r="Q32" s="252"/>
      <c r="R32" s="253"/>
      <c r="S32" s="250"/>
      <c r="T32" s="722" t="s">
        <v>939</v>
      </c>
      <c r="U32" s="722"/>
      <c r="V32" s="722"/>
      <c r="W32" s="259"/>
      <c r="X32" s="259"/>
      <c r="Y32" s="722" t="s">
        <v>934</v>
      </c>
      <c r="Z32" s="722"/>
      <c r="AA32" s="722"/>
      <c r="AB32" s="259"/>
      <c r="AC32" s="721" t="s">
        <v>935</v>
      </c>
      <c r="AD32" s="721"/>
      <c r="AE32" s="721"/>
      <c r="AF32" s="721"/>
      <c r="AG32" s="721"/>
      <c r="AH32" s="721"/>
      <c r="AI32" s="252"/>
    </row>
    <row r="33" spans="1:35" ht="15.75" thickBot="1">
      <c r="A33" s="268"/>
      <c r="B33" s="269"/>
      <c r="C33" s="269"/>
      <c r="D33" s="269"/>
      <c r="E33" s="269"/>
      <c r="F33" s="269"/>
      <c r="G33" s="269"/>
      <c r="H33" s="269"/>
      <c r="I33" s="269"/>
      <c r="J33" s="269"/>
      <c r="K33" s="269"/>
      <c r="L33" s="269"/>
      <c r="M33" s="269"/>
      <c r="N33" s="269"/>
      <c r="O33" s="269"/>
      <c r="P33" s="269"/>
      <c r="Q33" s="270"/>
      <c r="R33" s="253"/>
      <c r="S33" s="268"/>
      <c r="T33" s="269"/>
      <c r="U33" s="269"/>
      <c r="V33" s="269"/>
      <c r="W33" s="269"/>
      <c r="X33" s="269"/>
      <c r="Y33" s="269"/>
      <c r="Z33" s="269"/>
      <c r="AA33" s="269"/>
      <c r="AB33" s="269"/>
      <c r="AC33" s="269"/>
      <c r="AD33" s="269"/>
      <c r="AE33" s="269"/>
      <c r="AF33" s="269"/>
      <c r="AG33" s="269"/>
      <c r="AH33" s="269"/>
      <c r="AI33" s="270"/>
    </row>
    <row r="34" spans="1:35" ht="16.5">
      <c r="A34" s="720" t="s">
        <v>949</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row>
    <row r="39" spans="1:35" ht="17.25">
      <c r="L39" s="476"/>
      <c r="M39" s="476"/>
    </row>
    <row r="40" spans="1:35" ht="17.25">
      <c r="L40" s="476"/>
      <c r="M40" s="476"/>
    </row>
  </sheetData>
  <sheetProtection password="CC7B" sheet="1" objects="1" scenarios="1"/>
  <mergeCells count="111">
    <mergeCell ref="B5:P5"/>
    <mergeCell ref="T5:AH5"/>
    <mergeCell ref="B6:D6"/>
    <mergeCell ref="F6:P6"/>
    <mergeCell ref="T6:V6"/>
    <mergeCell ref="X6:AH6"/>
    <mergeCell ref="F2:P2"/>
    <mergeCell ref="X2:AH2"/>
    <mergeCell ref="G3:I3"/>
    <mergeCell ref="K3:L3"/>
    <mergeCell ref="N3:P3"/>
    <mergeCell ref="Y3:AA3"/>
    <mergeCell ref="AC3:AD3"/>
    <mergeCell ref="AF3:AH3"/>
    <mergeCell ref="AG10:AH10"/>
    <mergeCell ref="AG11:AH11"/>
    <mergeCell ref="AA7:AB7"/>
    <mergeCell ref="AC7:AF7"/>
    <mergeCell ref="B9:B12"/>
    <mergeCell ref="C9:D12"/>
    <mergeCell ref="F9:H9"/>
    <mergeCell ref="I9:K9"/>
    <mergeCell ref="L9:L11"/>
    <mergeCell ref="M9:M12"/>
    <mergeCell ref="O9:P9"/>
    <mergeCell ref="T9:T12"/>
    <mergeCell ref="B7:C7"/>
    <mergeCell ref="F7:H7"/>
    <mergeCell ref="I7:J7"/>
    <mergeCell ref="K7:N7"/>
    <mergeCell ref="T7:U7"/>
    <mergeCell ref="X7:Z7"/>
    <mergeCell ref="O12:P12"/>
    <mergeCell ref="AG12:AH12"/>
    <mergeCell ref="C14:D14"/>
    <mergeCell ref="O14:P14"/>
    <mergeCell ref="U14:V14"/>
    <mergeCell ref="AG14:AH14"/>
    <mergeCell ref="O10:P10"/>
    <mergeCell ref="X10:X11"/>
    <mergeCell ref="Y10:Y11"/>
    <mergeCell ref="Z10:Z11"/>
    <mergeCell ref="AA10:AA11"/>
    <mergeCell ref="AB10:AB11"/>
    <mergeCell ref="O11:P11"/>
    <mergeCell ref="F10:F11"/>
    <mergeCell ref="G10:G11"/>
    <mergeCell ref="H10:H11"/>
    <mergeCell ref="I10:I11"/>
    <mergeCell ref="J10:J11"/>
    <mergeCell ref="K10:K11"/>
    <mergeCell ref="U9:V12"/>
    <mergeCell ref="X9:Z9"/>
    <mergeCell ref="AA9:AC9"/>
    <mergeCell ref="AD9:AD11"/>
    <mergeCell ref="AE9:AE12"/>
    <mergeCell ref="AG9:AH9"/>
    <mergeCell ref="AC10:AC11"/>
    <mergeCell ref="C17:D17"/>
    <mergeCell ref="O17:P17"/>
    <mergeCell ref="U17:V17"/>
    <mergeCell ref="AG17:AH17"/>
    <mergeCell ref="C18:D18"/>
    <mergeCell ref="U18:V18"/>
    <mergeCell ref="C15:D15"/>
    <mergeCell ref="O15:P15"/>
    <mergeCell ref="U15:V15"/>
    <mergeCell ref="AG15:AH15"/>
    <mergeCell ref="C16:D16"/>
    <mergeCell ref="O16:P16"/>
    <mergeCell ref="U16:V16"/>
    <mergeCell ref="AG16:AH16"/>
    <mergeCell ref="C21:D21"/>
    <mergeCell ref="U21:V21"/>
    <mergeCell ref="C22:D22"/>
    <mergeCell ref="O22:P22"/>
    <mergeCell ref="U22:V22"/>
    <mergeCell ref="AG22:AH22"/>
    <mergeCell ref="C19:D19"/>
    <mergeCell ref="O19:P19"/>
    <mergeCell ref="U19:V19"/>
    <mergeCell ref="AG19:AH19"/>
    <mergeCell ref="C20:D20"/>
    <mergeCell ref="O20:P20"/>
    <mergeCell ref="U20:V20"/>
    <mergeCell ref="AG20:AH20"/>
    <mergeCell ref="B24:D24"/>
    <mergeCell ref="T24:V24"/>
    <mergeCell ref="B25:M25"/>
    <mergeCell ref="T25:AE25"/>
    <mergeCell ref="B26:F26"/>
    <mergeCell ref="G26:I26"/>
    <mergeCell ref="K26:M26"/>
    <mergeCell ref="N26:P26"/>
    <mergeCell ref="T26:X26"/>
    <mergeCell ref="Y26:AA26"/>
    <mergeCell ref="A34:AI34"/>
    <mergeCell ref="B32:D32"/>
    <mergeCell ref="G32:I32"/>
    <mergeCell ref="K32:P32"/>
    <mergeCell ref="T32:V32"/>
    <mergeCell ref="Y32:AA32"/>
    <mergeCell ref="AC32:AH32"/>
    <mergeCell ref="AC26:AE26"/>
    <mergeCell ref="AF26:AH26"/>
    <mergeCell ref="B27:C27"/>
    <mergeCell ref="D27:F27"/>
    <mergeCell ref="G27:P27"/>
    <mergeCell ref="T27:U27"/>
    <mergeCell ref="V27:X27"/>
    <mergeCell ref="Y27:AH27"/>
  </mergeCells>
  <dataValidations count="2">
    <dataValidation type="whole" allowBlank="1" showInputMessage="1" showErrorMessage="1" sqref="RDZ983041 RNV983041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RXR983041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SHN983041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SRJ983041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TBF98304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TLB983041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TUX983041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UET983041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UOP983041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UYL98304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VIH983041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VSD983041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WBZ983041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WLV983041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WVR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O65537 O131073 O196609 O262145 O327681 O393217 O458753 O524289 O589825 O655361 O720897 O786433 O851969 O917505 O983041 RXR7 SHN7 SRJ7 TBF7 TLB7 TUX7 UET7 UOP7 UYL7 VIH7 VSD7 WBZ7 WLV7 WVR7 AG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JF7 TB7 ACX7 AMT7 AWP7 BGL7 BQH7 CAD7 CJZ7 CTV7 DDR7 DNN7 DXJ7 EHF7 ERB7 FAX7 FKT7 FUP7 GEL7 GOH7 GYD7 HHZ7 HRV7 IBR7 ILN7 IVJ7 JFF7 JPB7 JYX7 KIT7 KSP7 LCL7 LMH7 LWD7 MFZ7 MPV7 MZR7 NJN7 NTJ7 ODF7 ONB7 OWX7 PGT7 PQP7 QAL7 QKH7 QUD7 RDZ7 RNV7 AG65537 AG131073 AG196609 AG262145 AG327681 AG393217 AG458753 AG524289 AG589825 AG655361 AG720897 AG786433 AG851969 AG917505 AG983041">
      <formula1>1</formula1>
      <formula2>50</formula2>
    </dataValidation>
    <dataValidation type="list" operator="notEqual" allowBlank="1" showInputMessage="1" showErrorMessage="1" sqref="O7">
      <formula1>"1,3,5,7,9,11,13,15,17,19,21,23,25,27,29,31,33,35,37,39,41,43,45,47,49,51,53,55,57,59,61,63,65,67,69,71,73,75,77,79,81,83,85,87,89,91,93,95,97,99"</formula1>
    </dataValidation>
  </dataValidations>
  <pageMargins left="0.7" right="0.7" top="0.75" bottom="0.75" header="0.3" footer="0.3"/>
  <pageSetup paperSize="9" scale="75" orientation="landscape" r:id="rId1"/>
  <drawing r:id="rId2"/>
</worksheet>
</file>

<file path=xl/worksheets/sheet25.xml><?xml version="1.0" encoding="utf-8"?>
<worksheet xmlns="http://schemas.openxmlformats.org/spreadsheetml/2006/main" xmlns:r="http://schemas.openxmlformats.org/officeDocument/2006/relationships">
  <sheetPr>
    <tabColor rgb="FF00B0F0"/>
  </sheetPr>
  <dimension ref="A1:S54"/>
  <sheetViews>
    <sheetView topLeftCell="A33" workbookViewId="0">
      <selection activeCell="C21" sqref="C21"/>
    </sheetView>
  </sheetViews>
  <sheetFormatPr defaultRowHeight="16.5"/>
  <cols>
    <col min="1" max="1" width="7" style="174" customWidth="1"/>
    <col min="2" max="2" width="35.85546875" style="174" customWidth="1"/>
    <col min="3" max="3" width="12.140625" style="224" customWidth="1"/>
    <col min="4" max="4" width="11.85546875" style="224" customWidth="1"/>
    <col min="5" max="6" width="10.28515625" style="174" customWidth="1"/>
    <col min="7" max="7" width="9.85546875" style="174" customWidth="1"/>
    <col min="8" max="8" width="9.140625" style="174"/>
    <col min="9" max="19" width="5.5703125" style="174" customWidth="1"/>
    <col min="20" max="16384" width="9.140625" style="174"/>
  </cols>
  <sheetData>
    <row r="1" spans="1:19" ht="30.75">
      <c r="A1" s="651" t="s">
        <v>879</v>
      </c>
      <c r="B1" s="652"/>
      <c r="C1" s="652"/>
      <c r="D1" s="652"/>
      <c r="E1" s="652"/>
      <c r="F1" s="652"/>
      <c r="G1" s="653"/>
    </row>
    <row r="2" spans="1:19" s="227" customFormat="1" ht="25.5">
      <c r="A2" s="654" t="s">
        <v>264</v>
      </c>
      <c r="B2" s="655"/>
      <c r="C2" s="655"/>
      <c r="D2" s="655"/>
      <c r="E2" s="655"/>
      <c r="F2" s="655"/>
      <c r="G2" s="656"/>
      <c r="H2" s="326" t="s">
        <v>950</v>
      </c>
      <c r="I2" s="376" t="s">
        <v>91</v>
      </c>
      <c r="J2" s="657" t="s">
        <v>171</v>
      </c>
      <c r="K2" s="657"/>
      <c r="L2" s="657" t="s">
        <v>172</v>
      </c>
      <c r="M2" s="657"/>
      <c r="N2" s="657" t="s">
        <v>978</v>
      </c>
      <c r="O2" s="657"/>
      <c r="P2" s="657" t="s">
        <v>69</v>
      </c>
      <c r="Q2" s="657"/>
      <c r="R2" s="649" t="s">
        <v>9</v>
      </c>
      <c r="S2" s="649"/>
    </row>
    <row r="3" spans="1:19" s="225" customFormat="1" ht="25.5">
      <c r="A3" s="395" t="s">
        <v>91</v>
      </c>
      <c r="B3" s="395" t="s">
        <v>225</v>
      </c>
      <c r="C3" s="395" t="s">
        <v>880</v>
      </c>
      <c r="D3" s="395" t="s">
        <v>881</v>
      </c>
      <c r="E3" s="395" t="s">
        <v>44</v>
      </c>
      <c r="F3" s="395" t="s">
        <v>254</v>
      </c>
      <c r="G3" s="395" t="s">
        <v>882</v>
      </c>
      <c r="H3" s="226">
        <v>222</v>
      </c>
      <c r="I3" s="374">
        <v>1</v>
      </c>
      <c r="J3" s="374">
        <v>2</v>
      </c>
      <c r="K3" s="374">
        <v>0</v>
      </c>
      <c r="L3" s="374">
        <v>0</v>
      </c>
      <c r="M3" s="374">
        <v>0</v>
      </c>
      <c r="N3" s="374">
        <v>0</v>
      </c>
      <c r="O3" s="374">
        <v>1</v>
      </c>
      <c r="P3" s="374">
        <v>15</v>
      </c>
      <c r="Q3" s="374">
        <v>7</v>
      </c>
      <c r="R3" s="375">
        <f>P3+N3+L3+J3</f>
        <v>17</v>
      </c>
      <c r="S3" s="375">
        <f>Q3+O3+M3+K3</f>
        <v>8</v>
      </c>
    </row>
    <row r="4" spans="1:19" ht="17.25">
      <c r="A4" s="394">
        <v>1</v>
      </c>
      <c r="B4" s="410" t="s">
        <v>709</v>
      </c>
      <c r="C4" s="231">
        <v>1271</v>
      </c>
      <c r="D4" s="240" t="s">
        <v>987</v>
      </c>
      <c r="E4" s="390" t="s">
        <v>38</v>
      </c>
      <c r="F4" s="271">
        <v>5</v>
      </c>
      <c r="G4" s="321">
        <v>198</v>
      </c>
    </row>
    <row r="5" spans="1:19" ht="17.25">
      <c r="A5" s="394">
        <v>2</v>
      </c>
      <c r="B5" s="410" t="s">
        <v>710</v>
      </c>
      <c r="C5" s="231">
        <v>1274</v>
      </c>
      <c r="D5" s="240" t="s">
        <v>988</v>
      </c>
      <c r="E5" s="390" t="s">
        <v>38</v>
      </c>
      <c r="F5" s="271">
        <v>5</v>
      </c>
      <c r="G5" s="321">
        <v>199</v>
      </c>
    </row>
    <row r="6" spans="1:19" ht="17.25">
      <c r="A6" s="396">
        <v>3</v>
      </c>
      <c r="B6" s="426" t="s">
        <v>711</v>
      </c>
      <c r="C6" s="397">
        <v>1275</v>
      </c>
      <c r="D6" s="397" t="s">
        <v>989</v>
      </c>
      <c r="E6" s="400" t="s">
        <v>68</v>
      </c>
      <c r="F6" s="398">
        <v>5</v>
      </c>
      <c r="G6" s="399">
        <v>200</v>
      </c>
    </row>
    <row r="7" spans="1:19" ht="17.25">
      <c r="A7" s="394">
        <v>4</v>
      </c>
      <c r="B7" s="410" t="s">
        <v>712</v>
      </c>
      <c r="C7" s="231">
        <v>1442</v>
      </c>
      <c r="D7" s="241" t="s">
        <v>990</v>
      </c>
      <c r="E7" s="390" t="s">
        <v>38</v>
      </c>
      <c r="F7" s="271">
        <v>5</v>
      </c>
      <c r="G7" s="321">
        <v>201</v>
      </c>
    </row>
    <row r="8" spans="1:19" ht="17.25">
      <c r="A8" s="394">
        <v>5</v>
      </c>
      <c r="B8" s="410" t="s">
        <v>981</v>
      </c>
      <c r="C8" s="231">
        <v>1454</v>
      </c>
      <c r="D8" s="241">
        <v>36436</v>
      </c>
      <c r="E8" s="390" t="s">
        <v>38</v>
      </c>
      <c r="F8" s="271">
        <v>5</v>
      </c>
      <c r="G8" s="321">
        <v>202</v>
      </c>
    </row>
    <row r="9" spans="1:19" ht="17.25">
      <c r="A9" s="394">
        <v>6</v>
      </c>
      <c r="B9" s="410" t="s">
        <v>982</v>
      </c>
      <c r="C9" s="231">
        <v>1499</v>
      </c>
      <c r="D9" s="240" t="s">
        <v>991</v>
      </c>
      <c r="E9" s="390" t="s">
        <v>38</v>
      </c>
      <c r="F9" s="271">
        <v>5</v>
      </c>
      <c r="G9" s="321">
        <v>203</v>
      </c>
    </row>
    <row r="10" spans="1:19" ht="17.25">
      <c r="A10" s="394">
        <v>7</v>
      </c>
      <c r="B10" s="410" t="s">
        <v>983</v>
      </c>
      <c r="C10" s="231">
        <v>1463</v>
      </c>
      <c r="D10" s="240" t="s">
        <v>992</v>
      </c>
      <c r="E10" s="390" t="s">
        <v>38</v>
      </c>
      <c r="F10" s="271">
        <v>5</v>
      </c>
      <c r="G10" s="321">
        <v>204</v>
      </c>
    </row>
    <row r="11" spans="1:19" ht="17.25">
      <c r="A11" s="394">
        <v>8</v>
      </c>
      <c r="B11" s="410" t="s">
        <v>984</v>
      </c>
      <c r="C11" s="231">
        <v>1457</v>
      </c>
      <c r="D11" s="240" t="s">
        <v>992</v>
      </c>
      <c r="E11" s="390" t="s">
        <v>38</v>
      </c>
      <c r="F11" s="271">
        <v>5</v>
      </c>
      <c r="G11" s="321">
        <v>204</v>
      </c>
    </row>
    <row r="12" spans="1:19" ht="17.25">
      <c r="A12" s="394">
        <v>9</v>
      </c>
      <c r="B12" s="410" t="s">
        <v>713</v>
      </c>
      <c r="C12" s="231">
        <v>1248</v>
      </c>
      <c r="D12" s="240" t="s">
        <v>993</v>
      </c>
      <c r="E12" s="390" t="s">
        <v>38</v>
      </c>
      <c r="F12" s="271">
        <v>5</v>
      </c>
      <c r="G12" s="321">
        <v>204</v>
      </c>
    </row>
    <row r="13" spans="1:19" ht="17.25">
      <c r="A13" s="394">
        <v>10</v>
      </c>
      <c r="B13" s="411" t="s">
        <v>714</v>
      </c>
      <c r="C13" s="233">
        <v>1249</v>
      </c>
      <c r="D13" s="420" t="s">
        <v>994</v>
      </c>
      <c r="E13" s="392" t="s">
        <v>38</v>
      </c>
      <c r="F13" s="271">
        <v>5</v>
      </c>
      <c r="G13" s="321">
        <v>207</v>
      </c>
    </row>
    <row r="14" spans="1:19" ht="17.25">
      <c r="A14" s="394">
        <v>11</v>
      </c>
      <c r="B14" s="410" t="s">
        <v>715</v>
      </c>
      <c r="C14" s="231">
        <v>1260</v>
      </c>
      <c r="D14" s="240" t="s">
        <v>995</v>
      </c>
      <c r="E14" s="390" t="s">
        <v>38</v>
      </c>
      <c r="F14" s="271">
        <v>5</v>
      </c>
      <c r="G14" s="321">
        <v>208</v>
      </c>
    </row>
    <row r="15" spans="1:19" ht="17.25">
      <c r="A15" s="394">
        <v>12</v>
      </c>
      <c r="B15" s="410" t="s">
        <v>716</v>
      </c>
      <c r="C15" s="231">
        <v>1272</v>
      </c>
      <c r="D15" s="241">
        <v>37989</v>
      </c>
      <c r="E15" s="390" t="s">
        <v>38</v>
      </c>
      <c r="F15" s="271">
        <v>5</v>
      </c>
      <c r="G15" s="321">
        <v>209</v>
      </c>
    </row>
    <row r="16" spans="1:19" ht="17.25">
      <c r="A16" s="394">
        <v>13</v>
      </c>
      <c r="B16" s="410" t="s">
        <v>563</v>
      </c>
      <c r="C16" s="231">
        <v>1259</v>
      </c>
      <c r="D16" s="241" t="s">
        <v>996</v>
      </c>
      <c r="E16" s="390" t="s">
        <v>38</v>
      </c>
      <c r="F16" s="271">
        <v>5</v>
      </c>
      <c r="G16" s="321">
        <v>210</v>
      </c>
    </row>
    <row r="17" spans="1:7" ht="17.25">
      <c r="A17" s="394">
        <v>14</v>
      </c>
      <c r="B17" s="410" t="s">
        <v>717</v>
      </c>
      <c r="C17" s="231">
        <v>1269</v>
      </c>
      <c r="D17" s="240" t="s">
        <v>997</v>
      </c>
      <c r="E17" s="390" t="s">
        <v>38</v>
      </c>
      <c r="F17" s="271">
        <v>5</v>
      </c>
      <c r="G17" s="321">
        <v>211</v>
      </c>
    </row>
    <row r="18" spans="1:7" ht="17.25">
      <c r="A18" s="394">
        <v>15</v>
      </c>
      <c r="B18" s="410" t="s">
        <v>718</v>
      </c>
      <c r="C18" s="231">
        <v>1270</v>
      </c>
      <c r="D18" s="241" t="s">
        <v>998</v>
      </c>
      <c r="E18" s="390" t="s">
        <v>38</v>
      </c>
      <c r="F18" s="271">
        <v>5</v>
      </c>
      <c r="G18" s="321">
        <v>212</v>
      </c>
    </row>
    <row r="19" spans="1:7" ht="17.25">
      <c r="A19" s="396">
        <v>16</v>
      </c>
      <c r="B19" s="426" t="s">
        <v>719</v>
      </c>
      <c r="C19" s="397">
        <v>1251</v>
      </c>
      <c r="D19" s="397" t="s">
        <v>999</v>
      </c>
      <c r="E19" s="400" t="s">
        <v>979</v>
      </c>
      <c r="F19" s="398">
        <v>5</v>
      </c>
      <c r="G19" s="399">
        <v>213</v>
      </c>
    </row>
    <row r="20" spans="1:7" ht="17.25">
      <c r="A20" s="394">
        <v>17</v>
      </c>
      <c r="B20" s="410" t="s">
        <v>720</v>
      </c>
      <c r="C20" s="231">
        <v>1163</v>
      </c>
      <c r="D20" s="241">
        <v>37442</v>
      </c>
      <c r="E20" s="390" t="s">
        <v>38</v>
      </c>
      <c r="F20" s="271">
        <v>5</v>
      </c>
      <c r="G20" s="321">
        <v>214</v>
      </c>
    </row>
    <row r="21" spans="1:7" ht="17.25">
      <c r="A21" s="394">
        <v>18</v>
      </c>
      <c r="B21" s="410" t="s">
        <v>721</v>
      </c>
      <c r="C21" s="231">
        <v>1406</v>
      </c>
      <c r="D21" s="240"/>
      <c r="E21" s="390" t="s">
        <v>38</v>
      </c>
      <c r="F21" s="271">
        <v>5</v>
      </c>
      <c r="G21" s="321">
        <v>215</v>
      </c>
    </row>
    <row r="22" spans="1:7" ht="17.25">
      <c r="A22" s="396">
        <v>19</v>
      </c>
      <c r="B22" s="426" t="s">
        <v>722</v>
      </c>
      <c r="C22" s="397">
        <v>1414</v>
      </c>
      <c r="D22" s="397" t="s">
        <v>994</v>
      </c>
      <c r="E22" s="400" t="s">
        <v>979</v>
      </c>
      <c r="F22" s="398">
        <v>5</v>
      </c>
      <c r="G22" s="399">
        <v>216</v>
      </c>
    </row>
    <row r="23" spans="1:7" ht="17.25">
      <c r="A23" s="394">
        <v>20</v>
      </c>
      <c r="B23" s="410" t="s">
        <v>723</v>
      </c>
      <c r="C23" s="231">
        <v>1250</v>
      </c>
      <c r="D23" s="240" t="s">
        <v>1000</v>
      </c>
      <c r="E23" s="390" t="s">
        <v>38</v>
      </c>
      <c r="F23" s="271">
        <v>5</v>
      </c>
      <c r="G23" s="321">
        <v>217</v>
      </c>
    </row>
    <row r="24" spans="1:7" ht="17.25">
      <c r="A24" s="394">
        <v>21</v>
      </c>
      <c r="B24" s="410" t="s">
        <v>724</v>
      </c>
      <c r="C24" s="231">
        <v>1448</v>
      </c>
      <c r="D24" s="241" t="s">
        <v>1001</v>
      </c>
      <c r="E24" s="390" t="s">
        <v>38</v>
      </c>
      <c r="F24" s="271">
        <v>5</v>
      </c>
      <c r="G24" s="321">
        <v>218</v>
      </c>
    </row>
    <row r="25" spans="1:7" ht="17.25">
      <c r="A25" s="394">
        <v>22</v>
      </c>
      <c r="B25" s="410" t="s">
        <v>725</v>
      </c>
      <c r="C25" s="231">
        <v>1449</v>
      </c>
      <c r="D25" s="241" t="s">
        <v>1002</v>
      </c>
      <c r="E25" s="390" t="s">
        <v>38</v>
      </c>
      <c r="F25" s="271">
        <v>5</v>
      </c>
      <c r="G25" s="321">
        <v>219</v>
      </c>
    </row>
    <row r="26" spans="1:7" ht="17.25">
      <c r="A26" s="394">
        <v>23</v>
      </c>
      <c r="B26" s="410" t="s">
        <v>726</v>
      </c>
      <c r="C26" s="231">
        <v>1455</v>
      </c>
      <c r="D26" s="241" t="s">
        <v>1003</v>
      </c>
      <c r="E26" s="390" t="s">
        <v>38</v>
      </c>
      <c r="F26" s="271">
        <v>5</v>
      </c>
      <c r="G26" s="321">
        <v>220</v>
      </c>
    </row>
    <row r="27" spans="1:7" ht="17.25">
      <c r="A27" s="394">
        <v>24</v>
      </c>
      <c r="B27" s="410" t="s">
        <v>985</v>
      </c>
      <c r="C27" s="231">
        <v>1517</v>
      </c>
      <c r="D27" s="241" t="s">
        <v>1004</v>
      </c>
      <c r="E27" s="390" t="s">
        <v>38</v>
      </c>
      <c r="F27" s="271">
        <v>5</v>
      </c>
      <c r="G27" s="321">
        <v>221</v>
      </c>
    </row>
    <row r="28" spans="1:7" ht="17.25">
      <c r="A28" s="401">
        <v>25</v>
      </c>
      <c r="B28" s="410" t="s">
        <v>986</v>
      </c>
      <c r="C28" s="231">
        <v>1519</v>
      </c>
      <c r="D28" s="241">
        <v>38018</v>
      </c>
      <c r="E28" s="390" t="s">
        <v>38</v>
      </c>
      <c r="F28" s="271">
        <v>5</v>
      </c>
      <c r="G28" s="405">
        <v>222</v>
      </c>
    </row>
    <row r="29" spans="1:7" ht="17.25">
      <c r="A29" s="419">
        <v>26</v>
      </c>
      <c r="B29" s="412"/>
      <c r="C29" s="413"/>
      <c r="D29" s="414"/>
      <c r="E29" s="415"/>
      <c r="F29" s="416"/>
      <c r="G29" s="417"/>
    </row>
    <row r="30" spans="1:7" ht="17.25">
      <c r="A30" s="419">
        <v>27</v>
      </c>
      <c r="B30" s="418"/>
      <c r="C30" s="413"/>
      <c r="D30" s="413"/>
      <c r="E30" s="415"/>
      <c r="F30" s="416"/>
      <c r="G30" s="417"/>
    </row>
    <row r="31" spans="1:7" ht="17.25">
      <c r="A31" s="419">
        <v>28</v>
      </c>
      <c r="B31" s="412"/>
      <c r="C31" s="413"/>
      <c r="D31" s="413"/>
      <c r="E31" s="415"/>
      <c r="F31" s="416"/>
      <c r="G31" s="417"/>
    </row>
    <row r="32" spans="1:7" ht="17.25">
      <c r="A32" s="419">
        <v>29</v>
      </c>
      <c r="B32" s="412"/>
      <c r="C32" s="413"/>
      <c r="D32" s="414"/>
      <c r="E32" s="415"/>
      <c r="F32" s="416"/>
      <c r="G32" s="417"/>
    </row>
    <row r="33" spans="1:7" ht="17.25">
      <c r="A33" s="419">
        <v>30</v>
      </c>
      <c r="B33" s="412"/>
      <c r="C33" s="413"/>
      <c r="D33" s="413"/>
      <c r="E33" s="415"/>
      <c r="F33" s="416"/>
      <c r="G33" s="417"/>
    </row>
    <row r="34" spans="1:7" ht="17.25">
      <c r="A34" s="419">
        <v>31</v>
      </c>
      <c r="B34" s="412"/>
      <c r="C34" s="413"/>
      <c r="D34" s="413"/>
      <c r="E34" s="415"/>
      <c r="F34" s="416"/>
      <c r="G34" s="417"/>
    </row>
    <row r="35" spans="1:7" ht="17.25">
      <c r="A35" s="229">
        <v>32</v>
      </c>
      <c r="B35" s="379"/>
      <c r="C35" s="381"/>
      <c r="D35" s="381"/>
      <c r="E35" s="382"/>
      <c r="F35" s="383"/>
      <c r="G35" s="384"/>
    </row>
    <row r="36" spans="1:7" ht="17.25">
      <c r="A36" s="229">
        <v>33</v>
      </c>
      <c r="B36" s="379"/>
      <c r="C36" s="381"/>
      <c r="D36" s="385"/>
      <c r="E36" s="382"/>
      <c r="F36" s="383"/>
      <c r="G36" s="384"/>
    </row>
    <row r="37" spans="1:7" ht="17.25">
      <c r="A37" s="229">
        <v>34</v>
      </c>
      <c r="B37" s="380"/>
      <c r="C37" s="381"/>
      <c r="D37" s="385"/>
      <c r="E37" s="382"/>
      <c r="F37" s="383"/>
      <c r="G37" s="384"/>
    </row>
    <row r="38" spans="1:7" ht="17.25">
      <c r="A38" s="229">
        <v>35</v>
      </c>
      <c r="B38" s="380"/>
      <c r="C38" s="381"/>
      <c r="D38" s="385"/>
      <c r="E38" s="382"/>
      <c r="F38" s="383"/>
      <c r="G38" s="384"/>
    </row>
    <row r="39" spans="1:7" ht="17.25">
      <c r="A39" s="229">
        <v>36</v>
      </c>
      <c r="B39" s="380"/>
      <c r="C39" s="381"/>
      <c r="D39" s="381"/>
      <c r="E39" s="382"/>
      <c r="F39" s="383"/>
      <c r="G39" s="384"/>
    </row>
    <row r="40" spans="1:7" ht="17.25">
      <c r="A40" s="229">
        <v>37</v>
      </c>
      <c r="B40" s="380"/>
      <c r="C40" s="381"/>
      <c r="D40" s="385"/>
      <c r="E40" s="382"/>
      <c r="F40" s="383"/>
      <c r="G40" s="384"/>
    </row>
    <row r="41" spans="1:7">
      <c r="A41" s="229">
        <v>38</v>
      </c>
      <c r="B41" s="277"/>
      <c r="C41" s="229"/>
      <c r="D41" s="229"/>
      <c r="E41" s="230"/>
      <c r="F41" s="229"/>
      <c r="G41" s="229"/>
    </row>
    <row r="42" spans="1:7">
      <c r="A42" s="229">
        <v>39</v>
      </c>
      <c r="B42" s="277"/>
      <c r="C42" s="229"/>
      <c r="D42" s="229"/>
      <c r="E42" s="230"/>
      <c r="F42" s="229"/>
      <c r="G42" s="229"/>
    </row>
    <row r="43" spans="1:7">
      <c r="A43" s="229">
        <v>40</v>
      </c>
      <c r="B43" s="277"/>
      <c r="C43" s="229"/>
      <c r="D43" s="229"/>
      <c r="E43" s="230"/>
      <c r="F43" s="229"/>
      <c r="G43" s="229"/>
    </row>
    <row r="44" spans="1:7">
      <c r="A44" s="229">
        <v>41</v>
      </c>
      <c r="B44" s="277"/>
      <c r="C44" s="229"/>
      <c r="D44" s="229"/>
      <c r="E44" s="230"/>
      <c r="F44" s="229"/>
      <c r="G44" s="229"/>
    </row>
    <row r="45" spans="1:7">
      <c r="A45" s="229">
        <v>42</v>
      </c>
      <c r="B45" s="277"/>
      <c r="C45" s="229"/>
      <c r="D45" s="229"/>
      <c r="E45" s="230"/>
      <c r="F45" s="229"/>
      <c r="G45" s="229"/>
    </row>
    <row r="46" spans="1:7">
      <c r="A46" s="229">
        <v>43</v>
      </c>
      <c r="B46" s="277"/>
      <c r="C46" s="229"/>
      <c r="D46" s="229"/>
      <c r="E46" s="230"/>
      <c r="F46" s="229"/>
      <c r="G46" s="229"/>
    </row>
    <row r="47" spans="1:7">
      <c r="A47" s="229">
        <v>44</v>
      </c>
      <c r="B47" s="277"/>
      <c r="C47" s="229"/>
      <c r="D47" s="229"/>
      <c r="E47" s="230"/>
      <c r="F47" s="229"/>
      <c r="G47" s="229"/>
    </row>
    <row r="48" spans="1:7">
      <c r="A48" s="229">
        <v>45</v>
      </c>
      <c r="B48" s="277"/>
      <c r="C48" s="229"/>
      <c r="D48" s="229"/>
      <c r="E48" s="230"/>
      <c r="F48" s="229"/>
      <c r="G48" s="229"/>
    </row>
    <row r="49" spans="1:7">
      <c r="A49" s="229">
        <v>46</v>
      </c>
      <c r="B49" s="277"/>
      <c r="C49" s="229"/>
      <c r="D49" s="229"/>
      <c r="E49" s="230"/>
      <c r="F49" s="229"/>
      <c r="G49" s="229"/>
    </row>
    <row r="50" spans="1:7">
      <c r="A50" s="229">
        <v>47</v>
      </c>
      <c r="B50" s="277"/>
      <c r="C50" s="229"/>
      <c r="D50" s="229"/>
      <c r="E50" s="230"/>
      <c r="F50" s="229"/>
      <c r="G50" s="229"/>
    </row>
    <row r="51" spans="1:7" s="225" customFormat="1" ht="25.5">
      <c r="A51" s="341" t="s">
        <v>91</v>
      </c>
      <c r="B51" s="341" t="s">
        <v>233</v>
      </c>
      <c r="C51" s="650" t="s">
        <v>941</v>
      </c>
      <c r="D51" s="650"/>
    </row>
    <row r="52" spans="1:7" s="224" customFormat="1">
      <c r="A52" s="230" t="s">
        <v>942</v>
      </c>
      <c r="B52" s="230" t="s">
        <v>945</v>
      </c>
      <c r="C52" s="318">
        <v>41400</v>
      </c>
      <c r="D52" s="318">
        <v>41431</v>
      </c>
    </row>
    <row r="53" spans="1:7" s="224" customFormat="1">
      <c r="A53" s="230" t="s">
        <v>943</v>
      </c>
      <c r="B53" s="230" t="s">
        <v>946</v>
      </c>
      <c r="C53" s="318">
        <v>41583</v>
      </c>
      <c r="D53" s="229"/>
    </row>
    <row r="54" spans="1:7" s="224" customFormat="1">
      <c r="A54" s="230" t="s">
        <v>944</v>
      </c>
      <c r="B54" s="230"/>
      <c r="C54" s="229"/>
      <c r="D54" s="229"/>
    </row>
  </sheetData>
  <mergeCells count="8">
    <mergeCell ref="R2:S2"/>
    <mergeCell ref="C51:D51"/>
    <mergeCell ref="A1:G1"/>
    <mergeCell ref="A2:G2"/>
    <mergeCell ref="J2:K2"/>
    <mergeCell ref="L2:M2"/>
    <mergeCell ref="N2:O2"/>
    <mergeCell ref="P2:Q2"/>
  </mergeCells>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15">
    <tabColor rgb="FF00B0F0"/>
  </sheetPr>
  <dimension ref="A1:Z281"/>
  <sheetViews>
    <sheetView workbookViewId="0">
      <selection activeCell="B5" sqref="B5"/>
    </sheetView>
  </sheetViews>
  <sheetFormatPr defaultRowHeight="34.5" customHeight="1"/>
  <cols>
    <col min="1" max="1" width="7.7109375" style="13" customWidth="1"/>
    <col min="2" max="2" width="36.140625" style="20" customWidth="1"/>
    <col min="3" max="22" width="7.5703125" style="13" customWidth="1"/>
    <col min="23" max="23" width="9.140625" style="13" customWidth="1"/>
    <col min="24" max="26" width="10.28515625" style="13" customWidth="1"/>
    <col min="27" max="16384" width="9.140625" style="13"/>
  </cols>
  <sheetData>
    <row r="1" spans="1:26" s="12" customFormat="1" ht="27.75" customHeight="1">
      <c r="A1" s="658" t="s">
        <v>388</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18.75" customHeight="1">
      <c r="A2" s="659" t="s">
        <v>389</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3.7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s="17" customFormat="1" ht="25.5" customHeight="1">
      <c r="A5" s="15">
        <v>1</v>
      </c>
      <c r="B5" s="26" t="str">
        <f>'Std 5 namyadi'!B4</f>
        <v>S[Z SHAFG]\ V,LDFDW</v>
      </c>
      <c r="C5" s="344" t="s">
        <v>955</v>
      </c>
      <c r="D5" s="345" t="s">
        <v>956</v>
      </c>
      <c r="E5" s="345" t="s">
        <v>956</v>
      </c>
      <c r="F5" s="345" t="s">
        <v>956</v>
      </c>
      <c r="G5" s="345" t="s">
        <v>956</v>
      </c>
      <c r="H5" s="345" t="s">
        <v>956</v>
      </c>
      <c r="I5" s="344" t="s">
        <v>97</v>
      </c>
      <c r="J5" s="344" t="s">
        <v>97</v>
      </c>
      <c r="K5" s="345" t="s">
        <v>956</v>
      </c>
      <c r="L5" s="345" t="s">
        <v>956</v>
      </c>
      <c r="M5" s="345" t="s">
        <v>956</v>
      </c>
      <c r="N5" s="344" t="s">
        <v>955</v>
      </c>
      <c r="O5" s="344" t="s">
        <v>955</v>
      </c>
      <c r="P5" s="344" t="s">
        <v>955</v>
      </c>
      <c r="Q5" s="344" t="s">
        <v>955</v>
      </c>
      <c r="R5" s="345" t="s">
        <v>956</v>
      </c>
      <c r="S5" s="344" t="s">
        <v>955</v>
      </c>
      <c r="T5" s="344" t="s">
        <v>955</v>
      </c>
      <c r="U5" s="344" t="s">
        <v>955</v>
      </c>
      <c r="V5" s="345" t="s">
        <v>956</v>
      </c>
      <c r="W5" s="343">
        <f>IF(COUNTA(C5:V5),COUNTIF(C5:V5,"√"),"")</f>
        <v>8</v>
      </c>
      <c r="X5" s="343">
        <f>IF(COUNTA(C5:V5),COUNTIF(C5:V5,"？"),"")</f>
        <v>10</v>
      </c>
      <c r="Y5" s="343">
        <f>IF(COUNTA(C5:V5),COUNTIF(C5:V5,"×"),"")</f>
        <v>2</v>
      </c>
      <c r="Z5" s="21">
        <f>W5*2</f>
        <v>16</v>
      </c>
    </row>
    <row r="6" spans="1:26" s="17" customFormat="1" ht="16.5">
      <c r="A6" s="15">
        <v>2</v>
      </c>
      <c r="B6" s="26" t="str">
        <f>'Std 5 namyadi'!B5</f>
        <v>S[Z VO;FGFAF. C;6</v>
      </c>
      <c r="C6" s="344" t="s">
        <v>955</v>
      </c>
      <c r="D6" s="345" t="s">
        <v>956</v>
      </c>
      <c r="E6" s="345" t="s">
        <v>956</v>
      </c>
      <c r="F6" s="345" t="s">
        <v>956</v>
      </c>
      <c r="G6" s="345" t="s">
        <v>956</v>
      </c>
      <c r="H6" s="345" t="s">
        <v>956</v>
      </c>
      <c r="I6" s="344" t="s">
        <v>97</v>
      </c>
      <c r="J6" s="344" t="s">
        <v>97</v>
      </c>
      <c r="K6" s="345" t="s">
        <v>956</v>
      </c>
      <c r="L6" s="345" t="s">
        <v>956</v>
      </c>
      <c r="M6" s="345" t="s">
        <v>956</v>
      </c>
      <c r="N6" s="344" t="s">
        <v>955</v>
      </c>
      <c r="O6" s="344" t="s">
        <v>955</v>
      </c>
      <c r="P6" s="344" t="s">
        <v>955</v>
      </c>
      <c r="Q6" s="344" t="s">
        <v>955</v>
      </c>
      <c r="R6" s="345" t="s">
        <v>956</v>
      </c>
      <c r="S6" s="344" t="s">
        <v>955</v>
      </c>
      <c r="T6" s="344" t="s">
        <v>955</v>
      </c>
      <c r="U6" s="344" t="s">
        <v>955</v>
      </c>
      <c r="V6" s="345" t="s">
        <v>956</v>
      </c>
      <c r="W6" s="343">
        <f t="shared" ref="W6:W40" si="0">IF(COUNTA(C6:V6),COUNTIF(C6:V6,"√"),"")</f>
        <v>8</v>
      </c>
      <c r="X6" s="343">
        <f t="shared" ref="X6:X40" si="1">IF(COUNTA(C6:V6),COUNTIF(C6:V6,"？"),"")</f>
        <v>10</v>
      </c>
      <c r="Y6" s="343">
        <f t="shared" ref="Y6:Y40" si="2">IF(COUNTA(C6:V6),COUNTIF(C6:V6,"×"),"")</f>
        <v>2</v>
      </c>
      <c r="Z6" s="21">
        <f t="shared" ref="Z6:Z40" si="3">W6*2</f>
        <v>16</v>
      </c>
    </row>
    <row r="7" spans="1:26" s="17" customFormat="1" ht="16.5">
      <c r="A7" s="15">
        <v>3</v>
      </c>
      <c r="B7" s="26" t="str">
        <f>'Std 5 namyadi'!B6</f>
        <v xml:space="preserve">SM,L ZFWF ;F,[ </v>
      </c>
      <c r="C7" s="344" t="s">
        <v>955</v>
      </c>
      <c r="D7" s="345" t="s">
        <v>956</v>
      </c>
      <c r="E7" s="345" t="s">
        <v>956</v>
      </c>
      <c r="F7" s="345" t="s">
        <v>956</v>
      </c>
      <c r="G7" s="345" t="s">
        <v>956</v>
      </c>
      <c r="H7" s="345" t="s">
        <v>956</v>
      </c>
      <c r="I7" s="344" t="s">
        <v>97</v>
      </c>
      <c r="J7" s="344" t="s">
        <v>97</v>
      </c>
      <c r="K7" s="345" t="s">
        <v>956</v>
      </c>
      <c r="L7" s="345" t="s">
        <v>956</v>
      </c>
      <c r="M7" s="345" t="s">
        <v>956</v>
      </c>
      <c r="N7" s="344" t="s">
        <v>955</v>
      </c>
      <c r="O7" s="344" t="s">
        <v>955</v>
      </c>
      <c r="P7" s="344" t="s">
        <v>955</v>
      </c>
      <c r="Q7" s="344" t="s">
        <v>955</v>
      </c>
      <c r="R7" s="345" t="s">
        <v>956</v>
      </c>
      <c r="S7" s="344" t="s">
        <v>955</v>
      </c>
      <c r="T7" s="344" t="s">
        <v>955</v>
      </c>
      <c r="U7" s="344" t="s">
        <v>955</v>
      </c>
      <c r="V7" s="345" t="s">
        <v>956</v>
      </c>
      <c r="W7" s="343">
        <f t="shared" si="0"/>
        <v>8</v>
      </c>
      <c r="X7" s="343">
        <f t="shared" si="1"/>
        <v>10</v>
      </c>
      <c r="Y7" s="343">
        <f t="shared" si="2"/>
        <v>2</v>
      </c>
      <c r="Z7" s="21">
        <f t="shared" si="3"/>
        <v>16</v>
      </c>
    </row>
    <row r="8" spans="1:26" s="17" customFormat="1" ht="16.5">
      <c r="A8" s="15">
        <v>4</v>
      </c>
      <c r="B8" s="26" t="str">
        <f>'Std 5 namyadi'!B7</f>
        <v xml:space="preserve">S[Z ;,DFAF. .XFS </v>
      </c>
      <c r="C8" s="344" t="s">
        <v>955</v>
      </c>
      <c r="D8" s="345" t="s">
        <v>956</v>
      </c>
      <c r="E8" s="345" t="s">
        <v>956</v>
      </c>
      <c r="F8" s="345" t="s">
        <v>956</v>
      </c>
      <c r="G8" s="345" t="s">
        <v>956</v>
      </c>
      <c r="H8" s="345" t="s">
        <v>956</v>
      </c>
      <c r="I8" s="344" t="s">
        <v>97</v>
      </c>
      <c r="J8" s="344" t="s">
        <v>97</v>
      </c>
      <c r="K8" s="345" t="s">
        <v>956</v>
      </c>
      <c r="L8" s="345" t="s">
        <v>956</v>
      </c>
      <c r="M8" s="345" t="s">
        <v>956</v>
      </c>
      <c r="N8" s="344" t="s">
        <v>955</v>
      </c>
      <c r="O8" s="344" t="s">
        <v>955</v>
      </c>
      <c r="P8" s="344" t="s">
        <v>955</v>
      </c>
      <c r="Q8" s="344" t="s">
        <v>955</v>
      </c>
      <c r="R8" s="345" t="s">
        <v>956</v>
      </c>
      <c r="S8" s="344" t="s">
        <v>955</v>
      </c>
      <c r="T8" s="344" t="s">
        <v>955</v>
      </c>
      <c r="U8" s="344" t="s">
        <v>955</v>
      </c>
      <c r="V8" s="345" t="s">
        <v>956</v>
      </c>
      <c r="W8" s="343">
        <f t="shared" si="0"/>
        <v>8</v>
      </c>
      <c r="X8" s="343">
        <f t="shared" si="1"/>
        <v>10</v>
      </c>
      <c r="Y8" s="343">
        <f t="shared" si="2"/>
        <v>2</v>
      </c>
      <c r="Z8" s="21">
        <f t="shared" si="3"/>
        <v>16</v>
      </c>
    </row>
    <row r="9" spans="1:26" s="17" customFormat="1" ht="16.5">
      <c r="A9" s="15">
        <v>5</v>
      </c>
      <c r="B9" s="26" t="str">
        <f>'Std 5 namyadi'!B8</f>
        <v xml:space="preserve">S[Z C;LGF V,L </v>
      </c>
      <c r="C9" s="344" t="s">
        <v>955</v>
      </c>
      <c r="D9" s="345" t="s">
        <v>956</v>
      </c>
      <c r="E9" s="345" t="s">
        <v>956</v>
      </c>
      <c r="F9" s="345" t="s">
        <v>956</v>
      </c>
      <c r="G9" s="345" t="s">
        <v>956</v>
      </c>
      <c r="H9" s="345" t="s">
        <v>956</v>
      </c>
      <c r="I9" s="344" t="s">
        <v>97</v>
      </c>
      <c r="J9" s="344" t="s">
        <v>97</v>
      </c>
      <c r="K9" s="345" t="s">
        <v>956</v>
      </c>
      <c r="L9" s="345" t="s">
        <v>956</v>
      </c>
      <c r="M9" s="345" t="s">
        <v>956</v>
      </c>
      <c r="N9" s="344" t="s">
        <v>955</v>
      </c>
      <c r="O9" s="344" t="s">
        <v>955</v>
      </c>
      <c r="P9" s="344" t="s">
        <v>955</v>
      </c>
      <c r="Q9" s="344" t="s">
        <v>955</v>
      </c>
      <c r="R9" s="345" t="s">
        <v>956</v>
      </c>
      <c r="S9" s="344" t="s">
        <v>955</v>
      </c>
      <c r="T9" s="344" t="s">
        <v>955</v>
      </c>
      <c r="U9" s="344" t="s">
        <v>955</v>
      </c>
      <c r="V9" s="345" t="s">
        <v>956</v>
      </c>
      <c r="W9" s="343">
        <f t="shared" si="0"/>
        <v>8</v>
      </c>
      <c r="X9" s="343">
        <f t="shared" si="1"/>
        <v>10</v>
      </c>
      <c r="Y9" s="343">
        <f t="shared" si="2"/>
        <v>2</v>
      </c>
      <c r="Z9" s="21">
        <f t="shared" si="3"/>
        <v>16</v>
      </c>
    </row>
    <row r="10" spans="1:26" s="17" customFormat="1" ht="16.5">
      <c r="A10" s="15">
        <v>6</v>
      </c>
      <c r="B10" s="26" t="str">
        <f>'Std 5 namyadi'!B9</f>
        <v xml:space="preserve">S[Z S],;D pDZ </v>
      </c>
      <c r="C10" s="344" t="s">
        <v>955</v>
      </c>
      <c r="D10" s="345" t="s">
        <v>956</v>
      </c>
      <c r="E10" s="345" t="s">
        <v>956</v>
      </c>
      <c r="F10" s="345" t="s">
        <v>956</v>
      </c>
      <c r="G10" s="345" t="s">
        <v>956</v>
      </c>
      <c r="H10" s="345" t="s">
        <v>956</v>
      </c>
      <c r="I10" s="344" t="s">
        <v>97</v>
      </c>
      <c r="J10" s="344" t="s">
        <v>97</v>
      </c>
      <c r="K10" s="345" t="s">
        <v>956</v>
      </c>
      <c r="L10" s="345" t="s">
        <v>956</v>
      </c>
      <c r="M10" s="345" t="s">
        <v>956</v>
      </c>
      <c r="N10" s="344" t="s">
        <v>955</v>
      </c>
      <c r="O10" s="344" t="s">
        <v>955</v>
      </c>
      <c r="P10" s="344" t="s">
        <v>955</v>
      </c>
      <c r="Q10" s="344" t="s">
        <v>955</v>
      </c>
      <c r="R10" s="345" t="s">
        <v>956</v>
      </c>
      <c r="S10" s="344" t="s">
        <v>955</v>
      </c>
      <c r="T10" s="344" t="s">
        <v>955</v>
      </c>
      <c r="U10" s="344" t="s">
        <v>955</v>
      </c>
      <c r="V10" s="345" t="s">
        <v>956</v>
      </c>
      <c r="W10" s="343">
        <f t="shared" si="0"/>
        <v>8</v>
      </c>
      <c r="X10" s="343">
        <f t="shared" si="1"/>
        <v>10</v>
      </c>
      <c r="Y10" s="343">
        <f t="shared" si="2"/>
        <v>2</v>
      </c>
      <c r="Z10" s="21">
        <f t="shared" si="3"/>
        <v>16</v>
      </c>
    </row>
    <row r="11" spans="1:26" s="17" customFormat="1" ht="16.5">
      <c r="A11" s="15">
        <v>7</v>
      </c>
      <c r="B11" s="26" t="str">
        <f>'Std 5 namyadi'!B10</f>
        <v xml:space="preserve">S[Z CDLNF CFÒVaN[=DFG </v>
      </c>
      <c r="C11" s="344" t="s">
        <v>955</v>
      </c>
      <c r="D11" s="345" t="s">
        <v>956</v>
      </c>
      <c r="E11" s="345" t="s">
        <v>956</v>
      </c>
      <c r="F11" s="345" t="s">
        <v>956</v>
      </c>
      <c r="G11" s="345" t="s">
        <v>956</v>
      </c>
      <c r="H11" s="345" t="s">
        <v>956</v>
      </c>
      <c r="I11" s="344" t="s">
        <v>97</v>
      </c>
      <c r="J11" s="344" t="s">
        <v>97</v>
      </c>
      <c r="K11" s="345" t="s">
        <v>956</v>
      </c>
      <c r="L11" s="345" t="s">
        <v>956</v>
      </c>
      <c r="M11" s="345" t="s">
        <v>956</v>
      </c>
      <c r="N11" s="344" t="s">
        <v>955</v>
      </c>
      <c r="O11" s="344" t="s">
        <v>955</v>
      </c>
      <c r="P11" s="344" t="s">
        <v>955</v>
      </c>
      <c r="Q11" s="344" t="s">
        <v>955</v>
      </c>
      <c r="R11" s="345" t="s">
        <v>956</v>
      </c>
      <c r="S11" s="344" t="s">
        <v>955</v>
      </c>
      <c r="T11" s="344" t="s">
        <v>955</v>
      </c>
      <c r="U11" s="344" t="s">
        <v>955</v>
      </c>
      <c r="V11" s="345" t="s">
        <v>956</v>
      </c>
      <c r="W11" s="343">
        <f t="shared" si="0"/>
        <v>8</v>
      </c>
      <c r="X11" s="343">
        <f t="shared" si="1"/>
        <v>10</v>
      </c>
      <c r="Y11" s="343">
        <f t="shared" si="2"/>
        <v>2</v>
      </c>
      <c r="Z11" s="21">
        <f t="shared" si="3"/>
        <v>16</v>
      </c>
    </row>
    <row r="12" spans="1:26" s="17" customFormat="1" ht="16.5">
      <c r="A12" s="15">
        <v>8</v>
      </c>
      <c r="B12" s="26" t="str">
        <f>'Std 5 namyadi'!B11</f>
        <v xml:space="preserve">S[Z C;LGF HFOZ </v>
      </c>
      <c r="C12" s="344" t="s">
        <v>955</v>
      </c>
      <c r="D12" s="345" t="s">
        <v>956</v>
      </c>
      <c r="E12" s="345" t="s">
        <v>956</v>
      </c>
      <c r="F12" s="345" t="s">
        <v>956</v>
      </c>
      <c r="G12" s="345" t="s">
        <v>956</v>
      </c>
      <c r="H12" s="345" t="s">
        <v>956</v>
      </c>
      <c r="I12" s="344" t="s">
        <v>97</v>
      </c>
      <c r="J12" s="344" t="s">
        <v>97</v>
      </c>
      <c r="K12" s="345" t="s">
        <v>956</v>
      </c>
      <c r="L12" s="345" t="s">
        <v>956</v>
      </c>
      <c r="M12" s="345" t="s">
        <v>956</v>
      </c>
      <c r="N12" s="344" t="s">
        <v>955</v>
      </c>
      <c r="O12" s="344" t="s">
        <v>955</v>
      </c>
      <c r="P12" s="344" t="s">
        <v>955</v>
      </c>
      <c r="Q12" s="344" t="s">
        <v>955</v>
      </c>
      <c r="R12" s="345" t="s">
        <v>956</v>
      </c>
      <c r="S12" s="344" t="s">
        <v>955</v>
      </c>
      <c r="T12" s="344" t="s">
        <v>955</v>
      </c>
      <c r="U12" s="344" t="s">
        <v>955</v>
      </c>
      <c r="V12" s="345" t="s">
        <v>956</v>
      </c>
      <c r="W12" s="343">
        <f t="shared" si="0"/>
        <v>8</v>
      </c>
      <c r="X12" s="343">
        <f t="shared" si="1"/>
        <v>10</v>
      </c>
      <c r="Y12" s="343">
        <f t="shared" si="2"/>
        <v>2</v>
      </c>
      <c r="Z12" s="21">
        <f t="shared" si="3"/>
        <v>16</v>
      </c>
    </row>
    <row r="13" spans="1:26" s="17" customFormat="1" ht="16.5">
      <c r="A13" s="15">
        <v>9</v>
      </c>
      <c r="B13" s="26" t="str">
        <f>'Std 5 namyadi'!B12</f>
        <v>S[Z VXZO VMXDF6</v>
      </c>
      <c r="C13" s="344" t="s">
        <v>955</v>
      </c>
      <c r="D13" s="345" t="s">
        <v>956</v>
      </c>
      <c r="E13" s="345" t="s">
        <v>956</v>
      </c>
      <c r="F13" s="345" t="s">
        <v>956</v>
      </c>
      <c r="G13" s="345" t="s">
        <v>956</v>
      </c>
      <c r="H13" s="345" t="s">
        <v>956</v>
      </c>
      <c r="I13" s="344" t="s">
        <v>97</v>
      </c>
      <c r="J13" s="344" t="s">
        <v>97</v>
      </c>
      <c r="K13" s="345" t="s">
        <v>956</v>
      </c>
      <c r="L13" s="345" t="s">
        <v>956</v>
      </c>
      <c r="M13" s="345" t="s">
        <v>956</v>
      </c>
      <c r="N13" s="345" t="s">
        <v>956</v>
      </c>
      <c r="O13" s="345" t="s">
        <v>956</v>
      </c>
      <c r="P13" s="345" t="s">
        <v>956</v>
      </c>
      <c r="Q13" s="345" t="s">
        <v>956</v>
      </c>
      <c r="R13" s="345" t="s">
        <v>956</v>
      </c>
      <c r="S13" s="345" t="s">
        <v>956</v>
      </c>
      <c r="T13" s="345" t="s">
        <v>956</v>
      </c>
      <c r="U13" s="345" t="s">
        <v>956</v>
      </c>
      <c r="V13" s="345" t="s">
        <v>956</v>
      </c>
      <c r="W13" s="343">
        <f t="shared" si="0"/>
        <v>1</v>
      </c>
      <c r="X13" s="343">
        <f t="shared" si="1"/>
        <v>17</v>
      </c>
      <c r="Y13" s="343">
        <f t="shared" si="2"/>
        <v>2</v>
      </c>
      <c r="Z13" s="21">
        <f t="shared" si="3"/>
        <v>2</v>
      </c>
    </row>
    <row r="14" spans="1:26" s="17" customFormat="1" ht="16.5">
      <c r="A14" s="15">
        <v>10</v>
      </c>
      <c r="B14" s="26" t="str">
        <f>'Std 5 namyadi'!B13</f>
        <v xml:space="preserve">S[Z ZDHFG ;F,[DFDW </v>
      </c>
      <c r="C14" s="344" t="s">
        <v>955</v>
      </c>
      <c r="D14" s="345" t="s">
        <v>956</v>
      </c>
      <c r="E14" s="345" t="s">
        <v>956</v>
      </c>
      <c r="F14" s="345" t="s">
        <v>956</v>
      </c>
      <c r="G14" s="345" t="s">
        <v>956</v>
      </c>
      <c r="H14" s="345" t="s">
        <v>956</v>
      </c>
      <c r="I14" s="344" t="s">
        <v>97</v>
      </c>
      <c r="J14" s="344" t="s">
        <v>97</v>
      </c>
      <c r="K14" s="344" t="s">
        <v>955</v>
      </c>
      <c r="L14" s="344" t="s">
        <v>955</v>
      </c>
      <c r="M14" s="344" t="s">
        <v>955</v>
      </c>
      <c r="N14" s="345" t="s">
        <v>956</v>
      </c>
      <c r="O14" s="345" t="s">
        <v>956</v>
      </c>
      <c r="P14" s="345" t="s">
        <v>956</v>
      </c>
      <c r="Q14" s="345" t="s">
        <v>956</v>
      </c>
      <c r="R14" s="345" t="s">
        <v>956</v>
      </c>
      <c r="S14" s="345" t="s">
        <v>956</v>
      </c>
      <c r="T14" s="345" t="s">
        <v>956</v>
      </c>
      <c r="U14" s="345" t="s">
        <v>956</v>
      </c>
      <c r="V14" s="345" t="s">
        <v>956</v>
      </c>
      <c r="W14" s="343">
        <f t="shared" si="0"/>
        <v>4</v>
      </c>
      <c r="X14" s="343">
        <f t="shared" si="1"/>
        <v>14</v>
      </c>
      <c r="Y14" s="343">
        <f t="shared" si="2"/>
        <v>2</v>
      </c>
      <c r="Z14" s="21">
        <f t="shared" si="3"/>
        <v>8</v>
      </c>
    </row>
    <row r="15" spans="1:26" s="17" customFormat="1" ht="16.5">
      <c r="A15" s="15">
        <v>11</v>
      </c>
      <c r="B15" s="26" t="str">
        <f>'Std 5 namyadi'!B14</f>
        <v xml:space="preserve">S[Z V,L C]X[G </v>
      </c>
      <c r="C15" s="344" t="s">
        <v>955</v>
      </c>
      <c r="D15" s="345" t="s">
        <v>956</v>
      </c>
      <c r="E15" s="345" t="s">
        <v>956</v>
      </c>
      <c r="F15" s="345" t="s">
        <v>956</v>
      </c>
      <c r="G15" s="345" t="s">
        <v>956</v>
      </c>
      <c r="H15" s="345" t="s">
        <v>956</v>
      </c>
      <c r="I15" s="344" t="s">
        <v>97</v>
      </c>
      <c r="J15" s="344" t="s">
        <v>97</v>
      </c>
      <c r="K15" s="344" t="s">
        <v>955</v>
      </c>
      <c r="L15" s="344" t="s">
        <v>955</v>
      </c>
      <c r="M15" s="344" t="s">
        <v>955</v>
      </c>
      <c r="N15" s="345" t="s">
        <v>956</v>
      </c>
      <c r="O15" s="345" t="s">
        <v>956</v>
      </c>
      <c r="P15" s="345" t="s">
        <v>956</v>
      </c>
      <c r="Q15" s="345" t="s">
        <v>956</v>
      </c>
      <c r="R15" s="345" t="s">
        <v>956</v>
      </c>
      <c r="S15" s="345" t="s">
        <v>956</v>
      </c>
      <c r="T15" s="345" t="s">
        <v>956</v>
      </c>
      <c r="U15" s="345" t="s">
        <v>956</v>
      </c>
      <c r="V15" s="345" t="s">
        <v>956</v>
      </c>
      <c r="W15" s="343">
        <f t="shared" si="0"/>
        <v>4</v>
      </c>
      <c r="X15" s="343">
        <f t="shared" si="1"/>
        <v>14</v>
      </c>
      <c r="Y15" s="343">
        <f t="shared" si="2"/>
        <v>2</v>
      </c>
      <c r="Z15" s="21">
        <f t="shared" si="3"/>
        <v>8</v>
      </c>
    </row>
    <row r="16" spans="1:26" s="17" customFormat="1" ht="16.5">
      <c r="A16" s="15">
        <v>12</v>
      </c>
      <c r="B16" s="26" t="str">
        <f>'Std 5 namyadi'!B15</f>
        <v xml:space="preserve">D\WZF DFDW.ZOFG .E,F </v>
      </c>
      <c r="C16" s="344" t="s">
        <v>955</v>
      </c>
      <c r="D16" s="345" t="s">
        <v>956</v>
      </c>
      <c r="E16" s="345" t="s">
        <v>956</v>
      </c>
      <c r="F16" s="345" t="s">
        <v>956</v>
      </c>
      <c r="G16" s="345" t="s">
        <v>956</v>
      </c>
      <c r="H16" s="345" t="s">
        <v>956</v>
      </c>
      <c r="I16" s="344" t="s">
        <v>97</v>
      </c>
      <c r="J16" s="344" t="s">
        <v>97</v>
      </c>
      <c r="K16" s="344" t="s">
        <v>955</v>
      </c>
      <c r="L16" s="344" t="s">
        <v>955</v>
      </c>
      <c r="M16" s="344" t="s">
        <v>955</v>
      </c>
      <c r="N16" s="345" t="s">
        <v>956</v>
      </c>
      <c r="O16" s="345" t="s">
        <v>956</v>
      </c>
      <c r="P16" s="345" t="s">
        <v>956</v>
      </c>
      <c r="Q16" s="345" t="s">
        <v>956</v>
      </c>
      <c r="R16" s="345" t="s">
        <v>956</v>
      </c>
      <c r="S16" s="345" t="s">
        <v>956</v>
      </c>
      <c r="T16" s="345" t="s">
        <v>956</v>
      </c>
      <c r="U16" s="345" t="s">
        <v>956</v>
      </c>
      <c r="V16" s="345" t="s">
        <v>956</v>
      </c>
      <c r="W16" s="343">
        <f t="shared" si="0"/>
        <v>4</v>
      </c>
      <c r="X16" s="343">
        <f t="shared" si="1"/>
        <v>14</v>
      </c>
      <c r="Y16" s="343">
        <f t="shared" si="2"/>
        <v>2</v>
      </c>
      <c r="Z16" s="21">
        <f t="shared" si="3"/>
        <v>8</v>
      </c>
    </row>
    <row r="17" spans="1:26" s="17" customFormat="1" ht="16.5">
      <c r="A17" s="15">
        <v>13</v>
      </c>
      <c r="B17" s="26" t="str">
        <f>'Std 5 namyadi'!B16</f>
        <v xml:space="preserve">S[Z D]:TFS C;6 </v>
      </c>
      <c r="C17" s="344" t="s">
        <v>955</v>
      </c>
      <c r="D17" s="345" t="s">
        <v>956</v>
      </c>
      <c r="E17" s="345" t="s">
        <v>956</v>
      </c>
      <c r="F17" s="345" t="s">
        <v>956</v>
      </c>
      <c r="G17" s="345" t="s">
        <v>956</v>
      </c>
      <c r="H17" s="345" t="s">
        <v>956</v>
      </c>
      <c r="I17" s="344" t="s">
        <v>97</v>
      </c>
      <c r="J17" s="344" t="s">
        <v>97</v>
      </c>
      <c r="K17" s="344" t="s">
        <v>955</v>
      </c>
      <c r="L17" s="344" t="s">
        <v>955</v>
      </c>
      <c r="M17" s="344" t="s">
        <v>955</v>
      </c>
      <c r="N17" s="345" t="s">
        <v>956</v>
      </c>
      <c r="O17" s="345" t="s">
        <v>956</v>
      </c>
      <c r="P17" s="345" t="s">
        <v>956</v>
      </c>
      <c r="Q17" s="345" t="s">
        <v>956</v>
      </c>
      <c r="R17" s="345" t="s">
        <v>956</v>
      </c>
      <c r="S17" s="345" t="s">
        <v>956</v>
      </c>
      <c r="T17" s="345" t="s">
        <v>956</v>
      </c>
      <c r="U17" s="345" t="s">
        <v>956</v>
      </c>
      <c r="V17" s="345" t="s">
        <v>956</v>
      </c>
      <c r="W17" s="343">
        <f t="shared" si="0"/>
        <v>4</v>
      </c>
      <c r="X17" s="343">
        <f t="shared" si="1"/>
        <v>14</v>
      </c>
      <c r="Y17" s="343">
        <f t="shared" si="2"/>
        <v>2</v>
      </c>
      <c r="Z17" s="21">
        <f t="shared" si="3"/>
        <v>8</v>
      </c>
    </row>
    <row r="18" spans="1:26" s="17" customFormat="1" ht="16.5">
      <c r="A18" s="15">
        <v>14</v>
      </c>
      <c r="B18" s="26" t="str">
        <f>'Std 5 namyadi'!B17</f>
        <v xml:space="preserve">S[Z C]X[G DFDW </v>
      </c>
      <c r="C18" s="344" t="s">
        <v>955</v>
      </c>
      <c r="D18" s="345" t="s">
        <v>956</v>
      </c>
      <c r="E18" s="345" t="s">
        <v>956</v>
      </c>
      <c r="F18" s="345" t="s">
        <v>956</v>
      </c>
      <c r="G18" s="345" t="s">
        <v>956</v>
      </c>
      <c r="H18" s="345" t="s">
        <v>956</v>
      </c>
      <c r="I18" s="344" t="s">
        <v>97</v>
      </c>
      <c r="J18" s="344" t="s">
        <v>97</v>
      </c>
      <c r="K18" s="344" t="s">
        <v>955</v>
      </c>
      <c r="L18" s="344" t="s">
        <v>955</v>
      </c>
      <c r="M18" s="344" t="s">
        <v>955</v>
      </c>
      <c r="N18" s="345" t="s">
        <v>956</v>
      </c>
      <c r="O18" s="345" t="s">
        <v>956</v>
      </c>
      <c r="P18" s="345" t="s">
        <v>956</v>
      </c>
      <c r="Q18" s="345" t="s">
        <v>956</v>
      </c>
      <c r="R18" s="345" t="s">
        <v>956</v>
      </c>
      <c r="S18" s="345" t="s">
        <v>956</v>
      </c>
      <c r="T18" s="345" t="s">
        <v>956</v>
      </c>
      <c r="U18" s="345" t="s">
        <v>956</v>
      </c>
      <c r="V18" s="345" t="s">
        <v>956</v>
      </c>
      <c r="W18" s="343">
        <f t="shared" si="0"/>
        <v>4</v>
      </c>
      <c r="X18" s="343">
        <f t="shared" si="1"/>
        <v>14</v>
      </c>
      <c r="Y18" s="343">
        <f t="shared" si="2"/>
        <v>2</v>
      </c>
      <c r="Z18" s="21">
        <f t="shared" si="3"/>
        <v>8</v>
      </c>
    </row>
    <row r="19" spans="1:26" s="17" customFormat="1" ht="16.5">
      <c r="A19" s="15">
        <v>15</v>
      </c>
      <c r="B19" s="26" t="str">
        <f>'Std 5 namyadi'!B18</f>
        <v xml:space="preserve">S[Z D]:TFS VFDN </v>
      </c>
      <c r="C19" s="344" t="s">
        <v>955</v>
      </c>
      <c r="D19" s="344" t="s">
        <v>97</v>
      </c>
      <c r="E19" s="344" t="s">
        <v>97</v>
      </c>
      <c r="F19" s="344" t="s">
        <v>97</v>
      </c>
      <c r="G19" s="344" t="s">
        <v>97</v>
      </c>
      <c r="H19" s="344" t="s">
        <v>97</v>
      </c>
      <c r="I19" s="344" t="s">
        <v>97</v>
      </c>
      <c r="J19" s="344" t="s">
        <v>97</v>
      </c>
      <c r="K19" s="344" t="s">
        <v>955</v>
      </c>
      <c r="L19" s="344" t="s">
        <v>955</v>
      </c>
      <c r="M19" s="344" t="s">
        <v>955</v>
      </c>
      <c r="N19" s="345" t="s">
        <v>956</v>
      </c>
      <c r="O19" s="345" t="s">
        <v>956</v>
      </c>
      <c r="P19" s="345" t="s">
        <v>956</v>
      </c>
      <c r="Q19" s="345" t="s">
        <v>956</v>
      </c>
      <c r="R19" s="345" t="s">
        <v>956</v>
      </c>
      <c r="S19" s="345" t="s">
        <v>956</v>
      </c>
      <c r="T19" s="345" t="s">
        <v>956</v>
      </c>
      <c r="U19" s="345" t="s">
        <v>956</v>
      </c>
      <c r="V19" s="345" t="s">
        <v>956</v>
      </c>
      <c r="W19" s="343">
        <f t="shared" si="0"/>
        <v>4</v>
      </c>
      <c r="X19" s="343">
        <f t="shared" si="1"/>
        <v>9</v>
      </c>
      <c r="Y19" s="343">
        <f t="shared" si="2"/>
        <v>7</v>
      </c>
      <c r="Z19" s="21">
        <f t="shared" si="3"/>
        <v>8</v>
      </c>
    </row>
    <row r="20" spans="1:26" s="17" customFormat="1" ht="16.5">
      <c r="A20" s="15">
        <v>16</v>
      </c>
      <c r="B20" s="26" t="str">
        <f>'Std 5 namyadi'!B19</f>
        <v xml:space="preserve">DC[`JZL ZFC], ELDÒ </v>
      </c>
      <c r="C20" s="344" t="s">
        <v>955</v>
      </c>
      <c r="D20" s="344" t="s">
        <v>97</v>
      </c>
      <c r="E20" s="344" t="s">
        <v>97</v>
      </c>
      <c r="F20" s="344" t="s">
        <v>97</v>
      </c>
      <c r="G20" s="344" t="s">
        <v>97</v>
      </c>
      <c r="H20" s="344" t="s">
        <v>97</v>
      </c>
      <c r="I20" s="344" t="s">
        <v>97</v>
      </c>
      <c r="J20" s="344" t="s">
        <v>97</v>
      </c>
      <c r="K20" s="344" t="s">
        <v>955</v>
      </c>
      <c r="L20" s="344" t="s">
        <v>955</v>
      </c>
      <c r="M20" s="344" t="s">
        <v>955</v>
      </c>
      <c r="N20" s="345" t="s">
        <v>956</v>
      </c>
      <c r="O20" s="345" t="s">
        <v>956</v>
      </c>
      <c r="P20" s="345" t="s">
        <v>956</v>
      </c>
      <c r="Q20" s="345" t="s">
        <v>956</v>
      </c>
      <c r="R20" s="345" t="s">
        <v>956</v>
      </c>
      <c r="S20" s="345" t="s">
        <v>956</v>
      </c>
      <c r="T20" s="345" t="s">
        <v>956</v>
      </c>
      <c r="U20" s="345" t="s">
        <v>956</v>
      </c>
      <c r="V20" s="345" t="s">
        <v>956</v>
      </c>
      <c r="W20" s="343">
        <f t="shared" si="0"/>
        <v>4</v>
      </c>
      <c r="X20" s="343">
        <f t="shared" si="1"/>
        <v>9</v>
      </c>
      <c r="Y20" s="343">
        <f t="shared" si="2"/>
        <v>7</v>
      </c>
      <c r="Z20" s="21">
        <f t="shared" si="3"/>
        <v>8</v>
      </c>
    </row>
    <row r="21" spans="1:26" s="17" customFormat="1" ht="16.5">
      <c r="A21" s="15">
        <v>17</v>
      </c>
      <c r="B21" s="26" t="str">
        <f>'Std 5 namyadi'!B20</f>
        <v xml:space="preserve">S[Z .A|FlCD ;,[DFG </v>
      </c>
      <c r="C21" s="344" t="s">
        <v>955</v>
      </c>
      <c r="D21" s="344" t="s">
        <v>97</v>
      </c>
      <c r="E21" s="344" t="s">
        <v>97</v>
      </c>
      <c r="F21" s="344" t="s">
        <v>97</v>
      </c>
      <c r="G21" s="344" t="s">
        <v>97</v>
      </c>
      <c r="H21" s="344" t="s">
        <v>97</v>
      </c>
      <c r="I21" s="344" t="s">
        <v>97</v>
      </c>
      <c r="J21" s="344" t="s">
        <v>97</v>
      </c>
      <c r="K21" s="344" t="s">
        <v>955</v>
      </c>
      <c r="L21" s="344" t="s">
        <v>955</v>
      </c>
      <c r="M21" s="344" t="s">
        <v>955</v>
      </c>
      <c r="N21" s="345" t="s">
        <v>956</v>
      </c>
      <c r="O21" s="345" t="s">
        <v>956</v>
      </c>
      <c r="P21" s="345" t="s">
        <v>956</v>
      </c>
      <c r="Q21" s="345" t="s">
        <v>956</v>
      </c>
      <c r="R21" s="345" t="s">
        <v>956</v>
      </c>
      <c r="S21" s="345" t="s">
        <v>956</v>
      </c>
      <c r="T21" s="345" t="s">
        <v>956</v>
      </c>
      <c r="U21" s="345" t="s">
        <v>956</v>
      </c>
      <c r="V21" s="345" t="s">
        <v>956</v>
      </c>
      <c r="W21" s="343">
        <f t="shared" si="0"/>
        <v>4</v>
      </c>
      <c r="X21" s="343">
        <f t="shared" si="1"/>
        <v>9</v>
      </c>
      <c r="Y21" s="343">
        <f t="shared" si="2"/>
        <v>7</v>
      </c>
      <c r="Z21" s="21">
        <f t="shared" si="3"/>
        <v>8</v>
      </c>
    </row>
    <row r="22" spans="1:26" s="17" customFormat="1" ht="16.5">
      <c r="A22" s="15">
        <v>18</v>
      </c>
      <c r="B22" s="26" t="str">
        <f>'Std 5 namyadi'!B21</f>
        <v xml:space="preserve">S[Z VaN],DÒN C;6 </v>
      </c>
      <c r="C22" s="344" t="s">
        <v>955</v>
      </c>
      <c r="D22" s="344" t="s">
        <v>97</v>
      </c>
      <c r="E22" s="344" t="s">
        <v>97</v>
      </c>
      <c r="F22" s="344" t="s">
        <v>97</v>
      </c>
      <c r="G22" s="344" t="s">
        <v>97</v>
      </c>
      <c r="H22" s="344" t="s">
        <v>97</v>
      </c>
      <c r="I22" s="344" t="s">
        <v>97</v>
      </c>
      <c r="J22" s="344" t="s">
        <v>97</v>
      </c>
      <c r="K22" s="344" t="s">
        <v>955</v>
      </c>
      <c r="L22" s="344" t="s">
        <v>955</v>
      </c>
      <c r="M22" s="344" t="s">
        <v>955</v>
      </c>
      <c r="N22" s="345" t="s">
        <v>956</v>
      </c>
      <c r="O22" s="345" t="s">
        <v>956</v>
      </c>
      <c r="P22" s="345" t="s">
        <v>956</v>
      </c>
      <c r="Q22" s="345" t="s">
        <v>956</v>
      </c>
      <c r="R22" s="345" t="s">
        <v>956</v>
      </c>
      <c r="S22" s="345" t="s">
        <v>956</v>
      </c>
      <c r="T22" s="345" t="s">
        <v>956</v>
      </c>
      <c r="U22" s="345" t="s">
        <v>956</v>
      </c>
      <c r="V22" s="345" t="s">
        <v>956</v>
      </c>
      <c r="W22" s="343">
        <f t="shared" si="0"/>
        <v>4</v>
      </c>
      <c r="X22" s="343">
        <f t="shared" si="1"/>
        <v>9</v>
      </c>
      <c r="Y22" s="343">
        <f t="shared" si="2"/>
        <v>7</v>
      </c>
      <c r="Z22" s="21">
        <f t="shared" si="3"/>
        <v>8</v>
      </c>
    </row>
    <row r="23" spans="1:26" s="17" customFormat="1" ht="16.5">
      <c r="A23" s="15">
        <v>19</v>
      </c>
      <c r="B23" s="26" t="str">
        <f>'Std 5 namyadi'!B22</f>
        <v xml:space="preserve">ClZHG JF,Ò lCZÒ </v>
      </c>
      <c r="C23" s="344" t="s">
        <v>955</v>
      </c>
      <c r="D23" s="344" t="s">
        <v>97</v>
      </c>
      <c r="E23" s="344" t="s">
        <v>97</v>
      </c>
      <c r="F23" s="344" t="s">
        <v>97</v>
      </c>
      <c r="G23" s="344" t="s">
        <v>97</v>
      </c>
      <c r="H23" s="344" t="s">
        <v>97</v>
      </c>
      <c r="I23" s="344" t="s">
        <v>97</v>
      </c>
      <c r="J23" s="344" t="s">
        <v>97</v>
      </c>
      <c r="K23" s="344" t="s">
        <v>955</v>
      </c>
      <c r="L23" s="344" t="s">
        <v>955</v>
      </c>
      <c r="M23" s="344" t="s">
        <v>955</v>
      </c>
      <c r="N23" s="344" t="s">
        <v>955</v>
      </c>
      <c r="O23" s="344" t="s">
        <v>955</v>
      </c>
      <c r="P23" s="344" t="s">
        <v>955</v>
      </c>
      <c r="Q23" s="344" t="s">
        <v>955</v>
      </c>
      <c r="R23" s="345" t="s">
        <v>956</v>
      </c>
      <c r="S23" s="344" t="s">
        <v>955</v>
      </c>
      <c r="T23" s="344" t="s">
        <v>955</v>
      </c>
      <c r="U23" s="344" t="s">
        <v>955</v>
      </c>
      <c r="V23" s="345" t="s">
        <v>956</v>
      </c>
      <c r="W23" s="343">
        <f t="shared" si="0"/>
        <v>11</v>
      </c>
      <c r="X23" s="343">
        <f t="shared" si="1"/>
        <v>2</v>
      </c>
      <c r="Y23" s="343">
        <f t="shared" si="2"/>
        <v>7</v>
      </c>
      <c r="Z23" s="21">
        <f t="shared" si="3"/>
        <v>22</v>
      </c>
    </row>
    <row r="24" spans="1:26" s="17" customFormat="1" ht="16.5">
      <c r="A24" s="15">
        <v>20</v>
      </c>
      <c r="B24" s="26" t="str">
        <f>'Std 5 namyadi'!B23</f>
        <v xml:space="preserve">S[Z D]:TFS U],FDC]X[G </v>
      </c>
      <c r="C24" s="344" t="s">
        <v>955</v>
      </c>
      <c r="D24" s="344" t="s">
        <v>97</v>
      </c>
      <c r="E24" s="344" t="s">
        <v>97</v>
      </c>
      <c r="F24" s="344" t="s">
        <v>97</v>
      </c>
      <c r="G24" s="344" t="s">
        <v>97</v>
      </c>
      <c r="H24" s="344" t="s">
        <v>97</v>
      </c>
      <c r="I24" s="344" t="s">
        <v>97</v>
      </c>
      <c r="J24" s="344" t="s">
        <v>97</v>
      </c>
      <c r="K24" s="344" t="s">
        <v>955</v>
      </c>
      <c r="L24" s="344" t="s">
        <v>955</v>
      </c>
      <c r="M24" s="344" t="s">
        <v>955</v>
      </c>
      <c r="N24" s="344" t="s">
        <v>955</v>
      </c>
      <c r="O24" s="344" t="s">
        <v>955</v>
      </c>
      <c r="P24" s="344" t="s">
        <v>955</v>
      </c>
      <c r="Q24" s="344" t="s">
        <v>955</v>
      </c>
      <c r="R24" s="345" t="s">
        <v>956</v>
      </c>
      <c r="S24" s="344" t="s">
        <v>955</v>
      </c>
      <c r="T24" s="344" t="s">
        <v>955</v>
      </c>
      <c r="U24" s="344" t="s">
        <v>955</v>
      </c>
      <c r="V24" s="345" t="s">
        <v>956</v>
      </c>
      <c r="W24" s="343">
        <f t="shared" si="0"/>
        <v>11</v>
      </c>
      <c r="X24" s="343">
        <f t="shared" si="1"/>
        <v>2</v>
      </c>
      <c r="Y24" s="343">
        <f t="shared" si="2"/>
        <v>7</v>
      </c>
      <c r="Z24" s="21">
        <f t="shared" si="3"/>
        <v>22</v>
      </c>
    </row>
    <row r="25" spans="1:26" s="17" customFormat="1" ht="16.5">
      <c r="A25" s="15">
        <v>21</v>
      </c>
      <c r="B25" s="26" t="str">
        <f>'Std 5 namyadi'!B24</f>
        <v>S[Z .SAF, N[XZ</v>
      </c>
      <c r="C25" s="344" t="s">
        <v>955</v>
      </c>
      <c r="D25" s="344" t="s">
        <v>97</v>
      </c>
      <c r="E25" s="344" t="s">
        <v>97</v>
      </c>
      <c r="F25" s="344" t="s">
        <v>97</v>
      </c>
      <c r="G25" s="344" t="s">
        <v>97</v>
      </c>
      <c r="H25" s="344" t="s">
        <v>97</v>
      </c>
      <c r="I25" s="344" t="s">
        <v>97</v>
      </c>
      <c r="J25" s="344" t="s">
        <v>97</v>
      </c>
      <c r="K25" s="344" t="s">
        <v>955</v>
      </c>
      <c r="L25" s="344" t="s">
        <v>97</v>
      </c>
      <c r="M25" s="344" t="s">
        <v>97</v>
      </c>
      <c r="N25" s="344" t="s">
        <v>97</v>
      </c>
      <c r="O25" s="344" t="s">
        <v>97</v>
      </c>
      <c r="P25" s="344" t="s">
        <v>97</v>
      </c>
      <c r="Q25" s="344" t="s">
        <v>97</v>
      </c>
      <c r="R25" s="345" t="s">
        <v>956</v>
      </c>
      <c r="S25" s="344" t="s">
        <v>955</v>
      </c>
      <c r="T25" s="344" t="s">
        <v>955</v>
      </c>
      <c r="U25" s="344" t="s">
        <v>955</v>
      </c>
      <c r="V25" s="345" t="s">
        <v>956</v>
      </c>
      <c r="W25" s="343">
        <f t="shared" si="0"/>
        <v>5</v>
      </c>
      <c r="X25" s="343">
        <f t="shared" si="1"/>
        <v>2</v>
      </c>
      <c r="Y25" s="343">
        <f t="shared" si="2"/>
        <v>13</v>
      </c>
      <c r="Z25" s="21">
        <f t="shared" si="3"/>
        <v>10</v>
      </c>
    </row>
    <row r="26" spans="1:26" s="17" customFormat="1" ht="16.5">
      <c r="A26" s="15">
        <v>22</v>
      </c>
      <c r="B26" s="26" t="str">
        <f>'Std 5 namyadi'!B25</f>
        <v>CF,[5[M+F .A|FlCD ZHFS</v>
      </c>
      <c r="C26" s="344" t="s">
        <v>955</v>
      </c>
      <c r="D26" s="344" t="s">
        <v>97</v>
      </c>
      <c r="E26" s="344" t="s">
        <v>97</v>
      </c>
      <c r="F26" s="344" t="s">
        <v>97</v>
      </c>
      <c r="G26" s="344" t="s">
        <v>97</v>
      </c>
      <c r="H26" s="344" t="s">
        <v>97</v>
      </c>
      <c r="I26" s="344" t="s">
        <v>97</v>
      </c>
      <c r="J26" s="344" t="s">
        <v>97</v>
      </c>
      <c r="K26" s="344" t="s">
        <v>955</v>
      </c>
      <c r="L26" s="344" t="s">
        <v>97</v>
      </c>
      <c r="M26" s="344" t="s">
        <v>97</v>
      </c>
      <c r="N26" s="344" t="s">
        <v>97</v>
      </c>
      <c r="O26" s="344" t="s">
        <v>97</v>
      </c>
      <c r="P26" s="344" t="s">
        <v>97</v>
      </c>
      <c r="Q26" s="344" t="s">
        <v>97</v>
      </c>
      <c r="R26" s="345" t="s">
        <v>956</v>
      </c>
      <c r="S26" s="344" t="s">
        <v>97</v>
      </c>
      <c r="T26" s="344" t="s">
        <v>97</v>
      </c>
      <c r="U26" s="344" t="s">
        <v>97</v>
      </c>
      <c r="V26" s="344" t="s">
        <v>97</v>
      </c>
      <c r="W26" s="343">
        <f t="shared" si="0"/>
        <v>2</v>
      </c>
      <c r="X26" s="343">
        <f t="shared" si="1"/>
        <v>1</v>
      </c>
      <c r="Y26" s="343">
        <f t="shared" si="2"/>
        <v>17</v>
      </c>
      <c r="Z26" s="21">
        <f t="shared" si="3"/>
        <v>4</v>
      </c>
    </row>
    <row r="27" spans="1:26" s="17" customFormat="1" ht="16.5">
      <c r="A27" s="15">
        <v>23</v>
      </c>
      <c r="B27" s="26" t="str">
        <f>'Std 5 namyadi'!B26</f>
        <v>S[Z U],FDD]:TOF V,L</v>
      </c>
      <c r="C27" s="344" t="s">
        <v>955</v>
      </c>
      <c r="D27" s="345" t="s">
        <v>956</v>
      </c>
      <c r="E27" s="345" t="s">
        <v>956</v>
      </c>
      <c r="F27" s="345" t="s">
        <v>956</v>
      </c>
      <c r="G27" s="345" t="s">
        <v>956</v>
      </c>
      <c r="H27" s="345" t="s">
        <v>956</v>
      </c>
      <c r="I27" s="344" t="s">
        <v>97</v>
      </c>
      <c r="J27" s="344" t="s">
        <v>97</v>
      </c>
      <c r="K27" s="344" t="s">
        <v>955</v>
      </c>
      <c r="L27" s="344" t="s">
        <v>97</v>
      </c>
      <c r="M27" s="344" t="s">
        <v>97</v>
      </c>
      <c r="N27" s="344" t="s">
        <v>97</v>
      </c>
      <c r="O27" s="344" t="s">
        <v>97</v>
      </c>
      <c r="P27" s="344" t="s">
        <v>97</v>
      </c>
      <c r="Q27" s="344" t="s">
        <v>97</v>
      </c>
      <c r="R27" s="345" t="s">
        <v>956</v>
      </c>
      <c r="S27" s="344" t="s">
        <v>97</v>
      </c>
      <c r="T27" s="344" t="s">
        <v>97</v>
      </c>
      <c r="U27" s="344" t="s">
        <v>97</v>
      </c>
      <c r="V27" s="344" t="s">
        <v>97</v>
      </c>
      <c r="W27" s="343">
        <f t="shared" si="0"/>
        <v>2</v>
      </c>
      <c r="X27" s="343">
        <f t="shared" si="1"/>
        <v>6</v>
      </c>
      <c r="Y27" s="343">
        <f t="shared" si="2"/>
        <v>12</v>
      </c>
      <c r="Z27" s="21">
        <f t="shared" si="3"/>
        <v>4</v>
      </c>
    </row>
    <row r="28" spans="1:26" s="17" customFormat="1" ht="16.5">
      <c r="A28" s="15">
        <v>24</v>
      </c>
      <c r="B28" s="26" t="str">
        <f>'Std 5 namyadi'!B27</f>
        <v xml:space="preserve">5LZHFNF VGJZKF DFDWKF </v>
      </c>
      <c r="C28" s="344" t="s">
        <v>955</v>
      </c>
      <c r="D28" s="345" t="s">
        <v>956</v>
      </c>
      <c r="E28" s="345" t="s">
        <v>956</v>
      </c>
      <c r="F28" s="345" t="s">
        <v>956</v>
      </c>
      <c r="G28" s="345" t="s">
        <v>956</v>
      </c>
      <c r="H28" s="345" t="s">
        <v>956</v>
      </c>
      <c r="I28" s="344" t="s">
        <v>97</v>
      </c>
      <c r="J28" s="344" t="s">
        <v>97</v>
      </c>
      <c r="K28" s="344" t="s">
        <v>955</v>
      </c>
      <c r="L28" s="344" t="s">
        <v>955</v>
      </c>
      <c r="M28" s="344" t="s">
        <v>955</v>
      </c>
      <c r="N28" s="344" t="s">
        <v>955</v>
      </c>
      <c r="O28" s="344" t="s">
        <v>955</v>
      </c>
      <c r="P28" s="344" t="s">
        <v>955</v>
      </c>
      <c r="Q28" s="344" t="s">
        <v>955</v>
      </c>
      <c r="R28" s="345" t="s">
        <v>956</v>
      </c>
      <c r="S28" s="344" t="s">
        <v>97</v>
      </c>
      <c r="T28" s="344" t="s">
        <v>97</v>
      </c>
      <c r="U28" s="344" t="s">
        <v>97</v>
      </c>
      <c r="V28" s="344" t="s">
        <v>97</v>
      </c>
      <c r="W28" s="343">
        <f t="shared" si="0"/>
        <v>8</v>
      </c>
      <c r="X28" s="343">
        <f t="shared" si="1"/>
        <v>6</v>
      </c>
      <c r="Y28" s="343">
        <f t="shared" si="2"/>
        <v>6</v>
      </c>
      <c r="Z28" s="21">
        <f t="shared" si="3"/>
        <v>16</v>
      </c>
    </row>
    <row r="29" spans="1:26" s="17" customFormat="1" ht="16.5">
      <c r="A29" s="15">
        <v>25</v>
      </c>
      <c r="B29" s="26" t="str">
        <f>'Std 5 namyadi'!B28</f>
        <v xml:space="preserve">GMTLIFZ ZLhJFG pDZ </v>
      </c>
      <c r="C29" s="344" t="s">
        <v>955</v>
      </c>
      <c r="D29" s="345" t="s">
        <v>956</v>
      </c>
      <c r="E29" s="345" t="s">
        <v>956</v>
      </c>
      <c r="F29" s="345" t="s">
        <v>956</v>
      </c>
      <c r="G29" s="345" t="s">
        <v>956</v>
      </c>
      <c r="H29" s="345" t="s">
        <v>956</v>
      </c>
      <c r="I29" s="344" t="s">
        <v>97</v>
      </c>
      <c r="J29" s="344" t="s">
        <v>97</v>
      </c>
      <c r="K29" s="344" t="s">
        <v>955</v>
      </c>
      <c r="L29" s="344" t="s">
        <v>955</v>
      </c>
      <c r="M29" s="344" t="s">
        <v>955</v>
      </c>
      <c r="N29" s="344" t="s">
        <v>955</v>
      </c>
      <c r="O29" s="344" t="s">
        <v>955</v>
      </c>
      <c r="P29" s="344" t="s">
        <v>955</v>
      </c>
      <c r="Q29" s="344" t="s">
        <v>955</v>
      </c>
      <c r="R29" s="345" t="s">
        <v>956</v>
      </c>
      <c r="S29" s="344" t="s">
        <v>97</v>
      </c>
      <c r="T29" s="344" t="s">
        <v>97</v>
      </c>
      <c r="U29" s="344" t="s">
        <v>97</v>
      </c>
      <c r="V29" s="344" t="s">
        <v>97</v>
      </c>
      <c r="W29" s="343">
        <f t="shared" si="0"/>
        <v>8</v>
      </c>
      <c r="X29" s="343">
        <f t="shared" si="1"/>
        <v>6</v>
      </c>
      <c r="Y29" s="343">
        <f t="shared" si="2"/>
        <v>6</v>
      </c>
      <c r="Z29" s="21">
        <f t="shared" si="3"/>
        <v>16</v>
      </c>
    </row>
    <row r="30" spans="1:26" s="17" customFormat="1" ht="16.5">
      <c r="A30" s="15">
        <v>26</v>
      </c>
      <c r="B30" s="26">
        <f>'Std 5 namyadi'!B29</f>
        <v>0</v>
      </c>
      <c r="C30" s="344"/>
      <c r="D30" s="345"/>
      <c r="E30" s="345"/>
      <c r="F30" s="345"/>
      <c r="G30" s="345"/>
      <c r="H30" s="345"/>
      <c r="I30" s="344"/>
      <c r="J30" s="344"/>
      <c r="K30" s="344"/>
      <c r="L30" s="344"/>
      <c r="M30" s="344"/>
      <c r="N30" s="344"/>
      <c r="O30" s="344"/>
      <c r="P30" s="344"/>
      <c r="Q30" s="344"/>
      <c r="R30" s="345"/>
      <c r="S30" s="344"/>
      <c r="T30" s="344"/>
      <c r="U30" s="344"/>
      <c r="V30" s="345"/>
      <c r="W30" s="343" t="str">
        <f t="shared" si="0"/>
        <v/>
      </c>
      <c r="X30" s="343" t="str">
        <f t="shared" si="1"/>
        <v/>
      </c>
      <c r="Y30" s="343" t="str">
        <f t="shared" si="2"/>
        <v/>
      </c>
      <c r="Z30" s="363" t="e">
        <f t="shared" si="3"/>
        <v>#VALUE!</v>
      </c>
    </row>
    <row r="31" spans="1:26" s="17" customFormat="1" ht="16.5">
      <c r="A31" s="15">
        <v>27</v>
      </c>
      <c r="B31" s="26">
        <f>'Std 5 namyadi'!B30</f>
        <v>0</v>
      </c>
      <c r="C31" s="344"/>
      <c r="D31" s="345"/>
      <c r="E31" s="345"/>
      <c r="F31" s="345"/>
      <c r="G31" s="345"/>
      <c r="H31" s="345"/>
      <c r="I31" s="344"/>
      <c r="J31" s="344"/>
      <c r="K31" s="344"/>
      <c r="L31" s="344"/>
      <c r="M31" s="344"/>
      <c r="N31" s="344"/>
      <c r="O31" s="344"/>
      <c r="P31" s="344"/>
      <c r="Q31" s="344"/>
      <c r="R31" s="345"/>
      <c r="S31" s="344"/>
      <c r="T31" s="344"/>
      <c r="U31" s="344"/>
      <c r="V31" s="345"/>
      <c r="W31" s="343" t="str">
        <f t="shared" si="0"/>
        <v/>
      </c>
      <c r="X31" s="343" t="str">
        <f t="shared" si="1"/>
        <v/>
      </c>
      <c r="Y31" s="343" t="str">
        <f t="shared" si="2"/>
        <v/>
      </c>
      <c r="Z31" s="363" t="e">
        <f t="shared" si="3"/>
        <v>#VALUE!</v>
      </c>
    </row>
    <row r="32" spans="1:26" s="17" customFormat="1" ht="16.5">
      <c r="A32" s="15">
        <v>28</v>
      </c>
      <c r="B32" s="26">
        <f>'Std 5 namyadi'!B31</f>
        <v>0</v>
      </c>
      <c r="C32" s="344"/>
      <c r="D32" s="345"/>
      <c r="E32" s="345"/>
      <c r="F32" s="345"/>
      <c r="G32" s="345"/>
      <c r="H32" s="345"/>
      <c r="I32" s="344"/>
      <c r="J32" s="344"/>
      <c r="K32" s="344"/>
      <c r="L32" s="344"/>
      <c r="M32" s="344"/>
      <c r="N32" s="344"/>
      <c r="O32" s="344"/>
      <c r="P32" s="344"/>
      <c r="Q32" s="344"/>
      <c r="R32" s="345"/>
      <c r="S32" s="344"/>
      <c r="T32" s="344"/>
      <c r="U32" s="344"/>
      <c r="V32" s="345"/>
      <c r="W32" s="343" t="str">
        <f t="shared" si="0"/>
        <v/>
      </c>
      <c r="X32" s="343" t="str">
        <f t="shared" si="1"/>
        <v/>
      </c>
      <c r="Y32" s="343" t="str">
        <f t="shared" si="2"/>
        <v/>
      </c>
      <c r="Z32" s="363" t="e">
        <f t="shared" si="3"/>
        <v>#VALUE!</v>
      </c>
    </row>
    <row r="33" spans="1:26" s="17" customFormat="1" ht="18" customHeight="1">
      <c r="A33" s="15">
        <v>29</v>
      </c>
      <c r="B33" s="26">
        <f>'Std 5 namyadi'!B32</f>
        <v>0</v>
      </c>
      <c r="C33" s="344"/>
      <c r="D33" s="345"/>
      <c r="E33" s="345"/>
      <c r="F33" s="345"/>
      <c r="G33" s="345"/>
      <c r="H33" s="345"/>
      <c r="I33" s="344"/>
      <c r="J33" s="344"/>
      <c r="K33" s="344"/>
      <c r="L33" s="344"/>
      <c r="M33" s="344"/>
      <c r="N33" s="344"/>
      <c r="O33" s="344"/>
      <c r="P33" s="344"/>
      <c r="Q33" s="344"/>
      <c r="R33" s="345"/>
      <c r="S33" s="344"/>
      <c r="T33" s="344"/>
      <c r="U33" s="344"/>
      <c r="V33" s="345"/>
      <c r="W33" s="343" t="str">
        <f t="shared" si="0"/>
        <v/>
      </c>
      <c r="X33" s="343" t="str">
        <f t="shared" si="1"/>
        <v/>
      </c>
      <c r="Y33" s="343" t="str">
        <f t="shared" si="2"/>
        <v/>
      </c>
      <c r="Z33" s="363" t="e">
        <f t="shared" si="3"/>
        <v>#VALUE!</v>
      </c>
    </row>
    <row r="34" spans="1:26" s="17" customFormat="1" ht="18" customHeight="1">
      <c r="A34" s="15">
        <v>30</v>
      </c>
      <c r="B34" s="26">
        <f>'Std 5 namyadi'!B33</f>
        <v>0</v>
      </c>
      <c r="C34" s="344"/>
      <c r="D34" s="345"/>
      <c r="E34" s="345"/>
      <c r="F34" s="345"/>
      <c r="G34" s="345"/>
      <c r="H34" s="345"/>
      <c r="I34" s="344"/>
      <c r="J34" s="344"/>
      <c r="K34" s="344"/>
      <c r="L34" s="344"/>
      <c r="M34" s="344"/>
      <c r="N34" s="344"/>
      <c r="O34" s="344"/>
      <c r="P34" s="344"/>
      <c r="Q34" s="344"/>
      <c r="R34" s="345"/>
      <c r="S34" s="344"/>
      <c r="T34" s="344"/>
      <c r="U34" s="344"/>
      <c r="V34" s="345"/>
      <c r="W34" s="343" t="str">
        <f t="shared" si="0"/>
        <v/>
      </c>
      <c r="X34" s="343" t="str">
        <f t="shared" si="1"/>
        <v/>
      </c>
      <c r="Y34" s="343" t="str">
        <f t="shared" si="2"/>
        <v/>
      </c>
      <c r="Z34" s="363" t="e">
        <f t="shared" si="3"/>
        <v>#VALUE!</v>
      </c>
    </row>
    <row r="35" spans="1:26" s="17" customFormat="1" ht="18" customHeight="1">
      <c r="A35" s="15">
        <v>31</v>
      </c>
      <c r="B35" s="26">
        <f>'Std 5 namyadi'!B34</f>
        <v>0</v>
      </c>
      <c r="C35" s="344"/>
      <c r="D35" s="345"/>
      <c r="E35" s="345"/>
      <c r="F35" s="345"/>
      <c r="G35" s="345"/>
      <c r="H35" s="345"/>
      <c r="I35" s="344"/>
      <c r="J35" s="344"/>
      <c r="K35" s="344"/>
      <c r="L35" s="344"/>
      <c r="M35" s="344"/>
      <c r="N35" s="344"/>
      <c r="O35" s="344"/>
      <c r="P35" s="344"/>
      <c r="Q35" s="344"/>
      <c r="R35" s="345"/>
      <c r="S35" s="344"/>
      <c r="T35" s="344"/>
      <c r="U35" s="344"/>
      <c r="V35" s="345"/>
      <c r="W35" s="343" t="str">
        <f t="shared" si="0"/>
        <v/>
      </c>
      <c r="X35" s="343" t="str">
        <f t="shared" si="1"/>
        <v/>
      </c>
      <c r="Y35" s="343" t="str">
        <f t="shared" si="2"/>
        <v/>
      </c>
      <c r="Z35" s="363" t="e">
        <f t="shared" si="3"/>
        <v>#VALUE!</v>
      </c>
    </row>
    <row r="36" spans="1:26" s="17" customFormat="1" ht="18" customHeight="1">
      <c r="A36" s="15">
        <v>32</v>
      </c>
      <c r="B36" s="26">
        <f>'Std 5 namyadi'!B35</f>
        <v>0</v>
      </c>
      <c r="C36" s="344"/>
      <c r="D36" s="345"/>
      <c r="E36" s="345"/>
      <c r="F36" s="345"/>
      <c r="G36" s="345"/>
      <c r="H36" s="345"/>
      <c r="I36" s="344"/>
      <c r="J36" s="344"/>
      <c r="K36" s="344"/>
      <c r="L36" s="344"/>
      <c r="M36" s="344"/>
      <c r="N36" s="344"/>
      <c r="O36" s="344"/>
      <c r="P36" s="344"/>
      <c r="Q36" s="344"/>
      <c r="R36" s="345"/>
      <c r="S36" s="344"/>
      <c r="T36" s="344"/>
      <c r="U36" s="344"/>
      <c r="V36" s="345"/>
      <c r="W36" s="343" t="str">
        <f t="shared" si="0"/>
        <v/>
      </c>
      <c r="X36" s="343" t="str">
        <f t="shared" si="1"/>
        <v/>
      </c>
      <c r="Y36" s="343" t="str">
        <f t="shared" si="2"/>
        <v/>
      </c>
      <c r="Z36" s="363" t="e">
        <f t="shared" si="3"/>
        <v>#VALUE!</v>
      </c>
    </row>
    <row r="37" spans="1:26" s="17" customFormat="1" ht="18" customHeight="1">
      <c r="A37" s="15">
        <v>33</v>
      </c>
      <c r="B37" s="26">
        <f>'Std 5 namyadi'!B36</f>
        <v>0</v>
      </c>
      <c r="C37" s="344"/>
      <c r="D37" s="345"/>
      <c r="E37" s="345"/>
      <c r="F37" s="345"/>
      <c r="G37" s="345"/>
      <c r="H37" s="345"/>
      <c r="I37" s="344"/>
      <c r="J37" s="344"/>
      <c r="K37" s="344"/>
      <c r="L37" s="344"/>
      <c r="M37" s="344"/>
      <c r="N37" s="344"/>
      <c r="O37" s="344"/>
      <c r="P37" s="344"/>
      <c r="Q37" s="344"/>
      <c r="R37" s="345"/>
      <c r="S37" s="344"/>
      <c r="T37" s="344"/>
      <c r="U37" s="344"/>
      <c r="V37" s="345"/>
      <c r="W37" s="343" t="str">
        <f t="shared" si="0"/>
        <v/>
      </c>
      <c r="X37" s="343" t="str">
        <f t="shared" si="1"/>
        <v/>
      </c>
      <c r="Y37" s="343" t="str">
        <f t="shared" si="2"/>
        <v/>
      </c>
      <c r="Z37" s="363" t="e">
        <f t="shared" si="3"/>
        <v>#VALUE!</v>
      </c>
    </row>
    <row r="38" spans="1:26" s="17" customFormat="1" ht="18" customHeight="1">
      <c r="A38" s="15">
        <v>34</v>
      </c>
      <c r="B38" s="26">
        <f>'Std 5 namyadi'!B37</f>
        <v>0</v>
      </c>
      <c r="C38" s="344"/>
      <c r="D38" s="345"/>
      <c r="E38" s="345"/>
      <c r="F38" s="345"/>
      <c r="G38" s="345"/>
      <c r="H38" s="345"/>
      <c r="I38" s="344"/>
      <c r="J38" s="344"/>
      <c r="K38" s="344"/>
      <c r="L38" s="344"/>
      <c r="M38" s="344"/>
      <c r="N38" s="344"/>
      <c r="O38" s="344"/>
      <c r="P38" s="344"/>
      <c r="Q38" s="344"/>
      <c r="R38" s="345"/>
      <c r="S38" s="344"/>
      <c r="T38" s="344"/>
      <c r="U38" s="344"/>
      <c r="V38" s="345"/>
      <c r="W38" s="343" t="str">
        <f t="shared" si="0"/>
        <v/>
      </c>
      <c r="X38" s="343" t="str">
        <f t="shared" si="1"/>
        <v/>
      </c>
      <c r="Y38" s="343" t="str">
        <f t="shared" si="2"/>
        <v/>
      </c>
      <c r="Z38" s="363" t="e">
        <f t="shared" si="3"/>
        <v>#VALUE!</v>
      </c>
    </row>
    <row r="39" spans="1:26" s="17" customFormat="1" ht="18" customHeight="1">
      <c r="A39" s="15">
        <v>35</v>
      </c>
      <c r="B39" s="26">
        <f>'Std 5 namyadi'!B38</f>
        <v>0</v>
      </c>
      <c r="C39" s="344"/>
      <c r="D39" s="345"/>
      <c r="E39" s="345"/>
      <c r="F39" s="345"/>
      <c r="G39" s="345"/>
      <c r="H39" s="345"/>
      <c r="I39" s="344"/>
      <c r="J39" s="344"/>
      <c r="K39" s="344"/>
      <c r="L39" s="344"/>
      <c r="M39" s="344"/>
      <c r="N39" s="344"/>
      <c r="O39" s="344"/>
      <c r="P39" s="344"/>
      <c r="Q39" s="344"/>
      <c r="R39" s="345"/>
      <c r="S39" s="344"/>
      <c r="T39" s="344"/>
      <c r="U39" s="344"/>
      <c r="V39" s="345"/>
      <c r="W39" s="343" t="str">
        <f t="shared" si="0"/>
        <v/>
      </c>
      <c r="X39" s="343" t="str">
        <f t="shared" si="1"/>
        <v/>
      </c>
      <c r="Y39" s="343" t="str">
        <f t="shared" si="2"/>
        <v/>
      </c>
      <c r="Z39" s="363" t="e">
        <f t="shared" si="3"/>
        <v>#VALUE!</v>
      </c>
    </row>
    <row r="40" spans="1:26" s="17" customFormat="1" ht="18" customHeight="1">
      <c r="A40" s="15">
        <v>36</v>
      </c>
      <c r="B40" s="26">
        <f>'Std 5 namyadi'!B39</f>
        <v>0</v>
      </c>
      <c r="C40" s="344"/>
      <c r="D40" s="345"/>
      <c r="E40" s="345"/>
      <c r="F40" s="345"/>
      <c r="G40" s="345"/>
      <c r="H40" s="345"/>
      <c r="I40" s="344"/>
      <c r="J40" s="344"/>
      <c r="K40" s="344"/>
      <c r="L40" s="344"/>
      <c r="M40" s="344"/>
      <c r="N40" s="344"/>
      <c r="O40" s="344"/>
      <c r="P40" s="344"/>
      <c r="Q40" s="344"/>
      <c r="R40" s="345"/>
      <c r="S40" s="344"/>
      <c r="T40" s="344"/>
      <c r="U40" s="344"/>
      <c r="V40" s="345"/>
      <c r="W40" s="343" t="str">
        <f t="shared" si="0"/>
        <v/>
      </c>
      <c r="X40" s="343" t="str">
        <f t="shared" si="1"/>
        <v/>
      </c>
      <c r="Y40" s="343" t="str">
        <f t="shared" si="2"/>
        <v/>
      </c>
      <c r="Z40" s="363" t="e">
        <f t="shared" si="3"/>
        <v>#VALUE!</v>
      </c>
    </row>
    <row r="41" spans="1:26" s="12" customFormat="1" ht="34.5" customHeight="1">
      <c r="A41" s="658" t="s">
        <v>388</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34.5" customHeight="1">
      <c r="A42" s="659" t="s">
        <v>390</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4.5" customHeight="1">
      <c r="A43" s="660" t="s">
        <v>91</v>
      </c>
      <c r="B43" s="660" t="s">
        <v>92</v>
      </c>
      <c r="C43" s="662" t="s">
        <v>93</v>
      </c>
      <c r="D43" s="662"/>
      <c r="E43" s="662"/>
      <c r="F43" s="662"/>
      <c r="G43" s="662"/>
      <c r="H43" s="662"/>
      <c r="I43" s="662"/>
      <c r="J43" s="662"/>
      <c r="K43" s="662"/>
      <c r="L43" s="662"/>
      <c r="M43" s="662"/>
      <c r="N43" s="662"/>
      <c r="O43" s="662"/>
      <c r="P43" s="662"/>
      <c r="Q43" s="662"/>
      <c r="R43" s="662"/>
      <c r="S43" s="662"/>
      <c r="T43" s="662"/>
      <c r="U43" s="662"/>
      <c r="V43" s="662"/>
      <c r="W43" s="663" t="s">
        <v>189</v>
      </c>
      <c r="X43" s="664"/>
      <c r="Y43" s="665"/>
      <c r="Z43" s="666" t="s">
        <v>94</v>
      </c>
    </row>
    <row r="44" spans="1:26" ht="41.25" customHeight="1">
      <c r="A44" s="661"/>
      <c r="B44" s="661"/>
      <c r="C44" s="350" t="s">
        <v>193</v>
      </c>
      <c r="D44" s="350" t="s">
        <v>194</v>
      </c>
      <c r="E44" s="350" t="s">
        <v>195</v>
      </c>
      <c r="F44" s="350" t="s">
        <v>196</v>
      </c>
      <c r="G44" s="350" t="s">
        <v>197</v>
      </c>
      <c r="H44" s="350" t="s">
        <v>198</v>
      </c>
      <c r="I44" s="350" t="s">
        <v>199</v>
      </c>
      <c r="J44" s="350" t="s">
        <v>200</v>
      </c>
      <c r="K44" s="350" t="s">
        <v>201</v>
      </c>
      <c r="L44" s="350" t="s">
        <v>202</v>
      </c>
      <c r="M44" s="350" t="s">
        <v>203</v>
      </c>
      <c r="N44" s="350" t="s">
        <v>204</v>
      </c>
      <c r="O44" s="350" t="s">
        <v>205</v>
      </c>
      <c r="P44" s="350" t="s">
        <v>206</v>
      </c>
      <c r="Q44" s="350" t="s">
        <v>207</v>
      </c>
      <c r="R44" s="350" t="s">
        <v>208</v>
      </c>
      <c r="S44" s="350" t="s">
        <v>209</v>
      </c>
      <c r="T44" s="350" t="s">
        <v>210</v>
      </c>
      <c r="U44" s="350" t="s">
        <v>211</v>
      </c>
      <c r="V44" s="350" t="s">
        <v>212</v>
      </c>
      <c r="W44" s="347" t="s">
        <v>955</v>
      </c>
      <c r="X44" s="348" t="s">
        <v>96</v>
      </c>
      <c r="Y44" s="349" t="s">
        <v>97</v>
      </c>
      <c r="Z44" s="667"/>
    </row>
    <row r="45" spans="1:26" s="17" customFormat="1" ht="18" customHeight="1">
      <c r="A45" s="15">
        <v>1</v>
      </c>
      <c r="B45" s="22" t="str">
        <f>B5</f>
        <v>S[Z SHAFG]\ V,LDFDW</v>
      </c>
      <c r="C45" s="344" t="s">
        <v>955</v>
      </c>
      <c r="D45" s="345" t="s">
        <v>956</v>
      </c>
      <c r="E45" s="345" t="s">
        <v>956</v>
      </c>
      <c r="F45" s="345" t="s">
        <v>956</v>
      </c>
      <c r="G45" s="345" t="s">
        <v>956</v>
      </c>
      <c r="H45" s="345" t="s">
        <v>956</v>
      </c>
      <c r="I45" s="344" t="s">
        <v>97</v>
      </c>
      <c r="J45" s="344" t="s">
        <v>97</v>
      </c>
      <c r="K45" s="345" t="s">
        <v>956</v>
      </c>
      <c r="L45" s="345" t="s">
        <v>956</v>
      </c>
      <c r="M45" s="345" t="s">
        <v>956</v>
      </c>
      <c r="N45" s="344" t="s">
        <v>955</v>
      </c>
      <c r="O45" s="344" t="s">
        <v>955</v>
      </c>
      <c r="P45" s="344" t="s">
        <v>955</v>
      </c>
      <c r="Q45" s="344" t="s">
        <v>955</v>
      </c>
      <c r="R45" s="345" t="s">
        <v>956</v>
      </c>
      <c r="S45" s="344" t="s">
        <v>955</v>
      </c>
      <c r="T45" s="344" t="s">
        <v>955</v>
      </c>
      <c r="U45" s="344" t="s">
        <v>955</v>
      </c>
      <c r="V45" s="345" t="s">
        <v>956</v>
      </c>
      <c r="W45" s="343">
        <f>IF(COUNTA(C45:V45),COUNTIF(C45:V45,"√"),"")</f>
        <v>8</v>
      </c>
      <c r="X45" s="343">
        <f>IF(COUNTA(C45:V45),COUNTIF(C45:V45,"？"),"")</f>
        <v>10</v>
      </c>
      <c r="Y45" s="343">
        <f>IF(COUNTA(C45:V45),COUNTIF(C45:V45,"×"),"")</f>
        <v>2</v>
      </c>
      <c r="Z45" s="21">
        <f>W45*2</f>
        <v>16</v>
      </c>
    </row>
    <row r="46" spans="1:26" s="17" customFormat="1" ht="18" customHeight="1">
      <c r="A46" s="15">
        <v>2</v>
      </c>
      <c r="B46" s="22" t="str">
        <f t="shared" ref="B46:B80" si="4">B6</f>
        <v>S[Z VO;FGFAF. C;6</v>
      </c>
      <c r="C46" s="344" t="s">
        <v>955</v>
      </c>
      <c r="D46" s="345" t="s">
        <v>956</v>
      </c>
      <c r="E46" s="345" t="s">
        <v>956</v>
      </c>
      <c r="F46" s="345" t="s">
        <v>956</v>
      </c>
      <c r="G46" s="345" t="s">
        <v>956</v>
      </c>
      <c r="H46" s="345" t="s">
        <v>956</v>
      </c>
      <c r="I46" s="344" t="s">
        <v>97</v>
      </c>
      <c r="J46" s="344" t="s">
        <v>97</v>
      </c>
      <c r="K46" s="345" t="s">
        <v>956</v>
      </c>
      <c r="L46" s="345" t="s">
        <v>956</v>
      </c>
      <c r="M46" s="345" t="s">
        <v>956</v>
      </c>
      <c r="N46" s="344" t="s">
        <v>955</v>
      </c>
      <c r="O46" s="344" t="s">
        <v>955</v>
      </c>
      <c r="P46" s="344" t="s">
        <v>955</v>
      </c>
      <c r="Q46" s="344" t="s">
        <v>955</v>
      </c>
      <c r="R46" s="345" t="s">
        <v>956</v>
      </c>
      <c r="S46" s="344" t="s">
        <v>955</v>
      </c>
      <c r="T46" s="344" t="s">
        <v>955</v>
      </c>
      <c r="U46" s="344" t="s">
        <v>955</v>
      </c>
      <c r="V46" s="345" t="s">
        <v>956</v>
      </c>
      <c r="W46" s="343">
        <f t="shared" ref="W46:W80" si="5">IF(COUNTA(C46:V46),COUNTIF(C46:V46,"√"),"")</f>
        <v>8</v>
      </c>
      <c r="X46" s="343">
        <f t="shared" ref="X46:X80" si="6">IF(COUNTA(C46:V46),COUNTIF(C46:V46,"？"),"")</f>
        <v>10</v>
      </c>
      <c r="Y46" s="343">
        <f t="shared" ref="Y46:Y80" si="7">IF(COUNTA(C46:V46),COUNTIF(C46:V46,"×"),"")</f>
        <v>2</v>
      </c>
      <c r="Z46" s="21">
        <f t="shared" ref="Z46:Z80" si="8">W46*2</f>
        <v>16</v>
      </c>
    </row>
    <row r="47" spans="1:26" s="17" customFormat="1" ht="18" customHeight="1">
      <c r="A47" s="15">
        <v>3</v>
      </c>
      <c r="B47" s="22" t="str">
        <f t="shared" si="4"/>
        <v xml:space="preserve">SM,L ZFWF ;F,[ </v>
      </c>
      <c r="C47" s="344" t="s">
        <v>955</v>
      </c>
      <c r="D47" s="345" t="s">
        <v>956</v>
      </c>
      <c r="E47" s="345" t="s">
        <v>956</v>
      </c>
      <c r="F47" s="345" t="s">
        <v>956</v>
      </c>
      <c r="G47" s="345" t="s">
        <v>956</v>
      </c>
      <c r="H47" s="345" t="s">
        <v>956</v>
      </c>
      <c r="I47" s="344" t="s">
        <v>97</v>
      </c>
      <c r="J47" s="344" t="s">
        <v>97</v>
      </c>
      <c r="K47" s="345" t="s">
        <v>956</v>
      </c>
      <c r="L47" s="345" t="s">
        <v>956</v>
      </c>
      <c r="M47" s="345" t="s">
        <v>956</v>
      </c>
      <c r="N47" s="344" t="s">
        <v>955</v>
      </c>
      <c r="O47" s="344" t="s">
        <v>955</v>
      </c>
      <c r="P47" s="344" t="s">
        <v>955</v>
      </c>
      <c r="Q47" s="344" t="s">
        <v>955</v>
      </c>
      <c r="R47" s="345" t="s">
        <v>956</v>
      </c>
      <c r="S47" s="344" t="s">
        <v>955</v>
      </c>
      <c r="T47" s="344" t="s">
        <v>955</v>
      </c>
      <c r="U47" s="344" t="s">
        <v>955</v>
      </c>
      <c r="V47" s="345" t="s">
        <v>956</v>
      </c>
      <c r="W47" s="343">
        <f t="shared" si="5"/>
        <v>8</v>
      </c>
      <c r="X47" s="343">
        <f t="shared" si="6"/>
        <v>10</v>
      </c>
      <c r="Y47" s="343">
        <f t="shared" si="7"/>
        <v>2</v>
      </c>
      <c r="Z47" s="21">
        <f t="shared" si="8"/>
        <v>16</v>
      </c>
    </row>
    <row r="48" spans="1:26" s="17" customFormat="1" ht="18" customHeight="1">
      <c r="A48" s="15">
        <v>4</v>
      </c>
      <c r="B48" s="22" t="str">
        <f t="shared" si="4"/>
        <v xml:space="preserve">S[Z ;,DFAF. .XFS </v>
      </c>
      <c r="C48" s="344" t="s">
        <v>955</v>
      </c>
      <c r="D48" s="345" t="s">
        <v>956</v>
      </c>
      <c r="E48" s="345" t="s">
        <v>956</v>
      </c>
      <c r="F48" s="345" t="s">
        <v>956</v>
      </c>
      <c r="G48" s="345" t="s">
        <v>956</v>
      </c>
      <c r="H48" s="345" t="s">
        <v>956</v>
      </c>
      <c r="I48" s="344" t="s">
        <v>97</v>
      </c>
      <c r="J48" s="344" t="s">
        <v>97</v>
      </c>
      <c r="K48" s="345" t="s">
        <v>956</v>
      </c>
      <c r="L48" s="345" t="s">
        <v>956</v>
      </c>
      <c r="M48" s="345" t="s">
        <v>956</v>
      </c>
      <c r="N48" s="344" t="s">
        <v>955</v>
      </c>
      <c r="O48" s="344" t="s">
        <v>955</v>
      </c>
      <c r="P48" s="344" t="s">
        <v>955</v>
      </c>
      <c r="Q48" s="344" t="s">
        <v>955</v>
      </c>
      <c r="R48" s="345" t="s">
        <v>956</v>
      </c>
      <c r="S48" s="344" t="s">
        <v>955</v>
      </c>
      <c r="T48" s="344" t="s">
        <v>955</v>
      </c>
      <c r="U48" s="344" t="s">
        <v>955</v>
      </c>
      <c r="V48" s="345" t="s">
        <v>956</v>
      </c>
      <c r="W48" s="343">
        <f t="shared" si="5"/>
        <v>8</v>
      </c>
      <c r="X48" s="343">
        <f t="shared" si="6"/>
        <v>10</v>
      </c>
      <c r="Y48" s="343">
        <f t="shared" si="7"/>
        <v>2</v>
      </c>
      <c r="Z48" s="21">
        <f t="shared" si="8"/>
        <v>16</v>
      </c>
    </row>
    <row r="49" spans="1:26" s="17" customFormat="1" ht="17.25">
      <c r="A49" s="15">
        <v>5</v>
      </c>
      <c r="B49" s="22" t="str">
        <f t="shared" si="4"/>
        <v xml:space="preserve">S[Z C;LGF V,L </v>
      </c>
      <c r="C49" s="344" t="s">
        <v>955</v>
      </c>
      <c r="D49" s="345" t="s">
        <v>956</v>
      </c>
      <c r="E49" s="345" t="s">
        <v>956</v>
      </c>
      <c r="F49" s="345" t="s">
        <v>956</v>
      </c>
      <c r="G49" s="345" t="s">
        <v>956</v>
      </c>
      <c r="H49" s="345" t="s">
        <v>956</v>
      </c>
      <c r="I49" s="344" t="s">
        <v>97</v>
      </c>
      <c r="J49" s="344" t="s">
        <v>97</v>
      </c>
      <c r="K49" s="345" t="s">
        <v>956</v>
      </c>
      <c r="L49" s="345" t="s">
        <v>956</v>
      </c>
      <c r="M49" s="345" t="s">
        <v>956</v>
      </c>
      <c r="N49" s="344" t="s">
        <v>955</v>
      </c>
      <c r="O49" s="344" t="s">
        <v>955</v>
      </c>
      <c r="P49" s="344" t="s">
        <v>955</v>
      </c>
      <c r="Q49" s="344" t="s">
        <v>955</v>
      </c>
      <c r="R49" s="345" t="s">
        <v>956</v>
      </c>
      <c r="S49" s="344" t="s">
        <v>955</v>
      </c>
      <c r="T49" s="344" t="s">
        <v>955</v>
      </c>
      <c r="U49" s="344" t="s">
        <v>955</v>
      </c>
      <c r="V49" s="345" t="s">
        <v>956</v>
      </c>
      <c r="W49" s="343">
        <f t="shared" si="5"/>
        <v>8</v>
      </c>
      <c r="X49" s="343">
        <f t="shared" si="6"/>
        <v>10</v>
      </c>
      <c r="Y49" s="343">
        <f t="shared" si="7"/>
        <v>2</v>
      </c>
      <c r="Z49" s="21">
        <f t="shared" si="8"/>
        <v>16</v>
      </c>
    </row>
    <row r="50" spans="1:26" s="17" customFormat="1" ht="17.25">
      <c r="A50" s="15">
        <v>6</v>
      </c>
      <c r="B50" s="22" t="str">
        <f t="shared" si="4"/>
        <v xml:space="preserve">S[Z S],;D pDZ </v>
      </c>
      <c r="C50" s="344" t="s">
        <v>955</v>
      </c>
      <c r="D50" s="345" t="s">
        <v>956</v>
      </c>
      <c r="E50" s="345" t="s">
        <v>956</v>
      </c>
      <c r="F50" s="345" t="s">
        <v>956</v>
      </c>
      <c r="G50" s="345" t="s">
        <v>956</v>
      </c>
      <c r="H50" s="345" t="s">
        <v>956</v>
      </c>
      <c r="I50" s="344" t="s">
        <v>97</v>
      </c>
      <c r="J50" s="344" t="s">
        <v>97</v>
      </c>
      <c r="K50" s="345" t="s">
        <v>956</v>
      </c>
      <c r="L50" s="345" t="s">
        <v>956</v>
      </c>
      <c r="M50" s="345" t="s">
        <v>956</v>
      </c>
      <c r="N50" s="344" t="s">
        <v>955</v>
      </c>
      <c r="O50" s="344" t="s">
        <v>955</v>
      </c>
      <c r="P50" s="344" t="s">
        <v>955</v>
      </c>
      <c r="Q50" s="344" t="s">
        <v>955</v>
      </c>
      <c r="R50" s="345" t="s">
        <v>956</v>
      </c>
      <c r="S50" s="344" t="s">
        <v>955</v>
      </c>
      <c r="T50" s="344" t="s">
        <v>955</v>
      </c>
      <c r="U50" s="344" t="s">
        <v>955</v>
      </c>
      <c r="V50" s="345" t="s">
        <v>956</v>
      </c>
      <c r="W50" s="343">
        <f t="shared" si="5"/>
        <v>8</v>
      </c>
      <c r="X50" s="343">
        <f t="shared" si="6"/>
        <v>10</v>
      </c>
      <c r="Y50" s="343">
        <f t="shared" si="7"/>
        <v>2</v>
      </c>
      <c r="Z50" s="21">
        <f t="shared" si="8"/>
        <v>16</v>
      </c>
    </row>
    <row r="51" spans="1:26" s="17" customFormat="1" ht="17.25">
      <c r="A51" s="15">
        <v>7</v>
      </c>
      <c r="B51" s="22" t="str">
        <f t="shared" si="4"/>
        <v xml:space="preserve">S[Z CDLNF CFÒVaN[=DFG </v>
      </c>
      <c r="C51" s="344" t="s">
        <v>955</v>
      </c>
      <c r="D51" s="345" t="s">
        <v>956</v>
      </c>
      <c r="E51" s="345" t="s">
        <v>956</v>
      </c>
      <c r="F51" s="345" t="s">
        <v>956</v>
      </c>
      <c r="G51" s="345" t="s">
        <v>956</v>
      </c>
      <c r="H51" s="345" t="s">
        <v>956</v>
      </c>
      <c r="I51" s="344" t="s">
        <v>97</v>
      </c>
      <c r="J51" s="344" t="s">
        <v>97</v>
      </c>
      <c r="K51" s="345" t="s">
        <v>956</v>
      </c>
      <c r="L51" s="345" t="s">
        <v>956</v>
      </c>
      <c r="M51" s="345" t="s">
        <v>956</v>
      </c>
      <c r="N51" s="344" t="s">
        <v>955</v>
      </c>
      <c r="O51" s="344" t="s">
        <v>955</v>
      </c>
      <c r="P51" s="344" t="s">
        <v>955</v>
      </c>
      <c r="Q51" s="344" t="s">
        <v>955</v>
      </c>
      <c r="R51" s="345" t="s">
        <v>956</v>
      </c>
      <c r="S51" s="344" t="s">
        <v>955</v>
      </c>
      <c r="T51" s="344" t="s">
        <v>955</v>
      </c>
      <c r="U51" s="344" t="s">
        <v>955</v>
      </c>
      <c r="V51" s="345" t="s">
        <v>956</v>
      </c>
      <c r="W51" s="343">
        <f t="shared" si="5"/>
        <v>8</v>
      </c>
      <c r="X51" s="343">
        <f t="shared" si="6"/>
        <v>10</v>
      </c>
      <c r="Y51" s="343">
        <f t="shared" si="7"/>
        <v>2</v>
      </c>
      <c r="Z51" s="21">
        <f t="shared" si="8"/>
        <v>16</v>
      </c>
    </row>
    <row r="52" spans="1:26" s="17" customFormat="1" ht="17.25">
      <c r="A52" s="15">
        <v>8</v>
      </c>
      <c r="B52" s="22" t="str">
        <f t="shared" si="4"/>
        <v xml:space="preserve">S[Z C;LGF HFOZ </v>
      </c>
      <c r="C52" s="344" t="s">
        <v>955</v>
      </c>
      <c r="D52" s="345" t="s">
        <v>956</v>
      </c>
      <c r="E52" s="345" t="s">
        <v>956</v>
      </c>
      <c r="F52" s="345" t="s">
        <v>956</v>
      </c>
      <c r="G52" s="345" t="s">
        <v>956</v>
      </c>
      <c r="H52" s="345" t="s">
        <v>956</v>
      </c>
      <c r="I52" s="344" t="s">
        <v>97</v>
      </c>
      <c r="J52" s="344" t="s">
        <v>97</v>
      </c>
      <c r="K52" s="345" t="s">
        <v>956</v>
      </c>
      <c r="L52" s="345" t="s">
        <v>956</v>
      </c>
      <c r="M52" s="345" t="s">
        <v>956</v>
      </c>
      <c r="N52" s="344" t="s">
        <v>955</v>
      </c>
      <c r="O52" s="344" t="s">
        <v>955</v>
      </c>
      <c r="P52" s="344" t="s">
        <v>955</v>
      </c>
      <c r="Q52" s="344" t="s">
        <v>955</v>
      </c>
      <c r="R52" s="345" t="s">
        <v>956</v>
      </c>
      <c r="S52" s="344" t="s">
        <v>955</v>
      </c>
      <c r="T52" s="344" t="s">
        <v>955</v>
      </c>
      <c r="U52" s="344" t="s">
        <v>955</v>
      </c>
      <c r="V52" s="345" t="s">
        <v>956</v>
      </c>
      <c r="W52" s="343">
        <f t="shared" si="5"/>
        <v>8</v>
      </c>
      <c r="X52" s="343">
        <f t="shared" si="6"/>
        <v>10</v>
      </c>
      <c r="Y52" s="343">
        <f t="shared" si="7"/>
        <v>2</v>
      </c>
      <c r="Z52" s="21">
        <f t="shared" si="8"/>
        <v>16</v>
      </c>
    </row>
    <row r="53" spans="1:26" s="17" customFormat="1" ht="17.25">
      <c r="A53" s="15">
        <v>9</v>
      </c>
      <c r="B53" s="22" t="str">
        <f t="shared" si="4"/>
        <v>S[Z VXZO VMXDF6</v>
      </c>
      <c r="C53" s="344" t="s">
        <v>955</v>
      </c>
      <c r="D53" s="345" t="s">
        <v>956</v>
      </c>
      <c r="E53" s="345" t="s">
        <v>956</v>
      </c>
      <c r="F53" s="345" t="s">
        <v>956</v>
      </c>
      <c r="G53" s="345" t="s">
        <v>956</v>
      </c>
      <c r="H53" s="345" t="s">
        <v>956</v>
      </c>
      <c r="I53" s="344" t="s">
        <v>97</v>
      </c>
      <c r="J53" s="344" t="s">
        <v>97</v>
      </c>
      <c r="K53" s="345" t="s">
        <v>956</v>
      </c>
      <c r="L53" s="345" t="s">
        <v>956</v>
      </c>
      <c r="M53" s="345" t="s">
        <v>956</v>
      </c>
      <c r="N53" s="345" t="s">
        <v>956</v>
      </c>
      <c r="O53" s="345" t="s">
        <v>956</v>
      </c>
      <c r="P53" s="345" t="s">
        <v>956</v>
      </c>
      <c r="Q53" s="345" t="s">
        <v>956</v>
      </c>
      <c r="R53" s="345" t="s">
        <v>956</v>
      </c>
      <c r="S53" s="345" t="s">
        <v>956</v>
      </c>
      <c r="T53" s="345" t="s">
        <v>956</v>
      </c>
      <c r="U53" s="345" t="s">
        <v>956</v>
      </c>
      <c r="V53" s="345" t="s">
        <v>956</v>
      </c>
      <c r="W53" s="343">
        <f t="shared" si="5"/>
        <v>1</v>
      </c>
      <c r="X53" s="343">
        <f t="shared" si="6"/>
        <v>17</v>
      </c>
      <c r="Y53" s="343">
        <f t="shared" si="7"/>
        <v>2</v>
      </c>
      <c r="Z53" s="21">
        <f t="shared" si="8"/>
        <v>2</v>
      </c>
    </row>
    <row r="54" spans="1:26" s="17" customFormat="1" ht="17.25">
      <c r="A54" s="15">
        <v>10</v>
      </c>
      <c r="B54" s="22" t="str">
        <f t="shared" si="4"/>
        <v xml:space="preserve">S[Z ZDHFG ;F,[DFDW </v>
      </c>
      <c r="C54" s="344" t="s">
        <v>955</v>
      </c>
      <c r="D54" s="345" t="s">
        <v>956</v>
      </c>
      <c r="E54" s="345" t="s">
        <v>956</v>
      </c>
      <c r="F54" s="345" t="s">
        <v>956</v>
      </c>
      <c r="G54" s="345" t="s">
        <v>956</v>
      </c>
      <c r="H54" s="345" t="s">
        <v>956</v>
      </c>
      <c r="I54" s="344" t="s">
        <v>97</v>
      </c>
      <c r="J54" s="344" t="s">
        <v>97</v>
      </c>
      <c r="K54" s="344" t="s">
        <v>955</v>
      </c>
      <c r="L54" s="344" t="s">
        <v>955</v>
      </c>
      <c r="M54" s="344" t="s">
        <v>955</v>
      </c>
      <c r="N54" s="345" t="s">
        <v>956</v>
      </c>
      <c r="O54" s="345" t="s">
        <v>956</v>
      </c>
      <c r="P54" s="345" t="s">
        <v>956</v>
      </c>
      <c r="Q54" s="345" t="s">
        <v>956</v>
      </c>
      <c r="R54" s="345" t="s">
        <v>956</v>
      </c>
      <c r="S54" s="345" t="s">
        <v>956</v>
      </c>
      <c r="T54" s="345" t="s">
        <v>956</v>
      </c>
      <c r="U54" s="345" t="s">
        <v>956</v>
      </c>
      <c r="V54" s="345" t="s">
        <v>956</v>
      </c>
      <c r="W54" s="343">
        <f t="shared" si="5"/>
        <v>4</v>
      </c>
      <c r="X54" s="343">
        <f t="shared" si="6"/>
        <v>14</v>
      </c>
      <c r="Y54" s="343">
        <f t="shared" si="7"/>
        <v>2</v>
      </c>
      <c r="Z54" s="21">
        <f t="shared" si="8"/>
        <v>8</v>
      </c>
    </row>
    <row r="55" spans="1:26" s="17" customFormat="1" ht="17.25">
      <c r="A55" s="15">
        <v>11</v>
      </c>
      <c r="B55" s="22" t="str">
        <f t="shared" si="4"/>
        <v xml:space="preserve">S[Z V,L C]X[G </v>
      </c>
      <c r="C55" s="344" t="s">
        <v>955</v>
      </c>
      <c r="D55" s="345" t="s">
        <v>956</v>
      </c>
      <c r="E55" s="345" t="s">
        <v>956</v>
      </c>
      <c r="F55" s="345" t="s">
        <v>956</v>
      </c>
      <c r="G55" s="345" t="s">
        <v>956</v>
      </c>
      <c r="H55" s="345" t="s">
        <v>956</v>
      </c>
      <c r="I55" s="344" t="s">
        <v>97</v>
      </c>
      <c r="J55" s="344" t="s">
        <v>97</v>
      </c>
      <c r="K55" s="344" t="s">
        <v>955</v>
      </c>
      <c r="L55" s="344" t="s">
        <v>955</v>
      </c>
      <c r="M55" s="344" t="s">
        <v>955</v>
      </c>
      <c r="N55" s="345" t="s">
        <v>956</v>
      </c>
      <c r="O55" s="345" t="s">
        <v>956</v>
      </c>
      <c r="P55" s="345" t="s">
        <v>956</v>
      </c>
      <c r="Q55" s="345" t="s">
        <v>956</v>
      </c>
      <c r="R55" s="345" t="s">
        <v>956</v>
      </c>
      <c r="S55" s="345" t="s">
        <v>956</v>
      </c>
      <c r="T55" s="345" t="s">
        <v>956</v>
      </c>
      <c r="U55" s="345" t="s">
        <v>956</v>
      </c>
      <c r="V55" s="345" t="s">
        <v>956</v>
      </c>
      <c r="W55" s="343">
        <f t="shared" si="5"/>
        <v>4</v>
      </c>
      <c r="X55" s="343">
        <f t="shared" si="6"/>
        <v>14</v>
      </c>
      <c r="Y55" s="343">
        <f t="shared" si="7"/>
        <v>2</v>
      </c>
      <c r="Z55" s="21">
        <f t="shared" si="8"/>
        <v>8</v>
      </c>
    </row>
    <row r="56" spans="1:26" s="17" customFormat="1" ht="17.25">
      <c r="A56" s="15">
        <v>12</v>
      </c>
      <c r="B56" s="22" t="str">
        <f t="shared" si="4"/>
        <v xml:space="preserve">D\WZF DFDW.ZOFG .E,F </v>
      </c>
      <c r="C56" s="344" t="s">
        <v>955</v>
      </c>
      <c r="D56" s="345" t="s">
        <v>956</v>
      </c>
      <c r="E56" s="345" t="s">
        <v>956</v>
      </c>
      <c r="F56" s="345" t="s">
        <v>956</v>
      </c>
      <c r="G56" s="345" t="s">
        <v>956</v>
      </c>
      <c r="H56" s="345" t="s">
        <v>956</v>
      </c>
      <c r="I56" s="344" t="s">
        <v>97</v>
      </c>
      <c r="J56" s="344" t="s">
        <v>97</v>
      </c>
      <c r="K56" s="344" t="s">
        <v>955</v>
      </c>
      <c r="L56" s="344" t="s">
        <v>955</v>
      </c>
      <c r="M56" s="344" t="s">
        <v>955</v>
      </c>
      <c r="N56" s="345" t="s">
        <v>956</v>
      </c>
      <c r="O56" s="345" t="s">
        <v>956</v>
      </c>
      <c r="P56" s="345" t="s">
        <v>956</v>
      </c>
      <c r="Q56" s="345" t="s">
        <v>956</v>
      </c>
      <c r="R56" s="345" t="s">
        <v>956</v>
      </c>
      <c r="S56" s="345" t="s">
        <v>956</v>
      </c>
      <c r="T56" s="345" t="s">
        <v>956</v>
      </c>
      <c r="U56" s="345" t="s">
        <v>956</v>
      </c>
      <c r="V56" s="345" t="s">
        <v>956</v>
      </c>
      <c r="W56" s="343">
        <f t="shared" si="5"/>
        <v>4</v>
      </c>
      <c r="X56" s="343">
        <f t="shared" si="6"/>
        <v>14</v>
      </c>
      <c r="Y56" s="343">
        <f t="shared" si="7"/>
        <v>2</v>
      </c>
      <c r="Z56" s="21">
        <f t="shared" si="8"/>
        <v>8</v>
      </c>
    </row>
    <row r="57" spans="1:26" s="17" customFormat="1" ht="17.25">
      <c r="A57" s="15">
        <v>13</v>
      </c>
      <c r="B57" s="22" t="str">
        <f t="shared" si="4"/>
        <v xml:space="preserve">S[Z D]:TFS C;6 </v>
      </c>
      <c r="C57" s="344" t="s">
        <v>955</v>
      </c>
      <c r="D57" s="345" t="s">
        <v>956</v>
      </c>
      <c r="E57" s="345" t="s">
        <v>956</v>
      </c>
      <c r="F57" s="345" t="s">
        <v>956</v>
      </c>
      <c r="G57" s="345" t="s">
        <v>956</v>
      </c>
      <c r="H57" s="345" t="s">
        <v>956</v>
      </c>
      <c r="I57" s="344" t="s">
        <v>97</v>
      </c>
      <c r="J57" s="344" t="s">
        <v>97</v>
      </c>
      <c r="K57" s="344" t="s">
        <v>955</v>
      </c>
      <c r="L57" s="344" t="s">
        <v>955</v>
      </c>
      <c r="M57" s="344" t="s">
        <v>955</v>
      </c>
      <c r="N57" s="345" t="s">
        <v>956</v>
      </c>
      <c r="O57" s="345" t="s">
        <v>956</v>
      </c>
      <c r="P57" s="345" t="s">
        <v>956</v>
      </c>
      <c r="Q57" s="345" t="s">
        <v>956</v>
      </c>
      <c r="R57" s="345" t="s">
        <v>956</v>
      </c>
      <c r="S57" s="345" t="s">
        <v>956</v>
      </c>
      <c r="T57" s="345" t="s">
        <v>956</v>
      </c>
      <c r="U57" s="345" t="s">
        <v>956</v>
      </c>
      <c r="V57" s="345" t="s">
        <v>956</v>
      </c>
      <c r="W57" s="343">
        <f t="shared" si="5"/>
        <v>4</v>
      </c>
      <c r="X57" s="343">
        <f t="shared" si="6"/>
        <v>14</v>
      </c>
      <c r="Y57" s="343">
        <f t="shared" si="7"/>
        <v>2</v>
      </c>
      <c r="Z57" s="21">
        <f t="shared" si="8"/>
        <v>8</v>
      </c>
    </row>
    <row r="58" spans="1:26" s="17" customFormat="1" ht="17.25">
      <c r="A58" s="15">
        <v>14</v>
      </c>
      <c r="B58" s="22" t="str">
        <f t="shared" si="4"/>
        <v xml:space="preserve">S[Z C]X[G DFDW </v>
      </c>
      <c r="C58" s="344" t="s">
        <v>955</v>
      </c>
      <c r="D58" s="345" t="s">
        <v>956</v>
      </c>
      <c r="E58" s="345" t="s">
        <v>956</v>
      </c>
      <c r="F58" s="345" t="s">
        <v>956</v>
      </c>
      <c r="G58" s="345" t="s">
        <v>956</v>
      </c>
      <c r="H58" s="345" t="s">
        <v>956</v>
      </c>
      <c r="I58" s="344" t="s">
        <v>97</v>
      </c>
      <c r="J58" s="344" t="s">
        <v>97</v>
      </c>
      <c r="K58" s="344" t="s">
        <v>955</v>
      </c>
      <c r="L58" s="344" t="s">
        <v>955</v>
      </c>
      <c r="M58" s="344" t="s">
        <v>955</v>
      </c>
      <c r="N58" s="345" t="s">
        <v>956</v>
      </c>
      <c r="O58" s="345" t="s">
        <v>956</v>
      </c>
      <c r="P58" s="345" t="s">
        <v>956</v>
      </c>
      <c r="Q58" s="345" t="s">
        <v>956</v>
      </c>
      <c r="R58" s="345" t="s">
        <v>956</v>
      </c>
      <c r="S58" s="345" t="s">
        <v>956</v>
      </c>
      <c r="T58" s="345" t="s">
        <v>956</v>
      </c>
      <c r="U58" s="345" t="s">
        <v>956</v>
      </c>
      <c r="V58" s="345" t="s">
        <v>956</v>
      </c>
      <c r="W58" s="343">
        <f t="shared" si="5"/>
        <v>4</v>
      </c>
      <c r="X58" s="343">
        <f t="shared" si="6"/>
        <v>14</v>
      </c>
      <c r="Y58" s="343">
        <f t="shared" si="7"/>
        <v>2</v>
      </c>
      <c r="Z58" s="21">
        <f t="shared" si="8"/>
        <v>8</v>
      </c>
    </row>
    <row r="59" spans="1:26" s="17" customFormat="1" ht="17.25">
      <c r="A59" s="15">
        <v>15</v>
      </c>
      <c r="B59" s="22" t="str">
        <f t="shared" si="4"/>
        <v xml:space="preserve">S[Z D]:TFS VFDN </v>
      </c>
      <c r="C59" s="344" t="s">
        <v>955</v>
      </c>
      <c r="D59" s="344" t="s">
        <v>97</v>
      </c>
      <c r="E59" s="344" t="s">
        <v>97</v>
      </c>
      <c r="F59" s="344" t="s">
        <v>97</v>
      </c>
      <c r="G59" s="344" t="s">
        <v>97</v>
      </c>
      <c r="H59" s="344" t="s">
        <v>97</v>
      </c>
      <c r="I59" s="344" t="s">
        <v>97</v>
      </c>
      <c r="J59" s="344" t="s">
        <v>97</v>
      </c>
      <c r="K59" s="344" t="s">
        <v>955</v>
      </c>
      <c r="L59" s="344" t="s">
        <v>955</v>
      </c>
      <c r="M59" s="344" t="s">
        <v>955</v>
      </c>
      <c r="N59" s="345" t="s">
        <v>956</v>
      </c>
      <c r="O59" s="345" t="s">
        <v>956</v>
      </c>
      <c r="P59" s="345" t="s">
        <v>956</v>
      </c>
      <c r="Q59" s="345" t="s">
        <v>956</v>
      </c>
      <c r="R59" s="345" t="s">
        <v>956</v>
      </c>
      <c r="S59" s="345" t="s">
        <v>956</v>
      </c>
      <c r="T59" s="345" t="s">
        <v>956</v>
      </c>
      <c r="U59" s="345" t="s">
        <v>956</v>
      </c>
      <c r="V59" s="345" t="s">
        <v>956</v>
      </c>
      <c r="W59" s="343">
        <f t="shared" si="5"/>
        <v>4</v>
      </c>
      <c r="X59" s="343">
        <f t="shared" si="6"/>
        <v>9</v>
      </c>
      <c r="Y59" s="343">
        <f t="shared" si="7"/>
        <v>7</v>
      </c>
      <c r="Z59" s="21">
        <f t="shared" si="8"/>
        <v>8</v>
      </c>
    </row>
    <row r="60" spans="1:26" s="17" customFormat="1" ht="17.25">
      <c r="A60" s="15">
        <v>16</v>
      </c>
      <c r="B60" s="22" t="str">
        <f t="shared" si="4"/>
        <v xml:space="preserve">DC[`JZL ZFC], ELDÒ </v>
      </c>
      <c r="C60" s="344" t="s">
        <v>955</v>
      </c>
      <c r="D60" s="344" t="s">
        <v>97</v>
      </c>
      <c r="E60" s="344" t="s">
        <v>97</v>
      </c>
      <c r="F60" s="344" t="s">
        <v>97</v>
      </c>
      <c r="G60" s="344" t="s">
        <v>97</v>
      </c>
      <c r="H60" s="344" t="s">
        <v>97</v>
      </c>
      <c r="I60" s="344" t="s">
        <v>97</v>
      </c>
      <c r="J60" s="344" t="s">
        <v>97</v>
      </c>
      <c r="K60" s="344" t="s">
        <v>955</v>
      </c>
      <c r="L60" s="344" t="s">
        <v>955</v>
      </c>
      <c r="M60" s="344" t="s">
        <v>955</v>
      </c>
      <c r="N60" s="345" t="s">
        <v>956</v>
      </c>
      <c r="O60" s="345" t="s">
        <v>956</v>
      </c>
      <c r="P60" s="345" t="s">
        <v>956</v>
      </c>
      <c r="Q60" s="345" t="s">
        <v>956</v>
      </c>
      <c r="R60" s="345" t="s">
        <v>956</v>
      </c>
      <c r="S60" s="345" t="s">
        <v>956</v>
      </c>
      <c r="T60" s="345" t="s">
        <v>956</v>
      </c>
      <c r="U60" s="345" t="s">
        <v>956</v>
      </c>
      <c r="V60" s="345" t="s">
        <v>956</v>
      </c>
      <c r="W60" s="343">
        <f t="shared" si="5"/>
        <v>4</v>
      </c>
      <c r="X60" s="343">
        <f t="shared" si="6"/>
        <v>9</v>
      </c>
      <c r="Y60" s="343">
        <f t="shared" si="7"/>
        <v>7</v>
      </c>
      <c r="Z60" s="21">
        <f t="shared" si="8"/>
        <v>8</v>
      </c>
    </row>
    <row r="61" spans="1:26" s="17" customFormat="1" ht="17.25">
      <c r="A61" s="15">
        <v>17</v>
      </c>
      <c r="B61" s="22" t="str">
        <f t="shared" si="4"/>
        <v xml:space="preserve">S[Z .A|FlCD ;,[DFG </v>
      </c>
      <c r="C61" s="344" t="s">
        <v>955</v>
      </c>
      <c r="D61" s="344" t="s">
        <v>97</v>
      </c>
      <c r="E61" s="344" t="s">
        <v>97</v>
      </c>
      <c r="F61" s="344" t="s">
        <v>97</v>
      </c>
      <c r="G61" s="344" t="s">
        <v>97</v>
      </c>
      <c r="H61" s="344" t="s">
        <v>97</v>
      </c>
      <c r="I61" s="344" t="s">
        <v>97</v>
      </c>
      <c r="J61" s="344" t="s">
        <v>97</v>
      </c>
      <c r="K61" s="344" t="s">
        <v>955</v>
      </c>
      <c r="L61" s="344" t="s">
        <v>955</v>
      </c>
      <c r="M61" s="344" t="s">
        <v>955</v>
      </c>
      <c r="N61" s="345" t="s">
        <v>956</v>
      </c>
      <c r="O61" s="345" t="s">
        <v>956</v>
      </c>
      <c r="P61" s="345" t="s">
        <v>956</v>
      </c>
      <c r="Q61" s="345" t="s">
        <v>956</v>
      </c>
      <c r="R61" s="345" t="s">
        <v>956</v>
      </c>
      <c r="S61" s="345" t="s">
        <v>956</v>
      </c>
      <c r="T61" s="345" t="s">
        <v>956</v>
      </c>
      <c r="U61" s="345" t="s">
        <v>956</v>
      </c>
      <c r="V61" s="345" t="s">
        <v>956</v>
      </c>
      <c r="W61" s="343">
        <f t="shared" si="5"/>
        <v>4</v>
      </c>
      <c r="X61" s="343">
        <f t="shared" si="6"/>
        <v>9</v>
      </c>
      <c r="Y61" s="343">
        <f t="shared" si="7"/>
        <v>7</v>
      </c>
      <c r="Z61" s="21">
        <f t="shared" si="8"/>
        <v>8</v>
      </c>
    </row>
    <row r="62" spans="1:26" s="17" customFormat="1" ht="17.25">
      <c r="A62" s="15">
        <v>18</v>
      </c>
      <c r="B62" s="22" t="str">
        <f t="shared" si="4"/>
        <v xml:space="preserve">S[Z VaN],DÒN C;6 </v>
      </c>
      <c r="C62" s="344" t="s">
        <v>955</v>
      </c>
      <c r="D62" s="344" t="s">
        <v>97</v>
      </c>
      <c r="E62" s="344" t="s">
        <v>97</v>
      </c>
      <c r="F62" s="344" t="s">
        <v>97</v>
      </c>
      <c r="G62" s="344" t="s">
        <v>97</v>
      </c>
      <c r="H62" s="344" t="s">
        <v>97</v>
      </c>
      <c r="I62" s="344" t="s">
        <v>97</v>
      </c>
      <c r="J62" s="344" t="s">
        <v>97</v>
      </c>
      <c r="K62" s="344" t="s">
        <v>955</v>
      </c>
      <c r="L62" s="344" t="s">
        <v>955</v>
      </c>
      <c r="M62" s="344" t="s">
        <v>955</v>
      </c>
      <c r="N62" s="345" t="s">
        <v>956</v>
      </c>
      <c r="O62" s="345" t="s">
        <v>956</v>
      </c>
      <c r="P62" s="345" t="s">
        <v>956</v>
      </c>
      <c r="Q62" s="345" t="s">
        <v>956</v>
      </c>
      <c r="R62" s="345" t="s">
        <v>956</v>
      </c>
      <c r="S62" s="345" t="s">
        <v>956</v>
      </c>
      <c r="T62" s="345" t="s">
        <v>956</v>
      </c>
      <c r="U62" s="345" t="s">
        <v>956</v>
      </c>
      <c r="V62" s="345" t="s">
        <v>956</v>
      </c>
      <c r="W62" s="343">
        <f t="shared" si="5"/>
        <v>4</v>
      </c>
      <c r="X62" s="343">
        <f t="shared" si="6"/>
        <v>9</v>
      </c>
      <c r="Y62" s="343">
        <f t="shared" si="7"/>
        <v>7</v>
      </c>
      <c r="Z62" s="21">
        <f t="shared" si="8"/>
        <v>8</v>
      </c>
    </row>
    <row r="63" spans="1:26" s="17" customFormat="1" ht="17.25">
      <c r="A63" s="15">
        <v>19</v>
      </c>
      <c r="B63" s="22" t="str">
        <f t="shared" si="4"/>
        <v xml:space="preserve">ClZHG JF,Ò lCZÒ </v>
      </c>
      <c r="C63" s="344" t="s">
        <v>955</v>
      </c>
      <c r="D63" s="344" t="s">
        <v>97</v>
      </c>
      <c r="E63" s="344" t="s">
        <v>97</v>
      </c>
      <c r="F63" s="344" t="s">
        <v>97</v>
      </c>
      <c r="G63" s="344" t="s">
        <v>97</v>
      </c>
      <c r="H63" s="344" t="s">
        <v>97</v>
      </c>
      <c r="I63" s="344" t="s">
        <v>97</v>
      </c>
      <c r="J63" s="344" t="s">
        <v>97</v>
      </c>
      <c r="K63" s="344" t="s">
        <v>955</v>
      </c>
      <c r="L63" s="344" t="s">
        <v>955</v>
      </c>
      <c r="M63" s="344" t="s">
        <v>955</v>
      </c>
      <c r="N63" s="344" t="s">
        <v>955</v>
      </c>
      <c r="O63" s="344" t="s">
        <v>955</v>
      </c>
      <c r="P63" s="344" t="s">
        <v>955</v>
      </c>
      <c r="Q63" s="344" t="s">
        <v>955</v>
      </c>
      <c r="R63" s="345" t="s">
        <v>956</v>
      </c>
      <c r="S63" s="344" t="s">
        <v>955</v>
      </c>
      <c r="T63" s="344" t="s">
        <v>955</v>
      </c>
      <c r="U63" s="344" t="s">
        <v>955</v>
      </c>
      <c r="V63" s="345" t="s">
        <v>956</v>
      </c>
      <c r="W63" s="343">
        <f t="shared" si="5"/>
        <v>11</v>
      </c>
      <c r="X63" s="343">
        <f t="shared" si="6"/>
        <v>2</v>
      </c>
      <c r="Y63" s="343">
        <f t="shared" si="7"/>
        <v>7</v>
      </c>
      <c r="Z63" s="21">
        <f t="shared" si="8"/>
        <v>22</v>
      </c>
    </row>
    <row r="64" spans="1:26" s="17" customFormat="1" ht="17.25">
      <c r="A64" s="15">
        <v>20</v>
      </c>
      <c r="B64" s="22" t="str">
        <f t="shared" si="4"/>
        <v xml:space="preserve">S[Z D]:TFS U],FDC]X[G </v>
      </c>
      <c r="C64" s="344" t="s">
        <v>955</v>
      </c>
      <c r="D64" s="344" t="s">
        <v>97</v>
      </c>
      <c r="E64" s="344" t="s">
        <v>97</v>
      </c>
      <c r="F64" s="344" t="s">
        <v>97</v>
      </c>
      <c r="G64" s="344" t="s">
        <v>97</v>
      </c>
      <c r="H64" s="344" t="s">
        <v>97</v>
      </c>
      <c r="I64" s="344" t="s">
        <v>97</v>
      </c>
      <c r="J64" s="344" t="s">
        <v>97</v>
      </c>
      <c r="K64" s="344" t="s">
        <v>955</v>
      </c>
      <c r="L64" s="344" t="s">
        <v>955</v>
      </c>
      <c r="M64" s="344" t="s">
        <v>955</v>
      </c>
      <c r="N64" s="344" t="s">
        <v>955</v>
      </c>
      <c r="O64" s="344" t="s">
        <v>955</v>
      </c>
      <c r="P64" s="344" t="s">
        <v>955</v>
      </c>
      <c r="Q64" s="344" t="s">
        <v>955</v>
      </c>
      <c r="R64" s="345" t="s">
        <v>956</v>
      </c>
      <c r="S64" s="344" t="s">
        <v>955</v>
      </c>
      <c r="T64" s="344" t="s">
        <v>955</v>
      </c>
      <c r="U64" s="344" t="s">
        <v>955</v>
      </c>
      <c r="V64" s="345" t="s">
        <v>956</v>
      </c>
      <c r="W64" s="343">
        <f t="shared" si="5"/>
        <v>11</v>
      </c>
      <c r="X64" s="343">
        <f t="shared" si="6"/>
        <v>2</v>
      </c>
      <c r="Y64" s="343">
        <f t="shared" si="7"/>
        <v>7</v>
      </c>
      <c r="Z64" s="21">
        <f t="shared" si="8"/>
        <v>22</v>
      </c>
    </row>
    <row r="65" spans="1:26" s="17" customFormat="1" ht="18" customHeight="1">
      <c r="A65" s="15">
        <v>21</v>
      </c>
      <c r="B65" s="22" t="str">
        <f t="shared" si="4"/>
        <v>S[Z .SAF, N[XZ</v>
      </c>
      <c r="C65" s="344" t="s">
        <v>955</v>
      </c>
      <c r="D65" s="344" t="s">
        <v>97</v>
      </c>
      <c r="E65" s="344" t="s">
        <v>97</v>
      </c>
      <c r="F65" s="344" t="s">
        <v>97</v>
      </c>
      <c r="G65" s="344" t="s">
        <v>97</v>
      </c>
      <c r="H65" s="344" t="s">
        <v>97</v>
      </c>
      <c r="I65" s="344" t="s">
        <v>97</v>
      </c>
      <c r="J65" s="344" t="s">
        <v>97</v>
      </c>
      <c r="K65" s="344" t="s">
        <v>955</v>
      </c>
      <c r="L65" s="344" t="s">
        <v>97</v>
      </c>
      <c r="M65" s="344" t="s">
        <v>97</v>
      </c>
      <c r="N65" s="344" t="s">
        <v>97</v>
      </c>
      <c r="O65" s="344" t="s">
        <v>97</v>
      </c>
      <c r="P65" s="344" t="s">
        <v>97</v>
      </c>
      <c r="Q65" s="344" t="s">
        <v>97</v>
      </c>
      <c r="R65" s="345" t="s">
        <v>956</v>
      </c>
      <c r="S65" s="344" t="s">
        <v>955</v>
      </c>
      <c r="T65" s="344" t="s">
        <v>955</v>
      </c>
      <c r="U65" s="344" t="s">
        <v>955</v>
      </c>
      <c r="V65" s="345" t="s">
        <v>956</v>
      </c>
      <c r="W65" s="343">
        <f t="shared" si="5"/>
        <v>5</v>
      </c>
      <c r="X65" s="343">
        <f t="shared" si="6"/>
        <v>2</v>
      </c>
      <c r="Y65" s="343">
        <f t="shared" si="7"/>
        <v>13</v>
      </c>
      <c r="Z65" s="21">
        <f t="shared" si="8"/>
        <v>10</v>
      </c>
    </row>
    <row r="66" spans="1:26" s="17" customFormat="1" ht="18" customHeight="1">
      <c r="A66" s="15">
        <v>22</v>
      </c>
      <c r="B66" s="22" t="str">
        <f t="shared" si="4"/>
        <v>CF,[5[M+F .A|FlCD ZHFS</v>
      </c>
      <c r="C66" s="344" t="s">
        <v>955</v>
      </c>
      <c r="D66" s="344" t="s">
        <v>97</v>
      </c>
      <c r="E66" s="344" t="s">
        <v>97</v>
      </c>
      <c r="F66" s="344" t="s">
        <v>97</v>
      </c>
      <c r="G66" s="344" t="s">
        <v>97</v>
      </c>
      <c r="H66" s="344" t="s">
        <v>97</v>
      </c>
      <c r="I66" s="344" t="s">
        <v>97</v>
      </c>
      <c r="J66" s="344" t="s">
        <v>97</v>
      </c>
      <c r="K66" s="344" t="s">
        <v>955</v>
      </c>
      <c r="L66" s="344" t="s">
        <v>97</v>
      </c>
      <c r="M66" s="344" t="s">
        <v>97</v>
      </c>
      <c r="N66" s="344" t="s">
        <v>97</v>
      </c>
      <c r="O66" s="344" t="s">
        <v>97</v>
      </c>
      <c r="P66" s="344" t="s">
        <v>97</v>
      </c>
      <c r="Q66" s="344" t="s">
        <v>97</v>
      </c>
      <c r="R66" s="345" t="s">
        <v>956</v>
      </c>
      <c r="S66" s="344" t="s">
        <v>97</v>
      </c>
      <c r="T66" s="344" t="s">
        <v>97</v>
      </c>
      <c r="U66" s="344" t="s">
        <v>97</v>
      </c>
      <c r="V66" s="344" t="s">
        <v>97</v>
      </c>
      <c r="W66" s="343">
        <f t="shared" si="5"/>
        <v>2</v>
      </c>
      <c r="X66" s="343">
        <f t="shared" si="6"/>
        <v>1</v>
      </c>
      <c r="Y66" s="343">
        <f t="shared" si="7"/>
        <v>17</v>
      </c>
      <c r="Z66" s="21">
        <f t="shared" si="8"/>
        <v>4</v>
      </c>
    </row>
    <row r="67" spans="1:26" s="17" customFormat="1" ht="18" customHeight="1">
      <c r="A67" s="15">
        <v>23</v>
      </c>
      <c r="B67" s="22" t="str">
        <f t="shared" si="4"/>
        <v>S[Z U],FDD]:TOF V,L</v>
      </c>
      <c r="C67" s="344" t="s">
        <v>955</v>
      </c>
      <c r="D67" s="345" t="s">
        <v>956</v>
      </c>
      <c r="E67" s="345" t="s">
        <v>956</v>
      </c>
      <c r="F67" s="345" t="s">
        <v>956</v>
      </c>
      <c r="G67" s="345" t="s">
        <v>956</v>
      </c>
      <c r="H67" s="345" t="s">
        <v>956</v>
      </c>
      <c r="I67" s="344" t="s">
        <v>97</v>
      </c>
      <c r="J67" s="344" t="s">
        <v>97</v>
      </c>
      <c r="K67" s="344" t="s">
        <v>955</v>
      </c>
      <c r="L67" s="344" t="s">
        <v>97</v>
      </c>
      <c r="M67" s="344" t="s">
        <v>97</v>
      </c>
      <c r="N67" s="344" t="s">
        <v>97</v>
      </c>
      <c r="O67" s="344" t="s">
        <v>97</v>
      </c>
      <c r="P67" s="344" t="s">
        <v>97</v>
      </c>
      <c r="Q67" s="344" t="s">
        <v>97</v>
      </c>
      <c r="R67" s="345" t="s">
        <v>956</v>
      </c>
      <c r="S67" s="344" t="s">
        <v>97</v>
      </c>
      <c r="T67" s="344" t="s">
        <v>97</v>
      </c>
      <c r="U67" s="344" t="s">
        <v>97</v>
      </c>
      <c r="V67" s="344" t="s">
        <v>97</v>
      </c>
      <c r="W67" s="343">
        <f t="shared" si="5"/>
        <v>2</v>
      </c>
      <c r="X67" s="343">
        <f t="shared" si="6"/>
        <v>6</v>
      </c>
      <c r="Y67" s="343">
        <f t="shared" si="7"/>
        <v>12</v>
      </c>
      <c r="Z67" s="21">
        <f t="shared" si="8"/>
        <v>4</v>
      </c>
    </row>
    <row r="68" spans="1:26" s="17" customFormat="1" ht="18" customHeight="1">
      <c r="A68" s="15">
        <v>24</v>
      </c>
      <c r="B68" s="22" t="str">
        <f t="shared" si="4"/>
        <v xml:space="preserve">5LZHFNF VGJZKF DFDWKF </v>
      </c>
      <c r="C68" s="344" t="s">
        <v>955</v>
      </c>
      <c r="D68" s="345" t="s">
        <v>956</v>
      </c>
      <c r="E68" s="345" t="s">
        <v>956</v>
      </c>
      <c r="F68" s="345" t="s">
        <v>956</v>
      </c>
      <c r="G68" s="345" t="s">
        <v>956</v>
      </c>
      <c r="H68" s="345" t="s">
        <v>956</v>
      </c>
      <c r="I68" s="344" t="s">
        <v>97</v>
      </c>
      <c r="J68" s="344" t="s">
        <v>97</v>
      </c>
      <c r="K68" s="344" t="s">
        <v>955</v>
      </c>
      <c r="L68" s="344" t="s">
        <v>955</v>
      </c>
      <c r="M68" s="344" t="s">
        <v>955</v>
      </c>
      <c r="N68" s="344" t="s">
        <v>955</v>
      </c>
      <c r="O68" s="344" t="s">
        <v>955</v>
      </c>
      <c r="P68" s="344" t="s">
        <v>955</v>
      </c>
      <c r="Q68" s="344" t="s">
        <v>955</v>
      </c>
      <c r="R68" s="345" t="s">
        <v>956</v>
      </c>
      <c r="S68" s="344" t="s">
        <v>97</v>
      </c>
      <c r="T68" s="344" t="s">
        <v>97</v>
      </c>
      <c r="U68" s="344" t="s">
        <v>97</v>
      </c>
      <c r="V68" s="344" t="s">
        <v>97</v>
      </c>
      <c r="W68" s="343">
        <f t="shared" si="5"/>
        <v>8</v>
      </c>
      <c r="X68" s="343">
        <f t="shared" si="6"/>
        <v>6</v>
      </c>
      <c r="Y68" s="343">
        <f t="shared" si="7"/>
        <v>6</v>
      </c>
      <c r="Z68" s="21">
        <f t="shared" si="8"/>
        <v>16</v>
      </c>
    </row>
    <row r="69" spans="1:26" s="17" customFormat="1" ht="18" customHeight="1">
      <c r="A69" s="15">
        <v>25</v>
      </c>
      <c r="B69" s="22" t="str">
        <f t="shared" si="4"/>
        <v xml:space="preserve">GMTLIFZ ZLhJFG pDZ </v>
      </c>
      <c r="C69" s="344" t="s">
        <v>955</v>
      </c>
      <c r="D69" s="345" t="s">
        <v>956</v>
      </c>
      <c r="E69" s="345" t="s">
        <v>956</v>
      </c>
      <c r="F69" s="345" t="s">
        <v>956</v>
      </c>
      <c r="G69" s="345" t="s">
        <v>956</v>
      </c>
      <c r="H69" s="345" t="s">
        <v>956</v>
      </c>
      <c r="I69" s="344" t="s">
        <v>97</v>
      </c>
      <c r="J69" s="344" t="s">
        <v>97</v>
      </c>
      <c r="K69" s="344" t="s">
        <v>955</v>
      </c>
      <c r="L69" s="344" t="s">
        <v>955</v>
      </c>
      <c r="M69" s="344" t="s">
        <v>955</v>
      </c>
      <c r="N69" s="344" t="s">
        <v>955</v>
      </c>
      <c r="O69" s="344" t="s">
        <v>955</v>
      </c>
      <c r="P69" s="344" t="s">
        <v>955</v>
      </c>
      <c r="Q69" s="344" t="s">
        <v>955</v>
      </c>
      <c r="R69" s="345" t="s">
        <v>956</v>
      </c>
      <c r="S69" s="344" t="s">
        <v>97</v>
      </c>
      <c r="T69" s="344" t="s">
        <v>97</v>
      </c>
      <c r="U69" s="344" t="s">
        <v>97</v>
      </c>
      <c r="V69" s="344" t="s">
        <v>97</v>
      </c>
      <c r="W69" s="343">
        <f t="shared" si="5"/>
        <v>8</v>
      </c>
      <c r="X69" s="343">
        <f t="shared" si="6"/>
        <v>6</v>
      </c>
      <c r="Y69" s="343">
        <f t="shared" si="7"/>
        <v>6</v>
      </c>
      <c r="Z69" s="21">
        <f t="shared" si="8"/>
        <v>16</v>
      </c>
    </row>
    <row r="70" spans="1:26" s="17" customFormat="1" ht="18" customHeight="1">
      <c r="A70" s="15">
        <v>26</v>
      </c>
      <c r="B70" s="22">
        <f t="shared" si="4"/>
        <v>0</v>
      </c>
      <c r="C70" s="344"/>
      <c r="D70" s="345"/>
      <c r="E70" s="345"/>
      <c r="F70" s="345"/>
      <c r="G70" s="345"/>
      <c r="H70" s="345"/>
      <c r="I70" s="344"/>
      <c r="J70" s="344"/>
      <c r="K70" s="344"/>
      <c r="L70" s="344"/>
      <c r="M70" s="344"/>
      <c r="N70" s="344"/>
      <c r="O70" s="344"/>
      <c r="P70" s="344"/>
      <c r="Q70" s="344"/>
      <c r="R70" s="345"/>
      <c r="S70" s="344"/>
      <c r="T70" s="344"/>
      <c r="U70" s="344"/>
      <c r="V70" s="345"/>
      <c r="W70" s="343" t="str">
        <f t="shared" si="5"/>
        <v/>
      </c>
      <c r="X70" s="343" t="str">
        <f t="shared" si="6"/>
        <v/>
      </c>
      <c r="Y70" s="343" t="str">
        <f t="shared" si="7"/>
        <v/>
      </c>
      <c r="Z70" s="363" t="e">
        <f t="shared" si="8"/>
        <v>#VALUE!</v>
      </c>
    </row>
    <row r="71" spans="1:26" s="17" customFormat="1" ht="18" customHeight="1">
      <c r="A71" s="15">
        <v>27</v>
      </c>
      <c r="B71" s="22">
        <f t="shared" si="4"/>
        <v>0</v>
      </c>
      <c r="C71" s="344"/>
      <c r="D71" s="345"/>
      <c r="E71" s="345"/>
      <c r="F71" s="345"/>
      <c r="G71" s="345"/>
      <c r="H71" s="345"/>
      <c r="I71" s="344"/>
      <c r="J71" s="344"/>
      <c r="K71" s="344"/>
      <c r="L71" s="344"/>
      <c r="M71" s="344"/>
      <c r="N71" s="344"/>
      <c r="O71" s="344"/>
      <c r="P71" s="344"/>
      <c r="Q71" s="344"/>
      <c r="R71" s="345"/>
      <c r="S71" s="344"/>
      <c r="T71" s="344"/>
      <c r="U71" s="344"/>
      <c r="V71" s="345"/>
      <c r="W71" s="343" t="str">
        <f t="shared" si="5"/>
        <v/>
      </c>
      <c r="X71" s="343" t="str">
        <f t="shared" si="6"/>
        <v/>
      </c>
      <c r="Y71" s="343" t="str">
        <f t="shared" si="7"/>
        <v/>
      </c>
      <c r="Z71" s="363" t="e">
        <f t="shared" si="8"/>
        <v>#VALUE!</v>
      </c>
    </row>
    <row r="72" spans="1:26" s="17" customFormat="1" ht="18" customHeight="1">
      <c r="A72" s="15">
        <v>28</v>
      </c>
      <c r="B72" s="22">
        <f t="shared" si="4"/>
        <v>0</v>
      </c>
      <c r="C72" s="344"/>
      <c r="D72" s="345"/>
      <c r="E72" s="345"/>
      <c r="F72" s="345"/>
      <c r="G72" s="345"/>
      <c r="H72" s="345"/>
      <c r="I72" s="344"/>
      <c r="J72" s="344"/>
      <c r="K72" s="344"/>
      <c r="L72" s="344"/>
      <c r="M72" s="344"/>
      <c r="N72" s="344"/>
      <c r="O72" s="344"/>
      <c r="P72" s="344"/>
      <c r="Q72" s="344"/>
      <c r="R72" s="345"/>
      <c r="S72" s="344"/>
      <c r="T72" s="344"/>
      <c r="U72" s="344"/>
      <c r="V72" s="345"/>
      <c r="W72" s="343" t="str">
        <f t="shared" si="5"/>
        <v/>
      </c>
      <c r="X72" s="343" t="str">
        <f t="shared" si="6"/>
        <v/>
      </c>
      <c r="Y72" s="343" t="str">
        <f t="shared" si="7"/>
        <v/>
      </c>
      <c r="Z72" s="363" t="e">
        <f t="shared" si="8"/>
        <v>#VALUE!</v>
      </c>
    </row>
    <row r="73" spans="1:26" s="17" customFormat="1" ht="18" customHeight="1">
      <c r="A73" s="15">
        <v>29</v>
      </c>
      <c r="B73" s="22">
        <f t="shared" si="4"/>
        <v>0</v>
      </c>
      <c r="C73" s="344"/>
      <c r="D73" s="345"/>
      <c r="E73" s="345"/>
      <c r="F73" s="345"/>
      <c r="G73" s="345"/>
      <c r="H73" s="345"/>
      <c r="I73" s="344"/>
      <c r="J73" s="344"/>
      <c r="K73" s="344"/>
      <c r="L73" s="344"/>
      <c r="M73" s="344"/>
      <c r="N73" s="344"/>
      <c r="O73" s="344"/>
      <c r="P73" s="344"/>
      <c r="Q73" s="344"/>
      <c r="R73" s="345"/>
      <c r="S73" s="344"/>
      <c r="T73" s="344"/>
      <c r="U73" s="344"/>
      <c r="V73" s="345"/>
      <c r="W73" s="343" t="str">
        <f t="shared" si="5"/>
        <v/>
      </c>
      <c r="X73" s="343" t="str">
        <f t="shared" si="6"/>
        <v/>
      </c>
      <c r="Y73" s="343" t="str">
        <f t="shared" si="7"/>
        <v/>
      </c>
      <c r="Z73" s="363" t="e">
        <f t="shared" si="8"/>
        <v>#VALUE!</v>
      </c>
    </row>
    <row r="74" spans="1:26" s="17" customFormat="1" ht="18" customHeight="1">
      <c r="A74" s="15">
        <v>30</v>
      </c>
      <c r="B74" s="22">
        <f t="shared" si="4"/>
        <v>0</v>
      </c>
      <c r="C74" s="344"/>
      <c r="D74" s="345"/>
      <c r="E74" s="345"/>
      <c r="F74" s="345"/>
      <c r="G74" s="345"/>
      <c r="H74" s="345"/>
      <c r="I74" s="344"/>
      <c r="J74" s="344"/>
      <c r="K74" s="344"/>
      <c r="L74" s="344"/>
      <c r="M74" s="344"/>
      <c r="N74" s="344"/>
      <c r="O74" s="344"/>
      <c r="P74" s="344"/>
      <c r="Q74" s="344"/>
      <c r="R74" s="345"/>
      <c r="S74" s="344"/>
      <c r="T74" s="344"/>
      <c r="U74" s="344"/>
      <c r="V74" s="345"/>
      <c r="W74" s="343" t="str">
        <f t="shared" si="5"/>
        <v/>
      </c>
      <c r="X74" s="343" t="str">
        <f t="shared" si="6"/>
        <v/>
      </c>
      <c r="Y74" s="343" t="str">
        <f t="shared" si="7"/>
        <v/>
      </c>
      <c r="Z74" s="363" t="e">
        <f t="shared" si="8"/>
        <v>#VALUE!</v>
      </c>
    </row>
    <row r="75" spans="1:26" s="17" customFormat="1" ht="18" customHeight="1">
      <c r="A75" s="15">
        <v>31</v>
      </c>
      <c r="B75" s="22">
        <f t="shared" si="4"/>
        <v>0</v>
      </c>
      <c r="C75" s="344"/>
      <c r="D75" s="345"/>
      <c r="E75" s="345"/>
      <c r="F75" s="345"/>
      <c r="G75" s="345"/>
      <c r="H75" s="345"/>
      <c r="I75" s="344"/>
      <c r="J75" s="344"/>
      <c r="K75" s="344"/>
      <c r="L75" s="344"/>
      <c r="M75" s="344"/>
      <c r="N75" s="344"/>
      <c r="O75" s="344"/>
      <c r="P75" s="344"/>
      <c r="Q75" s="344"/>
      <c r="R75" s="345"/>
      <c r="S75" s="344"/>
      <c r="T75" s="344"/>
      <c r="U75" s="344"/>
      <c r="V75" s="345"/>
      <c r="W75" s="343" t="str">
        <f t="shared" si="5"/>
        <v/>
      </c>
      <c r="X75" s="343" t="str">
        <f t="shared" si="6"/>
        <v/>
      </c>
      <c r="Y75" s="343" t="str">
        <f t="shared" si="7"/>
        <v/>
      </c>
      <c r="Z75" s="363" t="e">
        <f t="shared" si="8"/>
        <v>#VALUE!</v>
      </c>
    </row>
    <row r="76" spans="1:26" s="17" customFormat="1" ht="18" customHeight="1">
      <c r="A76" s="15">
        <v>32</v>
      </c>
      <c r="B76" s="22">
        <f t="shared" si="4"/>
        <v>0</v>
      </c>
      <c r="C76" s="344"/>
      <c r="D76" s="345"/>
      <c r="E76" s="345"/>
      <c r="F76" s="345"/>
      <c r="G76" s="345"/>
      <c r="H76" s="345"/>
      <c r="I76" s="344"/>
      <c r="J76" s="344"/>
      <c r="K76" s="344"/>
      <c r="L76" s="344"/>
      <c r="M76" s="344"/>
      <c r="N76" s="344"/>
      <c r="O76" s="344"/>
      <c r="P76" s="344"/>
      <c r="Q76" s="344"/>
      <c r="R76" s="345"/>
      <c r="S76" s="344"/>
      <c r="T76" s="344"/>
      <c r="U76" s="344"/>
      <c r="V76" s="345"/>
      <c r="W76" s="343" t="str">
        <f t="shared" si="5"/>
        <v/>
      </c>
      <c r="X76" s="343" t="str">
        <f t="shared" si="6"/>
        <v/>
      </c>
      <c r="Y76" s="343" t="str">
        <f t="shared" si="7"/>
        <v/>
      </c>
      <c r="Z76" s="363" t="e">
        <f t="shared" si="8"/>
        <v>#VALUE!</v>
      </c>
    </row>
    <row r="77" spans="1:26" s="17" customFormat="1" ht="18" customHeight="1">
      <c r="A77" s="15">
        <v>33</v>
      </c>
      <c r="B77" s="22">
        <f t="shared" si="4"/>
        <v>0</v>
      </c>
      <c r="C77" s="344"/>
      <c r="D77" s="345"/>
      <c r="E77" s="345"/>
      <c r="F77" s="345"/>
      <c r="G77" s="345"/>
      <c r="H77" s="345"/>
      <c r="I77" s="344"/>
      <c r="J77" s="344"/>
      <c r="K77" s="344"/>
      <c r="L77" s="344"/>
      <c r="M77" s="344"/>
      <c r="N77" s="344"/>
      <c r="O77" s="344"/>
      <c r="P77" s="344"/>
      <c r="Q77" s="344"/>
      <c r="R77" s="345"/>
      <c r="S77" s="344"/>
      <c r="T77" s="344"/>
      <c r="U77" s="344"/>
      <c r="V77" s="345"/>
      <c r="W77" s="343" t="str">
        <f t="shared" si="5"/>
        <v/>
      </c>
      <c r="X77" s="343" t="str">
        <f t="shared" si="6"/>
        <v/>
      </c>
      <c r="Y77" s="343" t="str">
        <f t="shared" si="7"/>
        <v/>
      </c>
      <c r="Z77" s="363" t="e">
        <f t="shared" si="8"/>
        <v>#VALUE!</v>
      </c>
    </row>
    <row r="78" spans="1:26" s="17" customFormat="1" ht="18" customHeight="1">
      <c r="A78" s="15">
        <v>34</v>
      </c>
      <c r="B78" s="22">
        <f t="shared" si="4"/>
        <v>0</v>
      </c>
      <c r="C78" s="344"/>
      <c r="D78" s="345"/>
      <c r="E78" s="345"/>
      <c r="F78" s="345"/>
      <c r="G78" s="345"/>
      <c r="H78" s="345"/>
      <c r="I78" s="344"/>
      <c r="J78" s="344"/>
      <c r="K78" s="344"/>
      <c r="L78" s="344"/>
      <c r="M78" s="344"/>
      <c r="N78" s="344"/>
      <c r="O78" s="344"/>
      <c r="P78" s="344"/>
      <c r="Q78" s="344"/>
      <c r="R78" s="345"/>
      <c r="S78" s="344"/>
      <c r="T78" s="344"/>
      <c r="U78" s="344"/>
      <c r="V78" s="345"/>
      <c r="W78" s="343" t="str">
        <f t="shared" si="5"/>
        <v/>
      </c>
      <c r="X78" s="343" t="str">
        <f t="shared" si="6"/>
        <v/>
      </c>
      <c r="Y78" s="343" t="str">
        <f t="shared" si="7"/>
        <v/>
      </c>
      <c r="Z78" s="363" t="e">
        <f t="shared" si="8"/>
        <v>#VALUE!</v>
      </c>
    </row>
    <row r="79" spans="1:26" s="17" customFormat="1" ht="18" customHeight="1">
      <c r="A79" s="15">
        <v>35</v>
      </c>
      <c r="B79" s="22">
        <f t="shared" si="4"/>
        <v>0</v>
      </c>
      <c r="C79" s="344"/>
      <c r="D79" s="345"/>
      <c r="E79" s="345"/>
      <c r="F79" s="345"/>
      <c r="G79" s="345"/>
      <c r="H79" s="345"/>
      <c r="I79" s="344"/>
      <c r="J79" s="344"/>
      <c r="K79" s="344"/>
      <c r="L79" s="344"/>
      <c r="M79" s="344"/>
      <c r="N79" s="344"/>
      <c r="O79" s="344"/>
      <c r="P79" s="344"/>
      <c r="Q79" s="344"/>
      <c r="R79" s="345"/>
      <c r="S79" s="344"/>
      <c r="T79" s="344"/>
      <c r="U79" s="344"/>
      <c r="V79" s="345"/>
      <c r="W79" s="343" t="str">
        <f t="shared" si="5"/>
        <v/>
      </c>
      <c r="X79" s="343" t="str">
        <f t="shared" si="6"/>
        <v/>
      </c>
      <c r="Y79" s="343" t="str">
        <f t="shared" si="7"/>
        <v/>
      </c>
      <c r="Z79" s="363" t="e">
        <f t="shared" si="8"/>
        <v>#VALUE!</v>
      </c>
    </row>
    <row r="80" spans="1:26" s="17" customFormat="1" ht="18" customHeight="1">
      <c r="A80" s="15">
        <v>36</v>
      </c>
      <c r="B80" s="22">
        <f t="shared" si="4"/>
        <v>0</v>
      </c>
      <c r="C80" s="344"/>
      <c r="D80" s="345"/>
      <c r="E80" s="345"/>
      <c r="F80" s="345"/>
      <c r="G80" s="345"/>
      <c r="H80" s="345"/>
      <c r="I80" s="344"/>
      <c r="J80" s="344"/>
      <c r="K80" s="344"/>
      <c r="L80" s="344"/>
      <c r="M80" s="344"/>
      <c r="N80" s="344"/>
      <c r="O80" s="344"/>
      <c r="P80" s="344"/>
      <c r="Q80" s="344"/>
      <c r="R80" s="345"/>
      <c r="S80" s="344"/>
      <c r="T80" s="344"/>
      <c r="U80" s="344"/>
      <c r="V80" s="345"/>
      <c r="W80" s="343" t="str">
        <f t="shared" si="5"/>
        <v/>
      </c>
      <c r="X80" s="343" t="str">
        <f t="shared" si="6"/>
        <v/>
      </c>
      <c r="Y80" s="343" t="str">
        <f t="shared" si="7"/>
        <v/>
      </c>
      <c r="Z80" s="363" t="e">
        <f t="shared" si="8"/>
        <v>#VALUE!</v>
      </c>
    </row>
    <row r="81" spans="1:26" s="12" customFormat="1" ht="33.75">
      <c r="A81" s="658" t="s">
        <v>388</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22.5">
      <c r="A82" s="659" t="s">
        <v>391</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37.5" customHeight="1">
      <c r="A83" s="660" t="s">
        <v>91</v>
      </c>
      <c r="B83" s="660" t="s">
        <v>92</v>
      </c>
      <c r="C83" s="662" t="s">
        <v>93</v>
      </c>
      <c r="D83" s="662"/>
      <c r="E83" s="662"/>
      <c r="F83" s="662"/>
      <c r="G83" s="662"/>
      <c r="H83" s="662"/>
      <c r="I83" s="662"/>
      <c r="J83" s="662"/>
      <c r="K83" s="662"/>
      <c r="L83" s="662"/>
      <c r="M83" s="662"/>
      <c r="N83" s="662"/>
      <c r="O83" s="662"/>
      <c r="P83" s="662"/>
      <c r="Q83" s="662"/>
      <c r="R83" s="662"/>
      <c r="S83" s="662"/>
      <c r="T83" s="662"/>
      <c r="U83" s="662"/>
      <c r="V83" s="662"/>
      <c r="W83" s="663" t="s">
        <v>189</v>
      </c>
      <c r="X83" s="664"/>
      <c r="Y83" s="665"/>
      <c r="Z83" s="666" t="s">
        <v>94</v>
      </c>
    </row>
    <row r="84" spans="1:26">
      <c r="A84" s="661"/>
      <c r="B84" s="661"/>
      <c r="C84" s="350" t="s">
        <v>193</v>
      </c>
      <c r="D84" s="350" t="s">
        <v>194</v>
      </c>
      <c r="E84" s="350" t="s">
        <v>195</v>
      </c>
      <c r="F84" s="350" t="s">
        <v>196</v>
      </c>
      <c r="G84" s="350" t="s">
        <v>197</v>
      </c>
      <c r="H84" s="350" t="s">
        <v>198</v>
      </c>
      <c r="I84" s="350" t="s">
        <v>199</v>
      </c>
      <c r="J84" s="350" t="s">
        <v>200</v>
      </c>
      <c r="K84" s="350" t="s">
        <v>201</v>
      </c>
      <c r="L84" s="350" t="s">
        <v>202</v>
      </c>
      <c r="M84" s="350" t="s">
        <v>203</v>
      </c>
      <c r="N84" s="350" t="s">
        <v>204</v>
      </c>
      <c r="O84" s="350" t="s">
        <v>205</v>
      </c>
      <c r="P84" s="350" t="s">
        <v>206</v>
      </c>
      <c r="Q84" s="350" t="s">
        <v>207</v>
      </c>
      <c r="R84" s="350" t="s">
        <v>208</v>
      </c>
      <c r="S84" s="350" t="s">
        <v>209</v>
      </c>
      <c r="T84" s="350" t="s">
        <v>210</v>
      </c>
      <c r="U84" s="350" t="s">
        <v>211</v>
      </c>
      <c r="V84" s="350" t="s">
        <v>212</v>
      </c>
      <c r="W84" s="347" t="s">
        <v>955</v>
      </c>
      <c r="X84" s="348" t="s">
        <v>96</v>
      </c>
      <c r="Y84" s="349" t="s">
        <v>97</v>
      </c>
      <c r="Z84" s="667"/>
    </row>
    <row r="85" spans="1:26" s="18" customFormat="1" ht="17.25">
      <c r="A85" s="15">
        <v>1</v>
      </c>
      <c r="B85" s="22" t="str">
        <f>B45</f>
        <v>S[Z SHAFG]\ V,LDFDW</v>
      </c>
      <c r="C85" s="344" t="s">
        <v>955</v>
      </c>
      <c r="D85" s="345" t="s">
        <v>956</v>
      </c>
      <c r="E85" s="345" t="s">
        <v>956</v>
      </c>
      <c r="F85" s="345" t="s">
        <v>956</v>
      </c>
      <c r="G85" s="345" t="s">
        <v>956</v>
      </c>
      <c r="H85" s="345" t="s">
        <v>956</v>
      </c>
      <c r="I85" s="344" t="s">
        <v>97</v>
      </c>
      <c r="J85" s="344" t="s">
        <v>97</v>
      </c>
      <c r="K85" s="345" t="s">
        <v>956</v>
      </c>
      <c r="L85" s="345" t="s">
        <v>956</v>
      </c>
      <c r="M85" s="345" t="s">
        <v>956</v>
      </c>
      <c r="N85" s="344" t="s">
        <v>955</v>
      </c>
      <c r="O85" s="344" t="s">
        <v>955</v>
      </c>
      <c r="P85" s="344" t="s">
        <v>955</v>
      </c>
      <c r="Q85" s="344" t="s">
        <v>955</v>
      </c>
      <c r="R85" s="345" t="s">
        <v>956</v>
      </c>
      <c r="S85" s="344" t="s">
        <v>955</v>
      </c>
      <c r="T85" s="344" t="s">
        <v>955</v>
      </c>
      <c r="U85" s="344" t="s">
        <v>955</v>
      </c>
      <c r="V85" s="345" t="s">
        <v>956</v>
      </c>
      <c r="W85" s="343">
        <f>IF(COUNTA(C85:V85),COUNTIF(C85:V85,"√"),"")</f>
        <v>8</v>
      </c>
      <c r="X85" s="343">
        <f>IF(COUNTA(C85:V85),COUNTIF(C85:V85,"？"),"")</f>
        <v>10</v>
      </c>
      <c r="Y85" s="343">
        <f>IF(COUNTA(C85:V85),COUNTIF(C85:V85,"×"),"")</f>
        <v>2</v>
      </c>
      <c r="Z85" s="21">
        <f>W85*2</f>
        <v>16</v>
      </c>
    </row>
    <row r="86" spans="1:26" s="18" customFormat="1" ht="17.25">
      <c r="A86" s="15">
        <v>2</v>
      </c>
      <c r="B86" s="22" t="str">
        <f t="shared" ref="B86:B120" si="9">B46</f>
        <v>S[Z VO;FGFAF. C;6</v>
      </c>
      <c r="C86" s="344" t="s">
        <v>955</v>
      </c>
      <c r="D86" s="345" t="s">
        <v>956</v>
      </c>
      <c r="E86" s="345" t="s">
        <v>956</v>
      </c>
      <c r="F86" s="345" t="s">
        <v>956</v>
      </c>
      <c r="G86" s="345" t="s">
        <v>956</v>
      </c>
      <c r="H86" s="345" t="s">
        <v>956</v>
      </c>
      <c r="I86" s="344" t="s">
        <v>97</v>
      </c>
      <c r="J86" s="344" t="s">
        <v>97</v>
      </c>
      <c r="K86" s="345" t="s">
        <v>956</v>
      </c>
      <c r="L86" s="345" t="s">
        <v>956</v>
      </c>
      <c r="M86" s="345" t="s">
        <v>956</v>
      </c>
      <c r="N86" s="344" t="s">
        <v>955</v>
      </c>
      <c r="O86" s="344" t="s">
        <v>955</v>
      </c>
      <c r="P86" s="344" t="s">
        <v>955</v>
      </c>
      <c r="Q86" s="344" t="s">
        <v>955</v>
      </c>
      <c r="R86" s="345" t="s">
        <v>956</v>
      </c>
      <c r="S86" s="344" t="s">
        <v>955</v>
      </c>
      <c r="T86" s="344" t="s">
        <v>955</v>
      </c>
      <c r="U86" s="344" t="s">
        <v>955</v>
      </c>
      <c r="V86" s="345" t="s">
        <v>956</v>
      </c>
      <c r="W86" s="343">
        <f t="shared" ref="W86:W120" si="10">IF(COUNTA(C86:V86),COUNTIF(C86:V86,"√"),"")</f>
        <v>8</v>
      </c>
      <c r="X86" s="343">
        <f t="shared" ref="X86:X120" si="11">IF(COUNTA(C86:V86),COUNTIF(C86:V86,"？"),"")</f>
        <v>10</v>
      </c>
      <c r="Y86" s="343">
        <f t="shared" ref="Y86:Y120" si="12">IF(COUNTA(C86:V86),COUNTIF(C86:V86,"×"),"")</f>
        <v>2</v>
      </c>
      <c r="Z86" s="21">
        <f t="shared" ref="Z86:Z120" si="13">W86*2</f>
        <v>16</v>
      </c>
    </row>
    <row r="87" spans="1:26" s="18" customFormat="1" ht="17.25">
      <c r="A87" s="15">
        <v>3</v>
      </c>
      <c r="B87" s="22" t="str">
        <f t="shared" si="9"/>
        <v xml:space="preserve">SM,L ZFWF ;F,[ </v>
      </c>
      <c r="C87" s="344" t="s">
        <v>955</v>
      </c>
      <c r="D87" s="345" t="s">
        <v>956</v>
      </c>
      <c r="E87" s="345" t="s">
        <v>956</v>
      </c>
      <c r="F87" s="345" t="s">
        <v>956</v>
      </c>
      <c r="G87" s="345" t="s">
        <v>956</v>
      </c>
      <c r="H87" s="345" t="s">
        <v>956</v>
      </c>
      <c r="I87" s="344" t="s">
        <v>97</v>
      </c>
      <c r="J87" s="344" t="s">
        <v>97</v>
      </c>
      <c r="K87" s="345" t="s">
        <v>956</v>
      </c>
      <c r="L87" s="345" t="s">
        <v>956</v>
      </c>
      <c r="M87" s="345" t="s">
        <v>956</v>
      </c>
      <c r="N87" s="344" t="s">
        <v>955</v>
      </c>
      <c r="O87" s="344" t="s">
        <v>955</v>
      </c>
      <c r="P87" s="344" t="s">
        <v>955</v>
      </c>
      <c r="Q87" s="344" t="s">
        <v>955</v>
      </c>
      <c r="R87" s="345" t="s">
        <v>956</v>
      </c>
      <c r="S87" s="344" t="s">
        <v>955</v>
      </c>
      <c r="T87" s="344" t="s">
        <v>955</v>
      </c>
      <c r="U87" s="344" t="s">
        <v>955</v>
      </c>
      <c r="V87" s="345" t="s">
        <v>956</v>
      </c>
      <c r="W87" s="343">
        <f t="shared" si="10"/>
        <v>8</v>
      </c>
      <c r="X87" s="343">
        <f t="shared" si="11"/>
        <v>10</v>
      </c>
      <c r="Y87" s="343">
        <f t="shared" si="12"/>
        <v>2</v>
      </c>
      <c r="Z87" s="21">
        <f t="shared" si="13"/>
        <v>16</v>
      </c>
    </row>
    <row r="88" spans="1:26" s="18" customFormat="1" ht="17.25">
      <c r="A88" s="15">
        <v>4</v>
      </c>
      <c r="B88" s="22" t="str">
        <f t="shared" si="9"/>
        <v xml:space="preserve">S[Z ;,DFAF. .XFS </v>
      </c>
      <c r="C88" s="344" t="s">
        <v>955</v>
      </c>
      <c r="D88" s="345" t="s">
        <v>956</v>
      </c>
      <c r="E88" s="345" t="s">
        <v>956</v>
      </c>
      <c r="F88" s="345" t="s">
        <v>956</v>
      </c>
      <c r="G88" s="345" t="s">
        <v>956</v>
      </c>
      <c r="H88" s="345" t="s">
        <v>956</v>
      </c>
      <c r="I88" s="344" t="s">
        <v>97</v>
      </c>
      <c r="J88" s="344" t="s">
        <v>97</v>
      </c>
      <c r="K88" s="345" t="s">
        <v>956</v>
      </c>
      <c r="L88" s="345" t="s">
        <v>956</v>
      </c>
      <c r="M88" s="345" t="s">
        <v>956</v>
      </c>
      <c r="N88" s="344" t="s">
        <v>955</v>
      </c>
      <c r="O88" s="344" t="s">
        <v>955</v>
      </c>
      <c r="P88" s="344" t="s">
        <v>955</v>
      </c>
      <c r="Q88" s="344" t="s">
        <v>955</v>
      </c>
      <c r="R88" s="345" t="s">
        <v>956</v>
      </c>
      <c r="S88" s="344" t="s">
        <v>955</v>
      </c>
      <c r="T88" s="344" t="s">
        <v>955</v>
      </c>
      <c r="U88" s="344" t="s">
        <v>955</v>
      </c>
      <c r="V88" s="345" t="s">
        <v>956</v>
      </c>
      <c r="W88" s="343">
        <f t="shared" si="10"/>
        <v>8</v>
      </c>
      <c r="X88" s="343">
        <f t="shared" si="11"/>
        <v>10</v>
      </c>
      <c r="Y88" s="343">
        <f t="shared" si="12"/>
        <v>2</v>
      </c>
      <c r="Z88" s="21">
        <f t="shared" si="13"/>
        <v>16</v>
      </c>
    </row>
    <row r="89" spans="1:26" s="18" customFormat="1" ht="17.25">
      <c r="A89" s="15">
        <v>5</v>
      </c>
      <c r="B89" s="22" t="str">
        <f t="shared" si="9"/>
        <v xml:space="preserve">S[Z C;LGF V,L </v>
      </c>
      <c r="C89" s="344" t="s">
        <v>955</v>
      </c>
      <c r="D89" s="345" t="s">
        <v>956</v>
      </c>
      <c r="E89" s="345" t="s">
        <v>956</v>
      </c>
      <c r="F89" s="345" t="s">
        <v>956</v>
      </c>
      <c r="G89" s="345" t="s">
        <v>956</v>
      </c>
      <c r="H89" s="345" t="s">
        <v>956</v>
      </c>
      <c r="I89" s="344" t="s">
        <v>97</v>
      </c>
      <c r="J89" s="344" t="s">
        <v>97</v>
      </c>
      <c r="K89" s="345" t="s">
        <v>956</v>
      </c>
      <c r="L89" s="345" t="s">
        <v>956</v>
      </c>
      <c r="M89" s="345" t="s">
        <v>956</v>
      </c>
      <c r="N89" s="344" t="s">
        <v>955</v>
      </c>
      <c r="O89" s="344" t="s">
        <v>955</v>
      </c>
      <c r="P89" s="344" t="s">
        <v>955</v>
      </c>
      <c r="Q89" s="344" t="s">
        <v>955</v>
      </c>
      <c r="R89" s="345" t="s">
        <v>956</v>
      </c>
      <c r="S89" s="344" t="s">
        <v>955</v>
      </c>
      <c r="T89" s="344" t="s">
        <v>955</v>
      </c>
      <c r="U89" s="344" t="s">
        <v>955</v>
      </c>
      <c r="V89" s="345" t="s">
        <v>956</v>
      </c>
      <c r="W89" s="343">
        <f t="shared" si="10"/>
        <v>8</v>
      </c>
      <c r="X89" s="343">
        <f t="shared" si="11"/>
        <v>10</v>
      </c>
      <c r="Y89" s="343">
        <f t="shared" si="12"/>
        <v>2</v>
      </c>
      <c r="Z89" s="21">
        <f t="shared" si="13"/>
        <v>16</v>
      </c>
    </row>
    <row r="90" spans="1:26" s="18" customFormat="1" ht="17.25">
      <c r="A90" s="15">
        <v>6</v>
      </c>
      <c r="B90" s="22" t="str">
        <f t="shared" si="9"/>
        <v xml:space="preserve">S[Z S],;D pDZ </v>
      </c>
      <c r="C90" s="344" t="s">
        <v>955</v>
      </c>
      <c r="D90" s="345" t="s">
        <v>956</v>
      </c>
      <c r="E90" s="345" t="s">
        <v>956</v>
      </c>
      <c r="F90" s="345" t="s">
        <v>956</v>
      </c>
      <c r="G90" s="345" t="s">
        <v>956</v>
      </c>
      <c r="H90" s="345" t="s">
        <v>956</v>
      </c>
      <c r="I90" s="344" t="s">
        <v>97</v>
      </c>
      <c r="J90" s="344" t="s">
        <v>97</v>
      </c>
      <c r="K90" s="345" t="s">
        <v>956</v>
      </c>
      <c r="L90" s="345" t="s">
        <v>956</v>
      </c>
      <c r="M90" s="345" t="s">
        <v>956</v>
      </c>
      <c r="N90" s="344" t="s">
        <v>955</v>
      </c>
      <c r="O90" s="344" t="s">
        <v>955</v>
      </c>
      <c r="P90" s="344" t="s">
        <v>955</v>
      </c>
      <c r="Q90" s="344" t="s">
        <v>955</v>
      </c>
      <c r="R90" s="345" t="s">
        <v>956</v>
      </c>
      <c r="S90" s="344" t="s">
        <v>955</v>
      </c>
      <c r="T90" s="344" t="s">
        <v>955</v>
      </c>
      <c r="U90" s="344" t="s">
        <v>955</v>
      </c>
      <c r="V90" s="345" t="s">
        <v>956</v>
      </c>
      <c r="W90" s="343">
        <f t="shared" si="10"/>
        <v>8</v>
      </c>
      <c r="X90" s="343">
        <f t="shared" si="11"/>
        <v>10</v>
      </c>
      <c r="Y90" s="343">
        <f t="shared" si="12"/>
        <v>2</v>
      </c>
      <c r="Z90" s="21">
        <f t="shared" si="13"/>
        <v>16</v>
      </c>
    </row>
    <row r="91" spans="1:26" s="18" customFormat="1" ht="17.25">
      <c r="A91" s="15">
        <v>7</v>
      </c>
      <c r="B91" s="22" t="str">
        <f t="shared" si="9"/>
        <v xml:space="preserve">S[Z CDLNF CFÒVaN[=DFG </v>
      </c>
      <c r="C91" s="344" t="s">
        <v>955</v>
      </c>
      <c r="D91" s="345" t="s">
        <v>956</v>
      </c>
      <c r="E91" s="345" t="s">
        <v>956</v>
      </c>
      <c r="F91" s="345" t="s">
        <v>956</v>
      </c>
      <c r="G91" s="345" t="s">
        <v>956</v>
      </c>
      <c r="H91" s="345" t="s">
        <v>956</v>
      </c>
      <c r="I91" s="344" t="s">
        <v>97</v>
      </c>
      <c r="J91" s="344" t="s">
        <v>97</v>
      </c>
      <c r="K91" s="345" t="s">
        <v>956</v>
      </c>
      <c r="L91" s="345" t="s">
        <v>956</v>
      </c>
      <c r="M91" s="345" t="s">
        <v>956</v>
      </c>
      <c r="N91" s="344" t="s">
        <v>955</v>
      </c>
      <c r="O91" s="344" t="s">
        <v>955</v>
      </c>
      <c r="P91" s="344" t="s">
        <v>955</v>
      </c>
      <c r="Q91" s="344" t="s">
        <v>955</v>
      </c>
      <c r="R91" s="345" t="s">
        <v>956</v>
      </c>
      <c r="S91" s="344" t="s">
        <v>955</v>
      </c>
      <c r="T91" s="344" t="s">
        <v>955</v>
      </c>
      <c r="U91" s="344" t="s">
        <v>955</v>
      </c>
      <c r="V91" s="345" t="s">
        <v>956</v>
      </c>
      <c r="W91" s="343">
        <f t="shared" si="10"/>
        <v>8</v>
      </c>
      <c r="X91" s="343">
        <f t="shared" si="11"/>
        <v>10</v>
      </c>
      <c r="Y91" s="343">
        <f t="shared" si="12"/>
        <v>2</v>
      </c>
      <c r="Z91" s="21">
        <f t="shared" si="13"/>
        <v>16</v>
      </c>
    </row>
    <row r="92" spans="1:26" s="18" customFormat="1" ht="17.25">
      <c r="A92" s="15">
        <v>8</v>
      </c>
      <c r="B92" s="22" t="str">
        <f t="shared" si="9"/>
        <v xml:space="preserve">S[Z C;LGF HFOZ </v>
      </c>
      <c r="C92" s="344" t="s">
        <v>955</v>
      </c>
      <c r="D92" s="345" t="s">
        <v>956</v>
      </c>
      <c r="E92" s="345" t="s">
        <v>956</v>
      </c>
      <c r="F92" s="345" t="s">
        <v>956</v>
      </c>
      <c r="G92" s="345" t="s">
        <v>956</v>
      </c>
      <c r="H92" s="345" t="s">
        <v>956</v>
      </c>
      <c r="I92" s="344" t="s">
        <v>97</v>
      </c>
      <c r="J92" s="344" t="s">
        <v>97</v>
      </c>
      <c r="K92" s="345" t="s">
        <v>956</v>
      </c>
      <c r="L92" s="345" t="s">
        <v>956</v>
      </c>
      <c r="M92" s="345" t="s">
        <v>956</v>
      </c>
      <c r="N92" s="344" t="s">
        <v>955</v>
      </c>
      <c r="O92" s="344" t="s">
        <v>955</v>
      </c>
      <c r="P92" s="344" t="s">
        <v>955</v>
      </c>
      <c r="Q92" s="344" t="s">
        <v>955</v>
      </c>
      <c r="R92" s="345" t="s">
        <v>956</v>
      </c>
      <c r="S92" s="344" t="s">
        <v>955</v>
      </c>
      <c r="T92" s="344" t="s">
        <v>955</v>
      </c>
      <c r="U92" s="344" t="s">
        <v>955</v>
      </c>
      <c r="V92" s="345" t="s">
        <v>956</v>
      </c>
      <c r="W92" s="343">
        <f t="shared" si="10"/>
        <v>8</v>
      </c>
      <c r="X92" s="343">
        <f t="shared" si="11"/>
        <v>10</v>
      </c>
      <c r="Y92" s="343">
        <f t="shared" si="12"/>
        <v>2</v>
      </c>
      <c r="Z92" s="21">
        <f t="shared" si="13"/>
        <v>16</v>
      </c>
    </row>
    <row r="93" spans="1:26" s="18" customFormat="1" ht="17.25">
      <c r="A93" s="15">
        <v>9</v>
      </c>
      <c r="B93" s="22" t="str">
        <f t="shared" si="9"/>
        <v>S[Z VXZO VMXDF6</v>
      </c>
      <c r="C93" s="344" t="s">
        <v>955</v>
      </c>
      <c r="D93" s="345" t="s">
        <v>956</v>
      </c>
      <c r="E93" s="345" t="s">
        <v>956</v>
      </c>
      <c r="F93" s="345" t="s">
        <v>956</v>
      </c>
      <c r="G93" s="345" t="s">
        <v>956</v>
      </c>
      <c r="H93" s="345" t="s">
        <v>956</v>
      </c>
      <c r="I93" s="344" t="s">
        <v>97</v>
      </c>
      <c r="J93" s="344" t="s">
        <v>97</v>
      </c>
      <c r="K93" s="345" t="s">
        <v>956</v>
      </c>
      <c r="L93" s="345" t="s">
        <v>956</v>
      </c>
      <c r="M93" s="345" t="s">
        <v>956</v>
      </c>
      <c r="N93" s="345" t="s">
        <v>956</v>
      </c>
      <c r="O93" s="345" t="s">
        <v>956</v>
      </c>
      <c r="P93" s="345" t="s">
        <v>956</v>
      </c>
      <c r="Q93" s="345" t="s">
        <v>956</v>
      </c>
      <c r="R93" s="345" t="s">
        <v>956</v>
      </c>
      <c r="S93" s="345" t="s">
        <v>956</v>
      </c>
      <c r="T93" s="345" t="s">
        <v>956</v>
      </c>
      <c r="U93" s="345" t="s">
        <v>956</v>
      </c>
      <c r="V93" s="345" t="s">
        <v>956</v>
      </c>
      <c r="W93" s="343">
        <f t="shared" si="10"/>
        <v>1</v>
      </c>
      <c r="X93" s="343">
        <f t="shared" si="11"/>
        <v>17</v>
      </c>
      <c r="Y93" s="343">
        <f t="shared" si="12"/>
        <v>2</v>
      </c>
      <c r="Z93" s="21">
        <f t="shared" si="13"/>
        <v>2</v>
      </c>
    </row>
    <row r="94" spans="1:26" s="18" customFormat="1" ht="17.25">
      <c r="A94" s="15">
        <v>10</v>
      </c>
      <c r="B94" s="22" t="str">
        <f t="shared" si="9"/>
        <v xml:space="preserve">S[Z ZDHFG ;F,[DFDW </v>
      </c>
      <c r="C94" s="344" t="s">
        <v>955</v>
      </c>
      <c r="D94" s="345" t="s">
        <v>956</v>
      </c>
      <c r="E94" s="345" t="s">
        <v>956</v>
      </c>
      <c r="F94" s="345" t="s">
        <v>956</v>
      </c>
      <c r="G94" s="345" t="s">
        <v>956</v>
      </c>
      <c r="H94" s="345" t="s">
        <v>956</v>
      </c>
      <c r="I94" s="344" t="s">
        <v>97</v>
      </c>
      <c r="J94" s="344" t="s">
        <v>97</v>
      </c>
      <c r="K94" s="344" t="s">
        <v>955</v>
      </c>
      <c r="L94" s="344" t="s">
        <v>955</v>
      </c>
      <c r="M94" s="344" t="s">
        <v>955</v>
      </c>
      <c r="N94" s="345" t="s">
        <v>956</v>
      </c>
      <c r="O94" s="345" t="s">
        <v>956</v>
      </c>
      <c r="P94" s="345" t="s">
        <v>956</v>
      </c>
      <c r="Q94" s="345" t="s">
        <v>956</v>
      </c>
      <c r="R94" s="345" t="s">
        <v>956</v>
      </c>
      <c r="S94" s="345" t="s">
        <v>956</v>
      </c>
      <c r="T94" s="345" t="s">
        <v>956</v>
      </c>
      <c r="U94" s="345" t="s">
        <v>956</v>
      </c>
      <c r="V94" s="345" t="s">
        <v>956</v>
      </c>
      <c r="W94" s="343">
        <f t="shared" si="10"/>
        <v>4</v>
      </c>
      <c r="X94" s="343">
        <f t="shared" si="11"/>
        <v>14</v>
      </c>
      <c r="Y94" s="343">
        <f t="shared" si="12"/>
        <v>2</v>
      </c>
      <c r="Z94" s="21">
        <f t="shared" si="13"/>
        <v>8</v>
      </c>
    </row>
    <row r="95" spans="1:26" s="18" customFormat="1" ht="17.25">
      <c r="A95" s="15">
        <v>11</v>
      </c>
      <c r="B95" s="22" t="str">
        <f t="shared" si="9"/>
        <v xml:space="preserve">S[Z V,L C]X[G </v>
      </c>
      <c r="C95" s="344" t="s">
        <v>955</v>
      </c>
      <c r="D95" s="345" t="s">
        <v>956</v>
      </c>
      <c r="E95" s="345" t="s">
        <v>956</v>
      </c>
      <c r="F95" s="345" t="s">
        <v>956</v>
      </c>
      <c r="G95" s="345" t="s">
        <v>956</v>
      </c>
      <c r="H95" s="345" t="s">
        <v>956</v>
      </c>
      <c r="I95" s="344" t="s">
        <v>97</v>
      </c>
      <c r="J95" s="344" t="s">
        <v>97</v>
      </c>
      <c r="K95" s="344" t="s">
        <v>955</v>
      </c>
      <c r="L95" s="344" t="s">
        <v>955</v>
      </c>
      <c r="M95" s="344" t="s">
        <v>955</v>
      </c>
      <c r="N95" s="345" t="s">
        <v>956</v>
      </c>
      <c r="O95" s="345" t="s">
        <v>956</v>
      </c>
      <c r="P95" s="345" t="s">
        <v>956</v>
      </c>
      <c r="Q95" s="345" t="s">
        <v>956</v>
      </c>
      <c r="R95" s="345" t="s">
        <v>956</v>
      </c>
      <c r="S95" s="345" t="s">
        <v>956</v>
      </c>
      <c r="T95" s="345" t="s">
        <v>956</v>
      </c>
      <c r="U95" s="345" t="s">
        <v>956</v>
      </c>
      <c r="V95" s="345" t="s">
        <v>956</v>
      </c>
      <c r="W95" s="343">
        <f t="shared" si="10"/>
        <v>4</v>
      </c>
      <c r="X95" s="343">
        <f t="shared" si="11"/>
        <v>14</v>
      </c>
      <c r="Y95" s="343">
        <f t="shared" si="12"/>
        <v>2</v>
      </c>
      <c r="Z95" s="21">
        <f t="shared" si="13"/>
        <v>8</v>
      </c>
    </row>
    <row r="96" spans="1:26" s="18" customFormat="1" ht="17.25">
      <c r="A96" s="15">
        <v>12</v>
      </c>
      <c r="B96" s="22" t="str">
        <f t="shared" si="9"/>
        <v xml:space="preserve">D\WZF DFDW.ZOFG .E,F </v>
      </c>
      <c r="C96" s="344" t="s">
        <v>955</v>
      </c>
      <c r="D96" s="345" t="s">
        <v>956</v>
      </c>
      <c r="E96" s="345" t="s">
        <v>956</v>
      </c>
      <c r="F96" s="345" t="s">
        <v>956</v>
      </c>
      <c r="G96" s="345" t="s">
        <v>956</v>
      </c>
      <c r="H96" s="345" t="s">
        <v>956</v>
      </c>
      <c r="I96" s="344" t="s">
        <v>97</v>
      </c>
      <c r="J96" s="344" t="s">
        <v>97</v>
      </c>
      <c r="K96" s="344" t="s">
        <v>955</v>
      </c>
      <c r="L96" s="344" t="s">
        <v>955</v>
      </c>
      <c r="M96" s="344" t="s">
        <v>955</v>
      </c>
      <c r="N96" s="345" t="s">
        <v>956</v>
      </c>
      <c r="O96" s="345" t="s">
        <v>956</v>
      </c>
      <c r="P96" s="345" t="s">
        <v>956</v>
      </c>
      <c r="Q96" s="345" t="s">
        <v>956</v>
      </c>
      <c r="R96" s="345" t="s">
        <v>956</v>
      </c>
      <c r="S96" s="345" t="s">
        <v>956</v>
      </c>
      <c r="T96" s="345" t="s">
        <v>956</v>
      </c>
      <c r="U96" s="345" t="s">
        <v>956</v>
      </c>
      <c r="V96" s="345" t="s">
        <v>956</v>
      </c>
      <c r="W96" s="343">
        <f t="shared" si="10"/>
        <v>4</v>
      </c>
      <c r="X96" s="343">
        <f t="shared" si="11"/>
        <v>14</v>
      </c>
      <c r="Y96" s="343">
        <f t="shared" si="12"/>
        <v>2</v>
      </c>
      <c r="Z96" s="21">
        <f t="shared" si="13"/>
        <v>8</v>
      </c>
    </row>
    <row r="97" spans="1:26" s="18" customFormat="1" ht="18" customHeight="1">
      <c r="A97" s="15">
        <v>13</v>
      </c>
      <c r="B97" s="22" t="str">
        <f t="shared" si="9"/>
        <v xml:space="preserve">S[Z D]:TFS C;6 </v>
      </c>
      <c r="C97" s="344" t="s">
        <v>955</v>
      </c>
      <c r="D97" s="345" t="s">
        <v>956</v>
      </c>
      <c r="E97" s="345" t="s">
        <v>956</v>
      </c>
      <c r="F97" s="345" t="s">
        <v>956</v>
      </c>
      <c r="G97" s="345" t="s">
        <v>956</v>
      </c>
      <c r="H97" s="345" t="s">
        <v>956</v>
      </c>
      <c r="I97" s="344" t="s">
        <v>97</v>
      </c>
      <c r="J97" s="344" t="s">
        <v>97</v>
      </c>
      <c r="K97" s="344" t="s">
        <v>955</v>
      </c>
      <c r="L97" s="344" t="s">
        <v>955</v>
      </c>
      <c r="M97" s="344" t="s">
        <v>955</v>
      </c>
      <c r="N97" s="345" t="s">
        <v>956</v>
      </c>
      <c r="O97" s="345" t="s">
        <v>956</v>
      </c>
      <c r="P97" s="345" t="s">
        <v>956</v>
      </c>
      <c r="Q97" s="345" t="s">
        <v>956</v>
      </c>
      <c r="R97" s="345" t="s">
        <v>956</v>
      </c>
      <c r="S97" s="345" t="s">
        <v>956</v>
      </c>
      <c r="T97" s="345" t="s">
        <v>956</v>
      </c>
      <c r="U97" s="345" t="s">
        <v>956</v>
      </c>
      <c r="V97" s="345" t="s">
        <v>956</v>
      </c>
      <c r="W97" s="343">
        <f t="shared" si="10"/>
        <v>4</v>
      </c>
      <c r="X97" s="343">
        <f t="shared" si="11"/>
        <v>14</v>
      </c>
      <c r="Y97" s="343">
        <f t="shared" si="12"/>
        <v>2</v>
      </c>
      <c r="Z97" s="21">
        <f t="shared" si="13"/>
        <v>8</v>
      </c>
    </row>
    <row r="98" spans="1:26" s="18" customFormat="1" ht="18" customHeight="1">
      <c r="A98" s="15">
        <v>14</v>
      </c>
      <c r="B98" s="22" t="str">
        <f t="shared" si="9"/>
        <v xml:space="preserve">S[Z C]X[G DFDW </v>
      </c>
      <c r="C98" s="344" t="s">
        <v>955</v>
      </c>
      <c r="D98" s="345" t="s">
        <v>956</v>
      </c>
      <c r="E98" s="345" t="s">
        <v>956</v>
      </c>
      <c r="F98" s="345" t="s">
        <v>956</v>
      </c>
      <c r="G98" s="345" t="s">
        <v>956</v>
      </c>
      <c r="H98" s="345" t="s">
        <v>956</v>
      </c>
      <c r="I98" s="344" t="s">
        <v>97</v>
      </c>
      <c r="J98" s="344" t="s">
        <v>97</v>
      </c>
      <c r="K98" s="344" t="s">
        <v>955</v>
      </c>
      <c r="L98" s="344" t="s">
        <v>955</v>
      </c>
      <c r="M98" s="344" t="s">
        <v>955</v>
      </c>
      <c r="N98" s="345" t="s">
        <v>956</v>
      </c>
      <c r="O98" s="345" t="s">
        <v>956</v>
      </c>
      <c r="P98" s="345" t="s">
        <v>956</v>
      </c>
      <c r="Q98" s="345" t="s">
        <v>956</v>
      </c>
      <c r="R98" s="345" t="s">
        <v>956</v>
      </c>
      <c r="S98" s="345" t="s">
        <v>956</v>
      </c>
      <c r="T98" s="345" t="s">
        <v>956</v>
      </c>
      <c r="U98" s="345" t="s">
        <v>956</v>
      </c>
      <c r="V98" s="345" t="s">
        <v>956</v>
      </c>
      <c r="W98" s="343">
        <f t="shared" si="10"/>
        <v>4</v>
      </c>
      <c r="X98" s="343">
        <f t="shared" si="11"/>
        <v>14</v>
      </c>
      <c r="Y98" s="343">
        <f t="shared" si="12"/>
        <v>2</v>
      </c>
      <c r="Z98" s="21">
        <f t="shared" si="13"/>
        <v>8</v>
      </c>
    </row>
    <row r="99" spans="1:26" s="18" customFormat="1" ht="18" customHeight="1">
      <c r="A99" s="15">
        <v>15</v>
      </c>
      <c r="B99" s="22" t="str">
        <f t="shared" si="9"/>
        <v xml:space="preserve">S[Z D]:TFS VFDN </v>
      </c>
      <c r="C99" s="344" t="s">
        <v>955</v>
      </c>
      <c r="D99" s="344" t="s">
        <v>97</v>
      </c>
      <c r="E99" s="344" t="s">
        <v>97</v>
      </c>
      <c r="F99" s="344" t="s">
        <v>97</v>
      </c>
      <c r="G99" s="344" t="s">
        <v>97</v>
      </c>
      <c r="H99" s="344" t="s">
        <v>97</v>
      </c>
      <c r="I99" s="344" t="s">
        <v>97</v>
      </c>
      <c r="J99" s="344" t="s">
        <v>97</v>
      </c>
      <c r="K99" s="344" t="s">
        <v>955</v>
      </c>
      <c r="L99" s="344" t="s">
        <v>955</v>
      </c>
      <c r="M99" s="344" t="s">
        <v>955</v>
      </c>
      <c r="N99" s="345" t="s">
        <v>956</v>
      </c>
      <c r="O99" s="345" t="s">
        <v>956</v>
      </c>
      <c r="P99" s="345" t="s">
        <v>956</v>
      </c>
      <c r="Q99" s="345" t="s">
        <v>956</v>
      </c>
      <c r="R99" s="345" t="s">
        <v>956</v>
      </c>
      <c r="S99" s="345" t="s">
        <v>956</v>
      </c>
      <c r="T99" s="345" t="s">
        <v>956</v>
      </c>
      <c r="U99" s="345" t="s">
        <v>956</v>
      </c>
      <c r="V99" s="345" t="s">
        <v>956</v>
      </c>
      <c r="W99" s="343">
        <f t="shared" si="10"/>
        <v>4</v>
      </c>
      <c r="X99" s="343">
        <f t="shared" si="11"/>
        <v>9</v>
      </c>
      <c r="Y99" s="343">
        <f t="shared" si="12"/>
        <v>7</v>
      </c>
      <c r="Z99" s="21">
        <f t="shared" si="13"/>
        <v>8</v>
      </c>
    </row>
    <row r="100" spans="1:26" s="18" customFormat="1" ht="18" customHeight="1">
      <c r="A100" s="15">
        <v>16</v>
      </c>
      <c r="B100" s="22" t="str">
        <f t="shared" si="9"/>
        <v xml:space="preserve">DC[`JZL ZFC], ELDÒ </v>
      </c>
      <c r="C100" s="344" t="s">
        <v>955</v>
      </c>
      <c r="D100" s="344" t="s">
        <v>97</v>
      </c>
      <c r="E100" s="344" t="s">
        <v>97</v>
      </c>
      <c r="F100" s="344" t="s">
        <v>97</v>
      </c>
      <c r="G100" s="344" t="s">
        <v>97</v>
      </c>
      <c r="H100" s="344" t="s">
        <v>97</v>
      </c>
      <c r="I100" s="344" t="s">
        <v>97</v>
      </c>
      <c r="J100" s="344" t="s">
        <v>97</v>
      </c>
      <c r="K100" s="344" t="s">
        <v>955</v>
      </c>
      <c r="L100" s="344" t="s">
        <v>955</v>
      </c>
      <c r="M100" s="344" t="s">
        <v>955</v>
      </c>
      <c r="N100" s="345" t="s">
        <v>956</v>
      </c>
      <c r="O100" s="345" t="s">
        <v>956</v>
      </c>
      <c r="P100" s="345" t="s">
        <v>956</v>
      </c>
      <c r="Q100" s="345" t="s">
        <v>956</v>
      </c>
      <c r="R100" s="345" t="s">
        <v>956</v>
      </c>
      <c r="S100" s="345" t="s">
        <v>956</v>
      </c>
      <c r="T100" s="345" t="s">
        <v>956</v>
      </c>
      <c r="U100" s="345" t="s">
        <v>956</v>
      </c>
      <c r="V100" s="345" t="s">
        <v>956</v>
      </c>
      <c r="W100" s="343">
        <f t="shared" si="10"/>
        <v>4</v>
      </c>
      <c r="X100" s="343">
        <f t="shared" si="11"/>
        <v>9</v>
      </c>
      <c r="Y100" s="343">
        <f t="shared" si="12"/>
        <v>7</v>
      </c>
      <c r="Z100" s="21">
        <f t="shared" si="13"/>
        <v>8</v>
      </c>
    </row>
    <row r="101" spans="1:26" s="18" customFormat="1" ht="18" customHeight="1">
      <c r="A101" s="15">
        <v>17</v>
      </c>
      <c r="B101" s="22" t="str">
        <f t="shared" si="9"/>
        <v xml:space="preserve">S[Z .A|FlCD ;,[DFG </v>
      </c>
      <c r="C101" s="344" t="s">
        <v>955</v>
      </c>
      <c r="D101" s="344" t="s">
        <v>97</v>
      </c>
      <c r="E101" s="344" t="s">
        <v>97</v>
      </c>
      <c r="F101" s="344" t="s">
        <v>97</v>
      </c>
      <c r="G101" s="344" t="s">
        <v>97</v>
      </c>
      <c r="H101" s="344" t="s">
        <v>97</v>
      </c>
      <c r="I101" s="344" t="s">
        <v>97</v>
      </c>
      <c r="J101" s="344" t="s">
        <v>97</v>
      </c>
      <c r="K101" s="344" t="s">
        <v>955</v>
      </c>
      <c r="L101" s="344" t="s">
        <v>955</v>
      </c>
      <c r="M101" s="344" t="s">
        <v>955</v>
      </c>
      <c r="N101" s="345" t="s">
        <v>956</v>
      </c>
      <c r="O101" s="345" t="s">
        <v>956</v>
      </c>
      <c r="P101" s="345" t="s">
        <v>956</v>
      </c>
      <c r="Q101" s="345" t="s">
        <v>956</v>
      </c>
      <c r="R101" s="345" t="s">
        <v>956</v>
      </c>
      <c r="S101" s="345" t="s">
        <v>956</v>
      </c>
      <c r="T101" s="345" t="s">
        <v>956</v>
      </c>
      <c r="U101" s="345" t="s">
        <v>956</v>
      </c>
      <c r="V101" s="345" t="s">
        <v>956</v>
      </c>
      <c r="W101" s="343">
        <f t="shared" si="10"/>
        <v>4</v>
      </c>
      <c r="X101" s="343">
        <f t="shared" si="11"/>
        <v>9</v>
      </c>
      <c r="Y101" s="343">
        <f t="shared" si="12"/>
        <v>7</v>
      </c>
      <c r="Z101" s="21">
        <f t="shared" si="13"/>
        <v>8</v>
      </c>
    </row>
    <row r="102" spans="1:26" s="18" customFormat="1" ht="18" customHeight="1">
      <c r="A102" s="15">
        <v>18</v>
      </c>
      <c r="B102" s="22" t="str">
        <f t="shared" si="9"/>
        <v xml:space="preserve">S[Z VaN],DÒN C;6 </v>
      </c>
      <c r="C102" s="344" t="s">
        <v>955</v>
      </c>
      <c r="D102" s="344" t="s">
        <v>97</v>
      </c>
      <c r="E102" s="344" t="s">
        <v>97</v>
      </c>
      <c r="F102" s="344" t="s">
        <v>97</v>
      </c>
      <c r="G102" s="344" t="s">
        <v>97</v>
      </c>
      <c r="H102" s="344" t="s">
        <v>97</v>
      </c>
      <c r="I102" s="344" t="s">
        <v>97</v>
      </c>
      <c r="J102" s="344" t="s">
        <v>97</v>
      </c>
      <c r="K102" s="344" t="s">
        <v>955</v>
      </c>
      <c r="L102" s="344" t="s">
        <v>955</v>
      </c>
      <c r="M102" s="344" t="s">
        <v>955</v>
      </c>
      <c r="N102" s="345" t="s">
        <v>956</v>
      </c>
      <c r="O102" s="345" t="s">
        <v>956</v>
      </c>
      <c r="P102" s="345" t="s">
        <v>956</v>
      </c>
      <c r="Q102" s="345" t="s">
        <v>956</v>
      </c>
      <c r="R102" s="345" t="s">
        <v>956</v>
      </c>
      <c r="S102" s="345" t="s">
        <v>956</v>
      </c>
      <c r="T102" s="345" t="s">
        <v>956</v>
      </c>
      <c r="U102" s="345" t="s">
        <v>956</v>
      </c>
      <c r="V102" s="345" t="s">
        <v>956</v>
      </c>
      <c r="W102" s="343">
        <f t="shared" si="10"/>
        <v>4</v>
      </c>
      <c r="X102" s="343">
        <f t="shared" si="11"/>
        <v>9</v>
      </c>
      <c r="Y102" s="343">
        <f t="shared" si="12"/>
        <v>7</v>
      </c>
      <c r="Z102" s="21">
        <f t="shared" si="13"/>
        <v>8</v>
      </c>
    </row>
    <row r="103" spans="1:26" s="18" customFormat="1" ht="18" customHeight="1">
      <c r="A103" s="15">
        <v>19</v>
      </c>
      <c r="B103" s="22" t="str">
        <f t="shared" si="9"/>
        <v xml:space="preserve">ClZHG JF,Ò lCZÒ </v>
      </c>
      <c r="C103" s="344" t="s">
        <v>955</v>
      </c>
      <c r="D103" s="344" t="s">
        <v>97</v>
      </c>
      <c r="E103" s="344" t="s">
        <v>97</v>
      </c>
      <c r="F103" s="344" t="s">
        <v>97</v>
      </c>
      <c r="G103" s="344" t="s">
        <v>97</v>
      </c>
      <c r="H103" s="344" t="s">
        <v>97</v>
      </c>
      <c r="I103" s="344" t="s">
        <v>97</v>
      </c>
      <c r="J103" s="344" t="s">
        <v>97</v>
      </c>
      <c r="K103" s="344" t="s">
        <v>955</v>
      </c>
      <c r="L103" s="344" t="s">
        <v>955</v>
      </c>
      <c r="M103" s="344" t="s">
        <v>955</v>
      </c>
      <c r="N103" s="344" t="s">
        <v>955</v>
      </c>
      <c r="O103" s="344" t="s">
        <v>955</v>
      </c>
      <c r="P103" s="344" t="s">
        <v>955</v>
      </c>
      <c r="Q103" s="344" t="s">
        <v>955</v>
      </c>
      <c r="R103" s="345" t="s">
        <v>956</v>
      </c>
      <c r="S103" s="344" t="s">
        <v>955</v>
      </c>
      <c r="T103" s="344" t="s">
        <v>955</v>
      </c>
      <c r="U103" s="344" t="s">
        <v>955</v>
      </c>
      <c r="V103" s="345" t="s">
        <v>956</v>
      </c>
      <c r="W103" s="343">
        <f t="shared" si="10"/>
        <v>11</v>
      </c>
      <c r="X103" s="343">
        <f t="shared" si="11"/>
        <v>2</v>
      </c>
      <c r="Y103" s="343">
        <f t="shared" si="12"/>
        <v>7</v>
      </c>
      <c r="Z103" s="21">
        <f t="shared" si="13"/>
        <v>22</v>
      </c>
    </row>
    <row r="104" spans="1:26" s="18" customFormat="1" ht="18" customHeight="1">
      <c r="A104" s="15">
        <v>20</v>
      </c>
      <c r="B104" s="22" t="str">
        <f t="shared" si="9"/>
        <v xml:space="preserve">S[Z D]:TFS U],FDC]X[G </v>
      </c>
      <c r="C104" s="344" t="s">
        <v>955</v>
      </c>
      <c r="D104" s="344" t="s">
        <v>97</v>
      </c>
      <c r="E104" s="344" t="s">
        <v>97</v>
      </c>
      <c r="F104" s="344" t="s">
        <v>97</v>
      </c>
      <c r="G104" s="344" t="s">
        <v>97</v>
      </c>
      <c r="H104" s="344" t="s">
        <v>97</v>
      </c>
      <c r="I104" s="344" t="s">
        <v>97</v>
      </c>
      <c r="J104" s="344" t="s">
        <v>97</v>
      </c>
      <c r="K104" s="344" t="s">
        <v>955</v>
      </c>
      <c r="L104" s="344" t="s">
        <v>955</v>
      </c>
      <c r="M104" s="344" t="s">
        <v>955</v>
      </c>
      <c r="N104" s="344" t="s">
        <v>955</v>
      </c>
      <c r="O104" s="344" t="s">
        <v>955</v>
      </c>
      <c r="P104" s="344" t="s">
        <v>955</v>
      </c>
      <c r="Q104" s="344" t="s">
        <v>955</v>
      </c>
      <c r="R104" s="345" t="s">
        <v>956</v>
      </c>
      <c r="S104" s="344" t="s">
        <v>955</v>
      </c>
      <c r="T104" s="344" t="s">
        <v>955</v>
      </c>
      <c r="U104" s="344" t="s">
        <v>955</v>
      </c>
      <c r="V104" s="345" t="s">
        <v>956</v>
      </c>
      <c r="W104" s="343">
        <f t="shared" si="10"/>
        <v>11</v>
      </c>
      <c r="X104" s="343">
        <f t="shared" si="11"/>
        <v>2</v>
      </c>
      <c r="Y104" s="343">
        <f t="shared" si="12"/>
        <v>7</v>
      </c>
      <c r="Z104" s="21">
        <f t="shared" si="13"/>
        <v>22</v>
      </c>
    </row>
    <row r="105" spans="1:26" s="18" customFormat="1" ht="18" customHeight="1">
      <c r="A105" s="15">
        <v>21</v>
      </c>
      <c r="B105" s="22" t="str">
        <f t="shared" si="9"/>
        <v>S[Z .SAF, N[XZ</v>
      </c>
      <c r="C105" s="344" t="s">
        <v>955</v>
      </c>
      <c r="D105" s="344" t="s">
        <v>97</v>
      </c>
      <c r="E105" s="344" t="s">
        <v>97</v>
      </c>
      <c r="F105" s="344" t="s">
        <v>97</v>
      </c>
      <c r="G105" s="344" t="s">
        <v>97</v>
      </c>
      <c r="H105" s="344" t="s">
        <v>97</v>
      </c>
      <c r="I105" s="344" t="s">
        <v>97</v>
      </c>
      <c r="J105" s="344" t="s">
        <v>97</v>
      </c>
      <c r="K105" s="344" t="s">
        <v>955</v>
      </c>
      <c r="L105" s="344" t="s">
        <v>97</v>
      </c>
      <c r="M105" s="344" t="s">
        <v>97</v>
      </c>
      <c r="N105" s="344" t="s">
        <v>97</v>
      </c>
      <c r="O105" s="344" t="s">
        <v>97</v>
      </c>
      <c r="P105" s="344" t="s">
        <v>97</v>
      </c>
      <c r="Q105" s="344" t="s">
        <v>97</v>
      </c>
      <c r="R105" s="345" t="s">
        <v>956</v>
      </c>
      <c r="S105" s="344" t="s">
        <v>955</v>
      </c>
      <c r="T105" s="344" t="s">
        <v>955</v>
      </c>
      <c r="U105" s="344" t="s">
        <v>955</v>
      </c>
      <c r="V105" s="345" t="s">
        <v>956</v>
      </c>
      <c r="W105" s="343">
        <f t="shared" si="10"/>
        <v>5</v>
      </c>
      <c r="X105" s="343">
        <f t="shared" si="11"/>
        <v>2</v>
      </c>
      <c r="Y105" s="343">
        <f t="shared" si="12"/>
        <v>13</v>
      </c>
      <c r="Z105" s="21">
        <f t="shared" si="13"/>
        <v>10</v>
      </c>
    </row>
    <row r="106" spans="1:26" s="18" customFormat="1" ht="18" customHeight="1">
      <c r="A106" s="15">
        <v>22</v>
      </c>
      <c r="B106" s="22" t="str">
        <f t="shared" si="9"/>
        <v>CF,[5[M+F .A|FlCD ZHFS</v>
      </c>
      <c r="C106" s="344" t="s">
        <v>955</v>
      </c>
      <c r="D106" s="344" t="s">
        <v>97</v>
      </c>
      <c r="E106" s="344" t="s">
        <v>97</v>
      </c>
      <c r="F106" s="344" t="s">
        <v>97</v>
      </c>
      <c r="G106" s="344" t="s">
        <v>97</v>
      </c>
      <c r="H106" s="344" t="s">
        <v>97</v>
      </c>
      <c r="I106" s="344" t="s">
        <v>97</v>
      </c>
      <c r="J106" s="344" t="s">
        <v>97</v>
      </c>
      <c r="K106" s="344" t="s">
        <v>955</v>
      </c>
      <c r="L106" s="344" t="s">
        <v>97</v>
      </c>
      <c r="M106" s="344" t="s">
        <v>97</v>
      </c>
      <c r="N106" s="344" t="s">
        <v>97</v>
      </c>
      <c r="O106" s="344" t="s">
        <v>97</v>
      </c>
      <c r="P106" s="344" t="s">
        <v>97</v>
      </c>
      <c r="Q106" s="344" t="s">
        <v>97</v>
      </c>
      <c r="R106" s="345" t="s">
        <v>956</v>
      </c>
      <c r="S106" s="344" t="s">
        <v>97</v>
      </c>
      <c r="T106" s="344" t="s">
        <v>97</v>
      </c>
      <c r="U106" s="344" t="s">
        <v>97</v>
      </c>
      <c r="V106" s="344" t="s">
        <v>97</v>
      </c>
      <c r="W106" s="343">
        <f t="shared" si="10"/>
        <v>2</v>
      </c>
      <c r="X106" s="343">
        <f t="shared" si="11"/>
        <v>1</v>
      </c>
      <c r="Y106" s="343">
        <f t="shared" si="12"/>
        <v>17</v>
      </c>
      <c r="Z106" s="21">
        <f t="shared" si="13"/>
        <v>4</v>
      </c>
    </row>
    <row r="107" spans="1:26" s="18" customFormat="1" ht="18" customHeight="1">
      <c r="A107" s="15">
        <v>23</v>
      </c>
      <c r="B107" s="22" t="str">
        <f t="shared" si="9"/>
        <v>S[Z U],FDD]:TOF V,L</v>
      </c>
      <c r="C107" s="344" t="s">
        <v>955</v>
      </c>
      <c r="D107" s="345" t="s">
        <v>956</v>
      </c>
      <c r="E107" s="345" t="s">
        <v>956</v>
      </c>
      <c r="F107" s="345" t="s">
        <v>956</v>
      </c>
      <c r="G107" s="345" t="s">
        <v>956</v>
      </c>
      <c r="H107" s="345" t="s">
        <v>956</v>
      </c>
      <c r="I107" s="344" t="s">
        <v>97</v>
      </c>
      <c r="J107" s="344" t="s">
        <v>97</v>
      </c>
      <c r="K107" s="344" t="s">
        <v>955</v>
      </c>
      <c r="L107" s="344" t="s">
        <v>97</v>
      </c>
      <c r="M107" s="344" t="s">
        <v>97</v>
      </c>
      <c r="N107" s="344" t="s">
        <v>97</v>
      </c>
      <c r="O107" s="344" t="s">
        <v>97</v>
      </c>
      <c r="P107" s="344" t="s">
        <v>97</v>
      </c>
      <c r="Q107" s="344" t="s">
        <v>97</v>
      </c>
      <c r="R107" s="345" t="s">
        <v>956</v>
      </c>
      <c r="S107" s="344" t="s">
        <v>97</v>
      </c>
      <c r="T107" s="344" t="s">
        <v>97</v>
      </c>
      <c r="U107" s="344" t="s">
        <v>97</v>
      </c>
      <c r="V107" s="344" t="s">
        <v>97</v>
      </c>
      <c r="W107" s="343">
        <f t="shared" si="10"/>
        <v>2</v>
      </c>
      <c r="X107" s="343">
        <f t="shared" si="11"/>
        <v>6</v>
      </c>
      <c r="Y107" s="343">
        <f t="shared" si="12"/>
        <v>12</v>
      </c>
      <c r="Z107" s="21">
        <f t="shared" si="13"/>
        <v>4</v>
      </c>
    </row>
    <row r="108" spans="1:26" s="18" customFormat="1" ht="18" customHeight="1">
      <c r="A108" s="15">
        <v>24</v>
      </c>
      <c r="B108" s="22" t="str">
        <f t="shared" si="9"/>
        <v xml:space="preserve">5LZHFNF VGJZKF DFDWKF </v>
      </c>
      <c r="C108" s="344" t="s">
        <v>955</v>
      </c>
      <c r="D108" s="345" t="s">
        <v>956</v>
      </c>
      <c r="E108" s="345" t="s">
        <v>956</v>
      </c>
      <c r="F108" s="345" t="s">
        <v>956</v>
      </c>
      <c r="G108" s="345" t="s">
        <v>956</v>
      </c>
      <c r="H108" s="345" t="s">
        <v>956</v>
      </c>
      <c r="I108" s="344" t="s">
        <v>97</v>
      </c>
      <c r="J108" s="344" t="s">
        <v>97</v>
      </c>
      <c r="K108" s="344" t="s">
        <v>955</v>
      </c>
      <c r="L108" s="344" t="s">
        <v>955</v>
      </c>
      <c r="M108" s="344" t="s">
        <v>955</v>
      </c>
      <c r="N108" s="344" t="s">
        <v>955</v>
      </c>
      <c r="O108" s="344" t="s">
        <v>955</v>
      </c>
      <c r="P108" s="344" t="s">
        <v>955</v>
      </c>
      <c r="Q108" s="344" t="s">
        <v>955</v>
      </c>
      <c r="R108" s="345" t="s">
        <v>956</v>
      </c>
      <c r="S108" s="344" t="s">
        <v>97</v>
      </c>
      <c r="T108" s="344" t="s">
        <v>97</v>
      </c>
      <c r="U108" s="344" t="s">
        <v>97</v>
      </c>
      <c r="V108" s="344" t="s">
        <v>97</v>
      </c>
      <c r="W108" s="343">
        <f t="shared" si="10"/>
        <v>8</v>
      </c>
      <c r="X108" s="343">
        <f t="shared" si="11"/>
        <v>6</v>
      </c>
      <c r="Y108" s="343">
        <f t="shared" si="12"/>
        <v>6</v>
      </c>
      <c r="Z108" s="21">
        <f t="shared" si="13"/>
        <v>16</v>
      </c>
    </row>
    <row r="109" spans="1:26" s="18" customFormat="1" ht="18" customHeight="1">
      <c r="A109" s="15">
        <v>25</v>
      </c>
      <c r="B109" s="22" t="str">
        <f t="shared" si="9"/>
        <v xml:space="preserve">GMTLIFZ ZLhJFG pDZ </v>
      </c>
      <c r="C109" s="344" t="s">
        <v>955</v>
      </c>
      <c r="D109" s="345" t="s">
        <v>956</v>
      </c>
      <c r="E109" s="345" t="s">
        <v>956</v>
      </c>
      <c r="F109" s="345" t="s">
        <v>956</v>
      </c>
      <c r="G109" s="345" t="s">
        <v>956</v>
      </c>
      <c r="H109" s="345" t="s">
        <v>956</v>
      </c>
      <c r="I109" s="344" t="s">
        <v>97</v>
      </c>
      <c r="J109" s="344" t="s">
        <v>97</v>
      </c>
      <c r="K109" s="344" t="s">
        <v>955</v>
      </c>
      <c r="L109" s="344" t="s">
        <v>955</v>
      </c>
      <c r="M109" s="344" t="s">
        <v>955</v>
      </c>
      <c r="N109" s="344" t="s">
        <v>955</v>
      </c>
      <c r="O109" s="344" t="s">
        <v>955</v>
      </c>
      <c r="P109" s="344" t="s">
        <v>955</v>
      </c>
      <c r="Q109" s="344" t="s">
        <v>955</v>
      </c>
      <c r="R109" s="345" t="s">
        <v>956</v>
      </c>
      <c r="S109" s="344" t="s">
        <v>97</v>
      </c>
      <c r="T109" s="344" t="s">
        <v>97</v>
      </c>
      <c r="U109" s="344" t="s">
        <v>97</v>
      </c>
      <c r="V109" s="344" t="s">
        <v>97</v>
      </c>
      <c r="W109" s="343">
        <f t="shared" si="10"/>
        <v>8</v>
      </c>
      <c r="X109" s="343">
        <f t="shared" si="11"/>
        <v>6</v>
      </c>
      <c r="Y109" s="343">
        <f t="shared" si="12"/>
        <v>6</v>
      </c>
      <c r="Z109" s="21">
        <f t="shared" si="13"/>
        <v>16</v>
      </c>
    </row>
    <row r="110" spans="1:26" s="18" customFormat="1" ht="18" customHeight="1">
      <c r="A110" s="15">
        <v>26</v>
      </c>
      <c r="B110" s="22">
        <f t="shared" si="9"/>
        <v>0</v>
      </c>
      <c r="C110" s="344"/>
      <c r="D110" s="345"/>
      <c r="E110" s="345"/>
      <c r="F110" s="345"/>
      <c r="G110" s="345"/>
      <c r="H110" s="345"/>
      <c r="I110" s="344"/>
      <c r="J110" s="344"/>
      <c r="K110" s="344"/>
      <c r="L110" s="344"/>
      <c r="M110" s="344"/>
      <c r="N110" s="344"/>
      <c r="O110" s="344"/>
      <c r="P110" s="344"/>
      <c r="Q110" s="344"/>
      <c r="R110" s="345"/>
      <c r="S110" s="344"/>
      <c r="T110" s="344"/>
      <c r="U110" s="344"/>
      <c r="V110" s="345"/>
      <c r="W110" s="343" t="str">
        <f t="shared" si="10"/>
        <v/>
      </c>
      <c r="X110" s="343" t="str">
        <f t="shared" si="11"/>
        <v/>
      </c>
      <c r="Y110" s="343" t="str">
        <f t="shared" si="12"/>
        <v/>
      </c>
      <c r="Z110" s="363" t="e">
        <f t="shared" si="13"/>
        <v>#VALUE!</v>
      </c>
    </row>
    <row r="111" spans="1:26" s="18" customFormat="1" ht="18" customHeight="1">
      <c r="A111" s="15">
        <v>27</v>
      </c>
      <c r="B111" s="22">
        <f t="shared" si="9"/>
        <v>0</v>
      </c>
      <c r="C111" s="344"/>
      <c r="D111" s="345"/>
      <c r="E111" s="345"/>
      <c r="F111" s="345"/>
      <c r="G111" s="345"/>
      <c r="H111" s="345"/>
      <c r="I111" s="344"/>
      <c r="J111" s="344"/>
      <c r="K111" s="344"/>
      <c r="L111" s="344"/>
      <c r="M111" s="344"/>
      <c r="N111" s="344"/>
      <c r="O111" s="344"/>
      <c r="P111" s="344"/>
      <c r="Q111" s="344"/>
      <c r="R111" s="345"/>
      <c r="S111" s="344"/>
      <c r="T111" s="344"/>
      <c r="U111" s="344"/>
      <c r="V111" s="345"/>
      <c r="W111" s="343" t="str">
        <f t="shared" si="10"/>
        <v/>
      </c>
      <c r="X111" s="343" t="str">
        <f t="shared" si="11"/>
        <v/>
      </c>
      <c r="Y111" s="343" t="str">
        <f t="shared" si="12"/>
        <v/>
      </c>
      <c r="Z111" s="363" t="e">
        <f t="shared" si="13"/>
        <v>#VALUE!</v>
      </c>
    </row>
    <row r="112" spans="1:26" s="18" customFormat="1" ht="18" customHeight="1">
      <c r="A112" s="15">
        <v>28</v>
      </c>
      <c r="B112" s="22">
        <f t="shared" si="9"/>
        <v>0</v>
      </c>
      <c r="C112" s="344"/>
      <c r="D112" s="345"/>
      <c r="E112" s="345"/>
      <c r="F112" s="345"/>
      <c r="G112" s="345"/>
      <c r="H112" s="345"/>
      <c r="I112" s="344"/>
      <c r="J112" s="344"/>
      <c r="K112" s="344"/>
      <c r="L112" s="344"/>
      <c r="M112" s="344"/>
      <c r="N112" s="344"/>
      <c r="O112" s="344"/>
      <c r="P112" s="344"/>
      <c r="Q112" s="344"/>
      <c r="R112" s="345"/>
      <c r="S112" s="344"/>
      <c r="T112" s="344"/>
      <c r="U112" s="344"/>
      <c r="V112" s="345"/>
      <c r="W112" s="343" t="str">
        <f t="shared" si="10"/>
        <v/>
      </c>
      <c r="X112" s="343" t="str">
        <f t="shared" si="11"/>
        <v/>
      </c>
      <c r="Y112" s="343" t="str">
        <f t="shared" si="12"/>
        <v/>
      </c>
      <c r="Z112" s="363" t="e">
        <f t="shared" si="13"/>
        <v>#VALUE!</v>
      </c>
    </row>
    <row r="113" spans="1:26" s="18" customFormat="1" ht="17.25">
      <c r="A113" s="15">
        <v>29</v>
      </c>
      <c r="B113" s="22">
        <f t="shared" si="9"/>
        <v>0</v>
      </c>
      <c r="C113" s="344"/>
      <c r="D113" s="345"/>
      <c r="E113" s="345"/>
      <c r="F113" s="345"/>
      <c r="G113" s="345"/>
      <c r="H113" s="345"/>
      <c r="I113" s="344"/>
      <c r="J113" s="344"/>
      <c r="K113" s="344"/>
      <c r="L113" s="344"/>
      <c r="M113" s="344"/>
      <c r="N113" s="344"/>
      <c r="O113" s="344"/>
      <c r="P113" s="344"/>
      <c r="Q113" s="344"/>
      <c r="R113" s="345"/>
      <c r="S113" s="344"/>
      <c r="T113" s="344"/>
      <c r="U113" s="344"/>
      <c r="V113" s="345"/>
      <c r="W113" s="343" t="str">
        <f t="shared" si="10"/>
        <v/>
      </c>
      <c r="X113" s="343" t="str">
        <f t="shared" si="11"/>
        <v/>
      </c>
      <c r="Y113" s="343" t="str">
        <f t="shared" si="12"/>
        <v/>
      </c>
      <c r="Z113" s="363" t="e">
        <f t="shared" si="13"/>
        <v>#VALUE!</v>
      </c>
    </row>
    <row r="114" spans="1:26" s="18" customFormat="1" ht="17.25">
      <c r="A114" s="15">
        <v>30</v>
      </c>
      <c r="B114" s="22">
        <f t="shared" si="9"/>
        <v>0</v>
      </c>
      <c r="C114" s="344"/>
      <c r="D114" s="345"/>
      <c r="E114" s="345"/>
      <c r="F114" s="345"/>
      <c r="G114" s="345"/>
      <c r="H114" s="345"/>
      <c r="I114" s="344"/>
      <c r="J114" s="344"/>
      <c r="K114" s="344"/>
      <c r="L114" s="344"/>
      <c r="M114" s="344"/>
      <c r="N114" s="344"/>
      <c r="O114" s="344"/>
      <c r="P114" s="344"/>
      <c r="Q114" s="344"/>
      <c r="R114" s="345"/>
      <c r="S114" s="344"/>
      <c r="T114" s="344"/>
      <c r="U114" s="344"/>
      <c r="V114" s="345"/>
      <c r="W114" s="343" t="str">
        <f t="shared" si="10"/>
        <v/>
      </c>
      <c r="X114" s="343" t="str">
        <f t="shared" si="11"/>
        <v/>
      </c>
      <c r="Y114" s="343" t="str">
        <f t="shared" si="12"/>
        <v/>
      </c>
      <c r="Z114" s="363" t="e">
        <f t="shared" si="13"/>
        <v>#VALUE!</v>
      </c>
    </row>
    <row r="115" spans="1:26" s="18" customFormat="1" ht="17.25">
      <c r="A115" s="15">
        <v>31</v>
      </c>
      <c r="B115" s="22">
        <f t="shared" si="9"/>
        <v>0</v>
      </c>
      <c r="C115" s="344"/>
      <c r="D115" s="345"/>
      <c r="E115" s="345"/>
      <c r="F115" s="345"/>
      <c r="G115" s="345"/>
      <c r="H115" s="345"/>
      <c r="I115" s="344"/>
      <c r="J115" s="344"/>
      <c r="K115" s="344"/>
      <c r="L115" s="344"/>
      <c r="M115" s="344"/>
      <c r="N115" s="344"/>
      <c r="O115" s="344"/>
      <c r="P115" s="344"/>
      <c r="Q115" s="344"/>
      <c r="R115" s="345"/>
      <c r="S115" s="344"/>
      <c r="T115" s="344"/>
      <c r="U115" s="344"/>
      <c r="V115" s="345"/>
      <c r="W115" s="343" t="str">
        <f t="shared" si="10"/>
        <v/>
      </c>
      <c r="X115" s="343" t="str">
        <f t="shared" si="11"/>
        <v/>
      </c>
      <c r="Y115" s="343" t="str">
        <f t="shared" si="12"/>
        <v/>
      </c>
      <c r="Z115" s="363" t="e">
        <f t="shared" si="13"/>
        <v>#VALUE!</v>
      </c>
    </row>
    <row r="116" spans="1:26" s="18" customFormat="1" ht="17.25">
      <c r="A116" s="15">
        <v>32</v>
      </c>
      <c r="B116" s="22">
        <f t="shared" si="9"/>
        <v>0</v>
      </c>
      <c r="C116" s="344"/>
      <c r="D116" s="345"/>
      <c r="E116" s="345"/>
      <c r="F116" s="345"/>
      <c r="G116" s="345"/>
      <c r="H116" s="345"/>
      <c r="I116" s="344"/>
      <c r="J116" s="344"/>
      <c r="K116" s="344"/>
      <c r="L116" s="344"/>
      <c r="M116" s="344"/>
      <c r="N116" s="344"/>
      <c r="O116" s="344"/>
      <c r="P116" s="344"/>
      <c r="Q116" s="344"/>
      <c r="R116" s="345"/>
      <c r="S116" s="344"/>
      <c r="T116" s="344"/>
      <c r="U116" s="344"/>
      <c r="V116" s="345"/>
      <c r="W116" s="343" t="str">
        <f t="shared" si="10"/>
        <v/>
      </c>
      <c r="X116" s="343" t="str">
        <f t="shared" si="11"/>
        <v/>
      </c>
      <c r="Y116" s="343" t="str">
        <f t="shared" si="12"/>
        <v/>
      </c>
      <c r="Z116" s="363" t="e">
        <f t="shared" si="13"/>
        <v>#VALUE!</v>
      </c>
    </row>
    <row r="117" spans="1:26" s="18" customFormat="1" ht="17.25">
      <c r="A117" s="15">
        <v>33</v>
      </c>
      <c r="B117" s="22">
        <f t="shared" si="9"/>
        <v>0</v>
      </c>
      <c r="C117" s="344"/>
      <c r="D117" s="345"/>
      <c r="E117" s="345"/>
      <c r="F117" s="345"/>
      <c r="G117" s="345"/>
      <c r="H117" s="345"/>
      <c r="I117" s="344"/>
      <c r="J117" s="344"/>
      <c r="K117" s="344"/>
      <c r="L117" s="344"/>
      <c r="M117" s="344"/>
      <c r="N117" s="344"/>
      <c r="O117" s="344"/>
      <c r="P117" s="344"/>
      <c r="Q117" s="344"/>
      <c r="R117" s="345"/>
      <c r="S117" s="344"/>
      <c r="T117" s="344"/>
      <c r="U117" s="344"/>
      <c r="V117" s="345"/>
      <c r="W117" s="343" t="str">
        <f t="shared" si="10"/>
        <v/>
      </c>
      <c r="X117" s="343" t="str">
        <f t="shared" si="11"/>
        <v/>
      </c>
      <c r="Y117" s="343" t="str">
        <f t="shared" si="12"/>
        <v/>
      </c>
      <c r="Z117" s="363" t="e">
        <f t="shared" si="13"/>
        <v>#VALUE!</v>
      </c>
    </row>
    <row r="118" spans="1:26" s="18" customFormat="1" ht="17.25">
      <c r="A118" s="15">
        <v>34</v>
      </c>
      <c r="B118" s="22">
        <f t="shared" si="9"/>
        <v>0</v>
      </c>
      <c r="C118" s="344"/>
      <c r="D118" s="345"/>
      <c r="E118" s="345"/>
      <c r="F118" s="345"/>
      <c r="G118" s="345"/>
      <c r="H118" s="345"/>
      <c r="I118" s="344"/>
      <c r="J118" s="344"/>
      <c r="K118" s="344"/>
      <c r="L118" s="344"/>
      <c r="M118" s="344"/>
      <c r="N118" s="344"/>
      <c r="O118" s="344"/>
      <c r="P118" s="344"/>
      <c r="Q118" s="344"/>
      <c r="R118" s="345"/>
      <c r="S118" s="344"/>
      <c r="T118" s="344"/>
      <c r="U118" s="344"/>
      <c r="V118" s="345"/>
      <c r="W118" s="343" t="str">
        <f t="shared" si="10"/>
        <v/>
      </c>
      <c r="X118" s="343" t="str">
        <f t="shared" si="11"/>
        <v/>
      </c>
      <c r="Y118" s="343" t="str">
        <f t="shared" si="12"/>
        <v/>
      </c>
      <c r="Z118" s="363" t="e">
        <f t="shared" si="13"/>
        <v>#VALUE!</v>
      </c>
    </row>
    <row r="119" spans="1:26" s="18" customFormat="1" ht="17.25">
      <c r="A119" s="15">
        <v>35</v>
      </c>
      <c r="B119" s="22">
        <f t="shared" si="9"/>
        <v>0</v>
      </c>
      <c r="C119" s="344"/>
      <c r="D119" s="345"/>
      <c r="E119" s="345"/>
      <c r="F119" s="345"/>
      <c r="G119" s="345"/>
      <c r="H119" s="345"/>
      <c r="I119" s="344"/>
      <c r="J119" s="344"/>
      <c r="K119" s="344"/>
      <c r="L119" s="344"/>
      <c r="M119" s="344"/>
      <c r="N119" s="344"/>
      <c r="O119" s="344"/>
      <c r="P119" s="344"/>
      <c r="Q119" s="344"/>
      <c r="R119" s="345"/>
      <c r="S119" s="344"/>
      <c r="T119" s="344"/>
      <c r="U119" s="344"/>
      <c r="V119" s="345"/>
      <c r="W119" s="343" t="str">
        <f t="shared" si="10"/>
        <v/>
      </c>
      <c r="X119" s="343" t="str">
        <f t="shared" si="11"/>
        <v/>
      </c>
      <c r="Y119" s="343" t="str">
        <f t="shared" si="12"/>
        <v/>
      </c>
      <c r="Z119" s="363" t="e">
        <f t="shared" si="13"/>
        <v>#VALUE!</v>
      </c>
    </row>
    <row r="120" spans="1:26" s="18" customFormat="1" ht="17.25">
      <c r="A120" s="15">
        <v>36</v>
      </c>
      <c r="B120" s="22">
        <f t="shared" si="9"/>
        <v>0</v>
      </c>
      <c r="C120" s="344"/>
      <c r="D120" s="345"/>
      <c r="E120" s="345"/>
      <c r="F120" s="345"/>
      <c r="G120" s="345"/>
      <c r="H120" s="345"/>
      <c r="I120" s="344"/>
      <c r="J120" s="344"/>
      <c r="K120" s="344"/>
      <c r="L120" s="344"/>
      <c r="M120" s="344"/>
      <c r="N120" s="344"/>
      <c r="O120" s="344"/>
      <c r="P120" s="344"/>
      <c r="Q120" s="344"/>
      <c r="R120" s="345"/>
      <c r="S120" s="344"/>
      <c r="T120" s="344"/>
      <c r="U120" s="344"/>
      <c r="V120" s="345"/>
      <c r="W120" s="343" t="str">
        <f t="shared" si="10"/>
        <v/>
      </c>
      <c r="X120" s="343" t="str">
        <f t="shared" si="11"/>
        <v/>
      </c>
      <c r="Y120" s="343" t="str">
        <f t="shared" si="12"/>
        <v/>
      </c>
      <c r="Z120" s="363" t="e">
        <f t="shared" si="13"/>
        <v>#VALUE!</v>
      </c>
    </row>
    <row r="121" spans="1:26" s="12" customFormat="1" ht="33.75">
      <c r="A121" s="658" t="s">
        <v>388</v>
      </c>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spans="1:26" s="12" customFormat="1" ht="22.5">
      <c r="A122" s="659" t="s">
        <v>392</v>
      </c>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row>
    <row r="123" spans="1:26" ht="33" customHeight="1">
      <c r="A123" s="660" t="s">
        <v>91</v>
      </c>
      <c r="B123" s="660" t="s">
        <v>92</v>
      </c>
      <c r="C123" s="662" t="s">
        <v>93</v>
      </c>
      <c r="D123" s="662"/>
      <c r="E123" s="662"/>
      <c r="F123" s="662"/>
      <c r="G123" s="662"/>
      <c r="H123" s="662"/>
      <c r="I123" s="662"/>
      <c r="J123" s="662"/>
      <c r="K123" s="662"/>
      <c r="L123" s="662"/>
      <c r="M123" s="662"/>
      <c r="N123" s="662"/>
      <c r="O123" s="662"/>
      <c r="P123" s="662"/>
      <c r="Q123" s="662"/>
      <c r="R123" s="662"/>
      <c r="S123" s="662"/>
      <c r="T123" s="662"/>
      <c r="U123" s="662"/>
      <c r="V123" s="662"/>
      <c r="W123" s="663" t="s">
        <v>189</v>
      </c>
      <c r="X123" s="664"/>
      <c r="Y123" s="665"/>
      <c r="Z123" s="666" t="s">
        <v>94</v>
      </c>
    </row>
    <row r="124" spans="1:26">
      <c r="A124" s="661"/>
      <c r="B124" s="661"/>
      <c r="C124" s="350" t="s">
        <v>193</v>
      </c>
      <c r="D124" s="350" t="s">
        <v>194</v>
      </c>
      <c r="E124" s="350" t="s">
        <v>195</v>
      </c>
      <c r="F124" s="350" t="s">
        <v>196</v>
      </c>
      <c r="G124" s="350" t="s">
        <v>197</v>
      </c>
      <c r="H124" s="350" t="s">
        <v>198</v>
      </c>
      <c r="I124" s="350" t="s">
        <v>199</v>
      </c>
      <c r="J124" s="350" t="s">
        <v>200</v>
      </c>
      <c r="K124" s="350" t="s">
        <v>201</v>
      </c>
      <c r="L124" s="350" t="s">
        <v>202</v>
      </c>
      <c r="M124" s="350" t="s">
        <v>203</v>
      </c>
      <c r="N124" s="350" t="s">
        <v>204</v>
      </c>
      <c r="O124" s="350" t="s">
        <v>205</v>
      </c>
      <c r="P124" s="350" t="s">
        <v>206</v>
      </c>
      <c r="Q124" s="350" t="s">
        <v>207</v>
      </c>
      <c r="R124" s="350" t="s">
        <v>208</v>
      </c>
      <c r="S124" s="350" t="s">
        <v>209</v>
      </c>
      <c r="T124" s="350" t="s">
        <v>210</v>
      </c>
      <c r="U124" s="350" t="s">
        <v>211</v>
      </c>
      <c r="V124" s="350" t="s">
        <v>212</v>
      </c>
      <c r="W124" s="347" t="s">
        <v>955</v>
      </c>
      <c r="X124" s="348" t="s">
        <v>96</v>
      </c>
      <c r="Y124" s="349" t="s">
        <v>97</v>
      </c>
      <c r="Z124" s="667"/>
    </row>
    <row r="125" spans="1:26" s="18" customFormat="1" ht="17.25">
      <c r="A125" s="15">
        <v>1</v>
      </c>
      <c r="B125" s="22" t="str">
        <f>B85</f>
        <v>S[Z SHAFG]\ V,LDFDW</v>
      </c>
      <c r="C125" s="344" t="s">
        <v>955</v>
      </c>
      <c r="D125" s="345" t="s">
        <v>956</v>
      </c>
      <c r="E125" s="345" t="s">
        <v>956</v>
      </c>
      <c r="F125" s="345" t="s">
        <v>956</v>
      </c>
      <c r="G125" s="345" t="s">
        <v>956</v>
      </c>
      <c r="H125" s="345" t="s">
        <v>956</v>
      </c>
      <c r="I125" s="344" t="s">
        <v>97</v>
      </c>
      <c r="J125" s="344" t="s">
        <v>97</v>
      </c>
      <c r="K125" s="344" t="s">
        <v>955</v>
      </c>
      <c r="L125" s="344" t="s">
        <v>955</v>
      </c>
      <c r="M125" s="344" t="s">
        <v>955</v>
      </c>
      <c r="N125" s="344" t="s">
        <v>955</v>
      </c>
      <c r="O125" s="344" t="s">
        <v>955</v>
      </c>
      <c r="P125" s="344" t="s">
        <v>955</v>
      </c>
      <c r="Q125" s="344" t="s">
        <v>955</v>
      </c>
      <c r="R125" s="345" t="s">
        <v>956</v>
      </c>
      <c r="S125" s="344" t="s">
        <v>955</v>
      </c>
      <c r="T125" s="344" t="s">
        <v>955</v>
      </c>
      <c r="U125" s="344" t="s">
        <v>955</v>
      </c>
      <c r="V125" s="345" t="s">
        <v>956</v>
      </c>
      <c r="W125" s="343">
        <f>IF(COUNTA(C125:V125),COUNTIF(C125:V125,"√"),"")</f>
        <v>11</v>
      </c>
      <c r="X125" s="343">
        <f>IF(COUNTA(C125:V125),COUNTIF(C125:V125,"？"),"")</f>
        <v>7</v>
      </c>
      <c r="Y125" s="343">
        <f>IF(COUNTA(C125:V125),COUNTIF(C125:V125,"×"),"")</f>
        <v>2</v>
      </c>
      <c r="Z125" s="21">
        <f>W125*2</f>
        <v>22</v>
      </c>
    </row>
    <row r="126" spans="1:26" s="18" customFormat="1" ht="17.25">
      <c r="A126" s="15">
        <v>2</v>
      </c>
      <c r="B126" s="22" t="str">
        <f t="shared" ref="B126:B160" si="14">B86</f>
        <v>S[Z VO;FGFAF. C;6</v>
      </c>
      <c r="C126" s="344" t="s">
        <v>955</v>
      </c>
      <c r="D126" s="345" t="s">
        <v>956</v>
      </c>
      <c r="E126" s="345" t="s">
        <v>956</v>
      </c>
      <c r="F126" s="345" t="s">
        <v>956</v>
      </c>
      <c r="G126" s="345" t="s">
        <v>956</v>
      </c>
      <c r="H126" s="345" t="s">
        <v>956</v>
      </c>
      <c r="I126" s="344" t="s">
        <v>97</v>
      </c>
      <c r="J126" s="344" t="s">
        <v>97</v>
      </c>
      <c r="K126" s="344" t="s">
        <v>955</v>
      </c>
      <c r="L126" s="344" t="s">
        <v>955</v>
      </c>
      <c r="M126" s="344" t="s">
        <v>955</v>
      </c>
      <c r="N126" s="344" t="s">
        <v>955</v>
      </c>
      <c r="O126" s="344" t="s">
        <v>955</v>
      </c>
      <c r="P126" s="344" t="s">
        <v>955</v>
      </c>
      <c r="Q126" s="344" t="s">
        <v>955</v>
      </c>
      <c r="R126" s="345" t="s">
        <v>956</v>
      </c>
      <c r="S126" s="344" t="s">
        <v>955</v>
      </c>
      <c r="T126" s="344" t="s">
        <v>955</v>
      </c>
      <c r="U126" s="344" t="s">
        <v>955</v>
      </c>
      <c r="V126" s="345" t="s">
        <v>956</v>
      </c>
      <c r="W126" s="343">
        <f t="shared" ref="W126:W160" si="15">IF(COUNTA(C126:V126),COUNTIF(C126:V126,"√"),"")</f>
        <v>11</v>
      </c>
      <c r="X126" s="343">
        <f t="shared" ref="X126:X160" si="16">IF(COUNTA(C126:V126),COUNTIF(C126:V126,"？"),"")</f>
        <v>7</v>
      </c>
      <c r="Y126" s="343">
        <f t="shared" ref="Y126:Y160" si="17">IF(COUNTA(C126:V126),COUNTIF(C126:V126,"×"),"")</f>
        <v>2</v>
      </c>
      <c r="Z126" s="21">
        <f t="shared" ref="Z126:Z160" si="18">W126*2</f>
        <v>22</v>
      </c>
    </row>
    <row r="127" spans="1:26" s="18" customFormat="1" ht="17.25">
      <c r="A127" s="15">
        <v>3</v>
      </c>
      <c r="B127" s="22" t="str">
        <f t="shared" si="14"/>
        <v xml:space="preserve">SM,L ZFWF ;F,[ </v>
      </c>
      <c r="C127" s="344" t="s">
        <v>955</v>
      </c>
      <c r="D127" s="345" t="s">
        <v>956</v>
      </c>
      <c r="E127" s="345" t="s">
        <v>956</v>
      </c>
      <c r="F127" s="345" t="s">
        <v>956</v>
      </c>
      <c r="G127" s="345" t="s">
        <v>956</v>
      </c>
      <c r="H127" s="345" t="s">
        <v>956</v>
      </c>
      <c r="I127" s="344" t="s">
        <v>97</v>
      </c>
      <c r="J127" s="344" t="s">
        <v>97</v>
      </c>
      <c r="K127" s="344" t="s">
        <v>955</v>
      </c>
      <c r="L127" s="344" t="s">
        <v>955</v>
      </c>
      <c r="M127" s="344" t="s">
        <v>955</v>
      </c>
      <c r="N127" s="344" t="s">
        <v>955</v>
      </c>
      <c r="O127" s="344" t="s">
        <v>955</v>
      </c>
      <c r="P127" s="344" t="s">
        <v>955</v>
      </c>
      <c r="Q127" s="344" t="s">
        <v>955</v>
      </c>
      <c r="R127" s="345" t="s">
        <v>956</v>
      </c>
      <c r="S127" s="344" t="s">
        <v>955</v>
      </c>
      <c r="T127" s="344" t="s">
        <v>955</v>
      </c>
      <c r="U127" s="344" t="s">
        <v>955</v>
      </c>
      <c r="V127" s="345" t="s">
        <v>956</v>
      </c>
      <c r="W127" s="343">
        <f t="shared" si="15"/>
        <v>11</v>
      </c>
      <c r="X127" s="343">
        <f t="shared" si="16"/>
        <v>7</v>
      </c>
      <c r="Y127" s="343">
        <f t="shared" si="17"/>
        <v>2</v>
      </c>
      <c r="Z127" s="21">
        <f t="shared" si="18"/>
        <v>22</v>
      </c>
    </row>
    <row r="128" spans="1:26" s="18" customFormat="1" ht="17.25">
      <c r="A128" s="15">
        <v>4</v>
      </c>
      <c r="B128" s="22" t="str">
        <f t="shared" si="14"/>
        <v xml:space="preserve">S[Z ;,DFAF. .XFS </v>
      </c>
      <c r="C128" s="344" t="s">
        <v>955</v>
      </c>
      <c r="D128" s="345" t="s">
        <v>956</v>
      </c>
      <c r="E128" s="345" t="s">
        <v>956</v>
      </c>
      <c r="F128" s="345" t="s">
        <v>956</v>
      </c>
      <c r="G128" s="345" t="s">
        <v>956</v>
      </c>
      <c r="H128" s="345" t="s">
        <v>956</v>
      </c>
      <c r="I128" s="344" t="s">
        <v>97</v>
      </c>
      <c r="J128" s="344" t="s">
        <v>97</v>
      </c>
      <c r="K128" s="344" t="s">
        <v>955</v>
      </c>
      <c r="L128" s="344" t="s">
        <v>955</v>
      </c>
      <c r="M128" s="344" t="s">
        <v>955</v>
      </c>
      <c r="N128" s="344" t="s">
        <v>955</v>
      </c>
      <c r="O128" s="344" t="s">
        <v>955</v>
      </c>
      <c r="P128" s="344" t="s">
        <v>955</v>
      </c>
      <c r="Q128" s="344" t="s">
        <v>955</v>
      </c>
      <c r="R128" s="345" t="s">
        <v>956</v>
      </c>
      <c r="S128" s="344" t="s">
        <v>955</v>
      </c>
      <c r="T128" s="344" t="s">
        <v>955</v>
      </c>
      <c r="U128" s="344" t="s">
        <v>955</v>
      </c>
      <c r="V128" s="345" t="s">
        <v>956</v>
      </c>
      <c r="W128" s="343">
        <f t="shared" si="15"/>
        <v>11</v>
      </c>
      <c r="X128" s="343">
        <f t="shared" si="16"/>
        <v>7</v>
      </c>
      <c r="Y128" s="343">
        <f t="shared" si="17"/>
        <v>2</v>
      </c>
      <c r="Z128" s="21">
        <f t="shared" si="18"/>
        <v>22</v>
      </c>
    </row>
    <row r="129" spans="1:26" s="18" customFormat="1" ht="18" customHeight="1">
      <c r="A129" s="15">
        <v>5</v>
      </c>
      <c r="B129" s="22" t="str">
        <f t="shared" si="14"/>
        <v xml:space="preserve">S[Z C;LGF V,L </v>
      </c>
      <c r="C129" s="344" t="s">
        <v>955</v>
      </c>
      <c r="D129" s="345" t="s">
        <v>956</v>
      </c>
      <c r="E129" s="345" t="s">
        <v>956</v>
      </c>
      <c r="F129" s="345" t="s">
        <v>956</v>
      </c>
      <c r="G129" s="345" t="s">
        <v>956</v>
      </c>
      <c r="H129" s="345" t="s">
        <v>956</v>
      </c>
      <c r="I129" s="344" t="s">
        <v>97</v>
      </c>
      <c r="J129" s="344" t="s">
        <v>97</v>
      </c>
      <c r="K129" s="344" t="s">
        <v>955</v>
      </c>
      <c r="L129" s="344" t="s">
        <v>955</v>
      </c>
      <c r="M129" s="344" t="s">
        <v>955</v>
      </c>
      <c r="N129" s="344" t="s">
        <v>955</v>
      </c>
      <c r="O129" s="344" t="s">
        <v>955</v>
      </c>
      <c r="P129" s="344" t="s">
        <v>955</v>
      </c>
      <c r="Q129" s="344" t="s">
        <v>955</v>
      </c>
      <c r="R129" s="345" t="s">
        <v>956</v>
      </c>
      <c r="S129" s="344" t="s">
        <v>955</v>
      </c>
      <c r="T129" s="344" t="s">
        <v>955</v>
      </c>
      <c r="U129" s="344" t="s">
        <v>955</v>
      </c>
      <c r="V129" s="345" t="s">
        <v>956</v>
      </c>
      <c r="W129" s="343">
        <f t="shared" si="15"/>
        <v>11</v>
      </c>
      <c r="X129" s="343">
        <f t="shared" si="16"/>
        <v>7</v>
      </c>
      <c r="Y129" s="343">
        <f t="shared" si="17"/>
        <v>2</v>
      </c>
      <c r="Z129" s="21">
        <f t="shared" si="18"/>
        <v>22</v>
      </c>
    </row>
    <row r="130" spans="1:26" s="18" customFormat="1" ht="18" customHeight="1">
      <c r="A130" s="15">
        <v>6</v>
      </c>
      <c r="B130" s="22" t="str">
        <f t="shared" si="14"/>
        <v xml:space="preserve">S[Z S],;D pDZ </v>
      </c>
      <c r="C130" s="344" t="s">
        <v>955</v>
      </c>
      <c r="D130" s="345" t="s">
        <v>956</v>
      </c>
      <c r="E130" s="345" t="s">
        <v>956</v>
      </c>
      <c r="F130" s="345" t="s">
        <v>956</v>
      </c>
      <c r="G130" s="345" t="s">
        <v>956</v>
      </c>
      <c r="H130" s="345" t="s">
        <v>956</v>
      </c>
      <c r="I130" s="344" t="s">
        <v>97</v>
      </c>
      <c r="J130" s="344" t="s">
        <v>97</v>
      </c>
      <c r="K130" s="344" t="s">
        <v>955</v>
      </c>
      <c r="L130" s="344" t="s">
        <v>955</v>
      </c>
      <c r="M130" s="344" t="s">
        <v>955</v>
      </c>
      <c r="N130" s="344" t="s">
        <v>955</v>
      </c>
      <c r="O130" s="344" t="s">
        <v>955</v>
      </c>
      <c r="P130" s="344" t="s">
        <v>955</v>
      </c>
      <c r="Q130" s="344" t="s">
        <v>955</v>
      </c>
      <c r="R130" s="345" t="s">
        <v>956</v>
      </c>
      <c r="S130" s="344" t="s">
        <v>955</v>
      </c>
      <c r="T130" s="344" t="s">
        <v>955</v>
      </c>
      <c r="U130" s="344" t="s">
        <v>955</v>
      </c>
      <c r="V130" s="345" t="s">
        <v>956</v>
      </c>
      <c r="W130" s="343">
        <f t="shared" si="15"/>
        <v>11</v>
      </c>
      <c r="X130" s="343">
        <f t="shared" si="16"/>
        <v>7</v>
      </c>
      <c r="Y130" s="343">
        <f t="shared" si="17"/>
        <v>2</v>
      </c>
      <c r="Z130" s="21">
        <f t="shared" si="18"/>
        <v>22</v>
      </c>
    </row>
    <row r="131" spans="1:26" s="18" customFormat="1" ht="18" customHeight="1">
      <c r="A131" s="15">
        <v>7</v>
      </c>
      <c r="B131" s="22" t="str">
        <f t="shared" si="14"/>
        <v xml:space="preserve">S[Z CDLNF CFÒVaN[=DFG </v>
      </c>
      <c r="C131" s="344" t="s">
        <v>955</v>
      </c>
      <c r="D131" s="345" t="s">
        <v>956</v>
      </c>
      <c r="E131" s="345" t="s">
        <v>956</v>
      </c>
      <c r="F131" s="345" t="s">
        <v>956</v>
      </c>
      <c r="G131" s="345" t="s">
        <v>956</v>
      </c>
      <c r="H131" s="345" t="s">
        <v>956</v>
      </c>
      <c r="I131" s="344" t="s">
        <v>97</v>
      </c>
      <c r="J131" s="344" t="s">
        <v>97</v>
      </c>
      <c r="K131" s="344" t="s">
        <v>955</v>
      </c>
      <c r="L131" s="344" t="s">
        <v>955</v>
      </c>
      <c r="M131" s="344" t="s">
        <v>955</v>
      </c>
      <c r="N131" s="344" t="s">
        <v>955</v>
      </c>
      <c r="O131" s="344" t="s">
        <v>955</v>
      </c>
      <c r="P131" s="344" t="s">
        <v>955</v>
      </c>
      <c r="Q131" s="344" t="s">
        <v>955</v>
      </c>
      <c r="R131" s="345" t="s">
        <v>956</v>
      </c>
      <c r="S131" s="344" t="s">
        <v>955</v>
      </c>
      <c r="T131" s="344" t="s">
        <v>955</v>
      </c>
      <c r="U131" s="344" t="s">
        <v>955</v>
      </c>
      <c r="V131" s="345" t="s">
        <v>956</v>
      </c>
      <c r="W131" s="343">
        <f t="shared" si="15"/>
        <v>11</v>
      </c>
      <c r="X131" s="343">
        <f t="shared" si="16"/>
        <v>7</v>
      </c>
      <c r="Y131" s="343">
        <f t="shared" si="17"/>
        <v>2</v>
      </c>
      <c r="Z131" s="21">
        <f t="shared" si="18"/>
        <v>22</v>
      </c>
    </row>
    <row r="132" spans="1:26" s="18" customFormat="1" ht="18" customHeight="1">
      <c r="A132" s="15">
        <v>8</v>
      </c>
      <c r="B132" s="22" t="str">
        <f t="shared" si="14"/>
        <v xml:space="preserve">S[Z C;LGF HFOZ </v>
      </c>
      <c r="C132" s="344" t="s">
        <v>955</v>
      </c>
      <c r="D132" s="345" t="s">
        <v>956</v>
      </c>
      <c r="E132" s="345" t="s">
        <v>956</v>
      </c>
      <c r="F132" s="345" t="s">
        <v>956</v>
      </c>
      <c r="G132" s="345" t="s">
        <v>956</v>
      </c>
      <c r="H132" s="345" t="s">
        <v>956</v>
      </c>
      <c r="I132" s="344" t="s">
        <v>97</v>
      </c>
      <c r="J132" s="344" t="s">
        <v>97</v>
      </c>
      <c r="K132" s="344" t="s">
        <v>955</v>
      </c>
      <c r="L132" s="344" t="s">
        <v>955</v>
      </c>
      <c r="M132" s="344" t="s">
        <v>955</v>
      </c>
      <c r="N132" s="344" t="s">
        <v>955</v>
      </c>
      <c r="O132" s="344" t="s">
        <v>955</v>
      </c>
      <c r="P132" s="344" t="s">
        <v>955</v>
      </c>
      <c r="Q132" s="344" t="s">
        <v>955</v>
      </c>
      <c r="R132" s="345" t="s">
        <v>956</v>
      </c>
      <c r="S132" s="344" t="s">
        <v>955</v>
      </c>
      <c r="T132" s="344" t="s">
        <v>955</v>
      </c>
      <c r="U132" s="344" t="s">
        <v>955</v>
      </c>
      <c r="V132" s="345" t="s">
        <v>956</v>
      </c>
      <c r="W132" s="343">
        <f t="shared" si="15"/>
        <v>11</v>
      </c>
      <c r="X132" s="343">
        <f t="shared" si="16"/>
        <v>7</v>
      </c>
      <c r="Y132" s="343">
        <f t="shared" si="17"/>
        <v>2</v>
      </c>
      <c r="Z132" s="21">
        <f t="shared" si="18"/>
        <v>22</v>
      </c>
    </row>
    <row r="133" spans="1:26" s="18" customFormat="1" ht="18" customHeight="1">
      <c r="A133" s="15">
        <v>9</v>
      </c>
      <c r="B133" s="22" t="str">
        <f t="shared" si="14"/>
        <v>S[Z VXZO VMXDF6</v>
      </c>
      <c r="C133" s="344" t="s">
        <v>955</v>
      </c>
      <c r="D133" s="345" t="s">
        <v>956</v>
      </c>
      <c r="E133" s="345" t="s">
        <v>956</v>
      </c>
      <c r="F133" s="345" t="s">
        <v>956</v>
      </c>
      <c r="G133" s="345" t="s">
        <v>956</v>
      </c>
      <c r="H133" s="345" t="s">
        <v>956</v>
      </c>
      <c r="I133" s="344" t="s">
        <v>97</v>
      </c>
      <c r="J133" s="344" t="s">
        <v>97</v>
      </c>
      <c r="K133" s="344" t="s">
        <v>955</v>
      </c>
      <c r="L133" s="344" t="s">
        <v>955</v>
      </c>
      <c r="M133" s="344" t="s">
        <v>955</v>
      </c>
      <c r="N133" s="344" t="s">
        <v>955</v>
      </c>
      <c r="O133" s="344" t="s">
        <v>955</v>
      </c>
      <c r="P133" s="344" t="s">
        <v>955</v>
      </c>
      <c r="Q133" s="344" t="s">
        <v>955</v>
      </c>
      <c r="R133" s="345" t="s">
        <v>956</v>
      </c>
      <c r="S133" s="344" t="s">
        <v>955</v>
      </c>
      <c r="T133" s="344" t="s">
        <v>955</v>
      </c>
      <c r="U133" s="344" t="s">
        <v>955</v>
      </c>
      <c r="V133" s="345" t="s">
        <v>956</v>
      </c>
      <c r="W133" s="343">
        <f t="shared" si="15"/>
        <v>11</v>
      </c>
      <c r="X133" s="343">
        <f t="shared" si="16"/>
        <v>7</v>
      </c>
      <c r="Y133" s="343">
        <f t="shared" si="17"/>
        <v>2</v>
      </c>
      <c r="Z133" s="21">
        <f t="shared" si="18"/>
        <v>22</v>
      </c>
    </row>
    <row r="134" spans="1:26" s="18" customFormat="1" ht="18" customHeight="1">
      <c r="A134" s="15">
        <v>10</v>
      </c>
      <c r="B134" s="22" t="str">
        <f t="shared" si="14"/>
        <v xml:space="preserve">S[Z ZDHFG ;F,[DFDW </v>
      </c>
      <c r="C134" s="344" t="s">
        <v>955</v>
      </c>
      <c r="D134" s="345" t="s">
        <v>956</v>
      </c>
      <c r="E134" s="345" t="s">
        <v>956</v>
      </c>
      <c r="F134" s="345" t="s">
        <v>956</v>
      </c>
      <c r="G134" s="345" t="s">
        <v>956</v>
      </c>
      <c r="H134" s="345" t="s">
        <v>956</v>
      </c>
      <c r="I134" s="344" t="s">
        <v>97</v>
      </c>
      <c r="J134" s="344" t="s">
        <v>97</v>
      </c>
      <c r="K134" s="344" t="s">
        <v>955</v>
      </c>
      <c r="L134" s="344" t="s">
        <v>955</v>
      </c>
      <c r="M134" s="344" t="s">
        <v>955</v>
      </c>
      <c r="N134" s="344" t="s">
        <v>955</v>
      </c>
      <c r="O134" s="344" t="s">
        <v>955</v>
      </c>
      <c r="P134" s="344" t="s">
        <v>955</v>
      </c>
      <c r="Q134" s="344" t="s">
        <v>955</v>
      </c>
      <c r="R134" s="345" t="s">
        <v>956</v>
      </c>
      <c r="S134" s="344" t="s">
        <v>955</v>
      </c>
      <c r="T134" s="344" t="s">
        <v>955</v>
      </c>
      <c r="U134" s="344" t="s">
        <v>955</v>
      </c>
      <c r="V134" s="345" t="s">
        <v>956</v>
      </c>
      <c r="W134" s="343">
        <f t="shared" si="15"/>
        <v>11</v>
      </c>
      <c r="X134" s="343">
        <f t="shared" si="16"/>
        <v>7</v>
      </c>
      <c r="Y134" s="343">
        <f t="shared" si="17"/>
        <v>2</v>
      </c>
      <c r="Z134" s="21">
        <f t="shared" si="18"/>
        <v>22</v>
      </c>
    </row>
    <row r="135" spans="1:26" s="18" customFormat="1" ht="18" customHeight="1">
      <c r="A135" s="15">
        <v>11</v>
      </c>
      <c r="B135" s="22" t="str">
        <f t="shared" si="14"/>
        <v xml:space="preserve">S[Z V,L C]X[G </v>
      </c>
      <c r="C135" s="344" t="s">
        <v>955</v>
      </c>
      <c r="D135" s="345" t="s">
        <v>956</v>
      </c>
      <c r="E135" s="345" t="s">
        <v>956</v>
      </c>
      <c r="F135" s="345" t="s">
        <v>956</v>
      </c>
      <c r="G135" s="345" t="s">
        <v>956</v>
      </c>
      <c r="H135" s="345" t="s">
        <v>956</v>
      </c>
      <c r="I135" s="344" t="s">
        <v>97</v>
      </c>
      <c r="J135" s="344" t="s">
        <v>97</v>
      </c>
      <c r="K135" s="344" t="s">
        <v>955</v>
      </c>
      <c r="L135" s="344" t="s">
        <v>955</v>
      </c>
      <c r="M135" s="344" t="s">
        <v>955</v>
      </c>
      <c r="N135" s="344" t="s">
        <v>955</v>
      </c>
      <c r="O135" s="344" t="s">
        <v>955</v>
      </c>
      <c r="P135" s="344" t="s">
        <v>955</v>
      </c>
      <c r="Q135" s="344" t="s">
        <v>955</v>
      </c>
      <c r="R135" s="345" t="s">
        <v>956</v>
      </c>
      <c r="S135" s="344" t="s">
        <v>955</v>
      </c>
      <c r="T135" s="344" t="s">
        <v>955</v>
      </c>
      <c r="U135" s="344" t="s">
        <v>955</v>
      </c>
      <c r="V135" s="345" t="s">
        <v>956</v>
      </c>
      <c r="W135" s="343">
        <f t="shared" si="15"/>
        <v>11</v>
      </c>
      <c r="X135" s="343">
        <f t="shared" si="16"/>
        <v>7</v>
      </c>
      <c r="Y135" s="343">
        <f t="shared" si="17"/>
        <v>2</v>
      </c>
      <c r="Z135" s="21">
        <f t="shared" si="18"/>
        <v>22</v>
      </c>
    </row>
    <row r="136" spans="1:26" s="18" customFormat="1" ht="18" customHeight="1">
      <c r="A136" s="15">
        <v>12</v>
      </c>
      <c r="B136" s="22" t="str">
        <f t="shared" si="14"/>
        <v xml:space="preserve">D\WZF DFDW.ZOFG .E,F </v>
      </c>
      <c r="C136" s="344" t="s">
        <v>955</v>
      </c>
      <c r="D136" s="345" t="s">
        <v>956</v>
      </c>
      <c r="E136" s="345" t="s">
        <v>956</v>
      </c>
      <c r="F136" s="345" t="s">
        <v>956</v>
      </c>
      <c r="G136" s="345" t="s">
        <v>956</v>
      </c>
      <c r="H136" s="345" t="s">
        <v>956</v>
      </c>
      <c r="I136" s="344" t="s">
        <v>97</v>
      </c>
      <c r="J136" s="344" t="s">
        <v>97</v>
      </c>
      <c r="K136" s="344" t="s">
        <v>955</v>
      </c>
      <c r="L136" s="344" t="s">
        <v>955</v>
      </c>
      <c r="M136" s="344" t="s">
        <v>955</v>
      </c>
      <c r="N136" s="344" t="s">
        <v>955</v>
      </c>
      <c r="O136" s="344" t="s">
        <v>955</v>
      </c>
      <c r="P136" s="344" t="s">
        <v>955</v>
      </c>
      <c r="Q136" s="344" t="s">
        <v>955</v>
      </c>
      <c r="R136" s="345" t="s">
        <v>956</v>
      </c>
      <c r="S136" s="344" t="s">
        <v>955</v>
      </c>
      <c r="T136" s="344" t="s">
        <v>955</v>
      </c>
      <c r="U136" s="344" t="s">
        <v>955</v>
      </c>
      <c r="V136" s="345" t="s">
        <v>956</v>
      </c>
      <c r="W136" s="343">
        <f t="shared" si="15"/>
        <v>11</v>
      </c>
      <c r="X136" s="343">
        <f t="shared" si="16"/>
        <v>7</v>
      </c>
      <c r="Y136" s="343">
        <f t="shared" si="17"/>
        <v>2</v>
      </c>
      <c r="Z136" s="21">
        <f t="shared" si="18"/>
        <v>22</v>
      </c>
    </row>
    <row r="137" spans="1:26" s="18" customFormat="1" ht="18" customHeight="1">
      <c r="A137" s="15">
        <v>13</v>
      </c>
      <c r="B137" s="22" t="str">
        <f t="shared" si="14"/>
        <v xml:space="preserve">S[Z D]:TFS C;6 </v>
      </c>
      <c r="C137" s="344" t="s">
        <v>955</v>
      </c>
      <c r="D137" s="345" t="s">
        <v>956</v>
      </c>
      <c r="E137" s="345" t="s">
        <v>956</v>
      </c>
      <c r="F137" s="345" t="s">
        <v>956</v>
      </c>
      <c r="G137" s="345" t="s">
        <v>956</v>
      </c>
      <c r="H137" s="345" t="s">
        <v>956</v>
      </c>
      <c r="I137" s="344" t="s">
        <v>97</v>
      </c>
      <c r="J137" s="344" t="s">
        <v>97</v>
      </c>
      <c r="K137" s="344" t="s">
        <v>955</v>
      </c>
      <c r="L137" s="344" t="s">
        <v>955</v>
      </c>
      <c r="M137" s="344" t="s">
        <v>955</v>
      </c>
      <c r="N137" s="344" t="s">
        <v>955</v>
      </c>
      <c r="O137" s="344" t="s">
        <v>955</v>
      </c>
      <c r="P137" s="344" t="s">
        <v>955</v>
      </c>
      <c r="Q137" s="344" t="s">
        <v>955</v>
      </c>
      <c r="R137" s="345" t="s">
        <v>956</v>
      </c>
      <c r="S137" s="344" t="s">
        <v>955</v>
      </c>
      <c r="T137" s="344" t="s">
        <v>955</v>
      </c>
      <c r="U137" s="344" t="s">
        <v>955</v>
      </c>
      <c r="V137" s="345" t="s">
        <v>956</v>
      </c>
      <c r="W137" s="343">
        <f t="shared" si="15"/>
        <v>11</v>
      </c>
      <c r="X137" s="343">
        <f t="shared" si="16"/>
        <v>7</v>
      </c>
      <c r="Y137" s="343">
        <f t="shared" si="17"/>
        <v>2</v>
      </c>
      <c r="Z137" s="21">
        <f t="shared" si="18"/>
        <v>22</v>
      </c>
    </row>
    <row r="138" spans="1:26" s="18" customFormat="1" ht="18" customHeight="1">
      <c r="A138" s="15">
        <v>14</v>
      </c>
      <c r="B138" s="22" t="str">
        <f t="shared" si="14"/>
        <v xml:space="preserve">S[Z C]X[G DFDW </v>
      </c>
      <c r="C138" s="344" t="s">
        <v>955</v>
      </c>
      <c r="D138" s="345" t="s">
        <v>956</v>
      </c>
      <c r="E138" s="345" t="s">
        <v>956</v>
      </c>
      <c r="F138" s="345" t="s">
        <v>956</v>
      </c>
      <c r="G138" s="345" t="s">
        <v>956</v>
      </c>
      <c r="H138" s="345" t="s">
        <v>956</v>
      </c>
      <c r="I138" s="344" t="s">
        <v>97</v>
      </c>
      <c r="J138" s="344" t="s">
        <v>97</v>
      </c>
      <c r="K138" s="344" t="s">
        <v>955</v>
      </c>
      <c r="L138" s="344" t="s">
        <v>955</v>
      </c>
      <c r="M138" s="344" t="s">
        <v>955</v>
      </c>
      <c r="N138" s="344" t="s">
        <v>955</v>
      </c>
      <c r="O138" s="344" t="s">
        <v>955</v>
      </c>
      <c r="P138" s="344" t="s">
        <v>955</v>
      </c>
      <c r="Q138" s="344" t="s">
        <v>955</v>
      </c>
      <c r="R138" s="345" t="s">
        <v>956</v>
      </c>
      <c r="S138" s="344" t="s">
        <v>955</v>
      </c>
      <c r="T138" s="344" t="s">
        <v>955</v>
      </c>
      <c r="U138" s="344" t="s">
        <v>955</v>
      </c>
      <c r="V138" s="345" t="s">
        <v>956</v>
      </c>
      <c r="W138" s="343">
        <f t="shared" si="15"/>
        <v>11</v>
      </c>
      <c r="X138" s="343">
        <f t="shared" si="16"/>
        <v>7</v>
      </c>
      <c r="Y138" s="343">
        <f t="shared" si="17"/>
        <v>2</v>
      </c>
      <c r="Z138" s="21">
        <f t="shared" si="18"/>
        <v>22</v>
      </c>
    </row>
    <row r="139" spans="1:26" s="18" customFormat="1" ht="18" customHeight="1">
      <c r="A139" s="15">
        <v>15</v>
      </c>
      <c r="B139" s="22" t="str">
        <f t="shared" si="14"/>
        <v xml:space="preserve">S[Z D]:TFS VFDN </v>
      </c>
      <c r="C139" s="344" t="s">
        <v>955</v>
      </c>
      <c r="D139" s="345" t="s">
        <v>956</v>
      </c>
      <c r="E139" s="345" t="s">
        <v>956</v>
      </c>
      <c r="F139" s="345" t="s">
        <v>956</v>
      </c>
      <c r="G139" s="345" t="s">
        <v>956</v>
      </c>
      <c r="H139" s="345" t="s">
        <v>956</v>
      </c>
      <c r="I139" s="344" t="s">
        <v>97</v>
      </c>
      <c r="J139" s="344" t="s">
        <v>97</v>
      </c>
      <c r="K139" s="344" t="s">
        <v>955</v>
      </c>
      <c r="L139" s="344" t="s">
        <v>955</v>
      </c>
      <c r="M139" s="344" t="s">
        <v>955</v>
      </c>
      <c r="N139" s="344" t="s">
        <v>955</v>
      </c>
      <c r="O139" s="344" t="s">
        <v>955</v>
      </c>
      <c r="P139" s="344" t="s">
        <v>955</v>
      </c>
      <c r="Q139" s="344" t="s">
        <v>955</v>
      </c>
      <c r="R139" s="345" t="s">
        <v>956</v>
      </c>
      <c r="S139" s="344" t="s">
        <v>955</v>
      </c>
      <c r="T139" s="344" t="s">
        <v>955</v>
      </c>
      <c r="U139" s="344" t="s">
        <v>955</v>
      </c>
      <c r="V139" s="345" t="s">
        <v>956</v>
      </c>
      <c r="W139" s="343">
        <f t="shared" si="15"/>
        <v>11</v>
      </c>
      <c r="X139" s="343">
        <f t="shared" si="16"/>
        <v>7</v>
      </c>
      <c r="Y139" s="343">
        <f t="shared" si="17"/>
        <v>2</v>
      </c>
      <c r="Z139" s="21">
        <f t="shared" si="18"/>
        <v>22</v>
      </c>
    </row>
    <row r="140" spans="1:26" s="18" customFormat="1" ht="18" customHeight="1">
      <c r="A140" s="15">
        <v>16</v>
      </c>
      <c r="B140" s="22" t="str">
        <f t="shared" si="14"/>
        <v xml:space="preserve">DC[`JZL ZFC], ELDÒ </v>
      </c>
      <c r="C140" s="344" t="s">
        <v>955</v>
      </c>
      <c r="D140" s="345" t="s">
        <v>956</v>
      </c>
      <c r="E140" s="345" t="s">
        <v>956</v>
      </c>
      <c r="F140" s="345" t="s">
        <v>956</v>
      </c>
      <c r="G140" s="345" t="s">
        <v>956</v>
      </c>
      <c r="H140" s="345" t="s">
        <v>956</v>
      </c>
      <c r="I140" s="344" t="s">
        <v>97</v>
      </c>
      <c r="J140" s="344" t="s">
        <v>97</v>
      </c>
      <c r="K140" s="344" t="s">
        <v>955</v>
      </c>
      <c r="L140" s="344" t="s">
        <v>955</v>
      </c>
      <c r="M140" s="344" t="s">
        <v>955</v>
      </c>
      <c r="N140" s="344" t="s">
        <v>955</v>
      </c>
      <c r="O140" s="344" t="s">
        <v>955</v>
      </c>
      <c r="P140" s="344" t="s">
        <v>955</v>
      </c>
      <c r="Q140" s="344" t="s">
        <v>955</v>
      </c>
      <c r="R140" s="345" t="s">
        <v>956</v>
      </c>
      <c r="S140" s="344" t="s">
        <v>955</v>
      </c>
      <c r="T140" s="344" t="s">
        <v>955</v>
      </c>
      <c r="U140" s="344" t="s">
        <v>955</v>
      </c>
      <c r="V140" s="345" t="s">
        <v>956</v>
      </c>
      <c r="W140" s="343">
        <f t="shared" si="15"/>
        <v>11</v>
      </c>
      <c r="X140" s="343">
        <f t="shared" si="16"/>
        <v>7</v>
      </c>
      <c r="Y140" s="343">
        <f t="shared" si="17"/>
        <v>2</v>
      </c>
      <c r="Z140" s="21">
        <f t="shared" si="18"/>
        <v>22</v>
      </c>
    </row>
    <row r="141" spans="1:26" s="18" customFormat="1" ht="18" customHeight="1">
      <c r="A141" s="15">
        <v>17</v>
      </c>
      <c r="B141" s="22" t="str">
        <f t="shared" si="14"/>
        <v xml:space="preserve">S[Z .A|FlCD ;,[DFG </v>
      </c>
      <c r="C141" s="344" t="s">
        <v>955</v>
      </c>
      <c r="D141" s="345" t="s">
        <v>956</v>
      </c>
      <c r="E141" s="345" t="s">
        <v>956</v>
      </c>
      <c r="F141" s="345" t="s">
        <v>956</v>
      </c>
      <c r="G141" s="345" t="s">
        <v>956</v>
      </c>
      <c r="H141" s="345" t="s">
        <v>956</v>
      </c>
      <c r="I141" s="344" t="s">
        <v>97</v>
      </c>
      <c r="J141" s="344" t="s">
        <v>97</v>
      </c>
      <c r="K141" s="344" t="s">
        <v>955</v>
      </c>
      <c r="L141" s="344" t="s">
        <v>955</v>
      </c>
      <c r="M141" s="344" t="s">
        <v>955</v>
      </c>
      <c r="N141" s="344" t="s">
        <v>955</v>
      </c>
      <c r="O141" s="344" t="s">
        <v>955</v>
      </c>
      <c r="P141" s="344" t="s">
        <v>955</v>
      </c>
      <c r="Q141" s="344" t="s">
        <v>955</v>
      </c>
      <c r="R141" s="345" t="s">
        <v>956</v>
      </c>
      <c r="S141" s="344" t="s">
        <v>955</v>
      </c>
      <c r="T141" s="344" t="s">
        <v>955</v>
      </c>
      <c r="U141" s="344" t="s">
        <v>955</v>
      </c>
      <c r="V141" s="345" t="s">
        <v>956</v>
      </c>
      <c r="W141" s="343">
        <f t="shared" si="15"/>
        <v>11</v>
      </c>
      <c r="X141" s="343">
        <f t="shared" si="16"/>
        <v>7</v>
      </c>
      <c r="Y141" s="343">
        <f t="shared" si="17"/>
        <v>2</v>
      </c>
      <c r="Z141" s="21">
        <f t="shared" si="18"/>
        <v>22</v>
      </c>
    </row>
    <row r="142" spans="1:26" s="18" customFormat="1" ht="18" customHeight="1">
      <c r="A142" s="15">
        <v>18</v>
      </c>
      <c r="B142" s="22" t="str">
        <f t="shared" si="14"/>
        <v xml:space="preserve">S[Z VaN],DÒN C;6 </v>
      </c>
      <c r="C142" s="344" t="s">
        <v>955</v>
      </c>
      <c r="D142" s="345" t="s">
        <v>956</v>
      </c>
      <c r="E142" s="345" t="s">
        <v>956</v>
      </c>
      <c r="F142" s="345" t="s">
        <v>956</v>
      </c>
      <c r="G142" s="345" t="s">
        <v>956</v>
      </c>
      <c r="H142" s="345" t="s">
        <v>956</v>
      </c>
      <c r="I142" s="344" t="s">
        <v>97</v>
      </c>
      <c r="J142" s="344" t="s">
        <v>97</v>
      </c>
      <c r="K142" s="344" t="s">
        <v>955</v>
      </c>
      <c r="L142" s="344" t="s">
        <v>955</v>
      </c>
      <c r="M142" s="344" t="s">
        <v>955</v>
      </c>
      <c r="N142" s="344" t="s">
        <v>955</v>
      </c>
      <c r="O142" s="344" t="s">
        <v>955</v>
      </c>
      <c r="P142" s="344" t="s">
        <v>955</v>
      </c>
      <c r="Q142" s="344" t="s">
        <v>955</v>
      </c>
      <c r="R142" s="345" t="s">
        <v>956</v>
      </c>
      <c r="S142" s="344" t="s">
        <v>955</v>
      </c>
      <c r="T142" s="344" t="s">
        <v>955</v>
      </c>
      <c r="U142" s="344" t="s">
        <v>955</v>
      </c>
      <c r="V142" s="345" t="s">
        <v>956</v>
      </c>
      <c r="W142" s="343">
        <f t="shared" si="15"/>
        <v>11</v>
      </c>
      <c r="X142" s="343">
        <f t="shared" si="16"/>
        <v>7</v>
      </c>
      <c r="Y142" s="343">
        <f t="shared" si="17"/>
        <v>2</v>
      </c>
      <c r="Z142" s="21">
        <f t="shared" si="18"/>
        <v>22</v>
      </c>
    </row>
    <row r="143" spans="1:26" s="18" customFormat="1" ht="18" customHeight="1">
      <c r="A143" s="15">
        <v>19</v>
      </c>
      <c r="B143" s="22" t="str">
        <f t="shared" si="14"/>
        <v xml:space="preserve">ClZHG JF,Ò lCZÒ </v>
      </c>
      <c r="C143" s="344" t="s">
        <v>955</v>
      </c>
      <c r="D143" s="345" t="s">
        <v>956</v>
      </c>
      <c r="E143" s="345" t="s">
        <v>956</v>
      </c>
      <c r="F143" s="345" t="s">
        <v>956</v>
      </c>
      <c r="G143" s="345" t="s">
        <v>956</v>
      </c>
      <c r="H143" s="345" t="s">
        <v>956</v>
      </c>
      <c r="I143" s="344" t="s">
        <v>97</v>
      </c>
      <c r="J143" s="344" t="s">
        <v>97</v>
      </c>
      <c r="K143" s="344" t="s">
        <v>955</v>
      </c>
      <c r="L143" s="344" t="s">
        <v>955</v>
      </c>
      <c r="M143" s="344" t="s">
        <v>955</v>
      </c>
      <c r="N143" s="344" t="s">
        <v>955</v>
      </c>
      <c r="O143" s="344" t="s">
        <v>955</v>
      </c>
      <c r="P143" s="344" t="s">
        <v>955</v>
      </c>
      <c r="Q143" s="344" t="s">
        <v>955</v>
      </c>
      <c r="R143" s="345" t="s">
        <v>956</v>
      </c>
      <c r="S143" s="344" t="s">
        <v>955</v>
      </c>
      <c r="T143" s="344" t="s">
        <v>955</v>
      </c>
      <c r="U143" s="344" t="s">
        <v>955</v>
      </c>
      <c r="V143" s="345" t="s">
        <v>956</v>
      </c>
      <c r="W143" s="343">
        <f t="shared" si="15"/>
        <v>11</v>
      </c>
      <c r="X143" s="343">
        <f t="shared" si="16"/>
        <v>7</v>
      </c>
      <c r="Y143" s="343">
        <f t="shared" si="17"/>
        <v>2</v>
      </c>
      <c r="Z143" s="21">
        <f t="shared" si="18"/>
        <v>22</v>
      </c>
    </row>
    <row r="144" spans="1:26" s="18" customFormat="1" ht="18" customHeight="1">
      <c r="A144" s="15">
        <v>20</v>
      </c>
      <c r="B144" s="22" t="str">
        <f t="shared" si="14"/>
        <v xml:space="preserve">S[Z D]:TFS U],FDC]X[G </v>
      </c>
      <c r="C144" s="344" t="s">
        <v>955</v>
      </c>
      <c r="D144" s="345" t="s">
        <v>956</v>
      </c>
      <c r="E144" s="345" t="s">
        <v>956</v>
      </c>
      <c r="F144" s="345" t="s">
        <v>956</v>
      </c>
      <c r="G144" s="345" t="s">
        <v>956</v>
      </c>
      <c r="H144" s="345" t="s">
        <v>956</v>
      </c>
      <c r="I144" s="344" t="s">
        <v>97</v>
      </c>
      <c r="J144" s="344" t="s">
        <v>97</v>
      </c>
      <c r="K144" s="344" t="s">
        <v>955</v>
      </c>
      <c r="L144" s="344" t="s">
        <v>955</v>
      </c>
      <c r="M144" s="344" t="s">
        <v>955</v>
      </c>
      <c r="N144" s="344" t="s">
        <v>955</v>
      </c>
      <c r="O144" s="344" t="s">
        <v>955</v>
      </c>
      <c r="P144" s="344" t="s">
        <v>955</v>
      </c>
      <c r="Q144" s="344" t="s">
        <v>955</v>
      </c>
      <c r="R144" s="345" t="s">
        <v>956</v>
      </c>
      <c r="S144" s="344" t="s">
        <v>955</v>
      </c>
      <c r="T144" s="344" t="s">
        <v>955</v>
      </c>
      <c r="U144" s="344" t="s">
        <v>955</v>
      </c>
      <c r="V144" s="345" t="s">
        <v>956</v>
      </c>
      <c r="W144" s="343">
        <f t="shared" si="15"/>
        <v>11</v>
      </c>
      <c r="X144" s="343">
        <f t="shared" si="16"/>
        <v>7</v>
      </c>
      <c r="Y144" s="343">
        <f t="shared" si="17"/>
        <v>2</v>
      </c>
      <c r="Z144" s="21">
        <f t="shared" si="18"/>
        <v>22</v>
      </c>
    </row>
    <row r="145" spans="1:26" s="18" customFormat="1" ht="17.25">
      <c r="A145" s="15">
        <v>21</v>
      </c>
      <c r="B145" s="22" t="str">
        <f t="shared" si="14"/>
        <v>S[Z .SAF, N[XZ</v>
      </c>
      <c r="C145" s="344" t="s">
        <v>955</v>
      </c>
      <c r="D145" s="345" t="s">
        <v>956</v>
      </c>
      <c r="E145" s="345" t="s">
        <v>956</v>
      </c>
      <c r="F145" s="345" t="s">
        <v>956</v>
      </c>
      <c r="G145" s="345" t="s">
        <v>956</v>
      </c>
      <c r="H145" s="345" t="s">
        <v>956</v>
      </c>
      <c r="I145" s="344" t="s">
        <v>97</v>
      </c>
      <c r="J145" s="344" t="s">
        <v>97</v>
      </c>
      <c r="K145" s="344" t="s">
        <v>955</v>
      </c>
      <c r="L145" s="344" t="s">
        <v>955</v>
      </c>
      <c r="M145" s="344" t="s">
        <v>955</v>
      </c>
      <c r="N145" s="344" t="s">
        <v>955</v>
      </c>
      <c r="O145" s="344" t="s">
        <v>955</v>
      </c>
      <c r="P145" s="344" t="s">
        <v>955</v>
      </c>
      <c r="Q145" s="344" t="s">
        <v>955</v>
      </c>
      <c r="R145" s="345" t="s">
        <v>956</v>
      </c>
      <c r="S145" s="344" t="s">
        <v>955</v>
      </c>
      <c r="T145" s="344" t="s">
        <v>955</v>
      </c>
      <c r="U145" s="344" t="s">
        <v>955</v>
      </c>
      <c r="V145" s="345" t="s">
        <v>956</v>
      </c>
      <c r="W145" s="343">
        <f t="shared" si="15"/>
        <v>11</v>
      </c>
      <c r="X145" s="343">
        <f t="shared" si="16"/>
        <v>7</v>
      </c>
      <c r="Y145" s="343">
        <f t="shared" si="17"/>
        <v>2</v>
      </c>
      <c r="Z145" s="21">
        <f t="shared" si="18"/>
        <v>22</v>
      </c>
    </row>
    <row r="146" spans="1:26" s="18" customFormat="1" ht="17.25">
      <c r="A146" s="15">
        <v>22</v>
      </c>
      <c r="B146" s="22" t="str">
        <f t="shared" si="14"/>
        <v>CF,[5[M+F .A|FlCD ZHFS</v>
      </c>
      <c r="C146" s="344" t="s">
        <v>955</v>
      </c>
      <c r="D146" s="345" t="s">
        <v>956</v>
      </c>
      <c r="E146" s="345" t="s">
        <v>956</v>
      </c>
      <c r="F146" s="345" t="s">
        <v>956</v>
      </c>
      <c r="G146" s="345" t="s">
        <v>956</v>
      </c>
      <c r="H146" s="345" t="s">
        <v>956</v>
      </c>
      <c r="I146" s="344" t="s">
        <v>97</v>
      </c>
      <c r="J146" s="344" t="s">
        <v>97</v>
      </c>
      <c r="K146" s="344" t="s">
        <v>955</v>
      </c>
      <c r="L146" s="344" t="s">
        <v>955</v>
      </c>
      <c r="M146" s="344" t="s">
        <v>955</v>
      </c>
      <c r="N146" s="344" t="s">
        <v>955</v>
      </c>
      <c r="O146" s="344" t="s">
        <v>955</v>
      </c>
      <c r="P146" s="344" t="s">
        <v>955</v>
      </c>
      <c r="Q146" s="344" t="s">
        <v>955</v>
      </c>
      <c r="R146" s="345" t="s">
        <v>956</v>
      </c>
      <c r="S146" s="344" t="s">
        <v>955</v>
      </c>
      <c r="T146" s="344" t="s">
        <v>955</v>
      </c>
      <c r="U146" s="344" t="s">
        <v>955</v>
      </c>
      <c r="V146" s="345" t="s">
        <v>956</v>
      </c>
      <c r="W146" s="343">
        <f t="shared" si="15"/>
        <v>11</v>
      </c>
      <c r="X146" s="343">
        <f t="shared" si="16"/>
        <v>7</v>
      </c>
      <c r="Y146" s="343">
        <f t="shared" si="17"/>
        <v>2</v>
      </c>
      <c r="Z146" s="21">
        <f t="shared" si="18"/>
        <v>22</v>
      </c>
    </row>
    <row r="147" spans="1:26" s="18" customFormat="1" ht="17.25">
      <c r="A147" s="15">
        <v>23</v>
      </c>
      <c r="B147" s="22" t="str">
        <f t="shared" si="14"/>
        <v>S[Z U],FDD]:TOF V,L</v>
      </c>
      <c r="C147" s="344" t="s">
        <v>955</v>
      </c>
      <c r="D147" s="345" t="s">
        <v>956</v>
      </c>
      <c r="E147" s="345" t="s">
        <v>956</v>
      </c>
      <c r="F147" s="345" t="s">
        <v>956</v>
      </c>
      <c r="G147" s="345" t="s">
        <v>956</v>
      </c>
      <c r="H147" s="345" t="s">
        <v>956</v>
      </c>
      <c r="I147" s="344" t="s">
        <v>97</v>
      </c>
      <c r="J147" s="344" t="s">
        <v>97</v>
      </c>
      <c r="K147" s="344" t="s">
        <v>955</v>
      </c>
      <c r="L147" s="344" t="s">
        <v>955</v>
      </c>
      <c r="M147" s="344" t="s">
        <v>955</v>
      </c>
      <c r="N147" s="344" t="s">
        <v>955</v>
      </c>
      <c r="O147" s="344" t="s">
        <v>955</v>
      </c>
      <c r="P147" s="344" t="s">
        <v>955</v>
      </c>
      <c r="Q147" s="344" t="s">
        <v>955</v>
      </c>
      <c r="R147" s="345" t="s">
        <v>956</v>
      </c>
      <c r="S147" s="344" t="s">
        <v>955</v>
      </c>
      <c r="T147" s="344" t="s">
        <v>955</v>
      </c>
      <c r="U147" s="344" t="s">
        <v>955</v>
      </c>
      <c r="V147" s="345" t="s">
        <v>956</v>
      </c>
      <c r="W147" s="343">
        <f t="shared" si="15"/>
        <v>11</v>
      </c>
      <c r="X147" s="343">
        <f t="shared" si="16"/>
        <v>7</v>
      </c>
      <c r="Y147" s="343">
        <f t="shared" si="17"/>
        <v>2</v>
      </c>
      <c r="Z147" s="21">
        <f t="shared" si="18"/>
        <v>22</v>
      </c>
    </row>
    <row r="148" spans="1:26" s="18" customFormat="1" ht="17.25">
      <c r="A148" s="15">
        <v>24</v>
      </c>
      <c r="B148" s="22" t="str">
        <f t="shared" si="14"/>
        <v xml:space="preserve">5LZHFNF VGJZKF DFDWKF </v>
      </c>
      <c r="C148" s="344" t="s">
        <v>955</v>
      </c>
      <c r="D148" s="345" t="s">
        <v>956</v>
      </c>
      <c r="E148" s="345" t="s">
        <v>956</v>
      </c>
      <c r="F148" s="345" t="s">
        <v>956</v>
      </c>
      <c r="G148" s="345" t="s">
        <v>956</v>
      </c>
      <c r="H148" s="345" t="s">
        <v>956</v>
      </c>
      <c r="I148" s="344" t="s">
        <v>97</v>
      </c>
      <c r="J148" s="344" t="s">
        <v>97</v>
      </c>
      <c r="K148" s="344" t="s">
        <v>955</v>
      </c>
      <c r="L148" s="344" t="s">
        <v>955</v>
      </c>
      <c r="M148" s="344" t="s">
        <v>955</v>
      </c>
      <c r="N148" s="344" t="s">
        <v>955</v>
      </c>
      <c r="O148" s="344" t="s">
        <v>955</v>
      </c>
      <c r="P148" s="344" t="s">
        <v>955</v>
      </c>
      <c r="Q148" s="344" t="s">
        <v>955</v>
      </c>
      <c r="R148" s="345" t="s">
        <v>956</v>
      </c>
      <c r="S148" s="344" t="s">
        <v>955</v>
      </c>
      <c r="T148" s="344" t="s">
        <v>955</v>
      </c>
      <c r="U148" s="344" t="s">
        <v>955</v>
      </c>
      <c r="V148" s="345" t="s">
        <v>956</v>
      </c>
      <c r="W148" s="343">
        <f t="shared" si="15"/>
        <v>11</v>
      </c>
      <c r="X148" s="343">
        <f t="shared" si="16"/>
        <v>7</v>
      </c>
      <c r="Y148" s="343">
        <f t="shared" si="17"/>
        <v>2</v>
      </c>
      <c r="Z148" s="21">
        <f t="shared" si="18"/>
        <v>22</v>
      </c>
    </row>
    <row r="149" spans="1:26" s="18" customFormat="1" ht="17.25">
      <c r="A149" s="15">
        <v>25</v>
      </c>
      <c r="B149" s="22" t="str">
        <f t="shared" si="14"/>
        <v xml:space="preserve">GMTLIFZ ZLhJFG pDZ </v>
      </c>
      <c r="C149" s="344" t="s">
        <v>955</v>
      </c>
      <c r="D149" s="345" t="s">
        <v>956</v>
      </c>
      <c r="E149" s="345" t="s">
        <v>956</v>
      </c>
      <c r="F149" s="345" t="s">
        <v>956</v>
      </c>
      <c r="G149" s="345" t="s">
        <v>956</v>
      </c>
      <c r="H149" s="345" t="s">
        <v>956</v>
      </c>
      <c r="I149" s="344" t="s">
        <v>97</v>
      </c>
      <c r="J149" s="344" t="s">
        <v>97</v>
      </c>
      <c r="K149" s="344" t="s">
        <v>955</v>
      </c>
      <c r="L149" s="344" t="s">
        <v>955</v>
      </c>
      <c r="M149" s="344" t="s">
        <v>955</v>
      </c>
      <c r="N149" s="344" t="s">
        <v>955</v>
      </c>
      <c r="O149" s="344" t="s">
        <v>955</v>
      </c>
      <c r="P149" s="344" t="s">
        <v>955</v>
      </c>
      <c r="Q149" s="344" t="s">
        <v>955</v>
      </c>
      <c r="R149" s="345" t="s">
        <v>956</v>
      </c>
      <c r="S149" s="344" t="s">
        <v>955</v>
      </c>
      <c r="T149" s="344" t="s">
        <v>955</v>
      </c>
      <c r="U149" s="344" t="s">
        <v>955</v>
      </c>
      <c r="V149" s="345" t="s">
        <v>956</v>
      </c>
      <c r="W149" s="343">
        <f t="shared" si="15"/>
        <v>11</v>
      </c>
      <c r="X149" s="343">
        <f t="shared" si="16"/>
        <v>7</v>
      </c>
      <c r="Y149" s="343">
        <f t="shared" si="17"/>
        <v>2</v>
      </c>
      <c r="Z149" s="21">
        <f t="shared" si="18"/>
        <v>22</v>
      </c>
    </row>
    <row r="150" spans="1:26" s="18" customFormat="1" ht="17.25">
      <c r="A150" s="15">
        <v>26</v>
      </c>
      <c r="B150" s="22">
        <f t="shared" si="14"/>
        <v>0</v>
      </c>
      <c r="C150" s="344"/>
      <c r="D150" s="345"/>
      <c r="E150" s="345"/>
      <c r="F150" s="345"/>
      <c r="G150" s="345"/>
      <c r="H150" s="345"/>
      <c r="I150" s="344"/>
      <c r="J150" s="344"/>
      <c r="K150" s="344"/>
      <c r="L150" s="344"/>
      <c r="M150" s="344"/>
      <c r="N150" s="344"/>
      <c r="O150" s="344"/>
      <c r="P150" s="344"/>
      <c r="Q150" s="344"/>
      <c r="R150" s="345"/>
      <c r="S150" s="344"/>
      <c r="T150" s="344"/>
      <c r="U150" s="344"/>
      <c r="V150" s="345"/>
      <c r="W150" s="343" t="str">
        <f t="shared" si="15"/>
        <v/>
      </c>
      <c r="X150" s="343" t="str">
        <f t="shared" si="16"/>
        <v/>
      </c>
      <c r="Y150" s="343" t="str">
        <f t="shared" si="17"/>
        <v/>
      </c>
      <c r="Z150" s="363" t="e">
        <f t="shared" si="18"/>
        <v>#VALUE!</v>
      </c>
    </row>
    <row r="151" spans="1:26" s="18" customFormat="1" ht="17.25">
      <c r="A151" s="15">
        <v>27</v>
      </c>
      <c r="B151" s="22">
        <f t="shared" si="14"/>
        <v>0</v>
      </c>
      <c r="C151" s="344"/>
      <c r="D151" s="345"/>
      <c r="E151" s="345"/>
      <c r="F151" s="345"/>
      <c r="G151" s="345"/>
      <c r="H151" s="345"/>
      <c r="I151" s="344"/>
      <c r="J151" s="344"/>
      <c r="K151" s="344"/>
      <c r="L151" s="344"/>
      <c r="M151" s="344"/>
      <c r="N151" s="344"/>
      <c r="O151" s="344"/>
      <c r="P151" s="344"/>
      <c r="Q151" s="344"/>
      <c r="R151" s="345"/>
      <c r="S151" s="344"/>
      <c r="T151" s="344"/>
      <c r="U151" s="344"/>
      <c r="V151" s="345"/>
      <c r="W151" s="343" t="str">
        <f t="shared" si="15"/>
        <v/>
      </c>
      <c r="X151" s="343" t="str">
        <f t="shared" si="16"/>
        <v/>
      </c>
      <c r="Y151" s="343" t="str">
        <f t="shared" si="17"/>
        <v/>
      </c>
      <c r="Z151" s="363" t="e">
        <f t="shared" si="18"/>
        <v>#VALUE!</v>
      </c>
    </row>
    <row r="152" spans="1:26" s="18" customFormat="1" ht="17.25">
      <c r="A152" s="15">
        <v>28</v>
      </c>
      <c r="B152" s="22">
        <f t="shared" si="14"/>
        <v>0</v>
      </c>
      <c r="C152" s="344"/>
      <c r="D152" s="345"/>
      <c r="E152" s="345"/>
      <c r="F152" s="345"/>
      <c r="G152" s="345"/>
      <c r="H152" s="345"/>
      <c r="I152" s="344"/>
      <c r="J152" s="344"/>
      <c r="K152" s="344"/>
      <c r="L152" s="344"/>
      <c r="M152" s="344"/>
      <c r="N152" s="344"/>
      <c r="O152" s="344"/>
      <c r="P152" s="344"/>
      <c r="Q152" s="344"/>
      <c r="R152" s="345"/>
      <c r="S152" s="344"/>
      <c r="T152" s="344"/>
      <c r="U152" s="344"/>
      <c r="V152" s="345"/>
      <c r="W152" s="343" t="str">
        <f t="shared" si="15"/>
        <v/>
      </c>
      <c r="X152" s="343" t="str">
        <f t="shared" si="16"/>
        <v/>
      </c>
      <c r="Y152" s="343" t="str">
        <f t="shared" si="17"/>
        <v/>
      </c>
      <c r="Z152" s="363" t="e">
        <f t="shared" si="18"/>
        <v>#VALUE!</v>
      </c>
    </row>
    <row r="153" spans="1:26" s="18" customFormat="1" ht="17.25">
      <c r="A153" s="15">
        <v>29</v>
      </c>
      <c r="B153" s="22">
        <f t="shared" si="14"/>
        <v>0</v>
      </c>
      <c r="C153" s="344"/>
      <c r="D153" s="345"/>
      <c r="E153" s="345"/>
      <c r="F153" s="345"/>
      <c r="G153" s="345"/>
      <c r="H153" s="345"/>
      <c r="I153" s="344"/>
      <c r="J153" s="344"/>
      <c r="K153" s="344"/>
      <c r="L153" s="344"/>
      <c r="M153" s="344"/>
      <c r="N153" s="344"/>
      <c r="O153" s="344"/>
      <c r="P153" s="344"/>
      <c r="Q153" s="344"/>
      <c r="R153" s="345"/>
      <c r="S153" s="344"/>
      <c r="T153" s="344"/>
      <c r="U153" s="344"/>
      <c r="V153" s="345"/>
      <c r="W153" s="343" t="str">
        <f t="shared" si="15"/>
        <v/>
      </c>
      <c r="X153" s="343" t="str">
        <f t="shared" si="16"/>
        <v/>
      </c>
      <c r="Y153" s="343" t="str">
        <f t="shared" si="17"/>
        <v/>
      </c>
      <c r="Z153" s="363" t="e">
        <f t="shared" si="18"/>
        <v>#VALUE!</v>
      </c>
    </row>
    <row r="154" spans="1:26" s="18" customFormat="1" ht="17.25">
      <c r="A154" s="15">
        <v>30</v>
      </c>
      <c r="B154" s="22">
        <f t="shared" si="14"/>
        <v>0</v>
      </c>
      <c r="C154" s="344"/>
      <c r="D154" s="345"/>
      <c r="E154" s="345"/>
      <c r="F154" s="345"/>
      <c r="G154" s="345"/>
      <c r="H154" s="345"/>
      <c r="I154" s="344"/>
      <c r="J154" s="344"/>
      <c r="K154" s="344"/>
      <c r="L154" s="344"/>
      <c r="M154" s="344"/>
      <c r="N154" s="344"/>
      <c r="O154" s="344"/>
      <c r="P154" s="344"/>
      <c r="Q154" s="344"/>
      <c r="R154" s="345"/>
      <c r="S154" s="344"/>
      <c r="T154" s="344"/>
      <c r="U154" s="344"/>
      <c r="V154" s="345"/>
      <c r="W154" s="343" t="str">
        <f t="shared" si="15"/>
        <v/>
      </c>
      <c r="X154" s="343" t="str">
        <f t="shared" si="16"/>
        <v/>
      </c>
      <c r="Y154" s="343" t="str">
        <f t="shared" si="17"/>
        <v/>
      </c>
      <c r="Z154" s="363" t="e">
        <f t="shared" si="18"/>
        <v>#VALUE!</v>
      </c>
    </row>
    <row r="155" spans="1:26" s="18" customFormat="1" ht="17.25">
      <c r="A155" s="15">
        <v>31</v>
      </c>
      <c r="B155" s="22">
        <f t="shared" si="14"/>
        <v>0</v>
      </c>
      <c r="C155" s="344"/>
      <c r="D155" s="345"/>
      <c r="E155" s="345"/>
      <c r="F155" s="345"/>
      <c r="G155" s="345"/>
      <c r="H155" s="345"/>
      <c r="I155" s="344"/>
      <c r="J155" s="344"/>
      <c r="K155" s="344"/>
      <c r="L155" s="344"/>
      <c r="M155" s="344"/>
      <c r="N155" s="344"/>
      <c r="O155" s="344"/>
      <c r="P155" s="344"/>
      <c r="Q155" s="344"/>
      <c r="R155" s="345"/>
      <c r="S155" s="344"/>
      <c r="T155" s="344"/>
      <c r="U155" s="344"/>
      <c r="V155" s="345"/>
      <c r="W155" s="343" t="str">
        <f t="shared" si="15"/>
        <v/>
      </c>
      <c r="X155" s="343" t="str">
        <f t="shared" si="16"/>
        <v/>
      </c>
      <c r="Y155" s="343" t="str">
        <f t="shared" si="17"/>
        <v/>
      </c>
      <c r="Z155" s="363" t="e">
        <f t="shared" si="18"/>
        <v>#VALUE!</v>
      </c>
    </row>
    <row r="156" spans="1:26" s="18" customFormat="1" ht="17.25">
      <c r="A156" s="15">
        <v>32</v>
      </c>
      <c r="B156" s="22">
        <f t="shared" si="14"/>
        <v>0</v>
      </c>
      <c r="C156" s="344"/>
      <c r="D156" s="345"/>
      <c r="E156" s="345"/>
      <c r="F156" s="345"/>
      <c r="G156" s="345"/>
      <c r="H156" s="345"/>
      <c r="I156" s="344"/>
      <c r="J156" s="344"/>
      <c r="K156" s="344"/>
      <c r="L156" s="344"/>
      <c r="M156" s="344"/>
      <c r="N156" s="344"/>
      <c r="O156" s="344"/>
      <c r="P156" s="344"/>
      <c r="Q156" s="344"/>
      <c r="R156" s="345"/>
      <c r="S156" s="344"/>
      <c r="T156" s="344"/>
      <c r="U156" s="344"/>
      <c r="V156" s="345"/>
      <c r="W156" s="343" t="str">
        <f t="shared" si="15"/>
        <v/>
      </c>
      <c r="X156" s="343" t="str">
        <f t="shared" si="16"/>
        <v/>
      </c>
      <c r="Y156" s="343" t="str">
        <f t="shared" si="17"/>
        <v/>
      </c>
      <c r="Z156" s="363" t="e">
        <f t="shared" si="18"/>
        <v>#VALUE!</v>
      </c>
    </row>
    <row r="157" spans="1:26" s="18" customFormat="1" ht="17.25">
      <c r="A157" s="15">
        <v>33</v>
      </c>
      <c r="B157" s="22">
        <f t="shared" si="14"/>
        <v>0</v>
      </c>
      <c r="C157" s="344"/>
      <c r="D157" s="345"/>
      <c r="E157" s="345"/>
      <c r="F157" s="345"/>
      <c r="G157" s="345"/>
      <c r="H157" s="345"/>
      <c r="I157" s="344"/>
      <c r="J157" s="344"/>
      <c r="K157" s="344"/>
      <c r="L157" s="344"/>
      <c r="M157" s="344"/>
      <c r="N157" s="344"/>
      <c r="O157" s="344"/>
      <c r="P157" s="344"/>
      <c r="Q157" s="344"/>
      <c r="R157" s="345"/>
      <c r="S157" s="344"/>
      <c r="T157" s="344"/>
      <c r="U157" s="344"/>
      <c r="V157" s="345"/>
      <c r="W157" s="343" t="str">
        <f t="shared" si="15"/>
        <v/>
      </c>
      <c r="X157" s="343" t="str">
        <f t="shared" si="16"/>
        <v/>
      </c>
      <c r="Y157" s="343" t="str">
        <f t="shared" si="17"/>
        <v/>
      </c>
      <c r="Z157" s="363" t="e">
        <f t="shared" si="18"/>
        <v>#VALUE!</v>
      </c>
    </row>
    <row r="158" spans="1:26" s="18" customFormat="1" ht="17.25">
      <c r="A158" s="15">
        <v>34</v>
      </c>
      <c r="B158" s="22">
        <f t="shared" si="14"/>
        <v>0</v>
      </c>
      <c r="C158" s="344"/>
      <c r="D158" s="345"/>
      <c r="E158" s="345"/>
      <c r="F158" s="345"/>
      <c r="G158" s="345"/>
      <c r="H158" s="345"/>
      <c r="I158" s="344"/>
      <c r="J158" s="344"/>
      <c r="K158" s="344"/>
      <c r="L158" s="344"/>
      <c r="M158" s="344"/>
      <c r="N158" s="344"/>
      <c r="O158" s="344"/>
      <c r="P158" s="344"/>
      <c r="Q158" s="344"/>
      <c r="R158" s="345"/>
      <c r="S158" s="344"/>
      <c r="T158" s="344"/>
      <c r="U158" s="344"/>
      <c r="V158" s="345"/>
      <c r="W158" s="343" t="str">
        <f t="shared" si="15"/>
        <v/>
      </c>
      <c r="X158" s="343" t="str">
        <f t="shared" si="16"/>
        <v/>
      </c>
      <c r="Y158" s="343" t="str">
        <f t="shared" si="17"/>
        <v/>
      </c>
      <c r="Z158" s="363" t="e">
        <f t="shared" si="18"/>
        <v>#VALUE!</v>
      </c>
    </row>
    <row r="159" spans="1:26" s="18" customFormat="1" ht="17.25">
      <c r="A159" s="15">
        <v>35</v>
      </c>
      <c r="B159" s="22">
        <f t="shared" si="14"/>
        <v>0</v>
      </c>
      <c r="C159" s="344"/>
      <c r="D159" s="345"/>
      <c r="E159" s="345"/>
      <c r="F159" s="345"/>
      <c r="G159" s="345"/>
      <c r="H159" s="345"/>
      <c r="I159" s="344"/>
      <c r="J159" s="344"/>
      <c r="K159" s="344"/>
      <c r="L159" s="344"/>
      <c r="M159" s="344"/>
      <c r="N159" s="344"/>
      <c r="O159" s="344"/>
      <c r="P159" s="344"/>
      <c r="Q159" s="344"/>
      <c r="R159" s="345"/>
      <c r="S159" s="344"/>
      <c r="T159" s="344"/>
      <c r="U159" s="344"/>
      <c r="V159" s="345"/>
      <c r="W159" s="343" t="str">
        <f t="shared" si="15"/>
        <v/>
      </c>
      <c r="X159" s="343" t="str">
        <f t="shared" si="16"/>
        <v/>
      </c>
      <c r="Y159" s="343" t="str">
        <f t="shared" si="17"/>
        <v/>
      </c>
      <c r="Z159" s="363" t="e">
        <f t="shared" si="18"/>
        <v>#VALUE!</v>
      </c>
    </row>
    <row r="160" spans="1:26" s="18" customFormat="1" ht="17.25">
      <c r="A160" s="15">
        <v>36</v>
      </c>
      <c r="B160" s="22">
        <f t="shared" si="14"/>
        <v>0</v>
      </c>
      <c r="C160" s="344"/>
      <c r="D160" s="345"/>
      <c r="E160" s="345"/>
      <c r="F160" s="345"/>
      <c r="G160" s="345"/>
      <c r="H160" s="345"/>
      <c r="I160" s="344"/>
      <c r="J160" s="344"/>
      <c r="K160" s="344"/>
      <c r="L160" s="344"/>
      <c r="M160" s="344"/>
      <c r="N160" s="344"/>
      <c r="O160" s="344"/>
      <c r="P160" s="344"/>
      <c r="Q160" s="344"/>
      <c r="R160" s="345"/>
      <c r="S160" s="344"/>
      <c r="T160" s="344"/>
      <c r="U160" s="344"/>
      <c r="V160" s="345"/>
      <c r="W160" s="343" t="str">
        <f t="shared" si="15"/>
        <v/>
      </c>
      <c r="X160" s="343" t="str">
        <f t="shared" si="16"/>
        <v/>
      </c>
      <c r="Y160" s="343" t="str">
        <f t="shared" si="17"/>
        <v/>
      </c>
      <c r="Z160" s="363" t="e">
        <f t="shared" si="18"/>
        <v>#VALUE!</v>
      </c>
    </row>
    <row r="161" spans="1:26" s="12" customFormat="1" ht="33.75">
      <c r="A161" s="658" t="s">
        <v>388</v>
      </c>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row>
    <row r="162" spans="1:26" s="12" customFormat="1" ht="22.5">
      <c r="A162" s="659" t="s">
        <v>411</v>
      </c>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spans="1:26" ht="36" customHeight="1">
      <c r="A163" s="660" t="s">
        <v>91</v>
      </c>
      <c r="B163" s="660" t="s">
        <v>92</v>
      </c>
      <c r="C163" s="662" t="s">
        <v>93</v>
      </c>
      <c r="D163" s="662"/>
      <c r="E163" s="662"/>
      <c r="F163" s="662"/>
      <c r="G163" s="662"/>
      <c r="H163" s="662"/>
      <c r="I163" s="662"/>
      <c r="J163" s="662"/>
      <c r="K163" s="662"/>
      <c r="L163" s="662"/>
      <c r="M163" s="662"/>
      <c r="N163" s="662"/>
      <c r="O163" s="662"/>
      <c r="P163" s="662"/>
      <c r="Q163" s="662"/>
      <c r="R163" s="662"/>
      <c r="S163" s="662"/>
      <c r="T163" s="662"/>
      <c r="U163" s="662"/>
      <c r="V163" s="662"/>
      <c r="W163" s="663" t="s">
        <v>189</v>
      </c>
      <c r="X163" s="664"/>
      <c r="Y163" s="665"/>
      <c r="Z163" s="666" t="s">
        <v>94</v>
      </c>
    </row>
    <row r="164" spans="1:26">
      <c r="A164" s="661"/>
      <c r="B164" s="661"/>
      <c r="C164" s="350" t="s">
        <v>193</v>
      </c>
      <c r="D164" s="350" t="s">
        <v>194</v>
      </c>
      <c r="E164" s="350" t="s">
        <v>195</v>
      </c>
      <c r="F164" s="350" t="s">
        <v>196</v>
      </c>
      <c r="G164" s="350" t="s">
        <v>197</v>
      </c>
      <c r="H164" s="350" t="s">
        <v>198</v>
      </c>
      <c r="I164" s="350" t="s">
        <v>199</v>
      </c>
      <c r="J164" s="350" t="s">
        <v>200</v>
      </c>
      <c r="K164" s="350" t="s">
        <v>201</v>
      </c>
      <c r="L164" s="350" t="s">
        <v>202</v>
      </c>
      <c r="M164" s="350" t="s">
        <v>203</v>
      </c>
      <c r="N164" s="350" t="s">
        <v>204</v>
      </c>
      <c r="O164" s="350" t="s">
        <v>205</v>
      </c>
      <c r="P164" s="350" t="s">
        <v>206</v>
      </c>
      <c r="Q164" s="350" t="s">
        <v>207</v>
      </c>
      <c r="R164" s="350" t="s">
        <v>208</v>
      </c>
      <c r="S164" s="350" t="s">
        <v>209</v>
      </c>
      <c r="T164" s="350" t="s">
        <v>210</v>
      </c>
      <c r="U164" s="350" t="s">
        <v>211</v>
      </c>
      <c r="V164" s="350" t="s">
        <v>212</v>
      </c>
      <c r="W164" s="347" t="s">
        <v>955</v>
      </c>
      <c r="X164" s="348" t="s">
        <v>96</v>
      </c>
      <c r="Y164" s="349" t="s">
        <v>97</v>
      </c>
      <c r="Z164" s="667"/>
    </row>
    <row r="165" spans="1:26" s="18" customFormat="1" ht="17.25">
      <c r="A165" s="15">
        <v>1</v>
      </c>
      <c r="B165" s="22" t="str">
        <f>B125</f>
        <v>S[Z SHAFG]\ V,LDFDW</v>
      </c>
      <c r="C165" s="344" t="s">
        <v>955</v>
      </c>
      <c r="D165" s="345" t="s">
        <v>956</v>
      </c>
      <c r="E165" s="345" t="s">
        <v>956</v>
      </c>
      <c r="F165" s="345" t="s">
        <v>956</v>
      </c>
      <c r="G165" s="345" t="s">
        <v>956</v>
      </c>
      <c r="H165" s="345" t="s">
        <v>956</v>
      </c>
      <c r="I165" s="344" t="s">
        <v>97</v>
      </c>
      <c r="J165" s="344" t="s">
        <v>97</v>
      </c>
      <c r="K165" s="344" t="s">
        <v>955</v>
      </c>
      <c r="L165" s="344" t="s">
        <v>955</v>
      </c>
      <c r="M165" s="344" t="s">
        <v>955</v>
      </c>
      <c r="N165" s="344" t="s">
        <v>955</v>
      </c>
      <c r="O165" s="344" t="s">
        <v>955</v>
      </c>
      <c r="P165" s="344" t="s">
        <v>955</v>
      </c>
      <c r="Q165" s="344" t="s">
        <v>955</v>
      </c>
      <c r="R165" s="345" t="s">
        <v>956</v>
      </c>
      <c r="S165" s="344" t="s">
        <v>955</v>
      </c>
      <c r="T165" s="344" t="s">
        <v>955</v>
      </c>
      <c r="U165" s="344" t="s">
        <v>955</v>
      </c>
      <c r="V165" s="345" t="s">
        <v>956</v>
      </c>
      <c r="W165" s="343">
        <f>IF(COUNTA(C165:V165),COUNTIF(C165:V165,"√"),"")</f>
        <v>11</v>
      </c>
      <c r="X165" s="343">
        <f>IF(COUNTA(C165:V165),COUNTIF(C165:V165,"？"),"")</f>
        <v>7</v>
      </c>
      <c r="Y165" s="343">
        <f>IF(COUNTA(C165:V165),COUNTIF(C165:V165,"×"),"")</f>
        <v>2</v>
      </c>
      <c r="Z165" s="21">
        <f>W165*2</f>
        <v>22</v>
      </c>
    </row>
    <row r="166" spans="1:26" s="18" customFormat="1" ht="17.25">
      <c r="A166" s="15">
        <v>2</v>
      </c>
      <c r="B166" s="22" t="str">
        <f t="shared" ref="B166:B200" si="19">B126</f>
        <v>S[Z VO;FGFAF. C;6</v>
      </c>
      <c r="C166" s="344" t="s">
        <v>955</v>
      </c>
      <c r="D166" s="345" t="s">
        <v>956</v>
      </c>
      <c r="E166" s="345" t="s">
        <v>956</v>
      </c>
      <c r="F166" s="345" t="s">
        <v>956</v>
      </c>
      <c r="G166" s="345" t="s">
        <v>956</v>
      </c>
      <c r="H166" s="345" t="s">
        <v>956</v>
      </c>
      <c r="I166" s="344" t="s">
        <v>97</v>
      </c>
      <c r="J166" s="344" t="s">
        <v>97</v>
      </c>
      <c r="K166" s="344" t="s">
        <v>955</v>
      </c>
      <c r="L166" s="344" t="s">
        <v>955</v>
      </c>
      <c r="M166" s="344" t="s">
        <v>955</v>
      </c>
      <c r="N166" s="344" t="s">
        <v>955</v>
      </c>
      <c r="O166" s="344" t="s">
        <v>955</v>
      </c>
      <c r="P166" s="344" t="s">
        <v>955</v>
      </c>
      <c r="Q166" s="344" t="s">
        <v>955</v>
      </c>
      <c r="R166" s="345" t="s">
        <v>956</v>
      </c>
      <c r="S166" s="344" t="s">
        <v>955</v>
      </c>
      <c r="T166" s="344" t="s">
        <v>955</v>
      </c>
      <c r="U166" s="344" t="s">
        <v>955</v>
      </c>
      <c r="V166" s="345" t="s">
        <v>956</v>
      </c>
      <c r="W166" s="343">
        <f t="shared" ref="W166:W200" si="20">IF(COUNTA(C166:V166),COUNTIF(C166:V166,"√"),"")</f>
        <v>11</v>
      </c>
      <c r="X166" s="343">
        <f t="shared" ref="X166:X200" si="21">IF(COUNTA(C166:V166),COUNTIF(C166:V166,"？"),"")</f>
        <v>7</v>
      </c>
      <c r="Y166" s="343">
        <f t="shared" ref="Y166:Y200" si="22">IF(COUNTA(C166:V166),COUNTIF(C166:V166,"×"),"")</f>
        <v>2</v>
      </c>
      <c r="Z166" s="21">
        <f t="shared" ref="Z166:Z200" si="23">W166*2</f>
        <v>22</v>
      </c>
    </row>
    <row r="167" spans="1:26" s="18" customFormat="1" ht="17.25">
      <c r="A167" s="15">
        <v>3</v>
      </c>
      <c r="B167" s="22" t="str">
        <f t="shared" si="19"/>
        <v xml:space="preserve">SM,L ZFWF ;F,[ </v>
      </c>
      <c r="C167" s="344" t="s">
        <v>955</v>
      </c>
      <c r="D167" s="345" t="s">
        <v>956</v>
      </c>
      <c r="E167" s="345" t="s">
        <v>956</v>
      </c>
      <c r="F167" s="345" t="s">
        <v>956</v>
      </c>
      <c r="G167" s="345" t="s">
        <v>956</v>
      </c>
      <c r="H167" s="345" t="s">
        <v>956</v>
      </c>
      <c r="I167" s="344" t="s">
        <v>97</v>
      </c>
      <c r="J167" s="344" t="s">
        <v>97</v>
      </c>
      <c r="K167" s="344" t="s">
        <v>955</v>
      </c>
      <c r="L167" s="344" t="s">
        <v>955</v>
      </c>
      <c r="M167" s="344" t="s">
        <v>955</v>
      </c>
      <c r="N167" s="344" t="s">
        <v>955</v>
      </c>
      <c r="O167" s="344" t="s">
        <v>955</v>
      </c>
      <c r="P167" s="344" t="s">
        <v>955</v>
      </c>
      <c r="Q167" s="344" t="s">
        <v>955</v>
      </c>
      <c r="R167" s="345" t="s">
        <v>956</v>
      </c>
      <c r="S167" s="344" t="s">
        <v>955</v>
      </c>
      <c r="T167" s="344" t="s">
        <v>955</v>
      </c>
      <c r="U167" s="344" t="s">
        <v>955</v>
      </c>
      <c r="V167" s="345" t="s">
        <v>956</v>
      </c>
      <c r="W167" s="343">
        <f t="shared" si="20"/>
        <v>11</v>
      </c>
      <c r="X167" s="343">
        <f t="shared" si="21"/>
        <v>7</v>
      </c>
      <c r="Y167" s="343">
        <f t="shared" si="22"/>
        <v>2</v>
      </c>
      <c r="Z167" s="21">
        <f t="shared" si="23"/>
        <v>22</v>
      </c>
    </row>
    <row r="168" spans="1:26" s="18" customFormat="1" ht="17.25">
      <c r="A168" s="15">
        <v>4</v>
      </c>
      <c r="B168" s="22" t="s">
        <v>357</v>
      </c>
      <c r="C168" s="344" t="s">
        <v>955</v>
      </c>
      <c r="D168" s="345" t="s">
        <v>956</v>
      </c>
      <c r="E168" s="345" t="s">
        <v>956</v>
      </c>
      <c r="F168" s="345" t="s">
        <v>956</v>
      </c>
      <c r="G168" s="345" t="s">
        <v>956</v>
      </c>
      <c r="H168" s="345" t="s">
        <v>956</v>
      </c>
      <c r="I168" s="344" t="s">
        <v>97</v>
      </c>
      <c r="J168" s="344" t="s">
        <v>97</v>
      </c>
      <c r="K168" s="344" t="s">
        <v>955</v>
      </c>
      <c r="L168" s="344" t="s">
        <v>955</v>
      </c>
      <c r="M168" s="344" t="s">
        <v>955</v>
      </c>
      <c r="N168" s="344" t="s">
        <v>955</v>
      </c>
      <c r="O168" s="344" t="s">
        <v>955</v>
      </c>
      <c r="P168" s="344" t="s">
        <v>955</v>
      </c>
      <c r="Q168" s="344" t="s">
        <v>955</v>
      </c>
      <c r="R168" s="345" t="s">
        <v>956</v>
      </c>
      <c r="S168" s="344" t="s">
        <v>955</v>
      </c>
      <c r="T168" s="344" t="s">
        <v>955</v>
      </c>
      <c r="U168" s="344" t="s">
        <v>955</v>
      </c>
      <c r="V168" s="345" t="s">
        <v>956</v>
      </c>
      <c r="W168" s="343">
        <f t="shared" si="20"/>
        <v>11</v>
      </c>
      <c r="X168" s="343">
        <f t="shared" si="21"/>
        <v>7</v>
      </c>
      <c r="Y168" s="343">
        <f t="shared" si="22"/>
        <v>2</v>
      </c>
      <c r="Z168" s="21">
        <f t="shared" si="23"/>
        <v>22</v>
      </c>
    </row>
    <row r="169" spans="1:26" s="18" customFormat="1" ht="17.25">
      <c r="A169" s="15">
        <v>5</v>
      </c>
      <c r="B169" s="22" t="str">
        <f t="shared" si="19"/>
        <v xml:space="preserve">S[Z C;LGF V,L </v>
      </c>
      <c r="C169" s="344" t="s">
        <v>955</v>
      </c>
      <c r="D169" s="345" t="s">
        <v>956</v>
      </c>
      <c r="E169" s="345" t="s">
        <v>956</v>
      </c>
      <c r="F169" s="345" t="s">
        <v>956</v>
      </c>
      <c r="G169" s="345" t="s">
        <v>956</v>
      </c>
      <c r="H169" s="345" t="s">
        <v>956</v>
      </c>
      <c r="I169" s="344" t="s">
        <v>97</v>
      </c>
      <c r="J169" s="344" t="s">
        <v>97</v>
      </c>
      <c r="K169" s="344" t="s">
        <v>955</v>
      </c>
      <c r="L169" s="344" t="s">
        <v>955</v>
      </c>
      <c r="M169" s="344" t="s">
        <v>955</v>
      </c>
      <c r="N169" s="344" t="s">
        <v>955</v>
      </c>
      <c r="O169" s="344" t="s">
        <v>955</v>
      </c>
      <c r="P169" s="344" t="s">
        <v>955</v>
      </c>
      <c r="Q169" s="344" t="s">
        <v>955</v>
      </c>
      <c r="R169" s="345" t="s">
        <v>956</v>
      </c>
      <c r="S169" s="344" t="s">
        <v>955</v>
      </c>
      <c r="T169" s="344" t="s">
        <v>955</v>
      </c>
      <c r="U169" s="344" t="s">
        <v>955</v>
      </c>
      <c r="V169" s="345" t="s">
        <v>956</v>
      </c>
      <c r="W169" s="343">
        <f t="shared" si="20"/>
        <v>11</v>
      </c>
      <c r="X169" s="343">
        <f t="shared" si="21"/>
        <v>7</v>
      </c>
      <c r="Y169" s="343">
        <f t="shared" si="22"/>
        <v>2</v>
      </c>
      <c r="Z169" s="21">
        <f t="shared" si="23"/>
        <v>22</v>
      </c>
    </row>
    <row r="170" spans="1:26" s="18" customFormat="1" ht="17.25">
      <c r="A170" s="15">
        <v>6</v>
      </c>
      <c r="B170" s="22" t="str">
        <f t="shared" si="19"/>
        <v xml:space="preserve">S[Z S],;D pDZ </v>
      </c>
      <c r="C170" s="344" t="s">
        <v>955</v>
      </c>
      <c r="D170" s="345" t="s">
        <v>956</v>
      </c>
      <c r="E170" s="345" t="s">
        <v>956</v>
      </c>
      <c r="F170" s="345" t="s">
        <v>956</v>
      </c>
      <c r="G170" s="345" t="s">
        <v>956</v>
      </c>
      <c r="H170" s="345" t="s">
        <v>956</v>
      </c>
      <c r="I170" s="344" t="s">
        <v>97</v>
      </c>
      <c r="J170" s="344" t="s">
        <v>97</v>
      </c>
      <c r="K170" s="344" t="s">
        <v>955</v>
      </c>
      <c r="L170" s="344" t="s">
        <v>955</v>
      </c>
      <c r="M170" s="344" t="s">
        <v>955</v>
      </c>
      <c r="N170" s="344" t="s">
        <v>955</v>
      </c>
      <c r="O170" s="344" t="s">
        <v>955</v>
      </c>
      <c r="P170" s="344" t="s">
        <v>955</v>
      </c>
      <c r="Q170" s="344" t="s">
        <v>955</v>
      </c>
      <c r="R170" s="345" t="s">
        <v>956</v>
      </c>
      <c r="S170" s="344" t="s">
        <v>955</v>
      </c>
      <c r="T170" s="344" t="s">
        <v>955</v>
      </c>
      <c r="U170" s="344" t="s">
        <v>955</v>
      </c>
      <c r="V170" s="345" t="s">
        <v>956</v>
      </c>
      <c r="W170" s="343">
        <f t="shared" si="20"/>
        <v>11</v>
      </c>
      <c r="X170" s="343">
        <f t="shared" si="21"/>
        <v>7</v>
      </c>
      <c r="Y170" s="343">
        <f t="shared" si="22"/>
        <v>2</v>
      </c>
      <c r="Z170" s="21">
        <f t="shared" si="23"/>
        <v>22</v>
      </c>
    </row>
    <row r="171" spans="1:26" s="18" customFormat="1" ht="17.25">
      <c r="A171" s="15">
        <v>7</v>
      </c>
      <c r="B171" s="22" t="str">
        <f t="shared" si="19"/>
        <v xml:space="preserve">S[Z CDLNF CFÒVaN[=DFG </v>
      </c>
      <c r="C171" s="344" t="s">
        <v>955</v>
      </c>
      <c r="D171" s="345" t="s">
        <v>956</v>
      </c>
      <c r="E171" s="345" t="s">
        <v>956</v>
      </c>
      <c r="F171" s="345" t="s">
        <v>956</v>
      </c>
      <c r="G171" s="345" t="s">
        <v>956</v>
      </c>
      <c r="H171" s="345" t="s">
        <v>956</v>
      </c>
      <c r="I171" s="344" t="s">
        <v>97</v>
      </c>
      <c r="J171" s="344" t="s">
        <v>97</v>
      </c>
      <c r="K171" s="344" t="s">
        <v>955</v>
      </c>
      <c r="L171" s="344" t="s">
        <v>955</v>
      </c>
      <c r="M171" s="344" t="s">
        <v>955</v>
      </c>
      <c r="N171" s="344" t="s">
        <v>955</v>
      </c>
      <c r="O171" s="344" t="s">
        <v>955</v>
      </c>
      <c r="P171" s="344" t="s">
        <v>955</v>
      </c>
      <c r="Q171" s="344" t="s">
        <v>955</v>
      </c>
      <c r="R171" s="345" t="s">
        <v>956</v>
      </c>
      <c r="S171" s="344" t="s">
        <v>955</v>
      </c>
      <c r="T171" s="344" t="s">
        <v>955</v>
      </c>
      <c r="U171" s="344" t="s">
        <v>955</v>
      </c>
      <c r="V171" s="345" t="s">
        <v>956</v>
      </c>
      <c r="W171" s="343">
        <f t="shared" si="20"/>
        <v>11</v>
      </c>
      <c r="X171" s="343">
        <f t="shared" si="21"/>
        <v>7</v>
      </c>
      <c r="Y171" s="343">
        <f t="shared" si="22"/>
        <v>2</v>
      </c>
      <c r="Z171" s="21">
        <f t="shared" si="23"/>
        <v>22</v>
      </c>
    </row>
    <row r="172" spans="1:26" s="18" customFormat="1" ht="17.25">
      <c r="A172" s="15">
        <v>8</v>
      </c>
      <c r="B172" s="22" t="str">
        <f t="shared" si="19"/>
        <v xml:space="preserve">S[Z C;LGF HFOZ </v>
      </c>
      <c r="C172" s="344" t="s">
        <v>955</v>
      </c>
      <c r="D172" s="345" t="s">
        <v>956</v>
      </c>
      <c r="E172" s="345" t="s">
        <v>956</v>
      </c>
      <c r="F172" s="345" t="s">
        <v>956</v>
      </c>
      <c r="G172" s="345" t="s">
        <v>956</v>
      </c>
      <c r="H172" s="345" t="s">
        <v>956</v>
      </c>
      <c r="I172" s="344" t="s">
        <v>97</v>
      </c>
      <c r="J172" s="344" t="s">
        <v>97</v>
      </c>
      <c r="K172" s="344" t="s">
        <v>955</v>
      </c>
      <c r="L172" s="344" t="s">
        <v>955</v>
      </c>
      <c r="M172" s="344" t="s">
        <v>955</v>
      </c>
      <c r="N172" s="344" t="s">
        <v>955</v>
      </c>
      <c r="O172" s="344" t="s">
        <v>955</v>
      </c>
      <c r="P172" s="344" t="s">
        <v>955</v>
      </c>
      <c r="Q172" s="344" t="s">
        <v>955</v>
      </c>
      <c r="R172" s="345" t="s">
        <v>956</v>
      </c>
      <c r="S172" s="344" t="s">
        <v>955</v>
      </c>
      <c r="T172" s="344" t="s">
        <v>955</v>
      </c>
      <c r="U172" s="344" t="s">
        <v>955</v>
      </c>
      <c r="V172" s="345" t="s">
        <v>956</v>
      </c>
      <c r="W172" s="343">
        <f t="shared" si="20"/>
        <v>11</v>
      </c>
      <c r="X172" s="343">
        <f t="shared" si="21"/>
        <v>7</v>
      </c>
      <c r="Y172" s="343">
        <f t="shared" si="22"/>
        <v>2</v>
      </c>
      <c r="Z172" s="21">
        <f t="shared" si="23"/>
        <v>22</v>
      </c>
    </row>
    <row r="173" spans="1:26" s="18" customFormat="1" ht="17.25">
      <c r="A173" s="15">
        <v>9</v>
      </c>
      <c r="B173" s="22" t="str">
        <f t="shared" si="19"/>
        <v>S[Z VXZO VMXDF6</v>
      </c>
      <c r="C173" s="344" t="s">
        <v>955</v>
      </c>
      <c r="D173" s="345" t="s">
        <v>956</v>
      </c>
      <c r="E173" s="345" t="s">
        <v>956</v>
      </c>
      <c r="F173" s="345" t="s">
        <v>956</v>
      </c>
      <c r="G173" s="345" t="s">
        <v>956</v>
      </c>
      <c r="H173" s="345" t="s">
        <v>956</v>
      </c>
      <c r="I173" s="344" t="s">
        <v>97</v>
      </c>
      <c r="J173" s="344" t="s">
        <v>97</v>
      </c>
      <c r="K173" s="344" t="s">
        <v>955</v>
      </c>
      <c r="L173" s="344" t="s">
        <v>955</v>
      </c>
      <c r="M173" s="344" t="s">
        <v>955</v>
      </c>
      <c r="N173" s="344" t="s">
        <v>955</v>
      </c>
      <c r="O173" s="344" t="s">
        <v>955</v>
      </c>
      <c r="P173" s="344" t="s">
        <v>955</v>
      </c>
      <c r="Q173" s="344" t="s">
        <v>955</v>
      </c>
      <c r="R173" s="345" t="s">
        <v>956</v>
      </c>
      <c r="S173" s="344" t="s">
        <v>955</v>
      </c>
      <c r="T173" s="344" t="s">
        <v>955</v>
      </c>
      <c r="U173" s="344" t="s">
        <v>955</v>
      </c>
      <c r="V173" s="345" t="s">
        <v>956</v>
      </c>
      <c r="W173" s="343">
        <f t="shared" si="20"/>
        <v>11</v>
      </c>
      <c r="X173" s="343">
        <f t="shared" si="21"/>
        <v>7</v>
      </c>
      <c r="Y173" s="343">
        <f t="shared" si="22"/>
        <v>2</v>
      </c>
      <c r="Z173" s="21">
        <f t="shared" si="23"/>
        <v>22</v>
      </c>
    </row>
    <row r="174" spans="1:26" s="18" customFormat="1" ht="17.25">
      <c r="A174" s="15">
        <v>10</v>
      </c>
      <c r="B174" s="22" t="str">
        <f t="shared" si="19"/>
        <v xml:space="preserve">S[Z ZDHFG ;F,[DFDW </v>
      </c>
      <c r="C174" s="344" t="s">
        <v>955</v>
      </c>
      <c r="D174" s="345" t="s">
        <v>956</v>
      </c>
      <c r="E174" s="345" t="s">
        <v>956</v>
      </c>
      <c r="F174" s="345" t="s">
        <v>956</v>
      </c>
      <c r="G174" s="345" t="s">
        <v>956</v>
      </c>
      <c r="H174" s="345" t="s">
        <v>956</v>
      </c>
      <c r="I174" s="344" t="s">
        <v>97</v>
      </c>
      <c r="J174" s="344" t="s">
        <v>97</v>
      </c>
      <c r="K174" s="344" t="s">
        <v>955</v>
      </c>
      <c r="L174" s="344" t="s">
        <v>955</v>
      </c>
      <c r="M174" s="344" t="s">
        <v>955</v>
      </c>
      <c r="N174" s="344" t="s">
        <v>955</v>
      </c>
      <c r="O174" s="344" t="s">
        <v>955</v>
      </c>
      <c r="P174" s="344" t="s">
        <v>955</v>
      </c>
      <c r="Q174" s="344" t="s">
        <v>955</v>
      </c>
      <c r="R174" s="345" t="s">
        <v>956</v>
      </c>
      <c r="S174" s="344" t="s">
        <v>955</v>
      </c>
      <c r="T174" s="344" t="s">
        <v>955</v>
      </c>
      <c r="U174" s="344" t="s">
        <v>955</v>
      </c>
      <c r="V174" s="345" t="s">
        <v>956</v>
      </c>
      <c r="W174" s="343">
        <f t="shared" si="20"/>
        <v>11</v>
      </c>
      <c r="X174" s="343">
        <f t="shared" si="21"/>
        <v>7</v>
      </c>
      <c r="Y174" s="343">
        <f t="shared" si="22"/>
        <v>2</v>
      </c>
      <c r="Z174" s="21">
        <f t="shared" si="23"/>
        <v>22</v>
      </c>
    </row>
    <row r="175" spans="1:26" s="18" customFormat="1" ht="25.5" customHeight="1">
      <c r="A175" s="15">
        <v>11</v>
      </c>
      <c r="B175" s="22" t="str">
        <f t="shared" si="19"/>
        <v xml:space="preserve">S[Z V,L C]X[G </v>
      </c>
      <c r="C175" s="344" t="s">
        <v>955</v>
      </c>
      <c r="D175" s="345" t="s">
        <v>956</v>
      </c>
      <c r="E175" s="345" t="s">
        <v>956</v>
      </c>
      <c r="F175" s="345" t="s">
        <v>956</v>
      </c>
      <c r="G175" s="345" t="s">
        <v>956</v>
      </c>
      <c r="H175" s="345" t="s">
        <v>956</v>
      </c>
      <c r="I175" s="344" t="s">
        <v>97</v>
      </c>
      <c r="J175" s="344" t="s">
        <v>97</v>
      </c>
      <c r="K175" s="344" t="s">
        <v>955</v>
      </c>
      <c r="L175" s="344" t="s">
        <v>955</v>
      </c>
      <c r="M175" s="344" t="s">
        <v>955</v>
      </c>
      <c r="N175" s="344" t="s">
        <v>955</v>
      </c>
      <c r="O175" s="344" t="s">
        <v>955</v>
      </c>
      <c r="P175" s="344" t="s">
        <v>955</v>
      </c>
      <c r="Q175" s="344" t="s">
        <v>955</v>
      </c>
      <c r="R175" s="345" t="s">
        <v>956</v>
      </c>
      <c r="S175" s="344" t="s">
        <v>955</v>
      </c>
      <c r="T175" s="344" t="s">
        <v>955</v>
      </c>
      <c r="U175" s="344" t="s">
        <v>955</v>
      </c>
      <c r="V175" s="345" t="s">
        <v>956</v>
      </c>
      <c r="W175" s="343">
        <f t="shared" si="20"/>
        <v>11</v>
      </c>
      <c r="X175" s="343">
        <f t="shared" si="21"/>
        <v>7</v>
      </c>
      <c r="Y175" s="343">
        <f t="shared" si="22"/>
        <v>2</v>
      </c>
      <c r="Z175" s="21">
        <f t="shared" si="23"/>
        <v>22</v>
      </c>
    </row>
    <row r="176" spans="1:26" s="18" customFormat="1" ht="17.25">
      <c r="A176" s="15">
        <v>12</v>
      </c>
      <c r="B176" s="22" t="str">
        <f t="shared" si="19"/>
        <v xml:space="preserve">D\WZF DFDW.ZOFG .E,F </v>
      </c>
      <c r="C176" s="344" t="s">
        <v>955</v>
      </c>
      <c r="D176" s="345" t="s">
        <v>956</v>
      </c>
      <c r="E176" s="345" t="s">
        <v>956</v>
      </c>
      <c r="F176" s="345" t="s">
        <v>956</v>
      </c>
      <c r="G176" s="345" t="s">
        <v>956</v>
      </c>
      <c r="H176" s="345" t="s">
        <v>956</v>
      </c>
      <c r="I176" s="344" t="s">
        <v>97</v>
      </c>
      <c r="J176" s="344" t="s">
        <v>97</v>
      </c>
      <c r="K176" s="344" t="s">
        <v>955</v>
      </c>
      <c r="L176" s="344" t="s">
        <v>955</v>
      </c>
      <c r="M176" s="344" t="s">
        <v>955</v>
      </c>
      <c r="N176" s="344" t="s">
        <v>955</v>
      </c>
      <c r="O176" s="344" t="s">
        <v>955</v>
      </c>
      <c r="P176" s="344" t="s">
        <v>955</v>
      </c>
      <c r="Q176" s="344" t="s">
        <v>955</v>
      </c>
      <c r="R176" s="345" t="s">
        <v>956</v>
      </c>
      <c r="S176" s="344" t="s">
        <v>955</v>
      </c>
      <c r="T176" s="344" t="s">
        <v>955</v>
      </c>
      <c r="U176" s="344" t="s">
        <v>955</v>
      </c>
      <c r="V176" s="345" t="s">
        <v>956</v>
      </c>
      <c r="W176" s="343">
        <f t="shared" si="20"/>
        <v>11</v>
      </c>
      <c r="X176" s="343">
        <f t="shared" si="21"/>
        <v>7</v>
      </c>
      <c r="Y176" s="343">
        <f t="shared" si="22"/>
        <v>2</v>
      </c>
      <c r="Z176" s="21">
        <f t="shared" si="23"/>
        <v>22</v>
      </c>
    </row>
    <row r="177" spans="1:26" s="18" customFormat="1" ht="18" customHeight="1">
      <c r="A177" s="15">
        <v>13</v>
      </c>
      <c r="B177" s="22" t="str">
        <f t="shared" si="19"/>
        <v xml:space="preserve">S[Z D]:TFS C;6 </v>
      </c>
      <c r="C177" s="344" t="s">
        <v>955</v>
      </c>
      <c r="D177" s="345" t="s">
        <v>956</v>
      </c>
      <c r="E177" s="345" t="s">
        <v>956</v>
      </c>
      <c r="F177" s="345" t="s">
        <v>956</v>
      </c>
      <c r="G177" s="345" t="s">
        <v>956</v>
      </c>
      <c r="H177" s="345" t="s">
        <v>956</v>
      </c>
      <c r="I177" s="344" t="s">
        <v>97</v>
      </c>
      <c r="J177" s="344" t="s">
        <v>97</v>
      </c>
      <c r="K177" s="344" t="s">
        <v>955</v>
      </c>
      <c r="L177" s="344" t="s">
        <v>955</v>
      </c>
      <c r="M177" s="344" t="s">
        <v>955</v>
      </c>
      <c r="N177" s="344" t="s">
        <v>955</v>
      </c>
      <c r="O177" s="344" t="s">
        <v>955</v>
      </c>
      <c r="P177" s="344" t="s">
        <v>955</v>
      </c>
      <c r="Q177" s="344" t="s">
        <v>955</v>
      </c>
      <c r="R177" s="345" t="s">
        <v>956</v>
      </c>
      <c r="S177" s="344" t="s">
        <v>955</v>
      </c>
      <c r="T177" s="344" t="s">
        <v>955</v>
      </c>
      <c r="U177" s="344" t="s">
        <v>955</v>
      </c>
      <c r="V177" s="345" t="s">
        <v>956</v>
      </c>
      <c r="W177" s="343">
        <f t="shared" si="20"/>
        <v>11</v>
      </c>
      <c r="X177" s="343">
        <f t="shared" si="21"/>
        <v>7</v>
      </c>
      <c r="Y177" s="343">
        <f t="shared" si="22"/>
        <v>2</v>
      </c>
      <c r="Z177" s="21">
        <f t="shared" si="23"/>
        <v>22</v>
      </c>
    </row>
    <row r="178" spans="1:26" s="18" customFormat="1" ht="18" customHeight="1">
      <c r="A178" s="15">
        <v>14</v>
      </c>
      <c r="B178" s="22" t="str">
        <f t="shared" si="19"/>
        <v xml:space="preserve">S[Z C]X[G DFDW </v>
      </c>
      <c r="C178" s="344" t="s">
        <v>955</v>
      </c>
      <c r="D178" s="345" t="s">
        <v>956</v>
      </c>
      <c r="E178" s="345" t="s">
        <v>956</v>
      </c>
      <c r="F178" s="345" t="s">
        <v>956</v>
      </c>
      <c r="G178" s="345" t="s">
        <v>956</v>
      </c>
      <c r="H178" s="345" t="s">
        <v>956</v>
      </c>
      <c r="I178" s="344" t="s">
        <v>97</v>
      </c>
      <c r="J178" s="344" t="s">
        <v>97</v>
      </c>
      <c r="K178" s="344" t="s">
        <v>955</v>
      </c>
      <c r="L178" s="344" t="s">
        <v>955</v>
      </c>
      <c r="M178" s="344" t="s">
        <v>955</v>
      </c>
      <c r="N178" s="344" t="s">
        <v>955</v>
      </c>
      <c r="O178" s="344" t="s">
        <v>955</v>
      </c>
      <c r="P178" s="344" t="s">
        <v>955</v>
      </c>
      <c r="Q178" s="344" t="s">
        <v>955</v>
      </c>
      <c r="R178" s="345" t="s">
        <v>956</v>
      </c>
      <c r="S178" s="344" t="s">
        <v>955</v>
      </c>
      <c r="T178" s="344" t="s">
        <v>955</v>
      </c>
      <c r="U178" s="344" t="s">
        <v>955</v>
      </c>
      <c r="V178" s="345" t="s">
        <v>956</v>
      </c>
      <c r="W178" s="343">
        <f t="shared" si="20"/>
        <v>11</v>
      </c>
      <c r="X178" s="343">
        <f t="shared" si="21"/>
        <v>7</v>
      </c>
      <c r="Y178" s="343">
        <f t="shared" si="22"/>
        <v>2</v>
      </c>
      <c r="Z178" s="21">
        <f t="shared" si="23"/>
        <v>22</v>
      </c>
    </row>
    <row r="179" spans="1:26" s="18" customFormat="1" ht="18" customHeight="1">
      <c r="A179" s="15">
        <v>15</v>
      </c>
      <c r="B179" s="22" t="str">
        <f t="shared" si="19"/>
        <v xml:space="preserve">S[Z D]:TFS VFDN </v>
      </c>
      <c r="C179" s="344" t="s">
        <v>955</v>
      </c>
      <c r="D179" s="345" t="s">
        <v>956</v>
      </c>
      <c r="E179" s="345" t="s">
        <v>956</v>
      </c>
      <c r="F179" s="345" t="s">
        <v>956</v>
      </c>
      <c r="G179" s="345" t="s">
        <v>956</v>
      </c>
      <c r="H179" s="345" t="s">
        <v>956</v>
      </c>
      <c r="I179" s="344" t="s">
        <v>97</v>
      </c>
      <c r="J179" s="344" t="s">
        <v>97</v>
      </c>
      <c r="K179" s="344" t="s">
        <v>955</v>
      </c>
      <c r="L179" s="344" t="s">
        <v>955</v>
      </c>
      <c r="M179" s="344" t="s">
        <v>955</v>
      </c>
      <c r="N179" s="344" t="s">
        <v>955</v>
      </c>
      <c r="O179" s="344" t="s">
        <v>955</v>
      </c>
      <c r="P179" s="344" t="s">
        <v>955</v>
      </c>
      <c r="Q179" s="344" t="s">
        <v>955</v>
      </c>
      <c r="R179" s="345" t="s">
        <v>956</v>
      </c>
      <c r="S179" s="344" t="s">
        <v>955</v>
      </c>
      <c r="T179" s="344" t="s">
        <v>955</v>
      </c>
      <c r="U179" s="344" t="s">
        <v>955</v>
      </c>
      <c r="V179" s="345" t="s">
        <v>956</v>
      </c>
      <c r="W179" s="343">
        <f t="shared" si="20"/>
        <v>11</v>
      </c>
      <c r="X179" s="343">
        <f t="shared" si="21"/>
        <v>7</v>
      </c>
      <c r="Y179" s="343">
        <f t="shared" si="22"/>
        <v>2</v>
      </c>
      <c r="Z179" s="21">
        <f t="shared" si="23"/>
        <v>22</v>
      </c>
    </row>
    <row r="180" spans="1:26" s="18" customFormat="1" ht="18" customHeight="1">
      <c r="A180" s="15">
        <v>16</v>
      </c>
      <c r="B180" s="22" t="str">
        <f t="shared" si="19"/>
        <v xml:space="preserve">DC[`JZL ZFC], ELDÒ </v>
      </c>
      <c r="C180" s="344" t="s">
        <v>955</v>
      </c>
      <c r="D180" s="345" t="s">
        <v>956</v>
      </c>
      <c r="E180" s="345" t="s">
        <v>956</v>
      </c>
      <c r="F180" s="345" t="s">
        <v>956</v>
      </c>
      <c r="G180" s="345" t="s">
        <v>956</v>
      </c>
      <c r="H180" s="345" t="s">
        <v>956</v>
      </c>
      <c r="I180" s="344" t="s">
        <v>97</v>
      </c>
      <c r="J180" s="344" t="s">
        <v>97</v>
      </c>
      <c r="K180" s="344" t="s">
        <v>955</v>
      </c>
      <c r="L180" s="344" t="s">
        <v>955</v>
      </c>
      <c r="M180" s="344" t="s">
        <v>955</v>
      </c>
      <c r="N180" s="344" t="s">
        <v>955</v>
      </c>
      <c r="O180" s="344" t="s">
        <v>955</v>
      </c>
      <c r="P180" s="344" t="s">
        <v>955</v>
      </c>
      <c r="Q180" s="344" t="s">
        <v>955</v>
      </c>
      <c r="R180" s="345" t="s">
        <v>956</v>
      </c>
      <c r="S180" s="344" t="s">
        <v>955</v>
      </c>
      <c r="T180" s="344" t="s">
        <v>955</v>
      </c>
      <c r="U180" s="344" t="s">
        <v>955</v>
      </c>
      <c r="V180" s="345" t="s">
        <v>956</v>
      </c>
      <c r="W180" s="343">
        <f t="shared" si="20"/>
        <v>11</v>
      </c>
      <c r="X180" s="343">
        <f t="shared" si="21"/>
        <v>7</v>
      </c>
      <c r="Y180" s="343">
        <f t="shared" si="22"/>
        <v>2</v>
      </c>
      <c r="Z180" s="21">
        <f t="shared" si="23"/>
        <v>22</v>
      </c>
    </row>
    <row r="181" spans="1:26" s="18" customFormat="1" ht="18" customHeight="1">
      <c r="A181" s="15">
        <v>17</v>
      </c>
      <c r="B181" s="22" t="str">
        <f t="shared" si="19"/>
        <v xml:space="preserve">S[Z .A|FlCD ;,[DFG </v>
      </c>
      <c r="C181" s="344" t="s">
        <v>955</v>
      </c>
      <c r="D181" s="345" t="s">
        <v>956</v>
      </c>
      <c r="E181" s="345" t="s">
        <v>956</v>
      </c>
      <c r="F181" s="345" t="s">
        <v>956</v>
      </c>
      <c r="G181" s="345" t="s">
        <v>956</v>
      </c>
      <c r="H181" s="345" t="s">
        <v>956</v>
      </c>
      <c r="I181" s="344" t="s">
        <v>97</v>
      </c>
      <c r="J181" s="344" t="s">
        <v>97</v>
      </c>
      <c r="K181" s="344" t="s">
        <v>955</v>
      </c>
      <c r="L181" s="344" t="s">
        <v>955</v>
      </c>
      <c r="M181" s="344" t="s">
        <v>955</v>
      </c>
      <c r="N181" s="344" t="s">
        <v>955</v>
      </c>
      <c r="O181" s="344" t="s">
        <v>955</v>
      </c>
      <c r="P181" s="344" t="s">
        <v>955</v>
      </c>
      <c r="Q181" s="344" t="s">
        <v>955</v>
      </c>
      <c r="R181" s="345" t="s">
        <v>956</v>
      </c>
      <c r="S181" s="344" t="s">
        <v>955</v>
      </c>
      <c r="T181" s="344" t="s">
        <v>955</v>
      </c>
      <c r="U181" s="344" t="s">
        <v>955</v>
      </c>
      <c r="V181" s="345" t="s">
        <v>956</v>
      </c>
      <c r="W181" s="343">
        <f t="shared" si="20"/>
        <v>11</v>
      </c>
      <c r="X181" s="343">
        <f t="shared" si="21"/>
        <v>7</v>
      </c>
      <c r="Y181" s="343">
        <f t="shared" si="22"/>
        <v>2</v>
      </c>
      <c r="Z181" s="21">
        <f t="shared" si="23"/>
        <v>22</v>
      </c>
    </row>
    <row r="182" spans="1:26" s="18" customFormat="1" ht="18" customHeight="1">
      <c r="A182" s="15">
        <v>18</v>
      </c>
      <c r="B182" s="22" t="str">
        <f t="shared" si="19"/>
        <v xml:space="preserve">S[Z VaN],DÒN C;6 </v>
      </c>
      <c r="C182" s="344" t="s">
        <v>955</v>
      </c>
      <c r="D182" s="345" t="s">
        <v>956</v>
      </c>
      <c r="E182" s="345" t="s">
        <v>956</v>
      </c>
      <c r="F182" s="345" t="s">
        <v>956</v>
      </c>
      <c r="G182" s="345" t="s">
        <v>956</v>
      </c>
      <c r="H182" s="345" t="s">
        <v>956</v>
      </c>
      <c r="I182" s="344" t="s">
        <v>97</v>
      </c>
      <c r="J182" s="344" t="s">
        <v>97</v>
      </c>
      <c r="K182" s="344" t="s">
        <v>955</v>
      </c>
      <c r="L182" s="344" t="s">
        <v>955</v>
      </c>
      <c r="M182" s="344" t="s">
        <v>955</v>
      </c>
      <c r="N182" s="344" t="s">
        <v>955</v>
      </c>
      <c r="O182" s="344" t="s">
        <v>955</v>
      </c>
      <c r="P182" s="344" t="s">
        <v>955</v>
      </c>
      <c r="Q182" s="344" t="s">
        <v>955</v>
      </c>
      <c r="R182" s="345" t="s">
        <v>956</v>
      </c>
      <c r="S182" s="344" t="s">
        <v>955</v>
      </c>
      <c r="T182" s="344" t="s">
        <v>955</v>
      </c>
      <c r="U182" s="344" t="s">
        <v>955</v>
      </c>
      <c r="V182" s="345" t="s">
        <v>956</v>
      </c>
      <c r="W182" s="343">
        <f t="shared" si="20"/>
        <v>11</v>
      </c>
      <c r="X182" s="343">
        <f t="shared" si="21"/>
        <v>7</v>
      </c>
      <c r="Y182" s="343">
        <f t="shared" si="22"/>
        <v>2</v>
      </c>
      <c r="Z182" s="21">
        <f t="shared" si="23"/>
        <v>22</v>
      </c>
    </row>
    <row r="183" spans="1:26" s="18" customFormat="1" ht="18" customHeight="1">
      <c r="A183" s="15">
        <v>19</v>
      </c>
      <c r="B183" s="22" t="str">
        <f t="shared" si="19"/>
        <v xml:space="preserve">ClZHG JF,Ò lCZÒ </v>
      </c>
      <c r="C183" s="344" t="s">
        <v>955</v>
      </c>
      <c r="D183" s="345" t="s">
        <v>956</v>
      </c>
      <c r="E183" s="345" t="s">
        <v>956</v>
      </c>
      <c r="F183" s="345" t="s">
        <v>956</v>
      </c>
      <c r="G183" s="345" t="s">
        <v>956</v>
      </c>
      <c r="H183" s="345" t="s">
        <v>956</v>
      </c>
      <c r="I183" s="344" t="s">
        <v>97</v>
      </c>
      <c r="J183" s="344" t="s">
        <v>97</v>
      </c>
      <c r="K183" s="344" t="s">
        <v>955</v>
      </c>
      <c r="L183" s="344" t="s">
        <v>955</v>
      </c>
      <c r="M183" s="344" t="s">
        <v>955</v>
      </c>
      <c r="N183" s="344" t="s">
        <v>955</v>
      </c>
      <c r="O183" s="344" t="s">
        <v>955</v>
      </c>
      <c r="P183" s="344" t="s">
        <v>955</v>
      </c>
      <c r="Q183" s="344" t="s">
        <v>955</v>
      </c>
      <c r="R183" s="345" t="s">
        <v>956</v>
      </c>
      <c r="S183" s="344" t="s">
        <v>955</v>
      </c>
      <c r="T183" s="344" t="s">
        <v>955</v>
      </c>
      <c r="U183" s="344" t="s">
        <v>955</v>
      </c>
      <c r="V183" s="345" t="s">
        <v>956</v>
      </c>
      <c r="W183" s="343">
        <f t="shared" si="20"/>
        <v>11</v>
      </c>
      <c r="X183" s="343">
        <f t="shared" si="21"/>
        <v>7</v>
      </c>
      <c r="Y183" s="343">
        <f t="shared" si="22"/>
        <v>2</v>
      </c>
      <c r="Z183" s="21">
        <f t="shared" si="23"/>
        <v>22</v>
      </c>
    </row>
    <row r="184" spans="1:26" s="18" customFormat="1" ht="18" customHeight="1">
      <c r="A184" s="15">
        <v>20</v>
      </c>
      <c r="B184" s="22" t="str">
        <f t="shared" si="19"/>
        <v xml:space="preserve">S[Z D]:TFS U],FDC]X[G </v>
      </c>
      <c r="C184" s="344" t="s">
        <v>955</v>
      </c>
      <c r="D184" s="345" t="s">
        <v>956</v>
      </c>
      <c r="E184" s="345" t="s">
        <v>956</v>
      </c>
      <c r="F184" s="345" t="s">
        <v>956</v>
      </c>
      <c r="G184" s="345" t="s">
        <v>956</v>
      </c>
      <c r="H184" s="345" t="s">
        <v>956</v>
      </c>
      <c r="I184" s="344" t="s">
        <v>97</v>
      </c>
      <c r="J184" s="344" t="s">
        <v>97</v>
      </c>
      <c r="K184" s="344" t="s">
        <v>955</v>
      </c>
      <c r="L184" s="344" t="s">
        <v>955</v>
      </c>
      <c r="M184" s="344" t="s">
        <v>955</v>
      </c>
      <c r="N184" s="344" t="s">
        <v>955</v>
      </c>
      <c r="O184" s="344" t="s">
        <v>955</v>
      </c>
      <c r="P184" s="344" t="s">
        <v>955</v>
      </c>
      <c r="Q184" s="344" t="s">
        <v>955</v>
      </c>
      <c r="R184" s="345" t="s">
        <v>956</v>
      </c>
      <c r="S184" s="344" t="s">
        <v>955</v>
      </c>
      <c r="T184" s="344" t="s">
        <v>955</v>
      </c>
      <c r="U184" s="344" t="s">
        <v>955</v>
      </c>
      <c r="V184" s="345" t="s">
        <v>956</v>
      </c>
      <c r="W184" s="343">
        <f t="shared" si="20"/>
        <v>11</v>
      </c>
      <c r="X184" s="343">
        <f t="shared" si="21"/>
        <v>7</v>
      </c>
      <c r="Y184" s="343">
        <f t="shared" si="22"/>
        <v>2</v>
      </c>
      <c r="Z184" s="21">
        <f t="shared" si="23"/>
        <v>22</v>
      </c>
    </row>
    <row r="185" spans="1:26" s="18" customFormat="1" ht="18" customHeight="1">
      <c r="A185" s="15">
        <v>21</v>
      </c>
      <c r="B185" s="22" t="str">
        <f t="shared" si="19"/>
        <v>S[Z .SAF, N[XZ</v>
      </c>
      <c r="C185" s="344" t="s">
        <v>955</v>
      </c>
      <c r="D185" s="345" t="s">
        <v>956</v>
      </c>
      <c r="E185" s="345" t="s">
        <v>956</v>
      </c>
      <c r="F185" s="345" t="s">
        <v>956</v>
      </c>
      <c r="G185" s="345" t="s">
        <v>956</v>
      </c>
      <c r="H185" s="345" t="s">
        <v>956</v>
      </c>
      <c r="I185" s="344" t="s">
        <v>97</v>
      </c>
      <c r="J185" s="344" t="s">
        <v>97</v>
      </c>
      <c r="K185" s="344" t="s">
        <v>955</v>
      </c>
      <c r="L185" s="344" t="s">
        <v>955</v>
      </c>
      <c r="M185" s="344" t="s">
        <v>955</v>
      </c>
      <c r="N185" s="344" t="s">
        <v>955</v>
      </c>
      <c r="O185" s="344" t="s">
        <v>955</v>
      </c>
      <c r="P185" s="344" t="s">
        <v>955</v>
      </c>
      <c r="Q185" s="344" t="s">
        <v>955</v>
      </c>
      <c r="R185" s="345" t="s">
        <v>956</v>
      </c>
      <c r="S185" s="344" t="s">
        <v>955</v>
      </c>
      <c r="T185" s="344" t="s">
        <v>955</v>
      </c>
      <c r="U185" s="344" t="s">
        <v>955</v>
      </c>
      <c r="V185" s="345" t="s">
        <v>956</v>
      </c>
      <c r="W185" s="343">
        <f t="shared" si="20"/>
        <v>11</v>
      </c>
      <c r="X185" s="343">
        <f t="shared" si="21"/>
        <v>7</v>
      </c>
      <c r="Y185" s="343">
        <f t="shared" si="22"/>
        <v>2</v>
      </c>
      <c r="Z185" s="21">
        <f t="shared" si="23"/>
        <v>22</v>
      </c>
    </row>
    <row r="186" spans="1:26" s="18" customFormat="1" ht="18" customHeight="1">
      <c r="A186" s="15">
        <v>22</v>
      </c>
      <c r="B186" s="22" t="str">
        <f t="shared" si="19"/>
        <v>CF,[5[M+F .A|FlCD ZHFS</v>
      </c>
      <c r="C186" s="344" t="s">
        <v>955</v>
      </c>
      <c r="D186" s="345" t="s">
        <v>956</v>
      </c>
      <c r="E186" s="345" t="s">
        <v>956</v>
      </c>
      <c r="F186" s="345" t="s">
        <v>956</v>
      </c>
      <c r="G186" s="345" t="s">
        <v>956</v>
      </c>
      <c r="H186" s="345" t="s">
        <v>956</v>
      </c>
      <c r="I186" s="344" t="s">
        <v>97</v>
      </c>
      <c r="J186" s="344" t="s">
        <v>97</v>
      </c>
      <c r="K186" s="344" t="s">
        <v>955</v>
      </c>
      <c r="L186" s="344" t="s">
        <v>955</v>
      </c>
      <c r="M186" s="344" t="s">
        <v>955</v>
      </c>
      <c r="N186" s="344" t="s">
        <v>955</v>
      </c>
      <c r="O186" s="344" t="s">
        <v>955</v>
      </c>
      <c r="P186" s="344" t="s">
        <v>955</v>
      </c>
      <c r="Q186" s="344" t="s">
        <v>955</v>
      </c>
      <c r="R186" s="345" t="s">
        <v>956</v>
      </c>
      <c r="S186" s="344" t="s">
        <v>955</v>
      </c>
      <c r="T186" s="344" t="s">
        <v>955</v>
      </c>
      <c r="U186" s="344" t="s">
        <v>955</v>
      </c>
      <c r="V186" s="345" t="s">
        <v>956</v>
      </c>
      <c r="W186" s="343">
        <f t="shared" si="20"/>
        <v>11</v>
      </c>
      <c r="X186" s="343">
        <f t="shared" si="21"/>
        <v>7</v>
      </c>
      <c r="Y186" s="343">
        <f t="shared" si="22"/>
        <v>2</v>
      </c>
      <c r="Z186" s="21">
        <f t="shared" si="23"/>
        <v>22</v>
      </c>
    </row>
    <row r="187" spans="1:26" s="18" customFormat="1" ht="18" customHeight="1">
      <c r="A187" s="15">
        <v>23</v>
      </c>
      <c r="B187" s="22" t="str">
        <f t="shared" si="19"/>
        <v>S[Z U],FDD]:TOF V,L</v>
      </c>
      <c r="C187" s="344" t="s">
        <v>955</v>
      </c>
      <c r="D187" s="345" t="s">
        <v>956</v>
      </c>
      <c r="E187" s="345" t="s">
        <v>956</v>
      </c>
      <c r="F187" s="345" t="s">
        <v>956</v>
      </c>
      <c r="G187" s="345" t="s">
        <v>956</v>
      </c>
      <c r="H187" s="345" t="s">
        <v>956</v>
      </c>
      <c r="I187" s="344" t="s">
        <v>97</v>
      </c>
      <c r="J187" s="344" t="s">
        <v>97</v>
      </c>
      <c r="K187" s="344" t="s">
        <v>955</v>
      </c>
      <c r="L187" s="344" t="s">
        <v>955</v>
      </c>
      <c r="M187" s="344" t="s">
        <v>955</v>
      </c>
      <c r="N187" s="344" t="s">
        <v>955</v>
      </c>
      <c r="O187" s="344" t="s">
        <v>955</v>
      </c>
      <c r="P187" s="344" t="s">
        <v>955</v>
      </c>
      <c r="Q187" s="344" t="s">
        <v>955</v>
      </c>
      <c r="R187" s="345" t="s">
        <v>956</v>
      </c>
      <c r="S187" s="344" t="s">
        <v>955</v>
      </c>
      <c r="T187" s="344" t="s">
        <v>955</v>
      </c>
      <c r="U187" s="344" t="s">
        <v>955</v>
      </c>
      <c r="V187" s="345" t="s">
        <v>956</v>
      </c>
      <c r="W187" s="343">
        <f t="shared" si="20"/>
        <v>11</v>
      </c>
      <c r="X187" s="343">
        <f t="shared" si="21"/>
        <v>7</v>
      </c>
      <c r="Y187" s="343">
        <f t="shared" si="22"/>
        <v>2</v>
      </c>
      <c r="Z187" s="21">
        <f t="shared" si="23"/>
        <v>22</v>
      </c>
    </row>
    <row r="188" spans="1:26" s="18" customFormat="1" ht="18" customHeight="1">
      <c r="A188" s="15">
        <v>24</v>
      </c>
      <c r="B188" s="22" t="str">
        <f t="shared" si="19"/>
        <v xml:space="preserve">5LZHFNF VGJZKF DFDWKF </v>
      </c>
      <c r="C188" s="344" t="s">
        <v>955</v>
      </c>
      <c r="D188" s="345" t="s">
        <v>956</v>
      </c>
      <c r="E188" s="345" t="s">
        <v>956</v>
      </c>
      <c r="F188" s="345" t="s">
        <v>956</v>
      </c>
      <c r="G188" s="345" t="s">
        <v>956</v>
      </c>
      <c r="H188" s="345" t="s">
        <v>956</v>
      </c>
      <c r="I188" s="344" t="s">
        <v>97</v>
      </c>
      <c r="J188" s="344" t="s">
        <v>97</v>
      </c>
      <c r="K188" s="344" t="s">
        <v>955</v>
      </c>
      <c r="L188" s="344" t="s">
        <v>955</v>
      </c>
      <c r="M188" s="344" t="s">
        <v>955</v>
      </c>
      <c r="N188" s="344" t="s">
        <v>955</v>
      </c>
      <c r="O188" s="344" t="s">
        <v>955</v>
      </c>
      <c r="P188" s="344" t="s">
        <v>955</v>
      </c>
      <c r="Q188" s="344" t="s">
        <v>955</v>
      </c>
      <c r="R188" s="345" t="s">
        <v>956</v>
      </c>
      <c r="S188" s="344" t="s">
        <v>955</v>
      </c>
      <c r="T188" s="344" t="s">
        <v>955</v>
      </c>
      <c r="U188" s="344" t="s">
        <v>955</v>
      </c>
      <c r="V188" s="345" t="s">
        <v>956</v>
      </c>
      <c r="W188" s="343">
        <f t="shared" si="20"/>
        <v>11</v>
      </c>
      <c r="X188" s="343">
        <f t="shared" si="21"/>
        <v>7</v>
      </c>
      <c r="Y188" s="343">
        <f t="shared" si="22"/>
        <v>2</v>
      </c>
      <c r="Z188" s="21">
        <f t="shared" si="23"/>
        <v>22</v>
      </c>
    </row>
    <row r="189" spans="1:26" s="18" customFormat="1" ht="18" customHeight="1">
      <c r="A189" s="15">
        <v>25</v>
      </c>
      <c r="B189" s="22" t="str">
        <f t="shared" si="19"/>
        <v xml:space="preserve">GMTLIFZ ZLhJFG pDZ </v>
      </c>
      <c r="C189" s="344" t="s">
        <v>955</v>
      </c>
      <c r="D189" s="345" t="s">
        <v>956</v>
      </c>
      <c r="E189" s="345" t="s">
        <v>956</v>
      </c>
      <c r="F189" s="345" t="s">
        <v>956</v>
      </c>
      <c r="G189" s="345" t="s">
        <v>956</v>
      </c>
      <c r="H189" s="345" t="s">
        <v>956</v>
      </c>
      <c r="I189" s="344" t="s">
        <v>97</v>
      </c>
      <c r="J189" s="344" t="s">
        <v>97</v>
      </c>
      <c r="K189" s="344" t="s">
        <v>955</v>
      </c>
      <c r="L189" s="344" t="s">
        <v>955</v>
      </c>
      <c r="M189" s="344" t="s">
        <v>955</v>
      </c>
      <c r="N189" s="344" t="s">
        <v>955</v>
      </c>
      <c r="O189" s="344" t="s">
        <v>955</v>
      </c>
      <c r="P189" s="344" t="s">
        <v>955</v>
      </c>
      <c r="Q189" s="344" t="s">
        <v>955</v>
      </c>
      <c r="R189" s="345" t="s">
        <v>956</v>
      </c>
      <c r="S189" s="344" t="s">
        <v>955</v>
      </c>
      <c r="T189" s="344" t="s">
        <v>955</v>
      </c>
      <c r="U189" s="344" t="s">
        <v>955</v>
      </c>
      <c r="V189" s="345" t="s">
        <v>956</v>
      </c>
      <c r="W189" s="343">
        <f t="shared" si="20"/>
        <v>11</v>
      </c>
      <c r="X189" s="343">
        <f t="shared" si="21"/>
        <v>7</v>
      </c>
      <c r="Y189" s="343">
        <f t="shared" si="22"/>
        <v>2</v>
      </c>
      <c r="Z189" s="21">
        <f t="shared" si="23"/>
        <v>22</v>
      </c>
    </row>
    <row r="190" spans="1:26" s="18" customFormat="1" ht="18" customHeight="1">
      <c r="A190" s="15">
        <v>26</v>
      </c>
      <c r="B190" s="22">
        <f t="shared" si="19"/>
        <v>0</v>
      </c>
      <c r="C190" s="344"/>
      <c r="D190" s="345"/>
      <c r="E190" s="345"/>
      <c r="F190" s="345"/>
      <c r="G190" s="345"/>
      <c r="H190" s="345"/>
      <c r="I190" s="344"/>
      <c r="J190" s="344"/>
      <c r="K190" s="344"/>
      <c r="L190" s="344"/>
      <c r="M190" s="344"/>
      <c r="N190" s="344"/>
      <c r="O190" s="344"/>
      <c r="P190" s="344"/>
      <c r="Q190" s="344"/>
      <c r="R190" s="345"/>
      <c r="S190" s="344"/>
      <c r="T190" s="344"/>
      <c r="U190" s="344"/>
      <c r="V190" s="345"/>
      <c r="W190" s="343" t="str">
        <f t="shared" si="20"/>
        <v/>
      </c>
      <c r="X190" s="343" t="str">
        <f t="shared" si="21"/>
        <v/>
      </c>
      <c r="Y190" s="343" t="str">
        <f t="shared" si="22"/>
        <v/>
      </c>
      <c r="Z190" s="363" t="e">
        <f t="shared" si="23"/>
        <v>#VALUE!</v>
      </c>
    </row>
    <row r="191" spans="1:26" s="18" customFormat="1" ht="18" customHeight="1">
      <c r="A191" s="15">
        <v>27</v>
      </c>
      <c r="B191" s="22">
        <f t="shared" si="19"/>
        <v>0</v>
      </c>
      <c r="C191" s="344"/>
      <c r="D191" s="345"/>
      <c r="E191" s="345"/>
      <c r="F191" s="345"/>
      <c r="G191" s="345"/>
      <c r="H191" s="345"/>
      <c r="I191" s="344"/>
      <c r="J191" s="344"/>
      <c r="K191" s="344"/>
      <c r="L191" s="344"/>
      <c r="M191" s="344"/>
      <c r="N191" s="344"/>
      <c r="O191" s="344"/>
      <c r="P191" s="344"/>
      <c r="Q191" s="344"/>
      <c r="R191" s="345"/>
      <c r="S191" s="344"/>
      <c r="T191" s="344"/>
      <c r="U191" s="344"/>
      <c r="V191" s="345"/>
      <c r="W191" s="343" t="str">
        <f t="shared" si="20"/>
        <v/>
      </c>
      <c r="X191" s="343" t="str">
        <f t="shared" si="21"/>
        <v/>
      </c>
      <c r="Y191" s="343" t="str">
        <f t="shared" si="22"/>
        <v/>
      </c>
      <c r="Z191" s="363" t="e">
        <f t="shared" si="23"/>
        <v>#VALUE!</v>
      </c>
    </row>
    <row r="192" spans="1:26" s="18" customFormat="1" ht="18" customHeight="1">
      <c r="A192" s="15">
        <v>28</v>
      </c>
      <c r="B192" s="22">
        <f t="shared" si="19"/>
        <v>0</v>
      </c>
      <c r="C192" s="344"/>
      <c r="D192" s="345"/>
      <c r="E192" s="345"/>
      <c r="F192" s="345"/>
      <c r="G192" s="345"/>
      <c r="H192" s="345"/>
      <c r="I192" s="344"/>
      <c r="J192" s="344"/>
      <c r="K192" s="344"/>
      <c r="L192" s="344"/>
      <c r="M192" s="344"/>
      <c r="N192" s="344"/>
      <c r="O192" s="344"/>
      <c r="P192" s="344"/>
      <c r="Q192" s="344"/>
      <c r="R192" s="345"/>
      <c r="S192" s="344"/>
      <c r="T192" s="344"/>
      <c r="U192" s="344"/>
      <c r="V192" s="345"/>
      <c r="W192" s="343" t="str">
        <f t="shared" si="20"/>
        <v/>
      </c>
      <c r="X192" s="343" t="str">
        <f t="shared" si="21"/>
        <v/>
      </c>
      <c r="Y192" s="343" t="str">
        <f t="shared" si="22"/>
        <v/>
      </c>
      <c r="Z192" s="363" t="e">
        <f t="shared" si="23"/>
        <v>#VALUE!</v>
      </c>
    </row>
    <row r="193" spans="1:26" s="18" customFormat="1" ht="17.25">
      <c r="A193" s="15">
        <v>29</v>
      </c>
      <c r="B193" s="22">
        <f t="shared" si="19"/>
        <v>0</v>
      </c>
      <c r="C193" s="344"/>
      <c r="D193" s="345"/>
      <c r="E193" s="345"/>
      <c r="F193" s="345"/>
      <c r="G193" s="345"/>
      <c r="H193" s="345"/>
      <c r="I193" s="344"/>
      <c r="J193" s="344"/>
      <c r="K193" s="344"/>
      <c r="L193" s="344"/>
      <c r="M193" s="344"/>
      <c r="N193" s="344"/>
      <c r="O193" s="344"/>
      <c r="P193" s="344"/>
      <c r="Q193" s="344"/>
      <c r="R193" s="345"/>
      <c r="S193" s="344"/>
      <c r="T193" s="344"/>
      <c r="U193" s="344"/>
      <c r="V193" s="345"/>
      <c r="W193" s="343" t="str">
        <f t="shared" si="20"/>
        <v/>
      </c>
      <c r="X193" s="343" t="str">
        <f t="shared" si="21"/>
        <v/>
      </c>
      <c r="Y193" s="343" t="str">
        <f t="shared" si="22"/>
        <v/>
      </c>
      <c r="Z193" s="363" t="e">
        <f t="shared" si="23"/>
        <v>#VALUE!</v>
      </c>
    </row>
    <row r="194" spans="1:26" s="18" customFormat="1" ht="17.25">
      <c r="A194" s="15">
        <v>30</v>
      </c>
      <c r="B194" s="22">
        <f t="shared" si="19"/>
        <v>0</v>
      </c>
      <c r="C194" s="344"/>
      <c r="D194" s="345"/>
      <c r="E194" s="345"/>
      <c r="F194" s="345"/>
      <c r="G194" s="345"/>
      <c r="H194" s="345"/>
      <c r="I194" s="344"/>
      <c r="J194" s="344"/>
      <c r="K194" s="344"/>
      <c r="L194" s="344"/>
      <c r="M194" s="344"/>
      <c r="N194" s="344"/>
      <c r="O194" s="344"/>
      <c r="P194" s="344"/>
      <c r="Q194" s="344"/>
      <c r="R194" s="345"/>
      <c r="S194" s="344"/>
      <c r="T194" s="344"/>
      <c r="U194" s="344"/>
      <c r="V194" s="345"/>
      <c r="W194" s="343" t="str">
        <f t="shared" si="20"/>
        <v/>
      </c>
      <c r="X194" s="343" t="str">
        <f t="shared" si="21"/>
        <v/>
      </c>
      <c r="Y194" s="343" t="str">
        <f t="shared" si="22"/>
        <v/>
      </c>
      <c r="Z194" s="363" t="e">
        <f t="shared" si="23"/>
        <v>#VALUE!</v>
      </c>
    </row>
    <row r="195" spans="1:26" s="18" customFormat="1" ht="17.25">
      <c r="A195" s="15">
        <v>31</v>
      </c>
      <c r="B195" s="22">
        <f t="shared" si="19"/>
        <v>0</v>
      </c>
      <c r="C195" s="344"/>
      <c r="D195" s="345"/>
      <c r="E195" s="345"/>
      <c r="F195" s="345"/>
      <c r="G195" s="345"/>
      <c r="H195" s="345"/>
      <c r="I195" s="344"/>
      <c r="J195" s="344"/>
      <c r="K195" s="344"/>
      <c r="L195" s="344"/>
      <c r="M195" s="344"/>
      <c r="N195" s="344"/>
      <c r="O195" s="344"/>
      <c r="P195" s="344"/>
      <c r="Q195" s="344"/>
      <c r="R195" s="345"/>
      <c r="S195" s="344"/>
      <c r="T195" s="344"/>
      <c r="U195" s="344"/>
      <c r="V195" s="345"/>
      <c r="W195" s="343" t="str">
        <f t="shared" si="20"/>
        <v/>
      </c>
      <c r="X195" s="343" t="str">
        <f t="shared" si="21"/>
        <v/>
      </c>
      <c r="Y195" s="343" t="str">
        <f t="shared" si="22"/>
        <v/>
      </c>
      <c r="Z195" s="363" t="e">
        <f t="shared" si="23"/>
        <v>#VALUE!</v>
      </c>
    </row>
    <row r="196" spans="1:26" s="18" customFormat="1" ht="17.25">
      <c r="A196" s="15">
        <v>32</v>
      </c>
      <c r="B196" s="22">
        <f t="shared" si="19"/>
        <v>0</v>
      </c>
      <c r="C196" s="344"/>
      <c r="D196" s="345"/>
      <c r="E196" s="345"/>
      <c r="F196" s="345"/>
      <c r="G196" s="345"/>
      <c r="H196" s="345"/>
      <c r="I196" s="344"/>
      <c r="J196" s="344"/>
      <c r="K196" s="344"/>
      <c r="L196" s="344"/>
      <c r="M196" s="344"/>
      <c r="N196" s="344"/>
      <c r="O196" s="344"/>
      <c r="P196" s="344"/>
      <c r="Q196" s="344"/>
      <c r="R196" s="345"/>
      <c r="S196" s="344"/>
      <c r="T196" s="344"/>
      <c r="U196" s="344"/>
      <c r="V196" s="345"/>
      <c r="W196" s="343" t="str">
        <f t="shared" si="20"/>
        <v/>
      </c>
      <c r="X196" s="343" t="str">
        <f t="shared" si="21"/>
        <v/>
      </c>
      <c r="Y196" s="343" t="str">
        <f t="shared" si="22"/>
        <v/>
      </c>
      <c r="Z196" s="363" t="e">
        <f t="shared" si="23"/>
        <v>#VALUE!</v>
      </c>
    </row>
    <row r="197" spans="1:26" s="18" customFormat="1" ht="17.25">
      <c r="A197" s="15">
        <v>33</v>
      </c>
      <c r="B197" s="22">
        <f t="shared" si="19"/>
        <v>0</v>
      </c>
      <c r="C197" s="344"/>
      <c r="D197" s="345"/>
      <c r="E197" s="345"/>
      <c r="F197" s="345"/>
      <c r="G197" s="345"/>
      <c r="H197" s="345"/>
      <c r="I197" s="344"/>
      <c r="J197" s="344"/>
      <c r="K197" s="344"/>
      <c r="L197" s="344"/>
      <c r="M197" s="344"/>
      <c r="N197" s="344"/>
      <c r="O197" s="344"/>
      <c r="P197" s="344"/>
      <c r="Q197" s="344"/>
      <c r="R197" s="345"/>
      <c r="S197" s="344"/>
      <c r="T197" s="344"/>
      <c r="U197" s="344"/>
      <c r="V197" s="345"/>
      <c r="W197" s="343" t="str">
        <f t="shared" si="20"/>
        <v/>
      </c>
      <c r="X197" s="343" t="str">
        <f t="shared" si="21"/>
        <v/>
      </c>
      <c r="Y197" s="343" t="str">
        <f t="shared" si="22"/>
        <v/>
      </c>
      <c r="Z197" s="363" t="e">
        <f t="shared" si="23"/>
        <v>#VALUE!</v>
      </c>
    </row>
    <row r="198" spans="1:26" s="18" customFormat="1" ht="17.25">
      <c r="A198" s="15">
        <v>34</v>
      </c>
      <c r="B198" s="22">
        <f t="shared" si="19"/>
        <v>0</v>
      </c>
      <c r="C198" s="344"/>
      <c r="D198" s="345"/>
      <c r="E198" s="345"/>
      <c r="F198" s="345"/>
      <c r="G198" s="345"/>
      <c r="H198" s="345"/>
      <c r="I198" s="344"/>
      <c r="J198" s="344"/>
      <c r="K198" s="344"/>
      <c r="L198" s="344"/>
      <c r="M198" s="344"/>
      <c r="N198" s="344"/>
      <c r="O198" s="344"/>
      <c r="P198" s="344"/>
      <c r="Q198" s="344"/>
      <c r="R198" s="345"/>
      <c r="S198" s="344"/>
      <c r="T198" s="344"/>
      <c r="U198" s="344"/>
      <c r="V198" s="345"/>
      <c r="W198" s="343" t="str">
        <f t="shared" si="20"/>
        <v/>
      </c>
      <c r="X198" s="343" t="str">
        <f t="shared" si="21"/>
        <v/>
      </c>
      <c r="Y198" s="343" t="str">
        <f t="shared" si="22"/>
        <v/>
      </c>
      <c r="Z198" s="363" t="e">
        <f t="shared" si="23"/>
        <v>#VALUE!</v>
      </c>
    </row>
    <row r="199" spans="1:26" s="18" customFormat="1" ht="17.25">
      <c r="A199" s="15">
        <v>35</v>
      </c>
      <c r="B199" s="22">
        <f t="shared" si="19"/>
        <v>0</v>
      </c>
      <c r="C199" s="344"/>
      <c r="D199" s="345"/>
      <c r="E199" s="345"/>
      <c r="F199" s="345"/>
      <c r="G199" s="345"/>
      <c r="H199" s="345"/>
      <c r="I199" s="344"/>
      <c r="J199" s="344"/>
      <c r="K199" s="344"/>
      <c r="L199" s="344"/>
      <c r="M199" s="344"/>
      <c r="N199" s="344"/>
      <c r="O199" s="344"/>
      <c r="P199" s="344"/>
      <c r="Q199" s="344"/>
      <c r="R199" s="345"/>
      <c r="S199" s="344"/>
      <c r="T199" s="344"/>
      <c r="U199" s="344"/>
      <c r="V199" s="345"/>
      <c r="W199" s="343" t="str">
        <f t="shared" si="20"/>
        <v/>
      </c>
      <c r="X199" s="343" t="str">
        <f t="shared" si="21"/>
        <v/>
      </c>
      <c r="Y199" s="343" t="str">
        <f t="shared" si="22"/>
        <v/>
      </c>
      <c r="Z199" s="363" t="e">
        <f t="shared" si="23"/>
        <v>#VALUE!</v>
      </c>
    </row>
    <row r="200" spans="1:26" s="18" customFormat="1" ht="17.25">
      <c r="A200" s="15">
        <v>36</v>
      </c>
      <c r="B200" s="22">
        <f t="shared" si="19"/>
        <v>0</v>
      </c>
      <c r="C200" s="344"/>
      <c r="D200" s="345"/>
      <c r="E200" s="345"/>
      <c r="F200" s="345"/>
      <c r="G200" s="345"/>
      <c r="H200" s="345"/>
      <c r="I200" s="344"/>
      <c r="J200" s="344"/>
      <c r="K200" s="344"/>
      <c r="L200" s="344"/>
      <c r="M200" s="344"/>
      <c r="N200" s="344"/>
      <c r="O200" s="344"/>
      <c r="P200" s="344"/>
      <c r="Q200" s="344"/>
      <c r="R200" s="345"/>
      <c r="S200" s="344"/>
      <c r="T200" s="344"/>
      <c r="U200" s="344"/>
      <c r="V200" s="345"/>
      <c r="W200" s="343" t="str">
        <f t="shared" si="20"/>
        <v/>
      </c>
      <c r="X200" s="343" t="str">
        <f t="shared" si="21"/>
        <v/>
      </c>
      <c r="Y200" s="343" t="str">
        <f t="shared" si="22"/>
        <v/>
      </c>
      <c r="Z200" s="363" t="e">
        <f t="shared" si="23"/>
        <v>#VALUE!</v>
      </c>
    </row>
    <row r="201" spans="1:26" s="12" customFormat="1" ht="33.75">
      <c r="A201" s="658" t="s">
        <v>388</v>
      </c>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row>
    <row r="202" spans="1:26" s="12" customFormat="1" ht="22.5">
      <c r="A202" s="659" t="s">
        <v>393</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spans="1:26" ht="33.75" customHeight="1">
      <c r="A203" s="660" t="s">
        <v>91</v>
      </c>
      <c r="B203" s="660" t="s">
        <v>92</v>
      </c>
      <c r="C203" s="662" t="s">
        <v>93</v>
      </c>
      <c r="D203" s="662"/>
      <c r="E203" s="662"/>
      <c r="F203" s="662"/>
      <c r="G203" s="662"/>
      <c r="H203" s="662"/>
      <c r="I203" s="662"/>
      <c r="J203" s="662"/>
      <c r="K203" s="662"/>
      <c r="L203" s="662"/>
      <c r="M203" s="662"/>
      <c r="N203" s="662"/>
      <c r="O203" s="662"/>
      <c r="P203" s="662"/>
      <c r="Q203" s="662"/>
      <c r="R203" s="662"/>
      <c r="S203" s="662"/>
      <c r="T203" s="662"/>
      <c r="U203" s="662"/>
      <c r="V203" s="662"/>
      <c r="W203" s="663" t="s">
        <v>189</v>
      </c>
      <c r="X203" s="664"/>
      <c r="Y203" s="665"/>
      <c r="Z203" s="666" t="s">
        <v>94</v>
      </c>
    </row>
    <row r="204" spans="1:26">
      <c r="A204" s="661"/>
      <c r="B204" s="661"/>
      <c r="C204" s="350" t="s">
        <v>193</v>
      </c>
      <c r="D204" s="350" t="s">
        <v>194</v>
      </c>
      <c r="E204" s="350" t="s">
        <v>195</v>
      </c>
      <c r="F204" s="350" t="s">
        <v>196</v>
      </c>
      <c r="G204" s="350" t="s">
        <v>197</v>
      </c>
      <c r="H204" s="350" t="s">
        <v>198</v>
      </c>
      <c r="I204" s="350" t="s">
        <v>199</v>
      </c>
      <c r="J204" s="350" t="s">
        <v>200</v>
      </c>
      <c r="K204" s="350" t="s">
        <v>201</v>
      </c>
      <c r="L204" s="350" t="s">
        <v>202</v>
      </c>
      <c r="M204" s="350" t="s">
        <v>203</v>
      </c>
      <c r="N204" s="350" t="s">
        <v>204</v>
      </c>
      <c r="O204" s="350" t="s">
        <v>205</v>
      </c>
      <c r="P204" s="350" t="s">
        <v>206</v>
      </c>
      <c r="Q204" s="350" t="s">
        <v>207</v>
      </c>
      <c r="R204" s="350" t="s">
        <v>208</v>
      </c>
      <c r="S204" s="350" t="s">
        <v>209</v>
      </c>
      <c r="T204" s="350" t="s">
        <v>210</v>
      </c>
      <c r="U204" s="350" t="s">
        <v>211</v>
      </c>
      <c r="V204" s="350" t="s">
        <v>212</v>
      </c>
      <c r="W204" s="347" t="s">
        <v>955</v>
      </c>
      <c r="X204" s="348" t="s">
        <v>96</v>
      </c>
      <c r="Y204" s="349" t="s">
        <v>97</v>
      </c>
      <c r="Z204" s="667"/>
    </row>
    <row r="205" spans="1:26" s="18" customFormat="1" ht="17.25">
      <c r="A205" s="15">
        <v>1</v>
      </c>
      <c r="B205" s="22" t="str">
        <f>B165</f>
        <v>S[Z SHAFG]\ V,LDFDW</v>
      </c>
      <c r="C205" s="344" t="s">
        <v>955</v>
      </c>
      <c r="D205" s="345" t="s">
        <v>956</v>
      </c>
      <c r="E205" s="345" t="s">
        <v>956</v>
      </c>
      <c r="F205" s="345" t="s">
        <v>956</v>
      </c>
      <c r="G205" s="345" t="s">
        <v>956</v>
      </c>
      <c r="H205" s="345" t="s">
        <v>956</v>
      </c>
      <c r="I205" s="344" t="s">
        <v>97</v>
      </c>
      <c r="J205" s="344" t="s">
        <v>97</v>
      </c>
      <c r="K205" s="344" t="s">
        <v>955</v>
      </c>
      <c r="L205" s="344" t="s">
        <v>955</v>
      </c>
      <c r="M205" s="344" t="s">
        <v>955</v>
      </c>
      <c r="N205" s="344" t="s">
        <v>955</v>
      </c>
      <c r="O205" s="344" t="s">
        <v>955</v>
      </c>
      <c r="P205" s="344" t="s">
        <v>955</v>
      </c>
      <c r="Q205" s="344" t="s">
        <v>955</v>
      </c>
      <c r="R205" s="345" t="s">
        <v>956</v>
      </c>
      <c r="S205" s="344" t="s">
        <v>955</v>
      </c>
      <c r="T205" s="344" t="s">
        <v>955</v>
      </c>
      <c r="U205" s="344" t="s">
        <v>955</v>
      </c>
      <c r="V205" s="345" t="s">
        <v>956</v>
      </c>
      <c r="W205" s="343">
        <f>IF(COUNTA(C205:V205),COUNTIF(C205:V205,"√"),"")</f>
        <v>11</v>
      </c>
      <c r="X205" s="343">
        <f>IF(COUNTA(C205:V205),COUNTIF(C205:V205,"？"),"")</f>
        <v>7</v>
      </c>
      <c r="Y205" s="343">
        <f>IF(COUNTA(C205:V205),COUNTIF(C205:V205,"×"),"")</f>
        <v>2</v>
      </c>
      <c r="Z205" s="21">
        <f>W205*2</f>
        <v>22</v>
      </c>
    </row>
    <row r="206" spans="1:26" s="18" customFormat="1" ht="17.25">
      <c r="A206" s="15">
        <v>2</v>
      </c>
      <c r="B206" s="22" t="str">
        <f t="shared" ref="B206:B240" si="24">B166</f>
        <v>S[Z VO;FGFAF. C;6</v>
      </c>
      <c r="C206" s="344" t="s">
        <v>955</v>
      </c>
      <c r="D206" s="345" t="s">
        <v>956</v>
      </c>
      <c r="E206" s="345" t="s">
        <v>956</v>
      </c>
      <c r="F206" s="345" t="s">
        <v>956</v>
      </c>
      <c r="G206" s="345" t="s">
        <v>956</v>
      </c>
      <c r="H206" s="345" t="s">
        <v>956</v>
      </c>
      <c r="I206" s="344" t="s">
        <v>97</v>
      </c>
      <c r="J206" s="344" t="s">
        <v>97</v>
      </c>
      <c r="K206" s="344" t="s">
        <v>955</v>
      </c>
      <c r="L206" s="344" t="s">
        <v>955</v>
      </c>
      <c r="M206" s="344" t="s">
        <v>955</v>
      </c>
      <c r="N206" s="344" t="s">
        <v>955</v>
      </c>
      <c r="O206" s="344" t="s">
        <v>955</v>
      </c>
      <c r="P206" s="344" t="s">
        <v>955</v>
      </c>
      <c r="Q206" s="344" t="s">
        <v>955</v>
      </c>
      <c r="R206" s="345" t="s">
        <v>956</v>
      </c>
      <c r="S206" s="344" t="s">
        <v>955</v>
      </c>
      <c r="T206" s="344" t="s">
        <v>955</v>
      </c>
      <c r="U206" s="344" t="s">
        <v>955</v>
      </c>
      <c r="V206" s="345" t="s">
        <v>956</v>
      </c>
      <c r="W206" s="343">
        <f t="shared" ref="W206:W240" si="25">IF(COUNTA(C206:V206),COUNTIF(C206:V206,"√"),"")</f>
        <v>11</v>
      </c>
      <c r="X206" s="343">
        <f t="shared" ref="X206:X240" si="26">IF(COUNTA(C206:V206),COUNTIF(C206:V206,"？"),"")</f>
        <v>7</v>
      </c>
      <c r="Y206" s="343">
        <f t="shared" ref="Y206:Y240" si="27">IF(COUNTA(C206:V206),COUNTIF(C206:V206,"×"),"")</f>
        <v>2</v>
      </c>
      <c r="Z206" s="21">
        <f t="shared" ref="Z206:Z240" si="28">W206*2</f>
        <v>22</v>
      </c>
    </row>
    <row r="207" spans="1:26" s="18" customFormat="1" ht="17.25">
      <c r="A207" s="15">
        <v>3</v>
      </c>
      <c r="B207" s="22" t="str">
        <f t="shared" si="24"/>
        <v xml:space="preserve">SM,L ZFWF ;F,[ </v>
      </c>
      <c r="C207" s="344" t="s">
        <v>955</v>
      </c>
      <c r="D207" s="345" t="s">
        <v>956</v>
      </c>
      <c r="E207" s="345" t="s">
        <v>956</v>
      </c>
      <c r="F207" s="345" t="s">
        <v>956</v>
      </c>
      <c r="G207" s="345" t="s">
        <v>956</v>
      </c>
      <c r="H207" s="345" t="s">
        <v>956</v>
      </c>
      <c r="I207" s="344" t="s">
        <v>97</v>
      </c>
      <c r="J207" s="344" t="s">
        <v>97</v>
      </c>
      <c r="K207" s="344" t="s">
        <v>955</v>
      </c>
      <c r="L207" s="344" t="s">
        <v>955</v>
      </c>
      <c r="M207" s="344" t="s">
        <v>955</v>
      </c>
      <c r="N207" s="344" t="s">
        <v>955</v>
      </c>
      <c r="O207" s="344" t="s">
        <v>955</v>
      </c>
      <c r="P207" s="344" t="s">
        <v>955</v>
      </c>
      <c r="Q207" s="344" t="s">
        <v>955</v>
      </c>
      <c r="R207" s="345" t="s">
        <v>956</v>
      </c>
      <c r="S207" s="344" t="s">
        <v>955</v>
      </c>
      <c r="T207" s="344" t="s">
        <v>955</v>
      </c>
      <c r="U207" s="344" t="s">
        <v>955</v>
      </c>
      <c r="V207" s="345" t="s">
        <v>956</v>
      </c>
      <c r="W207" s="343">
        <f t="shared" si="25"/>
        <v>11</v>
      </c>
      <c r="X207" s="343">
        <f t="shared" si="26"/>
        <v>7</v>
      </c>
      <c r="Y207" s="343">
        <f t="shared" si="27"/>
        <v>2</v>
      </c>
      <c r="Z207" s="21">
        <f t="shared" si="28"/>
        <v>22</v>
      </c>
    </row>
    <row r="208" spans="1:26" s="18" customFormat="1" ht="17.25">
      <c r="A208" s="15">
        <v>4</v>
      </c>
      <c r="B208" s="22" t="str">
        <f t="shared" si="24"/>
        <v>ZD[XEF.</v>
      </c>
      <c r="C208" s="344" t="s">
        <v>955</v>
      </c>
      <c r="D208" s="345" t="s">
        <v>956</v>
      </c>
      <c r="E208" s="345" t="s">
        <v>956</v>
      </c>
      <c r="F208" s="345" t="s">
        <v>956</v>
      </c>
      <c r="G208" s="345" t="s">
        <v>956</v>
      </c>
      <c r="H208" s="345" t="s">
        <v>956</v>
      </c>
      <c r="I208" s="344" t="s">
        <v>97</v>
      </c>
      <c r="J208" s="344" t="s">
        <v>97</v>
      </c>
      <c r="K208" s="344" t="s">
        <v>955</v>
      </c>
      <c r="L208" s="344" t="s">
        <v>955</v>
      </c>
      <c r="M208" s="344" t="s">
        <v>955</v>
      </c>
      <c r="N208" s="344" t="s">
        <v>955</v>
      </c>
      <c r="O208" s="344" t="s">
        <v>955</v>
      </c>
      <c r="P208" s="344" t="s">
        <v>955</v>
      </c>
      <c r="Q208" s="344" t="s">
        <v>955</v>
      </c>
      <c r="R208" s="345" t="s">
        <v>956</v>
      </c>
      <c r="S208" s="344" t="s">
        <v>955</v>
      </c>
      <c r="T208" s="344" t="s">
        <v>955</v>
      </c>
      <c r="U208" s="344" t="s">
        <v>955</v>
      </c>
      <c r="V208" s="345" t="s">
        <v>956</v>
      </c>
      <c r="W208" s="343">
        <f t="shared" si="25"/>
        <v>11</v>
      </c>
      <c r="X208" s="343">
        <f t="shared" si="26"/>
        <v>7</v>
      </c>
      <c r="Y208" s="343">
        <f t="shared" si="27"/>
        <v>2</v>
      </c>
      <c r="Z208" s="21">
        <f t="shared" si="28"/>
        <v>22</v>
      </c>
    </row>
    <row r="209" spans="1:26" s="18" customFormat="1" ht="18" customHeight="1">
      <c r="A209" s="15">
        <v>5</v>
      </c>
      <c r="B209" s="22" t="str">
        <f t="shared" si="24"/>
        <v xml:space="preserve">S[Z C;LGF V,L </v>
      </c>
      <c r="C209" s="344" t="s">
        <v>955</v>
      </c>
      <c r="D209" s="345" t="s">
        <v>956</v>
      </c>
      <c r="E209" s="345" t="s">
        <v>956</v>
      </c>
      <c r="F209" s="345" t="s">
        <v>956</v>
      </c>
      <c r="G209" s="345" t="s">
        <v>956</v>
      </c>
      <c r="H209" s="345" t="s">
        <v>956</v>
      </c>
      <c r="I209" s="344" t="s">
        <v>97</v>
      </c>
      <c r="J209" s="344" t="s">
        <v>97</v>
      </c>
      <c r="K209" s="344" t="s">
        <v>955</v>
      </c>
      <c r="L209" s="344" t="s">
        <v>955</v>
      </c>
      <c r="M209" s="344" t="s">
        <v>955</v>
      </c>
      <c r="N209" s="344" t="s">
        <v>955</v>
      </c>
      <c r="O209" s="344" t="s">
        <v>955</v>
      </c>
      <c r="P209" s="344" t="s">
        <v>955</v>
      </c>
      <c r="Q209" s="344" t="s">
        <v>955</v>
      </c>
      <c r="R209" s="345" t="s">
        <v>956</v>
      </c>
      <c r="S209" s="344" t="s">
        <v>955</v>
      </c>
      <c r="T209" s="344" t="s">
        <v>955</v>
      </c>
      <c r="U209" s="344" t="s">
        <v>955</v>
      </c>
      <c r="V209" s="345" t="s">
        <v>956</v>
      </c>
      <c r="W209" s="343">
        <f t="shared" si="25"/>
        <v>11</v>
      </c>
      <c r="X209" s="343">
        <f t="shared" si="26"/>
        <v>7</v>
      </c>
      <c r="Y209" s="343">
        <f t="shared" si="27"/>
        <v>2</v>
      </c>
      <c r="Z209" s="21">
        <f t="shared" si="28"/>
        <v>22</v>
      </c>
    </row>
    <row r="210" spans="1:26" s="18" customFormat="1" ht="18" customHeight="1">
      <c r="A210" s="15">
        <v>6</v>
      </c>
      <c r="B210" s="22" t="str">
        <f t="shared" si="24"/>
        <v xml:space="preserve">S[Z S],;D pDZ </v>
      </c>
      <c r="C210" s="344" t="s">
        <v>955</v>
      </c>
      <c r="D210" s="345" t="s">
        <v>956</v>
      </c>
      <c r="E210" s="345" t="s">
        <v>956</v>
      </c>
      <c r="F210" s="345" t="s">
        <v>956</v>
      </c>
      <c r="G210" s="345" t="s">
        <v>956</v>
      </c>
      <c r="H210" s="345" t="s">
        <v>956</v>
      </c>
      <c r="I210" s="344" t="s">
        <v>97</v>
      </c>
      <c r="J210" s="344" t="s">
        <v>97</v>
      </c>
      <c r="K210" s="344" t="s">
        <v>955</v>
      </c>
      <c r="L210" s="344" t="s">
        <v>955</v>
      </c>
      <c r="M210" s="344" t="s">
        <v>955</v>
      </c>
      <c r="N210" s="344" t="s">
        <v>955</v>
      </c>
      <c r="O210" s="344" t="s">
        <v>955</v>
      </c>
      <c r="P210" s="344" t="s">
        <v>955</v>
      </c>
      <c r="Q210" s="344" t="s">
        <v>955</v>
      </c>
      <c r="R210" s="345" t="s">
        <v>956</v>
      </c>
      <c r="S210" s="344" t="s">
        <v>955</v>
      </c>
      <c r="T210" s="344" t="s">
        <v>955</v>
      </c>
      <c r="U210" s="344" t="s">
        <v>955</v>
      </c>
      <c r="V210" s="345" t="s">
        <v>956</v>
      </c>
      <c r="W210" s="343">
        <f t="shared" si="25"/>
        <v>11</v>
      </c>
      <c r="X210" s="343">
        <f t="shared" si="26"/>
        <v>7</v>
      </c>
      <c r="Y210" s="343">
        <f t="shared" si="27"/>
        <v>2</v>
      </c>
      <c r="Z210" s="21">
        <f t="shared" si="28"/>
        <v>22</v>
      </c>
    </row>
    <row r="211" spans="1:26" s="18" customFormat="1" ht="18" customHeight="1">
      <c r="A211" s="15">
        <v>7</v>
      </c>
      <c r="B211" s="22" t="str">
        <f t="shared" si="24"/>
        <v xml:space="preserve">S[Z CDLNF CFÒVaN[=DFG </v>
      </c>
      <c r="C211" s="344" t="s">
        <v>955</v>
      </c>
      <c r="D211" s="345" t="s">
        <v>956</v>
      </c>
      <c r="E211" s="345" t="s">
        <v>956</v>
      </c>
      <c r="F211" s="345" t="s">
        <v>956</v>
      </c>
      <c r="G211" s="345" t="s">
        <v>956</v>
      </c>
      <c r="H211" s="345" t="s">
        <v>956</v>
      </c>
      <c r="I211" s="344" t="s">
        <v>97</v>
      </c>
      <c r="J211" s="344" t="s">
        <v>97</v>
      </c>
      <c r="K211" s="344" t="s">
        <v>955</v>
      </c>
      <c r="L211" s="344" t="s">
        <v>955</v>
      </c>
      <c r="M211" s="344" t="s">
        <v>955</v>
      </c>
      <c r="N211" s="344" t="s">
        <v>955</v>
      </c>
      <c r="O211" s="344" t="s">
        <v>955</v>
      </c>
      <c r="P211" s="344" t="s">
        <v>955</v>
      </c>
      <c r="Q211" s="344" t="s">
        <v>955</v>
      </c>
      <c r="R211" s="345" t="s">
        <v>956</v>
      </c>
      <c r="S211" s="344" t="s">
        <v>955</v>
      </c>
      <c r="T211" s="344" t="s">
        <v>955</v>
      </c>
      <c r="U211" s="344" t="s">
        <v>955</v>
      </c>
      <c r="V211" s="345" t="s">
        <v>956</v>
      </c>
      <c r="W211" s="343">
        <f t="shared" si="25"/>
        <v>11</v>
      </c>
      <c r="X211" s="343">
        <f t="shared" si="26"/>
        <v>7</v>
      </c>
      <c r="Y211" s="343">
        <f t="shared" si="27"/>
        <v>2</v>
      </c>
      <c r="Z211" s="21">
        <f t="shared" si="28"/>
        <v>22</v>
      </c>
    </row>
    <row r="212" spans="1:26" s="18" customFormat="1" ht="18" customHeight="1">
      <c r="A212" s="15">
        <v>8</v>
      </c>
      <c r="B212" s="22" t="str">
        <f t="shared" si="24"/>
        <v xml:space="preserve">S[Z C;LGF HFOZ </v>
      </c>
      <c r="C212" s="344" t="s">
        <v>955</v>
      </c>
      <c r="D212" s="345" t="s">
        <v>956</v>
      </c>
      <c r="E212" s="345" t="s">
        <v>956</v>
      </c>
      <c r="F212" s="345" t="s">
        <v>956</v>
      </c>
      <c r="G212" s="345" t="s">
        <v>956</v>
      </c>
      <c r="H212" s="345" t="s">
        <v>956</v>
      </c>
      <c r="I212" s="344" t="s">
        <v>97</v>
      </c>
      <c r="J212" s="344" t="s">
        <v>97</v>
      </c>
      <c r="K212" s="344" t="s">
        <v>955</v>
      </c>
      <c r="L212" s="344" t="s">
        <v>955</v>
      </c>
      <c r="M212" s="344" t="s">
        <v>955</v>
      </c>
      <c r="N212" s="344" t="s">
        <v>955</v>
      </c>
      <c r="O212" s="344" t="s">
        <v>955</v>
      </c>
      <c r="P212" s="344" t="s">
        <v>955</v>
      </c>
      <c r="Q212" s="344" t="s">
        <v>955</v>
      </c>
      <c r="R212" s="345" t="s">
        <v>956</v>
      </c>
      <c r="S212" s="344" t="s">
        <v>955</v>
      </c>
      <c r="T212" s="344" t="s">
        <v>955</v>
      </c>
      <c r="U212" s="344" t="s">
        <v>955</v>
      </c>
      <c r="V212" s="345" t="s">
        <v>956</v>
      </c>
      <c r="W212" s="343">
        <f t="shared" si="25"/>
        <v>11</v>
      </c>
      <c r="X212" s="343">
        <f t="shared" si="26"/>
        <v>7</v>
      </c>
      <c r="Y212" s="343">
        <f t="shared" si="27"/>
        <v>2</v>
      </c>
      <c r="Z212" s="21">
        <f t="shared" si="28"/>
        <v>22</v>
      </c>
    </row>
    <row r="213" spans="1:26" s="18" customFormat="1" ht="18" customHeight="1">
      <c r="A213" s="15">
        <v>9</v>
      </c>
      <c r="B213" s="22" t="str">
        <f t="shared" si="24"/>
        <v>S[Z VXZO VMXDF6</v>
      </c>
      <c r="C213" s="344" t="s">
        <v>955</v>
      </c>
      <c r="D213" s="345" t="s">
        <v>956</v>
      </c>
      <c r="E213" s="345" t="s">
        <v>956</v>
      </c>
      <c r="F213" s="345" t="s">
        <v>956</v>
      </c>
      <c r="G213" s="345" t="s">
        <v>956</v>
      </c>
      <c r="H213" s="345" t="s">
        <v>956</v>
      </c>
      <c r="I213" s="344" t="s">
        <v>97</v>
      </c>
      <c r="J213" s="344" t="s">
        <v>97</v>
      </c>
      <c r="K213" s="344" t="s">
        <v>955</v>
      </c>
      <c r="L213" s="344" t="s">
        <v>955</v>
      </c>
      <c r="M213" s="344" t="s">
        <v>955</v>
      </c>
      <c r="N213" s="344" t="s">
        <v>955</v>
      </c>
      <c r="O213" s="344" t="s">
        <v>955</v>
      </c>
      <c r="P213" s="344" t="s">
        <v>955</v>
      </c>
      <c r="Q213" s="344" t="s">
        <v>955</v>
      </c>
      <c r="R213" s="345" t="s">
        <v>956</v>
      </c>
      <c r="S213" s="344" t="s">
        <v>955</v>
      </c>
      <c r="T213" s="344" t="s">
        <v>955</v>
      </c>
      <c r="U213" s="344" t="s">
        <v>955</v>
      </c>
      <c r="V213" s="345" t="s">
        <v>956</v>
      </c>
      <c r="W213" s="343">
        <f t="shared" si="25"/>
        <v>11</v>
      </c>
      <c r="X213" s="343">
        <f t="shared" si="26"/>
        <v>7</v>
      </c>
      <c r="Y213" s="343">
        <f t="shared" si="27"/>
        <v>2</v>
      </c>
      <c r="Z213" s="21">
        <f t="shared" si="28"/>
        <v>22</v>
      </c>
    </row>
    <row r="214" spans="1:26" s="18" customFormat="1" ht="18" customHeight="1">
      <c r="A214" s="15">
        <v>10</v>
      </c>
      <c r="B214" s="22" t="str">
        <f t="shared" si="24"/>
        <v xml:space="preserve">S[Z ZDHFG ;F,[DFDW </v>
      </c>
      <c r="C214" s="344" t="s">
        <v>955</v>
      </c>
      <c r="D214" s="345" t="s">
        <v>956</v>
      </c>
      <c r="E214" s="345" t="s">
        <v>956</v>
      </c>
      <c r="F214" s="345" t="s">
        <v>956</v>
      </c>
      <c r="G214" s="345" t="s">
        <v>956</v>
      </c>
      <c r="H214" s="345" t="s">
        <v>956</v>
      </c>
      <c r="I214" s="344" t="s">
        <v>97</v>
      </c>
      <c r="J214" s="344" t="s">
        <v>97</v>
      </c>
      <c r="K214" s="344" t="s">
        <v>955</v>
      </c>
      <c r="L214" s="344" t="s">
        <v>955</v>
      </c>
      <c r="M214" s="344" t="s">
        <v>955</v>
      </c>
      <c r="N214" s="344" t="s">
        <v>955</v>
      </c>
      <c r="O214" s="344" t="s">
        <v>955</v>
      </c>
      <c r="P214" s="344" t="s">
        <v>955</v>
      </c>
      <c r="Q214" s="344" t="s">
        <v>955</v>
      </c>
      <c r="R214" s="345" t="s">
        <v>956</v>
      </c>
      <c r="S214" s="344" t="s">
        <v>955</v>
      </c>
      <c r="T214" s="344" t="s">
        <v>955</v>
      </c>
      <c r="U214" s="344" t="s">
        <v>955</v>
      </c>
      <c r="V214" s="345" t="s">
        <v>956</v>
      </c>
      <c r="W214" s="343">
        <f t="shared" si="25"/>
        <v>11</v>
      </c>
      <c r="X214" s="343">
        <f t="shared" si="26"/>
        <v>7</v>
      </c>
      <c r="Y214" s="343">
        <f t="shared" si="27"/>
        <v>2</v>
      </c>
      <c r="Z214" s="21">
        <f t="shared" si="28"/>
        <v>22</v>
      </c>
    </row>
    <row r="215" spans="1:26" s="18" customFormat="1" ht="18" customHeight="1">
      <c r="A215" s="15">
        <v>11</v>
      </c>
      <c r="B215" s="22" t="str">
        <f t="shared" si="24"/>
        <v xml:space="preserve">S[Z V,L C]X[G </v>
      </c>
      <c r="C215" s="344" t="s">
        <v>955</v>
      </c>
      <c r="D215" s="345" t="s">
        <v>956</v>
      </c>
      <c r="E215" s="345" t="s">
        <v>956</v>
      </c>
      <c r="F215" s="345" t="s">
        <v>956</v>
      </c>
      <c r="G215" s="345" t="s">
        <v>956</v>
      </c>
      <c r="H215" s="345" t="s">
        <v>956</v>
      </c>
      <c r="I215" s="344" t="s">
        <v>97</v>
      </c>
      <c r="J215" s="344" t="s">
        <v>97</v>
      </c>
      <c r="K215" s="344" t="s">
        <v>955</v>
      </c>
      <c r="L215" s="344" t="s">
        <v>955</v>
      </c>
      <c r="M215" s="344" t="s">
        <v>955</v>
      </c>
      <c r="N215" s="344" t="s">
        <v>955</v>
      </c>
      <c r="O215" s="344" t="s">
        <v>955</v>
      </c>
      <c r="P215" s="344" t="s">
        <v>955</v>
      </c>
      <c r="Q215" s="344" t="s">
        <v>955</v>
      </c>
      <c r="R215" s="345" t="s">
        <v>956</v>
      </c>
      <c r="S215" s="344" t="s">
        <v>955</v>
      </c>
      <c r="T215" s="344" t="s">
        <v>955</v>
      </c>
      <c r="U215" s="344" t="s">
        <v>955</v>
      </c>
      <c r="V215" s="345" t="s">
        <v>956</v>
      </c>
      <c r="W215" s="343">
        <f t="shared" si="25"/>
        <v>11</v>
      </c>
      <c r="X215" s="343">
        <f t="shared" si="26"/>
        <v>7</v>
      </c>
      <c r="Y215" s="343">
        <f t="shared" si="27"/>
        <v>2</v>
      </c>
      <c r="Z215" s="21">
        <f t="shared" si="28"/>
        <v>22</v>
      </c>
    </row>
    <row r="216" spans="1:26" s="18" customFormat="1" ht="18" customHeight="1">
      <c r="A216" s="15">
        <v>12</v>
      </c>
      <c r="B216" s="22" t="str">
        <f t="shared" si="24"/>
        <v xml:space="preserve">D\WZF DFDW.ZOFG .E,F </v>
      </c>
      <c r="C216" s="344" t="s">
        <v>955</v>
      </c>
      <c r="D216" s="345" t="s">
        <v>956</v>
      </c>
      <c r="E216" s="345" t="s">
        <v>956</v>
      </c>
      <c r="F216" s="345" t="s">
        <v>956</v>
      </c>
      <c r="G216" s="345" t="s">
        <v>956</v>
      </c>
      <c r="H216" s="345" t="s">
        <v>956</v>
      </c>
      <c r="I216" s="344" t="s">
        <v>97</v>
      </c>
      <c r="J216" s="344" t="s">
        <v>97</v>
      </c>
      <c r="K216" s="344" t="s">
        <v>955</v>
      </c>
      <c r="L216" s="344" t="s">
        <v>955</v>
      </c>
      <c r="M216" s="344" t="s">
        <v>955</v>
      </c>
      <c r="N216" s="344" t="s">
        <v>955</v>
      </c>
      <c r="O216" s="344" t="s">
        <v>955</v>
      </c>
      <c r="P216" s="344" t="s">
        <v>955</v>
      </c>
      <c r="Q216" s="344" t="s">
        <v>955</v>
      </c>
      <c r="R216" s="345" t="s">
        <v>956</v>
      </c>
      <c r="S216" s="344" t="s">
        <v>955</v>
      </c>
      <c r="T216" s="344" t="s">
        <v>955</v>
      </c>
      <c r="U216" s="344" t="s">
        <v>955</v>
      </c>
      <c r="V216" s="345" t="s">
        <v>956</v>
      </c>
      <c r="W216" s="343">
        <f t="shared" si="25"/>
        <v>11</v>
      </c>
      <c r="X216" s="343">
        <f t="shared" si="26"/>
        <v>7</v>
      </c>
      <c r="Y216" s="343">
        <f t="shared" si="27"/>
        <v>2</v>
      </c>
      <c r="Z216" s="21">
        <f t="shared" si="28"/>
        <v>22</v>
      </c>
    </row>
    <row r="217" spans="1:26" s="18" customFormat="1" ht="18" customHeight="1">
      <c r="A217" s="15">
        <v>13</v>
      </c>
      <c r="B217" s="22" t="str">
        <f t="shared" si="24"/>
        <v xml:space="preserve">S[Z D]:TFS C;6 </v>
      </c>
      <c r="C217" s="344" t="s">
        <v>955</v>
      </c>
      <c r="D217" s="345" t="s">
        <v>956</v>
      </c>
      <c r="E217" s="345" t="s">
        <v>956</v>
      </c>
      <c r="F217" s="345" t="s">
        <v>956</v>
      </c>
      <c r="G217" s="345" t="s">
        <v>956</v>
      </c>
      <c r="H217" s="345" t="s">
        <v>956</v>
      </c>
      <c r="I217" s="344" t="s">
        <v>97</v>
      </c>
      <c r="J217" s="344" t="s">
        <v>97</v>
      </c>
      <c r="K217" s="344" t="s">
        <v>955</v>
      </c>
      <c r="L217" s="344" t="s">
        <v>955</v>
      </c>
      <c r="M217" s="344" t="s">
        <v>955</v>
      </c>
      <c r="N217" s="344" t="s">
        <v>955</v>
      </c>
      <c r="O217" s="344" t="s">
        <v>955</v>
      </c>
      <c r="P217" s="344" t="s">
        <v>955</v>
      </c>
      <c r="Q217" s="344" t="s">
        <v>955</v>
      </c>
      <c r="R217" s="345" t="s">
        <v>956</v>
      </c>
      <c r="S217" s="344" t="s">
        <v>955</v>
      </c>
      <c r="T217" s="344" t="s">
        <v>955</v>
      </c>
      <c r="U217" s="344" t="s">
        <v>955</v>
      </c>
      <c r="V217" s="345" t="s">
        <v>956</v>
      </c>
      <c r="W217" s="343">
        <f t="shared" si="25"/>
        <v>11</v>
      </c>
      <c r="X217" s="343">
        <f t="shared" si="26"/>
        <v>7</v>
      </c>
      <c r="Y217" s="343">
        <f t="shared" si="27"/>
        <v>2</v>
      </c>
      <c r="Z217" s="21">
        <f t="shared" si="28"/>
        <v>22</v>
      </c>
    </row>
    <row r="218" spans="1:26" s="18" customFormat="1" ht="18" customHeight="1">
      <c r="A218" s="15">
        <v>14</v>
      </c>
      <c r="B218" s="22" t="str">
        <f t="shared" si="24"/>
        <v xml:space="preserve">S[Z C]X[G DFDW </v>
      </c>
      <c r="C218" s="344" t="s">
        <v>955</v>
      </c>
      <c r="D218" s="345" t="s">
        <v>956</v>
      </c>
      <c r="E218" s="345" t="s">
        <v>956</v>
      </c>
      <c r="F218" s="345" t="s">
        <v>956</v>
      </c>
      <c r="G218" s="345" t="s">
        <v>956</v>
      </c>
      <c r="H218" s="345" t="s">
        <v>956</v>
      </c>
      <c r="I218" s="344" t="s">
        <v>97</v>
      </c>
      <c r="J218" s="344" t="s">
        <v>97</v>
      </c>
      <c r="K218" s="344" t="s">
        <v>955</v>
      </c>
      <c r="L218" s="344" t="s">
        <v>955</v>
      </c>
      <c r="M218" s="344" t="s">
        <v>955</v>
      </c>
      <c r="N218" s="344" t="s">
        <v>955</v>
      </c>
      <c r="O218" s="344" t="s">
        <v>955</v>
      </c>
      <c r="P218" s="344" t="s">
        <v>955</v>
      </c>
      <c r="Q218" s="344" t="s">
        <v>955</v>
      </c>
      <c r="R218" s="345" t="s">
        <v>956</v>
      </c>
      <c r="S218" s="344" t="s">
        <v>955</v>
      </c>
      <c r="T218" s="344" t="s">
        <v>955</v>
      </c>
      <c r="U218" s="344" t="s">
        <v>955</v>
      </c>
      <c r="V218" s="345" t="s">
        <v>956</v>
      </c>
      <c r="W218" s="343">
        <f t="shared" si="25"/>
        <v>11</v>
      </c>
      <c r="X218" s="343">
        <f t="shared" si="26"/>
        <v>7</v>
      </c>
      <c r="Y218" s="343">
        <f t="shared" si="27"/>
        <v>2</v>
      </c>
      <c r="Z218" s="21">
        <f t="shared" si="28"/>
        <v>22</v>
      </c>
    </row>
    <row r="219" spans="1:26" s="18" customFormat="1" ht="18" customHeight="1">
      <c r="A219" s="15">
        <v>15</v>
      </c>
      <c r="B219" s="22" t="str">
        <f t="shared" si="24"/>
        <v xml:space="preserve">S[Z D]:TFS VFDN </v>
      </c>
      <c r="C219" s="344" t="s">
        <v>955</v>
      </c>
      <c r="D219" s="345" t="s">
        <v>956</v>
      </c>
      <c r="E219" s="345" t="s">
        <v>956</v>
      </c>
      <c r="F219" s="345" t="s">
        <v>956</v>
      </c>
      <c r="G219" s="345" t="s">
        <v>956</v>
      </c>
      <c r="H219" s="345" t="s">
        <v>956</v>
      </c>
      <c r="I219" s="344" t="s">
        <v>97</v>
      </c>
      <c r="J219" s="344" t="s">
        <v>97</v>
      </c>
      <c r="K219" s="344" t="s">
        <v>955</v>
      </c>
      <c r="L219" s="344" t="s">
        <v>955</v>
      </c>
      <c r="M219" s="344" t="s">
        <v>955</v>
      </c>
      <c r="N219" s="344" t="s">
        <v>955</v>
      </c>
      <c r="O219" s="344" t="s">
        <v>955</v>
      </c>
      <c r="P219" s="344" t="s">
        <v>955</v>
      </c>
      <c r="Q219" s="344" t="s">
        <v>955</v>
      </c>
      <c r="R219" s="345" t="s">
        <v>956</v>
      </c>
      <c r="S219" s="344" t="s">
        <v>955</v>
      </c>
      <c r="T219" s="344" t="s">
        <v>955</v>
      </c>
      <c r="U219" s="344" t="s">
        <v>955</v>
      </c>
      <c r="V219" s="345" t="s">
        <v>956</v>
      </c>
      <c r="W219" s="343">
        <f t="shared" si="25"/>
        <v>11</v>
      </c>
      <c r="X219" s="343">
        <f t="shared" si="26"/>
        <v>7</v>
      </c>
      <c r="Y219" s="343">
        <f t="shared" si="27"/>
        <v>2</v>
      </c>
      <c r="Z219" s="21">
        <f t="shared" si="28"/>
        <v>22</v>
      </c>
    </row>
    <row r="220" spans="1:26" s="18" customFormat="1" ht="18" customHeight="1">
      <c r="A220" s="15">
        <v>16</v>
      </c>
      <c r="B220" s="22" t="str">
        <f t="shared" si="24"/>
        <v xml:space="preserve">DC[`JZL ZFC], ELDÒ </v>
      </c>
      <c r="C220" s="344" t="s">
        <v>955</v>
      </c>
      <c r="D220" s="345" t="s">
        <v>956</v>
      </c>
      <c r="E220" s="345" t="s">
        <v>956</v>
      </c>
      <c r="F220" s="345" t="s">
        <v>956</v>
      </c>
      <c r="G220" s="345" t="s">
        <v>956</v>
      </c>
      <c r="H220" s="345" t="s">
        <v>956</v>
      </c>
      <c r="I220" s="344" t="s">
        <v>97</v>
      </c>
      <c r="J220" s="344" t="s">
        <v>97</v>
      </c>
      <c r="K220" s="344" t="s">
        <v>955</v>
      </c>
      <c r="L220" s="344" t="s">
        <v>955</v>
      </c>
      <c r="M220" s="344" t="s">
        <v>955</v>
      </c>
      <c r="N220" s="344" t="s">
        <v>955</v>
      </c>
      <c r="O220" s="344" t="s">
        <v>955</v>
      </c>
      <c r="P220" s="344" t="s">
        <v>955</v>
      </c>
      <c r="Q220" s="344" t="s">
        <v>955</v>
      </c>
      <c r="R220" s="345" t="s">
        <v>956</v>
      </c>
      <c r="S220" s="344" t="s">
        <v>955</v>
      </c>
      <c r="T220" s="344" t="s">
        <v>955</v>
      </c>
      <c r="U220" s="344" t="s">
        <v>955</v>
      </c>
      <c r="V220" s="345" t="s">
        <v>956</v>
      </c>
      <c r="W220" s="343">
        <f t="shared" si="25"/>
        <v>11</v>
      </c>
      <c r="X220" s="343">
        <f t="shared" si="26"/>
        <v>7</v>
      </c>
      <c r="Y220" s="343">
        <f t="shared" si="27"/>
        <v>2</v>
      </c>
      <c r="Z220" s="21">
        <f t="shared" si="28"/>
        <v>22</v>
      </c>
    </row>
    <row r="221" spans="1:26" s="18" customFormat="1" ht="18" customHeight="1">
      <c r="A221" s="15">
        <v>17</v>
      </c>
      <c r="B221" s="22" t="str">
        <f t="shared" si="24"/>
        <v xml:space="preserve">S[Z .A|FlCD ;,[DFG </v>
      </c>
      <c r="C221" s="344" t="s">
        <v>955</v>
      </c>
      <c r="D221" s="345" t="s">
        <v>956</v>
      </c>
      <c r="E221" s="345" t="s">
        <v>956</v>
      </c>
      <c r="F221" s="345" t="s">
        <v>956</v>
      </c>
      <c r="G221" s="345" t="s">
        <v>956</v>
      </c>
      <c r="H221" s="345" t="s">
        <v>956</v>
      </c>
      <c r="I221" s="344" t="s">
        <v>97</v>
      </c>
      <c r="J221" s="344" t="s">
        <v>97</v>
      </c>
      <c r="K221" s="344" t="s">
        <v>955</v>
      </c>
      <c r="L221" s="344" t="s">
        <v>955</v>
      </c>
      <c r="M221" s="344" t="s">
        <v>955</v>
      </c>
      <c r="N221" s="344" t="s">
        <v>955</v>
      </c>
      <c r="O221" s="344" t="s">
        <v>955</v>
      </c>
      <c r="P221" s="344" t="s">
        <v>955</v>
      </c>
      <c r="Q221" s="344" t="s">
        <v>955</v>
      </c>
      <c r="R221" s="345" t="s">
        <v>956</v>
      </c>
      <c r="S221" s="344" t="s">
        <v>955</v>
      </c>
      <c r="T221" s="344" t="s">
        <v>955</v>
      </c>
      <c r="U221" s="344" t="s">
        <v>955</v>
      </c>
      <c r="V221" s="345" t="s">
        <v>956</v>
      </c>
      <c r="W221" s="343">
        <f t="shared" si="25"/>
        <v>11</v>
      </c>
      <c r="X221" s="343">
        <f t="shared" si="26"/>
        <v>7</v>
      </c>
      <c r="Y221" s="343">
        <f t="shared" si="27"/>
        <v>2</v>
      </c>
      <c r="Z221" s="21">
        <f t="shared" si="28"/>
        <v>22</v>
      </c>
    </row>
    <row r="222" spans="1:26" s="18" customFormat="1" ht="18" customHeight="1">
      <c r="A222" s="15">
        <v>18</v>
      </c>
      <c r="B222" s="22" t="str">
        <f t="shared" si="24"/>
        <v xml:space="preserve">S[Z VaN],DÒN C;6 </v>
      </c>
      <c r="C222" s="344" t="s">
        <v>955</v>
      </c>
      <c r="D222" s="345" t="s">
        <v>956</v>
      </c>
      <c r="E222" s="345" t="s">
        <v>956</v>
      </c>
      <c r="F222" s="345" t="s">
        <v>956</v>
      </c>
      <c r="G222" s="345" t="s">
        <v>956</v>
      </c>
      <c r="H222" s="345" t="s">
        <v>956</v>
      </c>
      <c r="I222" s="344" t="s">
        <v>97</v>
      </c>
      <c r="J222" s="344" t="s">
        <v>97</v>
      </c>
      <c r="K222" s="344" t="s">
        <v>955</v>
      </c>
      <c r="L222" s="344" t="s">
        <v>955</v>
      </c>
      <c r="M222" s="344" t="s">
        <v>955</v>
      </c>
      <c r="N222" s="344" t="s">
        <v>955</v>
      </c>
      <c r="O222" s="344" t="s">
        <v>955</v>
      </c>
      <c r="P222" s="344" t="s">
        <v>955</v>
      </c>
      <c r="Q222" s="344" t="s">
        <v>955</v>
      </c>
      <c r="R222" s="345" t="s">
        <v>956</v>
      </c>
      <c r="S222" s="344" t="s">
        <v>955</v>
      </c>
      <c r="T222" s="344" t="s">
        <v>955</v>
      </c>
      <c r="U222" s="344" t="s">
        <v>955</v>
      </c>
      <c r="V222" s="345" t="s">
        <v>956</v>
      </c>
      <c r="W222" s="343">
        <f t="shared" si="25"/>
        <v>11</v>
      </c>
      <c r="X222" s="343">
        <f t="shared" si="26"/>
        <v>7</v>
      </c>
      <c r="Y222" s="343">
        <f t="shared" si="27"/>
        <v>2</v>
      </c>
      <c r="Z222" s="21">
        <f t="shared" si="28"/>
        <v>22</v>
      </c>
    </row>
    <row r="223" spans="1:26" s="18" customFormat="1" ht="18" customHeight="1">
      <c r="A223" s="15">
        <v>19</v>
      </c>
      <c r="B223" s="22" t="str">
        <f t="shared" si="24"/>
        <v xml:space="preserve">ClZHG JF,Ò lCZÒ </v>
      </c>
      <c r="C223" s="344" t="s">
        <v>955</v>
      </c>
      <c r="D223" s="345" t="s">
        <v>956</v>
      </c>
      <c r="E223" s="345" t="s">
        <v>956</v>
      </c>
      <c r="F223" s="345" t="s">
        <v>956</v>
      </c>
      <c r="G223" s="345" t="s">
        <v>956</v>
      </c>
      <c r="H223" s="345" t="s">
        <v>956</v>
      </c>
      <c r="I223" s="344" t="s">
        <v>97</v>
      </c>
      <c r="J223" s="344" t="s">
        <v>97</v>
      </c>
      <c r="K223" s="344" t="s">
        <v>955</v>
      </c>
      <c r="L223" s="344" t="s">
        <v>955</v>
      </c>
      <c r="M223" s="344" t="s">
        <v>955</v>
      </c>
      <c r="N223" s="344" t="s">
        <v>955</v>
      </c>
      <c r="O223" s="344" t="s">
        <v>955</v>
      </c>
      <c r="P223" s="344" t="s">
        <v>955</v>
      </c>
      <c r="Q223" s="344" t="s">
        <v>955</v>
      </c>
      <c r="R223" s="345" t="s">
        <v>956</v>
      </c>
      <c r="S223" s="344" t="s">
        <v>955</v>
      </c>
      <c r="T223" s="344" t="s">
        <v>955</v>
      </c>
      <c r="U223" s="344" t="s">
        <v>955</v>
      </c>
      <c r="V223" s="345" t="s">
        <v>956</v>
      </c>
      <c r="W223" s="343">
        <f t="shared" si="25"/>
        <v>11</v>
      </c>
      <c r="X223" s="343">
        <f t="shared" si="26"/>
        <v>7</v>
      </c>
      <c r="Y223" s="343">
        <f t="shared" si="27"/>
        <v>2</v>
      </c>
      <c r="Z223" s="21">
        <f t="shared" si="28"/>
        <v>22</v>
      </c>
    </row>
    <row r="224" spans="1:26" s="18" customFormat="1" ht="18" customHeight="1">
      <c r="A224" s="15">
        <v>20</v>
      </c>
      <c r="B224" s="22" t="str">
        <f t="shared" si="24"/>
        <v xml:space="preserve">S[Z D]:TFS U],FDC]X[G </v>
      </c>
      <c r="C224" s="344" t="s">
        <v>955</v>
      </c>
      <c r="D224" s="345" t="s">
        <v>956</v>
      </c>
      <c r="E224" s="345" t="s">
        <v>956</v>
      </c>
      <c r="F224" s="345" t="s">
        <v>956</v>
      </c>
      <c r="G224" s="345" t="s">
        <v>956</v>
      </c>
      <c r="H224" s="345" t="s">
        <v>956</v>
      </c>
      <c r="I224" s="344" t="s">
        <v>97</v>
      </c>
      <c r="J224" s="344" t="s">
        <v>97</v>
      </c>
      <c r="K224" s="344" t="s">
        <v>955</v>
      </c>
      <c r="L224" s="344" t="s">
        <v>955</v>
      </c>
      <c r="M224" s="344" t="s">
        <v>955</v>
      </c>
      <c r="N224" s="344" t="s">
        <v>955</v>
      </c>
      <c r="O224" s="344" t="s">
        <v>955</v>
      </c>
      <c r="P224" s="344" t="s">
        <v>955</v>
      </c>
      <c r="Q224" s="344" t="s">
        <v>955</v>
      </c>
      <c r="R224" s="345" t="s">
        <v>956</v>
      </c>
      <c r="S224" s="344" t="s">
        <v>955</v>
      </c>
      <c r="T224" s="344" t="s">
        <v>955</v>
      </c>
      <c r="U224" s="344" t="s">
        <v>955</v>
      </c>
      <c r="V224" s="345" t="s">
        <v>956</v>
      </c>
      <c r="W224" s="343">
        <f t="shared" si="25"/>
        <v>11</v>
      </c>
      <c r="X224" s="343">
        <f t="shared" si="26"/>
        <v>7</v>
      </c>
      <c r="Y224" s="343">
        <f t="shared" si="27"/>
        <v>2</v>
      </c>
      <c r="Z224" s="21">
        <f t="shared" si="28"/>
        <v>22</v>
      </c>
    </row>
    <row r="225" spans="1:26" s="18" customFormat="1" ht="17.25">
      <c r="A225" s="15">
        <v>21</v>
      </c>
      <c r="B225" s="22" t="str">
        <f t="shared" si="24"/>
        <v>S[Z .SAF, N[XZ</v>
      </c>
      <c r="C225" s="344" t="s">
        <v>955</v>
      </c>
      <c r="D225" s="345" t="s">
        <v>956</v>
      </c>
      <c r="E225" s="345" t="s">
        <v>956</v>
      </c>
      <c r="F225" s="345" t="s">
        <v>956</v>
      </c>
      <c r="G225" s="345" t="s">
        <v>956</v>
      </c>
      <c r="H225" s="345" t="s">
        <v>956</v>
      </c>
      <c r="I225" s="344" t="s">
        <v>97</v>
      </c>
      <c r="J225" s="344" t="s">
        <v>97</v>
      </c>
      <c r="K225" s="344" t="s">
        <v>955</v>
      </c>
      <c r="L225" s="344" t="s">
        <v>955</v>
      </c>
      <c r="M225" s="344" t="s">
        <v>955</v>
      </c>
      <c r="N225" s="344" t="s">
        <v>955</v>
      </c>
      <c r="O225" s="344" t="s">
        <v>955</v>
      </c>
      <c r="P225" s="344" t="s">
        <v>955</v>
      </c>
      <c r="Q225" s="344" t="s">
        <v>955</v>
      </c>
      <c r="R225" s="345" t="s">
        <v>956</v>
      </c>
      <c r="S225" s="344" t="s">
        <v>955</v>
      </c>
      <c r="T225" s="344" t="s">
        <v>955</v>
      </c>
      <c r="U225" s="344" t="s">
        <v>955</v>
      </c>
      <c r="V225" s="345" t="s">
        <v>956</v>
      </c>
      <c r="W225" s="343">
        <f t="shared" si="25"/>
        <v>11</v>
      </c>
      <c r="X225" s="343">
        <f t="shared" si="26"/>
        <v>7</v>
      </c>
      <c r="Y225" s="343">
        <f t="shared" si="27"/>
        <v>2</v>
      </c>
      <c r="Z225" s="21">
        <f t="shared" si="28"/>
        <v>22</v>
      </c>
    </row>
    <row r="226" spans="1:26" s="18" customFormat="1" ht="17.25">
      <c r="A226" s="15">
        <v>22</v>
      </c>
      <c r="B226" s="22" t="str">
        <f t="shared" si="24"/>
        <v>CF,[5[M+F .A|FlCD ZHFS</v>
      </c>
      <c r="C226" s="344" t="s">
        <v>955</v>
      </c>
      <c r="D226" s="345" t="s">
        <v>956</v>
      </c>
      <c r="E226" s="345" t="s">
        <v>956</v>
      </c>
      <c r="F226" s="345" t="s">
        <v>956</v>
      </c>
      <c r="G226" s="345" t="s">
        <v>956</v>
      </c>
      <c r="H226" s="345" t="s">
        <v>956</v>
      </c>
      <c r="I226" s="344" t="s">
        <v>97</v>
      </c>
      <c r="J226" s="344" t="s">
        <v>97</v>
      </c>
      <c r="K226" s="344" t="s">
        <v>955</v>
      </c>
      <c r="L226" s="344" t="s">
        <v>955</v>
      </c>
      <c r="M226" s="344" t="s">
        <v>955</v>
      </c>
      <c r="N226" s="344" t="s">
        <v>955</v>
      </c>
      <c r="O226" s="344" t="s">
        <v>955</v>
      </c>
      <c r="P226" s="344" t="s">
        <v>955</v>
      </c>
      <c r="Q226" s="344" t="s">
        <v>955</v>
      </c>
      <c r="R226" s="345" t="s">
        <v>956</v>
      </c>
      <c r="S226" s="344" t="s">
        <v>955</v>
      </c>
      <c r="T226" s="344" t="s">
        <v>955</v>
      </c>
      <c r="U226" s="344" t="s">
        <v>955</v>
      </c>
      <c r="V226" s="345" t="s">
        <v>956</v>
      </c>
      <c r="W226" s="343">
        <f t="shared" si="25"/>
        <v>11</v>
      </c>
      <c r="X226" s="343">
        <f t="shared" si="26"/>
        <v>7</v>
      </c>
      <c r="Y226" s="343">
        <f t="shared" si="27"/>
        <v>2</v>
      </c>
      <c r="Z226" s="21">
        <f t="shared" si="28"/>
        <v>22</v>
      </c>
    </row>
    <row r="227" spans="1:26" s="18" customFormat="1" ht="17.25">
      <c r="A227" s="15">
        <v>23</v>
      </c>
      <c r="B227" s="22" t="str">
        <f t="shared" si="24"/>
        <v>S[Z U],FDD]:TOF V,L</v>
      </c>
      <c r="C227" s="344" t="s">
        <v>955</v>
      </c>
      <c r="D227" s="345" t="s">
        <v>956</v>
      </c>
      <c r="E227" s="345" t="s">
        <v>956</v>
      </c>
      <c r="F227" s="345" t="s">
        <v>956</v>
      </c>
      <c r="G227" s="345" t="s">
        <v>956</v>
      </c>
      <c r="H227" s="345" t="s">
        <v>956</v>
      </c>
      <c r="I227" s="344" t="s">
        <v>97</v>
      </c>
      <c r="J227" s="344" t="s">
        <v>97</v>
      </c>
      <c r="K227" s="344" t="s">
        <v>955</v>
      </c>
      <c r="L227" s="344" t="s">
        <v>955</v>
      </c>
      <c r="M227" s="344" t="s">
        <v>955</v>
      </c>
      <c r="N227" s="344" t="s">
        <v>955</v>
      </c>
      <c r="O227" s="344" t="s">
        <v>955</v>
      </c>
      <c r="P227" s="344" t="s">
        <v>955</v>
      </c>
      <c r="Q227" s="344" t="s">
        <v>955</v>
      </c>
      <c r="R227" s="345" t="s">
        <v>956</v>
      </c>
      <c r="S227" s="344" t="s">
        <v>955</v>
      </c>
      <c r="T227" s="344" t="s">
        <v>955</v>
      </c>
      <c r="U227" s="344" t="s">
        <v>955</v>
      </c>
      <c r="V227" s="345" t="s">
        <v>956</v>
      </c>
      <c r="W227" s="343">
        <f t="shared" si="25"/>
        <v>11</v>
      </c>
      <c r="X227" s="343">
        <f t="shared" si="26"/>
        <v>7</v>
      </c>
      <c r="Y227" s="343">
        <f t="shared" si="27"/>
        <v>2</v>
      </c>
      <c r="Z227" s="21">
        <f t="shared" si="28"/>
        <v>22</v>
      </c>
    </row>
    <row r="228" spans="1:26" s="18" customFormat="1" ht="17.25">
      <c r="A228" s="15">
        <v>24</v>
      </c>
      <c r="B228" s="22" t="str">
        <f t="shared" si="24"/>
        <v xml:space="preserve">5LZHFNF VGJZKF DFDWKF </v>
      </c>
      <c r="C228" s="344" t="s">
        <v>955</v>
      </c>
      <c r="D228" s="345" t="s">
        <v>956</v>
      </c>
      <c r="E228" s="345" t="s">
        <v>956</v>
      </c>
      <c r="F228" s="345" t="s">
        <v>956</v>
      </c>
      <c r="G228" s="345" t="s">
        <v>956</v>
      </c>
      <c r="H228" s="345" t="s">
        <v>956</v>
      </c>
      <c r="I228" s="344" t="s">
        <v>97</v>
      </c>
      <c r="J228" s="344" t="s">
        <v>97</v>
      </c>
      <c r="K228" s="344" t="s">
        <v>955</v>
      </c>
      <c r="L228" s="344" t="s">
        <v>955</v>
      </c>
      <c r="M228" s="344" t="s">
        <v>955</v>
      </c>
      <c r="N228" s="344" t="s">
        <v>955</v>
      </c>
      <c r="O228" s="344" t="s">
        <v>955</v>
      </c>
      <c r="P228" s="344" t="s">
        <v>955</v>
      </c>
      <c r="Q228" s="344" t="s">
        <v>955</v>
      </c>
      <c r="R228" s="345" t="s">
        <v>956</v>
      </c>
      <c r="S228" s="344" t="s">
        <v>955</v>
      </c>
      <c r="T228" s="344" t="s">
        <v>955</v>
      </c>
      <c r="U228" s="344" t="s">
        <v>955</v>
      </c>
      <c r="V228" s="345" t="s">
        <v>956</v>
      </c>
      <c r="W228" s="343">
        <f t="shared" si="25"/>
        <v>11</v>
      </c>
      <c r="X228" s="343">
        <f t="shared" si="26"/>
        <v>7</v>
      </c>
      <c r="Y228" s="343">
        <f t="shared" si="27"/>
        <v>2</v>
      </c>
      <c r="Z228" s="21">
        <f t="shared" si="28"/>
        <v>22</v>
      </c>
    </row>
    <row r="229" spans="1:26" s="18" customFormat="1" ht="17.25">
      <c r="A229" s="15">
        <v>25</v>
      </c>
      <c r="B229" s="22" t="str">
        <f t="shared" si="24"/>
        <v xml:space="preserve">GMTLIFZ ZLhJFG pDZ </v>
      </c>
      <c r="C229" s="344" t="s">
        <v>955</v>
      </c>
      <c r="D229" s="345" t="s">
        <v>956</v>
      </c>
      <c r="E229" s="345" t="s">
        <v>956</v>
      </c>
      <c r="F229" s="345" t="s">
        <v>956</v>
      </c>
      <c r="G229" s="345" t="s">
        <v>956</v>
      </c>
      <c r="H229" s="345" t="s">
        <v>956</v>
      </c>
      <c r="I229" s="344" t="s">
        <v>97</v>
      </c>
      <c r="J229" s="344" t="s">
        <v>97</v>
      </c>
      <c r="K229" s="344" t="s">
        <v>955</v>
      </c>
      <c r="L229" s="344" t="s">
        <v>955</v>
      </c>
      <c r="M229" s="344" t="s">
        <v>955</v>
      </c>
      <c r="N229" s="344" t="s">
        <v>955</v>
      </c>
      <c r="O229" s="344" t="s">
        <v>955</v>
      </c>
      <c r="P229" s="344" t="s">
        <v>955</v>
      </c>
      <c r="Q229" s="344" t="s">
        <v>955</v>
      </c>
      <c r="R229" s="345" t="s">
        <v>956</v>
      </c>
      <c r="S229" s="344" t="s">
        <v>955</v>
      </c>
      <c r="T229" s="344" t="s">
        <v>955</v>
      </c>
      <c r="U229" s="344" t="s">
        <v>955</v>
      </c>
      <c r="V229" s="345" t="s">
        <v>956</v>
      </c>
      <c r="W229" s="343">
        <f t="shared" si="25"/>
        <v>11</v>
      </c>
      <c r="X229" s="343">
        <f t="shared" si="26"/>
        <v>7</v>
      </c>
      <c r="Y229" s="343">
        <f t="shared" si="27"/>
        <v>2</v>
      </c>
      <c r="Z229" s="21">
        <f t="shared" si="28"/>
        <v>22</v>
      </c>
    </row>
    <row r="230" spans="1:26" s="18" customFormat="1" ht="17.25">
      <c r="A230" s="15">
        <v>26</v>
      </c>
      <c r="B230" s="22">
        <f t="shared" si="24"/>
        <v>0</v>
      </c>
      <c r="C230" s="344"/>
      <c r="D230" s="345"/>
      <c r="E230" s="345"/>
      <c r="F230" s="345"/>
      <c r="G230" s="345"/>
      <c r="H230" s="345"/>
      <c r="I230" s="344"/>
      <c r="J230" s="344"/>
      <c r="K230" s="344"/>
      <c r="L230" s="344"/>
      <c r="M230" s="344"/>
      <c r="N230" s="344"/>
      <c r="O230" s="344"/>
      <c r="P230" s="344"/>
      <c r="Q230" s="344"/>
      <c r="R230" s="345"/>
      <c r="S230" s="344"/>
      <c r="T230" s="344"/>
      <c r="U230" s="344"/>
      <c r="V230" s="345"/>
      <c r="W230" s="343" t="str">
        <f t="shared" si="25"/>
        <v/>
      </c>
      <c r="X230" s="343" t="str">
        <f t="shared" si="26"/>
        <v/>
      </c>
      <c r="Y230" s="343" t="str">
        <f t="shared" si="27"/>
        <v/>
      </c>
      <c r="Z230" s="363" t="e">
        <f t="shared" si="28"/>
        <v>#VALUE!</v>
      </c>
    </row>
    <row r="231" spans="1:26" s="18" customFormat="1" ht="17.25">
      <c r="A231" s="15">
        <v>27</v>
      </c>
      <c r="B231" s="22">
        <f t="shared" si="24"/>
        <v>0</v>
      </c>
      <c r="C231" s="344"/>
      <c r="D231" s="345"/>
      <c r="E231" s="345"/>
      <c r="F231" s="345"/>
      <c r="G231" s="345"/>
      <c r="H231" s="345"/>
      <c r="I231" s="344"/>
      <c r="J231" s="344"/>
      <c r="K231" s="344"/>
      <c r="L231" s="344"/>
      <c r="M231" s="344"/>
      <c r="N231" s="344"/>
      <c r="O231" s="344"/>
      <c r="P231" s="344"/>
      <c r="Q231" s="344"/>
      <c r="R231" s="345"/>
      <c r="S231" s="344"/>
      <c r="T231" s="344"/>
      <c r="U231" s="344"/>
      <c r="V231" s="345"/>
      <c r="W231" s="343" t="str">
        <f t="shared" si="25"/>
        <v/>
      </c>
      <c r="X231" s="343" t="str">
        <f t="shared" si="26"/>
        <v/>
      </c>
      <c r="Y231" s="343" t="str">
        <f t="shared" si="27"/>
        <v/>
      </c>
      <c r="Z231" s="363" t="e">
        <f t="shared" si="28"/>
        <v>#VALUE!</v>
      </c>
    </row>
    <row r="232" spans="1:26" s="18" customFormat="1" ht="17.25">
      <c r="A232" s="15">
        <v>28</v>
      </c>
      <c r="B232" s="22">
        <f t="shared" si="24"/>
        <v>0</v>
      </c>
      <c r="C232" s="344"/>
      <c r="D232" s="345"/>
      <c r="E232" s="345"/>
      <c r="F232" s="345"/>
      <c r="G232" s="345"/>
      <c r="H232" s="345"/>
      <c r="I232" s="344"/>
      <c r="J232" s="344"/>
      <c r="K232" s="344"/>
      <c r="L232" s="344"/>
      <c r="M232" s="344"/>
      <c r="N232" s="344"/>
      <c r="O232" s="344"/>
      <c r="P232" s="344"/>
      <c r="Q232" s="344"/>
      <c r="R232" s="345"/>
      <c r="S232" s="344"/>
      <c r="T232" s="344"/>
      <c r="U232" s="344"/>
      <c r="V232" s="345"/>
      <c r="W232" s="343" t="str">
        <f t="shared" si="25"/>
        <v/>
      </c>
      <c r="X232" s="343" t="str">
        <f t="shared" si="26"/>
        <v/>
      </c>
      <c r="Y232" s="343" t="str">
        <f t="shared" si="27"/>
        <v/>
      </c>
      <c r="Z232" s="363" t="e">
        <f t="shared" si="28"/>
        <v>#VALUE!</v>
      </c>
    </row>
    <row r="233" spans="1:26" s="18" customFormat="1" ht="17.25">
      <c r="A233" s="15">
        <v>29</v>
      </c>
      <c r="B233" s="22">
        <f t="shared" si="24"/>
        <v>0</v>
      </c>
      <c r="C233" s="344"/>
      <c r="D233" s="345"/>
      <c r="E233" s="345"/>
      <c r="F233" s="345"/>
      <c r="G233" s="345"/>
      <c r="H233" s="345"/>
      <c r="I233" s="344"/>
      <c r="J233" s="344"/>
      <c r="K233" s="344"/>
      <c r="L233" s="344"/>
      <c r="M233" s="344"/>
      <c r="N233" s="344"/>
      <c r="O233" s="344"/>
      <c r="P233" s="344"/>
      <c r="Q233" s="344"/>
      <c r="R233" s="345"/>
      <c r="S233" s="344"/>
      <c r="T233" s="344"/>
      <c r="U233" s="344"/>
      <c r="V233" s="345"/>
      <c r="W233" s="343" t="str">
        <f t="shared" si="25"/>
        <v/>
      </c>
      <c r="X233" s="343" t="str">
        <f t="shared" si="26"/>
        <v/>
      </c>
      <c r="Y233" s="343" t="str">
        <f t="shared" si="27"/>
        <v/>
      </c>
      <c r="Z233" s="363" t="e">
        <f t="shared" si="28"/>
        <v>#VALUE!</v>
      </c>
    </row>
    <row r="234" spans="1:26" s="18" customFormat="1" ht="17.25">
      <c r="A234" s="15">
        <v>30</v>
      </c>
      <c r="B234" s="22">
        <f t="shared" si="24"/>
        <v>0</v>
      </c>
      <c r="C234" s="344"/>
      <c r="D234" s="345"/>
      <c r="E234" s="345"/>
      <c r="F234" s="345"/>
      <c r="G234" s="345"/>
      <c r="H234" s="345"/>
      <c r="I234" s="344"/>
      <c r="J234" s="344"/>
      <c r="K234" s="344"/>
      <c r="L234" s="344"/>
      <c r="M234" s="344"/>
      <c r="N234" s="344"/>
      <c r="O234" s="344"/>
      <c r="P234" s="344"/>
      <c r="Q234" s="344"/>
      <c r="R234" s="345"/>
      <c r="S234" s="344"/>
      <c r="T234" s="344"/>
      <c r="U234" s="344"/>
      <c r="V234" s="345"/>
      <c r="W234" s="343" t="str">
        <f t="shared" si="25"/>
        <v/>
      </c>
      <c r="X234" s="343" t="str">
        <f t="shared" si="26"/>
        <v/>
      </c>
      <c r="Y234" s="343" t="str">
        <f t="shared" si="27"/>
        <v/>
      </c>
      <c r="Z234" s="363" t="e">
        <f t="shared" si="28"/>
        <v>#VALUE!</v>
      </c>
    </row>
    <row r="235" spans="1:26" s="18" customFormat="1" ht="17.25">
      <c r="A235" s="15">
        <v>31</v>
      </c>
      <c r="B235" s="22">
        <f t="shared" si="24"/>
        <v>0</v>
      </c>
      <c r="C235" s="344"/>
      <c r="D235" s="345"/>
      <c r="E235" s="345"/>
      <c r="F235" s="345"/>
      <c r="G235" s="345"/>
      <c r="H235" s="345"/>
      <c r="I235" s="344"/>
      <c r="J235" s="344"/>
      <c r="K235" s="344"/>
      <c r="L235" s="344"/>
      <c r="M235" s="344"/>
      <c r="N235" s="344"/>
      <c r="O235" s="344"/>
      <c r="P235" s="344"/>
      <c r="Q235" s="344"/>
      <c r="R235" s="345"/>
      <c r="S235" s="344"/>
      <c r="T235" s="344"/>
      <c r="U235" s="344"/>
      <c r="V235" s="345"/>
      <c r="W235" s="343" t="str">
        <f t="shared" si="25"/>
        <v/>
      </c>
      <c r="X235" s="343" t="str">
        <f t="shared" si="26"/>
        <v/>
      </c>
      <c r="Y235" s="343" t="str">
        <f t="shared" si="27"/>
        <v/>
      </c>
      <c r="Z235" s="363" t="e">
        <f t="shared" si="28"/>
        <v>#VALUE!</v>
      </c>
    </row>
    <row r="236" spans="1:26" s="18" customFormat="1" ht="17.25">
      <c r="A236" s="15">
        <v>32</v>
      </c>
      <c r="B236" s="22">
        <f t="shared" si="24"/>
        <v>0</v>
      </c>
      <c r="C236" s="344"/>
      <c r="D236" s="345"/>
      <c r="E236" s="345"/>
      <c r="F236" s="345"/>
      <c r="G236" s="345"/>
      <c r="H236" s="345"/>
      <c r="I236" s="344"/>
      <c r="J236" s="344"/>
      <c r="K236" s="344"/>
      <c r="L236" s="344"/>
      <c r="M236" s="344"/>
      <c r="N236" s="344"/>
      <c r="O236" s="344"/>
      <c r="P236" s="344"/>
      <c r="Q236" s="344"/>
      <c r="R236" s="345"/>
      <c r="S236" s="344"/>
      <c r="T236" s="344"/>
      <c r="U236" s="344"/>
      <c r="V236" s="345"/>
      <c r="W236" s="343" t="str">
        <f t="shared" si="25"/>
        <v/>
      </c>
      <c r="X236" s="343" t="str">
        <f t="shared" si="26"/>
        <v/>
      </c>
      <c r="Y236" s="343" t="str">
        <f t="shared" si="27"/>
        <v/>
      </c>
      <c r="Z236" s="363" t="e">
        <f t="shared" si="28"/>
        <v>#VALUE!</v>
      </c>
    </row>
    <row r="237" spans="1:26" s="18" customFormat="1" ht="17.25">
      <c r="A237" s="15">
        <v>33</v>
      </c>
      <c r="B237" s="22">
        <f t="shared" si="24"/>
        <v>0</v>
      </c>
      <c r="C237" s="344"/>
      <c r="D237" s="345"/>
      <c r="E237" s="345"/>
      <c r="F237" s="345"/>
      <c r="G237" s="345"/>
      <c r="H237" s="345"/>
      <c r="I237" s="344"/>
      <c r="J237" s="344"/>
      <c r="K237" s="344"/>
      <c r="L237" s="344"/>
      <c r="M237" s="344"/>
      <c r="N237" s="344"/>
      <c r="O237" s="344"/>
      <c r="P237" s="344"/>
      <c r="Q237" s="344"/>
      <c r="R237" s="345"/>
      <c r="S237" s="344"/>
      <c r="T237" s="344"/>
      <c r="U237" s="344"/>
      <c r="V237" s="345"/>
      <c r="W237" s="343" t="str">
        <f t="shared" si="25"/>
        <v/>
      </c>
      <c r="X237" s="343" t="str">
        <f t="shared" si="26"/>
        <v/>
      </c>
      <c r="Y237" s="343" t="str">
        <f t="shared" si="27"/>
        <v/>
      </c>
      <c r="Z237" s="363" t="e">
        <f t="shared" si="28"/>
        <v>#VALUE!</v>
      </c>
    </row>
    <row r="238" spans="1:26" s="18" customFormat="1" ht="17.25">
      <c r="A238" s="15">
        <v>34</v>
      </c>
      <c r="B238" s="22">
        <f t="shared" si="24"/>
        <v>0</v>
      </c>
      <c r="C238" s="344"/>
      <c r="D238" s="345"/>
      <c r="E238" s="345"/>
      <c r="F238" s="345"/>
      <c r="G238" s="345"/>
      <c r="H238" s="345"/>
      <c r="I238" s="344"/>
      <c r="J238" s="344"/>
      <c r="K238" s="344"/>
      <c r="L238" s="344"/>
      <c r="M238" s="344"/>
      <c r="N238" s="344"/>
      <c r="O238" s="344"/>
      <c r="P238" s="344"/>
      <c r="Q238" s="344"/>
      <c r="R238" s="345"/>
      <c r="S238" s="344"/>
      <c r="T238" s="344"/>
      <c r="U238" s="344"/>
      <c r="V238" s="345"/>
      <c r="W238" s="343" t="str">
        <f t="shared" si="25"/>
        <v/>
      </c>
      <c r="X238" s="343" t="str">
        <f t="shared" si="26"/>
        <v/>
      </c>
      <c r="Y238" s="343" t="str">
        <f t="shared" si="27"/>
        <v/>
      </c>
      <c r="Z238" s="363" t="e">
        <f t="shared" si="28"/>
        <v>#VALUE!</v>
      </c>
    </row>
    <row r="239" spans="1:26" s="18" customFormat="1" ht="17.25">
      <c r="A239" s="15">
        <v>35</v>
      </c>
      <c r="B239" s="22">
        <f t="shared" si="24"/>
        <v>0</v>
      </c>
      <c r="C239" s="344"/>
      <c r="D239" s="345"/>
      <c r="E239" s="345"/>
      <c r="F239" s="345"/>
      <c r="G239" s="345"/>
      <c r="H239" s="345"/>
      <c r="I239" s="344"/>
      <c r="J239" s="344"/>
      <c r="K239" s="344"/>
      <c r="L239" s="344"/>
      <c r="M239" s="344"/>
      <c r="N239" s="344"/>
      <c r="O239" s="344"/>
      <c r="P239" s="344"/>
      <c r="Q239" s="344"/>
      <c r="R239" s="345"/>
      <c r="S239" s="344"/>
      <c r="T239" s="344"/>
      <c r="U239" s="344"/>
      <c r="V239" s="345"/>
      <c r="W239" s="343" t="str">
        <f t="shared" si="25"/>
        <v/>
      </c>
      <c r="X239" s="343" t="str">
        <f t="shared" si="26"/>
        <v/>
      </c>
      <c r="Y239" s="343" t="str">
        <f t="shared" si="27"/>
        <v/>
      </c>
      <c r="Z239" s="363" t="e">
        <f t="shared" si="28"/>
        <v>#VALUE!</v>
      </c>
    </row>
    <row r="240" spans="1:26" s="18" customFormat="1" ht="17.25">
      <c r="A240" s="15">
        <v>36</v>
      </c>
      <c r="B240" s="22">
        <f t="shared" si="24"/>
        <v>0</v>
      </c>
      <c r="C240" s="344"/>
      <c r="D240" s="345"/>
      <c r="E240" s="345"/>
      <c r="F240" s="345"/>
      <c r="G240" s="345"/>
      <c r="H240" s="345"/>
      <c r="I240" s="344"/>
      <c r="J240" s="344"/>
      <c r="K240" s="344"/>
      <c r="L240" s="344"/>
      <c r="M240" s="344"/>
      <c r="N240" s="344"/>
      <c r="O240" s="344"/>
      <c r="P240" s="344"/>
      <c r="Q240" s="344"/>
      <c r="R240" s="345"/>
      <c r="S240" s="344"/>
      <c r="T240" s="344"/>
      <c r="U240" s="344"/>
      <c r="V240" s="345"/>
      <c r="W240" s="343" t="str">
        <f t="shared" si="25"/>
        <v/>
      </c>
      <c r="X240" s="343" t="str">
        <f t="shared" si="26"/>
        <v/>
      </c>
      <c r="Y240" s="343" t="str">
        <f t="shared" si="27"/>
        <v/>
      </c>
      <c r="Z240" s="363" t="e">
        <f t="shared" si="28"/>
        <v>#VALUE!</v>
      </c>
    </row>
    <row r="241" spans="1:26" s="12" customFormat="1" ht="33.75">
      <c r="A241" s="658" t="s">
        <v>388</v>
      </c>
      <c r="B241" s="658"/>
      <c r="C241" s="658"/>
      <c r="D241" s="658"/>
      <c r="E241" s="658"/>
      <c r="F241" s="658"/>
      <c r="G241" s="658"/>
      <c r="H241" s="658"/>
      <c r="I241" s="658"/>
      <c r="J241" s="658"/>
      <c r="K241" s="658"/>
      <c r="L241" s="658"/>
      <c r="M241" s="658"/>
      <c r="N241" s="658"/>
      <c r="O241" s="658"/>
      <c r="P241" s="658"/>
      <c r="Q241" s="658"/>
      <c r="R241" s="658"/>
      <c r="S241" s="658"/>
      <c r="T241" s="658"/>
      <c r="U241" s="658"/>
      <c r="V241" s="658"/>
      <c r="W241" s="658"/>
      <c r="X241" s="658"/>
      <c r="Y241" s="658"/>
      <c r="Z241" s="658"/>
    </row>
    <row r="242" spans="1:26" s="12" customFormat="1" ht="22.5">
      <c r="A242" s="659" t="s">
        <v>394</v>
      </c>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spans="1:26" ht="36.75" customHeight="1">
      <c r="A243" s="660" t="s">
        <v>91</v>
      </c>
      <c r="B243" s="660" t="s">
        <v>92</v>
      </c>
      <c r="C243" s="662" t="s">
        <v>93</v>
      </c>
      <c r="D243" s="662"/>
      <c r="E243" s="662"/>
      <c r="F243" s="662"/>
      <c r="G243" s="662"/>
      <c r="H243" s="662"/>
      <c r="I243" s="662"/>
      <c r="J243" s="662"/>
      <c r="K243" s="662"/>
      <c r="L243" s="662"/>
      <c r="M243" s="662"/>
      <c r="N243" s="662"/>
      <c r="O243" s="662"/>
      <c r="P243" s="662"/>
      <c r="Q243" s="662"/>
      <c r="R243" s="662"/>
      <c r="S243" s="662"/>
      <c r="T243" s="662"/>
      <c r="U243" s="662"/>
      <c r="V243" s="662"/>
      <c r="W243" s="663" t="s">
        <v>189</v>
      </c>
      <c r="X243" s="664"/>
      <c r="Y243" s="665"/>
      <c r="Z243" s="666" t="s">
        <v>94</v>
      </c>
    </row>
    <row r="244" spans="1:26">
      <c r="A244" s="661"/>
      <c r="B244" s="661"/>
      <c r="C244" s="350" t="s">
        <v>193</v>
      </c>
      <c r="D244" s="350" t="s">
        <v>194</v>
      </c>
      <c r="E244" s="350" t="s">
        <v>195</v>
      </c>
      <c r="F244" s="350" t="s">
        <v>196</v>
      </c>
      <c r="G244" s="350" t="s">
        <v>197</v>
      </c>
      <c r="H244" s="350" t="s">
        <v>198</v>
      </c>
      <c r="I244" s="350" t="s">
        <v>199</v>
      </c>
      <c r="J244" s="350" t="s">
        <v>200</v>
      </c>
      <c r="K244" s="350" t="s">
        <v>201</v>
      </c>
      <c r="L244" s="350" t="s">
        <v>202</v>
      </c>
      <c r="M244" s="350" t="s">
        <v>203</v>
      </c>
      <c r="N244" s="350" t="s">
        <v>204</v>
      </c>
      <c r="O244" s="350" t="s">
        <v>205</v>
      </c>
      <c r="P244" s="350" t="s">
        <v>206</v>
      </c>
      <c r="Q244" s="350" t="s">
        <v>207</v>
      </c>
      <c r="R244" s="350" t="s">
        <v>208</v>
      </c>
      <c r="S244" s="350" t="s">
        <v>209</v>
      </c>
      <c r="T244" s="350" t="s">
        <v>210</v>
      </c>
      <c r="U244" s="350" t="s">
        <v>211</v>
      </c>
      <c r="V244" s="350" t="s">
        <v>212</v>
      </c>
      <c r="W244" s="347" t="s">
        <v>955</v>
      </c>
      <c r="X244" s="348" t="s">
        <v>96</v>
      </c>
      <c r="Y244" s="349" t="s">
        <v>97</v>
      </c>
      <c r="Z244" s="667"/>
    </row>
    <row r="245" spans="1:26" ht="16.5">
      <c r="A245" s="19">
        <v>1</v>
      </c>
      <c r="B245" s="23" t="str">
        <f>'Std 5 namyadi'!B4</f>
        <v>S[Z SHAFG]\ V,LDFDW</v>
      </c>
      <c r="C245" s="344" t="s">
        <v>955</v>
      </c>
      <c r="D245" s="345" t="s">
        <v>956</v>
      </c>
      <c r="E245" s="345" t="s">
        <v>956</v>
      </c>
      <c r="F245" s="345" t="s">
        <v>956</v>
      </c>
      <c r="G245" s="345" t="s">
        <v>956</v>
      </c>
      <c r="H245" s="345" t="s">
        <v>956</v>
      </c>
      <c r="I245" s="344" t="s">
        <v>97</v>
      </c>
      <c r="J245" s="344" t="s">
        <v>97</v>
      </c>
      <c r="K245" s="345" t="s">
        <v>956</v>
      </c>
      <c r="L245" s="345" t="s">
        <v>956</v>
      </c>
      <c r="M245" s="345" t="s">
        <v>956</v>
      </c>
      <c r="N245" s="344" t="s">
        <v>955</v>
      </c>
      <c r="O245" s="344" t="s">
        <v>955</v>
      </c>
      <c r="P245" s="344" t="s">
        <v>955</v>
      </c>
      <c r="Q245" s="344" t="s">
        <v>955</v>
      </c>
      <c r="R245" s="345" t="s">
        <v>956</v>
      </c>
      <c r="S245" s="344" t="s">
        <v>955</v>
      </c>
      <c r="T245" s="344" t="s">
        <v>955</v>
      </c>
      <c r="U245" s="344" t="s">
        <v>955</v>
      </c>
      <c r="V245" s="345" t="s">
        <v>956</v>
      </c>
      <c r="W245" s="343">
        <f>IF(COUNTA(C245:V245),COUNTIF(C245:V245,"√"),"")</f>
        <v>8</v>
      </c>
      <c r="X245" s="343">
        <f>IF(COUNTA(C245:V245),COUNTIF(C245:V245,"？"),"")</f>
        <v>10</v>
      </c>
      <c r="Y245" s="343">
        <f>IF(COUNTA(C245:V245),COUNTIF(C245:V245,"×"),"")</f>
        <v>2</v>
      </c>
      <c r="Z245" s="21">
        <f>W245*2</f>
        <v>16</v>
      </c>
    </row>
    <row r="246" spans="1:26" ht="16.5">
      <c r="A246" s="19">
        <v>2</v>
      </c>
      <c r="B246" s="23" t="str">
        <f t="shared" ref="B246:B280" si="29">B206</f>
        <v>S[Z VO;FGFAF. C;6</v>
      </c>
      <c r="C246" s="344" t="s">
        <v>955</v>
      </c>
      <c r="D246" s="345" t="s">
        <v>956</v>
      </c>
      <c r="E246" s="345" t="s">
        <v>956</v>
      </c>
      <c r="F246" s="345" t="s">
        <v>956</v>
      </c>
      <c r="G246" s="345" t="s">
        <v>956</v>
      </c>
      <c r="H246" s="345" t="s">
        <v>956</v>
      </c>
      <c r="I246" s="344" t="s">
        <v>97</v>
      </c>
      <c r="J246" s="344" t="s">
        <v>97</v>
      </c>
      <c r="K246" s="345" t="s">
        <v>956</v>
      </c>
      <c r="L246" s="345" t="s">
        <v>956</v>
      </c>
      <c r="M246" s="345" t="s">
        <v>956</v>
      </c>
      <c r="N246" s="344" t="s">
        <v>955</v>
      </c>
      <c r="O246" s="344" t="s">
        <v>955</v>
      </c>
      <c r="P246" s="344" t="s">
        <v>955</v>
      </c>
      <c r="Q246" s="344" t="s">
        <v>955</v>
      </c>
      <c r="R246" s="345" t="s">
        <v>956</v>
      </c>
      <c r="S246" s="344" t="s">
        <v>955</v>
      </c>
      <c r="T246" s="344" t="s">
        <v>955</v>
      </c>
      <c r="U246" s="344" t="s">
        <v>955</v>
      </c>
      <c r="V246" s="345" t="s">
        <v>956</v>
      </c>
      <c r="W246" s="343">
        <f t="shared" ref="W246:W280" si="30">IF(COUNTA(C246:V246),COUNTIF(C246:V246,"√"),"")</f>
        <v>8</v>
      </c>
      <c r="X246" s="343">
        <f t="shared" ref="X246:X280" si="31">IF(COUNTA(C246:V246),COUNTIF(C246:V246,"？"),"")</f>
        <v>10</v>
      </c>
      <c r="Y246" s="343">
        <f t="shared" ref="Y246:Y280" si="32">IF(COUNTA(C246:V246),COUNTIF(C246:V246,"×"),"")</f>
        <v>2</v>
      </c>
      <c r="Z246" s="21">
        <f t="shared" ref="Z246:Z280" si="33">W246*2</f>
        <v>16</v>
      </c>
    </row>
    <row r="247" spans="1:26" ht="16.5">
      <c r="A247" s="19">
        <v>3</v>
      </c>
      <c r="B247" s="23" t="str">
        <f t="shared" si="29"/>
        <v xml:space="preserve">SM,L ZFWF ;F,[ </v>
      </c>
      <c r="C247" s="344" t="s">
        <v>955</v>
      </c>
      <c r="D247" s="345" t="s">
        <v>956</v>
      </c>
      <c r="E247" s="345" t="s">
        <v>956</v>
      </c>
      <c r="F247" s="345" t="s">
        <v>956</v>
      </c>
      <c r="G247" s="345" t="s">
        <v>956</v>
      </c>
      <c r="H247" s="345" t="s">
        <v>956</v>
      </c>
      <c r="I247" s="344" t="s">
        <v>97</v>
      </c>
      <c r="J247" s="344" t="s">
        <v>97</v>
      </c>
      <c r="K247" s="345" t="s">
        <v>956</v>
      </c>
      <c r="L247" s="345" t="s">
        <v>956</v>
      </c>
      <c r="M247" s="345" t="s">
        <v>956</v>
      </c>
      <c r="N247" s="344" t="s">
        <v>955</v>
      </c>
      <c r="O247" s="344" t="s">
        <v>955</v>
      </c>
      <c r="P247" s="344" t="s">
        <v>955</v>
      </c>
      <c r="Q247" s="344" t="s">
        <v>955</v>
      </c>
      <c r="R247" s="345" t="s">
        <v>956</v>
      </c>
      <c r="S247" s="344" t="s">
        <v>955</v>
      </c>
      <c r="T247" s="344" t="s">
        <v>955</v>
      </c>
      <c r="U247" s="344" t="s">
        <v>955</v>
      </c>
      <c r="V247" s="345" t="s">
        <v>956</v>
      </c>
      <c r="W247" s="343">
        <f t="shared" si="30"/>
        <v>8</v>
      </c>
      <c r="X247" s="343">
        <f t="shared" si="31"/>
        <v>10</v>
      </c>
      <c r="Y247" s="343">
        <f t="shared" si="32"/>
        <v>2</v>
      </c>
      <c r="Z247" s="21">
        <f t="shared" si="33"/>
        <v>16</v>
      </c>
    </row>
    <row r="248" spans="1:26" ht="16.5">
      <c r="A248" s="19">
        <v>4</v>
      </c>
      <c r="B248" s="23" t="str">
        <f t="shared" si="29"/>
        <v>ZD[XEF.</v>
      </c>
      <c r="C248" s="344" t="s">
        <v>955</v>
      </c>
      <c r="D248" s="345" t="s">
        <v>956</v>
      </c>
      <c r="E248" s="345" t="s">
        <v>956</v>
      </c>
      <c r="F248" s="345" t="s">
        <v>956</v>
      </c>
      <c r="G248" s="345" t="s">
        <v>956</v>
      </c>
      <c r="H248" s="345" t="s">
        <v>956</v>
      </c>
      <c r="I248" s="344" t="s">
        <v>97</v>
      </c>
      <c r="J248" s="344" t="s">
        <v>97</v>
      </c>
      <c r="K248" s="345" t="s">
        <v>956</v>
      </c>
      <c r="L248" s="345" t="s">
        <v>956</v>
      </c>
      <c r="M248" s="345" t="s">
        <v>956</v>
      </c>
      <c r="N248" s="344" t="s">
        <v>955</v>
      </c>
      <c r="O248" s="344" t="s">
        <v>955</v>
      </c>
      <c r="P248" s="344" t="s">
        <v>955</v>
      </c>
      <c r="Q248" s="344" t="s">
        <v>955</v>
      </c>
      <c r="R248" s="345" t="s">
        <v>956</v>
      </c>
      <c r="S248" s="344" t="s">
        <v>955</v>
      </c>
      <c r="T248" s="344" t="s">
        <v>955</v>
      </c>
      <c r="U248" s="344" t="s">
        <v>955</v>
      </c>
      <c r="V248" s="345" t="s">
        <v>956</v>
      </c>
      <c r="W248" s="343">
        <f t="shared" si="30"/>
        <v>8</v>
      </c>
      <c r="X248" s="343">
        <f t="shared" si="31"/>
        <v>10</v>
      </c>
      <c r="Y248" s="343">
        <f t="shared" si="32"/>
        <v>2</v>
      </c>
      <c r="Z248" s="21">
        <f t="shared" si="33"/>
        <v>16</v>
      </c>
    </row>
    <row r="249" spans="1:26" ht="16.5">
      <c r="A249" s="19">
        <v>5</v>
      </c>
      <c r="B249" s="23" t="str">
        <f t="shared" si="29"/>
        <v xml:space="preserve">S[Z C;LGF V,L </v>
      </c>
      <c r="C249" s="344" t="s">
        <v>955</v>
      </c>
      <c r="D249" s="345" t="s">
        <v>956</v>
      </c>
      <c r="E249" s="345" t="s">
        <v>956</v>
      </c>
      <c r="F249" s="345" t="s">
        <v>956</v>
      </c>
      <c r="G249" s="345" t="s">
        <v>956</v>
      </c>
      <c r="H249" s="345" t="s">
        <v>956</v>
      </c>
      <c r="I249" s="344" t="s">
        <v>97</v>
      </c>
      <c r="J249" s="344" t="s">
        <v>97</v>
      </c>
      <c r="K249" s="345" t="s">
        <v>956</v>
      </c>
      <c r="L249" s="345" t="s">
        <v>956</v>
      </c>
      <c r="M249" s="345" t="s">
        <v>956</v>
      </c>
      <c r="N249" s="344" t="s">
        <v>955</v>
      </c>
      <c r="O249" s="344" t="s">
        <v>955</v>
      </c>
      <c r="P249" s="344" t="s">
        <v>955</v>
      </c>
      <c r="Q249" s="344" t="s">
        <v>955</v>
      </c>
      <c r="R249" s="345" t="s">
        <v>956</v>
      </c>
      <c r="S249" s="344" t="s">
        <v>955</v>
      </c>
      <c r="T249" s="344" t="s">
        <v>955</v>
      </c>
      <c r="U249" s="344" t="s">
        <v>955</v>
      </c>
      <c r="V249" s="345" t="s">
        <v>956</v>
      </c>
      <c r="W249" s="343">
        <f t="shared" si="30"/>
        <v>8</v>
      </c>
      <c r="X249" s="343">
        <f t="shared" si="31"/>
        <v>10</v>
      </c>
      <c r="Y249" s="343">
        <f t="shared" si="32"/>
        <v>2</v>
      </c>
      <c r="Z249" s="21">
        <f t="shared" si="33"/>
        <v>16</v>
      </c>
    </row>
    <row r="250" spans="1:26" ht="16.5">
      <c r="A250" s="19">
        <v>6</v>
      </c>
      <c r="B250" s="23" t="str">
        <f t="shared" si="29"/>
        <v xml:space="preserve">S[Z S],;D pDZ </v>
      </c>
      <c r="C250" s="344" t="s">
        <v>955</v>
      </c>
      <c r="D250" s="345" t="s">
        <v>956</v>
      </c>
      <c r="E250" s="345" t="s">
        <v>956</v>
      </c>
      <c r="F250" s="345" t="s">
        <v>956</v>
      </c>
      <c r="G250" s="345" t="s">
        <v>956</v>
      </c>
      <c r="H250" s="345" t="s">
        <v>956</v>
      </c>
      <c r="I250" s="344" t="s">
        <v>97</v>
      </c>
      <c r="J250" s="344" t="s">
        <v>97</v>
      </c>
      <c r="K250" s="345" t="s">
        <v>956</v>
      </c>
      <c r="L250" s="345" t="s">
        <v>956</v>
      </c>
      <c r="M250" s="345" t="s">
        <v>956</v>
      </c>
      <c r="N250" s="344" t="s">
        <v>955</v>
      </c>
      <c r="O250" s="344" t="s">
        <v>955</v>
      </c>
      <c r="P250" s="344" t="s">
        <v>955</v>
      </c>
      <c r="Q250" s="344" t="s">
        <v>955</v>
      </c>
      <c r="R250" s="345" t="s">
        <v>956</v>
      </c>
      <c r="S250" s="344" t="s">
        <v>955</v>
      </c>
      <c r="T250" s="344" t="s">
        <v>955</v>
      </c>
      <c r="U250" s="344" t="s">
        <v>955</v>
      </c>
      <c r="V250" s="345" t="s">
        <v>956</v>
      </c>
      <c r="W250" s="343">
        <f t="shared" si="30"/>
        <v>8</v>
      </c>
      <c r="X250" s="343">
        <f t="shared" si="31"/>
        <v>10</v>
      </c>
      <c r="Y250" s="343">
        <f t="shared" si="32"/>
        <v>2</v>
      </c>
      <c r="Z250" s="21">
        <f t="shared" si="33"/>
        <v>16</v>
      </c>
    </row>
    <row r="251" spans="1:26" ht="16.5">
      <c r="A251" s="19">
        <v>7</v>
      </c>
      <c r="B251" s="23" t="str">
        <f t="shared" si="29"/>
        <v xml:space="preserve">S[Z CDLNF CFÒVaN[=DFG </v>
      </c>
      <c r="C251" s="344" t="s">
        <v>955</v>
      </c>
      <c r="D251" s="345" t="s">
        <v>956</v>
      </c>
      <c r="E251" s="345" t="s">
        <v>956</v>
      </c>
      <c r="F251" s="345" t="s">
        <v>956</v>
      </c>
      <c r="G251" s="345" t="s">
        <v>956</v>
      </c>
      <c r="H251" s="345" t="s">
        <v>956</v>
      </c>
      <c r="I251" s="344" t="s">
        <v>97</v>
      </c>
      <c r="J251" s="344" t="s">
        <v>97</v>
      </c>
      <c r="K251" s="345" t="s">
        <v>956</v>
      </c>
      <c r="L251" s="345" t="s">
        <v>956</v>
      </c>
      <c r="M251" s="345" t="s">
        <v>956</v>
      </c>
      <c r="N251" s="344" t="s">
        <v>955</v>
      </c>
      <c r="O251" s="344" t="s">
        <v>955</v>
      </c>
      <c r="P251" s="344" t="s">
        <v>955</v>
      </c>
      <c r="Q251" s="344" t="s">
        <v>955</v>
      </c>
      <c r="R251" s="345" t="s">
        <v>956</v>
      </c>
      <c r="S251" s="344" t="s">
        <v>955</v>
      </c>
      <c r="T251" s="344" t="s">
        <v>955</v>
      </c>
      <c r="U251" s="344" t="s">
        <v>955</v>
      </c>
      <c r="V251" s="345" t="s">
        <v>956</v>
      </c>
      <c r="W251" s="343">
        <f t="shared" si="30"/>
        <v>8</v>
      </c>
      <c r="X251" s="343">
        <f t="shared" si="31"/>
        <v>10</v>
      </c>
      <c r="Y251" s="343">
        <f t="shared" si="32"/>
        <v>2</v>
      </c>
      <c r="Z251" s="21">
        <f t="shared" si="33"/>
        <v>16</v>
      </c>
    </row>
    <row r="252" spans="1:26" ht="16.5">
      <c r="A252" s="19">
        <v>8</v>
      </c>
      <c r="B252" s="23" t="str">
        <f t="shared" si="29"/>
        <v xml:space="preserve">S[Z C;LGF HFOZ </v>
      </c>
      <c r="C252" s="344" t="s">
        <v>955</v>
      </c>
      <c r="D252" s="345" t="s">
        <v>956</v>
      </c>
      <c r="E252" s="345" t="s">
        <v>956</v>
      </c>
      <c r="F252" s="345" t="s">
        <v>956</v>
      </c>
      <c r="G252" s="345" t="s">
        <v>956</v>
      </c>
      <c r="H252" s="345" t="s">
        <v>956</v>
      </c>
      <c r="I252" s="344" t="s">
        <v>97</v>
      </c>
      <c r="J252" s="344" t="s">
        <v>97</v>
      </c>
      <c r="K252" s="345" t="s">
        <v>956</v>
      </c>
      <c r="L252" s="345" t="s">
        <v>956</v>
      </c>
      <c r="M252" s="345" t="s">
        <v>956</v>
      </c>
      <c r="N252" s="344" t="s">
        <v>955</v>
      </c>
      <c r="O252" s="344" t="s">
        <v>955</v>
      </c>
      <c r="P252" s="344" t="s">
        <v>955</v>
      </c>
      <c r="Q252" s="344" t="s">
        <v>955</v>
      </c>
      <c r="R252" s="345" t="s">
        <v>956</v>
      </c>
      <c r="S252" s="344" t="s">
        <v>955</v>
      </c>
      <c r="T252" s="344" t="s">
        <v>955</v>
      </c>
      <c r="U252" s="344" t="s">
        <v>955</v>
      </c>
      <c r="V252" s="345" t="s">
        <v>956</v>
      </c>
      <c r="W252" s="343">
        <f t="shared" si="30"/>
        <v>8</v>
      </c>
      <c r="X252" s="343">
        <f t="shared" si="31"/>
        <v>10</v>
      </c>
      <c r="Y252" s="343">
        <f t="shared" si="32"/>
        <v>2</v>
      </c>
      <c r="Z252" s="21">
        <f t="shared" si="33"/>
        <v>16</v>
      </c>
    </row>
    <row r="253" spans="1:26" ht="16.5">
      <c r="A253" s="19">
        <v>9</v>
      </c>
      <c r="B253" s="23" t="str">
        <f t="shared" si="29"/>
        <v>S[Z VXZO VMXDF6</v>
      </c>
      <c r="C253" s="344" t="s">
        <v>955</v>
      </c>
      <c r="D253" s="345" t="s">
        <v>956</v>
      </c>
      <c r="E253" s="345" t="s">
        <v>956</v>
      </c>
      <c r="F253" s="345" t="s">
        <v>956</v>
      </c>
      <c r="G253" s="345" t="s">
        <v>956</v>
      </c>
      <c r="H253" s="345" t="s">
        <v>956</v>
      </c>
      <c r="I253" s="344" t="s">
        <v>97</v>
      </c>
      <c r="J253" s="344" t="s">
        <v>97</v>
      </c>
      <c r="K253" s="345" t="s">
        <v>956</v>
      </c>
      <c r="L253" s="345" t="s">
        <v>956</v>
      </c>
      <c r="M253" s="345" t="s">
        <v>956</v>
      </c>
      <c r="N253" s="345" t="s">
        <v>956</v>
      </c>
      <c r="O253" s="345" t="s">
        <v>956</v>
      </c>
      <c r="P253" s="345" t="s">
        <v>956</v>
      </c>
      <c r="Q253" s="345" t="s">
        <v>956</v>
      </c>
      <c r="R253" s="345" t="s">
        <v>956</v>
      </c>
      <c r="S253" s="345" t="s">
        <v>956</v>
      </c>
      <c r="T253" s="345" t="s">
        <v>956</v>
      </c>
      <c r="U253" s="345" t="s">
        <v>956</v>
      </c>
      <c r="V253" s="345" t="s">
        <v>956</v>
      </c>
      <c r="W253" s="343">
        <f t="shared" si="30"/>
        <v>1</v>
      </c>
      <c r="X253" s="343">
        <f t="shared" si="31"/>
        <v>17</v>
      </c>
      <c r="Y253" s="343">
        <f t="shared" si="32"/>
        <v>2</v>
      </c>
      <c r="Z253" s="21">
        <f t="shared" si="33"/>
        <v>2</v>
      </c>
    </row>
    <row r="254" spans="1:26" ht="16.5">
      <c r="A254" s="19">
        <v>10</v>
      </c>
      <c r="B254" s="23" t="str">
        <f t="shared" si="29"/>
        <v xml:space="preserve">S[Z ZDHFG ;F,[DFDW </v>
      </c>
      <c r="C254" s="344" t="s">
        <v>955</v>
      </c>
      <c r="D254" s="345" t="s">
        <v>956</v>
      </c>
      <c r="E254" s="345" t="s">
        <v>956</v>
      </c>
      <c r="F254" s="345" t="s">
        <v>956</v>
      </c>
      <c r="G254" s="345" t="s">
        <v>956</v>
      </c>
      <c r="H254" s="345" t="s">
        <v>956</v>
      </c>
      <c r="I254" s="344" t="s">
        <v>97</v>
      </c>
      <c r="J254" s="344" t="s">
        <v>97</v>
      </c>
      <c r="K254" s="344" t="s">
        <v>955</v>
      </c>
      <c r="L254" s="344" t="s">
        <v>955</v>
      </c>
      <c r="M254" s="344" t="s">
        <v>955</v>
      </c>
      <c r="N254" s="345" t="s">
        <v>956</v>
      </c>
      <c r="O254" s="345" t="s">
        <v>956</v>
      </c>
      <c r="P254" s="345" t="s">
        <v>956</v>
      </c>
      <c r="Q254" s="345" t="s">
        <v>956</v>
      </c>
      <c r="R254" s="345" t="s">
        <v>956</v>
      </c>
      <c r="S254" s="345" t="s">
        <v>956</v>
      </c>
      <c r="T254" s="345" t="s">
        <v>956</v>
      </c>
      <c r="U254" s="345" t="s">
        <v>956</v>
      </c>
      <c r="V254" s="345" t="s">
        <v>956</v>
      </c>
      <c r="W254" s="343">
        <f t="shared" si="30"/>
        <v>4</v>
      </c>
      <c r="X254" s="343">
        <f t="shared" si="31"/>
        <v>14</v>
      </c>
      <c r="Y254" s="343">
        <f t="shared" si="32"/>
        <v>2</v>
      </c>
      <c r="Z254" s="21">
        <f t="shared" si="33"/>
        <v>8</v>
      </c>
    </row>
    <row r="255" spans="1:26" ht="16.5">
      <c r="A255" s="19">
        <v>11</v>
      </c>
      <c r="B255" s="23" t="str">
        <f t="shared" si="29"/>
        <v xml:space="preserve">S[Z V,L C]X[G </v>
      </c>
      <c r="C255" s="344" t="s">
        <v>955</v>
      </c>
      <c r="D255" s="345" t="s">
        <v>956</v>
      </c>
      <c r="E255" s="345" t="s">
        <v>956</v>
      </c>
      <c r="F255" s="345" t="s">
        <v>956</v>
      </c>
      <c r="G255" s="345" t="s">
        <v>956</v>
      </c>
      <c r="H255" s="345" t="s">
        <v>956</v>
      </c>
      <c r="I255" s="344" t="s">
        <v>97</v>
      </c>
      <c r="J255" s="344" t="s">
        <v>97</v>
      </c>
      <c r="K255" s="344" t="s">
        <v>955</v>
      </c>
      <c r="L255" s="344" t="s">
        <v>955</v>
      </c>
      <c r="M255" s="344" t="s">
        <v>955</v>
      </c>
      <c r="N255" s="345" t="s">
        <v>956</v>
      </c>
      <c r="O255" s="345" t="s">
        <v>956</v>
      </c>
      <c r="P255" s="345" t="s">
        <v>956</v>
      </c>
      <c r="Q255" s="345" t="s">
        <v>956</v>
      </c>
      <c r="R255" s="345" t="s">
        <v>956</v>
      </c>
      <c r="S255" s="345" t="s">
        <v>956</v>
      </c>
      <c r="T255" s="345" t="s">
        <v>956</v>
      </c>
      <c r="U255" s="345" t="s">
        <v>956</v>
      </c>
      <c r="V255" s="345" t="s">
        <v>956</v>
      </c>
      <c r="W255" s="343">
        <f t="shared" si="30"/>
        <v>4</v>
      </c>
      <c r="X255" s="343">
        <f t="shared" si="31"/>
        <v>14</v>
      </c>
      <c r="Y255" s="343">
        <f t="shared" si="32"/>
        <v>2</v>
      </c>
      <c r="Z255" s="21">
        <f t="shared" si="33"/>
        <v>8</v>
      </c>
    </row>
    <row r="256" spans="1:26" ht="16.5">
      <c r="A256" s="19">
        <v>12</v>
      </c>
      <c r="B256" s="23" t="str">
        <f t="shared" si="29"/>
        <v xml:space="preserve">D\WZF DFDW.ZOFG .E,F </v>
      </c>
      <c r="C256" s="344" t="s">
        <v>955</v>
      </c>
      <c r="D256" s="345" t="s">
        <v>956</v>
      </c>
      <c r="E256" s="345" t="s">
        <v>956</v>
      </c>
      <c r="F256" s="345" t="s">
        <v>956</v>
      </c>
      <c r="G256" s="345" t="s">
        <v>956</v>
      </c>
      <c r="H256" s="345" t="s">
        <v>956</v>
      </c>
      <c r="I256" s="344" t="s">
        <v>97</v>
      </c>
      <c r="J256" s="344" t="s">
        <v>97</v>
      </c>
      <c r="K256" s="344" t="s">
        <v>955</v>
      </c>
      <c r="L256" s="344" t="s">
        <v>955</v>
      </c>
      <c r="M256" s="344" t="s">
        <v>955</v>
      </c>
      <c r="N256" s="345" t="s">
        <v>956</v>
      </c>
      <c r="O256" s="345" t="s">
        <v>956</v>
      </c>
      <c r="P256" s="345" t="s">
        <v>956</v>
      </c>
      <c r="Q256" s="345" t="s">
        <v>956</v>
      </c>
      <c r="R256" s="345" t="s">
        <v>956</v>
      </c>
      <c r="S256" s="345" t="s">
        <v>956</v>
      </c>
      <c r="T256" s="345" t="s">
        <v>956</v>
      </c>
      <c r="U256" s="345" t="s">
        <v>956</v>
      </c>
      <c r="V256" s="345" t="s">
        <v>956</v>
      </c>
      <c r="W256" s="343">
        <f t="shared" si="30"/>
        <v>4</v>
      </c>
      <c r="X256" s="343">
        <f t="shared" si="31"/>
        <v>14</v>
      </c>
      <c r="Y256" s="343">
        <f t="shared" si="32"/>
        <v>2</v>
      </c>
      <c r="Z256" s="21">
        <f t="shared" si="33"/>
        <v>8</v>
      </c>
    </row>
    <row r="257" spans="1:26" ht="16.5">
      <c r="A257" s="19">
        <v>13</v>
      </c>
      <c r="B257" s="23" t="str">
        <f t="shared" si="29"/>
        <v xml:space="preserve">S[Z D]:TFS C;6 </v>
      </c>
      <c r="C257" s="344" t="s">
        <v>955</v>
      </c>
      <c r="D257" s="345" t="s">
        <v>956</v>
      </c>
      <c r="E257" s="345" t="s">
        <v>956</v>
      </c>
      <c r="F257" s="345" t="s">
        <v>956</v>
      </c>
      <c r="G257" s="345" t="s">
        <v>956</v>
      </c>
      <c r="H257" s="345" t="s">
        <v>956</v>
      </c>
      <c r="I257" s="344" t="s">
        <v>97</v>
      </c>
      <c r="J257" s="344" t="s">
        <v>97</v>
      </c>
      <c r="K257" s="344" t="s">
        <v>955</v>
      </c>
      <c r="L257" s="344" t="s">
        <v>955</v>
      </c>
      <c r="M257" s="344" t="s">
        <v>955</v>
      </c>
      <c r="N257" s="345" t="s">
        <v>956</v>
      </c>
      <c r="O257" s="345" t="s">
        <v>956</v>
      </c>
      <c r="P257" s="345" t="s">
        <v>956</v>
      </c>
      <c r="Q257" s="345" t="s">
        <v>956</v>
      </c>
      <c r="R257" s="345" t="s">
        <v>956</v>
      </c>
      <c r="S257" s="345" t="s">
        <v>956</v>
      </c>
      <c r="T257" s="345" t="s">
        <v>956</v>
      </c>
      <c r="U257" s="345" t="s">
        <v>956</v>
      </c>
      <c r="V257" s="345" t="s">
        <v>956</v>
      </c>
      <c r="W257" s="343">
        <f t="shared" si="30"/>
        <v>4</v>
      </c>
      <c r="X257" s="343">
        <f t="shared" si="31"/>
        <v>14</v>
      </c>
      <c r="Y257" s="343">
        <f t="shared" si="32"/>
        <v>2</v>
      </c>
      <c r="Z257" s="21">
        <f t="shared" si="33"/>
        <v>8</v>
      </c>
    </row>
    <row r="258" spans="1:26" ht="16.5">
      <c r="A258" s="19">
        <v>14</v>
      </c>
      <c r="B258" s="23" t="str">
        <f t="shared" si="29"/>
        <v xml:space="preserve">S[Z C]X[G DFDW </v>
      </c>
      <c r="C258" s="344" t="s">
        <v>955</v>
      </c>
      <c r="D258" s="345" t="s">
        <v>956</v>
      </c>
      <c r="E258" s="345" t="s">
        <v>956</v>
      </c>
      <c r="F258" s="345" t="s">
        <v>956</v>
      </c>
      <c r="G258" s="345" t="s">
        <v>956</v>
      </c>
      <c r="H258" s="345" t="s">
        <v>956</v>
      </c>
      <c r="I258" s="344" t="s">
        <v>97</v>
      </c>
      <c r="J258" s="344" t="s">
        <v>97</v>
      </c>
      <c r="K258" s="344" t="s">
        <v>955</v>
      </c>
      <c r="L258" s="344" t="s">
        <v>955</v>
      </c>
      <c r="M258" s="344" t="s">
        <v>955</v>
      </c>
      <c r="N258" s="345" t="s">
        <v>956</v>
      </c>
      <c r="O258" s="345" t="s">
        <v>956</v>
      </c>
      <c r="P258" s="345" t="s">
        <v>956</v>
      </c>
      <c r="Q258" s="345" t="s">
        <v>956</v>
      </c>
      <c r="R258" s="345" t="s">
        <v>956</v>
      </c>
      <c r="S258" s="345" t="s">
        <v>956</v>
      </c>
      <c r="T258" s="345" t="s">
        <v>956</v>
      </c>
      <c r="U258" s="345" t="s">
        <v>956</v>
      </c>
      <c r="V258" s="345" t="s">
        <v>956</v>
      </c>
      <c r="W258" s="343">
        <f t="shared" si="30"/>
        <v>4</v>
      </c>
      <c r="X258" s="343">
        <f t="shared" si="31"/>
        <v>14</v>
      </c>
      <c r="Y258" s="343">
        <f t="shared" si="32"/>
        <v>2</v>
      </c>
      <c r="Z258" s="21">
        <f t="shared" si="33"/>
        <v>8</v>
      </c>
    </row>
    <row r="259" spans="1:26" ht="16.5">
      <c r="A259" s="19">
        <v>15</v>
      </c>
      <c r="B259" s="23" t="str">
        <f t="shared" si="29"/>
        <v xml:space="preserve">S[Z D]:TFS VFDN </v>
      </c>
      <c r="C259" s="344" t="s">
        <v>955</v>
      </c>
      <c r="D259" s="344" t="s">
        <v>97</v>
      </c>
      <c r="E259" s="344" t="s">
        <v>97</v>
      </c>
      <c r="F259" s="344" t="s">
        <v>97</v>
      </c>
      <c r="G259" s="344" t="s">
        <v>97</v>
      </c>
      <c r="H259" s="344" t="s">
        <v>97</v>
      </c>
      <c r="I259" s="344" t="s">
        <v>97</v>
      </c>
      <c r="J259" s="344" t="s">
        <v>97</v>
      </c>
      <c r="K259" s="344" t="s">
        <v>955</v>
      </c>
      <c r="L259" s="344" t="s">
        <v>955</v>
      </c>
      <c r="M259" s="344" t="s">
        <v>955</v>
      </c>
      <c r="N259" s="345" t="s">
        <v>956</v>
      </c>
      <c r="O259" s="345" t="s">
        <v>956</v>
      </c>
      <c r="P259" s="345" t="s">
        <v>956</v>
      </c>
      <c r="Q259" s="345" t="s">
        <v>956</v>
      </c>
      <c r="R259" s="345" t="s">
        <v>956</v>
      </c>
      <c r="S259" s="345" t="s">
        <v>956</v>
      </c>
      <c r="T259" s="345" t="s">
        <v>956</v>
      </c>
      <c r="U259" s="345" t="s">
        <v>956</v>
      </c>
      <c r="V259" s="345" t="s">
        <v>956</v>
      </c>
      <c r="W259" s="343">
        <f t="shared" si="30"/>
        <v>4</v>
      </c>
      <c r="X259" s="343">
        <f t="shared" si="31"/>
        <v>9</v>
      </c>
      <c r="Y259" s="343">
        <f t="shared" si="32"/>
        <v>7</v>
      </c>
      <c r="Z259" s="21">
        <f t="shared" si="33"/>
        <v>8</v>
      </c>
    </row>
    <row r="260" spans="1:26" ht="16.5">
      <c r="A260" s="19">
        <v>16</v>
      </c>
      <c r="B260" s="23" t="str">
        <f t="shared" si="29"/>
        <v xml:space="preserve">DC[`JZL ZFC], ELDÒ </v>
      </c>
      <c r="C260" s="344" t="s">
        <v>955</v>
      </c>
      <c r="D260" s="344" t="s">
        <v>97</v>
      </c>
      <c r="E260" s="344" t="s">
        <v>97</v>
      </c>
      <c r="F260" s="344" t="s">
        <v>97</v>
      </c>
      <c r="G260" s="344" t="s">
        <v>97</v>
      </c>
      <c r="H260" s="344" t="s">
        <v>97</v>
      </c>
      <c r="I260" s="344" t="s">
        <v>97</v>
      </c>
      <c r="J260" s="344" t="s">
        <v>97</v>
      </c>
      <c r="K260" s="344" t="s">
        <v>955</v>
      </c>
      <c r="L260" s="344" t="s">
        <v>955</v>
      </c>
      <c r="M260" s="344" t="s">
        <v>955</v>
      </c>
      <c r="N260" s="345" t="s">
        <v>956</v>
      </c>
      <c r="O260" s="345" t="s">
        <v>956</v>
      </c>
      <c r="P260" s="345" t="s">
        <v>956</v>
      </c>
      <c r="Q260" s="345" t="s">
        <v>956</v>
      </c>
      <c r="R260" s="345" t="s">
        <v>956</v>
      </c>
      <c r="S260" s="345" t="s">
        <v>956</v>
      </c>
      <c r="T260" s="345" t="s">
        <v>956</v>
      </c>
      <c r="U260" s="345" t="s">
        <v>956</v>
      </c>
      <c r="V260" s="345" t="s">
        <v>956</v>
      </c>
      <c r="W260" s="343">
        <f t="shared" si="30"/>
        <v>4</v>
      </c>
      <c r="X260" s="343">
        <f t="shared" si="31"/>
        <v>9</v>
      </c>
      <c r="Y260" s="343">
        <f t="shared" si="32"/>
        <v>7</v>
      </c>
      <c r="Z260" s="21">
        <f t="shared" si="33"/>
        <v>8</v>
      </c>
    </row>
    <row r="261" spans="1:26" ht="16.5">
      <c r="A261" s="19">
        <v>17</v>
      </c>
      <c r="B261" s="23" t="str">
        <f t="shared" si="29"/>
        <v xml:space="preserve">S[Z .A|FlCD ;,[DFG </v>
      </c>
      <c r="C261" s="344" t="s">
        <v>955</v>
      </c>
      <c r="D261" s="344" t="s">
        <v>97</v>
      </c>
      <c r="E261" s="344" t="s">
        <v>97</v>
      </c>
      <c r="F261" s="344" t="s">
        <v>97</v>
      </c>
      <c r="G261" s="344" t="s">
        <v>97</v>
      </c>
      <c r="H261" s="344" t="s">
        <v>97</v>
      </c>
      <c r="I261" s="344" t="s">
        <v>97</v>
      </c>
      <c r="J261" s="344" t="s">
        <v>97</v>
      </c>
      <c r="K261" s="344" t="s">
        <v>955</v>
      </c>
      <c r="L261" s="344" t="s">
        <v>955</v>
      </c>
      <c r="M261" s="344" t="s">
        <v>955</v>
      </c>
      <c r="N261" s="345" t="s">
        <v>956</v>
      </c>
      <c r="O261" s="345" t="s">
        <v>956</v>
      </c>
      <c r="P261" s="345" t="s">
        <v>956</v>
      </c>
      <c r="Q261" s="345" t="s">
        <v>956</v>
      </c>
      <c r="R261" s="345" t="s">
        <v>956</v>
      </c>
      <c r="S261" s="345" t="s">
        <v>956</v>
      </c>
      <c r="T261" s="345" t="s">
        <v>956</v>
      </c>
      <c r="U261" s="345" t="s">
        <v>956</v>
      </c>
      <c r="V261" s="345" t="s">
        <v>956</v>
      </c>
      <c r="W261" s="343">
        <f t="shared" si="30"/>
        <v>4</v>
      </c>
      <c r="X261" s="343">
        <f t="shared" si="31"/>
        <v>9</v>
      </c>
      <c r="Y261" s="343">
        <f t="shared" si="32"/>
        <v>7</v>
      </c>
      <c r="Z261" s="21">
        <f t="shared" si="33"/>
        <v>8</v>
      </c>
    </row>
    <row r="262" spans="1:26" ht="16.5">
      <c r="A262" s="19">
        <v>18</v>
      </c>
      <c r="B262" s="23" t="str">
        <f t="shared" si="29"/>
        <v xml:space="preserve">S[Z VaN],DÒN C;6 </v>
      </c>
      <c r="C262" s="344" t="s">
        <v>955</v>
      </c>
      <c r="D262" s="344" t="s">
        <v>97</v>
      </c>
      <c r="E262" s="344" t="s">
        <v>97</v>
      </c>
      <c r="F262" s="344" t="s">
        <v>97</v>
      </c>
      <c r="G262" s="344" t="s">
        <v>97</v>
      </c>
      <c r="H262" s="344" t="s">
        <v>97</v>
      </c>
      <c r="I262" s="344" t="s">
        <v>97</v>
      </c>
      <c r="J262" s="344" t="s">
        <v>97</v>
      </c>
      <c r="K262" s="344" t="s">
        <v>955</v>
      </c>
      <c r="L262" s="344" t="s">
        <v>955</v>
      </c>
      <c r="M262" s="344" t="s">
        <v>955</v>
      </c>
      <c r="N262" s="345" t="s">
        <v>956</v>
      </c>
      <c r="O262" s="345" t="s">
        <v>956</v>
      </c>
      <c r="P262" s="345" t="s">
        <v>956</v>
      </c>
      <c r="Q262" s="345" t="s">
        <v>956</v>
      </c>
      <c r="R262" s="345" t="s">
        <v>956</v>
      </c>
      <c r="S262" s="345" t="s">
        <v>956</v>
      </c>
      <c r="T262" s="345" t="s">
        <v>956</v>
      </c>
      <c r="U262" s="345" t="s">
        <v>956</v>
      </c>
      <c r="V262" s="345" t="s">
        <v>956</v>
      </c>
      <c r="W262" s="343">
        <f t="shared" si="30"/>
        <v>4</v>
      </c>
      <c r="X262" s="343">
        <f t="shared" si="31"/>
        <v>9</v>
      </c>
      <c r="Y262" s="343">
        <f t="shared" si="32"/>
        <v>7</v>
      </c>
      <c r="Z262" s="21">
        <f t="shared" si="33"/>
        <v>8</v>
      </c>
    </row>
    <row r="263" spans="1:26" ht="16.5">
      <c r="A263" s="19">
        <v>19</v>
      </c>
      <c r="B263" s="23" t="str">
        <f t="shared" si="29"/>
        <v xml:space="preserve">ClZHG JF,Ò lCZÒ </v>
      </c>
      <c r="C263" s="344" t="s">
        <v>955</v>
      </c>
      <c r="D263" s="344" t="s">
        <v>97</v>
      </c>
      <c r="E263" s="344" t="s">
        <v>97</v>
      </c>
      <c r="F263" s="344" t="s">
        <v>97</v>
      </c>
      <c r="G263" s="344" t="s">
        <v>97</v>
      </c>
      <c r="H263" s="344" t="s">
        <v>97</v>
      </c>
      <c r="I263" s="344" t="s">
        <v>97</v>
      </c>
      <c r="J263" s="344" t="s">
        <v>97</v>
      </c>
      <c r="K263" s="344" t="s">
        <v>955</v>
      </c>
      <c r="L263" s="344" t="s">
        <v>955</v>
      </c>
      <c r="M263" s="344" t="s">
        <v>955</v>
      </c>
      <c r="N263" s="344" t="s">
        <v>955</v>
      </c>
      <c r="O263" s="344" t="s">
        <v>955</v>
      </c>
      <c r="P263" s="344" t="s">
        <v>955</v>
      </c>
      <c r="Q263" s="344" t="s">
        <v>955</v>
      </c>
      <c r="R263" s="345" t="s">
        <v>956</v>
      </c>
      <c r="S263" s="344" t="s">
        <v>955</v>
      </c>
      <c r="T263" s="344" t="s">
        <v>955</v>
      </c>
      <c r="U263" s="344" t="s">
        <v>955</v>
      </c>
      <c r="V263" s="345" t="s">
        <v>956</v>
      </c>
      <c r="W263" s="343">
        <f t="shared" si="30"/>
        <v>11</v>
      </c>
      <c r="X263" s="343">
        <f t="shared" si="31"/>
        <v>2</v>
      </c>
      <c r="Y263" s="343">
        <f t="shared" si="32"/>
        <v>7</v>
      </c>
      <c r="Z263" s="21">
        <f t="shared" si="33"/>
        <v>22</v>
      </c>
    </row>
    <row r="264" spans="1:26" ht="16.5">
      <c r="A264" s="19">
        <v>20</v>
      </c>
      <c r="B264" s="23" t="str">
        <f t="shared" si="29"/>
        <v xml:space="preserve">S[Z D]:TFS U],FDC]X[G </v>
      </c>
      <c r="C264" s="344" t="s">
        <v>955</v>
      </c>
      <c r="D264" s="344" t="s">
        <v>97</v>
      </c>
      <c r="E264" s="344" t="s">
        <v>97</v>
      </c>
      <c r="F264" s="344" t="s">
        <v>97</v>
      </c>
      <c r="G264" s="344" t="s">
        <v>97</v>
      </c>
      <c r="H264" s="344" t="s">
        <v>97</v>
      </c>
      <c r="I264" s="344" t="s">
        <v>97</v>
      </c>
      <c r="J264" s="344" t="s">
        <v>97</v>
      </c>
      <c r="K264" s="344" t="s">
        <v>955</v>
      </c>
      <c r="L264" s="344" t="s">
        <v>955</v>
      </c>
      <c r="M264" s="344" t="s">
        <v>955</v>
      </c>
      <c r="N264" s="344" t="s">
        <v>955</v>
      </c>
      <c r="O264" s="344" t="s">
        <v>955</v>
      </c>
      <c r="P264" s="344" t="s">
        <v>955</v>
      </c>
      <c r="Q264" s="344" t="s">
        <v>955</v>
      </c>
      <c r="R264" s="345" t="s">
        <v>956</v>
      </c>
      <c r="S264" s="344" t="s">
        <v>955</v>
      </c>
      <c r="T264" s="344" t="s">
        <v>955</v>
      </c>
      <c r="U264" s="344" t="s">
        <v>955</v>
      </c>
      <c r="V264" s="345" t="s">
        <v>956</v>
      </c>
      <c r="W264" s="343">
        <f t="shared" si="30"/>
        <v>11</v>
      </c>
      <c r="X264" s="343">
        <f t="shared" si="31"/>
        <v>2</v>
      </c>
      <c r="Y264" s="343">
        <f t="shared" si="32"/>
        <v>7</v>
      </c>
      <c r="Z264" s="21">
        <f t="shared" si="33"/>
        <v>22</v>
      </c>
    </row>
    <row r="265" spans="1:26" ht="16.5">
      <c r="A265" s="19">
        <v>21</v>
      </c>
      <c r="B265" s="23" t="str">
        <f t="shared" si="29"/>
        <v>S[Z .SAF, N[XZ</v>
      </c>
      <c r="C265" s="344" t="s">
        <v>955</v>
      </c>
      <c r="D265" s="344" t="s">
        <v>97</v>
      </c>
      <c r="E265" s="344" t="s">
        <v>97</v>
      </c>
      <c r="F265" s="344" t="s">
        <v>97</v>
      </c>
      <c r="G265" s="344" t="s">
        <v>97</v>
      </c>
      <c r="H265" s="344" t="s">
        <v>97</v>
      </c>
      <c r="I265" s="344" t="s">
        <v>97</v>
      </c>
      <c r="J265" s="344" t="s">
        <v>97</v>
      </c>
      <c r="K265" s="344" t="s">
        <v>955</v>
      </c>
      <c r="L265" s="344" t="s">
        <v>97</v>
      </c>
      <c r="M265" s="344" t="s">
        <v>97</v>
      </c>
      <c r="N265" s="344" t="s">
        <v>97</v>
      </c>
      <c r="O265" s="344" t="s">
        <v>97</v>
      </c>
      <c r="P265" s="344" t="s">
        <v>97</v>
      </c>
      <c r="Q265" s="344" t="s">
        <v>97</v>
      </c>
      <c r="R265" s="345" t="s">
        <v>956</v>
      </c>
      <c r="S265" s="344" t="s">
        <v>955</v>
      </c>
      <c r="T265" s="344" t="s">
        <v>955</v>
      </c>
      <c r="U265" s="344" t="s">
        <v>955</v>
      </c>
      <c r="V265" s="345" t="s">
        <v>956</v>
      </c>
      <c r="W265" s="343">
        <f t="shared" si="30"/>
        <v>5</v>
      </c>
      <c r="X265" s="343">
        <f t="shared" si="31"/>
        <v>2</v>
      </c>
      <c r="Y265" s="343">
        <f t="shared" si="32"/>
        <v>13</v>
      </c>
      <c r="Z265" s="21">
        <f t="shared" si="33"/>
        <v>10</v>
      </c>
    </row>
    <row r="266" spans="1:26" ht="16.5">
      <c r="A266" s="19">
        <v>22</v>
      </c>
      <c r="B266" s="23" t="str">
        <f t="shared" si="29"/>
        <v>CF,[5[M+F .A|FlCD ZHFS</v>
      </c>
      <c r="C266" s="344" t="s">
        <v>955</v>
      </c>
      <c r="D266" s="344" t="s">
        <v>97</v>
      </c>
      <c r="E266" s="344" t="s">
        <v>97</v>
      </c>
      <c r="F266" s="344" t="s">
        <v>97</v>
      </c>
      <c r="G266" s="344" t="s">
        <v>97</v>
      </c>
      <c r="H266" s="344" t="s">
        <v>97</v>
      </c>
      <c r="I266" s="344" t="s">
        <v>97</v>
      </c>
      <c r="J266" s="344" t="s">
        <v>97</v>
      </c>
      <c r="K266" s="344" t="s">
        <v>955</v>
      </c>
      <c r="L266" s="344" t="s">
        <v>97</v>
      </c>
      <c r="M266" s="344" t="s">
        <v>97</v>
      </c>
      <c r="N266" s="344" t="s">
        <v>97</v>
      </c>
      <c r="O266" s="344" t="s">
        <v>97</v>
      </c>
      <c r="P266" s="344" t="s">
        <v>97</v>
      </c>
      <c r="Q266" s="344" t="s">
        <v>97</v>
      </c>
      <c r="R266" s="345" t="s">
        <v>956</v>
      </c>
      <c r="S266" s="344" t="s">
        <v>97</v>
      </c>
      <c r="T266" s="344" t="s">
        <v>97</v>
      </c>
      <c r="U266" s="344" t="s">
        <v>97</v>
      </c>
      <c r="V266" s="344" t="s">
        <v>97</v>
      </c>
      <c r="W266" s="343">
        <f t="shared" si="30"/>
        <v>2</v>
      </c>
      <c r="X266" s="343">
        <f t="shared" si="31"/>
        <v>1</v>
      </c>
      <c r="Y266" s="343">
        <f t="shared" si="32"/>
        <v>17</v>
      </c>
      <c r="Z266" s="21">
        <f t="shared" si="33"/>
        <v>4</v>
      </c>
    </row>
    <row r="267" spans="1:26" ht="16.5">
      <c r="A267" s="19">
        <v>23</v>
      </c>
      <c r="B267" s="23" t="str">
        <f t="shared" si="29"/>
        <v>S[Z U],FDD]:TOF V,L</v>
      </c>
      <c r="C267" s="344" t="s">
        <v>955</v>
      </c>
      <c r="D267" s="345" t="s">
        <v>956</v>
      </c>
      <c r="E267" s="345" t="s">
        <v>956</v>
      </c>
      <c r="F267" s="345" t="s">
        <v>956</v>
      </c>
      <c r="G267" s="345" t="s">
        <v>956</v>
      </c>
      <c r="H267" s="345" t="s">
        <v>956</v>
      </c>
      <c r="I267" s="344" t="s">
        <v>97</v>
      </c>
      <c r="J267" s="344" t="s">
        <v>97</v>
      </c>
      <c r="K267" s="344" t="s">
        <v>955</v>
      </c>
      <c r="L267" s="344" t="s">
        <v>97</v>
      </c>
      <c r="M267" s="344" t="s">
        <v>97</v>
      </c>
      <c r="N267" s="344" t="s">
        <v>97</v>
      </c>
      <c r="O267" s="344" t="s">
        <v>97</v>
      </c>
      <c r="P267" s="344" t="s">
        <v>97</v>
      </c>
      <c r="Q267" s="344" t="s">
        <v>97</v>
      </c>
      <c r="R267" s="345" t="s">
        <v>956</v>
      </c>
      <c r="S267" s="344" t="s">
        <v>97</v>
      </c>
      <c r="T267" s="344" t="s">
        <v>97</v>
      </c>
      <c r="U267" s="344" t="s">
        <v>97</v>
      </c>
      <c r="V267" s="344" t="s">
        <v>97</v>
      </c>
      <c r="W267" s="343">
        <f t="shared" si="30"/>
        <v>2</v>
      </c>
      <c r="X267" s="343">
        <f t="shared" si="31"/>
        <v>6</v>
      </c>
      <c r="Y267" s="343">
        <f t="shared" si="32"/>
        <v>12</v>
      </c>
      <c r="Z267" s="21">
        <f t="shared" si="33"/>
        <v>4</v>
      </c>
    </row>
    <row r="268" spans="1:26" ht="16.5">
      <c r="A268" s="19">
        <v>24</v>
      </c>
      <c r="B268" s="23" t="str">
        <f t="shared" si="29"/>
        <v xml:space="preserve">5LZHFNF VGJZKF DFDWKF </v>
      </c>
      <c r="C268" s="344" t="s">
        <v>955</v>
      </c>
      <c r="D268" s="345" t="s">
        <v>956</v>
      </c>
      <c r="E268" s="345" t="s">
        <v>956</v>
      </c>
      <c r="F268" s="345" t="s">
        <v>956</v>
      </c>
      <c r="G268" s="345" t="s">
        <v>956</v>
      </c>
      <c r="H268" s="345" t="s">
        <v>956</v>
      </c>
      <c r="I268" s="344" t="s">
        <v>97</v>
      </c>
      <c r="J268" s="344" t="s">
        <v>97</v>
      </c>
      <c r="K268" s="344" t="s">
        <v>955</v>
      </c>
      <c r="L268" s="344" t="s">
        <v>955</v>
      </c>
      <c r="M268" s="344" t="s">
        <v>955</v>
      </c>
      <c r="N268" s="344" t="s">
        <v>955</v>
      </c>
      <c r="O268" s="344" t="s">
        <v>955</v>
      </c>
      <c r="P268" s="344" t="s">
        <v>955</v>
      </c>
      <c r="Q268" s="344" t="s">
        <v>955</v>
      </c>
      <c r="R268" s="345" t="s">
        <v>956</v>
      </c>
      <c r="S268" s="344" t="s">
        <v>97</v>
      </c>
      <c r="T268" s="344" t="s">
        <v>97</v>
      </c>
      <c r="U268" s="344" t="s">
        <v>97</v>
      </c>
      <c r="V268" s="344" t="s">
        <v>97</v>
      </c>
      <c r="W268" s="343">
        <f t="shared" si="30"/>
        <v>8</v>
      </c>
      <c r="X268" s="343">
        <f t="shared" si="31"/>
        <v>6</v>
      </c>
      <c r="Y268" s="343">
        <f t="shared" si="32"/>
        <v>6</v>
      </c>
      <c r="Z268" s="21">
        <f t="shared" si="33"/>
        <v>16</v>
      </c>
    </row>
    <row r="269" spans="1:26" ht="16.5">
      <c r="A269" s="19">
        <v>25</v>
      </c>
      <c r="B269" s="23" t="str">
        <f t="shared" si="29"/>
        <v xml:space="preserve">GMTLIFZ ZLhJFG pDZ </v>
      </c>
      <c r="C269" s="344" t="s">
        <v>955</v>
      </c>
      <c r="D269" s="345" t="s">
        <v>956</v>
      </c>
      <c r="E269" s="345" t="s">
        <v>956</v>
      </c>
      <c r="F269" s="345" t="s">
        <v>956</v>
      </c>
      <c r="G269" s="345" t="s">
        <v>956</v>
      </c>
      <c r="H269" s="345" t="s">
        <v>956</v>
      </c>
      <c r="I269" s="344" t="s">
        <v>97</v>
      </c>
      <c r="J269" s="344" t="s">
        <v>97</v>
      </c>
      <c r="K269" s="344" t="s">
        <v>955</v>
      </c>
      <c r="L269" s="344" t="s">
        <v>955</v>
      </c>
      <c r="M269" s="344" t="s">
        <v>955</v>
      </c>
      <c r="N269" s="344" t="s">
        <v>955</v>
      </c>
      <c r="O269" s="344" t="s">
        <v>955</v>
      </c>
      <c r="P269" s="344" t="s">
        <v>955</v>
      </c>
      <c r="Q269" s="344" t="s">
        <v>955</v>
      </c>
      <c r="R269" s="345" t="s">
        <v>956</v>
      </c>
      <c r="S269" s="344" t="s">
        <v>97</v>
      </c>
      <c r="T269" s="344" t="s">
        <v>97</v>
      </c>
      <c r="U269" s="344" t="s">
        <v>97</v>
      </c>
      <c r="V269" s="344" t="s">
        <v>97</v>
      </c>
      <c r="W269" s="343">
        <f t="shared" si="30"/>
        <v>8</v>
      </c>
      <c r="X269" s="343">
        <f t="shared" si="31"/>
        <v>6</v>
      </c>
      <c r="Y269" s="343">
        <f t="shared" si="32"/>
        <v>6</v>
      </c>
      <c r="Z269" s="21">
        <f t="shared" si="33"/>
        <v>16</v>
      </c>
    </row>
    <row r="270" spans="1:26" ht="16.5">
      <c r="A270" s="19">
        <v>26</v>
      </c>
      <c r="B270" s="23">
        <f t="shared" si="29"/>
        <v>0</v>
      </c>
      <c r="C270" s="344"/>
      <c r="D270" s="345"/>
      <c r="E270" s="345"/>
      <c r="F270" s="345"/>
      <c r="G270" s="345"/>
      <c r="H270" s="345"/>
      <c r="I270" s="344"/>
      <c r="J270" s="344"/>
      <c r="K270" s="344"/>
      <c r="L270" s="344"/>
      <c r="M270" s="344"/>
      <c r="N270" s="344"/>
      <c r="O270" s="344"/>
      <c r="P270" s="344"/>
      <c r="Q270" s="344"/>
      <c r="R270" s="345"/>
      <c r="S270" s="344"/>
      <c r="T270" s="344"/>
      <c r="U270" s="344"/>
      <c r="V270" s="345"/>
      <c r="W270" s="343" t="str">
        <f t="shared" si="30"/>
        <v/>
      </c>
      <c r="X270" s="343" t="str">
        <f t="shared" si="31"/>
        <v/>
      </c>
      <c r="Y270" s="343" t="str">
        <f t="shared" si="32"/>
        <v/>
      </c>
      <c r="Z270" s="363" t="e">
        <f t="shared" si="33"/>
        <v>#VALUE!</v>
      </c>
    </row>
    <row r="271" spans="1:26" ht="16.5">
      <c r="A271" s="19">
        <v>27</v>
      </c>
      <c r="B271" s="23">
        <f t="shared" si="29"/>
        <v>0</v>
      </c>
      <c r="C271" s="344"/>
      <c r="D271" s="345"/>
      <c r="E271" s="345"/>
      <c r="F271" s="345"/>
      <c r="G271" s="345"/>
      <c r="H271" s="345"/>
      <c r="I271" s="344"/>
      <c r="J271" s="344"/>
      <c r="K271" s="344"/>
      <c r="L271" s="344"/>
      <c r="M271" s="344"/>
      <c r="N271" s="344"/>
      <c r="O271" s="344"/>
      <c r="P271" s="344"/>
      <c r="Q271" s="344"/>
      <c r="R271" s="345"/>
      <c r="S271" s="344"/>
      <c r="T271" s="344"/>
      <c r="U271" s="344"/>
      <c r="V271" s="345"/>
      <c r="W271" s="343" t="str">
        <f t="shared" si="30"/>
        <v/>
      </c>
      <c r="X271" s="343" t="str">
        <f t="shared" si="31"/>
        <v/>
      </c>
      <c r="Y271" s="343" t="str">
        <f t="shared" si="32"/>
        <v/>
      </c>
      <c r="Z271" s="363" t="e">
        <f t="shared" si="33"/>
        <v>#VALUE!</v>
      </c>
    </row>
    <row r="272" spans="1:26" ht="16.5">
      <c r="A272" s="19">
        <v>28</v>
      </c>
      <c r="B272" s="23">
        <f>B232</f>
        <v>0</v>
      </c>
      <c r="C272" s="344"/>
      <c r="D272" s="345"/>
      <c r="E272" s="345"/>
      <c r="F272" s="345"/>
      <c r="G272" s="345"/>
      <c r="H272" s="345"/>
      <c r="I272" s="344"/>
      <c r="J272" s="344"/>
      <c r="K272" s="344"/>
      <c r="L272" s="344"/>
      <c r="M272" s="344"/>
      <c r="N272" s="344"/>
      <c r="O272" s="344"/>
      <c r="P272" s="344"/>
      <c r="Q272" s="344"/>
      <c r="R272" s="345"/>
      <c r="S272" s="344"/>
      <c r="T272" s="344"/>
      <c r="U272" s="344"/>
      <c r="V272" s="345"/>
      <c r="W272" s="343" t="str">
        <f t="shared" si="30"/>
        <v/>
      </c>
      <c r="X272" s="343" t="str">
        <f t="shared" si="31"/>
        <v/>
      </c>
      <c r="Y272" s="343" t="str">
        <f t="shared" si="32"/>
        <v/>
      </c>
      <c r="Z272" s="363" t="e">
        <f t="shared" si="33"/>
        <v>#VALUE!</v>
      </c>
    </row>
    <row r="273" spans="1:26" ht="16.5">
      <c r="A273" s="19">
        <v>29</v>
      </c>
      <c r="B273" s="23">
        <f t="shared" si="29"/>
        <v>0</v>
      </c>
      <c r="C273" s="344"/>
      <c r="D273" s="345"/>
      <c r="E273" s="345"/>
      <c r="F273" s="345"/>
      <c r="G273" s="345"/>
      <c r="H273" s="345"/>
      <c r="I273" s="344"/>
      <c r="J273" s="344"/>
      <c r="K273" s="344"/>
      <c r="L273" s="344"/>
      <c r="M273" s="344"/>
      <c r="N273" s="344"/>
      <c r="O273" s="344"/>
      <c r="P273" s="344"/>
      <c r="Q273" s="344"/>
      <c r="R273" s="345"/>
      <c r="S273" s="344"/>
      <c r="T273" s="344"/>
      <c r="U273" s="344"/>
      <c r="V273" s="345"/>
      <c r="W273" s="343" t="str">
        <f t="shared" si="30"/>
        <v/>
      </c>
      <c r="X273" s="343" t="str">
        <f t="shared" si="31"/>
        <v/>
      </c>
      <c r="Y273" s="343" t="str">
        <f t="shared" si="32"/>
        <v/>
      </c>
      <c r="Z273" s="363" t="e">
        <f t="shared" si="33"/>
        <v>#VALUE!</v>
      </c>
    </row>
    <row r="274" spans="1:26" ht="16.5">
      <c r="A274" s="19">
        <v>30</v>
      </c>
      <c r="B274" s="23">
        <f t="shared" si="29"/>
        <v>0</v>
      </c>
      <c r="C274" s="344"/>
      <c r="D274" s="345"/>
      <c r="E274" s="345"/>
      <c r="F274" s="345"/>
      <c r="G274" s="345"/>
      <c r="H274" s="345"/>
      <c r="I274" s="344"/>
      <c r="J274" s="344"/>
      <c r="K274" s="344"/>
      <c r="L274" s="344"/>
      <c r="M274" s="344"/>
      <c r="N274" s="344"/>
      <c r="O274" s="344"/>
      <c r="P274" s="344"/>
      <c r="Q274" s="344"/>
      <c r="R274" s="345"/>
      <c r="S274" s="344"/>
      <c r="T274" s="344"/>
      <c r="U274" s="344"/>
      <c r="V274" s="345"/>
      <c r="W274" s="343" t="str">
        <f t="shared" si="30"/>
        <v/>
      </c>
      <c r="X274" s="343" t="str">
        <f t="shared" si="31"/>
        <v/>
      </c>
      <c r="Y274" s="343" t="str">
        <f t="shared" si="32"/>
        <v/>
      </c>
      <c r="Z274" s="363" t="e">
        <f t="shared" si="33"/>
        <v>#VALUE!</v>
      </c>
    </row>
    <row r="275" spans="1:26" ht="16.5">
      <c r="A275" s="19">
        <v>31</v>
      </c>
      <c r="B275" s="23">
        <f t="shared" si="29"/>
        <v>0</v>
      </c>
      <c r="C275" s="344"/>
      <c r="D275" s="345"/>
      <c r="E275" s="345"/>
      <c r="F275" s="345"/>
      <c r="G275" s="345"/>
      <c r="H275" s="345"/>
      <c r="I275" s="344"/>
      <c r="J275" s="344"/>
      <c r="K275" s="344"/>
      <c r="L275" s="344"/>
      <c r="M275" s="344"/>
      <c r="N275" s="344"/>
      <c r="O275" s="344"/>
      <c r="P275" s="344"/>
      <c r="Q275" s="344"/>
      <c r="R275" s="345"/>
      <c r="S275" s="344"/>
      <c r="T275" s="344"/>
      <c r="U275" s="344"/>
      <c r="V275" s="345"/>
      <c r="W275" s="343" t="str">
        <f t="shared" si="30"/>
        <v/>
      </c>
      <c r="X275" s="343" t="str">
        <f t="shared" si="31"/>
        <v/>
      </c>
      <c r="Y275" s="343" t="str">
        <f t="shared" si="32"/>
        <v/>
      </c>
      <c r="Z275" s="363" t="e">
        <f t="shared" si="33"/>
        <v>#VALUE!</v>
      </c>
    </row>
    <row r="276" spans="1:26" ht="16.5">
      <c r="A276" s="19">
        <v>32</v>
      </c>
      <c r="B276" s="23">
        <f t="shared" si="29"/>
        <v>0</v>
      </c>
      <c r="C276" s="344"/>
      <c r="D276" s="345"/>
      <c r="E276" s="345"/>
      <c r="F276" s="345"/>
      <c r="G276" s="345"/>
      <c r="H276" s="345"/>
      <c r="I276" s="344"/>
      <c r="J276" s="344"/>
      <c r="K276" s="344"/>
      <c r="L276" s="344"/>
      <c r="M276" s="344"/>
      <c r="N276" s="344"/>
      <c r="O276" s="344"/>
      <c r="P276" s="344"/>
      <c r="Q276" s="344"/>
      <c r="R276" s="345"/>
      <c r="S276" s="344"/>
      <c r="T276" s="344"/>
      <c r="U276" s="344"/>
      <c r="V276" s="345"/>
      <c r="W276" s="343" t="str">
        <f t="shared" si="30"/>
        <v/>
      </c>
      <c r="X276" s="343" t="str">
        <f t="shared" si="31"/>
        <v/>
      </c>
      <c r="Y276" s="343" t="str">
        <f t="shared" si="32"/>
        <v/>
      </c>
      <c r="Z276" s="363" t="e">
        <f t="shared" si="33"/>
        <v>#VALUE!</v>
      </c>
    </row>
    <row r="277" spans="1:26" ht="16.5">
      <c r="A277" s="19">
        <v>33</v>
      </c>
      <c r="B277" s="23">
        <f t="shared" si="29"/>
        <v>0</v>
      </c>
      <c r="C277" s="344"/>
      <c r="D277" s="345"/>
      <c r="E277" s="345"/>
      <c r="F277" s="345"/>
      <c r="G277" s="345"/>
      <c r="H277" s="345"/>
      <c r="I277" s="344"/>
      <c r="J277" s="344"/>
      <c r="K277" s="344"/>
      <c r="L277" s="344"/>
      <c r="M277" s="344"/>
      <c r="N277" s="344"/>
      <c r="O277" s="344"/>
      <c r="P277" s="344"/>
      <c r="Q277" s="344"/>
      <c r="R277" s="345"/>
      <c r="S277" s="344"/>
      <c r="T277" s="344"/>
      <c r="U277" s="344"/>
      <c r="V277" s="345"/>
      <c r="W277" s="343" t="str">
        <f t="shared" si="30"/>
        <v/>
      </c>
      <c r="X277" s="343" t="str">
        <f t="shared" si="31"/>
        <v/>
      </c>
      <c r="Y277" s="343" t="str">
        <f t="shared" si="32"/>
        <v/>
      </c>
      <c r="Z277" s="363" t="e">
        <f t="shared" si="33"/>
        <v>#VALUE!</v>
      </c>
    </row>
    <row r="278" spans="1:26" ht="16.5">
      <c r="A278" s="19">
        <v>34</v>
      </c>
      <c r="B278" s="23">
        <f t="shared" si="29"/>
        <v>0</v>
      </c>
      <c r="C278" s="344"/>
      <c r="D278" s="345"/>
      <c r="E278" s="345"/>
      <c r="F278" s="345"/>
      <c r="G278" s="345"/>
      <c r="H278" s="345"/>
      <c r="I278" s="344"/>
      <c r="J278" s="344"/>
      <c r="K278" s="344"/>
      <c r="L278" s="344"/>
      <c r="M278" s="344"/>
      <c r="N278" s="344"/>
      <c r="O278" s="344"/>
      <c r="P278" s="344"/>
      <c r="Q278" s="344"/>
      <c r="R278" s="345"/>
      <c r="S278" s="344"/>
      <c r="T278" s="344"/>
      <c r="U278" s="344"/>
      <c r="V278" s="345"/>
      <c r="W278" s="343" t="str">
        <f t="shared" si="30"/>
        <v/>
      </c>
      <c r="X278" s="343" t="str">
        <f t="shared" si="31"/>
        <v/>
      </c>
      <c r="Y278" s="343" t="str">
        <f t="shared" si="32"/>
        <v/>
      </c>
      <c r="Z278" s="363" t="e">
        <f t="shared" si="33"/>
        <v>#VALUE!</v>
      </c>
    </row>
    <row r="279" spans="1:26" ht="16.5">
      <c r="A279" s="19">
        <v>35</v>
      </c>
      <c r="B279" s="23">
        <f t="shared" si="29"/>
        <v>0</v>
      </c>
      <c r="C279" s="344"/>
      <c r="D279" s="345"/>
      <c r="E279" s="345"/>
      <c r="F279" s="345"/>
      <c r="G279" s="345"/>
      <c r="H279" s="345"/>
      <c r="I279" s="344"/>
      <c r="J279" s="344"/>
      <c r="K279" s="344"/>
      <c r="L279" s="344"/>
      <c r="M279" s="344"/>
      <c r="N279" s="344"/>
      <c r="O279" s="344"/>
      <c r="P279" s="344"/>
      <c r="Q279" s="344"/>
      <c r="R279" s="345"/>
      <c r="S279" s="344"/>
      <c r="T279" s="344"/>
      <c r="U279" s="344"/>
      <c r="V279" s="345"/>
      <c r="W279" s="343" t="str">
        <f t="shared" si="30"/>
        <v/>
      </c>
      <c r="X279" s="343" t="str">
        <f t="shared" si="31"/>
        <v/>
      </c>
      <c r="Y279" s="343" t="str">
        <f t="shared" si="32"/>
        <v/>
      </c>
      <c r="Z279" s="363" t="e">
        <f t="shared" si="33"/>
        <v>#VALUE!</v>
      </c>
    </row>
    <row r="280" spans="1:26" ht="16.5">
      <c r="A280" s="19">
        <v>36</v>
      </c>
      <c r="B280" s="23">
        <f t="shared" si="29"/>
        <v>0</v>
      </c>
      <c r="C280" s="344"/>
      <c r="D280" s="345"/>
      <c r="E280" s="345"/>
      <c r="F280" s="345"/>
      <c r="G280" s="345"/>
      <c r="H280" s="345"/>
      <c r="I280" s="344"/>
      <c r="J280" s="344"/>
      <c r="K280" s="344"/>
      <c r="L280" s="344"/>
      <c r="M280" s="344"/>
      <c r="N280" s="344"/>
      <c r="O280" s="344"/>
      <c r="P280" s="344"/>
      <c r="Q280" s="344"/>
      <c r="R280" s="345"/>
      <c r="S280" s="344"/>
      <c r="T280" s="344"/>
      <c r="U280" s="344"/>
      <c r="V280" s="345"/>
      <c r="W280" s="343" t="str">
        <f t="shared" si="30"/>
        <v/>
      </c>
      <c r="X280" s="343" t="str">
        <f t="shared" si="31"/>
        <v/>
      </c>
      <c r="Y280" s="343" t="str">
        <f t="shared" si="32"/>
        <v/>
      </c>
      <c r="Z280" s="363" t="e">
        <f t="shared" si="33"/>
        <v>#VALUE!</v>
      </c>
    </row>
    <row r="281" spans="1:26" ht="19.5" customHeight="1">
      <c r="A281" s="670" t="s">
        <v>1005</v>
      </c>
      <c r="B281" s="670"/>
      <c r="C281" s="670"/>
      <c r="D281" s="670"/>
      <c r="E281" s="670"/>
      <c r="F281" s="670"/>
      <c r="G281" s="670"/>
      <c r="H281" s="670"/>
      <c r="I281" s="670"/>
      <c r="J281" s="670"/>
      <c r="K281" s="670"/>
      <c r="L281" s="670"/>
      <c r="M281" s="670"/>
      <c r="N281" s="670"/>
      <c r="O281" s="670"/>
      <c r="P281" s="670"/>
      <c r="Q281" s="670"/>
      <c r="R281" s="670"/>
      <c r="S281" s="670"/>
      <c r="T281" s="670"/>
      <c r="U281" s="670"/>
      <c r="V281" s="670"/>
      <c r="W281" s="670"/>
      <c r="X281" s="670"/>
      <c r="Y281" s="670"/>
      <c r="Z281" s="670"/>
    </row>
  </sheetData>
  <sheetProtection password="CC7B" sheet="1" objects="1" scenarios="1" formatCells="0" formatColumns="0"/>
  <customSheetViews>
    <customSheetView guid="{CC92EDF6-82EA-4B86-A71B-21913B7DFAB1}" topLeftCell="A2">
      <selection activeCell="B7" sqref="B7"/>
      <rowBreaks count="4" manualBreakCount="4">
        <brk id="40" max="25" man="1"/>
        <brk id="80" max="16383" man="1"/>
        <brk id="160" max="16383" man="1"/>
        <brk id="240" max="16383" man="1"/>
      </rowBreaks>
      <pageMargins left="0.7" right="0.7" top="0.75" bottom="0.75" header="0.3" footer="0.3"/>
      <pageSetup paperSize="5" scale="65" orientation="landscape" horizontalDpi="180" verticalDpi="180" r:id="rId1"/>
    </customSheetView>
  </customSheetViews>
  <mergeCells count="50">
    <mergeCell ref="A1:Z1"/>
    <mergeCell ref="A2:Z2"/>
    <mergeCell ref="A3:A4"/>
    <mergeCell ref="B3:B4"/>
    <mergeCell ref="C3:V3"/>
    <mergeCell ref="W3:Y3"/>
    <mergeCell ref="Z3:Z4"/>
    <mergeCell ref="A41:Z41"/>
    <mergeCell ref="A42:Z42"/>
    <mergeCell ref="A43:A44"/>
    <mergeCell ref="B43:B44"/>
    <mergeCell ref="C43:V43"/>
    <mergeCell ref="W43:Y43"/>
    <mergeCell ref="Z43:Z44"/>
    <mergeCell ref="A81:Z81"/>
    <mergeCell ref="A82:Z82"/>
    <mergeCell ref="A83:A84"/>
    <mergeCell ref="B83:B84"/>
    <mergeCell ref="C83:V83"/>
    <mergeCell ref="W83:Y83"/>
    <mergeCell ref="Z83:Z84"/>
    <mergeCell ref="A121:Z121"/>
    <mergeCell ref="A122:Z122"/>
    <mergeCell ref="A123:A124"/>
    <mergeCell ref="B123:B124"/>
    <mergeCell ref="C123:V123"/>
    <mergeCell ref="W123:Y123"/>
    <mergeCell ref="Z123:Z124"/>
    <mergeCell ref="A161:Z161"/>
    <mergeCell ref="A162:Z162"/>
    <mergeCell ref="A163:A164"/>
    <mergeCell ref="B163:B164"/>
    <mergeCell ref="C163:V163"/>
    <mergeCell ref="W163:Y163"/>
    <mergeCell ref="Z163:Z164"/>
    <mergeCell ref="A201:Z201"/>
    <mergeCell ref="A202:Z202"/>
    <mergeCell ref="A203:A204"/>
    <mergeCell ref="B203:B204"/>
    <mergeCell ref="C203:V203"/>
    <mergeCell ref="W203:Y203"/>
    <mergeCell ref="Z203:Z204"/>
    <mergeCell ref="A281:Z281"/>
    <mergeCell ref="A241:Z241"/>
    <mergeCell ref="A242:Z242"/>
    <mergeCell ref="A243:A244"/>
    <mergeCell ref="B243:B244"/>
    <mergeCell ref="C243:V243"/>
    <mergeCell ref="W243:Y243"/>
    <mergeCell ref="Z243:Z244"/>
  </mergeCells>
  <conditionalFormatting sqref="C5:C40 N23:Q40 I5:J40 K14:M40 N5:Q12 S5:T12 S23:T40 L25:Q27 S26:V29">
    <cfRule type="cellIs" dxfId="15484" priority="1271" stopIfTrue="1" operator="equal">
      <formula>1</formula>
    </cfRule>
  </conditionalFormatting>
  <conditionalFormatting sqref="C5:C40 N23:Q40 I5:J40 K14:M40 N5:Q12 S5:T12 S23:T40 L25:Q27 S26:V29">
    <cfRule type="cellIs" dxfId="15483" priority="1270" stopIfTrue="1" operator="equal">
      <formula>1</formula>
    </cfRule>
  </conditionalFormatting>
  <conditionalFormatting sqref="N23:Q40 C5:C40 I5:J40 K14:M40 N5:Q12 S5:U12 S23:U40 L25:Q27 S26:V29">
    <cfRule type="cellIs" dxfId="15482" priority="1269" stopIfTrue="1" operator="equal">
      <formula>1</formula>
    </cfRule>
  </conditionalFormatting>
  <conditionalFormatting sqref="N23:Q40 C5:C40 I5:J40 K14:M40 N5:Q12 S5:U12 S23:U40 L25:Q27 S26:V29">
    <cfRule type="cellIs" dxfId="15481" priority="1268" stopIfTrue="1" operator="equal">
      <formula>1</formula>
    </cfRule>
  </conditionalFormatting>
  <conditionalFormatting sqref="N23:Q40 C5:C40 I5:J40 K14:M40 N5:Q12 S5:U12 S23:U40 L25:Q27 S26:V29">
    <cfRule type="cellIs" dxfId="15480" priority="1267" stopIfTrue="1" operator="equal">
      <formula>1</formula>
    </cfRule>
  </conditionalFormatting>
  <conditionalFormatting sqref="I5:J40">
    <cfRule type="cellIs" dxfId="15479" priority="1266" stopIfTrue="1" operator="equal">
      <formula>1</formula>
    </cfRule>
  </conditionalFormatting>
  <conditionalFormatting sqref="I5:J40">
    <cfRule type="cellIs" dxfId="15478" priority="1265" stopIfTrue="1" operator="equal">
      <formula>1</formula>
    </cfRule>
  </conditionalFormatting>
  <conditionalFormatting sqref="I5:J40">
    <cfRule type="cellIs" dxfId="15477" priority="1264" stopIfTrue="1" operator="equal">
      <formula>1</formula>
    </cfRule>
  </conditionalFormatting>
  <conditionalFormatting sqref="I5:J40">
    <cfRule type="cellIs" dxfId="15476" priority="1263" stopIfTrue="1" operator="equal">
      <formula>1</formula>
    </cfRule>
  </conditionalFormatting>
  <conditionalFormatting sqref="N23:Q40 C5:C40 I5:J40 K14:M40 N5:Q12 S5:U12 S23:U40 L25:Q27 S26:V29">
    <cfRule type="cellIs" dxfId="15475" priority="1262" stopIfTrue="1" operator="equal">
      <formula>1</formula>
    </cfRule>
  </conditionalFormatting>
  <conditionalFormatting sqref="C5:C40">
    <cfRule type="cellIs" dxfId="15474" priority="1261" stopIfTrue="1" operator="equal">
      <formula>1</formula>
    </cfRule>
  </conditionalFormatting>
  <conditionalFormatting sqref="K14:K40">
    <cfRule type="cellIs" dxfId="15473" priority="1260" stopIfTrue="1" operator="equal">
      <formula>1</formula>
    </cfRule>
  </conditionalFormatting>
  <conditionalFormatting sqref="C5:C40">
    <cfRule type="cellIs" dxfId="15472" priority="1259" stopIfTrue="1" operator="equal">
      <formula>1</formula>
    </cfRule>
  </conditionalFormatting>
  <conditionalFormatting sqref="I5:I40">
    <cfRule type="cellIs" dxfId="15471" priority="1258" stopIfTrue="1" operator="equal">
      <formula>1</formula>
    </cfRule>
  </conditionalFormatting>
  <conditionalFormatting sqref="P23:Q40 P5:Q12 S5:U12 S23:U40">
    <cfRule type="cellIs" dxfId="15470" priority="1257" stopIfTrue="1" operator="equal">
      <formula>1</formula>
    </cfRule>
  </conditionalFormatting>
  <conditionalFormatting sqref="J5:J40">
    <cfRule type="cellIs" dxfId="15469" priority="1256" stopIfTrue="1" operator="equal">
      <formula>1</formula>
    </cfRule>
  </conditionalFormatting>
  <conditionalFormatting sqref="M14:M40">
    <cfRule type="cellIs" dxfId="15468" priority="1255" stopIfTrue="1" operator="equal">
      <formula>1</formula>
    </cfRule>
  </conditionalFormatting>
  <conditionalFormatting sqref="M14:M40">
    <cfRule type="cellIs" dxfId="15467" priority="1254" stopIfTrue="1" operator="equal">
      <formula>1</formula>
    </cfRule>
  </conditionalFormatting>
  <conditionalFormatting sqref="M14:M40">
    <cfRule type="cellIs" dxfId="15466" priority="1253" stopIfTrue="1" operator="equal">
      <formula>1</formula>
    </cfRule>
  </conditionalFormatting>
  <conditionalFormatting sqref="J5:J40">
    <cfRule type="cellIs" dxfId="15465" priority="1252" stopIfTrue="1" operator="equal">
      <formula>1</formula>
    </cfRule>
  </conditionalFormatting>
  <conditionalFormatting sqref="J5:J40 K14:K40">
    <cfRule type="cellIs" dxfId="15464" priority="1251" stopIfTrue="1" operator="equal">
      <formula>1</formula>
    </cfRule>
  </conditionalFormatting>
  <conditionalFormatting sqref="M14:M40">
    <cfRule type="cellIs" dxfId="15463" priority="1250" stopIfTrue="1" operator="equal">
      <formula>1</formula>
    </cfRule>
  </conditionalFormatting>
  <conditionalFormatting sqref="M14:M40">
    <cfRule type="cellIs" dxfId="15462" priority="1249" stopIfTrue="1" operator="equal">
      <formula>1</formula>
    </cfRule>
  </conditionalFormatting>
  <conditionalFormatting sqref="N23:Q40 C5:C40 I5:J40 K14:M40 N5:Q12 S5:U12 S23:U40 L25:Q27 S26:V29">
    <cfRule type="cellIs" dxfId="15461" priority="1248" stopIfTrue="1" operator="equal">
      <formula>1</formula>
    </cfRule>
  </conditionalFormatting>
  <conditionalFormatting sqref="I5:J40">
    <cfRule type="cellIs" dxfId="15460" priority="1247" stopIfTrue="1" operator="equal">
      <formula>1</formula>
    </cfRule>
  </conditionalFormatting>
  <conditionalFormatting sqref="I5:J40">
    <cfRule type="cellIs" dxfId="15459" priority="1246" stopIfTrue="1" operator="equal">
      <formula>1</formula>
    </cfRule>
  </conditionalFormatting>
  <conditionalFormatting sqref="C5:C40">
    <cfRule type="cellIs" dxfId="15458" priority="1245" stopIfTrue="1" operator="equal">
      <formula>1</formula>
    </cfRule>
  </conditionalFormatting>
  <conditionalFormatting sqref="C5:C40">
    <cfRule type="cellIs" dxfId="15457" priority="1244" stopIfTrue="1" operator="equal">
      <formula>1</formula>
    </cfRule>
  </conditionalFormatting>
  <conditionalFormatting sqref="C5:C40">
    <cfRule type="cellIs" dxfId="15456" priority="1243" stopIfTrue="1" operator="equal">
      <formula>1</formula>
    </cfRule>
  </conditionalFormatting>
  <conditionalFormatting sqref="N23:Q40 I5:J40 K14:M40 N5:Q12 S5:U12 S23:U40 L25:Q27 S26:V29">
    <cfRule type="cellIs" dxfId="15455" priority="1242" stopIfTrue="1" operator="equal">
      <formula>1</formula>
    </cfRule>
  </conditionalFormatting>
  <conditionalFormatting sqref="C5:C40">
    <cfRule type="cellIs" dxfId="15454" priority="1241" stopIfTrue="1" operator="equal">
      <formula>1</formula>
    </cfRule>
  </conditionalFormatting>
  <conditionalFormatting sqref="C5:C40">
    <cfRule type="cellIs" dxfId="15453" priority="1240" stopIfTrue="1" operator="equal">
      <formula>1</formula>
    </cfRule>
  </conditionalFormatting>
  <conditionalFormatting sqref="I5:J40">
    <cfRule type="cellIs" dxfId="15452" priority="1239" stopIfTrue="1" operator="equal">
      <formula>1</formula>
    </cfRule>
  </conditionalFormatting>
  <conditionalFormatting sqref="C5:C40">
    <cfRule type="cellIs" dxfId="15451" priority="1238" stopIfTrue="1" operator="equal">
      <formula>1</formula>
    </cfRule>
  </conditionalFormatting>
  <conditionalFormatting sqref="C5:C40">
    <cfRule type="cellIs" dxfId="15450" priority="1237" stopIfTrue="1" operator="equal">
      <formula>1</formula>
    </cfRule>
  </conditionalFormatting>
  <conditionalFormatting sqref="N23:Q40 I5:J40 K14:M40 N5:Q12 S5:U12 S23:U40 L25:Q27 S26:V29">
    <cfRule type="cellIs" dxfId="15449" priority="1236" stopIfTrue="1" operator="equal">
      <formula>1</formula>
    </cfRule>
  </conditionalFormatting>
  <conditionalFormatting sqref="N23:Q40 I5:J40 K14:M40 N5:Q12 S5:U12 S23:U40 L25:Q27 S26:V29">
    <cfRule type="cellIs" dxfId="15448" priority="1235" stopIfTrue="1" operator="equal">
      <formula>1</formula>
    </cfRule>
  </conditionalFormatting>
  <conditionalFormatting sqref="N23:Q40 I5:J40 K14:M40 N5:Q12 S5:U12 S23:U40 L25:Q27 S26:V29">
    <cfRule type="cellIs" dxfId="15447" priority="1234" stopIfTrue="1" operator="equal">
      <formula>1</formula>
    </cfRule>
  </conditionalFormatting>
  <conditionalFormatting sqref="N23:Q40 I5:J40 K14:M40 N5:Q12 S5:U12 S23:U40 L25:Q27 S26:V29">
    <cfRule type="cellIs" dxfId="15446" priority="1233" stopIfTrue="1" operator="equal">
      <formula>1</formula>
    </cfRule>
  </conditionalFormatting>
  <conditionalFormatting sqref="N23:Q40 I5:J40 K14:M40 N5:Q12 S5:U12 S23:U40 L25:Q27 S26:V29">
    <cfRule type="cellIs" dxfId="15445" priority="1232" stopIfTrue="1" operator="equal">
      <formula>1</formula>
    </cfRule>
  </conditionalFormatting>
  <conditionalFormatting sqref="N23:Q40 I5:J40 K14:M40 N5:Q12 S5:U12 S23:U40 L25:Q27 S26:V29">
    <cfRule type="cellIs" dxfId="15444" priority="1231" stopIfTrue="1" operator="equal">
      <formula>1</formula>
    </cfRule>
  </conditionalFormatting>
  <conditionalFormatting sqref="N23:Q40 I5:J40 K14:M40 N5:Q12 S5:U12 S23:U40 L25:Q27 S26:V29">
    <cfRule type="cellIs" dxfId="15443" priority="1230" stopIfTrue="1" operator="equal">
      <formula>1</formula>
    </cfRule>
  </conditionalFormatting>
  <conditionalFormatting sqref="N23:Q40 I5:J40 K14:M40 N5:Q12 S5:U12 S23:U40 L25:Q27 S26:V29">
    <cfRule type="cellIs" dxfId="15442" priority="1229" stopIfTrue="1" operator="equal">
      <formula>1</formula>
    </cfRule>
  </conditionalFormatting>
  <conditionalFormatting sqref="N23:Q40 I5:J40 K14:M40 N5:Q12 S5:U12 S23:U40 L25:Q27 S26:V29">
    <cfRule type="cellIs" dxfId="15441" priority="1228" stopIfTrue="1" operator="equal">
      <formula>1</formula>
    </cfRule>
  </conditionalFormatting>
  <conditionalFormatting sqref="J6 N6:P6">
    <cfRule type="cellIs" dxfId="15440" priority="1227" stopIfTrue="1" operator="equal">
      <formula>1</formula>
    </cfRule>
  </conditionalFormatting>
  <conditionalFormatting sqref="J6 N6:P6">
    <cfRule type="cellIs" dxfId="15439" priority="1226" stopIfTrue="1" operator="equal">
      <formula>1</formula>
    </cfRule>
  </conditionalFormatting>
  <conditionalFormatting sqref="J6 N6:P6">
    <cfRule type="cellIs" dxfId="15438" priority="1225" stopIfTrue="1" operator="equal">
      <formula>1</formula>
    </cfRule>
  </conditionalFormatting>
  <conditionalFormatting sqref="J6 N6:P6">
    <cfRule type="cellIs" dxfId="15437" priority="1224" stopIfTrue="1" operator="equal">
      <formula>1</formula>
    </cfRule>
  </conditionalFormatting>
  <conditionalFormatting sqref="J6 N6:P6">
    <cfRule type="cellIs" dxfId="15436" priority="1223" stopIfTrue="1" operator="equal">
      <formula>1</formula>
    </cfRule>
  </conditionalFormatting>
  <conditionalFormatting sqref="J6 N6:P6">
    <cfRule type="cellIs" dxfId="15435" priority="1222" stopIfTrue="1" operator="equal">
      <formula>1</formula>
    </cfRule>
  </conditionalFormatting>
  <conditionalFormatting sqref="J6 N6:P6">
    <cfRule type="cellIs" dxfId="15434" priority="1221" stopIfTrue="1" operator="equal">
      <formula>1</formula>
    </cfRule>
  </conditionalFormatting>
  <conditionalFormatting sqref="J6 N6:P6">
    <cfRule type="cellIs" dxfId="15433" priority="1220" stopIfTrue="1" operator="equal">
      <formula>1</formula>
    </cfRule>
  </conditionalFormatting>
  <conditionalFormatting sqref="J6 N6:P6">
    <cfRule type="cellIs" dxfId="15432" priority="1219" stopIfTrue="1" operator="equal">
      <formula>1</formula>
    </cfRule>
  </conditionalFormatting>
  <conditionalFormatting sqref="J6 N6:P6">
    <cfRule type="cellIs" dxfId="15431" priority="1218" stopIfTrue="1" operator="equal">
      <formula>1</formula>
    </cfRule>
  </conditionalFormatting>
  <conditionalFormatting sqref="J6 N6:P6">
    <cfRule type="cellIs" dxfId="15430" priority="1217" stopIfTrue="1" operator="equal">
      <formula>1</formula>
    </cfRule>
  </conditionalFormatting>
  <conditionalFormatting sqref="J6 N6:P6">
    <cfRule type="cellIs" dxfId="15429" priority="1216" stopIfTrue="1" operator="equal">
      <formula>1</formula>
    </cfRule>
  </conditionalFormatting>
  <conditionalFormatting sqref="J6 N6:P6">
    <cfRule type="cellIs" dxfId="15428" priority="1215" stopIfTrue="1" operator="equal">
      <formula>1</formula>
    </cfRule>
  </conditionalFormatting>
  <conditionalFormatting sqref="J6 N6:P6">
    <cfRule type="cellIs" dxfId="15427" priority="1214" stopIfTrue="1" operator="equal">
      <formula>1</formula>
    </cfRule>
  </conditionalFormatting>
  <conditionalFormatting sqref="J6 N6:P6">
    <cfRule type="cellIs" dxfId="15426" priority="1213" stopIfTrue="1" operator="equal">
      <formula>1</formula>
    </cfRule>
  </conditionalFormatting>
  <conditionalFormatting sqref="J6 N6:P6">
    <cfRule type="cellIs" dxfId="15425" priority="1212" stopIfTrue="1" operator="equal">
      <formula>1</formula>
    </cfRule>
  </conditionalFormatting>
  <conditionalFormatting sqref="J6 N6:P6">
    <cfRule type="cellIs" dxfId="15424" priority="1211" stopIfTrue="1" operator="equal">
      <formula>1</formula>
    </cfRule>
  </conditionalFormatting>
  <conditionalFormatting sqref="J6 N6:P6">
    <cfRule type="cellIs" dxfId="15423" priority="1210" stopIfTrue="1" operator="equal">
      <formula>1</formula>
    </cfRule>
  </conditionalFormatting>
  <conditionalFormatting sqref="J6 N6:P6">
    <cfRule type="cellIs" dxfId="15422" priority="1209" stopIfTrue="1" operator="equal">
      <formula>1</formula>
    </cfRule>
  </conditionalFormatting>
  <conditionalFormatting sqref="J6 N6:P6">
    <cfRule type="cellIs" dxfId="15421" priority="1208" stopIfTrue="1" operator="equal">
      <formula>1</formula>
    </cfRule>
  </conditionalFormatting>
  <conditionalFormatting sqref="J6 N6:P6">
    <cfRule type="cellIs" dxfId="15420" priority="1207" stopIfTrue="1" operator="equal">
      <formula>1</formula>
    </cfRule>
  </conditionalFormatting>
  <conditionalFormatting sqref="J6 N6:P6">
    <cfRule type="cellIs" dxfId="15419" priority="1206" stopIfTrue="1" operator="equal">
      <formula>1</formula>
    </cfRule>
  </conditionalFormatting>
  <conditionalFormatting sqref="J6 N6:P6">
    <cfRule type="cellIs" dxfId="15418" priority="1205" stopIfTrue="1" operator="equal">
      <formula>1</formula>
    </cfRule>
  </conditionalFormatting>
  <conditionalFormatting sqref="J6 N6:P6">
    <cfRule type="cellIs" dxfId="15417" priority="1204" stopIfTrue="1" operator="equal">
      <formula>1</formula>
    </cfRule>
  </conditionalFormatting>
  <conditionalFormatting sqref="J6 N6:P6">
    <cfRule type="cellIs" dxfId="15416" priority="1203" stopIfTrue="1" operator="equal">
      <formula>1</formula>
    </cfRule>
  </conditionalFormatting>
  <conditionalFormatting sqref="Q6:U6">
    <cfRule type="cellIs" dxfId="15415" priority="1202" stopIfTrue="1" operator="equal">
      <formula>1</formula>
    </cfRule>
  </conditionalFormatting>
  <conditionalFormatting sqref="Q6:U6">
    <cfRule type="cellIs" dxfId="15414" priority="1201" stopIfTrue="1" operator="equal">
      <formula>1</formula>
    </cfRule>
  </conditionalFormatting>
  <conditionalFormatting sqref="Q6:U6">
    <cfRule type="cellIs" dxfId="15413" priority="1200" stopIfTrue="1" operator="equal">
      <formula>1</formula>
    </cfRule>
  </conditionalFormatting>
  <conditionalFormatting sqref="Q6:U6">
    <cfRule type="cellIs" dxfId="15412" priority="1199" stopIfTrue="1" operator="equal">
      <formula>1</formula>
    </cfRule>
  </conditionalFormatting>
  <conditionalFormatting sqref="Q6:U6">
    <cfRule type="cellIs" dxfId="15411" priority="1198" stopIfTrue="1" operator="equal">
      <formula>1</formula>
    </cfRule>
  </conditionalFormatting>
  <conditionalFormatting sqref="Q6:U6">
    <cfRule type="cellIs" dxfId="15410" priority="1197" stopIfTrue="1" operator="equal">
      <formula>1</formula>
    </cfRule>
  </conditionalFormatting>
  <conditionalFormatting sqref="Q6:U6">
    <cfRule type="cellIs" dxfId="15409" priority="1196" stopIfTrue="1" operator="equal">
      <formula>1</formula>
    </cfRule>
  </conditionalFormatting>
  <conditionalFormatting sqref="Q6:U6">
    <cfRule type="cellIs" dxfId="15408" priority="1195" stopIfTrue="1" operator="equal">
      <formula>1</formula>
    </cfRule>
  </conditionalFormatting>
  <conditionalFormatting sqref="Q6:U6">
    <cfRule type="cellIs" dxfId="15407" priority="1194" stopIfTrue="1" operator="equal">
      <formula>1</formula>
    </cfRule>
  </conditionalFormatting>
  <conditionalFormatting sqref="Q6:U6">
    <cfRule type="cellIs" dxfId="15406" priority="1193" stopIfTrue="1" operator="equal">
      <formula>1</formula>
    </cfRule>
  </conditionalFormatting>
  <conditionalFormatting sqref="Q6:U6">
    <cfRule type="cellIs" dxfId="15405" priority="1192" stopIfTrue="1" operator="equal">
      <formula>1</formula>
    </cfRule>
  </conditionalFormatting>
  <conditionalFormatting sqref="Q6:U6">
    <cfRule type="cellIs" dxfId="15404" priority="1191" stopIfTrue="1" operator="equal">
      <formula>1</formula>
    </cfRule>
  </conditionalFormatting>
  <conditionalFormatting sqref="Q6:U6">
    <cfRule type="cellIs" dxfId="15403" priority="1190" stopIfTrue="1" operator="equal">
      <formula>1</formula>
    </cfRule>
  </conditionalFormatting>
  <conditionalFormatting sqref="Q6:U6">
    <cfRule type="cellIs" dxfId="15402" priority="1189" stopIfTrue="1" operator="equal">
      <formula>1</formula>
    </cfRule>
  </conditionalFormatting>
  <conditionalFormatting sqref="Q6:U6">
    <cfRule type="cellIs" dxfId="15401" priority="1188" stopIfTrue="1" operator="equal">
      <formula>1</formula>
    </cfRule>
  </conditionalFormatting>
  <conditionalFormatting sqref="Q6:U6">
    <cfRule type="cellIs" dxfId="15400" priority="1187" stopIfTrue="1" operator="equal">
      <formula>1</formula>
    </cfRule>
  </conditionalFormatting>
  <conditionalFormatting sqref="Q6:U6">
    <cfRule type="cellIs" dxfId="15399" priority="1186" stopIfTrue="1" operator="equal">
      <formula>1</formula>
    </cfRule>
  </conditionalFormatting>
  <conditionalFormatting sqref="Q6:U6">
    <cfRule type="cellIs" dxfId="15398" priority="1185" stopIfTrue="1" operator="equal">
      <formula>1</formula>
    </cfRule>
  </conditionalFormatting>
  <conditionalFormatting sqref="W4">
    <cfRule type="cellIs" dxfId="15397" priority="1184" stopIfTrue="1" operator="equal">
      <formula>1</formula>
    </cfRule>
  </conditionalFormatting>
  <conditionalFormatting sqref="W4">
    <cfRule type="cellIs" dxfId="15396" priority="1183" stopIfTrue="1" operator="equal">
      <formula>1</formula>
    </cfRule>
  </conditionalFormatting>
  <conditionalFormatting sqref="W4">
    <cfRule type="cellIs" dxfId="15395" priority="1182" stopIfTrue="1" operator="equal">
      <formula>1</formula>
    </cfRule>
  </conditionalFormatting>
  <conditionalFormatting sqref="W4">
    <cfRule type="cellIs" dxfId="15394" priority="1181" stopIfTrue="1" operator="equal">
      <formula>1</formula>
    </cfRule>
  </conditionalFormatting>
  <conditionalFormatting sqref="W4">
    <cfRule type="cellIs" dxfId="15393" priority="1180" stopIfTrue="1" operator="equal">
      <formula>1</formula>
    </cfRule>
  </conditionalFormatting>
  <conditionalFormatting sqref="W4">
    <cfRule type="cellIs" dxfId="15392" priority="1179" stopIfTrue="1" operator="equal">
      <formula>1</formula>
    </cfRule>
  </conditionalFormatting>
  <conditionalFormatting sqref="W4">
    <cfRule type="cellIs" dxfId="15391" priority="1178" stopIfTrue="1" operator="equal">
      <formula>1</formula>
    </cfRule>
  </conditionalFormatting>
  <conditionalFormatting sqref="W4">
    <cfRule type="cellIs" dxfId="15390" priority="1177" stopIfTrue="1" operator="equal">
      <formula>1</formula>
    </cfRule>
  </conditionalFormatting>
  <conditionalFormatting sqref="W4">
    <cfRule type="cellIs" dxfId="15389" priority="1176" stopIfTrue="1" operator="equal">
      <formula>1</formula>
    </cfRule>
  </conditionalFormatting>
  <conditionalFormatting sqref="W4">
    <cfRule type="cellIs" dxfId="15388" priority="1175" stopIfTrue="1" operator="equal">
      <formula>1</formula>
    </cfRule>
  </conditionalFormatting>
  <conditionalFormatting sqref="W4">
    <cfRule type="cellIs" dxfId="15387" priority="1174" stopIfTrue="1" operator="equal">
      <formula>1</formula>
    </cfRule>
  </conditionalFormatting>
  <conditionalFormatting sqref="W4">
    <cfRule type="cellIs" dxfId="15386" priority="1173" stopIfTrue="1" operator="equal">
      <formula>1</formula>
    </cfRule>
  </conditionalFormatting>
  <conditionalFormatting sqref="W4">
    <cfRule type="cellIs" dxfId="15385" priority="1172" stopIfTrue="1" operator="equal">
      <formula>1</formula>
    </cfRule>
  </conditionalFormatting>
  <conditionalFormatting sqref="W4">
    <cfRule type="cellIs" dxfId="15384" priority="1171" stopIfTrue="1" operator="equal">
      <formula>1</formula>
    </cfRule>
  </conditionalFormatting>
  <conditionalFormatting sqref="W4">
    <cfRule type="cellIs" dxfId="15383" priority="1170" stopIfTrue="1" operator="equal">
      <formula>1</formula>
    </cfRule>
  </conditionalFormatting>
  <conditionalFormatting sqref="W4">
    <cfRule type="cellIs" dxfId="15382" priority="1169" stopIfTrue="1" operator="equal">
      <formula>1</formula>
    </cfRule>
  </conditionalFormatting>
  <conditionalFormatting sqref="W4">
    <cfRule type="cellIs" dxfId="15381" priority="1168" stopIfTrue="1" operator="equal">
      <formula>1</formula>
    </cfRule>
  </conditionalFormatting>
  <conditionalFormatting sqref="W4">
    <cfRule type="cellIs" dxfId="15380" priority="1167" stopIfTrue="1" operator="equal">
      <formula>1</formula>
    </cfRule>
  </conditionalFormatting>
  <conditionalFormatting sqref="I45:Q80 S45:T80 C45:C80">
    <cfRule type="cellIs" dxfId="15379" priority="1166" stopIfTrue="1" operator="equal">
      <formula>1</formula>
    </cfRule>
  </conditionalFormatting>
  <conditionalFormatting sqref="I45:Q80 S45:T80 C45:C80">
    <cfRule type="cellIs" dxfId="15378" priority="1165" stopIfTrue="1" operator="equal">
      <formula>1</formula>
    </cfRule>
  </conditionalFormatting>
  <conditionalFormatting sqref="I45:Q80 C45:C80 S45:U80">
    <cfRule type="cellIs" dxfId="15377" priority="1164" stopIfTrue="1" operator="equal">
      <formula>1</formula>
    </cfRule>
  </conditionalFormatting>
  <conditionalFormatting sqref="I45:Q80 C45:C80 S45:U80">
    <cfRule type="cellIs" dxfId="15376" priority="1163" stopIfTrue="1" operator="equal">
      <formula>1</formula>
    </cfRule>
  </conditionalFormatting>
  <conditionalFormatting sqref="I45:Q80 C45:C80 S45:U80">
    <cfRule type="cellIs" dxfId="15375" priority="1162" stopIfTrue="1" operator="equal">
      <formula>1</formula>
    </cfRule>
  </conditionalFormatting>
  <conditionalFormatting sqref="I45:J80">
    <cfRule type="cellIs" dxfId="15374" priority="1161" stopIfTrue="1" operator="equal">
      <formula>1</formula>
    </cfRule>
  </conditionalFormatting>
  <conditionalFormatting sqref="I45:J80">
    <cfRule type="cellIs" dxfId="15373" priority="1160" stopIfTrue="1" operator="equal">
      <formula>1</formula>
    </cfRule>
  </conditionalFormatting>
  <conditionalFormatting sqref="I45:J80">
    <cfRule type="cellIs" dxfId="15372" priority="1159" stopIfTrue="1" operator="equal">
      <formula>1</formula>
    </cfRule>
  </conditionalFormatting>
  <conditionalFormatting sqref="I45:J80">
    <cfRule type="cellIs" dxfId="15371" priority="1158" stopIfTrue="1" operator="equal">
      <formula>1</formula>
    </cfRule>
  </conditionalFormatting>
  <conditionalFormatting sqref="I45:Q80 C45:C80 S45:U80">
    <cfRule type="cellIs" dxfId="15370" priority="1157" stopIfTrue="1" operator="equal">
      <formula>1</formula>
    </cfRule>
  </conditionalFormatting>
  <conditionalFormatting sqref="C45:C80">
    <cfRule type="cellIs" dxfId="15369" priority="1156" stopIfTrue="1" operator="equal">
      <formula>1</formula>
    </cfRule>
  </conditionalFormatting>
  <conditionalFormatting sqref="K45:K80">
    <cfRule type="cellIs" dxfId="15368" priority="1155" stopIfTrue="1" operator="equal">
      <formula>1</formula>
    </cfRule>
  </conditionalFormatting>
  <conditionalFormatting sqref="C45:C80">
    <cfRule type="cellIs" dxfId="15367" priority="1154" stopIfTrue="1" operator="equal">
      <formula>1</formula>
    </cfRule>
  </conditionalFormatting>
  <conditionalFormatting sqref="I45:I80">
    <cfRule type="cellIs" dxfId="15366" priority="1153" stopIfTrue="1" operator="equal">
      <formula>1</formula>
    </cfRule>
  </conditionalFormatting>
  <conditionalFormatting sqref="P45:Q80 S45:U80">
    <cfRule type="cellIs" dxfId="15365" priority="1152" stopIfTrue="1" operator="equal">
      <formula>1</formula>
    </cfRule>
  </conditionalFormatting>
  <conditionalFormatting sqref="J45:J80">
    <cfRule type="cellIs" dxfId="15364" priority="1151" stopIfTrue="1" operator="equal">
      <formula>1</formula>
    </cfRule>
  </conditionalFormatting>
  <conditionalFormatting sqref="M45:M80">
    <cfRule type="cellIs" dxfId="15363" priority="1150" stopIfTrue="1" operator="equal">
      <formula>1</formula>
    </cfRule>
  </conditionalFormatting>
  <conditionalFormatting sqref="M45:M80">
    <cfRule type="cellIs" dxfId="15362" priority="1149" stopIfTrue="1" operator="equal">
      <formula>1</formula>
    </cfRule>
  </conditionalFormatting>
  <conditionalFormatting sqref="M45:M80">
    <cfRule type="cellIs" dxfId="15361" priority="1148" stopIfTrue="1" operator="equal">
      <formula>1</formula>
    </cfRule>
  </conditionalFormatting>
  <conditionalFormatting sqref="J45:J80">
    <cfRule type="cellIs" dxfId="15360" priority="1147" stopIfTrue="1" operator="equal">
      <formula>1</formula>
    </cfRule>
  </conditionalFormatting>
  <conditionalFormatting sqref="J45:K80">
    <cfRule type="cellIs" dxfId="15359" priority="1146" stopIfTrue="1" operator="equal">
      <formula>1</formula>
    </cfRule>
  </conditionalFormatting>
  <conditionalFormatting sqref="M45:M80">
    <cfRule type="cellIs" dxfId="15358" priority="1145" stopIfTrue="1" operator="equal">
      <formula>1</formula>
    </cfRule>
  </conditionalFormatting>
  <conditionalFormatting sqref="M45:M80">
    <cfRule type="cellIs" dxfId="15357" priority="1144" stopIfTrue="1" operator="equal">
      <formula>1</formula>
    </cfRule>
  </conditionalFormatting>
  <conditionalFormatting sqref="I45:Q80 C45:C80 S45:U80">
    <cfRule type="cellIs" dxfId="15356" priority="1143" stopIfTrue="1" operator="equal">
      <formula>1</formula>
    </cfRule>
  </conditionalFormatting>
  <conditionalFormatting sqref="I45:J80">
    <cfRule type="cellIs" dxfId="15355" priority="1142" stopIfTrue="1" operator="equal">
      <formula>1</formula>
    </cfRule>
  </conditionalFormatting>
  <conditionalFormatting sqref="I45:J80">
    <cfRule type="cellIs" dxfId="15354" priority="1141" stopIfTrue="1" operator="equal">
      <formula>1</formula>
    </cfRule>
  </conditionalFormatting>
  <conditionalFormatting sqref="C45:C80">
    <cfRule type="cellIs" dxfId="15353" priority="1140" stopIfTrue="1" operator="equal">
      <formula>1</formula>
    </cfRule>
  </conditionalFormatting>
  <conditionalFormatting sqref="C45:C80">
    <cfRule type="cellIs" dxfId="15352" priority="1139" stopIfTrue="1" operator="equal">
      <formula>1</formula>
    </cfRule>
  </conditionalFormatting>
  <conditionalFormatting sqref="C45:C80">
    <cfRule type="cellIs" dxfId="15351" priority="1138" stopIfTrue="1" operator="equal">
      <formula>1</formula>
    </cfRule>
  </conditionalFormatting>
  <conditionalFormatting sqref="I45:Q80 S45:U80">
    <cfRule type="cellIs" dxfId="15350" priority="1137" stopIfTrue="1" operator="equal">
      <formula>1</formula>
    </cfRule>
  </conditionalFormatting>
  <conditionalFormatting sqref="C45:C80">
    <cfRule type="cellIs" dxfId="15349" priority="1136" stopIfTrue="1" operator="equal">
      <formula>1</formula>
    </cfRule>
  </conditionalFormatting>
  <conditionalFormatting sqref="C45:C80">
    <cfRule type="cellIs" dxfId="15348" priority="1135" stopIfTrue="1" operator="equal">
      <formula>1</formula>
    </cfRule>
  </conditionalFormatting>
  <conditionalFormatting sqref="I45:J80">
    <cfRule type="cellIs" dxfId="15347" priority="1134" stopIfTrue="1" operator="equal">
      <formula>1</formula>
    </cfRule>
  </conditionalFormatting>
  <conditionalFormatting sqref="C45:C80">
    <cfRule type="cellIs" dxfId="15346" priority="1133" stopIfTrue="1" operator="equal">
      <formula>1</formula>
    </cfRule>
  </conditionalFormatting>
  <conditionalFormatting sqref="C45:C80">
    <cfRule type="cellIs" dxfId="15345" priority="1132" stopIfTrue="1" operator="equal">
      <formula>1</formula>
    </cfRule>
  </conditionalFormatting>
  <conditionalFormatting sqref="I45:Q80 S45:U80">
    <cfRule type="cellIs" dxfId="15344" priority="1131" stopIfTrue="1" operator="equal">
      <formula>1</formula>
    </cfRule>
  </conditionalFormatting>
  <conditionalFormatting sqref="I45:Q80 S45:U80">
    <cfRule type="cellIs" dxfId="15343" priority="1130" stopIfTrue="1" operator="equal">
      <formula>1</formula>
    </cfRule>
  </conditionalFormatting>
  <conditionalFormatting sqref="I45:Q80 S45:U80">
    <cfRule type="cellIs" dxfId="15342" priority="1129" stopIfTrue="1" operator="equal">
      <formula>1</formula>
    </cfRule>
  </conditionalFormatting>
  <conditionalFormatting sqref="I45:Q80 S45:U80">
    <cfRule type="cellIs" dxfId="15341" priority="1128" stopIfTrue="1" operator="equal">
      <formula>1</formula>
    </cfRule>
  </conditionalFormatting>
  <conditionalFormatting sqref="I45:Q80 S45:U80">
    <cfRule type="cellIs" dxfId="15340" priority="1127" stopIfTrue="1" operator="equal">
      <formula>1</formula>
    </cfRule>
  </conditionalFormatting>
  <conditionalFormatting sqref="I45:Q80 S45:U80">
    <cfRule type="cellIs" dxfId="15339" priority="1126" stopIfTrue="1" operator="equal">
      <formula>1</formula>
    </cfRule>
  </conditionalFormatting>
  <conditionalFormatting sqref="I45:Q80 S45:U80">
    <cfRule type="cellIs" dxfId="15338" priority="1125" stopIfTrue="1" operator="equal">
      <formula>1</formula>
    </cfRule>
  </conditionalFormatting>
  <conditionalFormatting sqref="I45:Q80 S45:U80">
    <cfRule type="cellIs" dxfId="15337" priority="1124" stopIfTrue="1" operator="equal">
      <formula>1</formula>
    </cfRule>
  </conditionalFormatting>
  <conditionalFormatting sqref="I45:Q80 S45:U80">
    <cfRule type="cellIs" dxfId="15336" priority="1123" stopIfTrue="1" operator="equal">
      <formula>1</formula>
    </cfRule>
  </conditionalFormatting>
  <conditionalFormatting sqref="J46:P46">
    <cfRule type="cellIs" dxfId="15335" priority="1122" stopIfTrue="1" operator="equal">
      <formula>1</formula>
    </cfRule>
  </conditionalFormatting>
  <conditionalFormatting sqref="J46:P46">
    <cfRule type="cellIs" dxfId="15334" priority="1121" stopIfTrue="1" operator="equal">
      <formula>1</formula>
    </cfRule>
  </conditionalFormatting>
  <conditionalFormatting sqref="J46:P46">
    <cfRule type="cellIs" dxfId="15333" priority="1120" stopIfTrue="1" operator="equal">
      <formula>1</formula>
    </cfRule>
  </conditionalFormatting>
  <conditionalFormatting sqref="J46:P46">
    <cfRule type="cellIs" dxfId="15332" priority="1119" stopIfTrue="1" operator="equal">
      <formula>1</formula>
    </cfRule>
  </conditionalFormatting>
  <conditionalFormatting sqref="J46:P46">
    <cfRule type="cellIs" dxfId="15331" priority="1118" stopIfTrue="1" operator="equal">
      <formula>1</formula>
    </cfRule>
  </conditionalFormatting>
  <conditionalFormatting sqref="J46:P46">
    <cfRule type="cellIs" dxfId="15330" priority="1117" stopIfTrue="1" operator="equal">
      <formula>1</formula>
    </cfRule>
  </conditionalFormatting>
  <conditionalFormatting sqref="J46:P46">
    <cfRule type="cellIs" dxfId="15329" priority="1116" stopIfTrue="1" operator="equal">
      <formula>1</formula>
    </cfRule>
  </conditionalFormatting>
  <conditionalFormatting sqref="J46:P46">
    <cfRule type="cellIs" dxfId="15328" priority="1115" stopIfTrue="1" operator="equal">
      <formula>1</formula>
    </cfRule>
  </conditionalFormatting>
  <conditionalFormatting sqref="J46:P46">
    <cfRule type="cellIs" dxfId="15327" priority="1114" stopIfTrue="1" operator="equal">
      <formula>1</formula>
    </cfRule>
  </conditionalFormatting>
  <conditionalFormatting sqref="J46:P46">
    <cfRule type="cellIs" dxfId="15326" priority="1113" stopIfTrue="1" operator="equal">
      <formula>1</formula>
    </cfRule>
  </conditionalFormatting>
  <conditionalFormatting sqref="J46:P46">
    <cfRule type="cellIs" dxfId="15325" priority="1112" stopIfTrue="1" operator="equal">
      <formula>1</formula>
    </cfRule>
  </conditionalFormatting>
  <conditionalFormatting sqref="J46:P46">
    <cfRule type="cellIs" dxfId="15324" priority="1111" stopIfTrue="1" operator="equal">
      <formula>1</formula>
    </cfRule>
  </conditionalFormatting>
  <conditionalFormatting sqref="J46:P46">
    <cfRule type="cellIs" dxfId="15323" priority="1110" stopIfTrue="1" operator="equal">
      <formula>1</formula>
    </cfRule>
  </conditionalFormatting>
  <conditionalFormatting sqref="J46:P46">
    <cfRule type="cellIs" dxfId="15322" priority="1109" stopIfTrue="1" operator="equal">
      <formula>1</formula>
    </cfRule>
  </conditionalFormatting>
  <conditionalFormatting sqref="J46:P46">
    <cfRule type="cellIs" dxfId="15321" priority="1108" stopIfTrue="1" operator="equal">
      <formula>1</formula>
    </cfRule>
  </conditionalFormatting>
  <conditionalFormatting sqref="J46:P46">
    <cfRule type="cellIs" dxfId="15320" priority="1107" stopIfTrue="1" operator="equal">
      <formula>1</formula>
    </cfRule>
  </conditionalFormatting>
  <conditionalFormatting sqref="J46:P46">
    <cfRule type="cellIs" dxfId="15319" priority="1106" stopIfTrue="1" operator="equal">
      <formula>1</formula>
    </cfRule>
  </conditionalFormatting>
  <conditionalFormatting sqref="J46:P46">
    <cfRule type="cellIs" dxfId="15318" priority="1105" stopIfTrue="1" operator="equal">
      <formula>1</formula>
    </cfRule>
  </conditionalFormatting>
  <conditionalFormatting sqref="J46:P46">
    <cfRule type="cellIs" dxfId="15317" priority="1104" stopIfTrue="1" operator="equal">
      <formula>1</formula>
    </cfRule>
  </conditionalFormatting>
  <conditionalFormatting sqref="J46:P46">
    <cfRule type="cellIs" dxfId="15316" priority="1103" stopIfTrue="1" operator="equal">
      <formula>1</formula>
    </cfRule>
  </conditionalFormatting>
  <conditionalFormatting sqref="J46:P46">
    <cfRule type="cellIs" dxfId="15315" priority="1102" stopIfTrue="1" operator="equal">
      <formula>1</formula>
    </cfRule>
  </conditionalFormatting>
  <conditionalFormatting sqref="J46:P46">
    <cfRule type="cellIs" dxfId="15314" priority="1101" stopIfTrue="1" operator="equal">
      <formula>1</formula>
    </cfRule>
  </conditionalFormatting>
  <conditionalFormatting sqref="J46:P46">
    <cfRule type="cellIs" dxfId="15313" priority="1100" stopIfTrue="1" operator="equal">
      <formula>1</formula>
    </cfRule>
  </conditionalFormatting>
  <conditionalFormatting sqref="J46:P46">
    <cfRule type="cellIs" dxfId="15312" priority="1099" stopIfTrue="1" operator="equal">
      <formula>1</formula>
    </cfRule>
  </conditionalFormatting>
  <conditionalFormatting sqref="J46:P46">
    <cfRule type="cellIs" dxfId="15311" priority="1098" stopIfTrue="1" operator="equal">
      <formula>1</formula>
    </cfRule>
  </conditionalFormatting>
  <conditionalFormatting sqref="Q46:U46">
    <cfRule type="cellIs" dxfId="15310" priority="1097" stopIfTrue="1" operator="equal">
      <formula>1</formula>
    </cfRule>
  </conditionalFormatting>
  <conditionalFormatting sqref="Q46:U46">
    <cfRule type="cellIs" dxfId="15309" priority="1096" stopIfTrue="1" operator="equal">
      <formula>1</formula>
    </cfRule>
  </conditionalFormatting>
  <conditionalFormatting sqref="Q46:U46">
    <cfRule type="cellIs" dxfId="15308" priority="1095" stopIfTrue="1" operator="equal">
      <formula>1</formula>
    </cfRule>
  </conditionalFormatting>
  <conditionalFormatting sqref="Q46:U46">
    <cfRule type="cellIs" dxfId="15307" priority="1094" stopIfTrue="1" operator="equal">
      <formula>1</formula>
    </cfRule>
  </conditionalFormatting>
  <conditionalFormatting sqref="Q46:U46">
    <cfRule type="cellIs" dxfId="15306" priority="1093" stopIfTrue="1" operator="equal">
      <formula>1</formula>
    </cfRule>
  </conditionalFormatting>
  <conditionalFormatting sqref="Q46:U46">
    <cfRule type="cellIs" dxfId="15305" priority="1092" stopIfTrue="1" operator="equal">
      <formula>1</formula>
    </cfRule>
  </conditionalFormatting>
  <conditionalFormatting sqref="Q46:U46">
    <cfRule type="cellIs" dxfId="15304" priority="1091" stopIfTrue="1" operator="equal">
      <formula>1</formula>
    </cfRule>
  </conditionalFormatting>
  <conditionalFormatting sqref="Q46:U46">
    <cfRule type="cellIs" dxfId="15303" priority="1090" stopIfTrue="1" operator="equal">
      <formula>1</formula>
    </cfRule>
  </conditionalFormatting>
  <conditionalFormatting sqref="Q46:U46">
    <cfRule type="cellIs" dxfId="15302" priority="1089" stopIfTrue="1" operator="equal">
      <formula>1</formula>
    </cfRule>
  </conditionalFormatting>
  <conditionalFormatting sqref="Q46:U46">
    <cfRule type="cellIs" dxfId="15301" priority="1088" stopIfTrue="1" operator="equal">
      <formula>1</formula>
    </cfRule>
  </conditionalFormatting>
  <conditionalFormatting sqref="Q46:U46">
    <cfRule type="cellIs" dxfId="15300" priority="1087" stopIfTrue="1" operator="equal">
      <formula>1</formula>
    </cfRule>
  </conditionalFormatting>
  <conditionalFormatting sqref="Q46:U46">
    <cfRule type="cellIs" dxfId="15299" priority="1086" stopIfTrue="1" operator="equal">
      <formula>1</formula>
    </cfRule>
  </conditionalFormatting>
  <conditionalFormatting sqref="Q46:U46">
    <cfRule type="cellIs" dxfId="15298" priority="1085" stopIfTrue="1" operator="equal">
      <formula>1</formula>
    </cfRule>
  </conditionalFormatting>
  <conditionalFormatting sqref="Q46:U46">
    <cfRule type="cellIs" dxfId="15297" priority="1084" stopIfTrue="1" operator="equal">
      <formula>1</formula>
    </cfRule>
  </conditionalFormatting>
  <conditionalFormatting sqref="Q46:U46">
    <cfRule type="cellIs" dxfId="15296" priority="1083" stopIfTrue="1" operator="equal">
      <formula>1</formula>
    </cfRule>
  </conditionalFormatting>
  <conditionalFormatting sqref="Q46:U46">
    <cfRule type="cellIs" dxfId="15295" priority="1082" stopIfTrue="1" operator="equal">
      <formula>1</formula>
    </cfRule>
  </conditionalFormatting>
  <conditionalFormatting sqref="Q46:U46">
    <cfRule type="cellIs" dxfId="15294" priority="1081" stopIfTrue="1" operator="equal">
      <formula>1</formula>
    </cfRule>
  </conditionalFormatting>
  <conditionalFormatting sqref="Q46:U46">
    <cfRule type="cellIs" dxfId="15293" priority="1080" stopIfTrue="1" operator="equal">
      <formula>1</formula>
    </cfRule>
  </conditionalFormatting>
  <conditionalFormatting sqref="W44">
    <cfRule type="cellIs" dxfId="15292" priority="1079" stopIfTrue="1" operator="equal">
      <formula>1</formula>
    </cfRule>
  </conditionalFormatting>
  <conditionalFormatting sqref="W44">
    <cfRule type="cellIs" dxfId="15291" priority="1078" stopIfTrue="1" operator="equal">
      <formula>1</formula>
    </cfRule>
  </conditionalFormatting>
  <conditionalFormatting sqref="W44">
    <cfRule type="cellIs" dxfId="15290" priority="1077" stopIfTrue="1" operator="equal">
      <formula>1</formula>
    </cfRule>
  </conditionalFormatting>
  <conditionalFormatting sqref="W44">
    <cfRule type="cellIs" dxfId="15289" priority="1076" stopIfTrue="1" operator="equal">
      <formula>1</formula>
    </cfRule>
  </conditionalFormatting>
  <conditionalFormatting sqref="W44">
    <cfRule type="cellIs" dxfId="15288" priority="1075" stopIfTrue="1" operator="equal">
      <formula>1</formula>
    </cfRule>
  </conditionalFormatting>
  <conditionalFormatting sqref="W44">
    <cfRule type="cellIs" dxfId="15287" priority="1074" stopIfTrue="1" operator="equal">
      <formula>1</formula>
    </cfRule>
  </conditionalFormatting>
  <conditionalFormatting sqref="W44">
    <cfRule type="cellIs" dxfId="15286" priority="1073" stopIfTrue="1" operator="equal">
      <formula>1</formula>
    </cfRule>
  </conditionalFormatting>
  <conditionalFormatting sqref="W44">
    <cfRule type="cellIs" dxfId="15285" priority="1072" stopIfTrue="1" operator="equal">
      <formula>1</formula>
    </cfRule>
  </conditionalFormatting>
  <conditionalFormatting sqref="W44">
    <cfRule type="cellIs" dxfId="15284" priority="1071" stopIfTrue="1" operator="equal">
      <formula>1</formula>
    </cfRule>
  </conditionalFormatting>
  <conditionalFormatting sqref="W44">
    <cfRule type="cellIs" dxfId="15283" priority="1070" stopIfTrue="1" operator="equal">
      <formula>1</formula>
    </cfRule>
  </conditionalFormatting>
  <conditionalFormatting sqref="W44">
    <cfRule type="cellIs" dxfId="15282" priority="1069" stopIfTrue="1" operator="equal">
      <formula>1</formula>
    </cfRule>
  </conditionalFormatting>
  <conditionalFormatting sqref="W44">
    <cfRule type="cellIs" dxfId="15281" priority="1068" stopIfTrue="1" operator="equal">
      <formula>1</formula>
    </cfRule>
  </conditionalFormatting>
  <conditionalFormatting sqref="W44">
    <cfRule type="cellIs" dxfId="15280" priority="1067" stopIfTrue="1" operator="equal">
      <formula>1</formula>
    </cfRule>
  </conditionalFormatting>
  <conditionalFormatting sqref="W44">
    <cfRule type="cellIs" dxfId="15279" priority="1066" stopIfTrue="1" operator="equal">
      <formula>1</formula>
    </cfRule>
  </conditionalFormatting>
  <conditionalFormatting sqref="W44">
    <cfRule type="cellIs" dxfId="15278" priority="1065" stopIfTrue="1" operator="equal">
      <formula>1</formula>
    </cfRule>
  </conditionalFormatting>
  <conditionalFormatting sqref="W44">
    <cfRule type="cellIs" dxfId="15277" priority="1064" stopIfTrue="1" operator="equal">
      <formula>1</formula>
    </cfRule>
  </conditionalFormatting>
  <conditionalFormatting sqref="W44">
    <cfRule type="cellIs" dxfId="15276" priority="1063" stopIfTrue="1" operator="equal">
      <formula>1</formula>
    </cfRule>
  </conditionalFormatting>
  <conditionalFormatting sqref="W44">
    <cfRule type="cellIs" dxfId="15275" priority="1062" stopIfTrue="1" operator="equal">
      <formula>1</formula>
    </cfRule>
  </conditionalFormatting>
  <conditionalFormatting sqref="I85:Q120 S85:T120 C85:C120">
    <cfRule type="cellIs" dxfId="15274" priority="1061" stopIfTrue="1" operator="equal">
      <formula>1</formula>
    </cfRule>
  </conditionalFormatting>
  <conditionalFormatting sqref="I85:Q120 S85:T120 C85:C120">
    <cfRule type="cellIs" dxfId="15273" priority="1060" stopIfTrue="1" operator="equal">
      <formula>1</formula>
    </cfRule>
  </conditionalFormatting>
  <conditionalFormatting sqref="I85:Q120 C85:C120 S85:U120">
    <cfRule type="cellIs" dxfId="15272" priority="1059" stopIfTrue="1" operator="equal">
      <formula>1</formula>
    </cfRule>
  </conditionalFormatting>
  <conditionalFormatting sqref="I85:Q120 C85:C120 S85:U120">
    <cfRule type="cellIs" dxfId="15271" priority="1058" stopIfTrue="1" operator="equal">
      <formula>1</formula>
    </cfRule>
  </conditionalFormatting>
  <conditionalFormatting sqref="I85:Q120 C85:C120 S85:U120">
    <cfRule type="cellIs" dxfId="15270" priority="1057" stopIfTrue="1" operator="equal">
      <formula>1</formula>
    </cfRule>
  </conditionalFormatting>
  <conditionalFormatting sqref="I85:J120">
    <cfRule type="cellIs" dxfId="15269" priority="1056" stopIfTrue="1" operator="equal">
      <formula>1</formula>
    </cfRule>
  </conditionalFormatting>
  <conditionalFormatting sqref="I85:J120">
    <cfRule type="cellIs" dxfId="15268" priority="1055" stopIfTrue="1" operator="equal">
      <formula>1</formula>
    </cfRule>
  </conditionalFormatting>
  <conditionalFormatting sqref="I85:J120">
    <cfRule type="cellIs" dxfId="15267" priority="1054" stopIfTrue="1" operator="equal">
      <formula>1</formula>
    </cfRule>
  </conditionalFormatting>
  <conditionalFormatting sqref="I85:J120">
    <cfRule type="cellIs" dxfId="15266" priority="1053" stopIfTrue="1" operator="equal">
      <formula>1</formula>
    </cfRule>
  </conditionalFormatting>
  <conditionalFormatting sqref="I85:Q120 C85:C120 S85:U120">
    <cfRule type="cellIs" dxfId="15265" priority="1052" stopIfTrue="1" operator="equal">
      <formula>1</formula>
    </cfRule>
  </conditionalFormatting>
  <conditionalFormatting sqref="C85:C120">
    <cfRule type="cellIs" dxfId="15264" priority="1051" stopIfTrue="1" operator="equal">
      <formula>1</formula>
    </cfRule>
  </conditionalFormatting>
  <conditionalFormatting sqref="K85:K120">
    <cfRule type="cellIs" dxfId="15263" priority="1050" stopIfTrue="1" operator="equal">
      <formula>1</formula>
    </cfRule>
  </conditionalFormatting>
  <conditionalFormatting sqref="C85:C120">
    <cfRule type="cellIs" dxfId="15262" priority="1049" stopIfTrue="1" operator="equal">
      <formula>1</formula>
    </cfRule>
  </conditionalFormatting>
  <conditionalFormatting sqref="I85:I120">
    <cfRule type="cellIs" dxfId="15261" priority="1048" stopIfTrue="1" operator="equal">
      <formula>1</formula>
    </cfRule>
  </conditionalFormatting>
  <conditionalFormatting sqref="P85:Q120 S85:U120">
    <cfRule type="cellIs" dxfId="15260" priority="1047" stopIfTrue="1" operator="equal">
      <formula>1</formula>
    </cfRule>
  </conditionalFormatting>
  <conditionalFormatting sqref="J85:J120">
    <cfRule type="cellIs" dxfId="15259" priority="1046" stopIfTrue="1" operator="equal">
      <formula>1</formula>
    </cfRule>
  </conditionalFormatting>
  <conditionalFormatting sqref="M85:M120">
    <cfRule type="cellIs" dxfId="15258" priority="1045" stopIfTrue="1" operator="equal">
      <formula>1</formula>
    </cfRule>
  </conditionalFormatting>
  <conditionalFormatting sqref="M85:M120">
    <cfRule type="cellIs" dxfId="15257" priority="1044" stopIfTrue="1" operator="equal">
      <formula>1</formula>
    </cfRule>
  </conditionalFormatting>
  <conditionalFormatting sqref="M85:M120">
    <cfRule type="cellIs" dxfId="15256" priority="1043" stopIfTrue="1" operator="equal">
      <formula>1</formula>
    </cfRule>
  </conditionalFormatting>
  <conditionalFormatting sqref="J85:J120">
    <cfRule type="cellIs" dxfId="15255" priority="1042" stopIfTrue="1" operator="equal">
      <formula>1</formula>
    </cfRule>
  </conditionalFormatting>
  <conditionalFormatting sqref="J85:K120">
    <cfRule type="cellIs" dxfId="15254" priority="1041" stopIfTrue="1" operator="equal">
      <formula>1</formula>
    </cfRule>
  </conditionalFormatting>
  <conditionalFormatting sqref="M85:M120">
    <cfRule type="cellIs" dxfId="15253" priority="1040" stopIfTrue="1" operator="equal">
      <formula>1</formula>
    </cfRule>
  </conditionalFormatting>
  <conditionalFormatting sqref="M85:M120">
    <cfRule type="cellIs" dxfId="15252" priority="1039" stopIfTrue="1" operator="equal">
      <formula>1</formula>
    </cfRule>
  </conditionalFormatting>
  <conditionalFormatting sqref="I85:Q120 C85:C120 S85:U120">
    <cfRule type="cellIs" dxfId="15251" priority="1038" stopIfTrue="1" operator="equal">
      <formula>1</formula>
    </cfRule>
  </conditionalFormatting>
  <conditionalFormatting sqref="I85:J120">
    <cfRule type="cellIs" dxfId="15250" priority="1037" stopIfTrue="1" operator="equal">
      <formula>1</formula>
    </cfRule>
  </conditionalFormatting>
  <conditionalFormatting sqref="I85:J120">
    <cfRule type="cellIs" dxfId="15249" priority="1036" stopIfTrue="1" operator="equal">
      <formula>1</formula>
    </cfRule>
  </conditionalFormatting>
  <conditionalFormatting sqref="C85:C120">
    <cfRule type="cellIs" dxfId="15248" priority="1035" stopIfTrue="1" operator="equal">
      <formula>1</formula>
    </cfRule>
  </conditionalFormatting>
  <conditionalFormatting sqref="C85:C120">
    <cfRule type="cellIs" dxfId="15247" priority="1034" stopIfTrue="1" operator="equal">
      <formula>1</formula>
    </cfRule>
  </conditionalFormatting>
  <conditionalFormatting sqref="C85:C120">
    <cfRule type="cellIs" dxfId="15246" priority="1033" stopIfTrue="1" operator="equal">
      <formula>1</formula>
    </cfRule>
  </conditionalFormatting>
  <conditionalFormatting sqref="I85:Q120 S85:U120">
    <cfRule type="cellIs" dxfId="15245" priority="1032" stopIfTrue="1" operator="equal">
      <formula>1</formula>
    </cfRule>
  </conditionalFormatting>
  <conditionalFormatting sqref="C85:C120">
    <cfRule type="cellIs" dxfId="15244" priority="1031" stopIfTrue="1" operator="equal">
      <formula>1</formula>
    </cfRule>
  </conditionalFormatting>
  <conditionalFormatting sqref="C85:C120">
    <cfRule type="cellIs" dxfId="15243" priority="1030" stopIfTrue="1" operator="equal">
      <formula>1</formula>
    </cfRule>
  </conditionalFormatting>
  <conditionalFormatting sqref="I85:J120">
    <cfRule type="cellIs" dxfId="15242" priority="1029" stopIfTrue="1" operator="equal">
      <formula>1</formula>
    </cfRule>
  </conditionalFormatting>
  <conditionalFormatting sqref="C85:C120">
    <cfRule type="cellIs" dxfId="15241" priority="1028" stopIfTrue="1" operator="equal">
      <formula>1</formula>
    </cfRule>
  </conditionalFormatting>
  <conditionalFormatting sqref="C85:C120">
    <cfRule type="cellIs" dxfId="15240" priority="1027" stopIfTrue="1" operator="equal">
      <formula>1</formula>
    </cfRule>
  </conditionalFormatting>
  <conditionalFormatting sqref="I85:Q120 S85:U120">
    <cfRule type="cellIs" dxfId="15239" priority="1026" stopIfTrue="1" operator="equal">
      <formula>1</formula>
    </cfRule>
  </conditionalFormatting>
  <conditionalFormatting sqref="I85:Q120 S85:U120">
    <cfRule type="cellIs" dxfId="15238" priority="1025" stopIfTrue="1" operator="equal">
      <formula>1</formula>
    </cfRule>
  </conditionalFormatting>
  <conditionalFormatting sqref="I85:Q120 S85:U120">
    <cfRule type="cellIs" dxfId="15237" priority="1024" stopIfTrue="1" operator="equal">
      <formula>1</formula>
    </cfRule>
  </conditionalFormatting>
  <conditionalFormatting sqref="I85:Q120 S85:U120">
    <cfRule type="cellIs" dxfId="15236" priority="1023" stopIfTrue="1" operator="equal">
      <formula>1</formula>
    </cfRule>
  </conditionalFormatting>
  <conditionalFormatting sqref="I85:Q120 S85:U120">
    <cfRule type="cellIs" dxfId="15235" priority="1022" stopIfTrue="1" operator="equal">
      <formula>1</formula>
    </cfRule>
  </conditionalFormatting>
  <conditionalFormatting sqref="I85:Q120 S85:U120">
    <cfRule type="cellIs" dxfId="15234" priority="1021" stopIfTrue="1" operator="equal">
      <formula>1</formula>
    </cfRule>
  </conditionalFormatting>
  <conditionalFormatting sqref="I85:Q120 S85:U120">
    <cfRule type="cellIs" dxfId="15233" priority="1020" stopIfTrue="1" operator="equal">
      <formula>1</formula>
    </cfRule>
  </conditionalFormatting>
  <conditionalFormatting sqref="I85:Q120 S85:U120">
    <cfRule type="cellIs" dxfId="15232" priority="1019" stopIfTrue="1" operator="equal">
      <formula>1</formula>
    </cfRule>
  </conditionalFormatting>
  <conditionalFormatting sqref="I85:Q120 S85:U120">
    <cfRule type="cellIs" dxfId="15231" priority="1018" stopIfTrue="1" operator="equal">
      <formula>1</formula>
    </cfRule>
  </conditionalFormatting>
  <conditionalFormatting sqref="J86:P86">
    <cfRule type="cellIs" dxfId="15230" priority="1017" stopIfTrue="1" operator="equal">
      <formula>1</formula>
    </cfRule>
  </conditionalFormatting>
  <conditionalFormatting sqref="J86:P86">
    <cfRule type="cellIs" dxfId="15229" priority="1016" stopIfTrue="1" operator="equal">
      <formula>1</formula>
    </cfRule>
  </conditionalFormatting>
  <conditionalFormatting sqref="J86:P86">
    <cfRule type="cellIs" dxfId="15228" priority="1015" stopIfTrue="1" operator="equal">
      <formula>1</formula>
    </cfRule>
  </conditionalFormatting>
  <conditionalFormatting sqref="J86:P86">
    <cfRule type="cellIs" dxfId="15227" priority="1014" stopIfTrue="1" operator="equal">
      <formula>1</formula>
    </cfRule>
  </conditionalFormatting>
  <conditionalFormatting sqref="J86:P86">
    <cfRule type="cellIs" dxfId="15226" priority="1013" stopIfTrue="1" operator="equal">
      <formula>1</formula>
    </cfRule>
  </conditionalFormatting>
  <conditionalFormatting sqref="J86:P86">
    <cfRule type="cellIs" dxfId="15225" priority="1012" stopIfTrue="1" operator="equal">
      <formula>1</formula>
    </cfRule>
  </conditionalFormatting>
  <conditionalFormatting sqref="J86:P86">
    <cfRule type="cellIs" dxfId="15224" priority="1011" stopIfTrue="1" operator="equal">
      <formula>1</formula>
    </cfRule>
  </conditionalFormatting>
  <conditionalFormatting sqref="J86:P86">
    <cfRule type="cellIs" dxfId="15223" priority="1010" stopIfTrue="1" operator="equal">
      <formula>1</formula>
    </cfRule>
  </conditionalFormatting>
  <conditionalFormatting sqref="J86:P86">
    <cfRule type="cellIs" dxfId="15222" priority="1009" stopIfTrue="1" operator="equal">
      <formula>1</formula>
    </cfRule>
  </conditionalFormatting>
  <conditionalFormatting sqref="J86:P86">
    <cfRule type="cellIs" dxfId="15221" priority="1008" stopIfTrue="1" operator="equal">
      <formula>1</formula>
    </cfRule>
  </conditionalFormatting>
  <conditionalFormatting sqref="J86:P86">
    <cfRule type="cellIs" dxfId="15220" priority="1007" stopIfTrue="1" operator="equal">
      <formula>1</formula>
    </cfRule>
  </conditionalFormatting>
  <conditionalFormatting sqref="J86:P86">
    <cfRule type="cellIs" dxfId="15219" priority="1006" stopIfTrue="1" operator="equal">
      <formula>1</formula>
    </cfRule>
  </conditionalFormatting>
  <conditionalFormatting sqref="J86:P86">
    <cfRule type="cellIs" dxfId="15218" priority="1005" stopIfTrue="1" operator="equal">
      <formula>1</formula>
    </cfRule>
  </conditionalFormatting>
  <conditionalFormatting sqref="J86:P86">
    <cfRule type="cellIs" dxfId="15217" priority="1004" stopIfTrue="1" operator="equal">
      <formula>1</formula>
    </cfRule>
  </conditionalFormatting>
  <conditionalFormatting sqref="J86:P86">
    <cfRule type="cellIs" dxfId="15216" priority="1003" stopIfTrue="1" operator="equal">
      <formula>1</formula>
    </cfRule>
  </conditionalFormatting>
  <conditionalFormatting sqref="J86:P86">
    <cfRule type="cellIs" dxfId="15215" priority="1002" stopIfTrue="1" operator="equal">
      <formula>1</formula>
    </cfRule>
  </conditionalFormatting>
  <conditionalFormatting sqref="J86:P86">
    <cfRule type="cellIs" dxfId="15214" priority="1001" stopIfTrue="1" operator="equal">
      <formula>1</formula>
    </cfRule>
  </conditionalFormatting>
  <conditionalFormatting sqref="J86:P86">
    <cfRule type="cellIs" dxfId="15213" priority="1000" stopIfTrue="1" operator="equal">
      <formula>1</formula>
    </cfRule>
  </conditionalFormatting>
  <conditionalFormatting sqref="J86:P86">
    <cfRule type="cellIs" dxfId="15212" priority="999" stopIfTrue="1" operator="equal">
      <formula>1</formula>
    </cfRule>
  </conditionalFormatting>
  <conditionalFormatting sqref="J86:P86">
    <cfRule type="cellIs" dxfId="15211" priority="998" stopIfTrue="1" operator="equal">
      <formula>1</formula>
    </cfRule>
  </conditionalFormatting>
  <conditionalFormatting sqref="J86:P86">
    <cfRule type="cellIs" dxfId="15210" priority="997" stopIfTrue="1" operator="equal">
      <formula>1</formula>
    </cfRule>
  </conditionalFormatting>
  <conditionalFormatting sqref="J86:P86">
    <cfRule type="cellIs" dxfId="15209" priority="996" stopIfTrue="1" operator="equal">
      <formula>1</formula>
    </cfRule>
  </conditionalFormatting>
  <conditionalFormatting sqref="J86:P86">
    <cfRule type="cellIs" dxfId="15208" priority="995" stopIfTrue="1" operator="equal">
      <formula>1</formula>
    </cfRule>
  </conditionalFormatting>
  <conditionalFormatting sqref="J86:P86">
    <cfRule type="cellIs" dxfId="15207" priority="994" stopIfTrue="1" operator="equal">
      <formula>1</formula>
    </cfRule>
  </conditionalFormatting>
  <conditionalFormatting sqref="J86:P86">
    <cfRule type="cellIs" dxfId="15206" priority="993" stopIfTrue="1" operator="equal">
      <formula>1</formula>
    </cfRule>
  </conditionalFormatting>
  <conditionalFormatting sqref="Q86:U86">
    <cfRule type="cellIs" dxfId="15205" priority="992" stopIfTrue="1" operator="equal">
      <formula>1</formula>
    </cfRule>
  </conditionalFormatting>
  <conditionalFormatting sqref="Q86:U86">
    <cfRule type="cellIs" dxfId="15204" priority="991" stopIfTrue="1" operator="equal">
      <formula>1</formula>
    </cfRule>
  </conditionalFormatting>
  <conditionalFormatting sqref="Q86:U86">
    <cfRule type="cellIs" dxfId="15203" priority="990" stopIfTrue="1" operator="equal">
      <formula>1</formula>
    </cfRule>
  </conditionalFormatting>
  <conditionalFormatting sqref="Q86:U86">
    <cfRule type="cellIs" dxfId="15202" priority="989" stopIfTrue="1" operator="equal">
      <formula>1</formula>
    </cfRule>
  </conditionalFormatting>
  <conditionalFormatting sqref="Q86:U86">
    <cfRule type="cellIs" dxfId="15201" priority="988" stopIfTrue="1" operator="equal">
      <formula>1</formula>
    </cfRule>
  </conditionalFormatting>
  <conditionalFormatting sqref="Q86:U86">
    <cfRule type="cellIs" dxfId="15200" priority="987" stopIfTrue="1" operator="equal">
      <formula>1</formula>
    </cfRule>
  </conditionalFormatting>
  <conditionalFormatting sqref="Q86:U86">
    <cfRule type="cellIs" dxfId="15199" priority="986" stopIfTrue="1" operator="equal">
      <formula>1</formula>
    </cfRule>
  </conditionalFormatting>
  <conditionalFormatting sqref="Q86:U86">
    <cfRule type="cellIs" dxfId="15198" priority="985" stopIfTrue="1" operator="equal">
      <formula>1</formula>
    </cfRule>
  </conditionalFormatting>
  <conditionalFormatting sqref="Q86:U86">
    <cfRule type="cellIs" dxfId="15197" priority="984" stopIfTrue="1" operator="equal">
      <formula>1</formula>
    </cfRule>
  </conditionalFormatting>
  <conditionalFormatting sqref="Q86:U86">
    <cfRule type="cellIs" dxfId="15196" priority="983" stopIfTrue="1" operator="equal">
      <formula>1</formula>
    </cfRule>
  </conditionalFormatting>
  <conditionalFormatting sqref="Q86:U86">
    <cfRule type="cellIs" dxfId="15195" priority="982" stopIfTrue="1" operator="equal">
      <formula>1</formula>
    </cfRule>
  </conditionalFormatting>
  <conditionalFormatting sqref="Q86:U86">
    <cfRule type="cellIs" dxfId="15194" priority="981" stopIfTrue="1" operator="equal">
      <formula>1</formula>
    </cfRule>
  </conditionalFormatting>
  <conditionalFormatting sqref="Q86:U86">
    <cfRule type="cellIs" dxfId="15193" priority="980" stopIfTrue="1" operator="equal">
      <formula>1</formula>
    </cfRule>
  </conditionalFormatting>
  <conditionalFormatting sqref="Q86:U86">
    <cfRule type="cellIs" dxfId="15192" priority="979" stopIfTrue="1" operator="equal">
      <formula>1</formula>
    </cfRule>
  </conditionalFormatting>
  <conditionalFormatting sqref="Q86:U86">
    <cfRule type="cellIs" dxfId="15191" priority="978" stopIfTrue="1" operator="equal">
      <formula>1</formula>
    </cfRule>
  </conditionalFormatting>
  <conditionalFormatting sqref="Q86:U86">
    <cfRule type="cellIs" dxfId="15190" priority="977" stopIfTrue="1" operator="equal">
      <formula>1</formula>
    </cfRule>
  </conditionalFormatting>
  <conditionalFormatting sqref="Q86:U86">
    <cfRule type="cellIs" dxfId="15189" priority="976" stopIfTrue="1" operator="equal">
      <formula>1</formula>
    </cfRule>
  </conditionalFormatting>
  <conditionalFormatting sqref="Q86:U86">
    <cfRule type="cellIs" dxfId="15188" priority="975" stopIfTrue="1" operator="equal">
      <formula>1</formula>
    </cfRule>
  </conditionalFormatting>
  <conditionalFormatting sqref="W84">
    <cfRule type="cellIs" dxfId="15187" priority="974" stopIfTrue="1" operator="equal">
      <formula>1</formula>
    </cfRule>
  </conditionalFormatting>
  <conditionalFormatting sqref="W84">
    <cfRule type="cellIs" dxfId="15186" priority="973" stopIfTrue="1" operator="equal">
      <formula>1</formula>
    </cfRule>
  </conditionalFormatting>
  <conditionalFormatting sqref="W84">
    <cfRule type="cellIs" dxfId="15185" priority="972" stopIfTrue="1" operator="equal">
      <formula>1</formula>
    </cfRule>
  </conditionalFormatting>
  <conditionalFormatting sqref="W84">
    <cfRule type="cellIs" dxfId="15184" priority="971" stopIfTrue="1" operator="equal">
      <formula>1</formula>
    </cfRule>
  </conditionalFormatting>
  <conditionalFormatting sqref="W84">
    <cfRule type="cellIs" dxfId="15183" priority="970" stopIfTrue="1" operator="equal">
      <formula>1</formula>
    </cfRule>
  </conditionalFormatting>
  <conditionalFormatting sqref="W84">
    <cfRule type="cellIs" dxfId="15182" priority="969" stopIfTrue="1" operator="equal">
      <formula>1</formula>
    </cfRule>
  </conditionalFormatting>
  <conditionalFormatting sqref="W84">
    <cfRule type="cellIs" dxfId="15181" priority="968" stopIfTrue="1" operator="equal">
      <formula>1</formula>
    </cfRule>
  </conditionalFormatting>
  <conditionalFormatting sqref="W84">
    <cfRule type="cellIs" dxfId="15180" priority="967" stopIfTrue="1" operator="equal">
      <formula>1</formula>
    </cfRule>
  </conditionalFormatting>
  <conditionalFormatting sqref="W84">
    <cfRule type="cellIs" dxfId="15179" priority="966" stopIfTrue="1" operator="equal">
      <formula>1</formula>
    </cfRule>
  </conditionalFormatting>
  <conditionalFormatting sqref="W84">
    <cfRule type="cellIs" dxfId="15178" priority="965" stopIfTrue="1" operator="equal">
      <formula>1</formula>
    </cfRule>
  </conditionalFormatting>
  <conditionalFormatting sqref="W84">
    <cfRule type="cellIs" dxfId="15177" priority="964" stopIfTrue="1" operator="equal">
      <formula>1</formula>
    </cfRule>
  </conditionalFormatting>
  <conditionalFormatting sqref="W84">
    <cfRule type="cellIs" dxfId="15176" priority="963" stopIfTrue="1" operator="equal">
      <formula>1</formula>
    </cfRule>
  </conditionalFormatting>
  <conditionalFormatting sqref="W84">
    <cfRule type="cellIs" dxfId="15175" priority="962" stopIfTrue="1" operator="equal">
      <formula>1</formula>
    </cfRule>
  </conditionalFormatting>
  <conditionalFormatting sqref="W84">
    <cfRule type="cellIs" dxfId="15174" priority="961" stopIfTrue="1" operator="equal">
      <formula>1</formula>
    </cfRule>
  </conditionalFormatting>
  <conditionalFormatting sqref="W84">
    <cfRule type="cellIs" dxfId="15173" priority="960" stopIfTrue="1" operator="equal">
      <formula>1</formula>
    </cfRule>
  </conditionalFormatting>
  <conditionalFormatting sqref="W84">
    <cfRule type="cellIs" dxfId="15172" priority="959" stopIfTrue="1" operator="equal">
      <formula>1</formula>
    </cfRule>
  </conditionalFormatting>
  <conditionalFormatting sqref="W84">
    <cfRule type="cellIs" dxfId="15171" priority="958" stopIfTrue="1" operator="equal">
      <formula>1</formula>
    </cfRule>
  </conditionalFormatting>
  <conditionalFormatting sqref="W84">
    <cfRule type="cellIs" dxfId="15170" priority="957" stopIfTrue="1" operator="equal">
      <formula>1</formula>
    </cfRule>
  </conditionalFormatting>
  <conditionalFormatting sqref="I125:Q160 S125:T160 C125:C160">
    <cfRule type="cellIs" dxfId="15169" priority="956" stopIfTrue="1" operator="equal">
      <formula>1</formula>
    </cfRule>
  </conditionalFormatting>
  <conditionalFormatting sqref="I125:Q160 S125:T160 C125:C160">
    <cfRule type="cellIs" dxfId="15168" priority="955" stopIfTrue="1" operator="equal">
      <formula>1</formula>
    </cfRule>
  </conditionalFormatting>
  <conditionalFormatting sqref="I125:Q160 C125:C160 S125:U160">
    <cfRule type="cellIs" dxfId="15167" priority="954" stopIfTrue="1" operator="equal">
      <formula>1</formula>
    </cfRule>
  </conditionalFormatting>
  <conditionalFormatting sqref="I125:Q160 C125:C160 S125:U160">
    <cfRule type="cellIs" dxfId="15166" priority="953" stopIfTrue="1" operator="equal">
      <formula>1</formula>
    </cfRule>
  </conditionalFormatting>
  <conditionalFormatting sqref="I125:Q160 C125:C160 S125:U160">
    <cfRule type="cellIs" dxfId="15165" priority="952" stopIfTrue="1" operator="equal">
      <formula>1</formula>
    </cfRule>
  </conditionalFormatting>
  <conditionalFormatting sqref="I125:J160">
    <cfRule type="cellIs" dxfId="15164" priority="951" stopIfTrue="1" operator="equal">
      <formula>1</formula>
    </cfRule>
  </conditionalFormatting>
  <conditionalFormatting sqref="I125:J160">
    <cfRule type="cellIs" dxfId="15163" priority="950" stopIfTrue="1" operator="equal">
      <formula>1</formula>
    </cfRule>
  </conditionalFormatting>
  <conditionalFormatting sqref="I125:J160">
    <cfRule type="cellIs" dxfId="15162" priority="949" stopIfTrue="1" operator="equal">
      <formula>1</formula>
    </cfRule>
  </conditionalFormatting>
  <conditionalFormatting sqref="I125:J160">
    <cfRule type="cellIs" dxfId="15161" priority="948" stopIfTrue="1" operator="equal">
      <formula>1</formula>
    </cfRule>
  </conditionalFormatting>
  <conditionalFormatting sqref="I125:Q160 C125:C160 S125:U160">
    <cfRule type="cellIs" dxfId="15160" priority="947" stopIfTrue="1" operator="equal">
      <formula>1</formula>
    </cfRule>
  </conditionalFormatting>
  <conditionalFormatting sqref="C125:C160">
    <cfRule type="cellIs" dxfId="15159" priority="946" stopIfTrue="1" operator="equal">
      <formula>1</formula>
    </cfRule>
  </conditionalFormatting>
  <conditionalFormatting sqref="K125:K160">
    <cfRule type="cellIs" dxfId="15158" priority="945" stopIfTrue="1" operator="equal">
      <formula>1</formula>
    </cfRule>
  </conditionalFormatting>
  <conditionalFormatting sqref="C125:C160">
    <cfRule type="cellIs" dxfId="15157" priority="944" stopIfTrue="1" operator="equal">
      <formula>1</formula>
    </cfRule>
  </conditionalFormatting>
  <conditionalFormatting sqref="I125:I160">
    <cfRule type="cellIs" dxfId="15156" priority="943" stopIfTrue="1" operator="equal">
      <formula>1</formula>
    </cfRule>
  </conditionalFormatting>
  <conditionalFormatting sqref="P125:Q160 S125:U160">
    <cfRule type="cellIs" dxfId="15155" priority="942" stopIfTrue="1" operator="equal">
      <formula>1</formula>
    </cfRule>
  </conditionalFormatting>
  <conditionalFormatting sqref="J125:J160">
    <cfRule type="cellIs" dxfId="15154" priority="941" stopIfTrue="1" operator="equal">
      <formula>1</formula>
    </cfRule>
  </conditionalFormatting>
  <conditionalFormatting sqref="M125:M160">
    <cfRule type="cellIs" dxfId="15153" priority="940" stopIfTrue="1" operator="equal">
      <formula>1</formula>
    </cfRule>
  </conditionalFormatting>
  <conditionalFormatting sqref="M125:M160">
    <cfRule type="cellIs" dxfId="15152" priority="939" stopIfTrue="1" operator="equal">
      <formula>1</formula>
    </cfRule>
  </conditionalFormatting>
  <conditionalFormatting sqref="M125:M160">
    <cfRule type="cellIs" dxfId="15151" priority="938" stopIfTrue="1" operator="equal">
      <formula>1</formula>
    </cfRule>
  </conditionalFormatting>
  <conditionalFormatting sqref="J125:J160">
    <cfRule type="cellIs" dxfId="15150" priority="937" stopIfTrue="1" operator="equal">
      <formula>1</formula>
    </cfRule>
  </conditionalFormatting>
  <conditionalFormatting sqref="J125:K160">
    <cfRule type="cellIs" dxfId="15149" priority="936" stopIfTrue="1" operator="equal">
      <formula>1</formula>
    </cfRule>
  </conditionalFormatting>
  <conditionalFormatting sqref="M125:M160">
    <cfRule type="cellIs" dxfId="15148" priority="935" stopIfTrue="1" operator="equal">
      <formula>1</formula>
    </cfRule>
  </conditionalFormatting>
  <conditionalFormatting sqref="M125:M160">
    <cfRule type="cellIs" dxfId="15147" priority="934" stopIfTrue="1" operator="equal">
      <formula>1</formula>
    </cfRule>
  </conditionalFormatting>
  <conditionalFormatting sqref="I125:Q160 C125:C160 S125:U160">
    <cfRule type="cellIs" dxfId="15146" priority="933" stopIfTrue="1" operator="equal">
      <formula>1</formula>
    </cfRule>
  </conditionalFormatting>
  <conditionalFormatting sqref="I125:J160">
    <cfRule type="cellIs" dxfId="15145" priority="932" stopIfTrue="1" operator="equal">
      <formula>1</formula>
    </cfRule>
  </conditionalFormatting>
  <conditionalFormatting sqref="I125:J160">
    <cfRule type="cellIs" dxfId="15144" priority="931" stopIfTrue="1" operator="equal">
      <formula>1</formula>
    </cfRule>
  </conditionalFormatting>
  <conditionalFormatting sqref="C125:C160">
    <cfRule type="cellIs" dxfId="15143" priority="930" stopIfTrue="1" operator="equal">
      <formula>1</formula>
    </cfRule>
  </conditionalFormatting>
  <conditionalFormatting sqref="C125:C160">
    <cfRule type="cellIs" dxfId="15142" priority="929" stopIfTrue="1" operator="equal">
      <formula>1</formula>
    </cfRule>
  </conditionalFormatting>
  <conditionalFormatting sqref="C125:C160">
    <cfRule type="cellIs" dxfId="15141" priority="928" stopIfTrue="1" operator="equal">
      <formula>1</formula>
    </cfRule>
  </conditionalFormatting>
  <conditionalFormatting sqref="I125:Q160 S125:U160">
    <cfRule type="cellIs" dxfId="15140" priority="927" stopIfTrue="1" operator="equal">
      <formula>1</formula>
    </cfRule>
  </conditionalFormatting>
  <conditionalFormatting sqref="C125:C160">
    <cfRule type="cellIs" dxfId="15139" priority="926" stopIfTrue="1" operator="equal">
      <formula>1</formula>
    </cfRule>
  </conditionalFormatting>
  <conditionalFormatting sqref="C125:C160">
    <cfRule type="cellIs" dxfId="15138" priority="925" stopIfTrue="1" operator="equal">
      <formula>1</formula>
    </cfRule>
  </conditionalFormatting>
  <conditionalFormatting sqref="I125:J160">
    <cfRule type="cellIs" dxfId="15137" priority="924" stopIfTrue="1" operator="equal">
      <formula>1</formula>
    </cfRule>
  </conditionalFormatting>
  <conditionalFormatting sqref="C125:C160">
    <cfRule type="cellIs" dxfId="15136" priority="923" stopIfTrue="1" operator="equal">
      <formula>1</formula>
    </cfRule>
  </conditionalFormatting>
  <conditionalFormatting sqref="C125:C160">
    <cfRule type="cellIs" dxfId="15135" priority="922" stopIfTrue="1" operator="equal">
      <formula>1</formula>
    </cfRule>
  </conditionalFormatting>
  <conditionalFormatting sqref="I125:Q160 S125:U160">
    <cfRule type="cellIs" dxfId="15134" priority="921" stopIfTrue="1" operator="equal">
      <formula>1</formula>
    </cfRule>
  </conditionalFormatting>
  <conditionalFormatting sqref="I125:Q160 S125:U160">
    <cfRule type="cellIs" dxfId="15133" priority="920" stopIfTrue="1" operator="equal">
      <formula>1</formula>
    </cfRule>
  </conditionalFormatting>
  <conditionalFormatting sqref="I125:Q160 S125:U160">
    <cfRule type="cellIs" dxfId="15132" priority="919" stopIfTrue="1" operator="equal">
      <formula>1</formula>
    </cfRule>
  </conditionalFormatting>
  <conditionalFormatting sqref="I125:Q160 S125:U160">
    <cfRule type="cellIs" dxfId="15131" priority="918" stopIfTrue="1" operator="equal">
      <formula>1</formula>
    </cfRule>
  </conditionalFormatting>
  <conditionalFormatting sqref="I125:Q160 S125:U160">
    <cfRule type="cellIs" dxfId="15130" priority="917" stopIfTrue="1" operator="equal">
      <formula>1</formula>
    </cfRule>
  </conditionalFormatting>
  <conditionalFormatting sqref="I125:Q160 S125:U160">
    <cfRule type="cellIs" dxfId="15129" priority="916" stopIfTrue="1" operator="equal">
      <formula>1</formula>
    </cfRule>
  </conditionalFormatting>
  <conditionalFormatting sqref="I125:Q160 S125:U160">
    <cfRule type="cellIs" dxfId="15128" priority="915" stopIfTrue="1" operator="equal">
      <formula>1</formula>
    </cfRule>
  </conditionalFormatting>
  <conditionalFormatting sqref="I125:Q160 S125:U160">
    <cfRule type="cellIs" dxfId="15127" priority="914" stopIfTrue="1" operator="equal">
      <formula>1</formula>
    </cfRule>
  </conditionalFormatting>
  <conditionalFormatting sqref="I125:Q160 S125:U160">
    <cfRule type="cellIs" dxfId="15126" priority="913" stopIfTrue="1" operator="equal">
      <formula>1</formula>
    </cfRule>
  </conditionalFormatting>
  <conditionalFormatting sqref="J126:P126">
    <cfRule type="cellIs" dxfId="15125" priority="912" stopIfTrue="1" operator="equal">
      <formula>1</formula>
    </cfRule>
  </conditionalFormatting>
  <conditionalFormatting sqref="J126:P126">
    <cfRule type="cellIs" dxfId="15124" priority="911" stopIfTrue="1" operator="equal">
      <formula>1</formula>
    </cfRule>
  </conditionalFormatting>
  <conditionalFormatting sqref="J126:P126">
    <cfRule type="cellIs" dxfId="15123" priority="910" stopIfTrue="1" operator="equal">
      <formula>1</formula>
    </cfRule>
  </conditionalFormatting>
  <conditionalFormatting sqref="J126:P126">
    <cfRule type="cellIs" dxfId="15122" priority="909" stopIfTrue="1" operator="equal">
      <formula>1</formula>
    </cfRule>
  </conditionalFormatting>
  <conditionalFormatting sqref="J126:P126">
    <cfRule type="cellIs" dxfId="15121" priority="908" stopIfTrue="1" operator="equal">
      <formula>1</formula>
    </cfRule>
  </conditionalFormatting>
  <conditionalFormatting sqref="J126:P126">
    <cfRule type="cellIs" dxfId="15120" priority="907" stopIfTrue="1" operator="equal">
      <formula>1</formula>
    </cfRule>
  </conditionalFormatting>
  <conditionalFormatting sqref="J126:P126">
    <cfRule type="cellIs" dxfId="15119" priority="906" stopIfTrue="1" operator="equal">
      <formula>1</formula>
    </cfRule>
  </conditionalFormatting>
  <conditionalFormatting sqref="J126:P126">
    <cfRule type="cellIs" dxfId="15118" priority="905" stopIfTrue="1" operator="equal">
      <formula>1</formula>
    </cfRule>
  </conditionalFormatting>
  <conditionalFormatting sqref="J126:P126">
    <cfRule type="cellIs" dxfId="15117" priority="904" stopIfTrue="1" operator="equal">
      <formula>1</formula>
    </cfRule>
  </conditionalFormatting>
  <conditionalFormatting sqref="J126:P126">
    <cfRule type="cellIs" dxfId="15116" priority="903" stopIfTrue="1" operator="equal">
      <formula>1</formula>
    </cfRule>
  </conditionalFormatting>
  <conditionalFormatting sqref="J126:P126">
    <cfRule type="cellIs" dxfId="15115" priority="902" stopIfTrue="1" operator="equal">
      <formula>1</formula>
    </cfRule>
  </conditionalFormatting>
  <conditionalFormatting sqref="J126:P126">
    <cfRule type="cellIs" dxfId="15114" priority="901" stopIfTrue="1" operator="equal">
      <formula>1</formula>
    </cfRule>
  </conditionalFormatting>
  <conditionalFormatting sqref="J126:P126">
    <cfRule type="cellIs" dxfId="15113" priority="900" stopIfTrue="1" operator="equal">
      <formula>1</formula>
    </cfRule>
  </conditionalFormatting>
  <conditionalFormatting sqref="J126:P126">
    <cfRule type="cellIs" dxfId="15112" priority="899" stopIfTrue="1" operator="equal">
      <formula>1</formula>
    </cfRule>
  </conditionalFormatting>
  <conditionalFormatting sqref="J126:P126">
    <cfRule type="cellIs" dxfId="15111" priority="898" stopIfTrue="1" operator="equal">
      <formula>1</formula>
    </cfRule>
  </conditionalFormatting>
  <conditionalFormatting sqref="J126:P126">
    <cfRule type="cellIs" dxfId="15110" priority="897" stopIfTrue="1" operator="equal">
      <formula>1</formula>
    </cfRule>
  </conditionalFormatting>
  <conditionalFormatting sqref="J126:P126">
    <cfRule type="cellIs" dxfId="15109" priority="896" stopIfTrue="1" operator="equal">
      <formula>1</formula>
    </cfRule>
  </conditionalFormatting>
  <conditionalFormatting sqref="J126:P126">
    <cfRule type="cellIs" dxfId="15108" priority="895" stopIfTrue="1" operator="equal">
      <formula>1</formula>
    </cfRule>
  </conditionalFormatting>
  <conditionalFormatting sqref="J126:P126">
    <cfRule type="cellIs" dxfId="15107" priority="894" stopIfTrue="1" operator="equal">
      <formula>1</formula>
    </cfRule>
  </conditionalFormatting>
  <conditionalFormatting sqref="J126:P126">
    <cfRule type="cellIs" dxfId="15106" priority="893" stopIfTrue="1" operator="equal">
      <formula>1</formula>
    </cfRule>
  </conditionalFormatting>
  <conditionalFormatting sqref="J126:P126">
    <cfRule type="cellIs" dxfId="15105" priority="892" stopIfTrue="1" operator="equal">
      <formula>1</formula>
    </cfRule>
  </conditionalFormatting>
  <conditionalFormatting sqref="J126:P126">
    <cfRule type="cellIs" dxfId="15104" priority="891" stopIfTrue="1" operator="equal">
      <formula>1</formula>
    </cfRule>
  </conditionalFormatting>
  <conditionalFormatting sqref="J126:P126">
    <cfRule type="cellIs" dxfId="15103" priority="890" stopIfTrue="1" operator="equal">
      <formula>1</formula>
    </cfRule>
  </conditionalFormatting>
  <conditionalFormatting sqref="J126:P126">
    <cfRule type="cellIs" dxfId="15102" priority="889" stopIfTrue="1" operator="equal">
      <formula>1</formula>
    </cfRule>
  </conditionalFormatting>
  <conditionalFormatting sqref="J126:P126">
    <cfRule type="cellIs" dxfId="15101" priority="888" stopIfTrue="1" operator="equal">
      <formula>1</formula>
    </cfRule>
  </conditionalFormatting>
  <conditionalFormatting sqref="Q126:U126">
    <cfRule type="cellIs" dxfId="15100" priority="887" stopIfTrue="1" operator="equal">
      <formula>1</formula>
    </cfRule>
  </conditionalFormatting>
  <conditionalFormatting sqref="Q126:U126">
    <cfRule type="cellIs" dxfId="15099" priority="886" stopIfTrue="1" operator="equal">
      <formula>1</formula>
    </cfRule>
  </conditionalFormatting>
  <conditionalFormatting sqref="Q126:U126">
    <cfRule type="cellIs" dxfId="15098" priority="885" stopIfTrue="1" operator="equal">
      <formula>1</formula>
    </cfRule>
  </conditionalFormatting>
  <conditionalFormatting sqref="Q126:U126">
    <cfRule type="cellIs" dxfId="15097" priority="884" stopIfTrue="1" operator="equal">
      <formula>1</formula>
    </cfRule>
  </conditionalFormatting>
  <conditionalFormatting sqref="Q126:U126">
    <cfRule type="cellIs" dxfId="15096" priority="883" stopIfTrue="1" operator="equal">
      <formula>1</formula>
    </cfRule>
  </conditionalFormatting>
  <conditionalFormatting sqref="Q126:U126">
    <cfRule type="cellIs" dxfId="15095" priority="882" stopIfTrue="1" operator="equal">
      <formula>1</formula>
    </cfRule>
  </conditionalFormatting>
  <conditionalFormatting sqref="Q126:U126">
    <cfRule type="cellIs" dxfId="15094" priority="881" stopIfTrue="1" operator="equal">
      <formula>1</formula>
    </cfRule>
  </conditionalFormatting>
  <conditionalFormatting sqref="Q126:U126">
    <cfRule type="cellIs" dxfId="15093" priority="880" stopIfTrue="1" operator="equal">
      <formula>1</formula>
    </cfRule>
  </conditionalFormatting>
  <conditionalFormatting sqref="Q126:U126">
    <cfRule type="cellIs" dxfId="15092" priority="879" stopIfTrue="1" operator="equal">
      <formula>1</formula>
    </cfRule>
  </conditionalFormatting>
  <conditionalFormatting sqref="Q126:U126">
    <cfRule type="cellIs" dxfId="15091" priority="878" stopIfTrue="1" operator="equal">
      <formula>1</formula>
    </cfRule>
  </conditionalFormatting>
  <conditionalFormatting sqref="Q126:U126">
    <cfRule type="cellIs" dxfId="15090" priority="877" stopIfTrue="1" operator="equal">
      <formula>1</formula>
    </cfRule>
  </conditionalFormatting>
  <conditionalFormatting sqref="Q126:U126">
    <cfRule type="cellIs" dxfId="15089" priority="876" stopIfTrue="1" operator="equal">
      <formula>1</formula>
    </cfRule>
  </conditionalFormatting>
  <conditionalFormatting sqref="Q126:U126">
    <cfRule type="cellIs" dxfId="15088" priority="875" stopIfTrue="1" operator="equal">
      <formula>1</formula>
    </cfRule>
  </conditionalFormatting>
  <conditionalFormatting sqref="Q126:U126">
    <cfRule type="cellIs" dxfId="15087" priority="874" stopIfTrue="1" operator="equal">
      <formula>1</formula>
    </cfRule>
  </conditionalFormatting>
  <conditionalFormatting sqref="Q126:U126">
    <cfRule type="cellIs" dxfId="15086" priority="873" stopIfTrue="1" operator="equal">
      <formula>1</formula>
    </cfRule>
  </conditionalFormatting>
  <conditionalFormatting sqref="Q126:U126">
    <cfRule type="cellIs" dxfId="15085" priority="872" stopIfTrue="1" operator="equal">
      <formula>1</formula>
    </cfRule>
  </conditionalFormatting>
  <conditionalFormatting sqref="Q126:U126">
    <cfRule type="cellIs" dxfId="15084" priority="871" stopIfTrue="1" operator="equal">
      <formula>1</formula>
    </cfRule>
  </conditionalFormatting>
  <conditionalFormatting sqref="Q126:U126">
    <cfRule type="cellIs" dxfId="15083" priority="870" stopIfTrue="1" operator="equal">
      <formula>1</formula>
    </cfRule>
  </conditionalFormatting>
  <conditionalFormatting sqref="W124">
    <cfRule type="cellIs" dxfId="15082" priority="869" stopIfTrue="1" operator="equal">
      <formula>1</formula>
    </cfRule>
  </conditionalFormatting>
  <conditionalFormatting sqref="W124">
    <cfRule type="cellIs" dxfId="15081" priority="868" stopIfTrue="1" operator="equal">
      <formula>1</formula>
    </cfRule>
  </conditionalFormatting>
  <conditionalFormatting sqref="W124">
    <cfRule type="cellIs" dxfId="15080" priority="867" stopIfTrue="1" operator="equal">
      <formula>1</formula>
    </cfRule>
  </conditionalFormatting>
  <conditionalFormatting sqref="W124">
    <cfRule type="cellIs" dxfId="15079" priority="866" stopIfTrue="1" operator="equal">
      <formula>1</formula>
    </cfRule>
  </conditionalFormatting>
  <conditionalFormatting sqref="W124">
    <cfRule type="cellIs" dxfId="15078" priority="865" stopIfTrue="1" operator="equal">
      <formula>1</formula>
    </cfRule>
  </conditionalFormatting>
  <conditionalFormatting sqref="W124">
    <cfRule type="cellIs" dxfId="15077" priority="864" stopIfTrue="1" operator="equal">
      <formula>1</formula>
    </cfRule>
  </conditionalFormatting>
  <conditionalFormatting sqref="W124">
    <cfRule type="cellIs" dxfId="15076" priority="863" stopIfTrue="1" operator="equal">
      <formula>1</formula>
    </cfRule>
  </conditionalFormatting>
  <conditionalFormatting sqref="W124">
    <cfRule type="cellIs" dxfId="15075" priority="862" stopIfTrue="1" operator="equal">
      <formula>1</formula>
    </cfRule>
  </conditionalFormatting>
  <conditionalFormatting sqref="W124">
    <cfRule type="cellIs" dxfId="15074" priority="861" stopIfTrue="1" operator="equal">
      <formula>1</formula>
    </cfRule>
  </conditionalFormatting>
  <conditionalFormatting sqref="W124">
    <cfRule type="cellIs" dxfId="15073" priority="860" stopIfTrue="1" operator="equal">
      <formula>1</formula>
    </cfRule>
  </conditionalFormatting>
  <conditionalFormatting sqref="W124">
    <cfRule type="cellIs" dxfId="15072" priority="859" stopIfTrue="1" operator="equal">
      <formula>1</formula>
    </cfRule>
  </conditionalFormatting>
  <conditionalFormatting sqref="W124">
    <cfRule type="cellIs" dxfId="15071" priority="858" stopIfTrue="1" operator="equal">
      <formula>1</formula>
    </cfRule>
  </conditionalFormatting>
  <conditionalFormatting sqref="W124">
    <cfRule type="cellIs" dxfId="15070" priority="857" stopIfTrue="1" operator="equal">
      <formula>1</formula>
    </cfRule>
  </conditionalFormatting>
  <conditionalFormatting sqref="W124">
    <cfRule type="cellIs" dxfId="15069" priority="856" stopIfTrue="1" operator="equal">
      <formula>1</formula>
    </cfRule>
  </conditionalFormatting>
  <conditionalFormatting sqref="W124">
    <cfRule type="cellIs" dxfId="15068" priority="855" stopIfTrue="1" operator="equal">
      <formula>1</formula>
    </cfRule>
  </conditionalFormatting>
  <conditionalFormatting sqref="W124">
    <cfRule type="cellIs" dxfId="15067" priority="854" stopIfTrue="1" operator="equal">
      <formula>1</formula>
    </cfRule>
  </conditionalFormatting>
  <conditionalFormatting sqref="W124">
    <cfRule type="cellIs" dxfId="15066" priority="853" stopIfTrue="1" operator="equal">
      <formula>1</formula>
    </cfRule>
  </conditionalFormatting>
  <conditionalFormatting sqref="W124">
    <cfRule type="cellIs" dxfId="15065" priority="852" stopIfTrue="1" operator="equal">
      <formula>1</formula>
    </cfRule>
  </conditionalFormatting>
  <conditionalFormatting sqref="I165:Q200 S165:T200 C165:C200">
    <cfRule type="cellIs" dxfId="15064" priority="851" stopIfTrue="1" operator="equal">
      <formula>1</formula>
    </cfRule>
  </conditionalFormatting>
  <conditionalFormatting sqref="I165:Q200 S165:T200 C165:C200">
    <cfRule type="cellIs" dxfId="15063" priority="850" stopIfTrue="1" operator="equal">
      <formula>1</formula>
    </cfRule>
  </conditionalFormatting>
  <conditionalFormatting sqref="I165:Q200 C165:C200 S165:U200">
    <cfRule type="cellIs" dxfId="15062" priority="849" stopIfTrue="1" operator="equal">
      <formula>1</formula>
    </cfRule>
  </conditionalFormatting>
  <conditionalFormatting sqref="I165:Q200 C165:C200 S165:U200">
    <cfRule type="cellIs" dxfId="15061" priority="848" stopIfTrue="1" operator="equal">
      <formula>1</formula>
    </cfRule>
  </conditionalFormatting>
  <conditionalFormatting sqref="I165:Q200 C165:C200 S165:U200">
    <cfRule type="cellIs" dxfId="15060" priority="847" stopIfTrue="1" operator="equal">
      <formula>1</formula>
    </cfRule>
  </conditionalFormatting>
  <conditionalFormatting sqref="I165:J200">
    <cfRule type="cellIs" dxfId="15059" priority="846" stopIfTrue="1" operator="equal">
      <formula>1</formula>
    </cfRule>
  </conditionalFormatting>
  <conditionalFormatting sqref="I165:J200">
    <cfRule type="cellIs" dxfId="15058" priority="845" stopIfTrue="1" operator="equal">
      <formula>1</formula>
    </cfRule>
  </conditionalFormatting>
  <conditionalFormatting sqref="I165:J200">
    <cfRule type="cellIs" dxfId="15057" priority="844" stopIfTrue="1" operator="equal">
      <formula>1</formula>
    </cfRule>
  </conditionalFormatting>
  <conditionalFormatting sqref="I165:J200">
    <cfRule type="cellIs" dxfId="15056" priority="843" stopIfTrue="1" operator="equal">
      <formula>1</formula>
    </cfRule>
  </conditionalFormatting>
  <conditionalFormatting sqref="I165:Q200 C165:C200 S165:U200">
    <cfRule type="cellIs" dxfId="15055" priority="842" stopIfTrue="1" operator="equal">
      <formula>1</formula>
    </cfRule>
  </conditionalFormatting>
  <conditionalFormatting sqref="C165:C200">
    <cfRule type="cellIs" dxfId="15054" priority="841" stopIfTrue="1" operator="equal">
      <formula>1</formula>
    </cfRule>
  </conditionalFormatting>
  <conditionalFormatting sqref="K165:K200">
    <cfRule type="cellIs" dxfId="15053" priority="840" stopIfTrue="1" operator="equal">
      <formula>1</formula>
    </cfRule>
  </conditionalFormatting>
  <conditionalFormatting sqref="C165:C200">
    <cfRule type="cellIs" dxfId="15052" priority="839" stopIfTrue="1" operator="equal">
      <formula>1</formula>
    </cfRule>
  </conditionalFormatting>
  <conditionalFormatting sqref="I165:I200">
    <cfRule type="cellIs" dxfId="15051" priority="838" stopIfTrue="1" operator="equal">
      <formula>1</formula>
    </cfRule>
  </conditionalFormatting>
  <conditionalFormatting sqref="P165:Q200 S165:U200">
    <cfRule type="cellIs" dxfId="15050" priority="837" stopIfTrue="1" operator="equal">
      <formula>1</formula>
    </cfRule>
  </conditionalFormatting>
  <conditionalFormatting sqref="J165:J200">
    <cfRule type="cellIs" dxfId="15049" priority="836" stopIfTrue="1" operator="equal">
      <formula>1</formula>
    </cfRule>
  </conditionalFormatting>
  <conditionalFormatting sqref="M165:M200">
    <cfRule type="cellIs" dxfId="15048" priority="835" stopIfTrue="1" operator="equal">
      <formula>1</formula>
    </cfRule>
  </conditionalFormatting>
  <conditionalFormatting sqref="M165:M200">
    <cfRule type="cellIs" dxfId="15047" priority="834" stopIfTrue="1" operator="equal">
      <formula>1</formula>
    </cfRule>
  </conditionalFormatting>
  <conditionalFormatting sqref="M165:M200">
    <cfRule type="cellIs" dxfId="15046" priority="833" stopIfTrue="1" operator="equal">
      <formula>1</formula>
    </cfRule>
  </conditionalFormatting>
  <conditionalFormatting sqref="J165:J200">
    <cfRule type="cellIs" dxfId="15045" priority="832" stopIfTrue="1" operator="equal">
      <formula>1</formula>
    </cfRule>
  </conditionalFormatting>
  <conditionalFormatting sqref="J165:K200">
    <cfRule type="cellIs" dxfId="15044" priority="831" stopIfTrue="1" operator="equal">
      <formula>1</formula>
    </cfRule>
  </conditionalFormatting>
  <conditionalFormatting sqref="M165:M200">
    <cfRule type="cellIs" dxfId="15043" priority="830" stopIfTrue="1" operator="equal">
      <formula>1</formula>
    </cfRule>
  </conditionalFormatting>
  <conditionalFormatting sqref="M165:M200">
    <cfRule type="cellIs" dxfId="15042" priority="829" stopIfTrue="1" operator="equal">
      <formula>1</formula>
    </cfRule>
  </conditionalFormatting>
  <conditionalFormatting sqref="I165:Q200 C165:C200 S165:U200">
    <cfRule type="cellIs" dxfId="15041" priority="828" stopIfTrue="1" operator="equal">
      <formula>1</formula>
    </cfRule>
  </conditionalFormatting>
  <conditionalFormatting sqref="I165:J200">
    <cfRule type="cellIs" dxfId="15040" priority="827" stopIfTrue="1" operator="equal">
      <formula>1</formula>
    </cfRule>
  </conditionalFormatting>
  <conditionalFormatting sqref="I165:J200">
    <cfRule type="cellIs" dxfId="15039" priority="826" stopIfTrue="1" operator="equal">
      <formula>1</formula>
    </cfRule>
  </conditionalFormatting>
  <conditionalFormatting sqref="C165:C200">
    <cfRule type="cellIs" dxfId="15038" priority="825" stopIfTrue="1" operator="equal">
      <formula>1</formula>
    </cfRule>
  </conditionalFormatting>
  <conditionalFormatting sqref="C165:C200">
    <cfRule type="cellIs" dxfId="15037" priority="824" stopIfTrue="1" operator="equal">
      <formula>1</formula>
    </cfRule>
  </conditionalFormatting>
  <conditionalFormatting sqref="C165:C200">
    <cfRule type="cellIs" dxfId="15036" priority="823" stopIfTrue="1" operator="equal">
      <formula>1</formula>
    </cfRule>
  </conditionalFormatting>
  <conditionalFormatting sqref="I165:Q200 S165:U200">
    <cfRule type="cellIs" dxfId="15035" priority="822" stopIfTrue="1" operator="equal">
      <formula>1</formula>
    </cfRule>
  </conditionalFormatting>
  <conditionalFormatting sqref="C165:C200">
    <cfRule type="cellIs" dxfId="15034" priority="821" stopIfTrue="1" operator="equal">
      <formula>1</formula>
    </cfRule>
  </conditionalFormatting>
  <conditionalFormatting sqref="C165:C200">
    <cfRule type="cellIs" dxfId="15033" priority="820" stopIfTrue="1" operator="equal">
      <formula>1</formula>
    </cfRule>
  </conditionalFormatting>
  <conditionalFormatting sqref="I165:J200">
    <cfRule type="cellIs" dxfId="15032" priority="819" stopIfTrue="1" operator="equal">
      <formula>1</formula>
    </cfRule>
  </conditionalFormatting>
  <conditionalFormatting sqref="C165:C200">
    <cfRule type="cellIs" dxfId="15031" priority="818" stopIfTrue="1" operator="equal">
      <formula>1</formula>
    </cfRule>
  </conditionalFormatting>
  <conditionalFormatting sqref="C165:C200">
    <cfRule type="cellIs" dxfId="15030" priority="817" stopIfTrue="1" operator="equal">
      <formula>1</formula>
    </cfRule>
  </conditionalFormatting>
  <conditionalFormatting sqref="I165:Q200 S165:U200">
    <cfRule type="cellIs" dxfId="15029" priority="816" stopIfTrue="1" operator="equal">
      <formula>1</formula>
    </cfRule>
  </conditionalFormatting>
  <conditionalFormatting sqref="I165:Q200 S165:U200">
    <cfRule type="cellIs" dxfId="15028" priority="815" stopIfTrue="1" operator="equal">
      <formula>1</formula>
    </cfRule>
  </conditionalFormatting>
  <conditionalFormatting sqref="I165:Q200 S165:U200">
    <cfRule type="cellIs" dxfId="15027" priority="814" stopIfTrue="1" operator="equal">
      <formula>1</formula>
    </cfRule>
  </conditionalFormatting>
  <conditionalFormatting sqref="I165:Q200 S165:U200">
    <cfRule type="cellIs" dxfId="15026" priority="813" stopIfTrue="1" operator="equal">
      <formula>1</formula>
    </cfRule>
  </conditionalFormatting>
  <conditionalFormatting sqref="I165:Q200 S165:U200">
    <cfRule type="cellIs" dxfId="15025" priority="812" stopIfTrue="1" operator="equal">
      <formula>1</formula>
    </cfRule>
  </conditionalFormatting>
  <conditionalFormatting sqref="I165:Q200 S165:U200">
    <cfRule type="cellIs" dxfId="15024" priority="811" stopIfTrue="1" operator="equal">
      <formula>1</formula>
    </cfRule>
  </conditionalFormatting>
  <conditionalFormatting sqref="I165:Q200 S165:U200">
    <cfRule type="cellIs" dxfId="15023" priority="810" stopIfTrue="1" operator="equal">
      <formula>1</formula>
    </cfRule>
  </conditionalFormatting>
  <conditionalFormatting sqref="I165:Q200 S165:U200">
    <cfRule type="cellIs" dxfId="15022" priority="809" stopIfTrue="1" operator="equal">
      <formula>1</formula>
    </cfRule>
  </conditionalFormatting>
  <conditionalFormatting sqref="I165:Q200 S165:U200">
    <cfRule type="cellIs" dxfId="15021" priority="808" stopIfTrue="1" operator="equal">
      <formula>1</formula>
    </cfRule>
  </conditionalFormatting>
  <conditionalFormatting sqref="J166:P166">
    <cfRule type="cellIs" dxfId="15020" priority="807" stopIfTrue="1" operator="equal">
      <formula>1</formula>
    </cfRule>
  </conditionalFormatting>
  <conditionalFormatting sqref="J166:P166">
    <cfRule type="cellIs" dxfId="15019" priority="806" stopIfTrue="1" operator="equal">
      <formula>1</formula>
    </cfRule>
  </conditionalFormatting>
  <conditionalFormatting sqref="J166:P166">
    <cfRule type="cellIs" dxfId="15018" priority="805" stopIfTrue="1" operator="equal">
      <formula>1</formula>
    </cfRule>
  </conditionalFormatting>
  <conditionalFormatting sqref="J166:P166">
    <cfRule type="cellIs" dxfId="15017" priority="804" stopIfTrue="1" operator="equal">
      <formula>1</formula>
    </cfRule>
  </conditionalFormatting>
  <conditionalFormatting sqref="J166:P166">
    <cfRule type="cellIs" dxfId="15016" priority="803" stopIfTrue="1" operator="equal">
      <formula>1</formula>
    </cfRule>
  </conditionalFormatting>
  <conditionalFormatting sqref="J166:P166">
    <cfRule type="cellIs" dxfId="15015" priority="802" stopIfTrue="1" operator="equal">
      <formula>1</formula>
    </cfRule>
  </conditionalFormatting>
  <conditionalFormatting sqref="J166:P166">
    <cfRule type="cellIs" dxfId="15014" priority="801" stopIfTrue="1" operator="equal">
      <formula>1</formula>
    </cfRule>
  </conditionalFormatting>
  <conditionalFormatting sqref="J166:P166">
    <cfRule type="cellIs" dxfId="15013" priority="800" stopIfTrue="1" operator="equal">
      <formula>1</formula>
    </cfRule>
  </conditionalFormatting>
  <conditionalFormatting sqref="J166:P166">
    <cfRule type="cellIs" dxfId="15012" priority="799" stopIfTrue="1" operator="equal">
      <formula>1</formula>
    </cfRule>
  </conditionalFormatting>
  <conditionalFormatting sqref="J166:P166">
    <cfRule type="cellIs" dxfId="15011" priority="798" stopIfTrue="1" operator="equal">
      <formula>1</formula>
    </cfRule>
  </conditionalFormatting>
  <conditionalFormatting sqref="J166:P166">
    <cfRule type="cellIs" dxfId="15010" priority="797" stopIfTrue="1" operator="equal">
      <formula>1</formula>
    </cfRule>
  </conditionalFormatting>
  <conditionalFormatting sqref="J166:P166">
    <cfRule type="cellIs" dxfId="15009" priority="796" stopIfTrue="1" operator="equal">
      <formula>1</formula>
    </cfRule>
  </conditionalFormatting>
  <conditionalFormatting sqref="J166:P166">
    <cfRule type="cellIs" dxfId="15008" priority="795" stopIfTrue="1" operator="equal">
      <formula>1</formula>
    </cfRule>
  </conditionalFormatting>
  <conditionalFormatting sqref="J166:P166">
    <cfRule type="cellIs" dxfId="15007" priority="794" stopIfTrue="1" operator="equal">
      <formula>1</formula>
    </cfRule>
  </conditionalFormatting>
  <conditionalFormatting sqref="J166:P166">
    <cfRule type="cellIs" dxfId="15006" priority="793" stopIfTrue="1" operator="equal">
      <formula>1</formula>
    </cfRule>
  </conditionalFormatting>
  <conditionalFormatting sqref="J166:P166">
    <cfRule type="cellIs" dxfId="15005" priority="792" stopIfTrue="1" operator="equal">
      <formula>1</formula>
    </cfRule>
  </conditionalFormatting>
  <conditionalFormatting sqref="J166:P166">
    <cfRule type="cellIs" dxfId="15004" priority="791" stopIfTrue="1" operator="equal">
      <formula>1</formula>
    </cfRule>
  </conditionalFormatting>
  <conditionalFormatting sqref="J166:P166">
    <cfRule type="cellIs" dxfId="15003" priority="790" stopIfTrue="1" operator="equal">
      <formula>1</formula>
    </cfRule>
  </conditionalFormatting>
  <conditionalFormatting sqref="J166:P166">
    <cfRule type="cellIs" dxfId="15002" priority="789" stopIfTrue="1" operator="equal">
      <formula>1</formula>
    </cfRule>
  </conditionalFormatting>
  <conditionalFormatting sqref="J166:P166">
    <cfRule type="cellIs" dxfId="15001" priority="788" stopIfTrue="1" operator="equal">
      <formula>1</formula>
    </cfRule>
  </conditionalFormatting>
  <conditionalFormatting sqref="J166:P166">
    <cfRule type="cellIs" dxfId="15000" priority="787" stopIfTrue="1" operator="equal">
      <formula>1</formula>
    </cfRule>
  </conditionalFormatting>
  <conditionalFormatting sqref="J166:P166">
    <cfRule type="cellIs" dxfId="14999" priority="786" stopIfTrue="1" operator="equal">
      <formula>1</formula>
    </cfRule>
  </conditionalFormatting>
  <conditionalFormatting sqref="J166:P166">
    <cfRule type="cellIs" dxfId="14998" priority="785" stopIfTrue="1" operator="equal">
      <formula>1</formula>
    </cfRule>
  </conditionalFormatting>
  <conditionalFormatting sqref="J166:P166">
    <cfRule type="cellIs" dxfId="14997" priority="784" stopIfTrue="1" operator="equal">
      <formula>1</formula>
    </cfRule>
  </conditionalFormatting>
  <conditionalFormatting sqref="J166:P166">
    <cfRule type="cellIs" dxfId="14996" priority="783" stopIfTrue="1" operator="equal">
      <formula>1</formula>
    </cfRule>
  </conditionalFormatting>
  <conditionalFormatting sqref="Q166:U166">
    <cfRule type="cellIs" dxfId="14995" priority="782" stopIfTrue="1" operator="equal">
      <formula>1</formula>
    </cfRule>
  </conditionalFormatting>
  <conditionalFormatting sqref="Q166:U166">
    <cfRule type="cellIs" dxfId="14994" priority="781" stopIfTrue="1" operator="equal">
      <formula>1</formula>
    </cfRule>
  </conditionalFormatting>
  <conditionalFormatting sqref="Q166:U166">
    <cfRule type="cellIs" dxfId="14993" priority="780" stopIfTrue="1" operator="equal">
      <formula>1</formula>
    </cfRule>
  </conditionalFormatting>
  <conditionalFormatting sqref="Q166:U166">
    <cfRule type="cellIs" dxfId="14992" priority="779" stopIfTrue="1" operator="equal">
      <formula>1</formula>
    </cfRule>
  </conditionalFormatting>
  <conditionalFormatting sqref="Q166:U166">
    <cfRule type="cellIs" dxfId="14991" priority="778" stopIfTrue="1" operator="equal">
      <formula>1</formula>
    </cfRule>
  </conditionalFormatting>
  <conditionalFormatting sqref="Q166:U166">
    <cfRule type="cellIs" dxfId="14990" priority="777" stopIfTrue="1" operator="equal">
      <formula>1</formula>
    </cfRule>
  </conditionalFormatting>
  <conditionalFormatting sqref="Q166:U166">
    <cfRule type="cellIs" dxfId="14989" priority="776" stopIfTrue="1" operator="equal">
      <formula>1</formula>
    </cfRule>
  </conditionalFormatting>
  <conditionalFormatting sqref="Q166:U166">
    <cfRule type="cellIs" dxfId="14988" priority="775" stopIfTrue="1" operator="equal">
      <formula>1</formula>
    </cfRule>
  </conditionalFormatting>
  <conditionalFormatting sqref="Q166:U166">
    <cfRule type="cellIs" dxfId="14987" priority="774" stopIfTrue="1" operator="equal">
      <formula>1</formula>
    </cfRule>
  </conditionalFormatting>
  <conditionalFormatting sqref="Q166:U166">
    <cfRule type="cellIs" dxfId="14986" priority="773" stopIfTrue="1" operator="equal">
      <formula>1</formula>
    </cfRule>
  </conditionalFormatting>
  <conditionalFormatting sqref="Q166:U166">
    <cfRule type="cellIs" dxfId="14985" priority="772" stopIfTrue="1" operator="equal">
      <formula>1</formula>
    </cfRule>
  </conditionalFormatting>
  <conditionalFormatting sqref="Q166:U166">
    <cfRule type="cellIs" dxfId="14984" priority="771" stopIfTrue="1" operator="equal">
      <formula>1</formula>
    </cfRule>
  </conditionalFormatting>
  <conditionalFormatting sqref="Q166:U166">
    <cfRule type="cellIs" dxfId="14983" priority="770" stopIfTrue="1" operator="equal">
      <formula>1</formula>
    </cfRule>
  </conditionalFormatting>
  <conditionalFormatting sqref="Q166:U166">
    <cfRule type="cellIs" dxfId="14982" priority="769" stopIfTrue="1" operator="equal">
      <formula>1</formula>
    </cfRule>
  </conditionalFormatting>
  <conditionalFormatting sqref="Q166:U166">
    <cfRule type="cellIs" dxfId="14981" priority="768" stopIfTrue="1" operator="equal">
      <formula>1</formula>
    </cfRule>
  </conditionalFormatting>
  <conditionalFormatting sqref="Q166:U166">
    <cfRule type="cellIs" dxfId="14980" priority="767" stopIfTrue="1" operator="equal">
      <formula>1</formula>
    </cfRule>
  </conditionalFormatting>
  <conditionalFormatting sqref="Q166:U166">
    <cfRule type="cellIs" dxfId="14979" priority="766" stopIfTrue="1" operator="equal">
      <formula>1</formula>
    </cfRule>
  </conditionalFormatting>
  <conditionalFormatting sqref="Q166:U166">
    <cfRule type="cellIs" dxfId="14978" priority="765" stopIfTrue="1" operator="equal">
      <formula>1</formula>
    </cfRule>
  </conditionalFormatting>
  <conditionalFormatting sqref="W164">
    <cfRule type="cellIs" dxfId="14977" priority="764" stopIfTrue="1" operator="equal">
      <formula>1</formula>
    </cfRule>
  </conditionalFormatting>
  <conditionalFormatting sqref="W164">
    <cfRule type="cellIs" dxfId="14976" priority="763" stopIfTrue="1" operator="equal">
      <formula>1</formula>
    </cfRule>
  </conditionalFormatting>
  <conditionalFormatting sqref="W164">
    <cfRule type="cellIs" dxfId="14975" priority="762" stopIfTrue="1" operator="equal">
      <formula>1</formula>
    </cfRule>
  </conditionalFormatting>
  <conditionalFormatting sqref="W164">
    <cfRule type="cellIs" dxfId="14974" priority="761" stopIfTrue="1" operator="equal">
      <formula>1</formula>
    </cfRule>
  </conditionalFormatting>
  <conditionalFormatting sqref="W164">
    <cfRule type="cellIs" dxfId="14973" priority="760" stopIfTrue="1" operator="equal">
      <formula>1</formula>
    </cfRule>
  </conditionalFormatting>
  <conditionalFormatting sqref="W164">
    <cfRule type="cellIs" dxfId="14972" priority="759" stopIfTrue="1" operator="equal">
      <formula>1</formula>
    </cfRule>
  </conditionalFormatting>
  <conditionalFormatting sqref="W164">
    <cfRule type="cellIs" dxfId="14971" priority="758" stopIfTrue="1" operator="equal">
      <formula>1</formula>
    </cfRule>
  </conditionalFormatting>
  <conditionalFormatting sqref="W164">
    <cfRule type="cellIs" dxfId="14970" priority="757" stopIfTrue="1" operator="equal">
      <formula>1</formula>
    </cfRule>
  </conditionalFormatting>
  <conditionalFormatting sqref="W164">
    <cfRule type="cellIs" dxfId="14969" priority="756" stopIfTrue="1" operator="equal">
      <formula>1</formula>
    </cfRule>
  </conditionalFormatting>
  <conditionalFormatting sqref="W164">
    <cfRule type="cellIs" dxfId="14968" priority="755" stopIfTrue="1" operator="equal">
      <formula>1</formula>
    </cfRule>
  </conditionalFormatting>
  <conditionalFormatting sqref="W164">
    <cfRule type="cellIs" dxfId="14967" priority="754" stopIfTrue="1" operator="equal">
      <formula>1</formula>
    </cfRule>
  </conditionalFormatting>
  <conditionalFormatting sqref="W164">
    <cfRule type="cellIs" dxfId="14966" priority="753" stopIfTrue="1" operator="equal">
      <formula>1</formula>
    </cfRule>
  </conditionalFormatting>
  <conditionalFormatting sqref="W164">
    <cfRule type="cellIs" dxfId="14965" priority="752" stopIfTrue="1" operator="equal">
      <formula>1</formula>
    </cfRule>
  </conditionalFormatting>
  <conditionalFormatting sqref="W164">
    <cfRule type="cellIs" dxfId="14964" priority="751" stopIfTrue="1" operator="equal">
      <formula>1</formula>
    </cfRule>
  </conditionalFormatting>
  <conditionalFormatting sqref="W164">
    <cfRule type="cellIs" dxfId="14963" priority="750" stopIfTrue="1" operator="equal">
      <formula>1</formula>
    </cfRule>
  </conditionalFormatting>
  <conditionalFormatting sqref="W164">
    <cfRule type="cellIs" dxfId="14962" priority="749" stopIfTrue="1" operator="equal">
      <formula>1</formula>
    </cfRule>
  </conditionalFormatting>
  <conditionalFormatting sqref="W164">
    <cfRule type="cellIs" dxfId="14961" priority="748" stopIfTrue="1" operator="equal">
      <formula>1</formula>
    </cfRule>
  </conditionalFormatting>
  <conditionalFormatting sqref="W164">
    <cfRule type="cellIs" dxfId="14960" priority="747" stopIfTrue="1" operator="equal">
      <formula>1</formula>
    </cfRule>
  </conditionalFormatting>
  <conditionalFormatting sqref="I205:Q240 S205:T240 C205:C240">
    <cfRule type="cellIs" dxfId="14959" priority="746" stopIfTrue="1" operator="equal">
      <formula>1</formula>
    </cfRule>
  </conditionalFormatting>
  <conditionalFormatting sqref="I205:Q240 S205:T240 C205:C240">
    <cfRule type="cellIs" dxfId="14958" priority="745" stopIfTrue="1" operator="equal">
      <formula>1</formula>
    </cfRule>
  </conditionalFormatting>
  <conditionalFormatting sqref="I205:Q240 C205:C240 S205:U240">
    <cfRule type="cellIs" dxfId="14957" priority="744" stopIfTrue="1" operator="equal">
      <formula>1</formula>
    </cfRule>
  </conditionalFormatting>
  <conditionalFormatting sqref="I205:Q240 C205:C240 S205:U240">
    <cfRule type="cellIs" dxfId="14956" priority="743" stopIfTrue="1" operator="equal">
      <formula>1</formula>
    </cfRule>
  </conditionalFormatting>
  <conditionalFormatting sqref="I205:Q240 C205:C240 S205:U240">
    <cfRule type="cellIs" dxfId="14955" priority="742" stopIfTrue="1" operator="equal">
      <formula>1</formula>
    </cfRule>
  </conditionalFormatting>
  <conditionalFormatting sqref="I205:J240">
    <cfRule type="cellIs" dxfId="14954" priority="741" stopIfTrue="1" operator="equal">
      <formula>1</formula>
    </cfRule>
  </conditionalFormatting>
  <conditionalFormatting sqref="I205:J240">
    <cfRule type="cellIs" dxfId="14953" priority="740" stopIfTrue="1" operator="equal">
      <formula>1</formula>
    </cfRule>
  </conditionalFormatting>
  <conditionalFormatting sqref="I205:J240">
    <cfRule type="cellIs" dxfId="14952" priority="739" stopIfTrue="1" operator="equal">
      <formula>1</formula>
    </cfRule>
  </conditionalFormatting>
  <conditionalFormatting sqref="I205:J240">
    <cfRule type="cellIs" dxfId="14951" priority="738" stopIfTrue="1" operator="equal">
      <formula>1</formula>
    </cfRule>
  </conditionalFormatting>
  <conditionalFormatting sqref="I205:Q240 C205:C240 S205:U240">
    <cfRule type="cellIs" dxfId="14950" priority="737" stopIfTrue="1" operator="equal">
      <formula>1</formula>
    </cfRule>
  </conditionalFormatting>
  <conditionalFormatting sqref="C205:C240">
    <cfRule type="cellIs" dxfId="14949" priority="736" stopIfTrue="1" operator="equal">
      <formula>1</formula>
    </cfRule>
  </conditionalFormatting>
  <conditionalFormatting sqref="K205:K240">
    <cfRule type="cellIs" dxfId="14948" priority="735" stopIfTrue="1" operator="equal">
      <formula>1</formula>
    </cfRule>
  </conditionalFormatting>
  <conditionalFormatting sqref="C205:C240">
    <cfRule type="cellIs" dxfId="14947" priority="734" stopIfTrue="1" operator="equal">
      <formula>1</formula>
    </cfRule>
  </conditionalFormatting>
  <conditionalFormatting sqref="I205:I240">
    <cfRule type="cellIs" dxfId="14946" priority="733" stopIfTrue="1" operator="equal">
      <formula>1</formula>
    </cfRule>
  </conditionalFormatting>
  <conditionalFormatting sqref="P205:Q240 S205:U240">
    <cfRule type="cellIs" dxfId="14945" priority="732" stopIfTrue="1" operator="equal">
      <formula>1</formula>
    </cfRule>
  </conditionalFormatting>
  <conditionalFormatting sqref="J205:J240">
    <cfRule type="cellIs" dxfId="14944" priority="731" stopIfTrue="1" operator="equal">
      <formula>1</formula>
    </cfRule>
  </conditionalFormatting>
  <conditionalFormatting sqref="M205:M240">
    <cfRule type="cellIs" dxfId="14943" priority="730" stopIfTrue="1" operator="equal">
      <formula>1</formula>
    </cfRule>
  </conditionalFormatting>
  <conditionalFormatting sqref="M205:M240">
    <cfRule type="cellIs" dxfId="14942" priority="729" stopIfTrue="1" operator="equal">
      <formula>1</formula>
    </cfRule>
  </conditionalFormatting>
  <conditionalFormatting sqref="M205:M240">
    <cfRule type="cellIs" dxfId="14941" priority="728" stopIfTrue="1" operator="equal">
      <formula>1</formula>
    </cfRule>
  </conditionalFormatting>
  <conditionalFormatting sqref="J205:J240">
    <cfRule type="cellIs" dxfId="14940" priority="727" stopIfTrue="1" operator="equal">
      <formula>1</formula>
    </cfRule>
  </conditionalFormatting>
  <conditionalFormatting sqref="J205:K240">
    <cfRule type="cellIs" dxfId="14939" priority="726" stopIfTrue="1" operator="equal">
      <formula>1</formula>
    </cfRule>
  </conditionalFormatting>
  <conditionalFormatting sqref="M205:M240">
    <cfRule type="cellIs" dxfId="14938" priority="725" stopIfTrue="1" operator="equal">
      <formula>1</formula>
    </cfRule>
  </conditionalFormatting>
  <conditionalFormatting sqref="M205:M240">
    <cfRule type="cellIs" dxfId="14937" priority="724" stopIfTrue="1" operator="equal">
      <formula>1</formula>
    </cfRule>
  </conditionalFormatting>
  <conditionalFormatting sqref="I205:Q240 C205:C240 S205:U240">
    <cfRule type="cellIs" dxfId="14936" priority="723" stopIfTrue="1" operator="equal">
      <formula>1</formula>
    </cfRule>
  </conditionalFormatting>
  <conditionalFormatting sqref="I205:J240">
    <cfRule type="cellIs" dxfId="14935" priority="722" stopIfTrue="1" operator="equal">
      <formula>1</formula>
    </cfRule>
  </conditionalFormatting>
  <conditionalFormatting sqref="I205:J240">
    <cfRule type="cellIs" dxfId="14934" priority="721" stopIfTrue="1" operator="equal">
      <formula>1</formula>
    </cfRule>
  </conditionalFormatting>
  <conditionalFormatting sqref="C205:C240">
    <cfRule type="cellIs" dxfId="14933" priority="720" stopIfTrue="1" operator="equal">
      <formula>1</formula>
    </cfRule>
  </conditionalFormatting>
  <conditionalFormatting sqref="C205:C240">
    <cfRule type="cellIs" dxfId="14932" priority="719" stopIfTrue="1" operator="equal">
      <formula>1</formula>
    </cfRule>
  </conditionalFormatting>
  <conditionalFormatting sqref="C205:C240">
    <cfRule type="cellIs" dxfId="14931" priority="718" stopIfTrue="1" operator="equal">
      <formula>1</formula>
    </cfRule>
  </conditionalFormatting>
  <conditionalFormatting sqref="I205:Q240 S205:U240">
    <cfRule type="cellIs" dxfId="14930" priority="717" stopIfTrue="1" operator="equal">
      <formula>1</formula>
    </cfRule>
  </conditionalFormatting>
  <conditionalFormatting sqref="C205:C240">
    <cfRule type="cellIs" dxfId="14929" priority="716" stopIfTrue="1" operator="equal">
      <formula>1</formula>
    </cfRule>
  </conditionalFormatting>
  <conditionalFormatting sqref="C205:C240">
    <cfRule type="cellIs" dxfId="14928" priority="715" stopIfTrue="1" operator="equal">
      <formula>1</formula>
    </cfRule>
  </conditionalFormatting>
  <conditionalFormatting sqref="I205:J240">
    <cfRule type="cellIs" dxfId="14927" priority="714" stopIfTrue="1" operator="equal">
      <formula>1</formula>
    </cfRule>
  </conditionalFormatting>
  <conditionalFormatting sqref="C205:C240">
    <cfRule type="cellIs" dxfId="14926" priority="713" stopIfTrue="1" operator="equal">
      <formula>1</formula>
    </cfRule>
  </conditionalFormatting>
  <conditionalFormatting sqref="C205:C240">
    <cfRule type="cellIs" dxfId="14925" priority="712" stopIfTrue="1" operator="equal">
      <formula>1</formula>
    </cfRule>
  </conditionalFormatting>
  <conditionalFormatting sqref="I205:Q240 S205:U240">
    <cfRule type="cellIs" dxfId="14924" priority="711" stopIfTrue="1" operator="equal">
      <formula>1</formula>
    </cfRule>
  </conditionalFormatting>
  <conditionalFormatting sqref="I205:Q240 S205:U240">
    <cfRule type="cellIs" dxfId="14923" priority="710" stopIfTrue="1" operator="equal">
      <formula>1</formula>
    </cfRule>
  </conditionalFormatting>
  <conditionalFormatting sqref="I205:Q240 S205:U240">
    <cfRule type="cellIs" dxfId="14922" priority="709" stopIfTrue="1" operator="equal">
      <formula>1</formula>
    </cfRule>
  </conditionalFormatting>
  <conditionalFormatting sqref="I205:Q240 S205:U240">
    <cfRule type="cellIs" dxfId="14921" priority="708" stopIfTrue="1" operator="equal">
      <formula>1</formula>
    </cfRule>
  </conditionalFormatting>
  <conditionalFormatting sqref="I205:Q240 S205:U240">
    <cfRule type="cellIs" dxfId="14920" priority="707" stopIfTrue="1" operator="equal">
      <formula>1</formula>
    </cfRule>
  </conditionalFormatting>
  <conditionalFormatting sqref="I205:Q240 S205:U240">
    <cfRule type="cellIs" dxfId="14919" priority="706" stopIfTrue="1" operator="equal">
      <formula>1</formula>
    </cfRule>
  </conditionalFormatting>
  <conditionalFormatting sqref="I205:Q240 S205:U240">
    <cfRule type="cellIs" dxfId="14918" priority="705" stopIfTrue="1" operator="equal">
      <formula>1</formula>
    </cfRule>
  </conditionalFormatting>
  <conditionalFormatting sqref="I205:Q240 S205:U240">
    <cfRule type="cellIs" dxfId="14917" priority="704" stopIfTrue="1" operator="equal">
      <formula>1</formula>
    </cfRule>
  </conditionalFormatting>
  <conditionalFormatting sqref="I205:Q240 S205:U240">
    <cfRule type="cellIs" dxfId="14916" priority="703" stopIfTrue="1" operator="equal">
      <formula>1</formula>
    </cfRule>
  </conditionalFormatting>
  <conditionalFormatting sqref="J206:P206">
    <cfRule type="cellIs" dxfId="14915" priority="702" stopIfTrue="1" operator="equal">
      <formula>1</formula>
    </cfRule>
  </conditionalFormatting>
  <conditionalFormatting sqref="J206:P206">
    <cfRule type="cellIs" dxfId="14914" priority="701" stopIfTrue="1" operator="equal">
      <formula>1</formula>
    </cfRule>
  </conditionalFormatting>
  <conditionalFormatting sqref="J206:P206">
    <cfRule type="cellIs" dxfId="14913" priority="700" stopIfTrue="1" operator="equal">
      <formula>1</formula>
    </cfRule>
  </conditionalFormatting>
  <conditionalFormatting sqref="J206:P206">
    <cfRule type="cellIs" dxfId="14912" priority="699" stopIfTrue="1" operator="equal">
      <formula>1</formula>
    </cfRule>
  </conditionalFormatting>
  <conditionalFormatting sqref="J206:P206">
    <cfRule type="cellIs" dxfId="14911" priority="698" stopIfTrue="1" operator="equal">
      <formula>1</formula>
    </cfRule>
  </conditionalFormatting>
  <conditionalFormatting sqref="J206:P206">
    <cfRule type="cellIs" dxfId="14910" priority="697" stopIfTrue="1" operator="equal">
      <formula>1</formula>
    </cfRule>
  </conditionalFormatting>
  <conditionalFormatting sqref="J206:P206">
    <cfRule type="cellIs" dxfId="14909" priority="696" stopIfTrue="1" operator="equal">
      <formula>1</formula>
    </cfRule>
  </conditionalFormatting>
  <conditionalFormatting sqref="J206:P206">
    <cfRule type="cellIs" dxfId="14908" priority="695" stopIfTrue="1" operator="equal">
      <formula>1</formula>
    </cfRule>
  </conditionalFormatting>
  <conditionalFormatting sqref="J206:P206">
    <cfRule type="cellIs" dxfId="14907" priority="694" stopIfTrue="1" operator="equal">
      <formula>1</formula>
    </cfRule>
  </conditionalFormatting>
  <conditionalFormatting sqref="J206:P206">
    <cfRule type="cellIs" dxfId="14906" priority="693" stopIfTrue="1" operator="equal">
      <formula>1</formula>
    </cfRule>
  </conditionalFormatting>
  <conditionalFormatting sqref="J206:P206">
    <cfRule type="cellIs" dxfId="14905" priority="692" stopIfTrue="1" operator="equal">
      <formula>1</formula>
    </cfRule>
  </conditionalFormatting>
  <conditionalFormatting sqref="J206:P206">
    <cfRule type="cellIs" dxfId="14904" priority="691" stopIfTrue="1" operator="equal">
      <formula>1</formula>
    </cfRule>
  </conditionalFormatting>
  <conditionalFormatting sqref="J206:P206">
    <cfRule type="cellIs" dxfId="14903" priority="690" stopIfTrue="1" operator="equal">
      <formula>1</formula>
    </cfRule>
  </conditionalFormatting>
  <conditionalFormatting sqref="J206:P206">
    <cfRule type="cellIs" dxfId="14902" priority="689" stopIfTrue="1" operator="equal">
      <formula>1</formula>
    </cfRule>
  </conditionalFormatting>
  <conditionalFormatting sqref="J206:P206">
    <cfRule type="cellIs" dxfId="14901" priority="688" stopIfTrue="1" operator="equal">
      <formula>1</formula>
    </cfRule>
  </conditionalFormatting>
  <conditionalFormatting sqref="J206:P206">
    <cfRule type="cellIs" dxfId="14900" priority="687" stopIfTrue="1" operator="equal">
      <formula>1</formula>
    </cfRule>
  </conditionalFormatting>
  <conditionalFormatting sqref="J206:P206">
    <cfRule type="cellIs" dxfId="14899" priority="686" stopIfTrue="1" operator="equal">
      <formula>1</formula>
    </cfRule>
  </conditionalFormatting>
  <conditionalFormatting sqref="J206:P206">
    <cfRule type="cellIs" dxfId="14898" priority="685" stopIfTrue="1" operator="equal">
      <formula>1</formula>
    </cfRule>
  </conditionalFormatting>
  <conditionalFormatting sqref="J206:P206">
    <cfRule type="cellIs" dxfId="14897" priority="684" stopIfTrue="1" operator="equal">
      <formula>1</formula>
    </cfRule>
  </conditionalFormatting>
  <conditionalFormatting sqref="J206:P206">
    <cfRule type="cellIs" dxfId="14896" priority="683" stopIfTrue="1" operator="equal">
      <formula>1</formula>
    </cfRule>
  </conditionalFormatting>
  <conditionalFormatting sqref="J206:P206">
    <cfRule type="cellIs" dxfId="14895" priority="682" stopIfTrue="1" operator="equal">
      <formula>1</formula>
    </cfRule>
  </conditionalFormatting>
  <conditionalFormatting sqref="J206:P206">
    <cfRule type="cellIs" dxfId="14894" priority="681" stopIfTrue="1" operator="equal">
      <formula>1</formula>
    </cfRule>
  </conditionalFormatting>
  <conditionalFormatting sqref="J206:P206">
    <cfRule type="cellIs" dxfId="14893" priority="680" stopIfTrue="1" operator="equal">
      <formula>1</formula>
    </cfRule>
  </conditionalFormatting>
  <conditionalFormatting sqref="J206:P206">
    <cfRule type="cellIs" dxfId="14892" priority="679" stopIfTrue="1" operator="equal">
      <formula>1</formula>
    </cfRule>
  </conditionalFormatting>
  <conditionalFormatting sqref="J206:P206">
    <cfRule type="cellIs" dxfId="14891" priority="678" stopIfTrue="1" operator="equal">
      <formula>1</formula>
    </cfRule>
  </conditionalFormatting>
  <conditionalFormatting sqref="Q206:U206">
    <cfRule type="cellIs" dxfId="14890" priority="677" stopIfTrue="1" operator="equal">
      <formula>1</formula>
    </cfRule>
  </conditionalFormatting>
  <conditionalFormatting sqref="Q206:U206">
    <cfRule type="cellIs" dxfId="14889" priority="676" stopIfTrue="1" operator="equal">
      <formula>1</formula>
    </cfRule>
  </conditionalFormatting>
  <conditionalFormatting sqref="Q206:U206">
    <cfRule type="cellIs" dxfId="14888" priority="675" stopIfTrue="1" operator="equal">
      <formula>1</formula>
    </cfRule>
  </conditionalFormatting>
  <conditionalFormatting sqref="Q206:U206">
    <cfRule type="cellIs" dxfId="14887" priority="674" stopIfTrue="1" operator="equal">
      <formula>1</formula>
    </cfRule>
  </conditionalFormatting>
  <conditionalFormatting sqref="Q206:U206">
    <cfRule type="cellIs" dxfId="14886" priority="673" stopIfTrue="1" operator="equal">
      <formula>1</formula>
    </cfRule>
  </conditionalFormatting>
  <conditionalFormatting sqref="Q206:U206">
    <cfRule type="cellIs" dxfId="14885" priority="672" stopIfTrue="1" operator="equal">
      <formula>1</formula>
    </cfRule>
  </conditionalFormatting>
  <conditionalFormatting sqref="Q206:U206">
    <cfRule type="cellIs" dxfId="14884" priority="671" stopIfTrue="1" operator="equal">
      <formula>1</formula>
    </cfRule>
  </conditionalFormatting>
  <conditionalFormatting sqref="Q206:U206">
    <cfRule type="cellIs" dxfId="14883" priority="670" stopIfTrue="1" operator="equal">
      <formula>1</formula>
    </cfRule>
  </conditionalFormatting>
  <conditionalFormatting sqref="Q206:U206">
    <cfRule type="cellIs" dxfId="14882" priority="669" stopIfTrue="1" operator="equal">
      <formula>1</formula>
    </cfRule>
  </conditionalFormatting>
  <conditionalFormatting sqref="Q206:U206">
    <cfRule type="cellIs" dxfId="14881" priority="668" stopIfTrue="1" operator="equal">
      <formula>1</formula>
    </cfRule>
  </conditionalFormatting>
  <conditionalFormatting sqref="Q206:U206">
    <cfRule type="cellIs" dxfId="14880" priority="667" stopIfTrue="1" operator="equal">
      <formula>1</formula>
    </cfRule>
  </conditionalFormatting>
  <conditionalFormatting sqref="Q206:U206">
    <cfRule type="cellIs" dxfId="14879" priority="666" stopIfTrue="1" operator="equal">
      <formula>1</formula>
    </cfRule>
  </conditionalFormatting>
  <conditionalFormatting sqref="Q206:U206">
    <cfRule type="cellIs" dxfId="14878" priority="665" stopIfTrue="1" operator="equal">
      <formula>1</formula>
    </cfRule>
  </conditionalFormatting>
  <conditionalFormatting sqref="Q206:U206">
    <cfRule type="cellIs" dxfId="14877" priority="664" stopIfTrue="1" operator="equal">
      <formula>1</formula>
    </cfRule>
  </conditionalFormatting>
  <conditionalFormatting sqref="Q206:U206">
    <cfRule type="cellIs" dxfId="14876" priority="663" stopIfTrue="1" operator="equal">
      <formula>1</formula>
    </cfRule>
  </conditionalFormatting>
  <conditionalFormatting sqref="Q206:U206">
    <cfRule type="cellIs" dxfId="14875" priority="662" stopIfTrue="1" operator="equal">
      <formula>1</formula>
    </cfRule>
  </conditionalFormatting>
  <conditionalFormatting sqref="Q206:U206">
    <cfRule type="cellIs" dxfId="14874" priority="661" stopIfTrue="1" operator="equal">
      <formula>1</formula>
    </cfRule>
  </conditionalFormatting>
  <conditionalFormatting sqref="Q206:U206">
    <cfRule type="cellIs" dxfId="14873" priority="660" stopIfTrue="1" operator="equal">
      <formula>1</formula>
    </cfRule>
  </conditionalFormatting>
  <conditionalFormatting sqref="W204">
    <cfRule type="cellIs" dxfId="14872" priority="659" stopIfTrue="1" operator="equal">
      <formula>1</formula>
    </cfRule>
  </conditionalFormatting>
  <conditionalFormatting sqref="W204">
    <cfRule type="cellIs" dxfId="14871" priority="658" stopIfTrue="1" operator="equal">
      <formula>1</formula>
    </cfRule>
  </conditionalFormatting>
  <conditionalFormatting sqref="W204">
    <cfRule type="cellIs" dxfId="14870" priority="657" stopIfTrue="1" operator="equal">
      <formula>1</formula>
    </cfRule>
  </conditionalFormatting>
  <conditionalFormatting sqref="W204">
    <cfRule type="cellIs" dxfId="14869" priority="656" stopIfTrue="1" operator="equal">
      <formula>1</formula>
    </cfRule>
  </conditionalFormatting>
  <conditionalFormatting sqref="W204">
    <cfRule type="cellIs" dxfId="14868" priority="655" stopIfTrue="1" operator="equal">
      <formula>1</formula>
    </cfRule>
  </conditionalFormatting>
  <conditionalFormatting sqref="W204">
    <cfRule type="cellIs" dxfId="14867" priority="654" stopIfTrue="1" operator="equal">
      <formula>1</formula>
    </cfRule>
  </conditionalFormatting>
  <conditionalFormatting sqref="W204">
    <cfRule type="cellIs" dxfId="14866" priority="653" stopIfTrue="1" operator="equal">
      <formula>1</formula>
    </cfRule>
  </conditionalFormatting>
  <conditionalFormatting sqref="W204">
    <cfRule type="cellIs" dxfId="14865" priority="652" stopIfTrue="1" operator="equal">
      <formula>1</formula>
    </cfRule>
  </conditionalFormatting>
  <conditionalFormatting sqref="W204">
    <cfRule type="cellIs" dxfId="14864" priority="651" stopIfTrue="1" operator="equal">
      <formula>1</formula>
    </cfRule>
  </conditionalFormatting>
  <conditionalFormatting sqref="W204">
    <cfRule type="cellIs" dxfId="14863" priority="650" stopIfTrue="1" operator="equal">
      <formula>1</formula>
    </cfRule>
  </conditionalFormatting>
  <conditionalFormatting sqref="W204">
    <cfRule type="cellIs" dxfId="14862" priority="649" stopIfTrue="1" operator="equal">
      <formula>1</formula>
    </cfRule>
  </conditionalFormatting>
  <conditionalFormatting sqref="W204">
    <cfRule type="cellIs" dxfId="14861" priority="648" stopIfTrue="1" operator="equal">
      <formula>1</formula>
    </cfRule>
  </conditionalFormatting>
  <conditionalFormatting sqref="W204">
    <cfRule type="cellIs" dxfId="14860" priority="647" stopIfTrue="1" operator="equal">
      <formula>1</formula>
    </cfRule>
  </conditionalFormatting>
  <conditionalFormatting sqref="W204">
    <cfRule type="cellIs" dxfId="14859" priority="646" stopIfTrue="1" operator="equal">
      <formula>1</formula>
    </cfRule>
  </conditionalFormatting>
  <conditionalFormatting sqref="W204">
    <cfRule type="cellIs" dxfId="14858" priority="645" stopIfTrue="1" operator="equal">
      <formula>1</formula>
    </cfRule>
  </conditionalFormatting>
  <conditionalFormatting sqref="W204">
    <cfRule type="cellIs" dxfId="14857" priority="644" stopIfTrue="1" operator="equal">
      <formula>1</formula>
    </cfRule>
  </conditionalFormatting>
  <conditionalFormatting sqref="W204">
    <cfRule type="cellIs" dxfId="14856" priority="643" stopIfTrue="1" operator="equal">
      <formula>1</formula>
    </cfRule>
  </conditionalFormatting>
  <conditionalFormatting sqref="W204">
    <cfRule type="cellIs" dxfId="14855" priority="642" stopIfTrue="1" operator="equal">
      <formula>1</formula>
    </cfRule>
  </conditionalFormatting>
  <conditionalFormatting sqref="I245:Q280 S245:T280 C245:C280">
    <cfRule type="cellIs" dxfId="14854" priority="641" stopIfTrue="1" operator="equal">
      <formula>1</formula>
    </cfRule>
  </conditionalFormatting>
  <conditionalFormatting sqref="I245:Q280 S245:T280 C245:C280">
    <cfRule type="cellIs" dxfId="14853" priority="640" stopIfTrue="1" operator="equal">
      <formula>1</formula>
    </cfRule>
  </conditionalFormatting>
  <conditionalFormatting sqref="I245:Q280 C245:C280 S245:U280">
    <cfRule type="cellIs" dxfId="14852" priority="639" stopIfTrue="1" operator="equal">
      <formula>1</formula>
    </cfRule>
  </conditionalFormatting>
  <conditionalFormatting sqref="I245:Q280 C245:C280 S245:U280">
    <cfRule type="cellIs" dxfId="14851" priority="638" stopIfTrue="1" operator="equal">
      <formula>1</formula>
    </cfRule>
  </conditionalFormatting>
  <conditionalFormatting sqref="I245:Q280 C245:C280 S245:U280">
    <cfRule type="cellIs" dxfId="14850" priority="637" stopIfTrue="1" operator="equal">
      <formula>1</formula>
    </cfRule>
  </conditionalFormatting>
  <conditionalFormatting sqref="I245:J280">
    <cfRule type="cellIs" dxfId="14849" priority="636" stopIfTrue="1" operator="equal">
      <formula>1</formula>
    </cfRule>
  </conditionalFormatting>
  <conditionalFormatting sqref="I245:J280">
    <cfRule type="cellIs" dxfId="14848" priority="635" stopIfTrue="1" operator="equal">
      <formula>1</formula>
    </cfRule>
  </conditionalFormatting>
  <conditionalFormatting sqref="I245:J280">
    <cfRule type="cellIs" dxfId="14847" priority="634" stopIfTrue="1" operator="equal">
      <formula>1</formula>
    </cfRule>
  </conditionalFormatting>
  <conditionalFormatting sqref="I245:J280">
    <cfRule type="cellIs" dxfId="14846" priority="633" stopIfTrue="1" operator="equal">
      <formula>1</formula>
    </cfRule>
  </conditionalFormatting>
  <conditionalFormatting sqref="I245:Q280 C245:C280 S245:U280">
    <cfRule type="cellIs" dxfId="14845" priority="632" stopIfTrue="1" operator="equal">
      <formula>1</formula>
    </cfRule>
  </conditionalFormatting>
  <conditionalFormatting sqref="C245:C280">
    <cfRule type="cellIs" dxfId="14844" priority="631" stopIfTrue="1" operator="equal">
      <formula>1</formula>
    </cfRule>
  </conditionalFormatting>
  <conditionalFormatting sqref="K245:K280">
    <cfRule type="cellIs" dxfId="14843" priority="630" stopIfTrue="1" operator="equal">
      <formula>1</formula>
    </cfRule>
  </conditionalFormatting>
  <conditionalFormatting sqref="C245:C280">
    <cfRule type="cellIs" dxfId="14842" priority="629" stopIfTrue="1" operator="equal">
      <formula>1</formula>
    </cfRule>
  </conditionalFormatting>
  <conditionalFormatting sqref="I245:I280">
    <cfRule type="cellIs" dxfId="14841" priority="628" stopIfTrue="1" operator="equal">
      <formula>1</formula>
    </cfRule>
  </conditionalFormatting>
  <conditionalFormatting sqref="P245:Q280 S245:U280">
    <cfRule type="cellIs" dxfId="14840" priority="627" stopIfTrue="1" operator="equal">
      <formula>1</formula>
    </cfRule>
  </conditionalFormatting>
  <conditionalFormatting sqref="J245:J280">
    <cfRule type="cellIs" dxfId="14839" priority="626" stopIfTrue="1" operator="equal">
      <formula>1</formula>
    </cfRule>
  </conditionalFormatting>
  <conditionalFormatting sqref="M245:M280">
    <cfRule type="cellIs" dxfId="14838" priority="625" stopIfTrue="1" operator="equal">
      <formula>1</formula>
    </cfRule>
  </conditionalFormatting>
  <conditionalFormatting sqref="M245:M280">
    <cfRule type="cellIs" dxfId="14837" priority="624" stopIfTrue="1" operator="equal">
      <formula>1</formula>
    </cfRule>
  </conditionalFormatting>
  <conditionalFormatting sqref="M245:M280">
    <cfRule type="cellIs" dxfId="14836" priority="623" stopIfTrue="1" operator="equal">
      <formula>1</formula>
    </cfRule>
  </conditionalFormatting>
  <conditionalFormatting sqref="J245:J280">
    <cfRule type="cellIs" dxfId="14835" priority="622" stopIfTrue="1" operator="equal">
      <formula>1</formula>
    </cfRule>
  </conditionalFormatting>
  <conditionalFormatting sqref="J245:K280">
    <cfRule type="cellIs" dxfId="14834" priority="621" stopIfTrue="1" operator="equal">
      <formula>1</formula>
    </cfRule>
  </conditionalFormatting>
  <conditionalFormatting sqref="M245:M280">
    <cfRule type="cellIs" dxfId="14833" priority="620" stopIfTrue="1" operator="equal">
      <formula>1</formula>
    </cfRule>
  </conditionalFormatting>
  <conditionalFormatting sqref="M245:M280">
    <cfRule type="cellIs" dxfId="14832" priority="619" stopIfTrue="1" operator="equal">
      <formula>1</formula>
    </cfRule>
  </conditionalFormatting>
  <conditionalFormatting sqref="I245:Q280 C245:C280 S245:U280">
    <cfRule type="cellIs" dxfId="14831" priority="618" stopIfTrue="1" operator="equal">
      <formula>1</formula>
    </cfRule>
  </conditionalFormatting>
  <conditionalFormatting sqref="I245:J280">
    <cfRule type="cellIs" dxfId="14830" priority="617" stopIfTrue="1" operator="equal">
      <formula>1</formula>
    </cfRule>
  </conditionalFormatting>
  <conditionalFormatting sqref="I245:J280">
    <cfRule type="cellIs" dxfId="14829" priority="616" stopIfTrue="1" operator="equal">
      <formula>1</formula>
    </cfRule>
  </conditionalFormatting>
  <conditionalFormatting sqref="C245:C280">
    <cfRule type="cellIs" dxfId="14828" priority="615" stopIfTrue="1" operator="equal">
      <formula>1</formula>
    </cfRule>
  </conditionalFormatting>
  <conditionalFormatting sqref="C245:C280">
    <cfRule type="cellIs" dxfId="14827" priority="614" stopIfTrue="1" operator="equal">
      <formula>1</formula>
    </cfRule>
  </conditionalFormatting>
  <conditionalFormatting sqref="C245:C280">
    <cfRule type="cellIs" dxfId="14826" priority="613" stopIfTrue="1" operator="equal">
      <formula>1</formula>
    </cfRule>
  </conditionalFormatting>
  <conditionalFormatting sqref="I245:Q280 S245:U280">
    <cfRule type="cellIs" dxfId="14825" priority="612" stopIfTrue="1" operator="equal">
      <formula>1</formula>
    </cfRule>
  </conditionalFormatting>
  <conditionalFormatting sqref="C245:C280">
    <cfRule type="cellIs" dxfId="14824" priority="611" stopIfTrue="1" operator="equal">
      <formula>1</formula>
    </cfRule>
  </conditionalFormatting>
  <conditionalFormatting sqref="C245:C280">
    <cfRule type="cellIs" dxfId="14823" priority="610" stopIfTrue="1" operator="equal">
      <formula>1</formula>
    </cfRule>
  </conditionalFormatting>
  <conditionalFormatting sqref="I245:J280">
    <cfRule type="cellIs" dxfId="14822" priority="609" stopIfTrue="1" operator="equal">
      <formula>1</formula>
    </cfRule>
  </conditionalFormatting>
  <conditionalFormatting sqref="C245:C280">
    <cfRule type="cellIs" dxfId="14821" priority="608" stopIfTrue="1" operator="equal">
      <formula>1</formula>
    </cfRule>
  </conditionalFormatting>
  <conditionalFormatting sqref="C245:C280">
    <cfRule type="cellIs" dxfId="14820" priority="607" stopIfTrue="1" operator="equal">
      <formula>1</formula>
    </cfRule>
  </conditionalFormatting>
  <conditionalFormatting sqref="I245:Q280 S245:U280">
    <cfRule type="cellIs" dxfId="14819" priority="606" stopIfTrue="1" operator="equal">
      <formula>1</formula>
    </cfRule>
  </conditionalFormatting>
  <conditionalFormatting sqref="I245:Q280 S245:U280">
    <cfRule type="cellIs" dxfId="14818" priority="605" stopIfTrue="1" operator="equal">
      <formula>1</formula>
    </cfRule>
  </conditionalFormatting>
  <conditionalFormatting sqref="I245:Q280 S245:U280">
    <cfRule type="cellIs" dxfId="14817" priority="604" stopIfTrue="1" operator="equal">
      <formula>1</formula>
    </cfRule>
  </conditionalFormatting>
  <conditionalFormatting sqref="I245:Q280 S245:U280">
    <cfRule type="cellIs" dxfId="14816" priority="603" stopIfTrue="1" operator="equal">
      <formula>1</formula>
    </cfRule>
  </conditionalFormatting>
  <conditionalFormatting sqref="I245:Q280 S245:U280">
    <cfRule type="cellIs" dxfId="14815" priority="602" stopIfTrue="1" operator="equal">
      <formula>1</formula>
    </cfRule>
  </conditionalFormatting>
  <conditionalFormatting sqref="I245:Q280 S245:U280">
    <cfRule type="cellIs" dxfId="14814" priority="601" stopIfTrue="1" operator="equal">
      <formula>1</formula>
    </cfRule>
  </conditionalFormatting>
  <conditionalFormatting sqref="I245:Q280 S245:U280">
    <cfRule type="cellIs" dxfId="14813" priority="600" stopIfTrue="1" operator="equal">
      <formula>1</formula>
    </cfRule>
  </conditionalFormatting>
  <conditionalFormatting sqref="I245:Q280 S245:U280">
    <cfRule type="cellIs" dxfId="14812" priority="599" stopIfTrue="1" operator="equal">
      <formula>1</formula>
    </cfRule>
  </conditionalFormatting>
  <conditionalFormatting sqref="I245:Q280 S245:U280">
    <cfRule type="cellIs" dxfId="14811" priority="598" stopIfTrue="1" operator="equal">
      <formula>1</formula>
    </cfRule>
  </conditionalFormatting>
  <conditionalFormatting sqref="J246:P246">
    <cfRule type="cellIs" dxfId="14810" priority="597" stopIfTrue="1" operator="equal">
      <formula>1</formula>
    </cfRule>
  </conditionalFormatting>
  <conditionalFormatting sqref="J246:P246">
    <cfRule type="cellIs" dxfId="14809" priority="596" stopIfTrue="1" operator="equal">
      <formula>1</formula>
    </cfRule>
  </conditionalFormatting>
  <conditionalFormatting sqref="J246:P246">
    <cfRule type="cellIs" dxfId="14808" priority="595" stopIfTrue="1" operator="equal">
      <formula>1</formula>
    </cfRule>
  </conditionalFormatting>
  <conditionalFormatting sqref="J246:P246">
    <cfRule type="cellIs" dxfId="14807" priority="594" stopIfTrue="1" operator="equal">
      <formula>1</formula>
    </cfRule>
  </conditionalFormatting>
  <conditionalFormatting sqref="J246:P246">
    <cfRule type="cellIs" dxfId="14806" priority="593" stopIfTrue="1" operator="equal">
      <formula>1</formula>
    </cfRule>
  </conditionalFormatting>
  <conditionalFormatting sqref="J246:P246">
    <cfRule type="cellIs" dxfId="14805" priority="592" stopIfTrue="1" operator="equal">
      <formula>1</formula>
    </cfRule>
  </conditionalFormatting>
  <conditionalFormatting sqref="J246:P246">
    <cfRule type="cellIs" dxfId="14804" priority="591" stopIfTrue="1" operator="equal">
      <formula>1</formula>
    </cfRule>
  </conditionalFormatting>
  <conditionalFormatting sqref="J246:P246">
    <cfRule type="cellIs" dxfId="14803" priority="590" stopIfTrue="1" operator="equal">
      <formula>1</formula>
    </cfRule>
  </conditionalFormatting>
  <conditionalFormatting sqref="J246:P246">
    <cfRule type="cellIs" dxfId="14802" priority="589" stopIfTrue="1" operator="equal">
      <formula>1</formula>
    </cfRule>
  </conditionalFormatting>
  <conditionalFormatting sqref="J246:P246">
    <cfRule type="cellIs" dxfId="14801" priority="588" stopIfTrue="1" operator="equal">
      <formula>1</formula>
    </cfRule>
  </conditionalFormatting>
  <conditionalFormatting sqref="J246:P246">
    <cfRule type="cellIs" dxfId="14800" priority="587" stopIfTrue="1" operator="equal">
      <formula>1</formula>
    </cfRule>
  </conditionalFormatting>
  <conditionalFormatting sqref="J246:P246">
    <cfRule type="cellIs" dxfId="14799" priority="586" stopIfTrue="1" operator="equal">
      <formula>1</formula>
    </cfRule>
  </conditionalFormatting>
  <conditionalFormatting sqref="J246:P246">
    <cfRule type="cellIs" dxfId="14798" priority="585" stopIfTrue="1" operator="equal">
      <formula>1</formula>
    </cfRule>
  </conditionalFormatting>
  <conditionalFormatting sqref="J246:P246">
    <cfRule type="cellIs" dxfId="14797" priority="584" stopIfTrue="1" operator="equal">
      <formula>1</formula>
    </cfRule>
  </conditionalFormatting>
  <conditionalFormatting sqref="J246:P246">
    <cfRule type="cellIs" dxfId="14796" priority="583" stopIfTrue="1" operator="equal">
      <formula>1</formula>
    </cfRule>
  </conditionalFormatting>
  <conditionalFormatting sqref="J246:P246">
    <cfRule type="cellIs" dxfId="14795" priority="582" stopIfTrue="1" operator="equal">
      <formula>1</formula>
    </cfRule>
  </conditionalFormatting>
  <conditionalFormatting sqref="J246:P246">
    <cfRule type="cellIs" dxfId="14794" priority="581" stopIfTrue="1" operator="equal">
      <formula>1</formula>
    </cfRule>
  </conditionalFormatting>
  <conditionalFormatting sqref="J246:P246">
    <cfRule type="cellIs" dxfId="14793" priority="580" stopIfTrue="1" operator="equal">
      <formula>1</formula>
    </cfRule>
  </conditionalFormatting>
  <conditionalFormatting sqref="J246:P246">
    <cfRule type="cellIs" dxfId="14792" priority="579" stopIfTrue="1" operator="equal">
      <formula>1</formula>
    </cfRule>
  </conditionalFormatting>
  <conditionalFormatting sqref="J246:P246">
    <cfRule type="cellIs" dxfId="14791" priority="578" stopIfTrue="1" operator="equal">
      <formula>1</formula>
    </cfRule>
  </conditionalFormatting>
  <conditionalFormatting sqref="J246:P246">
    <cfRule type="cellIs" dxfId="14790" priority="577" stopIfTrue="1" operator="equal">
      <formula>1</formula>
    </cfRule>
  </conditionalFormatting>
  <conditionalFormatting sqref="J246:P246">
    <cfRule type="cellIs" dxfId="14789" priority="576" stopIfTrue="1" operator="equal">
      <formula>1</formula>
    </cfRule>
  </conditionalFormatting>
  <conditionalFormatting sqref="J246:P246">
    <cfRule type="cellIs" dxfId="14788" priority="575" stopIfTrue="1" operator="equal">
      <formula>1</formula>
    </cfRule>
  </conditionalFormatting>
  <conditionalFormatting sqref="J246:P246">
    <cfRule type="cellIs" dxfId="14787" priority="574" stopIfTrue="1" operator="equal">
      <formula>1</formula>
    </cfRule>
  </conditionalFormatting>
  <conditionalFormatting sqref="J246:P246">
    <cfRule type="cellIs" dxfId="14786" priority="573" stopIfTrue="1" operator="equal">
      <formula>1</formula>
    </cfRule>
  </conditionalFormatting>
  <conditionalFormatting sqref="Q246:U246">
    <cfRule type="cellIs" dxfId="14785" priority="572" stopIfTrue="1" operator="equal">
      <formula>1</formula>
    </cfRule>
  </conditionalFormatting>
  <conditionalFormatting sqref="Q246:U246">
    <cfRule type="cellIs" dxfId="14784" priority="571" stopIfTrue="1" operator="equal">
      <formula>1</formula>
    </cfRule>
  </conditionalFormatting>
  <conditionalFormatting sqref="Q246:U246">
    <cfRule type="cellIs" dxfId="14783" priority="570" stopIfTrue="1" operator="equal">
      <formula>1</formula>
    </cfRule>
  </conditionalFormatting>
  <conditionalFormatting sqref="Q246:U246">
    <cfRule type="cellIs" dxfId="14782" priority="569" stopIfTrue="1" operator="equal">
      <formula>1</formula>
    </cfRule>
  </conditionalFormatting>
  <conditionalFormatting sqref="Q246:U246">
    <cfRule type="cellIs" dxfId="14781" priority="568" stopIfTrue="1" operator="equal">
      <formula>1</formula>
    </cfRule>
  </conditionalFormatting>
  <conditionalFormatting sqref="Q246:U246">
    <cfRule type="cellIs" dxfId="14780" priority="567" stopIfTrue="1" operator="equal">
      <formula>1</formula>
    </cfRule>
  </conditionalFormatting>
  <conditionalFormatting sqref="Q246:U246">
    <cfRule type="cellIs" dxfId="14779" priority="566" stopIfTrue="1" operator="equal">
      <formula>1</formula>
    </cfRule>
  </conditionalFormatting>
  <conditionalFormatting sqref="Q246:U246">
    <cfRule type="cellIs" dxfId="14778" priority="565" stopIfTrue="1" operator="equal">
      <formula>1</formula>
    </cfRule>
  </conditionalFormatting>
  <conditionalFormatting sqref="Q246:U246">
    <cfRule type="cellIs" dxfId="14777" priority="564" stopIfTrue="1" operator="equal">
      <formula>1</formula>
    </cfRule>
  </conditionalFormatting>
  <conditionalFormatting sqref="Q246:U246">
    <cfRule type="cellIs" dxfId="14776" priority="563" stopIfTrue="1" operator="equal">
      <formula>1</formula>
    </cfRule>
  </conditionalFormatting>
  <conditionalFormatting sqref="Q246:U246">
    <cfRule type="cellIs" dxfId="14775" priority="562" stopIfTrue="1" operator="equal">
      <formula>1</formula>
    </cfRule>
  </conditionalFormatting>
  <conditionalFormatting sqref="Q246:U246">
    <cfRule type="cellIs" dxfId="14774" priority="561" stopIfTrue="1" operator="equal">
      <formula>1</formula>
    </cfRule>
  </conditionalFormatting>
  <conditionalFormatting sqref="Q246:U246">
    <cfRule type="cellIs" dxfId="14773" priority="560" stopIfTrue="1" operator="equal">
      <formula>1</formula>
    </cfRule>
  </conditionalFormatting>
  <conditionalFormatting sqref="Q246:U246">
    <cfRule type="cellIs" dxfId="14772" priority="559" stopIfTrue="1" operator="equal">
      <formula>1</formula>
    </cfRule>
  </conditionalFormatting>
  <conditionalFormatting sqref="Q246:U246">
    <cfRule type="cellIs" dxfId="14771" priority="558" stopIfTrue="1" operator="equal">
      <formula>1</formula>
    </cfRule>
  </conditionalFormatting>
  <conditionalFormatting sqref="Q246:U246">
    <cfRule type="cellIs" dxfId="14770" priority="557" stopIfTrue="1" operator="equal">
      <formula>1</formula>
    </cfRule>
  </conditionalFormatting>
  <conditionalFormatting sqref="Q246:U246">
    <cfRule type="cellIs" dxfId="14769" priority="556" stopIfTrue="1" operator="equal">
      <formula>1</formula>
    </cfRule>
  </conditionalFormatting>
  <conditionalFormatting sqref="Q246:U246">
    <cfRule type="cellIs" dxfId="14768" priority="555" stopIfTrue="1" operator="equal">
      <formula>1</formula>
    </cfRule>
  </conditionalFormatting>
  <conditionalFormatting sqref="W244">
    <cfRule type="cellIs" dxfId="14767" priority="554" stopIfTrue="1" operator="equal">
      <formula>1</formula>
    </cfRule>
  </conditionalFormatting>
  <conditionalFormatting sqref="W244">
    <cfRule type="cellIs" dxfId="14766" priority="553" stopIfTrue="1" operator="equal">
      <formula>1</formula>
    </cfRule>
  </conditionalFormatting>
  <conditionalFormatting sqref="W244">
    <cfRule type="cellIs" dxfId="14765" priority="552" stopIfTrue="1" operator="equal">
      <formula>1</formula>
    </cfRule>
  </conditionalFormatting>
  <conditionalFormatting sqref="W244">
    <cfRule type="cellIs" dxfId="14764" priority="551" stopIfTrue="1" operator="equal">
      <formula>1</formula>
    </cfRule>
  </conditionalFormatting>
  <conditionalFormatting sqref="W244">
    <cfRule type="cellIs" dxfId="14763" priority="550" stopIfTrue="1" operator="equal">
      <formula>1</formula>
    </cfRule>
  </conditionalFormatting>
  <conditionalFormatting sqref="W244">
    <cfRule type="cellIs" dxfId="14762" priority="549" stopIfTrue="1" operator="equal">
      <formula>1</formula>
    </cfRule>
  </conditionalFormatting>
  <conditionalFormatting sqref="W244">
    <cfRule type="cellIs" dxfId="14761" priority="548" stopIfTrue="1" operator="equal">
      <formula>1</formula>
    </cfRule>
  </conditionalFormatting>
  <conditionalFormatting sqref="W244">
    <cfRule type="cellIs" dxfId="14760" priority="547" stopIfTrue="1" operator="equal">
      <formula>1</formula>
    </cfRule>
  </conditionalFormatting>
  <conditionalFormatting sqref="W244">
    <cfRule type="cellIs" dxfId="14759" priority="546" stopIfTrue="1" operator="equal">
      <formula>1</formula>
    </cfRule>
  </conditionalFormatting>
  <conditionalFormatting sqref="W244">
    <cfRule type="cellIs" dxfId="14758" priority="545" stopIfTrue="1" operator="equal">
      <formula>1</formula>
    </cfRule>
  </conditionalFormatting>
  <conditionalFormatting sqref="W244">
    <cfRule type="cellIs" dxfId="14757" priority="544" stopIfTrue="1" operator="equal">
      <formula>1</formula>
    </cfRule>
  </conditionalFormatting>
  <conditionalFormatting sqref="W244">
    <cfRule type="cellIs" dxfId="14756" priority="543" stopIfTrue="1" operator="equal">
      <formula>1</formula>
    </cfRule>
  </conditionalFormatting>
  <conditionalFormatting sqref="W244">
    <cfRule type="cellIs" dxfId="14755" priority="542" stopIfTrue="1" operator="equal">
      <formula>1</formula>
    </cfRule>
  </conditionalFormatting>
  <conditionalFormatting sqref="W244">
    <cfRule type="cellIs" dxfId="14754" priority="541" stopIfTrue="1" operator="equal">
      <formula>1</formula>
    </cfRule>
  </conditionalFormatting>
  <conditionalFormatting sqref="W244">
    <cfRule type="cellIs" dxfId="14753" priority="540" stopIfTrue="1" operator="equal">
      <formula>1</formula>
    </cfRule>
  </conditionalFormatting>
  <conditionalFormatting sqref="W244">
    <cfRule type="cellIs" dxfId="14752" priority="539" stopIfTrue="1" operator="equal">
      <formula>1</formula>
    </cfRule>
  </conditionalFormatting>
  <conditionalFormatting sqref="W244">
    <cfRule type="cellIs" dxfId="14751" priority="538" stopIfTrue="1" operator="equal">
      <formula>1</formula>
    </cfRule>
  </conditionalFormatting>
  <conditionalFormatting sqref="W244">
    <cfRule type="cellIs" dxfId="14750" priority="537" stopIfTrue="1" operator="equal">
      <formula>1</formula>
    </cfRule>
  </conditionalFormatting>
  <conditionalFormatting sqref="D19:H26">
    <cfRule type="cellIs" dxfId="14749" priority="536" stopIfTrue="1" operator="equal">
      <formula>1</formula>
    </cfRule>
  </conditionalFormatting>
  <conditionalFormatting sqref="D19:H26">
    <cfRule type="cellIs" dxfId="14748" priority="535" stopIfTrue="1" operator="equal">
      <formula>1</formula>
    </cfRule>
  </conditionalFormatting>
  <conditionalFormatting sqref="D19:H26">
    <cfRule type="cellIs" dxfId="14747" priority="534" stopIfTrue="1" operator="equal">
      <formula>1</formula>
    </cfRule>
  </conditionalFormatting>
  <conditionalFormatting sqref="D19:H26">
    <cfRule type="cellIs" dxfId="14746" priority="533" stopIfTrue="1" operator="equal">
      <formula>1</formula>
    </cfRule>
  </conditionalFormatting>
  <conditionalFormatting sqref="D19:H26">
    <cfRule type="cellIs" dxfId="14745" priority="532" stopIfTrue="1" operator="equal">
      <formula>1</formula>
    </cfRule>
  </conditionalFormatting>
  <conditionalFormatting sqref="D19:H26">
    <cfRule type="cellIs" dxfId="14744" priority="531" stopIfTrue="1" operator="equal">
      <formula>1</formula>
    </cfRule>
  </conditionalFormatting>
  <conditionalFormatting sqref="D19:H26">
    <cfRule type="cellIs" dxfId="14743" priority="530" stopIfTrue="1" operator="equal">
      <formula>1</formula>
    </cfRule>
  </conditionalFormatting>
  <conditionalFormatting sqref="D19:H26">
    <cfRule type="cellIs" dxfId="14742" priority="529" stopIfTrue="1" operator="equal">
      <formula>1</formula>
    </cfRule>
  </conditionalFormatting>
  <conditionalFormatting sqref="D19:H26">
    <cfRule type="cellIs" dxfId="14741" priority="528" stopIfTrue="1" operator="equal">
      <formula>1</formula>
    </cfRule>
  </conditionalFormatting>
  <conditionalFormatting sqref="D19:H26">
    <cfRule type="cellIs" dxfId="14740" priority="527" stopIfTrue="1" operator="equal">
      <formula>1</formula>
    </cfRule>
  </conditionalFormatting>
  <conditionalFormatting sqref="D19:H26">
    <cfRule type="cellIs" dxfId="14739" priority="526" stopIfTrue="1" operator="equal">
      <formula>1</formula>
    </cfRule>
  </conditionalFormatting>
  <conditionalFormatting sqref="D19:H26">
    <cfRule type="cellIs" dxfId="14738" priority="525" stopIfTrue="1" operator="equal">
      <formula>1</formula>
    </cfRule>
  </conditionalFormatting>
  <conditionalFormatting sqref="D19:H26">
    <cfRule type="cellIs" dxfId="14737" priority="524" stopIfTrue="1" operator="equal">
      <formula>1</formula>
    </cfRule>
  </conditionalFormatting>
  <conditionalFormatting sqref="D19:H26">
    <cfRule type="cellIs" dxfId="14736" priority="523" stopIfTrue="1" operator="equal">
      <formula>1</formula>
    </cfRule>
  </conditionalFormatting>
  <conditionalFormatting sqref="D19:H26">
    <cfRule type="cellIs" dxfId="14735" priority="522" stopIfTrue="1" operator="equal">
      <formula>1</formula>
    </cfRule>
  </conditionalFormatting>
  <conditionalFormatting sqref="D19:H26">
    <cfRule type="cellIs" dxfId="14734" priority="521" stopIfTrue="1" operator="equal">
      <formula>1</formula>
    </cfRule>
  </conditionalFormatting>
  <conditionalFormatting sqref="D19:H26">
    <cfRule type="cellIs" dxfId="14733" priority="520" stopIfTrue="1" operator="equal">
      <formula>1</formula>
    </cfRule>
  </conditionalFormatting>
  <conditionalFormatting sqref="D19:H26">
    <cfRule type="cellIs" dxfId="14732" priority="519" stopIfTrue="1" operator="equal">
      <formula>1</formula>
    </cfRule>
  </conditionalFormatting>
  <conditionalFormatting sqref="D19:H26">
    <cfRule type="cellIs" dxfId="14731" priority="518" stopIfTrue="1" operator="equal">
      <formula>1</formula>
    </cfRule>
  </conditionalFormatting>
  <conditionalFormatting sqref="D19:H26">
    <cfRule type="cellIs" dxfId="14730" priority="517" stopIfTrue="1" operator="equal">
      <formula>1</formula>
    </cfRule>
  </conditionalFormatting>
  <conditionalFormatting sqref="D19:H26">
    <cfRule type="cellIs" dxfId="14729" priority="516" stopIfTrue="1" operator="equal">
      <formula>1</formula>
    </cfRule>
  </conditionalFormatting>
  <conditionalFormatting sqref="D19:H26">
    <cfRule type="cellIs" dxfId="14728" priority="515" stopIfTrue="1" operator="equal">
      <formula>1</formula>
    </cfRule>
  </conditionalFormatting>
  <conditionalFormatting sqref="D19:H26">
    <cfRule type="cellIs" dxfId="14727" priority="514" stopIfTrue="1" operator="equal">
      <formula>1</formula>
    </cfRule>
  </conditionalFormatting>
  <conditionalFormatting sqref="D19:H26">
    <cfRule type="cellIs" dxfId="14726" priority="513" stopIfTrue="1" operator="equal">
      <formula>1</formula>
    </cfRule>
  </conditionalFormatting>
  <conditionalFormatting sqref="D19:H26">
    <cfRule type="cellIs" dxfId="14725" priority="512" stopIfTrue="1" operator="equal">
      <formula>1</formula>
    </cfRule>
  </conditionalFormatting>
  <conditionalFormatting sqref="D19:H26">
    <cfRule type="cellIs" dxfId="14724" priority="511" stopIfTrue="1" operator="equal">
      <formula>1</formula>
    </cfRule>
  </conditionalFormatting>
  <conditionalFormatting sqref="D19:H26">
    <cfRule type="cellIs" dxfId="14723" priority="510" stopIfTrue="1" operator="equal">
      <formula>1</formula>
    </cfRule>
  </conditionalFormatting>
  <conditionalFormatting sqref="L25:Q27">
    <cfRule type="cellIs" dxfId="14722" priority="509" stopIfTrue="1" operator="equal">
      <formula>1</formula>
    </cfRule>
  </conditionalFormatting>
  <conditionalFormatting sqref="L25:Q27">
    <cfRule type="cellIs" dxfId="14721" priority="508" stopIfTrue="1" operator="equal">
      <formula>1</formula>
    </cfRule>
  </conditionalFormatting>
  <conditionalFormatting sqref="L25:Q27">
    <cfRule type="cellIs" dxfId="14720" priority="507" stopIfTrue="1" operator="equal">
      <formula>1</formula>
    </cfRule>
  </conditionalFormatting>
  <conditionalFormatting sqref="L25:Q27">
    <cfRule type="cellIs" dxfId="14719" priority="506" stopIfTrue="1" operator="equal">
      <formula>1</formula>
    </cfRule>
  </conditionalFormatting>
  <conditionalFormatting sqref="L25:Q27">
    <cfRule type="cellIs" dxfId="14718" priority="505" stopIfTrue="1" operator="equal">
      <formula>1</formula>
    </cfRule>
  </conditionalFormatting>
  <conditionalFormatting sqref="L25:Q27">
    <cfRule type="cellIs" dxfId="14717" priority="504" stopIfTrue="1" operator="equal">
      <formula>1</formula>
    </cfRule>
  </conditionalFormatting>
  <conditionalFormatting sqref="L25:Q27">
    <cfRule type="cellIs" dxfId="14716" priority="503" stopIfTrue="1" operator="equal">
      <formula>1</formula>
    </cfRule>
  </conditionalFormatting>
  <conditionalFormatting sqref="L25:Q27">
    <cfRule type="cellIs" dxfId="14715" priority="502" stopIfTrue="1" operator="equal">
      <formula>1</formula>
    </cfRule>
  </conditionalFormatting>
  <conditionalFormatting sqref="L25:Q27">
    <cfRule type="cellIs" dxfId="14714" priority="501" stopIfTrue="1" operator="equal">
      <formula>1</formula>
    </cfRule>
  </conditionalFormatting>
  <conditionalFormatting sqref="L25:Q27">
    <cfRule type="cellIs" dxfId="14713" priority="500" stopIfTrue="1" operator="equal">
      <formula>1</formula>
    </cfRule>
  </conditionalFormatting>
  <conditionalFormatting sqref="S26:V29">
    <cfRule type="cellIs" dxfId="14712" priority="499" stopIfTrue="1" operator="equal">
      <formula>1</formula>
    </cfRule>
  </conditionalFormatting>
  <conditionalFormatting sqref="S26:V29">
    <cfRule type="cellIs" dxfId="14711" priority="498" stopIfTrue="1" operator="equal">
      <formula>1</formula>
    </cfRule>
  </conditionalFormatting>
  <conditionalFormatting sqref="S26:V29">
    <cfRule type="cellIs" dxfId="14710" priority="497" stopIfTrue="1" operator="equal">
      <formula>1</formula>
    </cfRule>
  </conditionalFormatting>
  <conditionalFormatting sqref="S26:V29">
    <cfRule type="cellIs" dxfId="14709" priority="496" stopIfTrue="1" operator="equal">
      <formula>1</formula>
    </cfRule>
  </conditionalFormatting>
  <conditionalFormatting sqref="S26:V29">
    <cfRule type="cellIs" dxfId="14708" priority="495" stopIfTrue="1" operator="equal">
      <formula>1</formula>
    </cfRule>
  </conditionalFormatting>
  <conditionalFormatting sqref="S26:V29">
    <cfRule type="cellIs" dxfId="14707" priority="494" stopIfTrue="1" operator="equal">
      <formula>1</formula>
    </cfRule>
  </conditionalFormatting>
  <conditionalFormatting sqref="S26:V29">
    <cfRule type="cellIs" dxfId="14706" priority="493" stopIfTrue="1" operator="equal">
      <formula>1</formula>
    </cfRule>
  </conditionalFormatting>
  <conditionalFormatting sqref="S26:V29">
    <cfRule type="cellIs" dxfId="14705" priority="492" stopIfTrue="1" operator="equal">
      <formula>1</formula>
    </cfRule>
  </conditionalFormatting>
  <conditionalFormatting sqref="S26:V29">
    <cfRule type="cellIs" dxfId="14704" priority="491" stopIfTrue="1" operator="equal">
      <formula>1</formula>
    </cfRule>
  </conditionalFormatting>
  <conditionalFormatting sqref="S26:V29">
    <cfRule type="cellIs" dxfId="14703" priority="490" stopIfTrue="1" operator="equal">
      <formula>1</formula>
    </cfRule>
  </conditionalFormatting>
  <conditionalFormatting sqref="C45:C69 N63:Q69 I45:J69 K54:M69 N45:Q52 S45:T52 S63:T69 U66:V69">
    <cfRule type="cellIs" dxfId="14702" priority="489" stopIfTrue="1" operator="equal">
      <formula>1</formula>
    </cfRule>
  </conditionalFormatting>
  <conditionalFormatting sqref="C45:C69 N63:Q69 I45:J69 K54:M69 N45:Q52 S45:T52 S63:T69 U66:V69">
    <cfRule type="cellIs" dxfId="14701" priority="488" stopIfTrue="1" operator="equal">
      <formula>1</formula>
    </cfRule>
  </conditionalFormatting>
  <conditionalFormatting sqref="N63:Q69 C45:C69 I45:J69 K54:M69 N45:Q52 S45:U52 S63:U69 V66:V69">
    <cfRule type="cellIs" dxfId="14700" priority="487" stopIfTrue="1" operator="equal">
      <formula>1</formula>
    </cfRule>
  </conditionalFormatting>
  <conditionalFormatting sqref="N63:Q69 C45:C69 I45:J69 K54:M69 N45:Q52 S45:U52 S63:U69 V66:V69">
    <cfRule type="cellIs" dxfId="14699" priority="486" stopIfTrue="1" operator="equal">
      <formula>1</formula>
    </cfRule>
  </conditionalFormatting>
  <conditionalFormatting sqref="N63:Q69 C45:C69 I45:J69 K54:M69 N45:Q52 S45:U52 S63:U69 V66:V69">
    <cfRule type="cellIs" dxfId="14698" priority="485" stopIfTrue="1" operator="equal">
      <formula>1</formula>
    </cfRule>
  </conditionalFormatting>
  <conditionalFormatting sqref="I45:J69">
    <cfRule type="cellIs" dxfId="14697" priority="484" stopIfTrue="1" operator="equal">
      <formula>1</formula>
    </cfRule>
  </conditionalFormatting>
  <conditionalFormatting sqref="I45:J69">
    <cfRule type="cellIs" dxfId="14696" priority="483" stopIfTrue="1" operator="equal">
      <formula>1</formula>
    </cfRule>
  </conditionalFormatting>
  <conditionalFormatting sqref="I45:J69">
    <cfRule type="cellIs" dxfId="14695" priority="482" stopIfTrue="1" operator="equal">
      <formula>1</formula>
    </cfRule>
  </conditionalFormatting>
  <conditionalFormatting sqref="I45:J69">
    <cfRule type="cellIs" dxfId="14694" priority="481" stopIfTrue="1" operator="equal">
      <formula>1</formula>
    </cfRule>
  </conditionalFormatting>
  <conditionalFormatting sqref="N63:Q69 C45:C69 I45:J69 K54:M69 N45:Q52 S45:U52 S63:U69 V66:V69">
    <cfRule type="cellIs" dxfId="14693" priority="480" stopIfTrue="1" operator="equal">
      <formula>1</formula>
    </cfRule>
  </conditionalFormatting>
  <conditionalFormatting sqref="C45:C69">
    <cfRule type="cellIs" dxfId="14692" priority="479" stopIfTrue="1" operator="equal">
      <formula>1</formula>
    </cfRule>
  </conditionalFormatting>
  <conditionalFormatting sqref="K54:K69">
    <cfRule type="cellIs" dxfId="14691" priority="478" stopIfTrue="1" operator="equal">
      <formula>1</formula>
    </cfRule>
  </conditionalFormatting>
  <conditionalFormatting sqref="C45:C69">
    <cfRule type="cellIs" dxfId="14690" priority="477" stopIfTrue="1" operator="equal">
      <formula>1</formula>
    </cfRule>
  </conditionalFormatting>
  <conditionalFormatting sqref="I45:I69">
    <cfRule type="cellIs" dxfId="14689" priority="476" stopIfTrue="1" operator="equal">
      <formula>1</formula>
    </cfRule>
  </conditionalFormatting>
  <conditionalFormatting sqref="P63:Q69 P45:Q52 S45:U52 S63:U69">
    <cfRule type="cellIs" dxfId="14688" priority="475" stopIfTrue="1" operator="equal">
      <formula>1</formula>
    </cfRule>
  </conditionalFormatting>
  <conditionalFormatting sqref="J45:J69">
    <cfRule type="cellIs" dxfId="14687" priority="474" stopIfTrue="1" operator="equal">
      <formula>1</formula>
    </cfRule>
  </conditionalFormatting>
  <conditionalFormatting sqref="M54:M69">
    <cfRule type="cellIs" dxfId="14686" priority="473" stopIfTrue="1" operator="equal">
      <formula>1</formula>
    </cfRule>
  </conditionalFormatting>
  <conditionalFormatting sqref="M54:M69">
    <cfRule type="cellIs" dxfId="14685" priority="472" stopIfTrue="1" operator="equal">
      <formula>1</formula>
    </cfRule>
  </conditionalFormatting>
  <conditionalFormatting sqref="M54:M69">
    <cfRule type="cellIs" dxfId="14684" priority="471" stopIfTrue="1" operator="equal">
      <formula>1</formula>
    </cfRule>
  </conditionalFormatting>
  <conditionalFormatting sqref="J45:J69">
    <cfRule type="cellIs" dxfId="14683" priority="470" stopIfTrue="1" operator="equal">
      <formula>1</formula>
    </cfRule>
  </conditionalFormatting>
  <conditionalFormatting sqref="J45:J69 K54:K69">
    <cfRule type="cellIs" dxfId="14682" priority="469" stopIfTrue="1" operator="equal">
      <formula>1</formula>
    </cfRule>
  </conditionalFormatting>
  <conditionalFormatting sqref="M54:M69">
    <cfRule type="cellIs" dxfId="14681" priority="468" stopIfTrue="1" operator="equal">
      <formula>1</formula>
    </cfRule>
  </conditionalFormatting>
  <conditionalFormatting sqref="M54:M69">
    <cfRule type="cellIs" dxfId="14680" priority="467" stopIfTrue="1" operator="equal">
      <formula>1</formula>
    </cfRule>
  </conditionalFormatting>
  <conditionalFormatting sqref="N63:Q69 C45:C69 I45:J69 K54:M69 N45:Q52 S45:U52 S63:U69 V66:V69">
    <cfRule type="cellIs" dxfId="14679" priority="466" stopIfTrue="1" operator="equal">
      <formula>1</formula>
    </cfRule>
  </conditionalFormatting>
  <conditionalFormatting sqref="I45:J69">
    <cfRule type="cellIs" dxfId="14678" priority="465" stopIfTrue="1" operator="equal">
      <formula>1</formula>
    </cfRule>
  </conditionalFormatting>
  <conditionalFormatting sqref="I45:J69">
    <cfRule type="cellIs" dxfId="14677" priority="464" stopIfTrue="1" operator="equal">
      <formula>1</formula>
    </cfRule>
  </conditionalFormatting>
  <conditionalFormatting sqref="C45:C69">
    <cfRule type="cellIs" dxfId="14676" priority="463" stopIfTrue="1" operator="equal">
      <formula>1</formula>
    </cfRule>
  </conditionalFormatting>
  <conditionalFormatting sqref="C45:C69">
    <cfRule type="cellIs" dxfId="14675" priority="462" stopIfTrue="1" operator="equal">
      <formula>1</formula>
    </cfRule>
  </conditionalFormatting>
  <conditionalFormatting sqref="C45:C69">
    <cfRule type="cellIs" dxfId="14674" priority="461" stopIfTrue="1" operator="equal">
      <formula>1</formula>
    </cfRule>
  </conditionalFormatting>
  <conditionalFormatting sqref="N63:Q69 I45:J69 K54:M69 N45:Q52 S45:U52 S63:U69 V66:V69">
    <cfRule type="cellIs" dxfId="14673" priority="460" stopIfTrue="1" operator="equal">
      <formula>1</formula>
    </cfRule>
  </conditionalFormatting>
  <conditionalFormatting sqref="C45:C69">
    <cfRule type="cellIs" dxfId="14672" priority="459" stopIfTrue="1" operator="equal">
      <formula>1</formula>
    </cfRule>
  </conditionalFormatting>
  <conditionalFormatting sqref="C45:C69">
    <cfRule type="cellIs" dxfId="14671" priority="458" stopIfTrue="1" operator="equal">
      <formula>1</formula>
    </cfRule>
  </conditionalFormatting>
  <conditionalFormatting sqref="I45:J69">
    <cfRule type="cellIs" dxfId="14670" priority="457" stopIfTrue="1" operator="equal">
      <formula>1</formula>
    </cfRule>
  </conditionalFormatting>
  <conditionalFormatting sqref="C45:C69">
    <cfRule type="cellIs" dxfId="14669" priority="456" stopIfTrue="1" operator="equal">
      <formula>1</formula>
    </cfRule>
  </conditionalFormatting>
  <conditionalFormatting sqref="C45:C69">
    <cfRule type="cellIs" dxfId="14668" priority="455" stopIfTrue="1" operator="equal">
      <formula>1</formula>
    </cfRule>
  </conditionalFormatting>
  <conditionalFormatting sqref="N63:Q69 I45:J69 K54:M69 N45:Q52 S45:U52 S63:U69 V66:V69">
    <cfRule type="cellIs" dxfId="14667" priority="454" stopIfTrue="1" operator="equal">
      <formula>1</formula>
    </cfRule>
  </conditionalFormatting>
  <conditionalFormatting sqref="N63:Q69 I45:J69 K54:M69 N45:Q52 S45:U52 S63:U69 V66:V69">
    <cfRule type="cellIs" dxfId="14666" priority="453" stopIfTrue="1" operator="equal">
      <formula>1</formula>
    </cfRule>
  </conditionalFormatting>
  <conditionalFormatting sqref="N63:Q69 I45:J69 K54:M69 N45:Q52 S45:U52 S63:U69 V66:V69">
    <cfRule type="cellIs" dxfId="14665" priority="452" stopIfTrue="1" operator="equal">
      <formula>1</formula>
    </cfRule>
  </conditionalFormatting>
  <conditionalFormatting sqref="N63:Q69 I45:J69 K54:M69 N45:Q52 S45:U52 S63:U69 V66:V69">
    <cfRule type="cellIs" dxfId="14664" priority="451" stopIfTrue="1" operator="equal">
      <formula>1</formula>
    </cfRule>
  </conditionalFormatting>
  <conditionalFormatting sqref="N63:Q69 I45:J69 K54:M69 N45:Q52 S45:U52 S63:U69 V66:V69">
    <cfRule type="cellIs" dxfId="14663" priority="450" stopIfTrue="1" operator="equal">
      <formula>1</formula>
    </cfRule>
  </conditionalFormatting>
  <conditionalFormatting sqref="N63:Q69 I45:J69 K54:M69 N45:Q52 S45:U52 S63:U69 V66:V69">
    <cfRule type="cellIs" dxfId="14662" priority="449" stopIfTrue="1" operator="equal">
      <formula>1</formula>
    </cfRule>
  </conditionalFormatting>
  <conditionalFormatting sqref="N63:Q69 I45:J69 K54:M69 N45:Q52 S45:U52 S63:U69 V66:V69">
    <cfRule type="cellIs" dxfId="14661" priority="448" stopIfTrue="1" operator="equal">
      <formula>1</formula>
    </cfRule>
  </conditionalFormatting>
  <conditionalFormatting sqref="N63:Q69 I45:J69 K54:M69 N45:Q52 S45:U52 S63:U69 V66:V69">
    <cfRule type="cellIs" dxfId="14660" priority="447" stopIfTrue="1" operator="equal">
      <formula>1</formula>
    </cfRule>
  </conditionalFormatting>
  <conditionalFormatting sqref="N63:Q69 I45:J69 K54:M69 N45:Q52 S45:U52 S63:U69 V66:V69">
    <cfRule type="cellIs" dxfId="14659" priority="446" stopIfTrue="1" operator="equal">
      <formula>1</formula>
    </cfRule>
  </conditionalFormatting>
  <conditionalFormatting sqref="J46 N46:P46">
    <cfRule type="cellIs" dxfId="14658" priority="445" stopIfTrue="1" operator="equal">
      <formula>1</formula>
    </cfRule>
  </conditionalFormatting>
  <conditionalFormatting sqref="J46 N46:P46">
    <cfRule type="cellIs" dxfId="14657" priority="444" stopIfTrue="1" operator="equal">
      <formula>1</formula>
    </cfRule>
  </conditionalFormatting>
  <conditionalFormatting sqref="J46 N46:P46">
    <cfRule type="cellIs" dxfId="14656" priority="443" stopIfTrue="1" operator="equal">
      <formula>1</formula>
    </cfRule>
  </conditionalFormatting>
  <conditionalFormatting sqref="J46 N46:P46">
    <cfRule type="cellIs" dxfId="14655" priority="442" stopIfTrue="1" operator="equal">
      <formula>1</formula>
    </cfRule>
  </conditionalFormatting>
  <conditionalFormatting sqref="J46 N46:P46">
    <cfRule type="cellIs" dxfId="14654" priority="441" stopIfTrue="1" operator="equal">
      <formula>1</formula>
    </cfRule>
  </conditionalFormatting>
  <conditionalFormatting sqref="J46 N46:P46">
    <cfRule type="cellIs" dxfId="14653" priority="440" stopIfTrue="1" operator="equal">
      <formula>1</formula>
    </cfRule>
  </conditionalFormatting>
  <conditionalFormatting sqref="J46 N46:P46">
    <cfRule type="cellIs" dxfId="14652" priority="439" stopIfTrue="1" operator="equal">
      <formula>1</formula>
    </cfRule>
  </conditionalFormatting>
  <conditionalFormatting sqref="J46 N46:P46">
    <cfRule type="cellIs" dxfId="14651" priority="438" stopIfTrue="1" operator="equal">
      <formula>1</formula>
    </cfRule>
  </conditionalFormatting>
  <conditionalFormatting sqref="J46 N46:P46">
    <cfRule type="cellIs" dxfId="14650" priority="437" stopIfTrue="1" operator="equal">
      <formula>1</formula>
    </cfRule>
  </conditionalFormatting>
  <conditionalFormatting sqref="J46 N46:P46">
    <cfRule type="cellIs" dxfId="14649" priority="436" stopIfTrue="1" operator="equal">
      <formula>1</formula>
    </cfRule>
  </conditionalFormatting>
  <conditionalFormatting sqref="J46 N46:P46">
    <cfRule type="cellIs" dxfId="14648" priority="435" stopIfTrue="1" operator="equal">
      <formula>1</formula>
    </cfRule>
  </conditionalFormatting>
  <conditionalFormatting sqref="J46 N46:P46">
    <cfRule type="cellIs" dxfId="14647" priority="434" stopIfTrue="1" operator="equal">
      <formula>1</formula>
    </cfRule>
  </conditionalFormatting>
  <conditionalFormatting sqref="J46 N46:P46">
    <cfRule type="cellIs" dxfId="14646" priority="433" stopIfTrue="1" operator="equal">
      <formula>1</formula>
    </cfRule>
  </conditionalFormatting>
  <conditionalFormatting sqref="J46 N46:P46">
    <cfRule type="cellIs" dxfId="14645" priority="432" stopIfTrue="1" operator="equal">
      <formula>1</formula>
    </cfRule>
  </conditionalFormatting>
  <conditionalFormatting sqref="J46 N46:P46">
    <cfRule type="cellIs" dxfId="14644" priority="431" stopIfTrue="1" operator="equal">
      <formula>1</formula>
    </cfRule>
  </conditionalFormatting>
  <conditionalFormatting sqref="J46 N46:P46">
    <cfRule type="cellIs" dxfId="14643" priority="430" stopIfTrue="1" operator="equal">
      <formula>1</formula>
    </cfRule>
  </conditionalFormatting>
  <conditionalFormatting sqref="J46 N46:P46">
    <cfRule type="cellIs" dxfId="14642" priority="429" stopIfTrue="1" operator="equal">
      <formula>1</formula>
    </cfRule>
  </conditionalFormatting>
  <conditionalFormatting sqref="J46 N46:P46">
    <cfRule type="cellIs" dxfId="14641" priority="428" stopIfTrue="1" operator="equal">
      <formula>1</formula>
    </cfRule>
  </conditionalFormatting>
  <conditionalFormatting sqref="J46 N46:P46">
    <cfRule type="cellIs" dxfId="14640" priority="427" stopIfTrue="1" operator="equal">
      <formula>1</formula>
    </cfRule>
  </conditionalFormatting>
  <conditionalFormatting sqref="J46 N46:P46">
    <cfRule type="cellIs" dxfId="14639" priority="426" stopIfTrue="1" operator="equal">
      <formula>1</formula>
    </cfRule>
  </conditionalFormatting>
  <conditionalFormatting sqref="J46 N46:P46">
    <cfRule type="cellIs" dxfId="14638" priority="425" stopIfTrue="1" operator="equal">
      <formula>1</formula>
    </cfRule>
  </conditionalFormatting>
  <conditionalFormatting sqref="J46 N46:P46">
    <cfRule type="cellIs" dxfId="14637" priority="424" stopIfTrue="1" operator="equal">
      <formula>1</formula>
    </cfRule>
  </conditionalFormatting>
  <conditionalFormatting sqref="J46 N46:P46">
    <cfRule type="cellIs" dxfId="14636" priority="423" stopIfTrue="1" operator="equal">
      <formula>1</formula>
    </cfRule>
  </conditionalFormatting>
  <conditionalFormatting sqref="J46 N46:P46">
    <cfRule type="cellIs" dxfId="14635" priority="422" stopIfTrue="1" operator="equal">
      <formula>1</formula>
    </cfRule>
  </conditionalFormatting>
  <conditionalFormatting sqref="J46 N46:P46">
    <cfRule type="cellIs" dxfId="14634" priority="421" stopIfTrue="1" operator="equal">
      <formula>1</formula>
    </cfRule>
  </conditionalFormatting>
  <conditionalFormatting sqref="Q46:U46">
    <cfRule type="cellIs" dxfId="14633" priority="420" stopIfTrue="1" operator="equal">
      <formula>1</formula>
    </cfRule>
  </conditionalFormatting>
  <conditionalFormatting sqref="Q46:U46">
    <cfRule type="cellIs" dxfId="14632" priority="419" stopIfTrue="1" operator="equal">
      <formula>1</formula>
    </cfRule>
  </conditionalFormatting>
  <conditionalFormatting sqref="Q46:U46">
    <cfRule type="cellIs" dxfId="14631" priority="418" stopIfTrue="1" operator="equal">
      <formula>1</formula>
    </cfRule>
  </conditionalFormatting>
  <conditionalFormatting sqref="Q46:U46">
    <cfRule type="cellIs" dxfId="14630" priority="417" stopIfTrue="1" operator="equal">
      <formula>1</formula>
    </cfRule>
  </conditionalFormatting>
  <conditionalFormatting sqref="Q46:U46">
    <cfRule type="cellIs" dxfId="14629" priority="416" stopIfTrue="1" operator="equal">
      <formula>1</formula>
    </cfRule>
  </conditionalFormatting>
  <conditionalFormatting sqref="Q46:U46">
    <cfRule type="cellIs" dxfId="14628" priority="415" stopIfTrue="1" operator="equal">
      <formula>1</formula>
    </cfRule>
  </conditionalFormatting>
  <conditionalFormatting sqref="Q46:U46">
    <cfRule type="cellIs" dxfId="14627" priority="414" stopIfTrue="1" operator="equal">
      <formula>1</formula>
    </cfRule>
  </conditionalFormatting>
  <conditionalFormatting sqref="Q46:U46">
    <cfRule type="cellIs" dxfId="14626" priority="413" stopIfTrue="1" operator="equal">
      <formula>1</formula>
    </cfRule>
  </conditionalFormatting>
  <conditionalFormatting sqref="Q46:U46">
    <cfRule type="cellIs" dxfId="14625" priority="412" stopIfTrue="1" operator="equal">
      <formula>1</formula>
    </cfRule>
  </conditionalFormatting>
  <conditionalFormatting sqref="Q46:U46">
    <cfRule type="cellIs" dxfId="14624" priority="411" stopIfTrue="1" operator="equal">
      <formula>1</formula>
    </cfRule>
  </conditionalFormatting>
  <conditionalFormatting sqref="Q46:U46">
    <cfRule type="cellIs" dxfId="14623" priority="410" stopIfTrue="1" operator="equal">
      <formula>1</formula>
    </cfRule>
  </conditionalFormatting>
  <conditionalFormatting sqref="Q46:U46">
    <cfRule type="cellIs" dxfId="14622" priority="409" stopIfTrue="1" operator="equal">
      <formula>1</formula>
    </cfRule>
  </conditionalFormatting>
  <conditionalFormatting sqref="Q46:U46">
    <cfRule type="cellIs" dxfId="14621" priority="408" stopIfTrue="1" operator="equal">
      <formula>1</formula>
    </cfRule>
  </conditionalFormatting>
  <conditionalFormatting sqref="Q46:U46">
    <cfRule type="cellIs" dxfId="14620" priority="407" stopIfTrue="1" operator="equal">
      <formula>1</formula>
    </cfRule>
  </conditionalFormatting>
  <conditionalFormatting sqref="Q46:U46">
    <cfRule type="cellIs" dxfId="14619" priority="406" stopIfTrue="1" operator="equal">
      <formula>1</formula>
    </cfRule>
  </conditionalFormatting>
  <conditionalFormatting sqref="Q46:U46">
    <cfRule type="cellIs" dxfId="14618" priority="405" stopIfTrue="1" operator="equal">
      <formula>1</formula>
    </cfRule>
  </conditionalFormatting>
  <conditionalFormatting sqref="Q46:U46">
    <cfRule type="cellIs" dxfId="14617" priority="404" stopIfTrue="1" operator="equal">
      <formula>1</formula>
    </cfRule>
  </conditionalFormatting>
  <conditionalFormatting sqref="Q46:U46">
    <cfRule type="cellIs" dxfId="14616" priority="403" stopIfTrue="1" operator="equal">
      <formula>1</formula>
    </cfRule>
  </conditionalFormatting>
  <conditionalFormatting sqref="D59:H66">
    <cfRule type="cellIs" dxfId="14615" priority="402" stopIfTrue="1" operator="equal">
      <formula>1</formula>
    </cfRule>
  </conditionalFormatting>
  <conditionalFormatting sqref="D59:H66">
    <cfRule type="cellIs" dxfId="14614" priority="401" stopIfTrue="1" operator="equal">
      <formula>1</formula>
    </cfRule>
  </conditionalFormatting>
  <conditionalFormatting sqref="D59:H66">
    <cfRule type="cellIs" dxfId="14613" priority="400" stopIfTrue="1" operator="equal">
      <formula>1</formula>
    </cfRule>
  </conditionalFormatting>
  <conditionalFormatting sqref="D59:H66">
    <cfRule type="cellIs" dxfId="14612" priority="399" stopIfTrue="1" operator="equal">
      <formula>1</formula>
    </cfRule>
  </conditionalFormatting>
  <conditionalFormatting sqref="D59:H66">
    <cfRule type="cellIs" dxfId="14611" priority="398" stopIfTrue="1" operator="equal">
      <formula>1</formula>
    </cfRule>
  </conditionalFormatting>
  <conditionalFormatting sqref="D59:H66">
    <cfRule type="cellIs" dxfId="14610" priority="397" stopIfTrue="1" operator="equal">
      <formula>1</formula>
    </cfRule>
  </conditionalFormatting>
  <conditionalFormatting sqref="D59:H66">
    <cfRule type="cellIs" dxfId="14609" priority="396" stopIfTrue="1" operator="equal">
      <formula>1</formula>
    </cfRule>
  </conditionalFormatting>
  <conditionalFormatting sqref="D59:H66">
    <cfRule type="cellIs" dxfId="14608" priority="395" stopIfTrue="1" operator="equal">
      <formula>1</formula>
    </cfRule>
  </conditionalFormatting>
  <conditionalFormatting sqref="D59:H66">
    <cfRule type="cellIs" dxfId="14607" priority="394" stopIfTrue="1" operator="equal">
      <formula>1</formula>
    </cfRule>
  </conditionalFormatting>
  <conditionalFormatting sqref="D59:H66">
    <cfRule type="cellIs" dxfId="14606" priority="393" stopIfTrue="1" operator="equal">
      <formula>1</formula>
    </cfRule>
  </conditionalFormatting>
  <conditionalFormatting sqref="D59:H66">
    <cfRule type="cellIs" dxfId="14605" priority="392" stopIfTrue="1" operator="equal">
      <formula>1</formula>
    </cfRule>
  </conditionalFormatting>
  <conditionalFormatting sqref="D59:H66">
    <cfRule type="cellIs" dxfId="14604" priority="391" stopIfTrue="1" operator="equal">
      <formula>1</formula>
    </cfRule>
  </conditionalFormatting>
  <conditionalFormatting sqref="D59:H66">
    <cfRule type="cellIs" dxfId="14603" priority="390" stopIfTrue="1" operator="equal">
      <formula>1</formula>
    </cfRule>
  </conditionalFormatting>
  <conditionalFormatting sqref="D59:H66">
    <cfRule type="cellIs" dxfId="14602" priority="389" stopIfTrue="1" operator="equal">
      <formula>1</formula>
    </cfRule>
  </conditionalFormatting>
  <conditionalFormatting sqref="D59:H66">
    <cfRule type="cellIs" dxfId="14601" priority="388" stopIfTrue="1" operator="equal">
      <formula>1</formula>
    </cfRule>
  </conditionalFormatting>
  <conditionalFormatting sqref="D59:H66">
    <cfRule type="cellIs" dxfId="14600" priority="387" stopIfTrue="1" operator="equal">
      <formula>1</formula>
    </cfRule>
  </conditionalFormatting>
  <conditionalFormatting sqref="D59:H66">
    <cfRule type="cellIs" dxfId="14599" priority="386" stopIfTrue="1" operator="equal">
      <formula>1</formula>
    </cfRule>
  </conditionalFormatting>
  <conditionalFormatting sqref="D59:H66">
    <cfRule type="cellIs" dxfId="14598" priority="385" stopIfTrue="1" operator="equal">
      <formula>1</formula>
    </cfRule>
  </conditionalFormatting>
  <conditionalFormatting sqref="D59:H66">
    <cfRule type="cellIs" dxfId="14597" priority="384" stopIfTrue="1" operator="equal">
      <formula>1</formula>
    </cfRule>
  </conditionalFormatting>
  <conditionalFormatting sqref="D59:H66">
    <cfRule type="cellIs" dxfId="14596" priority="383" stopIfTrue="1" operator="equal">
      <formula>1</formula>
    </cfRule>
  </conditionalFormatting>
  <conditionalFormatting sqref="D59:H66">
    <cfRule type="cellIs" dxfId="14595" priority="382" stopIfTrue="1" operator="equal">
      <formula>1</formula>
    </cfRule>
  </conditionalFormatting>
  <conditionalFormatting sqref="D59:H66">
    <cfRule type="cellIs" dxfId="14594" priority="381" stopIfTrue="1" operator="equal">
      <formula>1</formula>
    </cfRule>
  </conditionalFormatting>
  <conditionalFormatting sqref="D59:H66">
    <cfRule type="cellIs" dxfId="14593" priority="380" stopIfTrue="1" operator="equal">
      <formula>1</formula>
    </cfRule>
  </conditionalFormatting>
  <conditionalFormatting sqref="D59:H66">
    <cfRule type="cellIs" dxfId="14592" priority="379" stopIfTrue="1" operator="equal">
      <formula>1</formula>
    </cfRule>
  </conditionalFormatting>
  <conditionalFormatting sqref="D59:H66">
    <cfRule type="cellIs" dxfId="14591" priority="378" stopIfTrue="1" operator="equal">
      <formula>1</formula>
    </cfRule>
  </conditionalFormatting>
  <conditionalFormatting sqref="D59:H66">
    <cfRule type="cellIs" dxfId="14590" priority="377" stopIfTrue="1" operator="equal">
      <formula>1</formula>
    </cfRule>
  </conditionalFormatting>
  <conditionalFormatting sqref="D59:H66">
    <cfRule type="cellIs" dxfId="14589" priority="376" stopIfTrue="1" operator="equal">
      <formula>1</formula>
    </cfRule>
  </conditionalFormatting>
  <conditionalFormatting sqref="L65:Q67">
    <cfRule type="cellIs" dxfId="14588" priority="375" stopIfTrue="1" operator="equal">
      <formula>1</formula>
    </cfRule>
  </conditionalFormatting>
  <conditionalFormatting sqref="L65:Q67">
    <cfRule type="cellIs" dxfId="14587" priority="374" stopIfTrue="1" operator="equal">
      <formula>1</formula>
    </cfRule>
  </conditionalFormatting>
  <conditionalFormatting sqref="L65:Q67">
    <cfRule type="cellIs" dxfId="14586" priority="373" stopIfTrue="1" operator="equal">
      <formula>1</formula>
    </cfRule>
  </conditionalFormatting>
  <conditionalFormatting sqref="L65:Q67">
    <cfRule type="cellIs" dxfId="14585" priority="372" stopIfTrue="1" operator="equal">
      <formula>1</formula>
    </cfRule>
  </conditionalFormatting>
  <conditionalFormatting sqref="L65:Q67">
    <cfRule type="cellIs" dxfId="14584" priority="371" stopIfTrue="1" operator="equal">
      <formula>1</formula>
    </cfRule>
  </conditionalFormatting>
  <conditionalFormatting sqref="L65:Q67">
    <cfRule type="cellIs" dxfId="14583" priority="370" stopIfTrue="1" operator="equal">
      <formula>1</formula>
    </cfRule>
  </conditionalFormatting>
  <conditionalFormatting sqref="L65:Q67">
    <cfRule type="cellIs" dxfId="14582" priority="369" stopIfTrue="1" operator="equal">
      <formula>1</formula>
    </cfRule>
  </conditionalFormatting>
  <conditionalFormatting sqref="L65:Q67">
    <cfRule type="cellIs" dxfId="14581" priority="368" stopIfTrue="1" operator="equal">
      <formula>1</formula>
    </cfRule>
  </conditionalFormatting>
  <conditionalFormatting sqref="L65:Q67">
    <cfRule type="cellIs" dxfId="14580" priority="367" stopIfTrue="1" operator="equal">
      <formula>1</formula>
    </cfRule>
  </conditionalFormatting>
  <conditionalFormatting sqref="L65:Q67">
    <cfRule type="cellIs" dxfId="14579" priority="366" stopIfTrue="1" operator="equal">
      <formula>1</formula>
    </cfRule>
  </conditionalFormatting>
  <conditionalFormatting sqref="S66:V69">
    <cfRule type="cellIs" dxfId="14578" priority="365" stopIfTrue="1" operator="equal">
      <formula>1</formula>
    </cfRule>
  </conditionalFormatting>
  <conditionalFormatting sqref="S66:V69">
    <cfRule type="cellIs" dxfId="14577" priority="364" stopIfTrue="1" operator="equal">
      <formula>1</formula>
    </cfRule>
  </conditionalFormatting>
  <conditionalFormatting sqref="S66:V69">
    <cfRule type="cellIs" dxfId="14576" priority="363" stopIfTrue="1" operator="equal">
      <formula>1</formula>
    </cfRule>
  </conditionalFormatting>
  <conditionalFormatting sqref="S66:V69">
    <cfRule type="cellIs" dxfId="14575" priority="362" stopIfTrue="1" operator="equal">
      <formula>1</formula>
    </cfRule>
  </conditionalFormatting>
  <conditionalFormatting sqref="S66:V69">
    <cfRule type="cellIs" dxfId="14574" priority="361" stopIfTrue="1" operator="equal">
      <formula>1</formula>
    </cfRule>
  </conditionalFormatting>
  <conditionalFormatting sqref="S66:V69">
    <cfRule type="cellIs" dxfId="14573" priority="360" stopIfTrue="1" operator="equal">
      <formula>1</formula>
    </cfRule>
  </conditionalFormatting>
  <conditionalFormatting sqref="S66:V69">
    <cfRule type="cellIs" dxfId="14572" priority="359" stopIfTrue="1" operator="equal">
      <formula>1</formula>
    </cfRule>
  </conditionalFormatting>
  <conditionalFormatting sqref="S66:V69">
    <cfRule type="cellIs" dxfId="14571" priority="358" stopIfTrue="1" operator="equal">
      <formula>1</formula>
    </cfRule>
  </conditionalFormatting>
  <conditionalFormatting sqref="S66:V69">
    <cfRule type="cellIs" dxfId="14570" priority="357" stopIfTrue="1" operator="equal">
      <formula>1</formula>
    </cfRule>
  </conditionalFormatting>
  <conditionalFormatting sqref="S66:V69">
    <cfRule type="cellIs" dxfId="14569" priority="356" stopIfTrue="1" operator="equal">
      <formula>1</formula>
    </cfRule>
  </conditionalFormatting>
  <conditionalFormatting sqref="C85:C109 N103:Q109 I85:J109 K94:M109 N85:Q92 S85:T92 S103:T109 U106:V109">
    <cfRule type="cellIs" dxfId="14568" priority="355" stopIfTrue="1" operator="equal">
      <formula>1</formula>
    </cfRule>
  </conditionalFormatting>
  <conditionalFormatting sqref="C85:C109 N103:Q109 I85:J109 K94:M109 N85:Q92 S85:T92 S103:T109 U106:V109">
    <cfRule type="cellIs" dxfId="14567" priority="354" stopIfTrue="1" operator="equal">
      <formula>1</formula>
    </cfRule>
  </conditionalFormatting>
  <conditionalFormatting sqref="N103:Q109 C85:C109 I85:J109 K94:M109 N85:Q92 S85:U92 S103:U109 V106:V109">
    <cfRule type="cellIs" dxfId="14566" priority="353" stopIfTrue="1" operator="equal">
      <formula>1</formula>
    </cfRule>
  </conditionalFormatting>
  <conditionalFormatting sqref="N103:Q109 C85:C109 I85:J109 K94:M109 N85:Q92 S85:U92 S103:U109 V106:V109">
    <cfRule type="cellIs" dxfId="14565" priority="352" stopIfTrue="1" operator="equal">
      <formula>1</formula>
    </cfRule>
  </conditionalFormatting>
  <conditionalFormatting sqref="N103:Q109 C85:C109 I85:J109 K94:M109 N85:Q92 S85:U92 S103:U109 V106:V109">
    <cfRule type="cellIs" dxfId="14564" priority="351" stopIfTrue="1" operator="equal">
      <formula>1</formula>
    </cfRule>
  </conditionalFormatting>
  <conditionalFormatting sqref="I85:J109">
    <cfRule type="cellIs" dxfId="14563" priority="350" stopIfTrue="1" operator="equal">
      <formula>1</formula>
    </cfRule>
  </conditionalFormatting>
  <conditionalFormatting sqref="I85:J109">
    <cfRule type="cellIs" dxfId="14562" priority="349" stopIfTrue="1" operator="equal">
      <formula>1</formula>
    </cfRule>
  </conditionalFormatting>
  <conditionalFormatting sqref="I85:J109">
    <cfRule type="cellIs" dxfId="14561" priority="348" stopIfTrue="1" operator="equal">
      <formula>1</formula>
    </cfRule>
  </conditionalFormatting>
  <conditionalFormatting sqref="I85:J109">
    <cfRule type="cellIs" dxfId="14560" priority="347" stopIfTrue="1" operator="equal">
      <formula>1</formula>
    </cfRule>
  </conditionalFormatting>
  <conditionalFormatting sqref="N103:Q109 C85:C109 I85:J109 K94:M109 N85:Q92 S85:U92 S103:U109 V106:V109">
    <cfRule type="cellIs" dxfId="14559" priority="346" stopIfTrue="1" operator="equal">
      <formula>1</formula>
    </cfRule>
  </conditionalFormatting>
  <conditionalFormatting sqref="C85:C109">
    <cfRule type="cellIs" dxfId="14558" priority="345" stopIfTrue="1" operator="equal">
      <formula>1</formula>
    </cfRule>
  </conditionalFormatting>
  <conditionalFormatting sqref="K94:K109">
    <cfRule type="cellIs" dxfId="14557" priority="344" stopIfTrue="1" operator="equal">
      <formula>1</formula>
    </cfRule>
  </conditionalFormatting>
  <conditionalFormatting sqref="C85:C109">
    <cfRule type="cellIs" dxfId="14556" priority="343" stopIfTrue="1" operator="equal">
      <formula>1</formula>
    </cfRule>
  </conditionalFormatting>
  <conditionalFormatting sqref="I85:I109">
    <cfRule type="cellIs" dxfId="14555" priority="342" stopIfTrue="1" operator="equal">
      <formula>1</formula>
    </cfRule>
  </conditionalFormatting>
  <conditionalFormatting sqref="P103:Q109 P85:Q92 S85:U92 S103:U109">
    <cfRule type="cellIs" dxfId="14554" priority="341" stopIfTrue="1" operator="equal">
      <formula>1</formula>
    </cfRule>
  </conditionalFormatting>
  <conditionalFormatting sqref="J85:J109">
    <cfRule type="cellIs" dxfId="14553" priority="340" stopIfTrue="1" operator="equal">
      <formula>1</formula>
    </cfRule>
  </conditionalFormatting>
  <conditionalFormatting sqref="M94:M109">
    <cfRule type="cellIs" dxfId="14552" priority="339" stopIfTrue="1" operator="equal">
      <formula>1</formula>
    </cfRule>
  </conditionalFormatting>
  <conditionalFormatting sqref="M94:M109">
    <cfRule type="cellIs" dxfId="14551" priority="338" stopIfTrue="1" operator="equal">
      <formula>1</formula>
    </cfRule>
  </conditionalFormatting>
  <conditionalFormatting sqref="M94:M109">
    <cfRule type="cellIs" dxfId="14550" priority="337" stopIfTrue="1" operator="equal">
      <formula>1</formula>
    </cfRule>
  </conditionalFormatting>
  <conditionalFormatting sqref="J85:J109">
    <cfRule type="cellIs" dxfId="14549" priority="336" stopIfTrue="1" operator="equal">
      <formula>1</formula>
    </cfRule>
  </conditionalFormatting>
  <conditionalFormatting sqref="J85:J109 K94:K109">
    <cfRule type="cellIs" dxfId="14548" priority="335" stopIfTrue="1" operator="equal">
      <formula>1</formula>
    </cfRule>
  </conditionalFormatting>
  <conditionalFormatting sqref="M94:M109">
    <cfRule type="cellIs" dxfId="14547" priority="334" stopIfTrue="1" operator="equal">
      <formula>1</formula>
    </cfRule>
  </conditionalFormatting>
  <conditionalFormatting sqref="M94:M109">
    <cfRule type="cellIs" dxfId="14546" priority="333" stopIfTrue="1" operator="equal">
      <formula>1</formula>
    </cfRule>
  </conditionalFormatting>
  <conditionalFormatting sqref="N103:Q109 C85:C109 I85:J109 K94:M109 N85:Q92 S85:U92 S103:U109 V106:V109">
    <cfRule type="cellIs" dxfId="14545" priority="332" stopIfTrue="1" operator="equal">
      <formula>1</formula>
    </cfRule>
  </conditionalFormatting>
  <conditionalFormatting sqref="I85:J109">
    <cfRule type="cellIs" dxfId="14544" priority="331" stopIfTrue="1" operator="equal">
      <formula>1</formula>
    </cfRule>
  </conditionalFormatting>
  <conditionalFormatting sqref="I85:J109">
    <cfRule type="cellIs" dxfId="14543" priority="330" stopIfTrue="1" operator="equal">
      <formula>1</formula>
    </cfRule>
  </conditionalFormatting>
  <conditionalFormatting sqref="C85:C109">
    <cfRule type="cellIs" dxfId="14542" priority="329" stopIfTrue="1" operator="equal">
      <formula>1</formula>
    </cfRule>
  </conditionalFormatting>
  <conditionalFormatting sqref="C85:C109">
    <cfRule type="cellIs" dxfId="14541" priority="328" stopIfTrue="1" operator="equal">
      <formula>1</formula>
    </cfRule>
  </conditionalFormatting>
  <conditionalFormatting sqref="C85:C109">
    <cfRule type="cellIs" dxfId="14540" priority="327" stopIfTrue="1" operator="equal">
      <formula>1</formula>
    </cfRule>
  </conditionalFormatting>
  <conditionalFormatting sqref="N103:Q109 I85:J109 K94:M109 N85:Q92 S85:U92 S103:U109 V106:V109">
    <cfRule type="cellIs" dxfId="14539" priority="326" stopIfTrue="1" operator="equal">
      <formula>1</formula>
    </cfRule>
  </conditionalFormatting>
  <conditionalFormatting sqref="C85:C109">
    <cfRule type="cellIs" dxfId="14538" priority="325" stopIfTrue="1" operator="equal">
      <formula>1</formula>
    </cfRule>
  </conditionalFormatting>
  <conditionalFormatting sqref="C85:C109">
    <cfRule type="cellIs" dxfId="14537" priority="324" stopIfTrue="1" operator="equal">
      <formula>1</formula>
    </cfRule>
  </conditionalFormatting>
  <conditionalFormatting sqref="I85:J109">
    <cfRule type="cellIs" dxfId="14536" priority="323" stopIfTrue="1" operator="equal">
      <formula>1</formula>
    </cfRule>
  </conditionalFormatting>
  <conditionalFormatting sqref="C85:C109">
    <cfRule type="cellIs" dxfId="14535" priority="322" stopIfTrue="1" operator="equal">
      <formula>1</formula>
    </cfRule>
  </conditionalFormatting>
  <conditionalFormatting sqref="C85:C109">
    <cfRule type="cellIs" dxfId="14534" priority="321" stopIfTrue="1" operator="equal">
      <formula>1</formula>
    </cfRule>
  </conditionalFormatting>
  <conditionalFormatting sqref="N103:Q109 I85:J109 K94:M109 N85:Q92 S85:U92 S103:U109 V106:V109">
    <cfRule type="cellIs" dxfId="14533" priority="320" stopIfTrue="1" operator="equal">
      <formula>1</formula>
    </cfRule>
  </conditionalFormatting>
  <conditionalFormatting sqref="N103:Q109 I85:J109 K94:M109 N85:Q92 S85:U92 S103:U109 V106:V109">
    <cfRule type="cellIs" dxfId="14532" priority="319" stopIfTrue="1" operator="equal">
      <formula>1</formula>
    </cfRule>
  </conditionalFormatting>
  <conditionalFormatting sqref="N103:Q109 I85:J109 K94:M109 N85:Q92 S85:U92 S103:U109 V106:V109">
    <cfRule type="cellIs" dxfId="14531" priority="318" stopIfTrue="1" operator="equal">
      <formula>1</formula>
    </cfRule>
  </conditionalFormatting>
  <conditionalFormatting sqref="N103:Q109 I85:J109 K94:M109 N85:Q92 S85:U92 S103:U109 V106:V109">
    <cfRule type="cellIs" dxfId="14530" priority="317" stopIfTrue="1" operator="equal">
      <formula>1</formula>
    </cfRule>
  </conditionalFormatting>
  <conditionalFormatting sqref="N103:Q109 I85:J109 K94:M109 N85:Q92 S85:U92 S103:U109 V106:V109">
    <cfRule type="cellIs" dxfId="14529" priority="316" stopIfTrue="1" operator="equal">
      <formula>1</formula>
    </cfRule>
  </conditionalFormatting>
  <conditionalFormatting sqref="N103:Q109 I85:J109 K94:M109 N85:Q92 S85:U92 S103:U109 V106:V109">
    <cfRule type="cellIs" dxfId="14528" priority="315" stopIfTrue="1" operator="equal">
      <formula>1</formula>
    </cfRule>
  </conditionalFormatting>
  <conditionalFormatting sqref="N103:Q109 I85:J109 K94:M109 N85:Q92 S85:U92 S103:U109 V106:V109">
    <cfRule type="cellIs" dxfId="14527" priority="314" stopIfTrue="1" operator="equal">
      <formula>1</formula>
    </cfRule>
  </conditionalFormatting>
  <conditionalFormatting sqref="N103:Q109 I85:J109 K94:M109 N85:Q92 S85:U92 S103:U109 V106:V109">
    <cfRule type="cellIs" dxfId="14526" priority="313" stopIfTrue="1" operator="equal">
      <formula>1</formula>
    </cfRule>
  </conditionalFormatting>
  <conditionalFormatting sqref="N103:Q109 I85:J109 K94:M109 N85:Q92 S85:U92 S103:U109 V106:V109">
    <cfRule type="cellIs" dxfId="14525" priority="312" stopIfTrue="1" operator="equal">
      <formula>1</formula>
    </cfRule>
  </conditionalFormatting>
  <conditionalFormatting sqref="J86 N86:P86">
    <cfRule type="cellIs" dxfId="14524" priority="311" stopIfTrue="1" operator="equal">
      <formula>1</formula>
    </cfRule>
  </conditionalFormatting>
  <conditionalFormatting sqref="J86 N86:P86">
    <cfRule type="cellIs" dxfId="14523" priority="310" stopIfTrue="1" operator="equal">
      <formula>1</formula>
    </cfRule>
  </conditionalFormatting>
  <conditionalFormatting sqref="J86 N86:P86">
    <cfRule type="cellIs" dxfId="14522" priority="309" stopIfTrue="1" operator="equal">
      <formula>1</formula>
    </cfRule>
  </conditionalFormatting>
  <conditionalFormatting sqref="J86 N86:P86">
    <cfRule type="cellIs" dxfId="14521" priority="308" stopIfTrue="1" operator="equal">
      <formula>1</formula>
    </cfRule>
  </conditionalFormatting>
  <conditionalFormatting sqref="J86 N86:P86">
    <cfRule type="cellIs" dxfId="14520" priority="307" stopIfTrue="1" operator="equal">
      <formula>1</formula>
    </cfRule>
  </conditionalFormatting>
  <conditionalFormatting sqref="J86 N86:P86">
    <cfRule type="cellIs" dxfId="14519" priority="306" stopIfTrue="1" operator="equal">
      <formula>1</formula>
    </cfRule>
  </conditionalFormatting>
  <conditionalFormatting sqref="J86 N86:P86">
    <cfRule type="cellIs" dxfId="14518" priority="305" stopIfTrue="1" operator="equal">
      <formula>1</formula>
    </cfRule>
  </conditionalFormatting>
  <conditionalFormatting sqref="J86 N86:P86">
    <cfRule type="cellIs" dxfId="14517" priority="304" stopIfTrue="1" operator="equal">
      <formula>1</formula>
    </cfRule>
  </conditionalFormatting>
  <conditionalFormatting sqref="J86 N86:P86">
    <cfRule type="cellIs" dxfId="14516" priority="303" stopIfTrue="1" operator="equal">
      <formula>1</formula>
    </cfRule>
  </conditionalFormatting>
  <conditionalFormatting sqref="J86 N86:P86">
    <cfRule type="cellIs" dxfId="14515" priority="302" stopIfTrue="1" operator="equal">
      <formula>1</formula>
    </cfRule>
  </conditionalFormatting>
  <conditionalFormatting sqref="J86 N86:P86">
    <cfRule type="cellIs" dxfId="14514" priority="301" stopIfTrue="1" operator="equal">
      <formula>1</formula>
    </cfRule>
  </conditionalFormatting>
  <conditionalFormatting sqref="J86 N86:P86">
    <cfRule type="cellIs" dxfId="14513" priority="300" stopIfTrue="1" operator="equal">
      <formula>1</formula>
    </cfRule>
  </conditionalFormatting>
  <conditionalFormatting sqref="J86 N86:P86">
    <cfRule type="cellIs" dxfId="14512" priority="299" stopIfTrue="1" operator="equal">
      <formula>1</formula>
    </cfRule>
  </conditionalFormatting>
  <conditionalFormatting sqref="J86 N86:P86">
    <cfRule type="cellIs" dxfId="14511" priority="298" stopIfTrue="1" operator="equal">
      <formula>1</formula>
    </cfRule>
  </conditionalFormatting>
  <conditionalFormatting sqref="J86 N86:P86">
    <cfRule type="cellIs" dxfId="14510" priority="297" stopIfTrue="1" operator="equal">
      <formula>1</formula>
    </cfRule>
  </conditionalFormatting>
  <conditionalFormatting sqref="J86 N86:P86">
    <cfRule type="cellIs" dxfId="14509" priority="296" stopIfTrue="1" operator="equal">
      <formula>1</formula>
    </cfRule>
  </conditionalFormatting>
  <conditionalFormatting sqref="J86 N86:P86">
    <cfRule type="cellIs" dxfId="14508" priority="295" stopIfTrue="1" operator="equal">
      <formula>1</formula>
    </cfRule>
  </conditionalFormatting>
  <conditionalFormatting sqref="J86 N86:P86">
    <cfRule type="cellIs" dxfId="14507" priority="294" stopIfTrue="1" operator="equal">
      <formula>1</formula>
    </cfRule>
  </conditionalFormatting>
  <conditionalFormatting sqref="J86 N86:P86">
    <cfRule type="cellIs" dxfId="14506" priority="293" stopIfTrue="1" operator="equal">
      <formula>1</formula>
    </cfRule>
  </conditionalFormatting>
  <conditionalFormatting sqref="J86 N86:P86">
    <cfRule type="cellIs" dxfId="14505" priority="292" stopIfTrue="1" operator="equal">
      <formula>1</formula>
    </cfRule>
  </conditionalFormatting>
  <conditionalFormatting sqref="J86 N86:P86">
    <cfRule type="cellIs" dxfId="14504" priority="291" stopIfTrue="1" operator="equal">
      <formula>1</formula>
    </cfRule>
  </conditionalFormatting>
  <conditionalFormatting sqref="J86 N86:P86">
    <cfRule type="cellIs" dxfId="14503" priority="290" stopIfTrue="1" operator="equal">
      <formula>1</formula>
    </cfRule>
  </conditionalFormatting>
  <conditionalFormatting sqref="J86 N86:P86">
    <cfRule type="cellIs" dxfId="14502" priority="289" stopIfTrue="1" operator="equal">
      <formula>1</formula>
    </cfRule>
  </conditionalFormatting>
  <conditionalFormatting sqref="J86 N86:P86">
    <cfRule type="cellIs" dxfId="14501" priority="288" stopIfTrue="1" operator="equal">
      <formula>1</formula>
    </cfRule>
  </conditionalFormatting>
  <conditionalFormatting sqref="J86 N86:P86">
    <cfRule type="cellIs" dxfId="14500" priority="287" stopIfTrue="1" operator="equal">
      <formula>1</formula>
    </cfRule>
  </conditionalFormatting>
  <conditionalFormatting sqref="Q86:U86">
    <cfRule type="cellIs" dxfId="14499" priority="286" stopIfTrue="1" operator="equal">
      <formula>1</formula>
    </cfRule>
  </conditionalFormatting>
  <conditionalFormatting sqref="Q86:U86">
    <cfRule type="cellIs" dxfId="14498" priority="285" stopIfTrue="1" operator="equal">
      <formula>1</formula>
    </cfRule>
  </conditionalFormatting>
  <conditionalFormatting sqref="Q86:U86">
    <cfRule type="cellIs" dxfId="14497" priority="284" stopIfTrue="1" operator="equal">
      <formula>1</formula>
    </cfRule>
  </conditionalFormatting>
  <conditionalFormatting sqref="Q86:U86">
    <cfRule type="cellIs" dxfId="14496" priority="283" stopIfTrue="1" operator="equal">
      <formula>1</formula>
    </cfRule>
  </conditionalFormatting>
  <conditionalFormatting sqref="Q86:U86">
    <cfRule type="cellIs" dxfId="14495" priority="282" stopIfTrue="1" operator="equal">
      <formula>1</formula>
    </cfRule>
  </conditionalFormatting>
  <conditionalFormatting sqref="Q86:U86">
    <cfRule type="cellIs" dxfId="14494" priority="281" stopIfTrue="1" operator="equal">
      <formula>1</formula>
    </cfRule>
  </conditionalFormatting>
  <conditionalFormatting sqref="Q86:U86">
    <cfRule type="cellIs" dxfId="14493" priority="280" stopIfTrue="1" operator="equal">
      <formula>1</formula>
    </cfRule>
  </conditionalFormatting>
  <conditionalFormatting sqref="Q86:U86">
    <cfRule type="cellIs" dxfId="14492" priority="279" stopIfTrue="1" operator="equal">
      <formula>1</formula>
    </cfRule>
  </conditionalFormatting>
  <conditionalFormatting sqref="Q86:U86">
    <cfRule type="cellIs" dxfId="14491" priority="278" stopIfTrue="1" operator="equal">
      <formula>1</formula>
    </cfRule>
  </conditionalFormatting>
  <conditionalFormatting sqref="Q86:U86">
    <cfRule type="cellIs" dxfId="14490" priority="277" stopIfTrue="1" operator="equal">
      <formula>1</formula>
    </cfRule>
  </conditionalFormatting>
  <conditionalFormatting sqref="Q86:U86">
    <cfRule type="cellIs" dxfId="14489" priority="276" stopIfTrue="1" operator="equal">
      <formula>1</formula>
    </cfRule>
  </conditionalFormatting>
  <conditionalFormatting sqref="Q86:U86">
    <cfRule type="cellIs" dxfId="14488" priority="275" stopIfTrue="1" operator="equal">
      <formula>1</formula>
    </cfRule>
  </conditionalFormatting>
  <conditionalFormatting sqref="Q86:U86">
    <cfRule type="cellIs" dxfId="14487" priority="274" stopIfTrue="1" operator="equal">
      <formula>1</formula>
    </cfRule>
  </conditionalFormatting>
  <conditionalFormatting sqref="Q86:U86">
    <cfRule type="cellIs" dxfId="14486" priority="273" stopIfTrue="1" operator="equal">
      <formula>1</formula>
    </cfRule>
  </conditionalFormatting>
  <conditionalFormatting sqref="Q86:U86">
    <cfRule type="cellIs" dxfId="14485" priority="272" stopIfTrue="1" operator="equal">
      <formula>1</formula>
    </cfRule>
  </conditionalFormatting>
  <conditionalFormatting sqref="Q86:U86">
    <cfRule type="cellIs" dxfId="14484" priority="271" stopIfTrue="1" operator="equal">
      <formula>1</formula>
    </cfRule>
  </conditionalFormatting>
  <conditionalFormatting sqref="Q86:U86">
    <cfRule type="cellIs" dxfId="14483" priority="270" stopIfTrue="1" operator="equal">
      <formula>1</formula>
    </cfRule>
  </conditionalFormatting>
  <conditionalFormatting sqref="Q86:U86">
    <cfRule type="cellIs" dxfId="14482" priority="269" stopIfTrue="1" operator="equal">
      <formula>1</formula>
    </cfRule>
  </conditionalFormatting>
  <conditionalFormatting sqref="D99:H106">
    <cfRule type="cellIs" dxfId="14481" priority="268" stopIfTrue="1" operator="equal">
      <formula>1</formula>
    </cfRule>
  </conditionalFormatting>
  <conditionalFormatting sqref="D99:H106">
    <cfRule type="cellIs" dxfId="14480" priority="267" stopIfTrue="1" operator="equal">
      <formula>1</formula>
    </cfRule>
  </conditionalFormatting>
  <conditionalFormatting sqref="D99:H106">
    <cfRule type="cellIs" dxfId="14479" priority="266" stopIfTrue="1" operator="equal">
      <formula>1</formula>
    </cfRule>
  </conditionalFormatting>
  <conditionalFormatting sqref="D99:H106">
    <cfRule type="cellIs" dxfId="14478" priority="265" stopIfTrue="1" operator="equal">
      <formula>1</formula>
    </cfRule>
  </conditionalFormatting>
  <conditionalFormatting sqref="D99:H106">
    <cfRule type="cellIs" dxfId="14477" priority="264" stopIfTrue="1" operator="equal">
      <formula>1</formula>
    </cfRule>
  </conditionalFormatting>
  <conditionalFormatting sqref="D99:H106">
    <cfRule type="cellIs" dxfId="14476" priority="263" stopIfTrue="1" operator="equal">
      <formula>1</formula>
    </cfRule>
  </conditionalFormatting>
  <conditionalFormatting sqref="D99:H106">
    <cfRule type="cellIs" dxfId="14475" priority="262" stopIfTrue="1" operator="equal">
      <formula>1</formula>
    </cfRule>
  </conditionalFormatting>
  <conditionalFormatting sqref="D99:H106">
    <cfRule type="cellIs" dxfId="14474" priority="261" stopIfTrue="1" operator="equal">
      <formula>1</formula>
    </cfRule>
  </conditionalFormatting>
  <conditionalFormatting sqref="D99:H106">
    <cfRule type="cellIs" dxfId="14473" priority="260" stopIfTrue="1" operator="equal">
      <formula>1</formula>
    </cfRule>
  </conditionalFormatting>
  <conditionalFormatting sqref="D99:H106">
    <cfRule type="cellIs" dxfId="14472" priority="259" stopIfTrue="1" operator="equal">
      <formula>1</formula>
    </cfRule>
  </conditionalFormatting>
  <conditionalFormatting sqref="D99:H106">
    <cfRule type="cellIs" dxfId="14471" priority="258" stopIfTrue="1" operator="equal">
      <formula>1</formula>
    </cfRule>
  </conditionalFormatting>
  <conditionalFormatting sqref="D99:H106">
    <cfRule type="cellIs" dxfId="14470" priority="257" stopIfTrue="1" operator="equal">
      <formula>1</formula>
    </cfRule>
  </conditionalFormatting>
  <conditionalFormatting sqref="D99:H106">
    <cfRule type="cellIs" dxfId="14469" priority="256" stopIfTrue="1" operator="equal">
      <formula>1</formula>
    </cfRule>
  </conditionalFormatting>
  <conditionalFormatting sqref="D99:H106">
    <cfRule type="cellIs" dxfId="14468" priority="255" stopIfTrue="1" operator="equal">
      <formula>1</formula>
    </cfRule>
  </conditionalFormatting>
  <conditionalFormatting sqref="D99:H106">
    <cfRule type="cellIs" dxfId="14467" priority="254" stopIfTrue="1" operator="equal">
      <formula>1</formula>
    </cfRule>
  </conditionalFormatting>
  <conditionalFormatting sqref="D99:H106">
    <cfRule type="cellIs" dxfId="14466" priority="253" stopIfTrue="1" operator="equal">
      <formula>1</formula>
    </cfRule>
  </conditionalFormatting>
  <conditionalFormatting sqref="D99:H106">
    <cfRule type="cellIs" dxfId="14465" priority="252" stopIfTrue="1" operator="equal">
      <formula>1</formula>
    </cfRule>
  </conditionalFormatting>
  <conditionalFormatting sqref="D99:H106">
    <cfRule type="cellIs" dxfId="14464" priority="251" stopIfTrue="1" operator="equal">
      <formula>1</formula>
    </cfRule>
  </conditionalFormatting>
  <conditionalFormatting sqref="D99:H106">
    <cfRule type="cellIs" dxfId="14463" priority="250" stopIfTrue="1" operator="equal">
      <formula>1</formula>
    </cfRule>
  </conditionalFormatting>
  <conditionalFormatting sqref="D99:H106">
    <cfRule type="cellIs" dxfId="14462" priority="249" stopIfTrue="1" operator="equal">
      <formula>1</formula>
    </cfRule>
  </conditionalFormatting>
  <conditionalFormatting sqref="D99:H106">
    <cfRule type="cellIs" dxfId="14461" priority="248" stopIfTrue="1" operator="equal">
      <formula>1</formula>
    </cfRule>
  </conditionalFormatting>
  <conditionalFormatting sqref="D99:H106">
    <cfRule type="cellIs" dxfId="14460" priority="247" stopIfTrue="1" operator="equal">
      <formula>1</formula>
    </cfRule>
  </conditionalFormatting>
  <conditionalFormatting sqref="D99:H106">
    <cfRule type="cellIs" dxfId="14459" priority="246" stopIfTrue="1" operator="equal">
      <formula>1</formula>
    </cfRule>
  </conditionalFormatting>
  <conditionalFormatting sqref="D99:H106">
    <cfRule type="cellIs" dxfId="14458" priority="245" stopIfTrue="1" operator="equal">
      <formula>1</formula>
    </cfRule>
  </conditionalFormatting>
  <conditionalFormatting sqref="D99:H106">
    <cfRule type="cellIs" dxfId="14457" priority="244" stopIfTrue="1" operator="equal">
      <formula>1</formula>
    </cfRule>
  </conditionalFormatting>
  <conditionalFormatting sqref="D99:H106">
    <cfRule type="cellIs" dxfId="14456" priority="243" stopIfTrue="1" operator="equal">
      <formula>1</formula>
    </cfRule>
  </conditionalFormatting>
  <conditionalFormatting sqref="D99:H106">
    <cfRule type="cellIs" dxfId="14455" priority="242" stopIfTrue="1" operator="equal">
      <formula>1</formula>
    </cfRule>
  </conditionalFormatting>
  <conditionalFormatting sqref="L105:Q107">
    <cfRule type="cellIs" dxfId="14454" priority="241" stopIfTrue="1" operator="equal">
      <formula>1</formula>
    </cfRule>
  </conditionalFormatting>
  <conditionalFormatting sqref="L105:Q107">
    <cfRule type="cellIs" dxfId="14453" priority="240" stopIfTrue="1" operator="equal">
      <formula>1</formula>
    </cfRule>
  </conditionalFormatting>
  <conditionalFormatting sqref="L105:Q107">
    <cfRule type="cellIs" dxfId="14452" priority="239" stopIfTrue="1" operator="equal">
      <formula>1</formula>
    </cfRule>
  </conditionalFormatting>
  <conditionalFormatting sqref="L105:Q107">
    <cfRule type="cellIs" dxfId="14451" priority="238" stopIfTrue="1" operator="equal">
      <formula>1</formula>
    </cfRule>
  </conditionalFormatting>
  <conditionalFormatting sqref="L105:Q107">
    <cfRule type="cellIs" dxfId="14450" priority="237" stopIfTrue="1" operator="equal">
      <formula>1</formula>
    </cfRule>
  </conditionalFormatting>
  <conditionalFormatting sqref="L105:Q107">
    <cfRule type="cellIs" dxfId="14449" priority="236" stopIfTrue="1" operator="equal">
      <formula>1</formula>
    </cfRule>
  </conditionalFormatting>
  <conditionalFormatting sqref="L105:Q107">
    <cfRule type="cellIs" dxfId="14448" priority="235" stopIfTrue="1" operator="equal">
      <formula>1</formula>
    </cfRule>
  </conditionalFormatting>
  <conditionalFormatting sqref="L105:Q107">
    <cfRule type="cellIs" dxfId="14447" priority="234" stopIfTrue="1" operator="equal">
      <formula>1</formula>
    </cfRule>
  </conditionalFormatting>
  <conditionalFormatting sqref="L105:Q107">
    <cfRule type="cellIs" dxfId="14446" priority="233" stopIfTrue="1" operator="equal">
      <formula>1</formula>
    </cfRule>
  </conditionalFormatting>
  <conditionalFormatting sqref="L105:Q107">
    <cfRule type="cellIs" dxfId="14445" priority="232" stopIfTrue="1" operator="equal">
      <formula>1</formula>
    </cfRule>
  </conditionalFormatting>
  <conditionalFormatting sqref="S106:V109">
    <cfRule type="cellIs" dxfId="14444" priority="231" stopIfTrue="1" operator="equal">
      <formula>1</formula>
    </cfRule>
  </conditionalFormatting>
  <conditionalFormatting sqref="S106:V109">
    <cfRule type="cellIs" dxfId="14443" priority="230" stopIfTrue="1" operator="equal">
      <formula>1</formula>
    </cfRule>
  </conditionalFormatting>
  <conditionalFormatting sqref="S106:V109">
    <cfRule type="cellIs" dxfId="14442" priority="229" stopIfTrue="1" operator="equal">
      <formula>1</formula>
    </cfRule>
  </conditionalFormatting>
  <conditionalFormatting sqref="S106:V109">
    <cfRule type="cellIs" dxfId="14441" priority="228" stopIfTrue="1" operator="equal">
      <formula>1</formula>
    </cfRule>
  </conditionalFormatting>
  <conditionalFormatting sqref="S106:V109">
    <cfRule type="cellIs" dxfId="14440" priority="227" stopIfTrue="1" operator="equal">
      <formula>1</formula>
    </cfRule>
  </conditionalFormatting>
  <conditionalFormatting sqref="S106:V109">
    <cfRule type="cellIs" dxfId="14439" priority="226" stopIfTrue="1" operator="equal">
      <formula>1</formula>
    </cfRule>
  </conditionalFormatting>
  <conditionalFormatting sqref="S106:V109">
    <cfRule type="cellIs" dxfId="14438" priority="225" stopIfTrue="1" operator="equal">
      <formula>1</formula>
    </cfRule>
  </conditionalFormatting>
  <conditionalFormatting sqref="S106:V109">
    <cfRule type="cellIs" dxfId="14437" priority="224" stopIfTrue="1" operator="equal">
      <formula>1</formula>
    </cfRule>
  </conditionalFormatting>
  <conditionalFormatting sqref="S106:V109">
    <cfRule type="cellIs" dxfId="14436" priority="223" stopIfTrue="1" operator="equal">
      <formula>1</formula>
    </cfRule>
  </conditionalFormatting>
  <conditionalFormatting sqref="S106:V109">
    <cfRule type="cellIs" dxfId="14435" priority="222" stopIfTrue="1" operator="equal">
      <formula>1</formula>
    </cfRule>
  </conditionalFormatting>
  <conditionalFormatting sqref="I245:Q269 S245:T269 C245:C269">
    <cfRule type="cellIs" dxfId="14434" priority="221" stopIfTrue="1" operator="equal">
      <formula>1</formula>
    </cfRule>
  </conditionalFormatting>
  <conditionalFormatting sqref="I245:Q269 S245:T269 C245:C269">
    <cfRule type="cellIs" dxfId="14433" priority="220" stopIfTrue="1" operator="equal">
      <formula>1</formula>
    </cfRule>
  </conditionalFormatting>
  <conditionalFormatting sqref="I245:Q269 C245:C269 S245:U269">
    <cfRule type="cellIs" dxfId="14432" priority="219" stopIfTrue="1" operator="equal">
      <formula>1</formula>
    </cfRule>
  </conditionalFormatting>
  <conditionalFormatting sqref="I245:Q269 C245:C269 S245:U269">
    <cfRule type="cellIs" dxfId="14431" priority="218" stopIfTrue="1" operator="equal">
      <formula>1</formula>
    </cfRule>
  </conditionalFormatting>
  <conditionalFormatting sqref="I245:Q269 C245:C269 S245:U269">
    <cfRule type="cellIs" dxfId="14430" priority="217" stopIfTrue="1" operator="equal">
      <formula>1</formula>
    </cfRule>
  </conditionalFormatting>
  <conditionalFormatting sqref="I245:J269">
    <cfRule type="cellIs" dxfId="14429" priority="216" stopIfTrue="1" operator="equal">
      <formula>1</formula>
    </cfRule>
  </conditionalFormatting>
  <conditionalFormatting sqref="I245:J269">
    <cfRule type="cellIs" dxfId="14428" priority="215" stopIfTrue="1" operator="equal">
      <formula>1</formula>
    </cfRule>
  </conditionalFormatting>
  <conditionalFormatting sqref="I245:J269">
    <cfRule type="cellIs" dxfId="14427" priority="214" stopIfTrue="1" operator="equal">
      <formula>1</formula>
    </cfRule>
  </conditionalFormatting>
  <conditionalFormatting sqref="I245:J269">
    <cfRule type="cellIs" dxfId="14426" priority="213" stopIfTrue="1" operator="equal">
      <formula>1</formula>
    </cfRule>
  </conditionalFormatting>
  <conditionalFormatting sqref="I245:Q269 C245:C269 S245:U269">
    <cfRule type="cellIs" dxfId="14425" priority="212" stopIfTrue="1" operator="equal">
      <formula>1</formula>
    </cfRule>
  </conditionalFormatting>
  <conditionalFormatting sqref="C245:C269">
    <cfRule type="cellIs" dxfId="14424" priority="211" stopIfTrue="1" operator="equal">
      <formula>1</formula>
    </cfRule>
  </conditionalFormatting>
  <conditionalFormatting sqref="K245:K269">
    <cfRule type="cellIs" dxfId="14423" priority="210" stopIfTrue="1" operator="equal">
      <formula>1</formula>
    </cfRule>
  </conditionalFormatting>
  <conditionalFormatting sqref="C245:C269">
    <cfRule type="cellIs" dxfId="14422" priority="209" stopIfTrue="1" operator="equal">
      <formula>1</formula>
    </cfRule>
  </conditionalFormatting>
  <conditionalFormatting sqref="I245:I269">
    <cfRule type="cellIs" dxfId="14421" priority="208" stopIfTrue="1" operator="equal">
      <formula>1</formula>
    </cfRule>
  </conditionalFormatting>
  <conditionalFormatting sqref="P245:Q269 S245:U269">
    <cfRule type="cellIs" dxfId="14420" priority="207" stopIfTrue="1" operator="equal">
      <formula>1</formula>
    </cfRule>
  </conditionalFormatting>
  <conditionalFormatting sqref="J245:J269">
    <cfRule type="cellIs" dxfId="14419" priority="206" stopIfTrue="1" operator="equal">
      <formula>1</formula>
    </cfRule>
  </conditionalFormatting>
  <conditionalFormatting sqref="M245:M269">
    <cfRule type="cellIs" dxfId="14418" priority="205" stopIfTrue="1" operator="equal">
      <formula>1</formula>
    </cfRule>
  </conditionalFormatting>
  <conditionalFormatting sqref="M245:M269">
    <cfRule type="cellIs" dxfId="14417" priority="204" stopIfTrue="1" operator="equal">
      <formula>1</formula>
    </cfRule>
  </conditionalFormatting>
  <conditionalFormatting sqref="M245:M269">
    <cfRule type="cellIs" dxfId="14416" priority="203" stopIfTrue="1" operator="equal">
      <formula>1</formula>
    </cfRule>
  </conditionalFormatting>
  <conditionalFormatting sqref="J245:J269">
    <cfRule type="cellIs" dxfId="14415" priority="202" stopIfTrue="1" operator="equal">
      <formula>1</formula>
    </cfRule>
  </conditionalFormatting>
  <conditionalFormatting sqref="J245:K269">
    <cfRule type="cellIs" dxfId="14414" priority="201" stopIfTrue="1" operator="equal">
      <formula>1</formula>
    </cfRule>
  </conditionalFormatting>
  <conditionalFormatting sqref="M245:M269">
    <cfRule type="cellIs" dxfId="14413" priority="200" stopIfTrue="1" operator="equal">
      <formula>1</formula>
    </cfRule>
  </conditionalFormatting>
  <conditionalFormatting sqref="M245:M269">
    <cfRule type="cellIs" dxfId="14412" priority="199" stopIfTrue="1" operator="equal">
      <formula>1</formula>
    </cfRule>
  </conditionalFormatting>
  <conditionalFormatting sqref="I245:Q269 C245:C269 S245:U269">
    <cfRule type="cellIs" dxfId="14411" priority="198" stopIfTrue="1" operator="equal">
      <formula>1</formula>
    </cfRule>
  </conditionalFormatting>
  <conditionalFormatting sqref="I245:J269">
    <cfRule type="cellIs" dxfId="14410" priority="197" stopIfTrue="1" operator="equal">
      <formula>1</formula>
    </cfRule>
  </conditionalFormatting>
  <conditionalFormatting sqref="I245:J269">
    <cfRule type="cellIs" dxfId="14409" priority="196" stopIfTrue="1" operator="equal">
      <formula>1</formula>
    </cfRule>
  </conditionalFormatting>
  <conditionalFormatting sqref="C245:C269">
    <cfRule type="cellIs" dxfId="14408" priority="195" stopIfTrue="1" operator="equal">
      <formula>1</formula>
    </cfRule>
  </conditionalFormatting>
  <conditionalFormatting sqref="C245:C269">
    <cfRule type="cellIs" dxfId="14407" priority="194" stopIfTrue="1" operator="equal">
      <formula>1</formula>
    </cfRule>
  </conditionalFormatting>
  <conditionalFormatting sqref="C245:C269">
    <cfRule type="cellIs" dxfId="14406" priority="193" stopIfTrue="1" operator="equal">
      <formula>1</formula>
    </cfRule>
  </conditionalFormatting>
  <conditionalFormatting sqref="I245:Q269 S245:U269">
    <cfRule type="cellIs" dxfId="14405" priority="192" stopIfTrue="1" operator="equal">
      <formula>1</formula>
    </cfRule>
  </conditionalFormatting>
  <conditionalFormatting sqref="C245:C269">
    <cfRule type="cellIs" dxfId="14404" priority="191" stopIfTrue="1" operator="equal">
      <formula>1</formula>
    </cfRule>
  </conditionalFormatting>
  <conditionalFormatting sqref="C245:C269">
    <cfRule type="cellIs" dxfId="14403" priority="190" stopIfTrue="1" operator="equal">
      <formula>1</formula>
    </cfRule>
  </conditionalFormatting>
  <conditionalFormatting sqref="I245:J269">
    <cfRule type="cellIs" dxfId="14402" priority="189" stopIfTrue="1" operator="equal">
      <formula>1</formula>
    </cfRule>
  </conditionalFormatting>
  <conditionalFormatting sqref="C245:C269">
    <cfRule type="cellIs" dxfId="14401" priority="188" stopIfTrue="1" operator="equal">
      <formula>1</formula>
    </cfRule>
  </conditionalFormatting>
  <conditionalFormatting sqref="C245:C269">
    <cfRule type="cellIs" dxfId="14400" priority="187" stopIfTrue="1" operator="equal">
      <formula>1</formula>
    </cfRule>
  </conditionalFormatting>
  <conditionalFormatting sqref="I245:Q269 S245:U269">
    <cfRule type="cellIs" dxfId="14399" priority="186" stopIfTrue="1" operator="equal">
      <formula>1</formula>
    </cfRule>
  </conditionalFormatting>
  <conditionalFormatting sqref="I245:Q269 S245:U269">
    <cfRule type="cellIs" dxfId="14398" priority="185" stopIfTrue="1" operator="equal">
      <formula>1</formula>
    </cfRule>
  </conditionalFormatting>
  <conditionalFormatting sqref="I245:Q269 S245:U269">
    <cfRule type="cellIs" dxfId="14397" priority="184" stopIfTrue="1" operator="equal">
      <formula>1</formula>
    </cfRule>
  </conditionalFormatting>
  <conditionalFormatting sqref="I245:Q269 S245:U269">
    <cfRule type="cellIs" dxfId="14396" priority="183" stopIfTrue="1" operator="equal">
      <formula>1</formula>
    </cfRule>
  </conditionalFormatting>
  <conditionalFormatting sqref="I245:Q269 S245:U269">
    <cfRule type="cellIs" dxfId="14395" priority="182" stopIfTrue="1" operator="equal">
      <formula>1</formula>
    </cfRule>
  </conditionalFormatting>
  <conditionalFormatting sqref="I245:Q269 S245:U269">
    <cfRule type="cellIs" dxfId="14394" priority="181" stopIfTrue="1" operator="equal">
      <formula>1</formula>
    </cfRule>
  </conditionalFormatting>
  <conditionalFormatting sqref="I245:Q269 S245:U269">
    <cfRule type="cellIs" dxfId="14393" priority="180" stopIfTrue="1" operator="equal">
      <formula>1</formula>
    </cfRule>
  </conditionalFormatting>
  <conditionalFormatting sqref="I245:Q269 S245:U269">
    <cfRule type="cellIs" dxfId="14392" priority="179" stopIfTrue="1" operator="equal">
      <formula>1</formula>
    </cfRule>
  </conditionalFormatting>
  <conditionalFormatting sqref="I245:Q269 S245:U269">
    <cfRule type="cellIs" dxfId="14391" priority="178" stopIfTrue="1" operator="equal">
      <formula>1</formula>
    </cfRule>
  </conditionalFormatting>
  <conditionalFormatting sqref="J246:P246">
    <cfRule type="cellIs" dxfId="14390" priority="177" stopIfTrue="1" operator="equal">
      <formula>1</formula>
    </cfRule>
  </conditionalFormatting>
  <conditionalFormatting sqref="J246:P246">
    <cfRule type="cellIs" dxfId="14389" priority="176" stopIfTrue="1" operator="equal">
      <formula>1</formula>
    </cfRule>
  </conditionalFormatting>
  <conditionalFormatting sqref="J246:P246">
    <cfRule type="cellIs" dxfId="14388" priority="175" stopIfTrue="1" operator="equal">
      <formula>1</formula>
    </cfRule>
  </conditionalFormatting>
  <conditionalFormatting sqref="J246:P246">
    <cfRule type="cellIs" dxfId="14387" priority="174" stopIfTrue="1" operator="equal">
      <formula>1</formula>
    </cfRule>
  </conditionalFormatting>
  <conditionalFormatting sqref="J246:P246">
    <cfRule type="cellIs" dxfId="14386" priority="173" stopIfTrue="1" operator="equal">
      <formula>1</formula>
    </cfRule>
  </conditionalFormatting>
  <conditionalFormatting sqref="J246:P246">
    <cfRule type="cellIs" dxfId="14385" priority="172" stopIfTrue="1" operator="equal">
      <formula>1</formula>
    </cfRule>
  </conditionalFormatting>
  <conditionalFormatting sqref="J246:P246">
    <cfRule type="cellIs" dxfId="14384" priority="171" stopIfTrue="1" operator="equal">
      <formula>1</formula>
    </cfRule>
  </conditionalFormatting>
  <conditionalFormatting sqref="J246:P246">
    <cfRule type="cellIs" dxfId="14383" priority="170" stopIfTrue="1" operator="equal">
      <formula>1</formula>
    </cfRule>
  </conditionalFormatting>
  <conditionalFormatting sqref="J246:P246">
    <cfRule type="cellIs" dxfId="14382" priority="169" stopIfTrue="1" operator="equal">
      <formula>1</formula>
    </cfRule>
  </conditionalFormatting>
  <conditionalFormatting sqref="J246:P246">
    <cfRule type="cellIs" dxfId="14381" priority="168" stopIfTrue="1" operator="equal">
      <formula>1</formula>
    </cfRule>
  </conditionalFormatting>
  <conditionalFormatting sqref="J246:P246">
    <cfRule type="cellIs" dxfId="14380" priority="167" stopIfTrue="1" operator="equal">
      <formula>1</formula>
    </cfRule>
  </conditionalFormatting>
  <conditionalFormatting sqref="J246:P246">
    <cfRule type="cellIs" dxfId="14379" priority="166" stopIfTrue="1" operator="equal">
      <formula>1</formula>
    </cfRule>
  </conditionalFormatting>
  <conditionalFormatting sqref="J246:P246">
    <cfRule type="cellIs" dxfId="14378" priority="165" stopIfTrue="1" operator="equal">
      <formula>1</formula>
    </cfRule>
  </conditionalFormatting>
  <conditionalFormatting sqref="J246:P246">
    <cfRule type="cellIs" dxfId="14377" priority="164" stopIfTrue="1" operator="equal">
      <formula>1</formula>
    </cfRule>
  </conditionalFormatting>
  <conditionalFormatting sqref="J246:P246">
    <cfRule type="cellIs" dxfId="14376" priority="163" stopIfTrue="1" operator="equal">
      <formula>1</formula>
    </cfRule>
  </conditionalFormatting>
  <conditionalFormatting sqref="J246:P246">
    <cfRule type="cellIs" dxfId="14375" priority="162" stopIfTrue="1" operator="equal">
      <formula>1</formula>
    </cfRule>
  </conditionalFormatting>
  <conditionalFormatting sqref="J246:P246">
    <cfRule type="cellIs" dxfId="14374" priority="161" stopIfTrue="1" operator="equal">
      <formula>1</formula>
    </cfRule>
  </conditionalFormatting>
  <conditionalFormatting sqref="J246:P246">
    <cfRule type="cellIs" dxfId="14373" priority="160" stopIfTrue="1" operator="equal">
      <formula>1</formula>
    </cfRule>
  </conditionalFormatting>
  <conditionalFormatting sqref="J246:P246">
    <cfRule type="cellIs" dxfId="14372" priority="159" stopIfTrue="1" operator="equal">
      <formula>1</formula>
    </cfRule>
  </conditionalFormatting>
  <conditionalFormatting sqref="J246:P246">
    <cfRule type="cellIs" dxfId="14371" priority="158" stopIfTrue="1" operator="equal">
      <formula>1</formula>
    </cfRule>
  </conditionalFormatting>
  <conditionalFormatting sqref="J246:P246">
    <cfRule type="cellIs" dxfId="14370" priority="157" stopIfTrue="1" operator="equal">
      <formula>1</formula>
    </cfRule>
  </conditionalFormatting>
  <conditionalFormatting sqref="J246:P246">
    <cfRule type="cellIs" dxfId="14369" priority="156" stopIfTrue="1" operator="equal">
      <formula>1</formula>
    </cfRule>
  </conditionalFormatting>
  <conditionalFormatting sqref="J246:P246">
    <cfRule type="cellIs" dxfId="14368" priority="155" stopIfTrue="1" operator="equal">
      <formula>1</formula>
    </cfRule>
  </conditionalFormatting>
  <conditionalFormatting sqref="J246:P246">
    <cfRule type="cellIs" dxfId="14367" priority="154" stopIfTrue="1" operator="equal">
      <formula>1</formula>
    </cfRule>
  </conditionalFormatting>
  <conditionalFormatting sqref="J246:P246">
    <cfRule type="cellIs" dxfId="14366" priority="153" stopIfTrue="1" operator="equal">
      <formula>1</formula>
    </cfRule>
  </conditionalFormatting>
  <conditionalFormatting sqref="Q246:U246">
    <cfRule type="cellIs" dxfId="14365" priority="152" stopIfTrue="1" operator="equal">
      <formula>1</formula>
    </cfRule>
  </conditionalFormatting>
  <conditionalFormatting sqref="Q246:U246">
    <cfRule type="cellIs" dxfId="14364" priority="151" stopIfTrue="1" operator="equal">
      <formula>1</formula>
    </cfRule>
  </conditionalFormatting>
  <conditionalFormatting sqref="Q246:U246">
    <cfRule type="cellIs" dxfId="14363" priority="150" stopIfTrue="1" operator="equal">
      <formula>1</formula>
    </cfRule>
  </conditionalFormatting>
  <conditionalFormatting sqref="Q246:U246">
    <cfRule type="cellIs" dxfId="14362" priority="149" stopIfTrue="1" operator="equal">
      <formula>1</formula>
    </cfRule>
  </conditionalFormatting>
  <conditionalFormatting sqref="Q246:U246">
    <cfRule type="cellIs" dxfId="14361" priority="148" stopIfTrue="1" operator="equal">
      <formula>1</formula>
    </cfRule>
  </conditionalFormatting>
  <conditionalFormatting sqref="Q246:U246">
    <cfRule type="cellIs" dxfId="14360" priority="147" stopIfTrue="1" operator="equal">
      <formula>1</formula>
    </cfRule>
  </conditionalFormatting>
  <conditionalFormatting sqref="Q246:U246">
    <cfRule type="cellIs" dxfId="14359" priority="146" stopIfTrue="1" operator="equal">
      <formula>1</formula>
    </cfRule>
  </conditionalFormatting>
  <conditionalFormatting sqref="Q246:U246">
    <cfRule type="cellIs" dxfId="14358" priority="145" stopIfTrue="1" operator="equal">
      <formula>1</formula>
    </cfRule>
  </conditionalFormatting>
  <conditionalFormatting sqref="Q246:U246">
    <cfRule type="cellIs" dxfId="14357" priority="144" stopIfTrue="1" operator="equal">
      <formula>1</formula>
    </cfRule>
  </conditionalFormatting>
  <conditionalFormatting sqref="Q246:U246">
    <cfRule type="cellIs" dxfId="14356" priority="143" stopIfTrue="1" operator="equal">
      <formula>1</formula>
    </cfRule>
  </conditionalFormatting>
  <conditionalFormatting sqref="Q246:U246">
    <cfRule type="cellIs" dxfId="14355" priority="142" stopIfTrue="1" operator="equal">
      <formula>1</formula>
    </cfRule>
  </conditionalFormatting>
  <conditionalFormatting sqref="Q246:U246">
    <cfRule type="cellIs" dxfId="14354" priority="141" stopIfTrue="1" operator="equal">
      <formula>1</formula>
    </cfRule>
  </conditionalFormatting>
  <conditionalFormatting sqref="Q246:U246">
    <cfRule type="cellIs" dxfId="14353" priority="140" stopIfTrue="1" operator="equal">
      <formula>1</formula>
    </cfRule>
  </conditionalFormatting>
  <conditionalFormatting sqref="Q246:U246">
    <cfRule type="cellIs" dxfId="14352" priority="139" stopIfTrue="1" operator="equal">
      <formula>1</formula>
    </cfRule>
  </conditionalFormatting>
  <conditionalFormatting sqref="Q246:U246">
    <cfRule type="cellIs" dxfId="14351" priority="138" stopIfTrue="1" operator="equal">
      <formula>1</formula>
    </cfRule>
  </conditionalFormatting>
  <conditionalFormatting sqref="Q246:U246">
    <cfRule type="cellIs" dxfId="14350" priority="137" stopIfTrue="1" operator="equal">
      <formula>1</formula>
    </cfRule>
  </conditionalFormatting>
  <conditionalFormatting sqref="Q246:U246">
    <cfRule type="cellIs" dxfId="14349" priority="136" stopIfTrue="1" operator="equal">
      <formula>1</formula>
    </cfRule>
  </conditionalFormatting>
  <conditionalFormatting sqref="Q246:U246">
    <cfRule type="cellIs" dxfId="14348" priority="135" stopIfTrue="1" operator="equal">
      <formula>1</formula>
    </cfRule>
  </conditionalFormatting>
  <conditionalFormatting sqref="C245:C269 N263:Q269 I245:J269 K254:M269 N245:Q252 S245:T252 S263:T269 U266:V269">
    <cfRule type="cellIs" dxfId="14347" priority="134" stopIfTrue="1" operator="equal">
      <formula>1</formula>
    </cfRule>
  </conditionalFormatting>
  <conditionalFormatting sqref="C245:C269 N263:Q269 I245:J269 K254:M269 N245:Q252 S245:T252 S263:T269 U266:V269">
    <cfRule type="cellIs" dxfId="14346" priority="133" stopIfTrue="1" operator="equal">
      <formula>1</formula>
    </cfRule>
  </conditionalFormatting>
  <conditionalFormatting sqref="N263:Q269 C245:C269 I245:J269 K254:M269 N245:Q252 S245:U252 S263:U269 V266:V269">
    <cfRule type="cellIs" dxfId="14345" priority="132" stopIfTrue="1" operator="equal">
      <formula>1</formula>
    </cfRule>
  </conditionalFormatting>
  <conditionalFormatting sqref="N263:Q269 C245:C269 I245:J269 K254:M269 N245:Q252 S245:U252 S263:U269 V266:V269">
    <cfRule type="cellIs" dxfId="14344" priority="131" stopIfTrue="1" operator="equal">
      <formula>1</formula>
    </cfRule>
  </conditionalFormatting>
  <conditionalFormatting sqref="N263:Q269 C245:C269 I245:J269 K254:M269 N245:Q252 S245:U252 S263:U269 V266:V269">
    <cfRule type="cellIs" dxfId="14343" priority="130" stopIfTrue="1" operator="equal">
      <formula>1</formula>
    </cfRule>
  </conditionalFormatting>
  <conditionalFormatting sqref="I245:J269">
    <cfRule type="cellIs" dxfId="14342" priority="129" stopIfTrue="1" operator="equal">
      <formula>1</formula>
    </cfRule>
  </conditionalFormatting>
  <conditionalFormatting sqref="I245:J269">
    <cfRule type="cellIs" dxfId="14341" priority="128" stopIfTrue="1" operator="equal">
      <formula>1</formula>
    </cfRule>
  </conditionalFormatting>
  <conditionalFormatting sqref="I245:J269">
    <cfRule type="cellIs" dxfId="14340" priority="127" stopIfTrue="1" operator="equal">
      <formula>1</formula>
    </cfRule>
  </conditionalFormatting>
  <conditionalFormatting sqref="I245:J269">
    <cfRule type="cellIs" dxfId="14339" priority="126" stopIfTrue="1" operator="equal">
      <formula>1</formula>
    </cfRule>
  </conditionalFormatting>
  <conditionalFormatting sqref="N263:Q269 C245:C269 I245:J269 K254:M269 N245:Q252 S245:U252 S263:U269 V266:V269">
    <cfRule type="cellIs" dxfId="14338" priority="125" stopIfTrue="1" operator="equal">
      <formula>1</formula>
    </cfRule>
  </conditionalFormatting>
  <conditionalFormatting sqref="C245:C269">
    <cfRule type="cellIs" dxfId="14337" priority="124" stopIfTrue="1" operator="equal">
      <formula>1</formula>
    </cfRule>
  </conditionalFormatting>
  <conditionalFormatting sqref="K254:K269">
    <cfRule type="cellIs" dxfId="14336" priority="123" stopIfTrue="1" operator="equal">
      <formula>1</formula>
    </cfRule>
  </conditionalFormatting>
  <conditionalFormatting sqref="C245:C269">
    <cfRule type="cellIs" dxfId="14335" priority="122" stopIfTrue="1" operator="equal">
      <formula>1</formula>
    </cfRule>
  </conditionalFormatting>
  <conditionalFormatting sqref="I245:I269">
    <cfRule type="cellIs" dxfId="14334" priority="121" stopIfTrue="1" operator="equal">
      <formula>1</formula>
    </cfRule>
  </conditionalFormatting>
  <conditionalFormatting sqref="P263:Q269 P245:Q252 S245:U252 S263:U269">
    <cfRule type="cellIs" dxfId="14333" priority="120" stopIfTrue="1" operator="equal">
      <formula>1</formula>
    </cfRule>
  </conditionalFormatting>
  <conditionalFormatting sqref="J245:J269">
    <cfRule type="cellIs" dxfId="14332" priority="119" stopIfTrue="1" operator="equal">
      <formula>1</formula>
    </cfRule>
  </conditionalFormatting>
  <conditionalFormatting sqref="M254:M269">
    <cfRule type="cellIs" dxfId="14331" priority="118" stopIfTrue="1" operator="equal">
      <formula>1</formula>
    </cfRule>
  </conditionalFormatting>
  <conditionalFormatting sqref="M254:M269">
    <cfRule type="cellIs" dxfId="14330" priority="117" stopIfTrue="1" operator="equal">
      <formula>1</formula>
    </cfRule>
  </conditionalFormatting>
  <conditionalFormatting sqref="M254:M269">
    <cfRule type="cellIs" dxfId="14329" priority="116" stopIfTrue="1" operator="equal">
      <formula>1</formula>
    </cfRule>
  </conditionalFormatting>
  <conditionalFormatting sqref="J245:J269">
    <cfRule type="cellIs" dxfId="14328" priority="115" stopIfTrue="1" operator="equal">
      <formula>1</formula>
    </cfRule>
  </conditionalFormatting>
  <conditionalFormatting sqref="J245:J269 K254:K269">
    <cfRule type="cellIs" dxfId="14327" priority="114" stopIfTrue="1" operator="equal">
      <formula>1</formula>
    </cfRule>
  </conditionalFormatting>
  <conditionalFormatting sqref="M254:M269">
    <cfRule type="cellIs" dxfId="14326" priority="113" stopIfTrue="1" operator="equal">
      <formula>1</formula>
    </cfRule>
  </conditionalFormatting>
  <conditionalFormatting sqref="M254:M269">
    <cfRule type="cellIs" dxfId="14325" priority="112" stopIfTrue="1" operator="equal">
      <formula>1</formula>
    </cfRule>
  </conditionalFormatting>
  <conditionalFormatting sqref="N263:Q269 C245:C269 I245:J269 K254:M269 N245:Q252 S245:U252 S263:U269 V266:V269">
    <cfRule type="cellIs" dxfId="14324" priority="111" stopIfTrue="1" operator="equal">
      <formula>1</formula>
    </cfRule>
  </conditionalFormatting>
  <conditionalFormatting sqref="I245:J269">
    <cfRule type="cellIs" dxfId="14323" priority="110" stopIfTrue="1" operator="equal">
      <formula>1</formula>
    </cfRule>
  </conditionalFormatting>
  <conditionalFormatting sqref="I245:J269">
    <cfRule type="cellIs" dxfId="14322" priority="109" stopIfTrue="1" operator="equal">
      <formula>1</formula>
    </cfRule>
  </conditionalFormatting>
  <conditionalFormatting sqref="C245:C269">
    <cfRule type="cellIs" dxfId="14321" priority="108" stopIfTrue="1" operator="equal">
      <formula>1</formula>
    </cfRule>
  </conditionalFormatting>
  <conditionalFormatting sqref="C245:C269">
    <cfRule type="cellIs" dxfId="14320" priority="107" stopIfTrue="1" operator="equal">
      <formula>1</formula>
    </cfRule>
  </conditionalFormatting>
  <conditionalFormatting sqref="C245:C269">
    <cfRule type="cellIs" dxfId="14319" priority="106" stopIfTrue="1" operator="equal">
      <formula>1</formula>
    </cfRule>
  </conditionalFormatting>
  <conditionalFormatting sqref="N263:Q269 I245:J269 K254:M269 N245:Q252 S245:U252 S263:U269 V266:V269">
    <cfRule type="cellIs" dxfId="14318" priority="105" stopIfTrue="1" operator="equal">
      <formula>1</formula>
    </cfRule>
  </conditionalFormatting>
  <conditionalFormatting sqref="C245:C269">
    <cfRule type="cellIs" dxfId="14317" priority="104" stopIfTrue="1" operator="equal">
      <formula>1</formula>
    </cfRule>
  </conditionalFormatting>
  <conditionalFormatting sqref="C245:C269">
    <cfRule type="cellIs" dxfId="14316" priority="103" stopIfTrue="1" operator="equal">
      <formula>1</formula>
    </cfRule>
  </conditionalFormatting>
  <conditionalFormatting sqref="I245:J269">
    <cfRule type="cellIs" dxfId="14315" priority="102" stopIfTrue="1" operator="equal">
      <formula>1</formula>
    </cfRule>
  </conditionalFormatting>
  <conditionalFormatting sqref="C245:C269">
    <cfRule type="cellIs" dxfId="14314" priority="101" stopIfTrue="1" operator="equal">
      <formula>1</formula>
    </cfRule>
  </conditionalFormatting>
  <conditionalFormatting sqref="C245:C269">
    <cfRule type="cellIs" dxfId="14313" priority="100" stopIfTrue="1" operator="equal">
      <formula>1</formula>
    </cfRule>
  </conditionalFormatting>
  <conditionalFormatting sqref="N263:Q269 I245:J269 K254:M269 N245:Q252 S245:U252 S263:U269 V266:V269">
    <cfRule type="cellIs" dxfId="14312" priority="99" stopIfTrue="1" operator="equal">
      <formula>1</formula>
    </cfRule>
  </conditionalFormatting>
  <conditionalFormatting sqref="N263:Q269 I245:J269 K254:M269 N245:Q252 S245:U252 S263:U269 V266:V269">
    <cfRule type="cellIs" dxfId="14311" priority="98" stopIfTrue="1" operator="equal">
      <formula>1</formula>
    </cfRule>
  </conditionalFormatting>
  <conditionalFormatting sqref="N263:Q269 I245:J269 K254:M269 N245:Q252 S245:U252 S263:U269 V266:V269">
    <cfRule type="cellIs" dxfId="14310" priority="97" stopIfTrue="1" operator="equal">
      <formula>1</formula>
    </cfRule>
  </conditionalFormatting>
  <conditionalFormatting sqref="N263:Q269 I245:J269 K254:M269 N245:Q252 S245:U252 S263:U269 V266:V269">
    <cfRule type="cellIs" dxfId="14309" priority="96" stopIfTrue="1" operator="equal">
      <formula>1</formula>
    </cfRule>
  </conditionalFormatting>
  <conditionalFormatting sqref="N263:Q269 I245:J269 K254:M269 N245:Q252 S245:U252 S263:U269 V266:V269">
    <cfRule type="cellIs" dxfId="14308" priority="95" stopIfTrue="1" operator="equal">
      <formula>1</formula>
    </cfRule>
  </conditionalFormatting>
  <conditionalFormatting sqref="N263:Q269 I245:J269 K254:M269 N245:Q252 S245:U252 S263:U269 V266:V269">
    <cfRule type="cellIs" dxfId="14307" priority="94" stopIfTrue="1" operator="equal">
      <formula>1</formula>
    </cfRule>
  </conditionalFormatting>
  <conditionalFormatting sqref="N263:Q269 I245:J269 K254:M269 N245:Q252 S245:U252 S263:U269 V266:V269">
    <cfRule type="cellIs" dxfId="14306" priority="93" stopIfTrue="1" operator="equal">
      <formula>1</formula>
    </cfRule>
  </conditionalFormatting>
  <conditionalFormatting sqref="N263:Q269 I245:J269 K254:M269 N245:Q252 S245:U252 S263:U269 V266:V269">
    <cfRule type="cellIs" dxfId="14305" priority="92" stopIfTrue="1" operator="equal">
      <formula>1</formula>
    </cfRule>
  </conditionalFormatting>
  <conditionalFormatting sqref="N263:Q269 I245:J269 K254:M269 N245:Q252 S245:U252 S263:U269 V266:V269">
    <cfRule type="cellIs" dxfId="14304" priority="91" stopIfTrue="1" operator="equal">
      <formula>1</formula>
    </cfRule>
  </conditionalFormatting>
  <conditionalFormatting sqref="J246 N246:P246">
    <cfRule type="cellIs" dxfId="14303" priority="90" stopIfTrue="1" operator="equal">
      <formula>1</formula>
    </cfRule>
  </conditionalFormatting>
  <conditionalFormatting sqref="J246 N246:P246">
    <cfRule type="cellIs" dxfId="14302" priority="89" stopIfTrue="1" operator="equal">
      <formula>1</formula>
    </cfRule>
  </conditionalFormatting>
  <conditionalFormatting sqref="J246 N246:P246">
    <cfRule type="cellIs" dxfId="14301" priority="88" stopIfTrue="1" operator="equal">
      <formula>1</formula>
    </cfRule>
  </conditionalFormatting>
  <conditionalFormatting sqref="J246 N246:P246">
    <cfRule type="cellIs" dxfId="14300" priority="87" stopIfTrue="1" operator="equal">
      <formula>1</formula>
    </cfRule>
  </conditionalFormatting>
  <conditionalFormatting sqref="J246 N246:P246">
    <cfRule type="cellIs" dxfId="14299" priority="86" stopIfTrue="1" operator="equal">
      <formula>1</formula>
    </cfRule>
  </conditionalFormatting>
  <conditionalFormatting sqref="J246 N246:P246">
    <cfRule type="cellIs" dxfId="14298" priority="85" stopIfTrue="1" operator="equal">
      <formula>1</formula>
    </cfRule>
  </conditionalFormatting>
  <conditionalFormatting sqref="J246 N246:P246">
    <cfRule type="cellIs" dxfId="14297" priority="84" stopIfTrue="1" operator="equal">
      <formula>1</formula>
    </cfRule>
  </conditionalFormatting>
  <conditionalFormatting sqref="J246 N246:P246">
    <cfRule type="cellIs" dxfId="14296" priority="83" stopIfTrue="1" operator="equal">
      <formula>1</formula>
    </cfRule>
  </conditionalFormatting>
  <conditionalFormatting sqref="J246 N246:P246">
    <cfRule type="cellIs" dxfId="14295" priority="82" stopIfTrue="1" operator="equal">
      <formula>1</formula>
    </cfRule>
  </conditionalFormatting>
  <conditionalFormatting sqref="J246 N246:P246">
    <cfRule type="cellIs" dxfId="14294" priority="81" stopIfTrue="1" operator="equal">
      <formula>1</formula>
    </cfRule>
  </conditionalFormatting>
  <conditionalFormatting sqref="J246 N246:P246">
    <cfRule type="cellIs" dxfId="14293" priority="80" stopIfTrue="1" operator="equal">
      <formula>1</formula>
    </cfRule>
  </conditionalFormatting>
  <conditionalFormatting sqref="J246 N246:P246">
    <cfRule type="cellIs" dxfId="14292" priority="79" stopIfTrue="1" operator="equal">
      <formula>1</formula>
    </cfRule>
  </conditionalFormatting>
  <conditionalFormatting sqref="J246 N246:P246">
    <cfRule type="cellIs" dxfId="14291" priority="78" stopIfTrue="1" operator="equal">
      <formula>1</formula>
    </cfRule>
  </conditionalFormatting>
  <conditionalFormatting sqref="J246 N246:P246">
    <cfRule type="cellIs" dxfId="14290" priority="77" stopIfTrue="1" operator="equal">
      <formula>1</formula>
    </cfRule>
  </conditionalFormatting>
  <conditionalFormatting sqref="J246 N246:P246">
    <cfRule type="cellIs" dxfId="14289" priority="76" stopIfTrue="1" operator="equal">
      <formula>1</formula>
    </cfRule>
  </conditionalFormatting>
  <conditionalFormatting sqref="J246 N246:P246">
    <cfRule type="cellIs" dxfId="14288" priority="75" stopIfTrue="1" operator="equal">
      <formula>1</formula>
    </cfRule>
  </conditionalFormatting>
  <conditionalFormatting sqref="J246 N246:P246">
    <cfRule type="cellIs" dxfId="14287" priority="74" stopIfTrue="1" operator="equal">
      <formula>1</formula>
    </cfRule>
  </conditionalFormatting>
  <conditionalFormatting sqref="J246 N246:P246">
    <cfRule type="cellIs" dxfId="14286" priority="73" stopIfTrue="1" operator="equal">
      <formula>1</formula>
    </cfRule>
  </conditionalFormatting>
  <conditionalFormatting sqref="J246 N246:P246">
    <cfRule type="cellIs" dxfId="14285" priority="72" stopIfTrue="1" operator="equal">
      <formula>1</formula>
    </cfRule>
  </conditionalFormatting>
  <conditionalFormatting sqref="J246 N246:P246">
    <cfRule type="cellIs" dxfId="14284" priority="71" stopIfTrue="1" operator="equal">
      <formula>1</formula>
    </cfRule>
  </conditionalFormatting>
  <conditionalFormatting sqref="J246 N246:P246">
    <cfRule type="cellIs" dxfId="14283" priority="70" stopIfTrue="1" operator="equal">
      <formula>1</formula>
    </cfRule>
  </conditionalFormatting>
  <conditionalFormatting sqref="J246 N246:P246">
    <cfRule type="cellIs" dxfId="14282" priority="69" stopIfTrue="1" operator="equal">
      <formula>1</formula>
    </cfRule>
  </conditionalFormatting>
  <conditionalFormatting sqref="J246 N246:P246">
    <cfRule type="cellIs" dxfId="14281" priority="68" stopIfTrue="1" operator="equal">
      <formula>1</formula>
    </cfRule>
  </conditionalFormatting>
  <conditionalFormatting sqref="J246 N246:P246">
    <cfRule type="cellIs" dxfId="14280" priority="67" stopIfTrue="1" operator="equal">
      <formula>1</formula>
    </cfRule>
  </conditionalFormatting>
  <conditionalFormatting sqref="J246 N246:P246">
    <cfRule type="cellIs" dxfId="14279" priority="66" stopIfTrue="1" operator="equal">
      <formula>1</formula>
    </cfRule>
  </conditionalFormatting>
  <conditionalFormatting sqref="Q246:U246">
    <cfRule type="cellIs" dxfId="14278" priority="65" stopIfTrue="1" operator="equal">
      <formula>1</formula>
    </cfRule>
  </conditionalFormatting>
  <conditionalFormatting sqref="Q246:U246">
    <cfRule type="cellIs" dxfId="14277" priority="64" stopIfTrue="1" operator="equal">
      <formula>1</formula>
    </cfRule>
  </conditionalFormatting>
  <conditionalFormatting sqref="Q246:U246">
    <cfRule type="cellIs" dxfId="14276" priority="63" stopIfTrue="1" operator="equal">
      <formula>1</formula>
    </cfRule>
  </conditionalFormatting>
  <conditionalFormatting sqref="Q246:U246">
    <cfRule type="cellIs" dxfId="14275" priority="62" stopIfTrue="1" operator="equal">
      <formula>1</formula>
    </cfRule>
  </conditionalFormatting>
  <conditionalFormatting sqref="Q246:U246">
    <cfRule type="cellIs" dxfId="14274" priority="61" stopIfTrue="1" operator="equal">
      <formula>1</formula>
    </cfRule>
  </conditionalFormatting>
  <conditionalFormatting sqref="Q246:U246">
    <cfRule type="cellIs" dxfId="14273" priority="60" stopIfTrue="1" operator="equal">
      <formula>1</formula>
    </cfRule>
  </conditionalFormatting>
  <conditionalFormatting sqref="Q246:U246">
    <cfRule type="cellIs" dxfId="14272" priority="59" stopIfTrue="1" operator="equal">
      <formula>1</formula>
    </cfRule>
  </conditionalFormatting>
  <conditionalFormatting sqref="Q246:U246">
    <cfRule type="cellIs" dxfId="14271" priority="58" stopIfTrue="1" operator="equal">
      <formula>1</formula>
    </cfRule>
  </conditionalFormatting>
  <conditionalFormatting sqref="Q246:U246">
    <cfRule type="cellIs" dxfId="14270" priority="57" stopIfTrue="1" operator="equal">
      <formula>1</formula>
    </cfRule>
  </conditionalFormatting>
  <conditionalFormatting sqref="Q246:U246">
    <cfRule type="cellIs" dxfId="14269" priority="56" stopIfTrue="1" operator="equal">
      <formula>1</formula>
    </cfRule>
  </conditionalFormatting>
  <conditionalFormatting sqref="Q246:U246">
    <cfRule type="cellIs" dxfId="14268" priority="55" stopIfTrue="1" operator="equal">
      <formula>1</formula>
    </cfRule>
  </conditionalFormatting>
  <conditionalFormatting sqref="Q246:U246">
    <cfRule type="cellIs" dxfId="14267" priority="54" stopIfTrue="1" operator="equal">
      <formula>1</formula>
    </cfRule>
  </conditionalFormatting>
  <conditionalFormatting sqref="Q246:U246">
    <cfRule type="cellIs" dxfId="14266" priority="53" stopIfTrue="1" operator="equal">
      <formula>1</formula>
    </cfRule>
  </conditionalFormatting>
  <conditionalFormatting sqref="Q246:U246">
    <cfRule type="cellIs" dxfId="14265" priority="52" stopIfTrue="1" operator="equal">
      <formula>1</formula>
    </cfRule>
  </conditionalFormatting>
  <conditionalFormatting sqref="Q246:U246">
    <cfRule type="cellIs" dxfId="14264" priority="51" stopIfTrue="1" operator="equal">
      <formula>1</formula>
    </cfRule>
  </conditionalFormatting>
  <conditionalFormatting sqref="Q246:U246">
    <cfRule type="cellIs" dxfId="14263" priority="50" stopIfTrue="1" operator="equal">
      <formula>1</formula>
    </cfRule>
  </conditionalFormatting>
  <conditionalFormatting sqref="Q246:U246">
    <cfRule type="cellIs" dxfId="14262" priority="49" stopIfTrue="1" operator="equal">
      <formula>1</formula>
    </cfRule>
  </conditionalFormatting>
  <conditionalFormatting sqref="Q246:U246">
    <cfRule type="cellIs" dxfId="14261" priority="48" stopIfTrue="1" operator="equal">
      <formula>1</formula>
    </cfRule>
  </conditionalFormatting>
  <conditionalFormatting sqref="D259:H266">
    <cfRule type="cellIs" dxfId="14260" priority="47" stopIfTrue="1" operator="equal">
      <formula>1</formula>
    </cfRule>
  </conditionalFormatting>
  <conditionalFormatting sqref="D259:H266">
    <cfRule type="cellIs" dxfId="14259" priority="46" stopIfTrue="1" operator="equal">
      <formula>1</formula>
    </cfRule>
  </conditionalFormatting>
  <conditionalFormatting sqref="D259:H266">
    <cfRule type="cellIs" dxfId="14258" priority="45" stopIfTrue="1" operator="equal">
      <formula>1</formula>
    </cfRule>
  </conditionalFormatting>
  <conditionalFormatting sqref="D259:H266">
    <cfRule type="cellIs" dxfId="14257" priority="44" stopIfTrue="1" operator="equal">
      <formula>1</formula>
    </cfRule>
  </conditionalFormatting>
  <conditionalFormatting sqref="D259:H266">
    <cfRule type="cellIs" dxfId="14256" priority="43" stopIfTrue="1" operator="equal">
      <formula>1</formula>
    </cfRule>
  </conditionalFormatting>
  <conditionalFormatting sqref="D259:H266">
    <cfRule type="cellIs" dxfId="14255" priority="42" stopIfTrue="1" operator="equal">
      <formula>1</formula>
    </cfRule>
  </conditionalFormatting>
  <conditionalFormatting sqref="D259:H266">
    <cfRule type="cellIs" dxfId="14254" priority="41" stopIfTrue="1" operator="equal">
      <formula>1</formula>
    </cfRule>
  </conditionalFormatting>
  <conditionalFormatting sqref="D259:H266">
    <cfRule type="cellIs" dxfId="14253" priority="40" stopIfTrue="1" operator="equal">
      <formula>1</formula>
    </cfRule>
  </conditionalFormatting>
  <conditionalFormatting sqref="D259:H266">
    <cfRule type="cellIs" dxfId="14252" priority="39" stopIfTrue="1" operator="equal">
      <formula>1</formula>
    </cfRule>
  </conditionalFormatting>
  <conditionalFormatting sqref="D259:H266">
    <cfRule type="cellIs" dxfId="14251" priority="38" stopIfTrue="1" operator="equal">
      <formula>1</formula>
    </cfRule>
  </conditionalFormatting>
  <conditionalFormatting sqref="D259:H266">
    <cfRule type="cellIs" dxfId="14250" priority="37" stopIfTrue="1" operator="equal">
      <formula>1</formula>
    </cfRule>
  </conditionalFormatting>
  <conditionalFormatting sqref="D259:H266">
    <cfRule type="cellIs" dxfId="14249" priority="36" stopIfTrue="1" operator="equal">
      <formula>1</formula>
    </cfRule>
  </conditionalFormatting>
  <conditionalFormatting sqref="D259:H266">
    <cfRule type="cellIs" dxfId="14248" priority="35" stopIfTrue="1" operator="equal">
      <formula>1</formula>
    </cfRule>
  </conditionalFormatting>
  <conditionalFormatting sqref="D259:H266">
    <cfRule type="cellIs" dxfId="14247" priority="34" stopIfTrue="1" operator="equal">
      <formula>1</formula>
    </cfRule>
  </conditionalFormatting>
  <conditionalFormatting sqref="D259:H266">
    <cfRule type="cellIs" dxfId="14246" priority="33" stopIfTrue="1" operator="equal">
      <formula>1</formula>
    </cfRule>
  </conditionalFormatting>
  <conditionalFormatting sqref="D259:H266">
    <cfRule type="cellIs" dxfId="14245" priority="32" stopIfTrue="1" operator="equal">
      <formula>1</formula>
    </cfRule>
  </conditionalFormatting>
  <conditionalFormatting sqref="D259:H266">
    <cfRule type="cellIs" dxfId="14244" priority="31" stopIfTrue="1" operator="equal">
      <formula>1</formula>
    </cfRule>
  </conditionalFormatting>
  <conditionalFormatting sqref="D259:H266">
    <cfRule type="cellIs" dxfId="14243" priority="30" stopIfTrue="1" operator="equal">
      <formula>1</formula>
    </cfRule>
  </conditionalFormatting>
  <conditionalFormatting sqref="D259:H266">
    <cfRule type="cellIs" dxfId="14242" priority="29" stopIfTrue="1" operator="equal">
      <formula>1</formula>
    </cfRule>
  </conditionalFormatting>
  <conditionalFormatting sqref="D259:H266">
    <cfRule type="cellIs" dxfId="14241" priority="28" stopIfTrue="1" operator="equal">
      <formula>1</formula>
    </cfRule>
  </conditionalFormatting>
  <conditionalFormatting sqref="D259:H266">
    <cfRule type="cellIs" dxfId="14240" priority="27" stopIfTrue="1" operator="equal">
      <formula>1</formula>
    </cfRule>
  </conditionalFormatting>
  <conditionalFormatting sqref="D259:H266">
    <cfRule type="cellIs" dxfId="14239" priority="26" stopIfTrue="1" operator="equal">
      <formula>1</formula>
    </cfRule>
  </conditionalFormatting>
  <conditionalFormatting sqref="D259:H266">
    <cfRule type="cellIs" dxfId="14238" priority="25" stopIfTrue="1" operator="equal">
      <formula>1</formula>
    </cfRule>
  </conditionalFormatting>
  <conditionalFormatting sqref="D259:H266">
    <cfRule type="cellIs" dxfId="14237" priority="24" stopIfTrue="1" operator="equal">
      <formula>1</formula>
    </cfRule>
  </conditionalFormatting>
  <conditionalFormatting sqref="D259:H266">
    <cfRule type="cellIs" dxfId="14236" priority="23" stopIfTrue="1" operator="equal">
      <formula>1</formula>
    </cfRule>
  </conditionalFormatting>
  <conditionalFormatting sqref="D259:H266">
    <cfRule type="cellIs" dxfId="14235" priority="22" stopIfTrue="1" operator="equal">
      <formula>1</formula>
    </cfRule>
  </conditionalFormatting>
  <conditionalFormatting sqref="D259:H266">
    <cfRule type="cellIs" dxfId="14234" priority="21" stopIfTrue="1" operator="equal">
      <formula>1</formula>
    </cfRule>
  </conditionalFormatting>
  <conditionalFormatting sqref="L265:Q267">
    <cfRule type="cellIs" dxfId="14233" priority="20" stopIfTrue="1" operator="equal">
      <formula>1</formula>
    </cfRule>
  </conditionalFormatting>
  <conditionalFormatting sqref="L265:Q267">
    <cfRule type="cellIs" dxfId="14232" priority="19" stopIfTrue="1" operator="equal">
      <formula>1</formula>
    </cfRule>
  </conditionalFormatting>
  <conditionalFormatting sqref="L265:Q267">
    <cfRule type="cellIs" dxfId="14231" priority="18" stopIfTrue="1" operator="equal">
      <formula>1</formula>
    </cfRule>
  </conditionalFormatting>
  <conditionalFormatting sqref="L265:Q267">
    <cfRule type="cellIs" dxfId="14230" priority="17" stopIfTrue="1" operator="equal">
      <formula>1</formula>
    </cfRule>
  </conditionalFormatting>
  <conditionalFormatting sqref="L265:Q267">
    <cfRule type="cellIs" dxfId="14229" priority="16" stopIfTrue="1" operator="equal">
      <formula>1</formula>
    </cfRule>
  </conditionalFormatting>
  <conditionalFormatting sqref="L265:Q267">
    <cfRule type="cellIs" dxfId="14228" priority="15" stopIfTrue="1" operator="equal">
      <formula>1</formula>
    </cfRule>
  </conditionalFormatting>
  <conditionalFormatting sqref="L265:Q267">
    <cfRule type="cellIs" dxfId="14227" priority="14" stopIfTrue="1" operator="equal">
      <formula>1</formula>
    </cfRule>
  </conditionalFormatting>
  <conditionalFormatting sqref="L265:Q267">
    <cfRule type="cellIs" dxfId="14226" priority="13" stopIfTrue="1" operator="equal">
      <formula>1</formula>
    </cfRule>
  </conditionalFormatting>
  <conditionalFormatting sqref="L265:Q267">
    <cfRule type="cellIs" dxfId="14225" priority="12" stopIfTrue="1" operator="equal">
      <formula>1</formula>
    </cfRule>
  </conditionalFormatting>
  <conditionalFormatting sqref="L265:Q267">
    <cfRule type="cellIs" dxfId="14224" priority="11" stopIfTrue="1" operator="equal">
      <formula>1</formula>
    </cfRule>
  </conditionalFormatting>
  <conditionalFormatting sqref="S266:V269">
    <cfRule type="cellIs" dxfId="14223" priority="10" stopIfTrue="1" operator="equal">
      <formula>1</formula>
    </cfRule>
  </conditionalFormatting>
  <conditionalFormatting sqref="S266:V269">
    <cfRule type="cellIs" dxfId="14222" priority="9" stopIfTrue="1" operator="equal">
      <formula>1</formula>
    </cfRule>
  </conditionalFormatting>
  <conditionalFormatting sqref="S266:V269">
    <cfRule type="cellIs" dxfId="14221" priority="8" stopIfTrue="1" operator="equal">
      <formula>1</formula>
    </cfRule>
  </conditionalFormatting>
  <conditionalFormatting sqref="S266:V269">
    <cfRule type="cellIs" dxfId="14220" priority="7" stopIfTrue="1" operator="equal">
      <formula>1</formula>
    </cfRule>
  </conditionalFormatting>
  <conditionalFormatting sqref="S266:V269">
    <cfRule type="cellIs" dxfId="14219" priority="6" stopIfTrue="1" operator="equal">
      <formula>1</formula>
    </cfRule>
  </conditionalFormatting>
  <conditionalFormatting sqref="S266:V269">
    <cfRule type="cellIs" dxfId="14218" priority="5" stopIfTrue="1" operator="equal">
      <formula>1</formula>
    </cfRule>
  </conditionalFormatting>
  <conditionalFormatting sqref="S266:V269">
    <cfRule type="cellIs" dxfId="14217" priority="4" stopIfTrue="1" operator="equal">
      <formula>1</formula>
    </cfRule>
  </conditionalFormatting>
  <conditionalFormatting sqref="S266:V269">
    <cfRule type="cellIs" dxfId="14216" priority="3" stopIfTrue="1" operator="equal">
      <formula>1</formula>
    </cfRule>
  </conditionalFormatting>
  <conditionalFormatting sqref="S266:V269">
    <cfRule type="cellIs" dxfId="14215" priority="2" stopIfTrue="1" operator="equal">
      <formula>1</formula>
    </cfRule>
  </conditionalFormatting>
  <conditionalFormatting sqref="S266:V269">
    <cfRule type="cellIs" dxfId="14214" priority="1" stopIfTrue="1" operator="equal">
      <formula>1</formula>
    </cfRule>
  </conditionalFormatting>
  <pageMargins left="0.7" right="0.7" top="0.75" bottom="0.75" header="0.3" footer="0.3"/>
  <pageSetup paperSize="5" scale="65" orientation="landscape" horizontalDpi="180" verticalDpi="180" r:id="rId2"/>
  <rowBreaks count="4" manualBreakCount="4">
    <brk id="40" max="25" man="1"/>
    <brk id="80" max="16383" man="1"/>
    <brk id="160" max="16383" man="1"/>
    <brk id="240" max="16383" man="1"/>
  </rowBreaks>
</worksheet>
</file>

<file path=xl/worksheets/sheet27.xml><?xml version="1.0" encoding="utf-8"?>
<worksheet xmlns="http://schemas.openxmlformats.org/spreadsheetml/2006/main" xmlns:r="http://schemas.openxmlformats.org/officeDocument/2006/relationships">
  <sheetPr codeName="Sheet16">
    <tabColor rgb="FF00B0F0"/>
  </sheetPr>
  <dimension ref="A1:Z281"/>
  <sheetViews>
    <sheetView topLeftCell="E260" workbookViewId="0">
      <selection activeCell="C245" sqref="C245:V269"/>
    </sheetView>
  </sheetViews>
  <sheetFormatPr defaultColWidth="6.28515625" defaultRowHeight="15"/>
  <cols>
    <col min="1" max="1" width="9.28515625" style="13" customWidth="1"/>
    <col min="2" max="2" width="31.140625" style="25" customWidth="1"/>
    <col min="3" max="22" width="7.7109375" style="13" customWidth="1"/>
    <col min="23" max="23" width="9.42578125" style="13" customWidth="1"/>
    <col min="24" max="26" width="11.85546875" style="13" customWidth="1"/>
    <col min="27" max="16384" width="6.28515625" style="13"/>
  </cols>
  <sheetData>
    <row r="1" spans="1:26" s="12" customFormat="1" ht="33.75">
      <c r="A1" s="658" t="s">
        <v>388</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22.5">
      <c r="A2" s="659" t="s">
        <v>395</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6"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ht="36" customHeight="1">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ht="18.75" customHeight="1">
      <c r="A5" s="19">
        <v>1</v>
      </c>
      <c r="B5" s="26" t="str">
        <f>'Std 5A(1)'!B245</f>
        <v>S[Z SHAFG]\ V,LDFDW</v>
      </c>
      <c r="C5" s="344" t="s">
        <v>955</v>
      </c>
      <c r="D5" s="345" t="s">
        <v>956</v>
      </c>
      <c r="E5" s="345" t="s">
        <v>956</v>
      </c>
      <c r="F5" s="345" t="s">
        <v>956</v>
      </c>
      <c r="G5" s="345" t="s">
        <v>956</v>
      </c>
      <c r="H5" s="345" t="s">
        <v>956</v>
      </c>
      <c r="I5" s="344" t="s">
        <v>97</v>
      </c>
      <c r="J5" s="344" t="s">
        <v>97</v>
      </c>
      <c r="K5" s="344" t="s">
        <v>955</v>
      </c>
      <c r="L5" s="344" t="s">
        <v>955</v>
      </c>
      <c r="M5" s="344" t="s">
        <v>955</v>
      </c>
      <c r="N5" s="344" t="s">
        <v>955</v>
      </c>
      <c r="O5" s="344" t="s">
        <v>955</v>
      </c>
      <c r="P5" s="344" t="s">
        <v>955</v>
      </c>
      <c r="Q5" s="344" t="s">
        <v>955</v>
      </c>
      <c r="R5" s="345" t="s">
        <v>956</v>
      </c>
      <c r="S5" s="344" t="s">
        <v>955</v>
      </c>
      <c r="T5" s="344" t="s">
        <v>955</v>
      </c>
      <c r="U5" s="344" t="s">
        <v>955</v>
      </c>
      <c r="V5" s="345" t="s">
        <v>956</v>
      </c>
      <c r="W5" s="343">
        <f>IF(COUNTA(C5:V5),COUNTIF(C5:V5,"√"),"")</f>
        <v>11</v>
      </c>
      <c r="X5" s="343">
        <f>IF(COUNTA(C5:V5),COUNTIF(C5:V5,"？"),"")</f>
        <v>7</v>
      </c>
      <c r="Y5" s="343">
        <f>IF(COUNTA(C5:V5),COUNTIF(C5:V5,"×"),"")</f>
        <v>2</v>
      </c>
      <c r="Z5" s="21">
        <f>W5*2</f>
        <v>22</v>
      </c>
    </row>
    <row r="6" spans="1:26" ht="18.75" customHeight="1">
      <c r="A6" s="19">
        <v>2</v>
      </c>
      <c r="B6" s="26" t="str">
        <f>'Std 5A(1)'!B246</f>
        <v>S[Z VO;FGFAF. C;6</v>
      </c>
      <c r="C6" s="344" t="s">
        <v>955</v>
      </c>
      <c r="D6" s="345" t="s">
        <v>956</v>
      </c>
      <c r="E6" s="345" t="s">
        <v>956</v>
      </c>
      <c r="F6" s="345" t="s">
        <v>956</v>
      </c>
      <c r="G6" s="345" t="s">
        <v>956</v>
      </c>
      <c r="H6" s="345" t="s">
        <v>956</v>
      </c>
      <c r="I6" s="344" t="s">
        <v>97</v>
      </c>
      <c r="J6" s="344" t="s">
        <v>97</v>
      </c>
      <c r="K6" s="344" t="s">
        <v>955</v>
      </c>
      <c r="L6" s="344" t="s">
        <v>955</v>
      </c>
      <c r="M6" s="344" t="s">
        <v>955</v>
      </c>
      <c r="N6" s="344" t="s">
        <v>955</v>
      </c>
      <c r="O6" s="344" t="s">
        <v>955</v>
      </c>
      <c r="P6" s="344" t="s">
        <v>955</v>
      </c>
      <c r="Q6" s="344" t="s">
        <v>955</v>
      </c>
      <c r="R6" s="345" t="s">
        <v>956</v>
      </c>
      <c r="S6" s="344" t="s">
        <v>955</v>
      </c>
      <c r="T6" s="344" t="s">
        <v>955</v>
      </c>
      <c r="U6" s="344" t="s">
        <v>955</v>
      </c>
      <c r="V6" s="345" t="s">
        <v>956</v>
      </c>
      <c r="W6" s="343">
        <f t="shared" ref="W6:W40" si="0">IF(COUNTA(C6:V6),COUNTIF(C6:V6,"√"),"")</f>
        <v>11</v>
      </c>
      <c r="X6" s="343">
        <f t="shared" ref="X6:X40" si="1">IF(COUNTA(C6:V6),COUNTIF(C6:V6,"？"),"")</f>
        <v>7</v>
      </c>
      <c r="Y6" s="343">
        <f t="shared" ref="Y6:Y40" si="2">IF(COUNTA(C6:V6),COUNTIF(C6:V6,"×"),"")</f>
        <v>2</v>
      </c>
      <c r="Z6" s="21">
        <f t="shared" ref="Z6:Z40" si="3">W6*2</f>
        <v>22</v>
      </c>
    </row>
    <row r="7" spans="1:26" ht="18.75" customHeight="1">
      <c r="A7" s="19">
        <v>3</v>
      </c>
      <c r="B7" s="26" t="str">
        <f>'Std 5A(1)'!B247</f>
        <v xml:space="preserve">SM,L ZFWF ;F,[ </v>
      </c>
      <c r="C7" s="344" t="s">
        <v>955</v>
      </c>
      <c r="D7" s="345" t="s">
        <v>956</v>
      </c>
      <c r="E7" s="345" t="s">
        <v>956</v>
      </c>
      <c r="F7" s="345" t="s">
        <v>956</v>
      </c>
      <c r="G7" s="345" t="s">
        <v>956</v>
      </c>
      <c r="H7" s="345" t="s">
        <v>956</v>
      </c>
      <c r="I7" s="344" t="s">
        <v>97</v>
      </c>
      <c r="J7" s="344" t="s">
        <v>97</v>
      </c>
      <c r="K7" s="344" t="s">
        <v>955</v>
      </c>
      <c r="L7" s="344" t="s">
        <v>955</v>
      </c>
      <c r="M7" s="344" t="s">
        <v>955</v>
      </c>
      <c r="N7" s="344" t="s">
        <v>955</v>
      </c>
      <c r="O7" s="344" t="s">
        <v>955</v>
      </c>
      <c r="P7" s="344" t="s">
        <v>955</v>
      </c>
      <c r="Q7" s="344" t="s">
        <v>955</v>
      </c>
      <c r="R7" s="345" t="s">
        <v>956</v>
      </c>
      <c r="S7" s="344" t="s">
        <v>955</v>
      </c>
      <c r="T7" s="344" t="s">
        <v>955</v>
      </c>
      <c r="U7" s="344" t="s">
        <v>955</v>
      </c>
      <c r="V7" s="345" t="s">
        <v>956</v>
      </c>
      <c r="W7" s="343">
        <f t="shared" si="0"/>
        <v>11</v>
      </c>
      <c r="X7" s="343">
        <f t="shared" si="1"/>
        <v>7</v>
      </c>
      <c r="Y7" s="343">
        <f t="shared" si="2"/>
        <v>2</v>
      </c>
      <c r="Z7" s="21">
        <f t="shared" si="3"/>
        <v>22</v>
      </c>
    </row>
    <row r="8" spans="1:26" ht="18.75" customHeight="1">
      <c r="A8" s="19">
        <v>4</v>
      </c>
      <c r="B8" s="26" t="str">
        <f>'Std 5A(1)'!B248</f>
        <v>ZD[XEF.</v>
      </c>
      <c r="C8" s="344" t="s">
        <v>955</v>
      </c>
      <c r="D8" s="345" t="s">
        <v>956</v>
      </c>
      <c r="E8" s="345" t="s">
        <v>956</v>
      </c>
      <c r="F8" s="345" t="s">
        <v>956</v>
      </c>
      <c r="G8" s="345" t="s">
        <v>956</v>
      </c>
      <c r="H8" s="345" t="s">
        <v>956</v>
      </c>
      <c r="I8" s="344" t="s">
        <v>97</v>
      </c>
      <c r="J8" s="344" t="s">
        <v>97</v>
      </c>
      <c r="K8" s="344" t="s">
        <v>955</v>
      </c>
      <c r="L8" s="344" t="s">
        <v>955</v>
      </c>
      <c r="M8" s="344" t="s">
        <v>955</v>
      </c>
      <c r="N8" s="344" t="s">
        <v>955</v>
      </c>
      <c r="O8" s="344" t="s">
        <v>955</v>
      </c>
      <c r="P8" s="344" t="s">
        <v>955</v>
      </c>
      <c r="Q8" s="344" t="s">
        <v>955</v>
      </c>
      <c r="R8" s="345" t="s">
        <v>956</v>
      </c>
      <c r="S8" s="344" t="s">
        <v>955</v>
      </c>
      <c r="T8" s="344" t="s">
        <v>955</v>
      </c>
      <c r="U8" s="344" t="s">
        <v>955</v>
      </c>
      <c r="V8" s="345" t="s">
        <v>956</v>
      </c>
      <c r="W8" s="343">
        <f t="shared" si="0"/>
        <v>11</v>
      </c>
      <c r="X8" s="343">
        <f t="shared" si="1"/>
        <v>7</v>
      </c>
      <c r="Y8" s="343">
        <f t="shared" si="2"/>
        <v>2</v>
      </c>
      <c r="Z8" s="21">
        <f t="shared" si="3"/>
        <v>22</v>
      </c>
    </row>
    <row r="9" spans="1:26" ht="18.75" customHeight="1">
      <c r="A9" s="19">
        <v>5</v>
      </c>
      <c r="B9" s="26" t="str">
        <f>'Std 5A(1)'!B249</f>
        <v xml:space="preserve">S[Z C;LGF V,L </v>
      </c>
      <c r="C9" s="344" t="s">
        <v>955</v>
      </c>
      <c r="D9" s="345" t="s">
        <v>956</v>
      </c>
      <c r="E9" s="345" t="s">
        <v>956</v>
      </c>
      <c r="F9" s="345" t="s">
        <v>956</v>
      </c>
      <c r="G9" s="345" t="s">
        <v>956</v>
      </c>
      <c r="H9" s="345" t="s">
        <v>956</v>
      </c>
      <c r="I9" s="344" t="s">
        <v>97</v>
      </c>
      <c r="J9" s="344" t="s">
        <v>97</v>
      </c>
      <c r="K9" s="344" t="s">
        <v>955</v>
      </c>
      <c r="L9" s="344" t="s">
        <v>955</v>
      </c>
      <c r="M9" s="344" t="s">
        <v>955</v>
      </c>
      <c r="N9" s="344" t="s">
        <v>955</v>
      </c>
      <c r="O9" s="344" t="s">
        <v>955</v>
      </c>
      <c r="P9" s="344" t="s">
        <v>955</v>
      </c>
      <c r="Q9" s="344" t="s">
        <v>955</v>
      </c>
      <c r="R9" s="345" t="s">
        <v>956</v>
      </c>
      <c r="S9" s="344" t="s">
        <v>955</v>
      </c>
      <c r="T9" s="344" t="s">
        <v>955</v>
      </c>
      <c r="U9" s="344" t="s">
        <v>955</v>
      </c>
      <c r="V9" s="345" t="s">
        <v>956</v>
      </c>
      <c r="W9" s="343">
        <f t="shared" si="0"/>
        <v>11</v>
      </c>
      <c r="X9" s="343">
        <f t="shared" si="1"/>
        <v>7</v>
      </c>
      <c r="Y9" s="343">
        <f t="shared" si="2"/>
        <v>2</v>
      </c>
      <c r="Z9" s="21">
        <f t="shared" si="3"/>
        <v>22</v>
      </c>
    </row>
    <row r="10" spans="1:26" ht="18.75" customHeight="1">
      <c r="A10" s="19">
        <v>6</v>
      </c>
      <c r="B10" s="26" t="str">
        <f>'Std 5A(1)'!B250</f>
        <v xml:space="preserve">S[Z S],;D pDZ </v>
      </c>
      <c r="C10" s="344" t="s">
        <v>955</v>
      </c>
      <c r="D10" s="345" t="s">
        <v>956</v>
      </c>
      <c r="E10" s="345" t="s">
        <v>956</v>
      </c>
      <c r="F10" s="345" t="s">
        <v>956</v>
      </c>
      <c r="G10" s="345" t="s">
        <v>956</v>
      </c>
      <c r="H10" s="345" t="s">
        <v>956</v>
      </c>
      <c r="I10" s="344" t="s">
        <v>97</v>
      </c>
      <c r="J10" s="344" t="s">
        <v>97</v>
      </c>
      <c r="K10" s="344" t="s">
        <v>955</v>
      </c>
      <c r="L10" s="344" t="s">
        <v>955</v>
      </c>
      <c r="M10" s="344" t="s">
        <v>955</v>
      </c>
      <c r="N10" s="344" t="s">
        <v>955</v>
      </c>
      <c r="O10" s="344" t="s">
        <v>955</v>
      </c>
      <c r="P10" s="344" t="s">
        <v>955</v>
      </c>
      <c r="Q10" s="344" t="s">
        <v>955</v>
      </c>
      <c r="R10" s="345" t="s">
        <v>956</v>
      </c>
      <c r="S10" s="344" t="s">
        <v>955</v>
      </c>
      <c r="T10" s="344" t="s">
        <v>955</v>
      </c>
      <c r="U10" s="344" t="s">
        <v>955</v>
      </c>
      <c r="V10" s="345" t="s">
        <v>956</v>
      </c>
      <c r="W10" s="343">
        <f t="shared" si="0"/>
        <v>11</v>
      </c>
      <c r="X10" s="343">
        <f t="shared" si="1"/>
        <v>7</v>
      </c>
      <c r="Y10" s="343">
        <f t="shared" si="2"/>
        <v>2</v>
      </c>
      <c r="Z10" s="21">
        <f t="shared" si="3"/>
        <v>22</v>
      </c>
    </row>
    <row r="11" spans="1:26" ht="18.75" customHeight="1">
      <c r="A11" s="19">
        <v>7</v>
      </c>
      <c r="B11" s="26" t="str">
        <f>'Std 5A(1)'!B251</f>
        <v xml:space="preserve">S[Z CDLNF CFÒVaN[=DFG </v>
      </c>
      <c r="C11" s="344" t="s">
        <v>955</v>
      </c>
      <c r="D11" s="345" t="s">
        <v>956</v>
      </c>
      <c r="E11" s="345" t="s">
        <v>956</v>
      </c>
      <c r="F11" s="345" t="s">
        <v>956</v>
      </c>
      <c r="G11" s="345" t="s">
        <v>956</v>
      </c>
      <c r="H11" s="345" t="s">
        <v>956</v>
      </c>
      <c r="I11" s="344" t="s">
        <v>97</v>
      </c>
      <c r="J11" s="344" t="s">
        <v>97</v>
      </c>
      <c r="K11" s="344" t="s">
        <v>955</v>
      </c>
      <c r="L11" s="344" t="s">
        <v>955</v>
      </c>
      <c r="M11" s="344" t="s">
        <v>955</v>
      </c>
      <c r="N11" s="344" t="s">
        <v>955</v>
      </c>
      <c r="O11" s="344" t="s">
        <v>955</v>
      </c>
      <c r="P11" s="344" t="s">
        <v>955</v>
      </c>
      <c r="Q11" s="344" t="s">
        <v>955</v>
      </c>
      <c r="R11" s="345" t="s">
        <v>956</v>
      </c>
      <c r="S11" s="344" t="s">
        <v>955</v>
      </c>
      <c r="T11" s="344" t="s">
        <v>955</v>
      </c>
      <c r="U11" s="344" t="s">
        <v>955</v>
      </c>
      <c r="V11" s="345" t="s">
        <v>956</v>
      </c>
      <c r="W11" s="343">
        <f t="shared" si="0"/>
        <v>11</v>
      </c>
      <c r="X11" s="343">
        <f t="shared" si="1"/>
        <v>7</v>
      </c>
      <c r="Y11" s="343">
        <f t="shared" si="2"/>
        <v>2</v>
      </c>
      <c r="Z11" s="21">
        <f t="shared" si="3"/>
        <v>22</v>
      </c>
    </row>
    <row r="12" spans="1:26" ht="18.75" customHeight="1">
      <c r="A12" s="19">
        <v>8</v>
      </c>
      <c r="B12" s="26" t="str">
        <f>'Std 5A(1)'!B252</f>
        <v xml:space="preserve">S[Z C;LGF HFOZ </v>
      </c>
      <c r="C12" s="344" t="s">
        <v>955</v>
      </c>
      <c r="D12" s="345" t="s">
        <v>956</v>
      </c>
      <c r="E12" s="345" t="s">
        <v>956</v>
      </c>
      <c r="F12" s="345" t="s">
        <v>956</v>
      </c>
      <c r="G12" s="345" t="s">
        <v>956</v>
      </c>
      <c r="H12" s="345" t="s">
        <v>956</v>
      </c>
      <c r="I12" s="344" t="s">
        <v>97</v>
      </c>
      <c r="J12" s="344" t="s">
        <v>97</v>
      </c>
      <c r="K12" s="344" t="s">
        <v>955</v>
      </c>
      <c r="L12" s="344" t="s">
        <v>955</v>
      </c>
      <c r="M12" s="344" t="s">
        <v>955</v>
      </c>
      <c r="N12" s="344" t="s">
        <v>955</v>
      </c>
      <c r="O12" s="344" t="s">
        <v>955</v>
      </c>
      <c r="P12" s="344" t="s">
        <v>955</v>
      </c>
      <c r="Q12" s="344" t="s">
        <v>955</v>
      </c>
      <c r="R12" s="345" t="s">
        <v>956</v>
      </c>
      <c r="S12" s="344" t="s">
        <v>955</v>
      </c>
      <c r="T12" s="344" t="s">
        <v>955</v>
      </c>
      <c r="U12" s="344" t="s">
        <v>955</v>
      </c>
      <c r="V12" s="345" t="s">
        <v>956</v>
      </c>
      <c r="W12" s="343">
        <f t="shared" si="0"/>
        <v>11</v>
      </c>
      <c r="X12" s="343">
        <f t="shared" si="1"/>
        <v>7</v>
      </c>
      <c r="Y12" s="343">
        <f t="shared" si="2"/>
        <v>2</v>
      </c>
      <c r="Z12" s="21">
        <f t="shared" si="3"/>
        <v>22</v>
      </c>
    </row>
    <row r="13" spans="1:26" ht="18.75" customHeight="1">
      <c r="A13" s="19">
        <v>9</v>
      </c>
      <c r="B13" s="26" t="str">
        <f>'Std 5A(1)'!B253</f>
        <v>S[Z VXZO VMXDF6</v>
      </c>
      <c r="C13" s="344" t="s">
        <v>955</v>
      </c>
      <c r="D13" s="345" t="s">
        <v>956</v>
      </c>
      <c r="E13" s="345" t="s">
        <v>956</v>
      </c>
      <c r="F13" s="345" t="s">
        <v>956</v>
      </c>
      <c r="G13" s="345" t="s">
        <v>956</v>
      </c>
      <c r="H13" s="345" t="s">
        <v>956</v>
      </c>
      <c r="I13" s="344" t="s">
        <v>97</v>
      </c>
      <c r="J13" s="344" t="s">
        <v>97</v>
      </c>
      <c r="K13" s="344" t="s">
        <v>955</v>
      </c>
      <c r="L13" s="344" t="s">
        <v>955</v>
      </c>
      <c r="M13" s="344" t="s">
        <v>955</v>
      </c>
      <c r="N13" s="344" t="s">
        <v>955</v>
      </c>
      <c r="O13" s="344" t="s">
        <v>955</v>
      </c>
      <c r="P13" s="344" t="s">
        <v>955</v>
      </c>
      <c r="Q13" s="344" t="s">
        <v>955</v>
      </c>
      <c r="R13" s="345" t="s">
        <v>956</v>
      </c>
      <c r="S13" s="344" t="s">
        <v>955</v>
      </c>
      <c r="T13" s="344" t="s">
        <v>955</v>
      </c>
      <c r="U13" s="344" t="s">
        <v>955</v>
      </c>
      <c r="V13" s="345" t="s">
        <v>956</v>
      </c>
      <c r="W13" s="343">
        <f t="shared" si="0"/>
        <v>11</v>
      </c>
      <c r="X13" s="343">
        <f t="shared" si="1"/>
        <v>7</v>
      </c>
      <c r="Y13" s="343">
        <f t="shared" si="2"/>
        <v>2</v>
      </c>
      <c r="Z13" s="21">
        <f t="shared" si="3"/>
        <v>22</v>
      </c>
    </row>
    <row r="14" spans="1:26" ht="18.75" customHeight="1">
      <c r="A14" s="19">
        <v>10</v>
      </c>
      <c r="B14" s="26" t="str">
        <f>'Std 5A(1)'!B254</f>
        <v xml:space="preserve">S[Z ZDHFG ;F,[DFDW </v>
      </c>
      <c r="C14" s="344" t="s">
        <v>955</v>
      </c>
      <c r="D14" s="345" t="s">
        <v>956</v>
      </c>
      <c r="E14" s="345" t="s">
        <v>956</v>
      </c>
      <c r="F14" s="345" t="s">
        <v>956</v>
      </c>
      <c r="G14" s="345" t="s">
        <v>956</v>
      </c>
      <c r="H14" s="345" t="s">
        <v>956</v>
      </c>
      <c r="I14" s="344" t="s">
        <v>97</v>
      </c>
      <c r="J14" s="344" t="s">
        <v>97</v>
      </c>
      <c r="K14" s="344" t="s">
        <v>955</v>
      </c>
      <c r="L14" s="344" t="s">
        <v>955</v>
      </c>
      <c r="M14" s="344" t="s">
        <v>955</v>
      </c>
      <c r="N14" s="344" t="s">
        <v>955</v>
      </c>
      <c r="O14" s="344" t="s">
        <v>955</v>
      </c>
      <c r="P14" s="344" t="s">
        <v>955</v>
      </c>
      <c r="Q14" s="344" t="s">
        <v>955</v>
      </c>
      <c r="R14" s="345" t="s">
        <v>956</v>
      </c>
      <c r="S14" s="344" t="s">
        <v>955</v>
      </c>
      <c r="T14" s="344" t="s">
        <v>955</v>
      </c>
      <c r="U14" s="344" t="s">
        <v>955</v>
      </c>
      <c r="V14" s="345" t="s">
        <v>956</v>
      </c>
      <c r="W14" s="343">
        <f t="shared" si="0"/>
        <v>11</v>
      </c>
      <c r="X14" s="343">
        <f t="shared" si="1"/>
        <v>7</v>
      </c>
      <c r="Y14" s="343">
        <f t="shared" si="2"/>
        <v>2</v>
      </c>
      <c r="Z14" s="21">
        <f t="shared" si="3"/>
        <v>22</v>
      </c>
    </row>
    <row r="15" spans="1:26" ht="18.75" customHeight="1">
      <c r="A15" s="19">
        <v>11</v>
      </c>
      <c r="B15" s="26" t="str">
        <f>'Std 5A(1)'!B255</f>
        <v xml:space="preserve">S[Z V,L C]X[G </v>
      </c>
      <c r="C15" s="344" t="s">
        <v>955</v>
      </c>
      <c r="D15" s="345" t="s">
        <v>956</v>
      </c>
      <c r="E15" s="345" t="s">
        <v>956</v>
      </c>
      <c r="F15" s="345" t="s">
        <v>956</v>
      </c>
      <c r="G15" s="345" t="s">
        <v>956</v>
      </c>
      <c r="H15" s="345" t="s">
        <v>956</v>
      </c>
      <c r="I15" s="344" t="s">
        <v>97</v>
      </c>
      <c r="J15" s="344" t="s">
        <v>97</v>
      </c>
      <c r="K15" s="344" t="s">
        <v>955</v>
      </c>
      <c r="L15" s="344" t="s">
        <v>955</v>
      </c>
      <c r="M15" s="344" t="s">
        <v>955</v>
      </c>
      <c r="N15" s="344" t="s">
        <v>955</v>
      </c>
      <c r="O15" s="344" t="s">
        <v>955</v>
      </c>
      <c r="P15" s="344" t="s">
        <v>955</v>
      </c>
      <c r="Q15" s="344" t="s">
        <v>955</v>
      </c>
      <c r="R15" s="345" t="s">
        <v>956</v>
      </c>
      <c r="S15" s="344" t="s">
        <v>955</v>
      </c>
      <c r="T15" s="344" t="s">
        <v>955</v>
      </c>
      <c r="U15" s="344" t="s">
        <v>955</v>
      </c>
      <c r="V15" s="345" t="s">
        <v>956</v>
      </c>
      <c r="W15" s="343">
        <f t="shared" si="0"/>
        <v>11</v>
      </c>
      <c r="X15" s="343">
        <f t="shared" si="1"/>
        <v>7</v>
      </c>
      <c r="Y15" s="343">
        <f t="shared" si="2"/>
        <v>2</v>
      </c>
      <c r="Z15" s="21">
        <f t="shared" si="3"/>
        <v>22</v>
      </c>
    </row>
    <row r="16" spans="1:26" ht="18.75" customHeight="1">
      <c r="A16" s="19">
        <v>12</v>
      </c>
      <c r="B16" s="26" t="str">
        <f>'Std 5A(1)'!B256</f>
        <v xml:space="preserve">D\WZF DFDW.ZOFG .E,F </v>
      </c>
      <c r="C16" s="344" t="s">
        <v>955</v>
      </c>
      <c r="D16" s="345" t="s">
        <v>956</v>
      </c>
      <c r="E16" s="345" t="s">
        <v>956</v>
      </c>
      <c r="F16" s="345" t="s">
        <v>956</v>
      </c>
      <c r="G16" s="345" t="s">
        <v>956</v>
      </c>
      <c r="H16" s="345" t="s">
        <v>956</v>
      </c>
      <c r="I16" s="344" t="s">
        <v>97</v>
      </c>
      <c r="J16" s="344" t="s">
        <v>97</v>
      </c>
      <c r="K16" s="344" t="s">
        <v>955</v>
      </c>
      <c r="L16" s="344" t="s">
        <v>955</v>
      </c>
      <c r="M16" s="344" t="s">
        <v>955</v>
      </c>
      <c r="N16" s="344" t="s">
        <v>955</v>
      </c>
      <c r="O16" s="344" t="s">
        <v>955</v>
      </c>
      <c r="P16" s="344" t="s">
        <v>955</v>
      </c>
      <c r="Q16" s="344" t="s">
        <v>955</v>
      </c>
      <c r="R16" s="345" t="s">
        <v>956</v>
      </c>
      <c r="S16" s="344" t="s">
        <v>955</v>
      </c>
      <c r="T16" s="344" t="s">
        <v>955</v>
      </c>
      <c r="U16" s="344" t="s">
        <v>955</v>
      </c>
      <c r="V16" s="345" t="s">
        <v>956</v>
      </c>
      <c r="W16" s="343">
        <f t="shared" si="0"/>
        <v>11</v>
      </c>
      <c r="X16" s="343">
        <f t="shared" si="1"/>
        <v>7</v>
      </c>
      <c r="Y16" s="343">
        <f t="shared" si="2"/>
        <v>2</v>
      </c>
      <c r="Z16" s="21">
        <f t="shared" si="3"/>
        <v>22</v>
      </c>
    </row>
    <row r="17" spans="1:26" ht="18.75" customHeight="1">
      <c r="A17" s="19">
        <v>13</v>
      </c>
      <c r="B17" s="26" t="str">
        <f>'Std 5A(1)'!B257</f>
        <v xml:space="preserve">S[Z D]:TFS C;6 </v>
      </c>
      <c r="C17" s="344" t="s">
        <v>955</v>
      </c>
      <c r="D17" s="345" t="s">
        <v>956</v>
      </c>
      <c r="E17" s="345" t="s">
        <v>956</v>
      </c>
      <c r="F17" s="345" t="s">
        <v>956</v>
      </c>
      <c r="G17" s="345" t="s">
        <v>956</v>
      </c>
      <c r="H17" s="345" t="s">
        <v>956</v>
      </c>
      <c r="I17" s="344" t="s">
        <v>97</v>
      </c>
      <c r="J17" s="344" t="s">
        <v>97</v>
      </c>
      <c r="K17" s="344" t="s">
        <v>955</v>
      </c>
      <c r="L17" s="344" t="s">
        <v>955</v>
      </c>
      <c r="M17" s="344" t="s">
        <v>955</v>
      </c>
      <c r="N17" s="344" t="s">
        <v>955</v>
      </c>
      <c r="O17" s="344" t="s">
        <v>955</v>
      </c>
      <c r="P17" s="344" t="s">
        <v>955</v>
      </c>
      <c r="Q17" s="344" t="s">
        <v>955</v>
      </c>
      <c r="R17" s="345" t="s">
        <v>956</v>
      </c>
      <c r="S17" s="344" t="s">
        <v>955</v>
      </c>
      <c r="T17" s="344" t="s">
        <v>955</v>
      </c>
      <c r="U17" s="344" t="s">
        <v>955</v>
      </c>
      <c r="V17" s="345" t="s">
        <v>956</v>
      </c>
      <c r="W17" s="343">
        <f t="shared" si="0"/>
        <v>11</v>
      </c>
      <c r="X17" s="343">
        <f t="shared" si="1"/>
        <v>7</v>
      </c>
      <c r="Y17" s="343">
        <f t="shared" si="2"/>
        <v>2</v>
      </c>
      <c r="Z17" s="21">
        <f t="shared" si="3"/>
        <v>22</v>
      </c>
    </row>
    <row r="18" spans="1:26" ht="18.75" customHeight="1">
      <c r="A18" s="19">
        <v>14</v>
      </c>
      <c r="B18" s="26" t="str">
        <f>'Std 5A(1)'!B258</f>
        <v xml:space="preserve">S[Z C]X[G DFDW </v>
      </c>
      <c r="C18" s="344" t="s">
        <v>955</v>
      </c>
      <c r="D18" s="345" t="s">
        <v>956</v>
      </c>
      <c r="E18" s="345" t="s">
        <v>956</v>
      </c>
      <c r="F18" s="345" t="s">
        <v>956</v>
      </c>
      <c r="G18" s="345" t="s">
        <v>956</v>
      </c>
      <c r="H18" s="345" t="s">
        <v>956</v>
      </c>
      <c r="I18" s="344" t="s">
        <v>97</v>
      </c>
      <c r="J18" s="344" t="s">
        <v>97</v>
      </c>
      <c r="K18" s="344" t="s">
        <v>955</v>
      </c>
      <c r="L18" s="344" t="s">
        <v>955</v>
      </c>
      <c r="M18" s="344" t="s">
        <v>955</v>
      </c>
      <c r="N18" s="344" t="s">
        <v>955</v>
      </c>
      <c r="O18" s="344" t="s">
        <v>955</v>
      </c>
      <c r="P18" s="344" t="s">
        <v>955</v>
      </c>
      <c r="Q18" s="344" t="s">
        <v>955</v>
      </c>
      <c r="R18" s="345" t="s">
        <v>956</v>
      </c>
      <c r="S18" s="344" t="s">
        <v>955</v>
      </c>
      <c r="T18" s="344" t="s">
        <v>955</v>
      </c>
      <c r="U18" s="344" t="s">
        <v>955</v>
      </c>
      <c r="V18" s="345" t="s">
        <v>956</v>
      </c>
      <c r="W18" s="343">
        <f t="shared" si="0"/>
        <v>11</v>
      </c>
      <c r="X18" s="343">
        <f t="shared" si="1"/>
        <v>7</v>
      </c>
      <c r="Y18" s="343">
        <f t="shared" si="2"/>
        <v>2</v>
      </c>
      <c r="Z18" s="21">
        <f t="shared" si="3"/>
        <v>22</v>
      </c>
    </row>
    <row r="19" spans="1:26" ht="18.75" customHeight="1">
      <c r="A19" s="19">
        <v>15</v>
      </c>
      <c r="B19" s="26" t="str">
        <f>'Std 5A(1)'!B259</f>
        <v xml:space="preserve">S[Z D]:TFS VFDN </v>
      </c>
      <c r="C19" s="344" t="s">
        <v>955</v>
      </c>
      <c r="D19" s="345" t="s">
        <v>956</v>
      </c>
      <c r="E19" s="345" t="s">
        <v>956</v>
      </c>
      <c r="F19" s="345" t="s">
        <v>956</v>
      </c>
      <c r="G19" s="345" t="s">
        <v>956</v>
      </c>
      <c r="H19" s="345" t="s">
        <v>956</v>
      </c>
      <c r="I19" s="344" t="s">
        <v>97</v>
      </c>
      <c r="J19" s="344" t="s">
        <v>97</v>
      </c>
      <c r="K19" s="344" t="s">
        <v>955</v>
      </c>
      <c r="L19" s="344" t="s">
        <v>955</v>
      </c>
      <c r="M19" s="344" t="s">
        <v>955</v>
      </c>
      <c r="N19" s="344" t="s">
        <v>955</v>
      </c>
      <c r="O19" s="344" t="s">
        <v>955</v>
      </c>
      <c r="P19" s="344" t="s">
        <v>955</v>
      </c>
      <c r="Q19" s="344" t="s">
        <v>955</v>
      </c>
      <c r="R19" s="345" t="s">
        <v>956</v>
      </c>
      <c r="S19" s="344" t="s">
        <v>955</v>
      </c>
      <c r="T19" s="344" t="s">
        <v>955</v>
      </c>
      <c r="U19" s="344" t="s">
        <v>955</v>
      </c>
      <c r="V19" s="345" t="s">
        <v>956</v>
      </c>
      <c r="W19" s="343">
        <f t="shared" si="0"/>
        <v>11</v>
      </c>
      <c r="X19" s="343">
        <f t="shared" si="1"/>
        <v>7</v>
      </c>
      <c r="Y19" s="343">
        <f t="shared" si="2"/>
        <v>2</v>
      </c>
      <c r="Z19" s="21">
        <f t="shared" si="3"/>
        <v>22</v>
      </c>
    </row>
    <row r="20" spans="1:26" ht="18.75" customHeight="1">
      <c r="A20" s="19">
        <v>16</v>
      </c>
      <c r="B20" s="26" t="str">
        <f>'Std 5A(1)'!B260</f>
        <v xml:space="preserve">DC[`JZL ZFC], ELDÒ </v>
      </c>
      <c r="C20" s="344" t="s">
        <v>955</v>
      </c>
      <c r="D20" s="345" t="s">
        <v>956</v>
      </c>
      <c r="E20" s="345" t="s">
        <v>956</v>
      </c>
      <c r="F20" s="345" t="s">
        <v>956</v>
      </c>
      <c r="G20" s="345" t="s">
        <v>956</v>
      </c>
      <c r="H20" s="345" t="s">
        <v>956</v>
      </c>
      <c r="I20" s="344" t="s">
        <v>97</v>
      </c>
      <c r="J20" s="344" t="s">
        <v>97</v>
      </c>
      <c r="K20" s="344" t="s">
        <v>955</v>
      </c>
      <c r="L20" s="344" t="s">
        <v>955</v>
      </c>
      <c r="M20" s="344" t="s">
        <v>955</v>
      </c>
      <c r="N20" s="344" t="s">
        <v>955</v>
      </c>
      <c r="O20" s="344" t="s">
        <v>955</v>
      </c>
      <c r="P20" s="344" t="s">
        <v>955</v>
      </c>
      <c r="Q20" s="344" t="s">
        <v>955</v>
      </c>
      <c r="R20" s="345" t="s">
        <v>956</v>
      </c>
      <c r="S20" s="344" t="s">
        <v>955</v>
      </c>
      <c r="T20" s="344" t="s">
        <v>955</v>
      </c>
      <c r="U20" s="344" t="s">
        <v>955</v>
      </c>
      <c r="V20" s="345" t="s">
        <v>956</v>
      </c>
      <c r="W20" s="343">
        <f t="shared" si="0"/>
        <v>11</v>
      </c>
      <c r="X20" s="343">
        <f t="shared" si="1"/>
        <v>7</v>
      </c>
      <c r="Y20" s="343">
        <f t="shared" si="2"/>
        <v>2</v>
      </c>
      <c r="Z20" s="21">
        <f t="shared" si="3"/>
        <v>22</v>
      </c>
    </row>
    <row r="21" spans="1:26" ht="18.75" customHeight="1">
      <c r="A21" s="19">
        <v>17</v>
      </c>
      <c r="B21" s="26" t="str">
        <f>'Std 5A(1)'!B261</f>
        <v xml:space="preserve">S[Z .A|FlCD ;,[DFG </v>
      </c>
      <c r="C21" s="344" t="s">
        <v>955</v>
      </c>
      <c r="D21" s="345" t="s">
        <v>956</v>
      </c>
      <c r="E21" s="345" t="s">
        <v>956</v>
      </c>
      <c r="F21" s="345" t="s">
        <v>956</v>
      </c>
      <c r="G21" s="345" t="s">
        <v>956</v>
      </c>
      <c r="H21" s="345" t="s">
        <v>956</v>
      </c>
      <c r="I21" s="344" t="s">
        <v>97</v>
      </c>
      <c r="J21" s="344" t="s">
        <v>97</v>
      </c>
      <c r="K21" s="344" t="s">
        <v>955</v>
      </c>
      <c r="L21" s="344" t="s">
        <v>955</v>
      </c>
      <c r="M21" s="344" t="s">
        <v>955</v>
      </c>
      <c r="N21" s="344" t="s">
        <v>955</v>
      </c>
      <c r="O21" s="344" t="s">
        <v>955</v>
      </c>
      <c r="P21" s="344" t="s">
        <v>955</v>
      </c>
      <c r="Q21" s="344" t="s">
        <v>955</v>
      </c>
      <c r="R21" s="345" t="s">
        <v>956</v>
      </c>
      <c r="S21" s="344" t="s">
        <v>955</v>
      </c>
      <c r="T21" s="344" t="s">
        <v>955</v>
      </c>
      <c r="U21" s="344" t="s">
        <v>955</v>
      </c>
      <c r="V21" s="345" t="s">
        <v>956</v>
      </c>
      <c r="W21" s="343">
        <f t="shared" si="0"/>
        <v>11</v>
      </c>
      <c r="X21" s="343">
        <f t="shared" si="1"/>
        <v>7</v>
      </c>
      <c r="Y21" s="343">
        <f t="shared" si="2"/>
        <v>2</v>
      </c>
      <c r="Z21" s="21">
        <f t="shared" si="3"/>
        <v>22</v>
      </c>
    </row>
    <row r="22" spans="1:26" ht="18.75" customHeight="1">
      <c r="A22" s="19">
        <v>18</v>
      </c>
      <c r="B22" s="26" t="str">
        <f>'Std 5A(1)'!B262</f>
        <v xml:space="preserve">S[Z VaN],DÒN C;6 </v>
      </c>
      <c r="C22" s="344" t="s">
        <v>955</v>
      </c>
      <c r="D22" s="345" t="s">
        <v>956</v>
      </c>
      <c r="E22" s="345" t="s">
        <v>956</v>
      </c>
      <c r="F22" s="345" t="s">
        <v>956</v>
      </c>
      <c r="G22" s="345" t="s">
        <v>956</v>
      </c>
      <c r="H22" s="345" t="s">
        <v>956</v>
      </c>
      <c r="I22" s="344" t="s">
        <v>97</v>
      </c>
      <c r="J22" s="344" t="s">
        <v>97</v>
      </c>
      <c r="K22" s="344" t="s">
        <v>955</v>
      </c>
      <c r="L22" s="344" t="s">
        <v>955</v>
      </c>
      <c r="M22" s="344" t="s">
        <v>955</v>
      </c>
      <c r="N22" s="344" t="s">
        <v>955</v>
      </c>
      <c r="O22" s="344" t="s">
        <v>955</v>
      </c>
      <c r="P22" s="344" t="s">
        <v>955</v>
      </c>
      <c r="Q22" s="344" t="s">
        <v>955</v>
      </c>
      <c r="R22" s="345" t="s">
        <v>956</v>
      </c>
      <c r="S22" s="344" t="s">
        <v>955</v>
      </c>
      <c r="T22" s="344" t="s">
        <v>955</v>
      </c>
      <c r="U22" s="344" t="s">
        <v>955</v>
      </c>
      <c r="V22" s="345" t="s">
        <v>956</v>
      </c>
      <c r="W22" s="343">
        <f t="shared" si="0"/>
        <v>11</v>
      </c>
      <c r="X22" s="343">
        <f t="shared" si="1"/>
        <v>7</v>
      </c>
      <c r="Y22" s="343">
        <f t="shared" si="2"/>
        <v>2</v>
      </c>
      <c r="Z22" s="21">
        <f t="shared" si="3"/>
        <v>22</v>
      </c>
    </row>
    <row r="23" spans="1:26" ht="18.75" customHeight="1">
      <c r="A23" s="19">
        <v>19</v>
      </c>
      <c r="B23" s="26" t="str">
        <f>'Std 5A(1)'!B263</f>
        <v xml:space="preserve">ClZHG JF,Ò lCZÒ </v>
      </c>
      <c r="C23" s="344" t="s">
        <v>955</v>
      </c>
      <c r="D23" s="345" t="s">
        <v>956</v>
      </c>
      <c r="E23" s="345" t="s">
        <v>956</v>
      </c>
      <c r="F23" s="345" t="s">
        <v>956</v>
      </c>
      <c r="G23" s="345" t="s">
        <v>956</v>
      </c>
      <c r="H23" s="345" t="s">
        <v>956</v>
      </c>
      <c r="I23" s="344" t="s">
        <v>97</v>
      </c>
      <c r="J23" s="344" t="s">
        <v>97</v>
      </c>
      <c r="K23" s="344" t="s">
        <v>955</v>
      </c>
      <c r="L23" s="344" t="s">
        <v>955</v>
      </c>
      <c r="M23" s="344" t="s">
        <v>955</v>
      </c>
      <c r="N23" s="344" t="s">
        <v>955</v>
      </c>
      <c r="O23" s="344" t="s">
        <v>955</v>
      </c>
      <c r="P23" s="344" t="s">
        <v>955</v>
      </c>
      <c r="Q23" s="344" t="s">
        <v>955</v>
      </c>
      <c r="R23" s="345" t="s">
        <v>956</v>
      </c>
      <c r="S23" s="344" t="s">
        <v>955</v>
      </c>
      <c r="T23" s="344" t="s">
        <v>955</v>
      </c>
      <c r="U23" s="344" t="s">
        <v>955</v>
      </c>
      <c r="V23" s="345" t="s">
        <v>956</v>
      </c>
      <c r="W23" s="343">
        <f t="shared" si="0"/>
        <v>11</v>
      </c>
      <c r="X23" s="343">
        <f t="shared" si="1"/>
        <v>7</v>
      </c>
      <c r="Y23" s="343">
        <f t="shared" si="2"/>
        <v>2</v>
      </c>
      <c r="Z23" s="21">
        <f t="shared" si="3"/>
        <v>22</v>
      </c>
    </row>
    <row r="24" spans="1:26" ht="18.75" customHeight="1">
      <c r="A24" s="19">
        <v>20</v>
      </c>
      <c r="B24" s="26" t="str">
        <f>'Std 5A(1)'!B264</f>
        <v xml:space="preserve">S[Z D]:TFS U],FDC]X[G </v>
      </c>
      <c r="C24" s="344" t="s">
        <v>955</v>
      </c>
      <c r="D24" s="345" t="s">
        <v>956</v>
      </c>
      <c r="E24" s="345" t="s">
        <v>956</v>
      </c>
      <c r="F24" s="345" t="s">
        <v>956</v>
      </c>
      <c r="G24" s="345" t="s">
        <v>956</v>
      </c>
      <c r="H24" s="345" t="s">
        <v>956</v>
      </c>
      <c r="I24" s="344" t="s">
        <v>97</v>
      </c>
      <c r="J24" s="344" t="s">
        <v>97</v>
      </c>
      <c r="K24" s="344" t="s">
        <v>955</v>
      </c>
      <c r="L24" s="344" t="s">
        <v>955</v>
      </c>
      <c r="M24" s="344" t="s">
        <v>955</v>
      </c>
      <c r="N24" s="344" t="s">
        <v>955</v>
      </c>
      <c r="O24" s="344" t="s">
        <v>955</v>
      </c>
      <c r="P24" s="344" t="s">
        <v>955</v>
      </c>
      <c r="Q24" s="344" t="s">
        <v>955</v>
      </c>
      <c r="R24" s="345" t="s">
        <v>956</v>
      </c>
      <c r="S24" s="344" t="s">
        <v>955</v>
      </c>
      <c r="T24" s="344" t="s">
        <v>955</v>
      </c>
      <c r="U24" s="344" t="s">
        <v>955</v>
      </c>
      <c r="V24" s="345" t="s">
        <v>956</v>
      </c>
      <c r="W24" s="343">
        <f t="shared" si="0"/>
        <v>11</v>
      </c>
      <c r="X24" s="343">
        <f t="shared" si="1"/>
        <v>7</v>
      </c>
      <c r="Y24" s="343">
        <f t="shared" si="2"/>
        <v>2</v>
      </c>
      <c r="Z24" s="21">
        <f t="shared" si="3"/>
        <v>22</v>
      </c>
    </row>
    <row r="25" spans="1:26" ht="18.75" customHeight="1">
      <c r="A25" s="19">
        <v>21</v>
      </c>
      <c r="B25" s="26" t="str">
        <f>'Std 5A(1)'!B265</f>
        <v>S[Z .SAF, N[XZ</v>
      </c>
      <c r="C25" s="344" t="s">
        <v>955</v>
      </c>
      <c r="D25" s="345" t="s">
        <v>956</v>
      </c>
      <c r="E25" s="345" t="s">
        <v>956</v>
      </c>
      <c r="F25" s="345" t="s">
        <v>956</v>
      </c>
      <c r="G25" s="345" t="s">
        <v>956</v>
      </c>
      <c r="H25" s="345" t="s">
        <v>956</v>
      </c>
      <c r="I25" s="344" t="s">
        <v>97</v>
      </c>
      <c r="J25" s="344" t="s">
        <v>97</v>
      </c>
      <c r="K25" s="344" t="s">
        <v>955</v>
      </c>
      <c r="L25" s="344" t="s">
        <v>955</v>
      </c>
      <c r="M25" s="344" t="s">
        <v>955</v>
      </c>
      <c r="N25" s="344" t="s">
        <v>955</v>
      </c>
      <c r="O25" s="344" t="s">
        <v>955</v>
      </c>
      <c r="P25" s="344" t="s">
        <v>955</v>
      </c>
      <c r="Q25" s="344" t="s">
        <v>955</v>
      </c>
      <c r="R25" s="345" t="s">
        <v>956</v>
      </c>
      <c r="S25" s="344" t="s">
        <v>955</v>
      </c>
      <c r="T25" s="344" t="s">
        <v>955</v>
      </c>
      <c r="U25" s="344" t="s">
        <v>955</v>
      </c>
      <c r="V25" s="345" t="s">
        <v>956</v>
      </c>
      <c r="W25" s="343">
        <f t="shared" si="0"/>
        <v>11</v>
      </c>
      <c r="X25" s="343">
        <f t="shared" si="1"/>
        <v>7</v>
      </c>
      <c r="Y25" s="343">
        <f t="shared" si="2"/>
        <v>2</v>
      </c>
      <c r="Z25" s="21">
        <f t="shared" si="3"/>
        <v>22</v>
      </c>
    </row>
    <row r="26" spans="1:26" ht="18.75" customHeight="1">
      <c r="A26" s="19">
        <v>22</v>
      </c>
      <c r="B26" s="26" t="str">
        <f>'Std 5A(1)'!B266</f>
        <v>CF,[5[M+F .A|FlCD ZHFS</v>
      </c>
      <c r="C26" s="344" t="s">
        <v>955</v>
      </c>
      <c r="D26" s="345" t="s">
        <v>956</v>
      </c>
      <c r="E26" s="345" t="s">
        <v>956</v>
      </c>
      <c r="F26" s="345" t="s">
        <v>956</v>
      </c>
      <c r="G26" s="345" t="s">
        <v>956</v>
      </c>
      <c r="H26" s="345" t="s">
        <v>956</v>
      </c>
      <c r="I26" s="344" t="s">
        <v>97</v>
      </c>
      <c r="J26" s="344" t="s">
        <v>97</v>
      </c>
      <c r="K26" s="344" t="s">
        <v>955</v>
      </c>
      <c r="L26" s="344" t="s">
        <v>955</v>
      </c>
      <c r="M26" s="344" t="s">
        <v>955</v>
      </c>
      <c r="N26" s="344" t="s">
        <v>955</v>
      </c>
      <c r="O26" s="344" t="s">
        <v>955</v>
      </c>
      <c r="P26" s="344" t="s">
        <v>955</v>
      </c>
      <c r="Q26" s="344" t="s">
        <v>955</v>
      </c>
      <c r="R26" s="345" t="s">
        <v>956</v>
      </c>
      <c r="S26" s="344" t="s">
        <v>955</v>
      </c>
      <c r="T26" s="344" t="s">
        <v>955</v>
      </c>
      <c r="U26" s="344" t="s">
        <v>955</v>
      </c>
      <c r="V26" s="345" t="s">
        <v>956</v>
      </c>
      <c r="W26" s="343">
        <f t="shared" si="0"/>
        <v>11</v>
      </c>
      <c r="X26" s="343">
        <f t="shared" si="1"/>
        <v>7</v>
      </c>
      <c r="Y26" s="343">
        <f t="shared" si="2"/>
        <v>2</v>
      </c>
      <c r="Z26" s="21">
        <f t="shared" si="3"/>
        <v>22</v>
      </c>
    </row>
    <row r="27" spans="1:26" ht="18.75" customHeight="1">
      <c r="A27" s="19">
        <v>23</v>
      </c>
      <c r="B27" s="26" t="str">
        <f>'Std 5A(1)'!B267</f>
        <v>S[Z U],FDD]:TOF V,L</v>
      </c>
      <c r="C27" s="344" t="s">
        <v>955</v>
      </c>
      <c r="D27" s="345" t="s">
        <v>956</v>
      </c>
      <c r="E27" s="345" t="s">
        <v>956</v>
      </c>
      <c r="F27" s="345" t="s">
        <v>956</v>
      </c>
      <c r="G27" s="345" t="s">
        <v>956</v>
      </c>
      <c r="H27" s="345" t="s">
        <v>956</v>
      </c>
      <c r="I27" s="344" t="s">
        <v>97</v>
      </c>
      <c r="J27" s="344" t="s">
        <v>97</v>
      </c>
      <c r="K27" s="344" t="s">
        <v>955</v>
      </c>
      <c r="L27" s="344" t="s">
        <v>955</v>
      </c>
      <c r="M27" s="344" t="s">
        <v>955</v>
      </c>
      <c r="N27" s="344" t="s">
        <v>955</v>
      </c>
      <c r="O27" s="344" t="s">
        <v>955</v>
      </c>
      <c r="P27" s="344" t="s">
        <v>955</v>
      </c>
      <c r="Q27" s="344" t="s">
        <v>955</v>
      </c>
      <c r="R27" s="345" t="s">
        <v>956</v>
      </c>
      <c r="S27" s="344" t="s">
        <v>955</v>
      </c>
      <c r="T27" s="344" t="s">
        <v>955</v>
      </c>
      <c r="U27" s="344" t="s">
        <v>955</v>
      </c>
      <c r="V27" s="345" t="s">
        <v>956</v>
      </c>
      <c r="W27" s="343">
        <f t="shared" si="0"/>
        <v>11</v>
      </c>
      <c r="X27" s="343">
        <f t="shared" si="1"/>
        <v>7</v>
      </c>
      <c r="Y27" s="343">
        <f t="shared" si="2"/>
        <v>2</v>
      </c>
      <c r="Z27" s="21">
        <f t="shared" si="3"/>
        <v>22</v>
      </c>
    </row>
    <row r="28" spans="1:26" ht="18.75" customHeight="1">
      <c r="A28" s="19">
        <v>24</v>
      </c>
      <c r="B28" s="26" t="str">
        <f>'Std 5A(1)'!B268</f>
        <v xml:space="preserve">5LZHFNF VGJZKF DFDWKF </v>
      </c>
      <c r="C28" s="344" t="s">
        <v>955</v>
      </c>
      <c r="D28" s="345" t="s">
        <v>956</v>
      </c>
      <c r="E28" s="345" t="s">
        <v>956</v>
      </c>
      <c r="F28" s="345" t="s">
        <v>956</v>
      </c>
      <c r="G28" s="345" t="s">
        <v>956</v>
      </c>
      <c r="H28" s="345" t="s">
        <v>956</v>
      </c>
      <c r="I28" s="344" t="s">
        <v>97</v>
      </c>
      <c r="J28" s="344" t="s">
        <v>97</v>
      </c>
      <c r="K28" s="344" t="s">
        <v>955</v>
      </c>
      <c r="L28" s="344" t="s">
        <v>955</v>
      </c>
      <c r="M28" s="344" t="s">
        <v>955</v>
      </c>
      <c r="N28" s="344" t="s">
        <v>955</v>
      </c>
      <c r="O28" s="344" t="s">
        <v>955</v>
      </c>
      <c r="P28" s="344" t="s">
        <v>955</v>
      </c>
      <c r="Q28" s="344" t="s">
        <v>955</v>
      </c>
      <c r="R28" s="345" t="s">
        <v>956</v>
      </c>
      <c r="S28" s="344" t="s">
        <v>955</v>
      </c>
      <c r="T28" s="344" t="s">
        <v>955</v>
      </c>
      <c r="U28" s="344" t="s">
        <v>955</v>
      </c>
      <c r="V28" s="345" t="s">
        <v>956</v>
      </c>
      <c r="W28" s="343">
        <f t="shared" si="0"/>
        <v>11</v>
      </c>
      <c r="X28" s="343">
        <f t="shared" si="1"/>
        <v>7</v>
      </c>
      <c r="Y28" s="343">
        <f t="shared" si="2"/>
        <v>2</v>
      </c>
      <c r="Z28" s="21">
        <f t="shared" si="3"/>
        <v>22</v>
      </c>
    </row>
    <row r="29" spans="1:26" ht="18.75" customHeight="1">
      <c r="A29" s="19">
        <v>25</v>
      </c>
      <c r="B29" s="26" t="str">
        <f>'Std 5A(1)'!B269</f>
        <v xml:space="preserve">GMTLIFZ ZLhJFG pDZ </v>
      </c>
      <c r="C29" s="344" t="s">
        <v>955</v>
      </c>
      <c r="D29" s="345" t="s">
        <v>956</v>
      </c>
      <c r="E29" s="345" t="s">
        <v>956</v>
      </c>
      <c r="F29" s="345" t="s">
        <v>956</v>
      </c>
      <c r="G29" s="345" t="s">
        <v>956</v>
      </c>
      <c r="H29" s="345" t="s">
        <v>956</v>
      </c>
      <c r="I29" s="344" t="s">
        <v>97</v>
      </c>
      <c r="J29" s="344" t="s">
        <v>97</v>
      </c>
      <c r="K29" s="344" t="s">
        <v>955</v>
      </c>
      <c r="L29" s="344" t="s">
        <v>955</v>
      </c>
      <c r="M29" s="344" t="s">
        <v>955</v>
      </c>
      <c r="N29" s="344" t="s">
        <v>955</v>
      </c>
      <c r="O29" s="344" t="s">
        <v>955</v>
      </c>
      <c r="P29" s="344" t="s">
        <v>955</v>
      </c>
      <c r="Q29" s="344" t="s">
        <v>955</v>
      </c>
      <c r="R29" s="345" t="s">
        <v>956</v>
      </c>
      <c r="S29" s="344" t="s">
        <v>955</v>
      </c>
      <c r="T29" s="344" t="s">
        <v>955</v>
      </c>
      <c r="U29" s="344" t="s">
        <v>955</v>
      </c>
      <c r="V29" s="345" t="s">
        <v>956</v>
      </c>
      <c r="W29" s="343">
        <f t="shared" si="0"/>
        <v>11</v>
      </c>
      <c r="X29" s="343">
        <f t="shared" si="1"/>
        <v>7</v>
      </c>
      <c r="Y29" s="343">
        <f t="shared" si="2"/>
        <v>2</v>
      </c>
      <c r="Z29" s="21">
        <f t="shared" si="3"/>
        <v>22</v>
      </c>
    </row>
    <row r="30" spans="1:26" ht="18.75" customHeight="1">
      <c r="A30" s="19">
        <v>26</v>
      </c>
      <c r="B30" s="26">
        <f>'Std 5A(1)'!B270</f>
        <v>0</v>
      </c>
      <c r="C30" s="344"/>
      <c r="D30" s="345"/>
      <c r="E30" s="345"/>
      <c r="F30" s="345"/>
      <c r="G30" s="345"/>
      <c r="H30" s="345"/>
      <c r="I30" s="344"/>
      <c r="J30" s="344"/>
      <c r="K30" s="344"/>
      <c r="L30" s="344"/>
      <c r="M30" s="344"/>
      <c r="N30" s="344"/>
      <c r="O30" s="344"/>
      <c r="P30" s="344"/>
      <c r="Q30" s="344"/>
      <c r="R30" s="345"/>
      <c r="S30" s="344"/>
      <c r="T30" s="344"/>
      <c r="U30" s="344"/>
      <c r="V30" s="345"/>
      <c r="W30" s="343" t="str">
        <f t="shared" si="0"/>
        <v/>
      </c>
      <c r="X30" s="343" t="str">
        <f t="shared" si="1"/>
        <v/>
      </c>
      <c r="Y30" s="343" t="str">
        <f t="shared" si="2"/>
        <v/>
      </c>
      <c r="Z30" s="363" t="e">
        <f t="shared" si="3"/>
        <v>#VALUE!</v>
      </c>
    </row>
    <row r="31" spans="1:26" ht="18.75" customHeight="1">
      <c r="A31" s="19">
        <v>27</v>
      </c>
      <c r="B31" s="26">
        <f>'Std 5A(1)'!B271</f>
        <v>0</v>
      </c>
      <c r="C31" s="344"/>
      <c r="D31" s="345"/>
      <c r="E31" s="345"/>
      <c r="F31" s="345"/>
      <c r="G31" s="345"/>
      <c r="H31" s="345"/>
      <c r="I31" s="344"/>
      <c r="J31" s="344"/>
      <c r="K31" s="344"/>
      <c r="L31" s="344"/>
      <c r="M31" s="344"/>
      <c r="N31" s="344"/>
      <c r="O31" s="344"/>
      <c r="P31" s="344"/>
      <c r="Q31" s="344"/>
      <c r="R31" s="345"/>
      <c r="S31" s="344"/>
      <c r="T31" s="344"/>
      <c r="U31" s="344"/>
      <c r="V31" s="345"/>
      <c r="W31" s="343" t="str">
        <f t="shared" si="0"/>
        <v/>
      </c>
      <c r="X31" s="343" t="str">
        <f t="shared" si="1"/>
        <v/>
      </c>
      <c r="Y31" s="343" t="str">
        <f t="shared" si="2"/>
        <v/>
      </c>
      <c r="Z31" s="363" t="e">
        <f t="shared" si="3"/>
        <v>#VALUE!</v>
      </c>
    </row>
    <row r="32" spans="1:26" ht="18.75" customHeight="1">
      <c r="A32" s="19">
        <v>28</v>
      </c>
      <c r="B32" s="26">
        <f>'Std 5A(1)'!B272</f>
        <v>0</v>
      </c>
      <c r="C32" s="344"/>
      <c r="D32" s="345"/>
      <c r="E32" s="345"/>
      <c r="F32" s="345"/>
      <c r="G32" s="345"/>
      <c r="H32" s="345"/>
      <c r="I32" s="344"/>
      <c r="J32" s="344"/>
      <c r="K32" s="344"/>
      <c r="L32" s="344"/>
      <c r="M32" s="344"/>
      <c r="N32" s="344"/>
      <c r="O32" s="344"/>
      <c r="P32" s="344"/>
      <c r="Q32" s="344"/>
      <c r="R32" s="345"/>
      <c r="S32" s="344"/>
      <c r="T32" s="344"/>
      <c r="U32" s="344"/>
      <c r="V32" s="345"/>
      <c r="W32" s="343" t="str">
        <f t="shared" si="0"/>
        <v/>
      </c>
      <c r="X32" s="343" t="str">
        <f t="shared" si="1"/>
        <v/>
      </c>
      <c r="Y32" s="343" t="str">
        <f t="shared" si="2"/>
        <v/>
      </c>
      <c r="Z32" s="363" t="e">
        <f t="shared" si="3"/>
        <v>#VALUE!</v>
      </c>
    </row>
    <row r="33" spans="1:26" ht="18.75" customHeight="1">
      <c r="A33" s="19">
        <v>29</v>
      </c>
      <c r="B33" s="26">
        <f>'Std 5A(1)'!B273</f>
        <v>0</v>
      </c>
      <c r="C33" s="344"/>
      <c r="D33" s="345"/>
      <c r="E33" s="345"/>
      <c r="F33" s="345"/>
      <c r="G33" s="345"/>
      <c r="H33" s="345"/>
      <c r="I33" s="344"/>
      <c r="J33" s="344"/>
      <c r="K33" s="344"/>
      <c r="L33" s="344"/>
      <c r="M33" s="344"/>
      <c r="N33" s="344"/>
      <c r="O33" s="344"/>
      <c r="P33" s="344"/>
      <c r="Q33" s="344"/>
      <c r="R33" s="345"/>
      <c r="S33" s="344"/>
      <c r="T33" s="344"/>
      <c r="U33" s="344"/>
      <c r="V33" s="345"/>
      <c r="W33" s="343" t="str">
        <f t="shared" si="0"/>
        <v/>
      </c>
      <c r="X33" s="343" t="str">
        <f t="shared" si="1"/>
        <v/>
      </c>
      <c r="Y33" s="343" t="str">
        <f t="shared" si="2"/>
        <v/>
      </c>
      <c r="Z33" s="363" t="e">
        <f t="shared" si="3"/>
        <v>#VALUE!</v>
      </c>
    </row>
    <row r="34" spans="1:26" ht="18.75" customHeight="1">
      <c r="A34" s="19">
        <v>30</v>
      </c>
      <c r="B34" s="26">
        <f>'Std 5A(1)'!B274</f>
        <v>0</v>
      </c>
      <c r="C34" s="344"/>
      <c r="D34" s="345"/>
      <c r="E34" s="345"/>
      <c r="F34" s="345"/>
      <c r="G34" s="345"/>
      <c r="H34" s="345"/>
      <c r="I34" s="344"/>
      <c r="J34" s="344"/>
      <c r="K34" s="344"/>
      <c r="L34" s="344"/>
      <c r="M34" s="344"/>
      <c r="N34" s="344"/>
      <c r="O34" s="344"/>
      <c r="P34" s="344"/>
      <c r="Q34" s="344"/>
      <c r="R34" s="345"/>
      <c r="S34" s="344"/>
      <c r="T34" s="344"/>
      <c r="U34" s="344"/>
      <c r="V34" s="345"/>
      <c r="W34" s="343" t="str">
        <f t="shared" si="0"/>
        <v/>
      </c>
      <c r="X34" s="343" t="str">
        <f t="shared" si="1"/>
        <v/>
      </c>
      <c r="Y34" s="343" t="str">
        <f t="shared" si="2"/>
        <v/>
      </c>
      <c r="Z34" s="363" t="e">
        <f t="shared" si="3"/>
        <v>#VALUE!</v>
      </c>
    </row>
    <row r="35" spans="1:26" ht="18.75" customHeight="1">
      <c r="A35" s="19">
        <v>31</v>
      </c>
      <c r="B35" s="26">
        <f>'Std 5A(1)'!B275</f>
        <v>0</v>
      </c>
      <c r="C35" s="344"/>
      <c r="D35" s="345"/>
      <c r="E35" s="345"/>
      <c r="F35" s="345"/>
      <c r="G35" s="345"/>
      <c r="H35" s="345"/>
      <c r="I35" s="344"/>
      <c r="J35" s="344"/>
      <c r="K35" s="344"/>
      <c r="L35" s="344"/>
      <c r="M35" s="344"/>
      <c r="N35" s="344"/>
      <c r="O35" s="344"/>
      <c r="P35" s="344"/>
      <c r="Q35" s="344"/>
      <c r="R35" s="345"/>
      <c r="S35" s="344"/>
      <c r="T35" s="344"/>
      <c r="U35" s="344"/>
      <c r="V35" s="345"/>
      <c r="W35" s="343" t="str">
        <f t="shared" si="0"/>
        <v/>
      </c>
      <c r="X35" s="343" t="str">
        <f t="shared" si="1"/>
        <v/>
      </c>
      <c r="Y35" s="343" t="str">
        <f t="shared" si="2"/>
        <v/>
      </c>
      <c r="Z35" s="363" t="e">
        <f t="shared" si="3"/>
        <v>#VALUE!</v>
      </c>
    </row>
    <row r="36" spans="1:26" ht="18.75" customHeight="1">
      <c r="A36" s="19">
        <v>32</v>
      </c>
      <c r="B36" s="26">
        <f>'Std 5A(1)'!B276</f>
        <v>0</v>
      </c>
      <c r="C36" s="344"/>
      <c r="D36" s="345"/>
      <c r="E36" s="345"/>
      <c r="F36" s="345"/>
      <c r="G36" s="345"/>
      <c r="H36" s="345"/>
      <c r="I36" s="344"/>
      <c r="J36" s="344"/>
      <c r="K36" s="344"/>
      <c r="L36" s="344"/>
      <c r="M36" s="344"/>
      <c r="N36" s="344"/>
      <c r="O36" s="344"/>
      <c r="P36" s="344"/>
      <c r="Q36" s="344"/>
      <c r="R36" s="345"/>
      <c r="S36" s="344"/>
      <c r="T36" s="344"/>
      <c r="U36" s="344"/>
      <c r="V36" s="345"/>
      <c r="W36" s="343" t="str">
        <f t="shared" si="0"/>
        <v/>
      </c>
      <c r="X36" s="343" t="str">
        <f t="shared" si="1"/>
        <v/>
      </c>
      <c r="Y36" s="343" t="str">
        <f t="shared" si="2"/>
        <v/>
      </c>
      <c r="Z36" s="363" t="e">
        <f t="shared" si="3"/>
        <v>#VALUE!</v>
      </c>
    </row>
    <row r="37" spans="1:26" ht="18.75" customHeight="1">
      <c r="A37" s="19">
        <v>33</v>
      </c>
      <c r="B37" s="26">
        <f>'Std 5A(1)'!B277</f>
        <v>0</v>
      </c>
      <c r="C37" s="344"/>
      <c r="D37" s="345"/>
      <c r="E37" s="345"/>
      <c r="F37" s="345"/>
      <c r="G37" s="345"/>
      <c r="H37" s="345"/>
      <c r="I37" s="344"/>
      <c r="J37" s="344"/>
      <c r="K37" s="344"/>
      <c r="L37" s="344"/>
      <c r="M37" s="344"/>
      <c r="N37" s="344"/>
      <c r="O37" s="344"/>
      <c r="P37" s="344"/>
      <c r="Q37" s="344"/>
      <c r="R37" s="345"/>
      <c r="S37" s="344"/>
      <c r="T37" s="344"/>
      <c r="U37" s="344"/>
      <c r="V37" s="345"/>
      <c r="W37" s="343" t="str">
        <f t="shared" si="0"/>
        <v/>
      </c>
      <c r="X37" s="343" t="str">
        <f t="shared" si="1"/>
        <v/>
      </c>
      <c r="Y37" s="343" t="str">
        <f t="shared" si="2"/>
        <v/>
      </c>
      <c r="Z37" s="363" t="e">
        <f t="shared" si="3"/>
        <v>#VALUE!</v>
      </c>
    </row>
    <row r="38" spans="1:26" ht="18.75" customHeight="1">
      <c r="A38" s="19">
        <v>34</v>
      </c>
      <c r="B38" s="26">
        <f>'Std 5A(1)'!B278</f>
        <v>0</v>
      </c>
      <c r="C38" s="344"/>
      <c r="D38" s="345"/>
      <c r="E38" s="345"/>
      <c r="F38" s="345"/>
      <c r="G38" s="345"/>
      <c r="H38" s="345"/>
      <c r="I38" s="344"/>
      <c r="J38" s="344"/>
      <c r="K38" s="344"/>
      <c r="L38" s="344"/>
      <c r="M38" s="344"/>
      <c r="N38" s="344"/>
      <c r="O38" s="344"/>
      <c r="P38" s="344"/>
      <c r="Q38" s="344"/>
      <c r="R38" s="345"/>
      <c r="S38" s="344"/>
      <c r="T38" s="344"/>
      <c r="U38" s="344"/>
      <c r="V38" s="345"/>
      <c r="W38" s="343" t="str">
        <f t="shared" si="0"/>
        <v/>
      </c>
      <c r="X38" s="343" t="str">
        <f t="shared" si="1"/>
        <v/>
      </c>
      <c r="Y38" s="343" t="str">
        <f t="shared" si="2"/>
        <v/>
      </c>
      <c r="Z38" s="363" t="e">
        <f t="shared" si="3"/>
        <v>#VALUE!</v>
      </c>
    </row>
    <row r="39" spans="1:26" ht="18.75" customHeight="1">
      <c r="A39" s="19">
        <v>35</v>
      </c>
      <c r="B39" s="26">
        <f>'Std 5A(1)'!B279</f>
        <v>0</v>
      </c>
      <c r="C39" s="344"/>
      <c r="D39" s="345"/>
      <c r="E39" s="345"/>
      <c r="F39" s="345"/>
      <c r="G39" s="345"/>
      <c r="H39" s="345"/>
      <c r="I39" s="344"/>
      <c r="J39" s="344"/>
      <c r="K39" s="344"/>
      <c r="L39" s="344"/>
      <c r="M39" s="344"/>
      <c r="N39" s="344"/>
      <c r="O39" s="344"/>
      <c r="P39" s="344"/>
      <c r="Q39" s="344"/>
      <c r="R39" s="345"/>
      <c r="S39" s="344"/>
      <c r="T39" s="344"/>
      <c r="U39" s="344"/>
      <c r="V39" s="345"/>
      <c r="W39" s="343" t="str">
        <f t="shared" si="0"/>
        <v/>
      </c>
      <c r="X39" s="343" t="str">
        <f t="shared" si="1"/>
        <v/>
      </c>
      <c r="Y39" s="343" t="str">
        <f t="shared" si="2"/>
        <v/>
      </c>
      <c r="Z39" s="363" t="e">
        <f t="shared" si="3"/>
        <v>#VALUE!</v>
      </c>
    </row>
    <row r="40" spans="1:26" ht="18.75" customHeight="1">
      <c r="A40" s="19">
        <v>36</v>
      </c>
      <c r="B40" s="26">
        <f>'Std 5A(1)'!B280</f>
        <v>0</v>
      </c>
      <c r="C40" s="344"/>
      <c r="D40" s="345"/>
      <c r="E40" s="345"/>
      <c r="F40" s="345"/>
      <c r="G40" s="345"/>
      <c r="H40" s="345"/>
      <c r="I40" s="344"/>
      <c r="J40" s="344"/>
      <c r="K40" s="344"/>
      <c r="L40" s="344"/>
      <c r="M40" s="344"/>
      <c r="N40" s="344"/>
      <c r="O40" s="344"/>
      <c r="P40" s="344"/>
      <c r="Q40" s="344"/>
      <c r="R40" s="345"/>
      <c r="S40" s="344"/>
      <c r="T40" s="344"/>
      <c r="U40" s="344"/>
      <c r="V40" s="345"/>
      <c r="W40" s="343" t="str">
        <f t="shared" si="0"/>
        <v/>
      </c>
      <c r="X40" s="343" t="str">
        <f t="shared" si="1"/>
        <v/>
      </c>
      <c r="Y40" s="343" t="str">
        <f t="shared" si="2"/>
        <v/>
      </c>
      <c r="Z40" s="363" t="e">
        <f t="shared" si="3"/>
        <v>#VALUE!</v>
      </c>
    </row>
    <row r="41" spans="1:26" s="12" customFormat="1" ht="33.75">
      <c r="A41" s="658" t="s">
        <v>388</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22.5">
      <c r="A42" s="659" t="s">
        <v>396</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5.25" customHeight="1">
      <c r="A43" s="660" t="s">
        <v>91</v>
      </c>
      <c r="B43" s="660" t="s">
        <v>92</v>
      </c>
      <c r="C43" s="662" t="s">
        <v>93</v>
      </c>
      <c r="D43" s="662"/>
      <c r="E43" s="662"/>
      <c r="F43" s="662"/>
      <c r="G43" s="662"/>
      <c r="H43" s="662"/>
      <c r="I43" s="662"/>
      <c r="J43" s="662"/>
      <c r="K43" s="662"/>
      <c r="L43" s="662"/>
      <c r="M43" s="662"/>
      <c r="N43" s="662"/>
      <c r="O43" s="662"/>
      <c r="P43" s="662"/>
      <c r="Q43" s="662"/>
      <c r="R43" s="662"/>
      <c r="S43" s="662"/>
      <c r="T43" s="662"/>
      <c r="U43" s="662"/>
      <c r="V43" s="662"/>
      <c r="W43" s="663" t="s">
        <v>189</v>
      </c>
      <c r="X43" s="664"/>
      <c r="Y43" s="665"/>
      <c r="Z43" s="666" t="s">
        <v>94</v>
      </c>
    </row>
    <row r="44" spans="1:26" ht="34.5">
      <c r="A44" s="661"/>
      <c r="B44" s="661"/>
      <c r="C44" s="350" t="s">
        <v>193</v>
      </c>
      <c r="D44" s="350" t="s">
        <v>194</v>
      </c>
      <c r="E44" s="350" t="s">
        <v>195</v>
      </c>
      <c r="F44" s="350" t="s">
        <v>196</v>
      </c>
      <c r="G44" s="350" t="s">
        <v>197</v>
      </c>
      <c r="H44" s="350" t="s">
        <v>198</v>
      </c>
      <c r="I44" s="350" t="s">
        <v>199</v>
      </c>
      <c r="J44" s="350" t="s">
        <v>200</v>
      </c>
      <c r="K44" s="350" t="s">
        <v>201</v>
      </c>
      <c r="L44" s="350" t="s">
        <v>202</v>
      </c>
      <c r="M44" s="350" t="s">
        <v>203</v>
      </c>
      <c r="N44" s="350" t="s">
        <v>204</v>
      </c>
      <c r="O44" s="350" t="s">
        <v>205</v>
      </c>
      <c r="P44" s="350" t="s">
        <v>206</v>
      </c>
      <c r="Q44" s="350" t="s">
        <v>207</v>
      </c>
      <c r="R44" s="350" t="s">
        <v>208</v>
      </c>
      <c r="S44" s="350" t="s">
        <v>209</v>
      </c>
      <c r="T44" s="350" t="s">
        <v>210</v>
      </c>
      <c r="U44" s="350" t="s">
        <v>211</v>
      </c>
      <c r="V44" s="350" t="s">
        <v>212</v>
      </c>
      <c r="W44" s="347" t="s">
        <v>955</v>
      </c>
      <c r="X44" s="348" t="s">
        <v>96</v>
      </c>
      <c r="Y44" s="349" t="s">
        <v>97</v>
      </c>
      <c r="Z44" s="667"/>
    </row>
    <row r="45" spans="1:26" ht="16.5">
      <c r="A45" s="19">
        <v>1</v>
      </c>
      <c r="B45" s="26" t="str">
        <f>B5</f>
        <v>S[Z SHAFG]\ V,LDFDW</v>
      </c>
      <c r="C45" s="344" t="s">
        <v>955</v>
      </c>
      <c r="D45" s="345" t="s">
        <v>956</v>
      </c>
      <c r="E45" s="345" t="s">
        <v>956</v>
      </c>
      <c r="F45" s="345" t="s">
        <v>956</v>
      </c>
      <c r="G45" s="345" t="s">
        <v>956</v>
      </c>
      <c r="H45" s="345" t="s">
        <v>956</v>
      </c>
      <c r="I45" s="344" t="s">
        <v>97</v>
      </c>
      <c r="J45" s="344" t="s">
        <v>97</v>
      </c>
      <c r="K45" s="344" t="s">
        <v>955</v>
      </c>
      <c r="L45" s="344" t="s">
        <v>955</v>
      </c>
      <c r="M45" s="344" t="s">
        <v>955</v>
      </c>
      <c r="N45" s="344" t="s">
        <v>955</v>
      </c>
      <c r="O45" s="344" t="s">
        <v>955</v>
      </c>
      <c r="P45" s="344" t="s">
        <v>955</v>
      </c>
      <c r="Q45" s="344" t="s">
        <v>955</v>
      </c>
      <c r="R45" s="345" t="s">
        <v>956</v>
      </c>
      <c r="S45" s="344" t="s">
        <v>955</v>
      </c>
      <c r="T45" s="344" t="s">
        <v>955</v>
      </c>
      <c r="U45" s="344" t="s">
        <v>955</v>
      </c>
      <c r="V45" s="345" t="s">
        <v>956</v>
      </c>
      <c r="W45" s="343">
        <f>IF(COUNTA(C45:V45),COUNTIF(C45:V45,"√"),"")</f>
        <v>11</v>
      </c>
      <c r="X45" s="343">
        <f>IF(COUNTA(C45:V45),COUNTIF(C45:V45,"？"),"")</f>
        <v>7</v>
      </c>
      <c r="Y45" s="343">
        <f>IF(COUNTA(C45:V45),COUNTIF(C45:V45,"×"),"")</f>
        <v>2</v>
      </c>
      <c r="Z45" s="21">
        <f>W45*2</f>
        <v>22</v>
      </c>
    </row>
    <row r="46" spans="1:26" ht="16.5">
      <c r="A46" s="19">
        <v>2</v>
      </c>
      <c r="B46" s="26" t="str">
        <f t="shared" ref="B46:B80" si="4">B6</f>
        <v>S[Z VO;FGFAF. C;6</v>
      </c>
      <c r="C46" s="344" t="s">
        <v>955</v>
      </c>
      <c r="D46" s="345" t="s">
        <v>956</v>
      </c>
      <c r="E46" s="345" t="s">
        <v>956</v>
      </c>
      <c r="F46" s="345" t="s">
        <v>956</v>
      </c>
      <c r="G46" s="345" t="s">
        <v>956</v>
      </c>
      <c r="H46" s="345" t="s">
        <v>956</v>
      </c>
      <c r="I46" s="344" t="s">
        <v>97</v>
      </c>
      <c r="J46" s="344" t="s">
        <v>97</v>
      </c>
      <c r="K46" s="344" t="s">
        <v>955</v>
      </c>
      <c r="L46" s="344" t="s">
        <v>955</v>
      </c>
      <c r="M46" s="344" t="s">
        <v>955</v>
      </c>
      <c r="N46" s="344" t="s">
        <v>955</v>
      </c>
      <c r="O46" s="344" t="s">
        <v>955</v>
      </c>
      <c r="P46" s="344" t="s">
        <v>955</v>
      </c>
      <c r="Q46" s="344" t="s">
        <v>955</v>
      </c>
      <c r="R46" s="345" t="s">
        <v>956</v>
      </c>
      <c r="S46" s="344" t="s">
        <v>955</v>
      </c>
      <c r="T46" s="344" t="s">
        <v>955</v>
      </c>
      <c r="U46" s="344" t="s">
        <v>955</v>
      </c>
      <c r="V46" s="345" t="s">
        <v>956</v>
      </c>
      <c r="W46" s="343">
        <f t="shared" ref="W46:W80" si="5">IF(COUNTA(C46:V46),COUNTIF(C46:V46,"√"),"")</f>
        <v>11</v>
      </c>
      <c r="X46" s="343">
        <f t="shared" ref="X46:X80" si="6">IF(COUNTA(C46:V46),COUNTIF(C46:V46,"？"),"")</f>
        <v>7</v>
      </c>
      <c r="Y46" s="343">
        <f t="shared" ref="Y46:Y80" si="7">IF(COUNTA(C46:V46),COUNTIF(C46:V46,"×"),"")</f>
        <v>2</v>
      </c>
      <c r="Z46" s="21">
        <f t="shared" ref="Z46:Z80" si="8">W46*2</f>
        <v>22</v>
      </c>
    </row>
    <row r="47" spans="1:26" ht="16.5">
      <c r="A47" s="19">
        <v>3</v>
      </c>
      <c r="B47" s="26" t="str">
        <f t="shared" si="4"/>
        <v xml:space="preserve">SM,L ZFWF ;F,[ </v>
      </c>
      <c r="C47" s="344" t="s">
        <v>955</v>
      </c>
      <c r="D47" s="345" t="s">
        <v>956</v>
      </c>
      <c r="E47" s="345" t="s">
        <v>956</v>
      </c>
      <c r="F47" s="345" t="s">
        <v>956</v>
      </c>
      <c r="G47" s="345" t="s">
        <v>956</v>
      </c>
      <c r="H47" s="345" t="s">
        <v>956</v>
      </c>
      <c r="I47" s="344" t="s">
        <v>97</v>
      </c>
      <c r="J47" s="344" t="s">
        <v>97</v>
      </c>
      <c r="K47" s="344" t="s">
        <v>955</v>
      </c>
      <c r="L47" s="344" t="s">
        <v>955</v>
      </c>
      <c r="M47" s="344" t="s">
        <v>955</v>
      </c>
      <c r="N47" s="344" t="s">
        <v>955</v>
      </c>
      <c r="O47" s="344" t="s">
        <v>955</v>
      </c>
      <c r="P47" s="344" t="s">
        <v>955</v>
      </c>
      <c r="Q47" s="344" t="s">
        <v>955</v>
      </c>
      <c r="R47" s="345" t="s">
        <v>956</v>
      </c>
      <c r="S47" s="344" t="s">
        <v>955</v>
      </c>
      <c r="T47" s="344" t="s">
        <v>955</v>
      </c>
      <c r="U47" s="344" t="s">
        <v>955</v>
      </c>
      <c r="V47" s="345" t="s">
        <v>956</v>
      </c>
      <c r="W47" s="343">
        <f t="shared" si="5"/>
        <v>11</v>
      </c>
      <c r="X47" s="343">
        <f t="shared" si="6"/>
        <v>7</v>
      </c>
      <c r="Y47" s="343">
        <f t="shared" si="7"/>
        <v>2</v>
      </c>
      <c r="Z47" s="21">
        <f t="shared" si="8"/>
        <v>22</v>
      </c>
    </row>
    <row r="48" spans="1:26" ht="16.5">
      <c r="A48" s="19">
        <v>4</v>
      </c>
      <c r="B48" s="26" t="str">
        <f t="shared" si="4"/>
        <v>ZD[XEF.</v>
      </c>
      <c r="C48" s="344" t="s">
        <v>955</v>
      </c>
      <c r="D48" s="345" t="s">
        <v>956</v>
      </c>
      <c r="E48" s="345" t="s">
        <v>956</v>
      </c>
      <c r="F48" s="345" t="s">
        <v>956</v>
      </c>
      <c r="G48" s="345" t="s">
        <v>956</v>
      </c>
      <c r="H48" s="345" t="s">
        <v>956</v>
      </c>
      <c r="I48" s="344" t="s">
        <v>97</v>
      </c>
      <c r="J48" s="344" t="s">
        <v>97</v>
      </c>
      <c r="K48" s="344" t="s">
        <v>955</v>
      </c>
      <c r="L48" s="344" t="s">
        <v>955</v>
      </c>
      <c r="M48" s="344" t="s">
        <v>955</v>
      </c>
      <c r="N48" s="344" t="s">
        <v>955</v>
      </c>
      <c r="O48" s="344" t="s">
        <v>955</v>
      </c>
      <c r="P48" s="344" t="s">
        <v>955</v>
      </c>
      <c r="Q48" s="344" t="s">
        <v>955</v>
      </c>
      <c r="R48" s="345" t="s">
        <v>956</v>
      </c>
      <c r="S48" s="344" t="s">
        <v>955</v>
      </c>
      <c r="T48" s="344" t="s">
        <v>955</v>
      </c>
      <c r="U48" s="344" t="s">
        <v>955</v>
      </c>
      <c r="V48" s="345" t="s">
        <v>956</v>
      </c>
      <c r="W48" s="343">
        <f t="shared" si="5"/>
        <v>11</v>
      </c>
      <c r="X48" s="343">
        <f t="shared" si="6"/>
        <v>7</v>
      </c>
      <c r="Y48" s="343">
        <f t="shared" si="7"/>
        <v>2</v>
      </c>
      <c r="Z48" s="21">
        <f t="shared" si="8"/>
        <v>22</v>
      </c>
    </row>
    <row r="49" spans="1:26" ht="16.5">
      <c r="A49" s="19">
        <v>5</v>
      </c>
      <c r="B49" s="26" t="str">
        <f t="shared" si="4"/>
        <v xml:space="preserve">S[Z C;LGF V,L </v>
      </c>
      <c r="C49" s="344" t="s">
        <v>955</v>
      </c>
      <c r="D49" s="345" t="s">
        <v>956</v>
      </c>
      <c r="E49" s="345" t="s">
        <v>956</v>
      </c>
      <c r="F49" s="345" t="s">
        <v>956</v>
      </c>
      <c r="G49" s="345" t="s">
        <v>956</v>
      </c>
      <c r="H49" s="345" t="s">
        <v>956</v>
      </c>
      <c r="I49" s="344" t="s">
        <v>97</v>
      </c>
      <c r="J49" s="344" t="s">
        <v>97</v>
      </c>
      <c r="K49" s="344" t="s">
        <v>955</v>
      </c>
      <c r="L49" s="344" t="s">
        <v>955</v>
      </c>
      <c r="M49" s="344" t="s">
        <v>955</v>
      </c>
      <c r="N49" s="344" t="s">
        <v>955</v>
      </c>
      <c r="O49" s="344" t="s">
        <v>955</v>
      </c>
      <c r="P49" s="344" t="s">
        <v>955</v>
      </c>
      <c r="Q49" s="344" t="s">
        <v>955</v>
      </c>
      <c r="R49" s="345" t="s">
        <v>956</v>
      </c>
      <c r="S49" s="344" t="s">
        <v>955</v>
      </c>
      <c r="T49" s="344" t="s">
        <v>955</v>
      </c>
      <c r="U49" s="344" t="s">
        <v>955</v>
      </c>
      <c r="V49" s="345" t="s">
        <v>956</v>
      </c>
      <c r="W49" s="343">
        <f t="shared" si="5"/>
        <v>11</v>
      </c>
      <c r="X49" s="343">
        <f t="shared" si="6"/>
        <v>7</v>
      </c>
      <c r="Y49" s="343">
        <f t="shared" si="7"/>
        <v>2</v>
      </c>
      <c r="Z49" s="21">
        <f t="shared" si="8"/>
        <v>22</v>
      </c>
    </row>
    <row r="50" spans="1:26" ht="16.5">
      <c r="A50" s="19">
        <v>6</v>
      </c>
      <c r="B50" s="26" t="str">
        <f t="shared" si="4"/>
        <v xml:space="preserve">S[Z S],;D pDZ </v>
      </c>
      <c r="C50" s="344" t="s">
        <v>955</v>
      </c>
      <c r="D50" s="345" t="s">
        <v>956</v>
      </c>
      <c r="E50" s="345" t="s">
        <v>956</v>
      </c>
      <c r="F50" s="345" t="s">
        <v>956</v>
      </c>
      <c r="G50" s="345" t="s">
        <v>956</v>
      </c>
      <c r="H50" s="345" t="s">
        <v>956</v>
      </c>
      <c r="I50" s="344" t="s">
        <v>97</v>
      </c>
      <c r="J50" s="344" t="s">
        <v>97</v>
      </c>
      <c r="K50" s="344" t="s">
        <v>955</v>
      </c>
      <c r="L50" s="344" t="s">
        <v>955</v>
      </c>
      <c r="M50" s="344" t="s">
        <v>955</v>
      </c>
      <c r="N50" s="344" t="s">
        <v>955</v>
      </c>
      <c r="O50" s="344" t="s">
        <v>955</v>
      </c>
      <c r="P50" s="344" t="s">
        <v>955</v>
      </c>
      <c r="Q50" s="344" t="s">
        <v>955</v>
      </c>
      <c r="R50" s="345" t="s">
        <v>956</v>
      </c>
      <c r="S50" s="344" t="s">
        <v>955</v>
      </c>
      <c r="T50" s="344" t="s">
        <v>955</v>
      </c>
      <c r="U50" s="344" t="s">
        <v>955</v>
      </c>
      <c r="V50" s="345" t="s">
        <v>956</v>
      </c>
      <c r="W50" s="343">
        <f t="shared" si="5"/>
        <v>11</v>
      </c>
      <c r="X50" s="343">
        <f t="shared" si="6"/>
        <v>7</v>
      </c>
      <c r="Y50" s="343">
        <f t="shared" si="7"/>
        <v>2</v>
      </c>
      <c r="Z50" s="21">
        <f t="shared" si="8"/>
        <v>22</v>
      </c>
    </row>
    <row r="51" spans="1:26" ht="16.5">
      <c r="A51" s="19">
        <v>7</v>
      </c>
      <c r="B51" s="26" t="str">
        <f t="shared" si="4"/>
        <v xml:space="preserve">S[Z CDLNF CFÒVaN[=DFG </v>
      </c>
      <c r="C51" s="344" t="s">
        <v>955</v>
      </c>
      <c r="D51" s="345" t="s">
        <v>956</v>
      </c>
      <c r="E51" s="345" t="s">
        <v>956</v>
      </c>
      <c r="F51" s="345" t="s">
        <v>956</v>
      </c>
      <c r="G51" s="345" t="s">
        <v>956</v>
      </c>
      <c r="H51" s="345" t="s">
        <v>956</v>
      </c>
      <c r="I51" s="344" t="s">
        <v>97</v>
      </c>
      <c r="J51" s="344" t="s">
        <v>97</v>
      </c>
      <c r="K51" s="344" t="s">
        <v>955</v>
      </c>
      <c r="L51" s="344" t="s">
        <v>955</v>
      </c>
      <c r="M51" s="344" t="s">
        <v>955</v>
      </c>
      <c r="N51" s="344" t="s">
        <v>955</v>
      </c>
      <c r="O51" s="344" t="s">
        <v>955</v>
      </c>
      <c r="P51" s="344" t="s">
        <v>955</v>
      </c>
      <c r="Q51" s="344" t="s">
        <v>955</v>
      </c>
      <c r="R51" s="345" t="s">
        <v>956</v>
      </c>
      <c r="S51" s="344" t="s">
        <v>955</v>
      </c>
      <c r="T51" s="344" t="s">
        <v>955</v>
      </c>
      <c r="U51" s="344" t="s">
        <v>955</v>
      </c>
      <c r="V51" s="345" t="s">
        <v>956</v>
      </c>
      <c r="W51" s="343">
        <f t="shared" si="5"/>
        <v>11</v>
      </c>
      <c r="X51" s="343">
        <f t="shared" si="6"/>
        <v>7</v>
      </c>
      <c r="Y51" s="343">
        <f t="shared" si="7"/>
        <v>2</v>
      </c>
      <c r="Z51" s="21">
        <f t="shared" si="8"/>
        <v>22</v>
      </c>
    </row>
    <row r="52" spans="1:26" ht="16.5">
      <c r="A52" s="19">
        <v>8</v>
      </c>
      <c r="B52" s="26" t="str">
        <f t="shared" si="4"/>
        <v xml:space="preserve">S[Z C;LGF HFOZ </v>
      </c>
      <c r="C52" s="344" t="s">
        <v>955</v>
      </c>
      <c r="D52" s="345" t="s">
        <v>956</v>
      </c>
      <c r="E52" s="345" t="s">
        <v>956</v>
      </c>
      <c r="F52" s="345" t="s">
        <v>956</v>
      </c>
      <c r="G52" s="345" t="s">
        <v>956</v>
      </c>
      <c r="H52" s="345" t="s">
        <v>956</v>
      </c>
      <c r="I52" s="344" t="s">
        <v>97</v>
      </c>
      <c r="J52" s="344" t="s">
        <v>97</v>
      </c>
      <c r="K52" s="344" t="s">
        <v>955</v>
      </c>
      <c r="L52" s="344" t="s">
        <v>955</v>
      </c>
      <c r="M52" s="344" t="s">
        <v>955</v>
      </c>
      <c r="N52" s="344" t="s">
        <v>955</v>
      </c>
      <c r="O52" s="344" t="s">
        <v>955</v>
      </c>
      <c r="P52" s="344" t="s">
        <v>955</v>
      </c>
      <c r="Q52" s="344" t="s">
        <v>955</v>
      </c>
      <c r="R52" s="345" t="s">
        <v>956</v>
      </c>
      <c r="S52" s="344" t="s">
        <v>955</v>
      </c>
      <c r="T52" s="344" t="s">
        <v>955</v>
      </c>
      <c r="U52" s="344" t="s">
        <v>955</v>
      </c>
      <c r="V52" s="345" t="s">
        <v>956</v>
      </c>
      <c r="W52" s="343">
        <f t="shared" si="5"/>
        <v>11</v>
      </c>
      <c r="X52" s="343">
        <f t="shared" si="6"/>
        <v>7</v>
      </c>
      <c r="Y52" s="343">
        <f t="shared" si="7"/>
        <v>2</v>
      </c>
      <c r="Z52" s="21">
        <f t="shared" si="8"/>
        <v>22</v>
      </c>
    </row>
    <row r="53" spans="1:26" ht="16.5">
      <c r="A53" s="19">
        <v>9</v>
      </c>
      <c r="B53" s="26" t="str">
        <f t="shared" si="4"/>
        <v>S[Z VXZO VMXDF6</v>
      </c>
      <c r="C53" s="344" t="s">
        <v>955</v>
      </c>
      <c r="D53" s="345" t="s">
        <v>956</v>
      </c>
      <c r="E53" s="345" t="s">
        <v>956</v>
      </c>
      <c r="F53" s="345" t="s">
        <v>956</v>
      </c>
      <c r="G53" s="345" t="s">
        <v>956</v>
      </c>
      <c r="H53" s="345" t="s">
        <v>956</v>
      </c>
      <c r="I53" s="344" t="s">
        <v>97</v>
      </c>
      <c r="J53" s="344" t="s">
        <v>97</v>
      </c>
      <c r="K53" s="344" t="s">
        <v>955</v>
      </c>
      <c r="L53" s="344" t="s">
        <v>955</v>
      </c>
      <c r="M53" s="344" t="s">
        <v>955</v>
      </c>
      <c r="N53" s="344" t="s">
        <v>955</v>
      </c>
      <c r="O53" s="344" t="s">
        <v>955</v>
      </c>
      <c r="P53" s="344" t="s">
        <v>955</v>
      </c>
      <c r="Q53" s="344" t="s">
        <v>955</v>
      </c>
      <c r="R53" s="345" t="s">
        <v>956</v>
      </c>
      <c r="S53" s="344" t="s">
        <v>955</v>
      </c>
      <c r="T53" s="344" t="s">
        <v>955</v>
      </c>
      <c r="U53" s="344" t="s">
        <v>955</v>
      </c>
      <c r="V53" s="345" t="s">
        <v>956</v>
      </c>
      <c r="W53" s="343">
        <f t="shared" si="5"/>
        <v>11</v>
      </c>
      <c r="X53" s="343">
        <f t="shared" si="6"/>
        <v>7</v>
      </c>
      <c r="Y53" s="343">
        <f t="shared" si="7"/>
        <v>2</v>
      </c>
      <c r="Z53" s="21">
        <f t="shared" si="8"/>
        <v>22</v>
      </c>
    </row>
    <row r="54" spans="1:26" ht="16.5">
      <c r="A54" s="19">
        <v>10</v>
      </c>
      <c r="B54" s="26" t="str">
        <f t="shared" si="4"/>
        <v xml:space="preserve">S[Z ZDHFG ;F,[DFDW </v>
      </c>
      <c r="C54" s="344" t="s">
        <v>955</v>
      </c>
      <c r="D54" s="345" t="s">
        <v>956</v>
      </c>
      <c r="E54" s="345" t="s">
        <v>956</v>
      </c>
      <c r="F54" s="345" t="s">
        <v>956</v>
      </c>
      <c r="G54" s="345" t="s">
        <v>956</v>
      </c>
      <c r="H54" s="345" t="s">
        <v>956</v>
      </c>
      <c r="I54" s="344" t="s">
        <v>97</v>
      </c>
      <c r="J54" s="344" t="s">
        <v>97</v>
      </c>
      <c r="K54" s="344" t="s">
        <v>955</v>
      </c>
      <c r="L54" s="344" t="s">
        <v>955</v>
      </c>
      <c r="M54" s="344" t="s">
        <v>955</v>
      </c>
      <c r="N54" s="344" t="s">
        <v>955</v>
      </c>
      <c r="O54" s="344" t="s">
        <v>955</v>
      </c>
      <c r="P54" s="344" t="s">
        <v>955</v>
      </c>
      <c r="Q54" s="344" t="s">
        <v>955</v>
      </c>
      <c r="R54" s="345" t="s">
        <v>956</v>
      </c>
      <c r="S54" s="344" t="s">
        <v>955</v>
      </c>
      <c r="T54" s="344" t="s">
        <v>955</v>
      </c>
      <c r="U54" s="344" t="s">
        <v>955</v>
      </c>
      <c r="V54" s="345" t="s">
        <v>956</v>
      </c>
      <c r="W54" s="343">
        <f t="shared" si="5"/>
        <v>11</v>
      </c>
      <c r="X54" s="343">
        <f t="shared" si="6"/>
        <v>7</v>
      </c>
      <c r="Y54" s="343">
        <f t="shared" si="7"/>
        <v>2</v>
      </c>
      <c r="Z54" s="21">
        <f t="shared" si="8"/>
        <v>22</v>
      </c>
    </row>
    <row r="55" spans="1:26" ht="16.5">
      <c r="A55" s="19">
        <v>11</v>
      </c>
      <c r="B55" s="26" t="str">
        <f t="shared" si="4"/>
        <v xml:space="preserve">S[Z V,L C]X[G </v>
      </c>
      <c r="C55" s="344" t="s">
        <v>955</v>
      </c>
      <c r="D55" s="345" t="s">
        <v>956</v>
      </c>
      <c r="E55" s="345" t="s">
        <v>956</v>
      </c>
      <c r="F55" s="345" t="s">
        <v>956</v>
      </c>
      <c r="G55" s="345" t="s">
        <v>956</v>
      </c>
      <c r="H55" s="345" t="s">
        <v>956</v>
      </c>
      <c r="I55" s="344" t="s">
        <v>97</v>
      </c>
      <c r="J55" s="344" t="s">
        <v>97</v>
      </c>
      <c r="K55" s="344" t="s">
        <v>955</v>
      </c>
      <c r="L55" s="344" t="s">
        <v>955</v>
      </c>
      <c r="M55" s="344" t="s">
        <v>955</v>
      </c>
      <c r="N55" s="344" t="s">
        <v>955</v>
      </c>
      <c r="O55" s="344" t="s">
        <v>955</v>
      </c>
      <c r="P55" s="344" t="s">
        <v>955</v>
      </c>
      <c r="Q55" s="344" t="s">
        <v>955</v>
      </c>
      <c r="R55" s="345" t="s">
        <v>956</v>
      </c>
      <c r="S55" s="344" t="s">
        <v>955</v>
      </c>
      <c r="T55" s="344" t="s">
        <v>955</v>
      </c>
      <c r="U55" s="344" t="s">
        <v>955</v>
      </c>
      <c r="V55" s="345" t="s">
        <v>956</v>
      </c>
      <c r="W55" s="343">
        <f t="shared" si="5"/>
        <v>11</v>
      </c>
      <c r="X55" s="343">
        <f t="shared" si="6"/>
        <v>7</v>
      </c>
      <c r="Y55" s="343">
        <f t="shared" si="7"/>
        <v>2</v>
      </c>
      <c r="Z55" s="21">
        <f t="shared" si="8"/>
        <v>22</v>
      </c>
    </row>
    <row r="56" spans="1:26" ht="16.5">
      <c r="A56" s="19">
        <v>12</v>
      </c>
      <c r="B56" s="26" t="str">
        <f t="shared" si="4"/>
        <v xml:space="preserve">D\WZF DFDW.ZOFG .E,F </v>
      </c>
      <c r="C56" s="344" t="s">
        <v>955</v>
      </c>
      <c r="D56" s="345" t="s">
        <v>956</v>
      </c>
      <c r="E56" s="345" t="s">
        <v>956</v>
      </c>
      <c r="F56" s="345" t="s">
        <v>956</v>
      </c>
      <c r="G56" s="345" t="s">
        <v>956</v>
      </c>
      <c r="H56" s="345" t="s">
        <v>956</v>
      </c>
      <c r="I56" s="344" t="s">
        <v>97</v>
      </c>
      <c r="J56" s="344" t="s">
        <v>97</v>
      </c>
      <c r="K56" s="344" t="s">
        <v>955</v>
      </c>
      <c r="L56" s="344" t="s">
        <v>955</v>
      </c>
      <c r="M56" s="344" t="s">
        <v>955</v>
      </c>
      <c r="N56" s="344" t="s">
        <v>955</v>
      </c>
      <c r="O56" s="344" t="s">
        <v>955</v>
      </c>
      <c r="P56" s="344" t="s">
        <v>955</v>
      </c>
      <c r="Q56" s="344" t="s">
        <v>955</v>
      </c>
      <c r="R56" s="345" t="s">
        <v>956</v>
      </c>
      <c r="S56" s="344" t="s">
        <v>955</v>
      </c>
      <c r="T56" s="344" t="s">
        <v>955</v>
      </c>
      <c r="U56" s="344" t="s">
        <v>955</v>
      </c>
      <c r="V56" s="345" t="s">
        <v>956</v>
      </c>
      <c r="W56" s="343">
        <f t="shared" si="5"/>
        <v>11</v>
      </c>
      <c r="X56" s="343">
        <f t="shared" si="6"/>
        <v>7</v>
      </c>
      <c r="Y56" s="343">
        <f t="shared" si="7"/>
        <v>2</v>
      </c>
      <c r="Z56" s="21">
        <f t="shared" si="8"/>
        <v>22</v>
      </c>
    </row>
    <row r="57" spans="1:26" ht="16.5">
      <c r="A57" s="19">
        <v>13</v>
      </c>
      <c r="B57" s="26" t="str">
        <f t="shared" si="4"/>
        <v xml:space="preserve">S[Z D]:TFS C;6 </v>
      </c>
      <c r="C57" s="344" t="s">
        <v>955</v>
      </c>
      <c r="D57" s="345" t="s">
        <v>956</v>
      </c>
      <c r="E57" s="345" t="s">
        <v>956</v>
      </c>
      <c r="F57" s="345" t="s">
        <v>956</v>
      </c>
      <c r="G57" s="345" t="s">
        <v>956</v>
      </c>
      <c r="H57" s="345" t="s">
        <v>956</v>
      </c>
      <c r="I57" s="344" t="s">
        <v>97</v>
      </c>
      <c r="J57" s="344" t="s">
        <v>97</v>
      </c>
      <c r="K57" s="344" t="s">
        <v>955</v>
      </c>
      <c r="L57" s="344" t="s">
        <v>955</v>
      </c>
      <c r="M57" s="344" t="s">
        <v>955</v>
      </c>
      <c r="N57" s="344" t="s">
        <v>955</v>
      </c>
      <c r="O57" s="344" t="s">
        <v>955</v>
      </c>
      <c r="P57" s="344" t="s">
        <v>955</v>
      </c>
      <c r="Q57" s="344" t="s">
        <v>955</v>
      </c>
      <c r="R57" s="345" t="s">
        <v>956</v>
      </c>
      <c r="S57" s="344" t="s">
        <v>955</v>
      </c>
      <c r="T57" s="344" t="s">
        <v>955</v>
      </c>
      <c r="U57" s="344" t="s">
        <v>955</v>
      </c>
      <c r="V57" s="345" t="s">
        <v>956</v>
      </c>
      <c r="W57" s="343">
        <f t="shared" si="5"/>
        <v>11</v>
      </c>
      <c r="X57" s="343">
        <f t="shared" si="6"/>
        <v>7</v>
      </c>
      <c r="Y57" s="343">
        <f t="shared" si="7"/>
        <v>2</v>
      </c>
      <c r="Z57" s="21">
        <f t="shared" si="8"/>
        <v>22</v>
      </c>
    </row>
    <row r="58" spans="1:26" ht="16.5">
      <c r="A58" s="19">
        <v>14</v>
      </c>
      <c r="B58" s="26" t="str">
        <f t="shared" si="4"/>
        <v xml:space="preserve">S[Z C]X[G DFDW </v>
      </c>
      <c r="C58" s="344" t="s">
        <v>955</v>
      </c>
      <c r="D58" s="345" t="s">
        <v>956</v>
      </c>
      <c r="E58" s="345" t="s">
        <v>956</v>
      </c>
      <c r="F58" s="345" t="s">
        <v>956</v>
      </c>
      <c r="G58" s="345" t="s">
        <v>956</v>
      </c>
      <c r="H58" s="345" t="s">
        <v>956</v>
      </c>
      <c r="I58" s="344" t="s">
        <v>97</v>
      </c>
      <c r="J58" s="344" t="s">
        <v>97</v>
      </c>
      <c r="K58" s="344" t="s">
        <v>955</v>
      </c>
      <c r="L58" s="344" t="s">
        <v>955</v>
      </c>
      <c r="M58" s="344" t="s">
        <v>955</v>
      </c>
      <c r="N58" s="344" t="s">
        <v>955</v>
      </c>
      <c r="O58" s="344" t="s">
        <v>955</v>
      </c>
      <c r="P58" s="344" t="s">
        <v>955</v>
      </c>
      <c r="Q58" s="344" t="s">
        <v>955</v>
      </c>
      <c r="R58" s="345" t="s">
        <v>956</v>
      </c>
      <c r="S58" s="344" t="s">
        <v>955</v>
      </c>
      <c r="T58" s="344" t="s">
        <v>955</v>
      </c>
      <c r="U58" s="344" t="s">
        <v>955</v>
      </c>
      <c r="V58" s="345" t="s">
        <v>956</v>
      </c>
      <c r="W58" s="343">
        <f t="shared" si="5"/>
        <v>11</v>
      </c>
      <c r="X58" s="343">
        <f t="shared" si="6"/>
        <v>7</v>
      </c>
      <c r="Y58" s="343">
        <f t="shared" si="7"/>
        <v>2</v>
      </c>
      <c r="Z58" s="21">
        <f t="shared" si="8"/>
        <v>22</v>
      </c>
    </row>
    <row r="59" spans="1:26" ht="16.5">
      <c r="A59" s="19">
        <v>15</v>
      </c>
      <c r="B59" s="26" t="str">
        <f t="shared" si="4"/>
        <v xml:space="preserve">S[Z D]:TFS VFDN </v>
      </c>
      <c r="C59" s="344" t="s">
        <v>955</v>
      </c>
      <c r="D59" s="345" t="s">
        <v>956</v>
      </c>
      <c r="E59" s="345" t="s">
        <v>956</v>
      </c>
      <c r="F59" s="345" t="s">
        <v>956</v>
      </c>
      <c r="G59" s="345" t="s">
        <v>956</v>
      </c>
      <c r="H59" s="345" t="s">
        <v>956</v>
      </c>
      <c r="I59" s="344" t="s">
        <v>97</v>
      </c>
      <c r="J59" s="344" t="s">
        <v>97</v>
      </c>
      <c r="K59" s="344" t="s">
        <v>955</v>
      </c>
      <c r="L59" s="344" t="s">
        <v>955</v>
      </c>
      <c r="M59" s="344" t="s">
        <v>955</v>
      </c>
      <c r="N59" s="344" t="s">
        <v>955</v>
      </c>
      <c r="O59" s="344" t="s">
        <v>955</v>
      </c>
      <c r="P59" s="344" t="s">
        <v>955</v>
      </c>
      <c r="Q59" s="344" t="s">
        <v>955</v>
      </c>
      <c r="R59" s="345" t="s">
        <v>956</v>
      </c>
      <c r="S59" s="344" t="s">
        <v>955</v>
      </c>
      <c r="T59" s="344" t="s">
        <v>955</v>
      </c>
      <c r="U59" s="344" t="s">
        <v>955</v>
      </c>
      <c r="V59" s="345" t="s">
        <v>956</v>
      </c>
      <c r="W59" s="343">
        <f t="shared" si="5"/>
        <v>11</v>
      </c>
      <c r="X59" s="343">
        <f t="shared" si="6"/>
        <v>7</v>
      </c>
      <c r="Y59" s="343">
        <f t="shared" si="7"/>
        <v>2</v>
      </c>
      <c r="Z59" s="21">
        <f t="shared" si="8"/>
        <v>22</v>
      </c>
    </row>
    <row r="60" spans="1:26" ht="16.5">
      <c r="A60" s="19">
        <v>16</v>
      </c>
      <c r="B60" s="26" t="str">
        <f t="shared" si="4"/>
        <v xml:space="preserve">DC[`JZL ZFC], ELDÒ </v>
      </c>
      <c r="C60" s="344" t="s">
        <v>955</v>
      </c>
      <c r="D60" s="345" t="s">
        <v>956</v>
      </c>
      <c r="E60" s="345" t="s">
        <v>956</v>
      </c>
      <c r="F60" s="345" t="s">
        <v>956</v>
      </c>
      <c r="G60" s="345" t="s">
        <v>956</v>
      </c>
      <c r="H60" s="345" t="s">
        <v>956</v>
      </c>
      <c r="I60" s="344" t="s">
        <v>97</v>
      </c>
      <c r="J60" s="344" t="s">
        <v>97</v>
      </c>
      <c r="K60" s="344" t="s">
        <v>955</v>
      </c>
      <c r="L60" s="344" t="s">
        <v>955</v>
      </c>
      <c r="M60" s="344" t="s">
        <v>955</v>
      </c>
      <c r="N60" s="344" t="s">
        <v>955</v>
      </c>
      <c r="O60" s="344" t="s">
        <v>955</v>
      </c>
      <c r="P60" s="344" t="s">
        <v>955</v>
      </c>
      <c r="Q60" s="344" t="s">
        <v>955</v>
      </c>
      <c r="R60" s="345" t="s">
        <v>956</v>
      </c>
      <c r="S60" s="344" t="s">
        <v>955</v>
      </c>
      <c r="T60" s="344" t="s">
        <v>955</v>
      </c>
      <c r="U60" s="344" t="s">
        <v>955</v>
      </c>
      <c r="V60" s="345" t="s">
        <v>956</v>
      </c>
      <c r="W60" s="343">
        <f t="shared" si="5"/>
        <v>11</v>
      </c>
      <c r="X60" s="343">
        <f t="shared" si="6"/>
        <v>7</v>
      </c>
      <c r="Y60" s="343">
        <f t="shared" si="7"/>
        <v>2</v>
      </c>
      <c r="Z60" s="21">
        <f t="shared" si="8"/>
        <v>22</v>
      </c>
    </row>
    <row r="61" spans="1:26" ht="16.5">
      <c r="A61" s="19">
        <v>17</v>
      </c>
      <c r="B61" s="26" t="str">
        <f t="shared" si="4"/>
        <v xml:space="preserve">S[Z .A|FlCD ;,[DFG </v>
      </c>
      <c r="C61" s="344" t="s">
        <v>955</v>
      </c>
      <c r="D61" s="345" t="s">
        <v>956</v>
      </c>
      <c r="E61" s="345" t="s">
        <v>956</v>
      </c>
      <c r="F61" s="345" t="s">
        <v>956</v>
      </c>
      <c r="G61" s="345" t="s">
        <v>956</v>
      </c>
      <c r="H61" s="345" t="s">
        <v>956</v>
      </c>
      <c r="I61" s="344" t="s">
        <v>97</v>
      </c>
      <c r="J61" s="344" t="s">
        <v>97</v>
      </c>
      <c r="K61" s="344" t="s">
        <v>955</v>
      </c>
      <c r="L61" s="344" t="s">
        <v>955</v>
      </c>
      <c r="M61" s="344" t="s">
        <v>955</v>
      </c>
      <c r="N61" s="344" t="s">
        <v>955</v>
      </c>
      <c r="O61" s="344" t="s">
        <v>955</v>
      </c>
      <c r="P61" s="344" t="s">
        <v>955</v>
      </c>
      <c r="Q61" s="344" t="s">
        <v>955</v>
      </c>
      <c r="R61" s="345" t="s">
        <v>956</v>
      </c>
      <c r="S61" s="344" t="s">
        <v>955</v>
      </c>
      <c r="T61" s="344" t="s">
        <v>955</v>
      </c>
      <c r="U61" s="344" t="s">
        <v>955</v>
      </c>
      <c r="V61" s="345" t="s">
        <v>956</v>
      </c>
      <c r="W61" s="343">
        <f t="shared" si="5"/>
        <v>11</v>
      </c>
      <c r="X61" s="343">
        <f t="shared" si="6"/>
        <v>7</v>
      </c>
      <c r="Y61" s="343">
        <f t="shared" si="7"/>
        <v>2</v>
      </c>
      <c r="Z61" s="21">
        <f t="shared" si="8"/>
        <v>22</v>
      </c>
    </row>
    <row r="62" spans="1:26" ht="16.5">
      <c r="A62" s="19">
        <v>18</v>
      </c>
      <c r="B62" s="26" t="str">
        <f t="shared" si="4"/>
        <v xml:space="preserve">S[Z VaN],DÒN C;6 </v>
      </c>
      <c r="C62" s="344" t="s">
        <v>955</v>
      </c>
      <c r="D62" s="345" t="s">
        <v>956</v>
      </c>
      <c r="E62" s="345" t="s">
        <v>956</v>
      </c>
      <c r="F62" s="345" t="s">
        <v>956</v>
      </c>
      <c r="G62" s="345" t="s">
        <v>956</v>
      </c>
      <c r="H62" s="345" t="s">
        <v>956</v>
      </c>
      <c r="I62" s="344" t="s">
        <v>97</v>
      </c>
      <c r="J62" s="344" t="s">
        <v>97</v>
      </c>
      <c r="K62" s="344" t="s">
        <v>955</v>
      </c>
      <c r="L62" s="344" t="s">
        <v>955</v>
      </c>
      <c r="M62" s="344" t="s">
        <v>955</v>
      </c>
      <c r="N62" s="344" t="s">
        <v>955</v>
      </c>
      <c r="O62" s="344" t="s">
        <v>955</v>
      </c>
      <c r="P62" s="344" t="s">
        <v>955</v>
      </c>
      <c r="Q62" s="344" t="s">
        <v>955</v>
      </c>
      <c r="R62" s="345" t="s">
        <v>956</v>
      </c>
      <c r="S62" s="344" t="s">
        <v>955</v>
      </c>
      <c r="T62" s="344" t="s">
        <v>955</v>
      </c>
      <c r="U62" s="344" t="s">
        <v>955</v>
      </c>
      <c r="V62" s="345" t="s">
        <v>956</v>
      </c>
      <c r="W62" s="343">
        <f t="shared" si="5"/>
        <v>11</v>
      </c>
      <c r="X62" s="343">
        <f t="shared" si="6"/>
        <v>7</v>
      </c>
      <c r="Y62" s="343">
        <f t="shared" si="7"/>
        <v>2</v>
      </c>
      <c r="Z62" s="21">
        <f t="shared" si="8"/>
        <v>22</v>
      </c>
    </row>
    <row r="63" spans="1:26" ht="16.5">
      <c r="A63" s="19">
        <v>19</v>
      </c>
      <c r="B63" s="26" t="str">
        <f t="shared" si="4"/>
        <v xml:space="preserve">ClZHG JF,Ò lCZÒ </v>
      </c>
      <c r="C63" s="344" t="s">
        <v>955</v>
      </c>
      <c r="D63" s="345" t="s">
        <v>956</v>
      </c>
      <c r="E63" s="345" t="s">
        <v>956</v>
      </c>
      <c r="F63" s="345" t="s">
        <v>956</v>
      </c>
      <c r="G63" s="345" t="s">
        <v>956</v>
      </c>
      <c r="H63" s="345" t="s">
        <v>956</v>
      </c>
      <c r="I63" s="344" t="s">
        <v>97</v>
      </c>
      <c r="J63" s="344" t="s">
        <v>97</v>
      </c>
      <c r="K63" s="344" t="s">
        <v>955</v>
      </c>
      <c r="L63" s="344" t="s">
        <v>955</v>
      </c>
      <c r="M63" s="344" t="s">
        <v>955</v>
      </c>
      <c r="N63" s="344" t="s">
        <v>955</v>
      </c>
      <c r="O63" s="344" t="s">
        <v>955</v>
      </c>
      <c r="P63" s="344" t="s">
        <v>955</v>
      </c>
      <c r="Q63" s="344" t="s">
        <v>955</v>
      </c>
      <c r="R63" s="345" t="s">
        <v>956</v>
      </c>
      <c r="S63" s="344" t="s">
        <v>955</v>
      </c>
      <c r="T63" s="344" t="s">
        <v>955</v>
      </c>
      <c r="U63" s="344" t="s">
        <v>955</v>
      </c>
      <c r="V63" s="345" t="s">
        <v>956</v>
      </c>
      <c r="W63" s="343">
        <f t="shared" si="5"/>
        <v>11</v>
      </c>
      <c r="X63" s="343">
        <f t="shared" si="6"/>
        <v>7</v>
      </c>
      <c r="Y63" s="343">
        <f t="shared" si="7"/>
        <v>2</v>
      </c>
      <c r="Z63" s="21">
        <f t="shared" si="8"/>
        <v>22</v>
      </c>
    </row>
    <row r="64" spans="1:26" ht="16.5">
      <c r="A64" s="19">
        <v>20</v>
      </c>
      <c r="B64" s="26" t="str">
        <f t="shared" si="4"/>
        <v xml:space="preserve">S[Z D]:TFS U],FDC]X[G </v>
      </c>
      <c r="C64" s="344" t="s">
        <v>955</v>
      </c>
      <c r="D64" s="345" t="s">
        <v>956</v>
      </c>
      <c r="E64" s="345" t="s">
        <v>956</v>
      </c>
      <c r="F64" s="345" t="s">
        <v>956</v>
      </c>
      <c r="G64" s="345" t="s">
        <v>956</v>
      </c>
      <c r="H64" s="345" t="s">
        <v>956</v>
      </c>
      <c r="I64" s="344" t="s">
        <v>97</v>
      </c>
      <c r="J64" s="344" t="s">
        <v>97</v>
      </c>
      <c r="K64" s="344" t="s">
        <v>955</v>
      </c>
      <c r="L64" s="344" t="s">
        <v>955</v>
      </c>
      <c r="M64" s="344" t="s">
        <v>955</v>
      </c>
      <c r="N64" s="344" t="s">
        <v>955</v>
      </c>
      <c r="O64" s="344" t="s">
        <v>955</v>
      </c>
      <c r="P64" s="344" t="s">
        <v>955</v>
      </c>
      <c r="Q64" s="344" t="s">
        <v>955</v>
      </c>
      <c r="R64" s="345" t="s">
        <v>956</v>
      </c>
      <c r="S64" s="344" t="s">
        <v>955</v>
      </c>
      <c r="T64" s="344" t="s">
        <v>955</v>
      </c>
      <c r="U64" s="344" t="s">
        <v>955</v>
      </c>
      <c r="V64" s="345" t="s">
        <v>956</v>
      </c>
      <c r="W64" s="343">
        <f t="shared" si="5"/>
        <v>11</v>
      </c>
      <c r="X64" s="343">
        <f t="shared" si="6"/>
        <v>7</v>
      </c>
      <c r="Y64" s="343">
        <f t="shared" si="7"/>
        <v>2</v>
      </c>
      <c r="Z64" s="21">
        <f t="shared" si="8"/>
        <v>22</v>
      </c>
    </row>
    <row r="65" spans="1:26" ht="16.5">
      <c r="A65" s="19">
        <v>21</v>
      </c>
      <c r="B65" s="26" t="str">
        <f t="shared" si="4"/>
        <v>S[Z .SAF, N[XZ</v>
      </c>
      <c r="C65" s="344" t="s">
        <v>955</v>
      </c>
      <c r="D65" s="345" t="s">
        <v>956</v>
      </c>
      <c r="E65" s="345" t="s">
        <v>956</v>
      </c>
      <c r="F65" s="345" t="s">
        <v>956</v>
      </c>
      <c r="G65" s="345" t="s">
        <v>956</v>
      </c>
      <c r="H65" s="345" t="s">
        <v>956</v>
      </c>
      <c r="I65" s="344" t="s">
        <v>97</v>
      </c>
      <c r="J65" s="344" t="s">
        <v>97</v>
      </c>
      <c r="K65" s="344" t="s">
        <v>955</v>
      </c>
      <c r="L65" s="344" t="s">
        <v>955</v>
      </c>
      <c r="M65" s="344" t="s">
        <v>955</v>
      </c>
      <c r="N65" s="344" t="s">
        <v>955</v>
      </c>
      <c r="O65" s="344" t="s">
        <v>955</v>
      </c>
      <c r="P65" s="344" t="s">
        <v>955</v>
      </c>
      <c r="Q65" s="344" t="s">
        <v>955</v>
      </c>
      <c r="R65" s="345" t="s">
        <v>956</v>
      </c>
      <c r="S65" s="344" t="s">
        <v>955</v>
      </c>
      <c r="T65" s="344" t="s">
        <v>955</v>
      </c>
      <c r="U65" s="344" t="s">
        <v>955</v>
      </c>
      <c r="V65" s="345" t="s">
        <v>956</v>
      </c>
      <c r="W65" s="343">
        <f t="shared" si="5"/>
        <v>11</v>
      </c>
      <c r="X65" s="343">
        <f t="shared" si="6"/>
        <v>7</v>
      </c>
      <c r="Y65" s="343">
        <f t="shared" si="7"/>
        <v>2</v>
      </c>
      <c r="Z65" s="21">
        <f t="shared" si="8"/>
        <v>22</v>
      </c>
    </row>
    <row r="66" spans="1:26" ht="16.5">
      <c r="A66" s="19">
        <v>22</v>
      </c>
      <c r="B66" s="26" t="str">
        <f t="shared" si="4"/>
        <v>CF,[5[M+F .A|FlCD ZHFS</v>
      </c>
      <c r="C66" s="344" t="s">
        <v>955</v>
      </c>
      <c r="D66" s="345" t="s">
        <v>956</v>
      </c>
      <c r="E66" s="345" t="s">
        <v>956</v>
      </c>
      <c r="F66" s="345" t="s">
        <v>956</v>
      </c>
      <c r="G66" s="345" t="s">
        <v>956</v>
      </c>
      <c r="H66" s="345" t="s">
        <v>956</v>
      </c>
      <c r="I66" s="344" t="s">
        <v>97</v>
      </c>
      <c r="J66" s="344" t="s">
        <v>97</v>
      </c>
      <c r="K66" s="344" t="s">
        <v>955</v>
      </c>
      <c r="L66" s="344" t="s">
        <v>955</v>
      </c>
      <c r="M66" s="344" t="s">
        <v>955</v>
      </c>
      <c r="N66" s="344" t="s">
        <v>955</v>
      </c>
      <c r="O66" s="344" t="s">
        <v>955</v>
      </c>
      <c r="P66" s="344" t="s">
        <v>955</v>
      </c>
      <c r="Q66" s="344" t="s">
        <v>955</v>
      </c>
      <c r="R66" s="345" t="s">
        <v>956</v>
      </c>
      <c r="S66" s="344" t="s">
        <v>955</v>
      </c>
      <c r="T66" s="344" t="s">
        <v>955</v>
      </c>
      <c r="U66" s="344" t="s">
        <v>955</v>
      </c>
      <c r="V66" s="345" t="s">
        <v>956</v>
      </c>
      <c r="W66" s="343">
        <f t="shared" si="5"/>
        <v>11</v>
      </c>
      <c r="X66" s="343">
        <f t="shared" si="6"/>
        <v>7</v>
      </c>
      <c r="Y66" s="343">
        <f t="shared" si="7"/>
        <v>2</v>
      </c>
      <c r="Z66" s="21">
        <f t="shared" si="8"/>
        <v>22</v>
      </c>
    </row>
    <row r="67" spans="1:26" ht="16.5">
      <c r="A67" s="19">
        <v>23</v>
      </c>
      <c r="B67" s="26" t="str">
        <f t="shared" si="4"/>
        <v>S[Z U],FDD]:TOF V,L</v>
      </c>
      <c r="C67" s="344" t="s">
        <v>955</v>
      </c>
      <c r="D67" s="345" t="s">
        <v>956</v>
      </c>
      <c r="E67" s="345" t="s">
        <v>956</v>
      </c>
      <c r="F67" s="345" t="s">
        <v>956</v>
      </c>
      <c r="G67" s="345" t="s">
        <v>956</v>
      </c>
      <c r="H67" s="345" t="s">
        <v>956</v>
      </c>
      <c r="I67" s="344" t="s">
        <v>97</v>
      </c>
      <c r="J67" s="344" t="s">
        <v>97</v>
      </c>
      <c r="K67" s="344" t="s">
        <v>955</v>
      </c>
      <c r="L67" s="344" t="s">
        <v>955</v>
      </c>
      <c r="M67" s="344" t="s">
        <v>955</v>
      </c>
      <c r="N67" s="344" t="s">
        <v>955</v>
      </c>
      <c r="O67" s="344" t="s">
        <v>955</v>
      </c>
      <c r="P67" s="344" t="s">
        <v>955</v>
      </c>
      <c r="Q67" s="344" t="s">
        <v>955</v>
      </c>
      <c r="R67" s="345" t="s">
        <v>956</v>
      </c>
      <c r="S67" s="344" t="s">
        <v>955</v>
      </c>
      <c r="T67" s="344" t="s">
        <v>955</v>
      </c>
      <c r="U67" s="344" t="s">
        <v>955</v>
      </c>
      <c r="V67" s="345" t="s">
        <v>956</v>
      </c>
      <c r="W67" s="343">
        <f t="shared" si="5"/>
        <v>11</v>
      </c>
      <c r="X67" s="343">
        <f t="shared" si="6"/>
        <v>7</v>
      </c>
      <c r="Y67" s="343">
        <f t="shared" si="7"/>
        <v>2</v>
      </c>
      <c r="Z67" s="21">
        <f t="shared" si="8"/>
        <v>22</v>
      </c>
    </row>
    <row r="68" spans="1:26" ht="16.5">
      <c r="A68" s="19">
        <v>24</v>
      </c>
      <c r="B68" s="26" t="str">
        <f t="shared" si="4"/>
        <v xml:space="preserve">5LZHFNF VGJZKF DFDWKF </v>
      </c>
      <c r="C68" s="344" t="s">
        <v>955</v>
      </c>
      <c r="D68" s="345" t="s">
        <v>956</v>
      </c>
      <c r="E68" s="345" t="s">
        <v>956</v>
      </c>
      <c r="F68" s="345" t="s">
        <v>956</v>
      </c>
      <c r="G68" s="345" t="s">
        <v>956</v>
      </c>
      <c r="H68" s="345" t="s">
        <v>956</v>
      </c>
      <c r="I68" s="344" t="s">
        <v>97</v>
      </c>
      <c r="J68" s="344" t="s">
        <v>97</v>
      </c>
      <c r="K68" s="344" t="s">
        <v>955</v>
      </c>
      <c r="L68" s="344" t="s">
        <v>955</v>
      </c>
      <c r="M68" s="344" t="s">
        <v>955</v>
      </c>
      <c r="N68" s="344" t="s">
        <v>955</v>
      </c>
      <c r="O68" s="344" t="s">
        <v>955</v>
      </c>
      <c r="P68" s="344" t="s">
        <v>955</v>
      </c>
      <c r="Q68" s="344" t="s">
        <v>955</v>
      </c>
      <c r="R68" s="345" t="s">
        <v>956</v>
      </c>
      <c r="S68" s="344" t="s">
        <v>955</v>
      </c>
      <c r="T68" s="344" t="s">
        <v>955</v>
      </c>
      <c r="U68" s="344" t="s">
        <v>955</v>
      </c>
      <c r="V68" s="345" t="s">
        <v>956</v>
      </c>
      <c r="W68" s="343">
        <f t="shared" si="5"/>
        <v>11</v>
      </c>
      <c r="X68" s="343">
        <f t="shared" si="6"/>
        <v>7</v>
      </c>
      <c r="Y68" s="343">
        <f t="shared" si="7"/>
        <v>2</v>
      </c>
      <c r="Z68" s="21">
        <f t="shared" si="8"/>
        <v>22</v>
      </c>
    </row>
    <row r="69" spans="1:26" ht="16.5">
      <c r="A69" s="19">
        <v>25</v>
      </c>
      <c r="B69" s="26" t="str">
        <f t="shared" si="4"/>
        <v xml:space="preserve">GMTLIFZ ZLhJFG pDZ </v>
      </c>
      <c r="C69" s="344" t="s">
        <v>955</v>
      </c>
      <c r="D69" s="345" t="s">
        <v>956</v>
      </c>
      <c r="E69" s="345" t="s">
        <v>956</v>
      </c>
      <c r="F69" s="345" t="s">
        <v>956</v>
      </c>
      <c r="G69" s="345" t="s">
        <v>956</v>
      </c>
      <c r="H69" s="345" t="s">
        <v>956</v>
      </c>
      <c r="I69" s="344" t="s">
        <v>97</v>
      </c>
      <c r="J69" s="344" t="s">
        <v>97</v>
      </c>
      <c r="K69" s="344" t="s">
        <v>955</v>
      </c>
      <c r="L69" s="344" t="s">
        <v>955</v>
      </c>
      <c r="M69" s="344" t="s">
        <v>955</v>
      </c>
      <c r="N69" s="344" t="s">
        <v>955</v>
      </c>
      <c r="O69" s="344" t="s">
        <v>955</v>
      </c>
      <c r="P69" s="344" t="s">
        <v>955</v>
      </c>
      <c r="Q69" s="344" t="s">
        <v>955</v>
      </c>
      <c r="R69" s="345" t="s">
        <v>956</v>
      </c>
      <c r="S69" s="344" t="s">
        <v>955</v>
      </c>
      <c r="T69" s="344" t="s">
        <v>955</v>
      </c>
      <c r="U69" s="344" t="s">
        <v>955</v>
      </c>
      <c r="V69" s="345" t="s">
        <v>956</v>
      </c>
      <c r="W69" s="343">
        <f t="shared" si="5"/>
        <v>11</v>
      </c>
      <c r="X69" s="343">
        <f t="shared" si="6"/>
        <v>7</v>
      </c>
      <c r="Y69" s="343">
        <f t="shared" si="7"/>
        <v>2</v>
      </c>
      <c r="Z69" s="21">
        <f t="shared" si="8"/>
        <v>22</v>
      </c>
    </row>
    <row r="70" spans="1:26" ht="16.5">
      <c r="A70" s="19">
        <v>26</v>
      </c>
      <c r="B70" s="26">
        <f t="shared" si="4"/>
        <v>0</v>
      </c>
      <c r="C70" s="344"/>
      <c r="D70" s="345"/>
      <c r="E70" s="345"/>
      <c r="F70" s="345"/>
      <c r="G70" s="345"/>
      <c r="H70" s="345"/>
      <c r="I70" s="344"/>
      <c r="J70" s="344"/>
      <c r="K70" s="344"/>
      <c r="L70" s="344"/>
      <c r="M70" s="344"/>
      <c r="N70" s="344"/>
      <c r="O70" s="344"/>
      <c r="P70" s="344"/>
      <c r="Q70" s="344"/>
      <c r="R70" s="345"/>
      <c r="S70" s="344"/>
      <c r="T70" s="344"/>
      <c r="U70" s="344"/>
      <c r="V70" s="345"/>
      <c r="W70" s="343" t="str">
        <f t="shared" si="5"/>
        <v/>
      </c>
      <c r="X70" s="343" t="str">
        <f t="shared" si="6"/>
        <v/>
      </c>
      <c r="Y70" s="343" t="str">
        <f t="shared" si="7"/>
        <v/>
      </c>
      <c r="Z70" s="363" t="e">
        <f t="shared" si="8"/>
        <v>#VALUE!</v>
      </c>
    </row>
    <row r="71" spans="1:26" ht="16.5">
      <c r="A71" s="19">
        <v>27</v>
      </c>
      <c r="B71" s="26">
        <f t="shared" si="4"/>
        <v>0</v>
      </c>
      <c r="C71" s="344"/>
      <c r="D71" s="345"/>
      <c r="E71" s="345"/>
      <c r="F71" s="345"/>
      <c r="G71" s="345"/>
      <c r="H71" s="345"/>
      <c r="I71" s="344"/>
      <c r="J71" s="344"/>
      <c r="K71" s="344"/>
      <c r="L71" s="344"/>
      <c r="M71" s="344"/>
      <c r="N71" s="344"/>
      <c r="O71" s="344"/>
      <c r="P71" s="344"/>
      <c r="Q71" s="344"/>
      <c r="R71" s="345"/>
      <c r="S71" s="344"/>
      <c r="T71" s="344"/>
      <c r="U71" s="344"/>
      <c r="V71" s="345"/>
      <c r="W71" s="343" t="str">
        <f t="shared" si="5"/>
        <v/>
      </c>
      <c r="X71" s="343" t="str">
        <f t="shared" si="6"/>
        <v/>
      </c>
      <c r="Y71" s="343" t="str">
        <f t="shared" si="7"/>
        <v/>
      </c>
      <c r="Z71" s="363" t="e">
        <f t="shared" si="8"/>
        <v>#VALUE!</v>
      </c>
    </row>
    <row r="72" spans="1:26" ht="16.5">
      <c r="A72" s="19">
        <v>28</v>
      </c>
      <c r="B72" s="26">
        <f t="shared" si="4"/>
        <v>0</v>
      </c>
      <c r="C72" s="344"/>
      <c r="D72" s="345"/>
      <c r="E72" s="345"/>
      <c r="F72" s="345"/>
      <c r="G72" s="345"/>
      <c r="H72" s="345"/>
      <c r="I72" s="344"/>
      <c r="J72" s="344"/>
      <c r="K72" s="344"/>
      <c r="L72" s="344"/>
      <c r="M72" s="344"/>
      <c r="N72" s="344"/>
      <c r="O72" s="344"/>
      <c r="P72" s="344"/>
      <c r="Q72" s="344"/>
      <c r="R72" s="345"/>
      <c r="S72" s="344"/>
      <c r="T72" s="344"/>
      <c r="U72" s="344"/>
      <c r="V72" s="345"/>
      <c r="W72" s="343" t="str">
        <f t="shared" si="5"/>
        <v/>
      </c>
      <c r="X72" s="343" t="str">
        <f t="shared" si="6"/>
        <v/>
      </c>
      <c r="Y72" s="343" t="str">
        <f t="shared" si="7"/>
        <v/>
      </c>
      <c r="Z72" s="363" t="e">
        <f t="shared" si="8"/>
        <v>#VALUE!</v>
      </c>
    </row>
    <row r="73" spans="1:26" ht="16.5">
      <c r="A73" s="19">
        <v>29</v>
      </c>
      <c r="B73" s="26">
        <f t="shared" si="4"/>
        <v>0</v>
      </c>
      <c r="C73" s="344"/>
      <c r="D73" s="345"/>
      <c r="E73" s="345"/>
      <c r="F73" s="345"/>
      <c r="G73" s="345"/>
      <c r="H73" s="345"/>
      <c r="I73" s="344"/>
      <c r="J73" s="344"/>
      <c r="K73" s="344"/>
      <c r="L73" s="344"/>
      <c r="M73" s="344"/>
      <c r="N73" s="344"/>
      <c r="O73" s="344"/>
      <c r="P73" s="344"/>
      <c r="Q73" s="344"/>
      <c r="R73" s="345"/>
      <c r="S73" s="344"/>
      <c r="T73" s="344"/>
      <c r="U73" s="344"/>
      <c r="V73" s="345"/>
      <c r="W73" s="343" t="str">
        <f t="shared" si="5"/>
        <v/>
      </c>
      <c r="X73" s="343" t="str">
        <f t="shared" si="6"/>
        <v/>
      </c>
      <c r="Y73" s="343" t="str">
        <f t="shared" si="7"/>
        <v/>
      </c>
      <c r="Z73" s="363" t="e">
        <f t="shared" si="8"/>
        <v>#VALUE!</v>
      </c>
    </row>
    <row r="74" spans="1:26" ht="16.5">
      <c r="A74" s="19">
        <v>30</v>
      </c>
      <c r="B74" s="26">
        <f t="shared" si="4"/>
        <v>0</v>
      </c>
      <c r="C74" s="344"/>
      <c r="D74" s="345"/>
      <c r="E74" s="345"/>
      <c r="F74" s="345"/>
      <c r="G74" s="345"/>
      <c r="H74" s="345"/>
      <c r="I74" s="344"/>
      <c r="J74" s="344"/>
      <c r="K74" s="344"/>
      <c r="L74" s="344"/>
      <c r="M74" s="344"/>
      <c r="N74" s="344"/>
      <c r="O74" s="344"/>
      <c r="P74" s="344"/>
      <c r="Q74" s="344"/>
      <c r="R74" s="345"/>
      <c r="S74" s="344"/>
      <c r="T74" s="344"/>
      <c r="U74" s="344"/>
      <c r="V74" s="345"/>
      <c r="W74" s="343" t="str">
        <f t="shared" si="5"/>
        <v/>
      </c>
      <c r="X74" s="343" t="str">
        <f t="shared" si="6"/>
        <v/>
      </c>
      <c r="Y74" s="343" t="str">
        <f t="shared" si="7"/>
        <v/>
      </c>
      <c r="Z74" s="363" t="e">
        <f t="shared" si="8"/>
        <v>#VALUE!</v>
      </c>
    </row>
    <row r="75" spans="1:26" ht="16.5">
      <c r="A75" s="19">
        <v>31</v>
      </c>
      <c r="B75" s="26">
        <f t="shared" si="4"/>
        <v>0</v>
      </c>
      <c r="C75" s="344"/>
      <c r="D75" s="345"/>
      <c r="E75" s="345"/>
      <c r="F75" s="345"/>
      <c r="G75" s="345"/>
      <c r="H75" s="345"/>
      <c r="I75" s="344"/>
      <c r="J75" s="344"/>
      <c r="K75" s="344"/>
      <c r="L75" s="344"/>
      <c r="M75" s="344"/>
      <c r="N75" s="344"/>
      <c r="O75" s="344"/>
      <c r="P75" s="344"/>
      <c r="Q75" s="344"/>
      <c r="R75" s="345"/>
      <c r="S75" s="344"/>
      <c r="T75" s="344"/>
      <c r="U75" s="344"/>
      <c r="V75" s="345"/>
      <c r="W75" s="343" t="str">
        <f t="shared" si="5"/>
        <v/>
      </c>
      <c r="X75" s="343" t="str">
        <f t="shared" si="6"/>
        <v/>
      </c>
      <c r="Y75" s="343" t="str">
        <f t="shared" si="7"/>
        <v/>
      </c>
      <c r="Z75" s="363" t="e">
        <f t="shared" si="8"/>
        <v>#VALUE!</v>
      </c>
    </row>
    <row r="76" spans="1:26" ht="16.5">
      <c r="A76" s="19">
        <v>32</v>
      </c>
      <c r="B76" s="26">
        <f t="shared" si="4"/>
        <v>0</v>
      </c>
      <c r="C76" s="344"/>
      <c r="D76" s="345"/>
      <c r="E76" s="345"/>
      <c r="F76" s="345"/>
      <c r="G76" s="345"/>
      <c r="H76" s="345"/>
      <c r="I76" s="344"/>
      <c r="J76" s="344"/>
      <c r="K76" s="344"/>
      <c r="L76" s="344"/>
      <c r="M76" s="344"/>
      <c r="N76" s="344"/>
      <c r="O76" s="344"/>
      <c r="P76" s="344"/>
      <c r="Q76" s="344"/>
      <c r="R76" s="345"/>
      <c r="S76" s="344"/>
      <c r="T76" s="344"/>
      <c r="U76" s="344"/>
      <c r="V76" s="345"/>
      <c r="W76" s="343" t="str">
        <f t="shared" si="5"/>
        <v/>
      </c>
      <c r="X76" s="343" t="str">
        <f t="shared" si="6"/>
        <v/>
      </c>
      <c r="Y76" s="343" t="str">
        <f t="shared" si="7"/>
        <v/>
      </c>
      <c r="Z76" s="363" t="e">
        <f t="shared" si="8"/>
        <v>#VALUE!</v>
      </c>
    </row>
    <row r="77" spans="1:26" ht="16.5">
      <c r="A77" s="19">
        <v>33</v>
      </c>
      <c r="B77" s="26">
        <f t="shared" si="4"/>
        <v>0</v>
      </c>
      <c r="C77" s="344"/>
      <c r="D77" s="345"/>
      <c r="E77" s="345"/>
      <c r="F77" s="345"/>
      <c r="G77" s="345"/>
      <c r="H77" s="345"/>
      <c r="I77" s="344"/>
      <c r="J77" s="344"/>
      <c r="K77" s="344"/>
      <c r="L77" s="344"/>
      <c r="M77" s="344"/>
      <c r="N77" s="344"/>
      <c r="O77" s="344"/>
      <c r="P77" s="344"/>
      <c r="Q77" s="344"/>
      <c r="R77" s="345"/>
      <c r="S77" s="344"/>
      <c r="T77" s="344"/>
      <c r="U77" s="344"/>
      <c r="V77" s="345"/>
      <c r="W77" s="343" t="str">
        <f t="shared" si="5"/>
        <v/>
      </c>
      <c r="X77" s="343" t="str">
        <f t="shared" si="6"/>
        <v/>
      </c>
      <c r="Y77" s="343" t="str">
        <f t="shared" si="7"/>
        <v/>
      </c>
      <c r="Z77" s="363" t="e">
        <f t="shared" si="8"/>
        <v>#VALUE!</v>
      </c>
    </row>
    <row r="78" spans="1:26" ht="16.5">
      <c r="A78" s="19">
        <v>34</v>
      </c>
      <c r="B78" s="26">
        <f t="shared" si="4"/>
        <v>0</v>
      </c>
      <c r="C78" s="344"/>
      <c r="D78" s="345"/>
      <c r="E78" s="345"/>
      <c r="F78" s="345"/>
      <c r="G78" s="345"/>
      <c r="H78" s="345"/>
      <c r="I78" s="344"/>
      <c r="J78" s="344"/>
      <c r="K78" s="344"/>
      <c r="L78" s="344"/>
      <c r="M78" s="344"/>
      <c r="N78" s="344"/>
      <c r="O78" s="344"/>
      <c r="P78" s="344"/>
      <c r="Q78" s="344"/>
      <c r="R78" s="345"/>
      <c r="S78" s="344"/>
      <c r="T78" s="344"/>
      <c r="U78" s="344"/>
      <c r="V78" s="345"/>
      <c r="W78" s="343" t="str">
        <f t="shared" si="5"/>
        <v/>
      </c>
      <c r="X78" s="343" t="str">
        <f t="shared" si="6"/>
        <v/>
      </c>
      <c r="Y78" s="343" t="str">
        <f t="shared" si="7"/>
        <v/>
      </c>
      <c r="Z78" s="363" t="e">
        <f t="shared" si="8"/>
        <v>#VALUE!</v>
      </c>
    </row>
    <row r="79" spans="1:26" ht="16.5">
      <c r="A79" s="19">
        <v>35</v>
      </c>
      <c r="B79" s="26">
        <f t="shared" si="4"/>
        <v>0</v>
      </c>
      <c r="C79" s="344"/>
      <c r="D79" s="345"/>
      <c r="E79" s="345"/>
      <c r="F79" s="345"/>
      <c r="G79" s="345"/>
      <c r="H79" s="345"/>
      <c r="I79" s="344"/>
      <c r="J79" s="344"/>
      <c r="K79" s="344"/>
      <c r="L79" s="344"/>
      <c r="M79" s="344"/>
      <c r="N79" s="344"/>
      <c r="O79" s="344"/>
      <c r="P79" s="344"/>
      <c r="Q79" s="344"/>
      <c r="R79" s="345"/>
      <c r="S79" s="344"/>
      <c r="T79" s="344"/>
      <c r="U79" s="344"/>
      <c r="V79" s="345"/>
      <c r="W79" s="343" t="str">
        <f t="shared" si="5"/>
        <v/>
      </c>
      <c r="X79" s="343" t="str">
        <f t="shared" si="6"/>
        <v/>
      </c>
      <c r="Y79" s="343" t="str">
        <f t="shared" si="7"/>
        <v/>
      </c>
      <c r="Z79" s="363" t="e">
        <f t="shared" si="8"/>
        <v>#VALUE!</v>
      </c>
    </row>
    <row r="80" spans="1:26" ht="16.5">
      <c r="A80" s="19">
        <v>36</v>
      </c>
      <c r="B80" s="26">
        <f t="shared" si="4"/>
        <v>0</v>
      </c>
      <c r="C80" s="344"/>
      <c r="D80" s="345"/>
      <c r="E80" s="345"/>
      <c r="F80" s="345"/>
      <c r="G80" s="345"/>
      <c r="H80" s="345"/>
      <c r="I80" s="344"/>
      <c r="J80" s="344"/>
      <c r="K80" s="344"/>
      <c r="L80" s="344"/>
      <c r="M80" s="344"/>
      <c r="N80" s="344"/>
      <c r="O80" s="344"/>
      <c r="P80" s="344"/>
      <c r="Q80" s="344"/>
      <c r="R80" s="345"/>
      <c r="S80" s="344"/>
      <c r="T80" s="344"/>
      <c r="U80" s="344"/>
      <c r="V80" s="345"/>
      <c r="W80" s="343" t="str">
        <f t="shared" si="5"/>
        <v/>
      </c>
      <c r="X80" s="343" t="str">
        <f t="shared" si="6"/>
        <v/>
      </c>
      <c r="Y80" s="343" t="str">
        <f t="shared" si="7"/>
        <v/>
      </c>
      <c r="Z80" s="363" t="e">
        <f t="shared" si="8"/>
        <v>#VALUE!</v>
      </c>
    </row>
    <row r="81" spans="1:26" s="12" customFormat="1" ht="33.75">
      <c r="A81" s="658" t="s">
        <v>388</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22.5">
      <c r="A82" s="659" t="s">
        <v>397</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44.25" customHeight="1">
      <c r="A83" s="660" t="s">
        <v>91</v>
      </c>
      <c r="B83" s="660" t="s">
        <v>92</v>
      </c>
      <c r="C83" s="662" t="s">
        <v>93</v>
      </c>
      <c r="D83" s="662"/>
      <c r="E83" s="662"/>
      <c r="F83" s="662"/>
      <c r="G83" s="662"/>
      <c r="H83" s="662"/>
      <c r="I83" s="662"/>
      <c r="J83" s="662"/>
      <c r="K83" s="662"/>
      <c r="L83" s="662"/>
      <c r="M83" s="662"/>
      <c r="N83" s="662"/>
      <c r="O83" s="662"/>
      <c r="P83" s="662"/>
      <c r="Q83" s="662"/>
      <c r="R83" s="662"/>
      <c r="S83" s="662"/>
      <c r="T83" s="662"/>
      <c r="U83" s="662"/>
      <c r="V83" s="662"/>
      <c r="W83" s="663" t="s">
        <v>189</v>
      </c>
      <c r="X83" s="664"/>
      <c r="Y83" s="665"/>
      <c r="Z83" s="666" t="s">
        <v>94</v>
      </c>
    </row>
    <row r="84" spans="1:26" ht="34.5">
      <c r="A84" s="661"/>
      <c r="B84" s="661"/>
      <c r="C84" s="350" t="s">
        <v>193</v>
      </c>
      <c r="D84" s="350" t="s">
        <v>194</v>
      </c>
      <c r="E84" s="350" t="s">
        <v>195</v>
      </c>
      <c r="F84" s="350" t="s">
        <v>196</v>
      </c>
      <c r="G84" s="350" t="s">
        <v>197</v>
      </c>
      <c r="H84" s="350" t="s">
        <v>198</v>
      </c>
      <c r="I84" s="350" t="s">
        <v>199</v>
      </c>
      <c r="J84" s="350" t="s">
        <v>200</v>
      </c>
      <c r="K84" s="350" t="s">
        <v>201</v>
      </c>
      <c r="L84" s="350" t="s">
        <v>202</v>
      </c>
      <c r="M84" s="350" t="s">
        <v>203</v>
      </c>
      <c r="N84" s="350" t="s">
        <v>204</v>
      </c>
      <c r="O84" s="350" t="s">
        <v>205</v>
      </c>
      <c r="P84" s="350" t="s">
        <v>206</v>
      </c>
      <c r="Q84" s="350" t="s">
        <v>207</v>
      </c>
      <c r="R84" s="350" t="s">
        <v>208</v>
      </c>
      <c r="S84" s="350" t="s">
        <v>209</v>
      </c>
      <c r="T84" s="350" t="s">
        <v>210</v>
      </c>
      <c r="U84" s="350" t="s">
        <v>211</v>
      </c>
      <c r="V84" s="350" t="s">
        <v>212</v>
      </c>
      <c r="W84" s="347" t="s">
        <v>955</v>
      </c>
      <c r="X84" s="348" t="s">
        <v>96</v>
      </c>
      <c r="Y84" s="349" t="s">
        <v>97</v>
      </c>
      <c r="Z84" s="667"/>
    </row>
    <row r="85" spans="1:26" ht="16.5">
      <c r="A85" s="19">
        <v>1</v>
      </c>
      <c r="B85" s="26" t="str">
        <f>B5</f>
        <v>S[Z SHAFG]\ V,LDFDW</v>
      </c>
      <c r="C85" s="344" t="s">
        <v>955</v>
      </c>
      <c r="D85" s="345" t="s">
        <v>956</v>
      </c>
      <c r="E85" s="345" t="s">
        <v>956</v>
      </c>
      <c r="F85" s="345" t="s">
        <v>956</v>
      </c>
      <c r="G85" s="345" t="s">
        <v>956</v>
      </c>
      <c r="H85" s="345" t="s">
        <v>956</v>
      </c>
      <c r="I85" s="344" t="s">
        <v>97</v>
      </c>
      <c r="J85" s="344" t="s">
        <v>97</v>
      </c>
      <c r="K85" s="344" t="s">
        <v>955</v>
      </c>
      <c r="L85" s="344" t="s">
        <v>955</v>
      </c>
      <c r="M85" s="344" t="s">
        <v>955</v>
      </c>
      <c r="N85" s="344" t="s">
        <v>955</v>
      </c>
      <c r="O85" s="344" t="s">
        <v>955</v>
      </c>
      <c r="P85" s="344" t="s">
        <v>955</v>
      </c>
      <c r="Q85" s="344" t="s">
        <v>955</v>
      </c>
      <c r="R85" s="345" t="s">
        <v>956</v>
      </c>
      <c r="S85" s="344" t="s">
        <v>955</v>
      </c>
      <c r="T85" s="344" t="s">
        <v>955</v>
      </c>
      <c r="U85" s="344" t="s">
        <v>955</v>
      </c>
      <c r="V85" s="345" t="s">
        <v>956</v>
      </c>
      <c r="W85" s="343">
        <f>IF(COUNTA(C85:V85),COUNTIF(C85:V85,"√"),"")</f>
        <v>11</v>
      </c>
      <c r="X85" s="343">
        <f>IF(COUNTA(C85:V85),COUNTIF(C85:V85,"？"),"")</f>
        <v>7</v>
      </c>
      <c r="Y85" s="343">
        <f>IF(COUNTA(C85:V85),COUNTIF(C85:V85,"×"),"")</f>
        <v>2</v>
      </c>
      <c r="Z85" s="21">
        <f>W85*2</f>
        <v>22</v>
      </c>
    </row>
    <row r="86" spans="1:26" ht="16.5">
      <c r="A86" s="19">
        <v>2</v>
      </c>
      <c r="B86" s="26" t="str">
        <f t="shared" ref="B86:B120" si="9">B6</f>
        <v>S[Z VO;FGFAF. C;6</v>
      </c>
      <c r="C86" s="344" t="s">
        <v>955</v>
      </c>
      <c r="D86" s="345" t="s">
        <v>956</v>
      </c>
      <c r="E86" s="345" t="s">
        <v>956</v>
      </c>
      <c r="F86" s="345" t="s">
        <v>956</v>
      </c>
      <c r="G86" s="345" t="s">
        <v>956</v>
      </c>
      <c r="H86" s="345" t="s">
        <v>956</v>
      </c>
      <c r="I86" s="344" t="s">
        <v>97</v>
      </c>
      <c r="J86" s="344" t="s">
        <v>97</v>
      </c>
      <c r="K86" s="344" t="s">
        <v>955</v>
      </c>
      <c r="L86" s="344" t="s">
        <v>955</v>
      </c>
      <c r="M86" s="344" t="s">
        <v>955</v>
      </c>
      <c r="N86" s="344" t="s">
        <v>955</v>
      </c>
      <c r="O86" s="344" t="s">
        <v>955</v>
      </c>
      <c r="P86" s="344" t="s">
        <v>955</v>
      </c>
      <c r="Q86" s="344" t="s">
        <v>955</v>
      </c>
      <c r="R86" s="345" t="s">
        <v>956</v>
      </c>
      <c r="S86" s="344" t="s">
        <v>955</v>
      </c>
      <c r="T86" s="344" t="s">
        <v>955</v>
      </c>
      <c r="U86" s="344" t="s">
        <v>955</v>
      </c>
      <c r="V86" s="345" t="s">
        <v>956</v>
      </c>
      <c r="W86" s="343">
        <f t="shared" ref="W86:W120" si="10">IF(COUNTA(C86:V86),COUNTIF(C86:V86,"√"),"")</f>
        <v>11</v>
      </c>
      <c r="X86" s="343">
        <f t="shared" ref="X86:X120" si="11">IF(COUNTA(C86:V86),COUNTIF(C86:V86,"？"),"")</f>
        <v>7</v>
      </c>
      <c r="Y86" s="343">
        <f t="shared" ref="Y86:Y120" si="12">IF(COUNTA(C86:V86),COUNTIF(C86:V86,"×"),"")</f>
        <v>2</v>
      </c>
      <c r="Z86" s="21">
        <f t="shared" ref="Z86:Z120" si="13">W86*2</f>
        <v>22</v>
      </c>
    </row>
    <row r="87" spans="1:26" ht="16.5">
      <c r="A87" s="19">
        <v>3</v>
      </c>
      <c r="B87" s="26" t="str">
        <f t="shared" si="9"/>
        <v xml:space="preserve">SM,L ZFWF ;F,[ </v>
      </c>
      <c r="C87" s="344" t="s">
        <v>955</v>
      </c>
      <c r="D87" s="345" t="s">
        <v>956</v>
      </c>
      <c r="E87" s="345" t="s">
        <v>956</v>
      </c>
      <c r="F87" s="345" t="s">
        <v>956</v>
      </c>
      <c r="G87" s="345" t="s">
        <v>956</v>
      </c>
      <c r="H87" s="345" t="s">
        <v>956</v>
      </c>
      <c r="I87" s="344" t="s">
        <v>97</v>
      </c>
      <c r="J87" s="344" t="s">
        <v>97</v>
      </c>
      <c r="K87" s="344" t="s">
        <v>955</v>
      </c>
      <c r="L87" s="344" t="s">
        <v>955</v>
      </c>
      <c r="M87" s="344" t="s">
        <v>955</v>
      </c>
      <c r="N87" s="344" t="s">
        <v>955</v>
      </c>
      <c r="O87" s="344" t="s">
        <v>955</v>
      </c>
      <c r="P87" s="344" t="s">
        <v>955</v>
      </c>
      <c r="Q87" s="344" t="s">
        <v>955</v>
      </c>
      <c r="R87" s="345" t="s">
        <v>956</v>
      </c>
      <c r="S87" s="344" t="s">
        <v>955</v>
      </c>
      <c r="T87" s="344" t="s">
        <v>955</v>
      </c>
      <c r="U87" s="344" t="s">
        <v>955</v>
      </c>
      <c r="V87" s="345" t="s">
        <v>956</v>
      </c>
      <c r="W87" s="343">
        <f t="shared" si="10"/>
        <v>11</v>
      </c>
      <c r="X87" s="343">
        <f t="shared" si="11"/>
        <v>7</v>
      </c>
      <c r="Y87" s="343">
        <f t="shared" si="12"/>
        <v>2</v>
      </c>
      <c r="Z87" s="21">
        <f t="shared" si="13"/>
        <v>22</v>
      </c>
    </row>
    <row r="88" spans="1:26" ht="16.5">
      <c r="A88" s="19">
        <v>4</v>
      </c>
      <c r="B88" s="26" t="str">
        <f t="shared" si="9"/>
        <v>ZD[XEF.</v>
      </c>
      <c r="C88" s="344" t="s">
        <v>955</v>
      </c>
      <c r="D88" s="345" t="s">
        <v>956</v>
      </c>
      <c r="E88" s="345" t="s">
        <v>956</v>
      </c>
      <c r="F88" s="345" t="s">
        <v>956</v>
      </c>
      <c r="G88" s="345" t="s">
        <v>956</v>
      </c>
      <c r="H88" s="345" t="s">
        <v>956</v>
      </c>
      <c r="I88" s="344" t="s">
        <v>97</v>
      </c>
      <c r="J88" s="344" t="s">
        <v>97</v>
      </c>
      <c r="K88" s="344" t="s">
        <v>955</v>
      </c>
      <c r="L88" s="344" t="s">
        <v>955</v>
      </c>
      <c r="M88" s="344" t="s">
        <v>955</v>
      </c>
      <c r="N88" s="344" t="s">
        <v>955</v>
      </c>
      <c r="O88" s="344" t="s">
        <v>955</v>
      </c>
      <c r="P88" s="344" t="s">
        <v>955</v>
      </c>
      <c r="Q88" s="344" t="s">
        <v>955</v>
      </c>
      <c r="R88" s="345" t="s">
        <v>956</v>
      </c>
      <c r="S88" s="344" t="s">
        <v>955</v>
      </c>
      <c r="T88" s="344" t="s">
        <v>955</v>
      </c>
      <c r="U88" s="344" t="s">
        <v>955</v>
      </c>
      <c r="V88" s="345" t="s">
        <v>956</v>
      </c>
      <c r="W88" s="343">
        <f t="shared" si="10"/>
        <v>11</v>
      </c>
      <c r="X88" s="343">
        <f t="shared" si="11"/>
        <v>7</v>
      </c>
      <c r="Y88" s="343">
        <f t="shared" si="12"/>
        <v>2</v>
      </c>
      <c r="Z88" s="21">
        <f t="shared" si="13"/>
        <v>22</v>
      </c>
    </row>
    <row r="89" spans="1:26" ht="16.5">
      <c r="A89" s="19">
        <v>5</v>
      </c>
      <c r="B89" s="26" t="str">
        <f t="shared" si="9"/>
        <v xml:space="preserve">S[Z C;LGF V,L </v>
      </c>
      <c r="C89" s="344" t="s">
        <v>955</v>
      </c>
      <c r="D89" s="345" t="s">
        <v>956</v>
      </c>
      <c r="E89" s="345" t="s">
        <v>956</v>
      </c>
      <c r="F89" s="345" t="s">
        <v>956</v>
      </c>
      <c r="G89" s="345" t="s">
        <v>956</v>
      </c>
      <c r="H89" s="345" t="s">
        <v>956</v>
      </c>
      <c r="I89" s="344" t="s">
        <v>97</v>
      </c>
      <c r="J89" s="344" t="s">
        <v>97</v>
      </c>
      <c r="K89" s="344" t="s">
        <v>955</v>
      </c>
      <c r="L89" s="344" t="s">
        <v>955</v>
      </c>
      <c r="M89" s="344" t="s">
        <v>955</v>
      </c>
      <c r="N89" s="344" t="s">
        <v>955</v>
      </c>
      <c r="O89" s="344" t="s">
        <v>955</v>
      </c>
      <c r="P89" s="344" t="s">
        <v>955</v>
      </c>
      <c r="Q89" s="344" t="s">
        <v>955</v>
      </c>
      <c r="R89" s="345" t="s">
        <v>956</v>
      </c>
      <c r="S89" s="344" t="s">
        <v>955</v>
      </c>
      <c r="T89" s="344" t="s">
        <v>955</v>
      </c>
      <c r="U89" s="344" t="s">
        <v>955</v>
      </c>
      <c r="V89" s="345" t="s">
        <v>956</v>
      </c>
      <c r="W89" s="343">
        <f t="shared" si="10"/>
        <v>11</v>
      </c>
      <c r="X89" s="343">
        <f t="shared" si="11"/>
        <v>7</v>
      </c>
      <c r="Y89" s="343">
        <f t="shared" si="12"/>
        <v>2</v>
      </c>
      <c r="Z89" s="21">
        <f t="shared" si="13"/>
        <v>22</v>
      </c>
    </row>
    <row r="90" spans="1:26" ht="16.5">
      <c r="A90" s="19">
        <v>6</v>
      </c>
      <c r="B90" s="26" t="str">
        <f t="shared" si="9"/>
        <v xml:space="preserve">S[Z S],;D pDZ </v>
      </c>
      <c r="C90" s="344" t="s">
        <v>955</v>
      </c>
      <c r="D90" s="345" t="s">
        <v>956</v>
      </c>
      <c r="E90" s="345" t="s">
        <v>956</v>
      </c>
      <c r="F90" s="345" t="s">
        <v>956</v>
      </c>
      <c r="G90" s="345" t="s">
        <v>956</v>
      </c>
      <c r="H90" s="345" t="s">
        <v>956</v>
      </c>
      <c r="I90" s="344" t="s">
        <v>97</v>
      </c>
      <c r="J90" s="344" t="s">
        <v>97</v>
      </c>
      <c r="K90" s="344" t="s">
        <v>955</v>
      </c>
      <c r="L90" s="344" t="s">
        <v>955</v>
      </c>
      <c r="M90" s="344" t="s">
        <v>955</v>
      </c>
      <c r="N90" s="344" t="s">
        <v>955</v>
      </c>
      <c r="O90" s="344" t="s">
        <v>955</v>
      </c>
      <c r="P90" s="344" t="s">
        <v>955</v>
      </c>
      <c r="Q90" s="344" t="s">
        <v>955</v>
      </c>
      <c r="R90" s="345" t="s">
        <v>956</v>
      </c>
      <c r="S90" s="344" t="s">
        <v>955</v>
      </c>
      <c r="T90" s="344" t="s">
        <v>955</v>
      </c>
      <c r="U90" s="344" t="s">
        <v>955</v>
      </c>
      <c r="V90" s="345" t="s">
        <v>956</v>
      </c>
      <c r="W90" s="343">
        <f t="shared" si="10"/>
        <v>11</v>
      </c>
      <c r="X90" s="343">
        <f t="shared" si="11"/>
        <v>7</v>
      </c>
      <c r="Y90" s="343">
        <f t="shared" si="12"/>
        <v>2</v>
      </c>
      <c r="Z90" s="21">
        <f t="shared" si="13"/>
        <v>22</v>
      </c>
    </row>
    <row r="91" spans="1:26" ht="16.5">
      <c r="A91" s="19">
        <v>7</v>
      </c>
      <c r="B91" s="26" t="str">
        <f t="shared" si="9"/>
        <v xml:space="preserve">S[Z CDLNF CFÒVaN[=DFG </v>
      </c>
      <c r="C91" s="344" t="s">
        <v>955</v>
      </c>
      <c r="D91" s="345" t="s">
        <v>956</v>
      </c>
      <c r="E91" s="345" t="s">
        <v>956</v>
      </c>
      <c r="F91" s="345" t="s">
        <v>956</v>
      </c>
      <c r="G91" s="345" t="s">
        <v>956</v>
      </c>
      <c r="H91" s="345" t="s">
        <v>956</v>
      </c>
      <c r="I91" s="344" t="s">
        <v>97</v>
      </c>
      <c r="J91" s="344" t="s">
        <v>97</v>
      </c>
      <c r="K91" s="344" t="s">
        <v>955</v>
      </c>
      <c r="L91" s="344" t="s">
        <v>955</v>
      </c>
      <c r="M91" s="344" t="s">
        <v>955</v>
      </c>
      <c r="N91" s="344" t="s">
        <v>955</v>
      </c>
      <c r="O91" s="344" t="s">
        <v>955</v>
      </c>
      <c r="P91" s="344" t="s">
        <v>955</v>
      </c>
      <c r="Q91" s="344" t="s">
        <v>955</v>
      </c>
      <c r="R91" s="345" t="s">
        <v>956</v>
      </c>
      <c r="S91" s="344" t="s">
        <v>955</v>
      </c>
      <c r="T91" s="344" t="s">
        <v>955</v>
      </c>
      <c r="U91" s="344" t="s">
        <v>955</v>
      </c>
      <c r="V91" s="345" t="s">
        <v>956</v>
      </c>
      <c r="W91" s="343">
        <f t="shared" si="10"/>
        <v>11</v>
      </c>
      <c r="X91" s="343">
        <f t="shared" si="11"/>
        <v>7</v>
      </c>
      <c r="Y91" s="343">
        <f t="shared" si="12"/>
        <v>2</v>
      </c>
      <c r="Z91" s="21">
        <f t="shared" si="13"/>
        <v>22</v>
      </c>
    </row>
    <row r="92" spans="1:26" ht="16.5">
      <c r="A92" s="19">
        <v>8</v>
      </c>
      <c r="B92" s="26" t="str">
        <f t="shared" si="9"/>
        <v xml:space="preserve">S[Z C;LGF HFOZ </v>
      </c>
      <c r="C92" s="344" t="s">
        <v>955</v>
      </c>
      <c r="D92" s="345" t="s">
        <v>956</v>
      </c>
      <c r="E92" s="345" t="s">
        <v>956</v>
      </c>
      <c r="F92" s="345" t="s">
        <v>956</v>
      </c>
      <c r="G92" s="345" t="s">
        <v>956</v>
      </c>
      <c r="H92" s="345" t="s">
        <v>956</v>
      </c>
      <c r="I92" s="344" t="s">
        <v>97</v>
      </c>
      <c r="J92" s="344" t="s">
        <v>97</v>
      </c>
      <c r="K92" s="344" t="s">
        <v>955</v>
      </c>
      <c r="L92" s="344" t="s">
        <v>955</v>
      </c>
      <c r="M92" s="344" t="s">
        <v>955</v>
      </c>
      <c r="N92" s="344" t="s">
        <v>955</v>
      </c>
      <c r="O92" s="344" t="s">
        <v>955</v>
      </c>
      <c r="P92" s="344" t="s">
        <v>955</v>
      </c>
      <c r="Q92" s="344" t="s">
        <v>955</v>
      </c>
      <c r="R92" s="345" t="s">
        <v>956</v>
      </c>
      <c r="S92" s="344" t="s">
        <v>955</v>
      </c>
      <c r="T92" s="344" t="s">
        <v>955</v>
      </c>
      <c r="U92" s="344" t="s">
        <v>955</v>
      </c>
      <c r="V92" s="345" t="s">
        <v>956</v>
      </c>
      <c r="W92" s="343">
        <f t="shared" si="10"/>
        <v>11</v>
      </c>
      <c r="X92" s="343">
        <f t="shared" si="11"/>
        <v>7</v>
      </c>
      <c r="Y92" s="343">
        <f t="shared" si="12"/>
        <v>2</v>
      </c>
      <c r="Z92" s="21">
        <f t="shared" si="13"/>
        <v>22</v>
      </c>
    </row>
    <row r="93" spans="1:26" ht="16.5">
      <c r="A93" s="19">
        <v>9</v>
      </c>
      <c r="B93" s="26" t="str">
        <f t="shared" si="9"/>
        <v>S[Z VXZO VMXDF6</v>
      </c>
      <c r="C93" s="344" t="s">
        <v>955</v>
      </c>
      <c r="D93" s="345" t="s">
        <v>956</v>
      </c>
      <c r="E93" s="345" t="s">
        <v>956</v>
      </c>
      <c r="F93" s="345" t="s">
        <v>956</v>
      </c>
      <c r="G93" s="345" t="s">
        <v>956</v>
      </c>
      <c r="H93" s="345" t="s">
        <v>956</v>
      </c>
      <c r="I93" s="344" t="s">
        <v>97</v>
      </c>
      <c r="J93" s="344" t="s">
        <v>97</v>
      </c>
      <c r="K93" s="344" t="s">
        <v>955</v>
      </c>
      <c r="L93" s="344" t="s">
        <v>955</v>
      </c>
      <c r="M93" s="344" t="s">
        <v>955</v>
      </c>
      <c r="N93" s="344" t="s">
        <v>955</v>
      </c>
      <c r="O93" s="344" t="s">
        <v>955</v>
      </c>
      <c r="P93" s="344" t="s">
        <v>955</v>
      </c>
      <c r="Q93" s="344" t="s">
        <v>955</v>
      </c>
      <c r="R93" s="345" t="s">
        <v>956</v>
      </c>
      <c r="S93" s="344" t="s">
        <v>955</v>
      </c>
      <c r="T93" s="344" t="s">
        <v>955</v>
      </c>
      <c r="U93" s="344" t="s">
        <v>955</v>
      </c>
      <c r="V93" s="345" t="s">
        <v>956</v>
      </c>
      <c r="W93" s="343">
        <f t="shared" si="10"/>
        <v>11</v>
      </c>
      <c r="X93" s="343">
        <f t="shared" si="11"/>
        <v>7</v>
      </c>
      <c r="Y93" s="343">
        <f t="shared" si="12"/>
        <v>2</v>
      </c>
      <c r="Z93" s="21">
        <f t="shared" si="13"/>
        <v>22</v>
      </c>
    </row>
    <row r="94" spans="1:26" ht="16.5">
      <c r="A94" s="19">
        <v>10</v>
      </c>
      <c r="B94" s="26" t="str">
        <f t="shared" si="9"/>
        <v xml:space="preserve">S[Z ZDHFG ;F,[DFDW </v>
      </c>
      <c r="C94" s="344" t="s">
        <v>955</v>
      </c>
      <c r="D94" s="345" t="s">
        <v>956</v>
      </c>
      <c r="E94" s="345" t="s">
        <v>956</v>
      </c>
      <c r="F94" s="345" t="s">
        <v>956</v>
      </c>
      <c r="G94" s="345" t="s">
        <v>956</v>
      </c>
      <c r="H94" s="345" t="s">
        <v>956</v>
      </c>
      <c r="I94" s="344" t="s">
        <v>97</v>
      </c>
      <c r="J94" s="344" t="s">
        <v>97</v>
      </c>
      <c r="K94" s="344" t="s">
        <v>955</v>
      </c>
      <c r="L94" s="344" t="s">
        <v>955</v>
      </c>
      <c r="M94" s="344" t="s">
        <v>955</v>
      </c>
      <c r="N94" s="344" t="s">
        <v>955</v>
      </c>
      <c r="O94" s="344" t="s">
        <v>955</v>
      </c>
      <c r="P94" s="344" t="s">
        <v>955</v>
      </c>
      <c r="Q94" s="344" t="s">
        <v>955</v>
      </c>
      <c r="R94" s="345" t="s">
        <v>956</v>
      </c>
      <c r="S94" s="344" t="s">
        <v>955</v>
      </c>
      <c r="T94" s="344" t="s">
        <v>955</v>
      </c>
      <c r="U94" s="344" t="s">
        <v>955</v>
      </c>
      <c r="V94" s="345" t="s">
        <v>956</v>
      </c>
      <c r="W94" s="343">
        <f t="shared" si="10"/>
        <v>11</v>
      </c>
      <c r="X94" s="343">
        <f t="shared" si="11"/>
        <v>7</v>
      </c>
      <c r="Y94" s="343">
        <f t="shared" si="12"/>
        <v>2</v>
      </c>
      <c r="Z94" s="21">
        <f t="shared" si="13"/>
        <v>22</v>
      </c>
    </row>
    <row r="95" spans="1:26" ht="16.5">
      <c r="A95" s="19">
        <v>11</v>
      </c>
      <c r="B95" s="26" t="str">
        <f t="shared" si="9"/>
        <v xml:space="preserve">S[Z V,L C]X[G </v>
      </c>
      <c r="C95" s="344" t="s">
        <v>955</v>
      </c>
      <c r="D95" s="345" t="s">
        <v>956</v>
      </c>
      <c r="E95" s="345" t="s">
        <v>956</v>
      </c>
      <c r="F95" s="345" t="s">
        <v>956</v>
      </c>
      <c r="G95" s="345" t="s">
        <v>956</v>
      </c>
      <c r="H95" s="345" t="s">
        <v>956</v>
      </c>
      <c r="I95" s="344" t="s">
        <v>97</v>
      </c>
      <c r="J95" s="344" t="s">
        <v>97</v>
      </c>
      <c r="K95" s="344" t="s">
        <v>955</v>
      </c>
      <c r="L95" s="344" t="s">
        <v>955</v>
      </c>
      <c r="M95" s="344" t="s">
        <v>955</v>
      </c>
      <c r="N95" s="344" t="s">
        <v>955</v>
      </c>
      <c r="O95" s="344" t="s">
        <v>955</v>
      </c>
      <c r="P95" s="344" t="s">
        <v>955</v>
      </c>
      <c r="Q95" s="344" t="s">
        <v>955</v>
      </c>
      <c r="R95" s="345" t="s">
        <v>956</v>
      </c>
      <c r="S95" s="344" t="s">
        <v>955</v>
      </c>
      <c r="T95" s="344" t="s">
        <v>955</v>
      </c>
      <c r="U95" s="344" t="s">
        <v>955</v>
      </c>
      <c r="V95" s="345" t="s">
        <v>956</v>
      </c>
      <c r="W95" s="343">
        <f t="shared" si="10"/>
        <v>11</v>
      </c>
      <c r="X95" s="343">
        <f t="shared" si="11"/>
        <v>7</v>
      </c>
      <c r="Y95" s="343">
        <f t="shared" si="12"/>
        <v>2</v>
      </c>
      <c r="Z95" s="21">
        <f t="shared" si="13"/>
        <v>22</v>
      </c>
    </row>
    <row r="96" spans="1:26" ht="16.5">
      <c r="A96" s="19">
        <v>12</v>
      </c>
      <c r="B96" s="26" t="str">
        <f t="shared" si="9"/>
        <v xml:space="preserve">D\WZF DFDW.ZOFG .E,F </v>
      </c>
      <c r="C96" s="344" t="s">
        <v>955</v>
      </c>
      <c r="D96" s="345" t="s">
        <v>956</v>
      </c>
      <c r="E96" s="345" t="s">
        <v>956</v>
      </c>
      <c r="F96" s="345" t="s">
        <v>956</v>
      </c>
      <c r="G96" s="345" t="s">
        <v>956</v>
      </c>
      <c r="H96" s="345" t="s">
        <v>956</v>
      </c>
      <c r="I96" s="344" t="s">
        <v>97</v>
      </c>
      <c r="J96" s="344" t="s">
        <v>97</v>
      </c>
      <c r="K96" s="344" t="s">
        <v>955</v>
      </c>
      <c r="L96" s="344" t="s">
        <v>955</v>
      </c>
      <c r="M96" s="344" t="s">
        <v>955</v>
      </c>
      <c r="N96" s="344" t="s">
        <v>955</v>
      </c>
      <c r="O96" s="344" t="s">
        <v>955</v>
      </c>
      <c r="P96" s="344" t="s">
        <v>955</v>
      </c>
      <c r="Q96" s="344" t="s">
        <v>955</v>
      </c>
      <c r="R96" s="345" t="s">
        <v>956</v>
      </c>
      <c r="S96" s="344" t="s">
        <v>955</v>
      </c>
      <c r="T96" s="344" t="s">
        <v>955</v>
      </c>
      <c r="U96" s="344" t="s">
        <v>955</v>
      </c>
      <c r="V96" s="345" t="s">
        <v>956</v>
      </c>
      <c r="W96" s="343">
        <f t="shared" si="10"/>
        <v>11</v>
      </c>
      <c r="X96" s="343">
        <f t="shared" si="11"/>
        <v>7</v>
      </c>
      <c r="Y96" s="343">
        <f t="shared" si="12"/>
        <v>2</v>
      </c>
      <c r="Z96" s="21">
        <f t="shared" si="13"/>
        <v>22</v>
      </c>
    </row>
    <row r="97" spans="1:26" ht="16.5">
      <c r="A97" s="19">
        <v>13</v>
      </c>
      <c r="B97" s="26" t="str">
        <f t="shared" si="9"/>
        <v xml:space="preserve">S[Z D]:TFS C;6 </v>
      </c>
      <c r="C97" s="344" t="s">
        <v>955</v>
      </c>
      <c r="D97" s="345" t="s">
        <v>956</v>
      </c>
      <c r="E97" s="345" t="s">
        <v>956</v>
      </c>
      <c r="F97" s="345" t="s">
        <v>956</v>
      </c>
      <c r="G97" s="345" t="s">
        <v>956</v>
      </c>
      <c r="H97" s="345" t="s">
        <v>956</v>
      </c>
      <c r="I97" s="344" t="s">
        <v>97</v>
      </c>
      <c r="J97" s="344" t="s">
        <v>97</v>
      </c>
      <c r="K97" s="344" t="s">
        <v>955</v>
      </c>
      <c r="L97" s="344" t="s">
        <v>955</v>
      </c>
      <c r="M97" s="344" t="s">
        <v>955</v>
      </c>
      <c r="N97" s="344" t="s">
        <v>955</v>
      </c>
      <c r="O97" s="344" t="s">
        <v>955</v>
      </c>
      <c r="P97" s="344" t="s">
        <v>955</v>
      </c>
      <c r="Q97" s="344" t="s">
        <v>955</v>
      </c>
      <c r="R97" s="345" t="s">
        <v>956</v>
      </c>
      <c r="S97" s="344" t="s">
        <v>955</v>
      </c>
      <c r="T97" s="344" t="s">
        <v>955</v>
      </c>
      <c r="U97" s="344" t="s">
        <v>955</v>
      </c>
      <c r="V97" s="345" t="s">
        <v>956</v>
      </c>
      <c r="W97" s="343">
        <f t="shared" si="10"/>
        <v>11</v>
      </c>
      <c r="X97" s="343">
        <f t="shared" si="11"/>
        <v>7</v>
      </c>
      <c r="Y97" s="343">
        <f t="shared" si="12"/>
        <v>2</v>
      </c>
      <c r="Z97" s="21">
        <f t="shared" si="13"/>
        <v>22</v>
      </c>
    </row>
    <row r="98" spans="1:26" ht="16.5">
      <c r="A98" s="19">
        <v>14</v>
      </c>
      <c r="B98" s="26" t="str">
        <f t="shared" si="9"/>
        <v xml:space="preserve">S[Z C]X[G DFDW </v>
      </c>
      <c r="C98" s="344" t="s">
        <v>955</v>
      </c>
      <c r="D98" s="345" t="s">
        <v>956</v>
      </c>
      <c r="E98" s="345" t="s">
        <v>956</v>
      </c>
      <c r="F98" s="345" t="s">
        <v>956</v>
      </c>
      <c r="G98" s="345" t="s">
        <v>956</v>
      </c>
      <c r="H98" s="345" t="s">
        <v>956</v>
      </c>
      <c r="I98" s="344" t="s">
        <v>97</v>
      </c>
      <c r="J98" s="344" t="s">
        <v>97</v>
      </c>
      <c r="K98" s="344" t="s">
        <v>955</v>
      </c>
      <c r="L98" s="344" t="s">
        <v>955</v>
      </c>
      <c r="M98" s="344" t="s">
        <v>955</v>
      </c>
      <c r="N98" s="344" t="s">
        <v>955</v>
      </c>
      <c r="O98" s="344" t="s">
        <v>955</v>
      </c>
      <c r="P98" s="344" t="s">
        <v>955</v>
      </c>
      <c r="Q98" s="344" t="s">
        <v>955</v>
      </c>
      <c r="R98" s="345" t="s">
        <v>956</v>
      </c>
      <c r="S98" s="344" t="s">
        <v>955</v>
      </c>
      <c r="T98" s="344" t="s">
        <v>955</v>
      </c>
      <c r="U98" s="344" t="s">
        <v>955</v>
      </c>
      <c r="V98" s="345" t="s">
        <v>956</v>
      </c>
      <c r="W98" s="343">
        <f t="shared" si="10"/>
        <v>11</v>
      </c>
      <c r="X98" s="343">
        <f t="shared" si="11"/>
        <v>7</v>
      </c>
      <c r="Y98" s="343">
        <f t="shared" si="12"/>
        <v>2</v>
      </c>
      <c r="Z98" s="21">
        <f t="shared" si="13"/>
        <v>22</v>
      </c>
    </row>
    <row r="99" spans="1:26" ht="16.5">
      <c r="A99" s="19">
        <v>15</v>
      </c>
      <c r="B99" s="26" t="str">
        <f t="shared" si="9"/>
        <v xml:space="preserve">S[Z D]:TFS VFDN </v>
      </c>
      <c r="C99" s="344" t="s">
        <v>955</v>
      </c>
      <c r="D99" s="345" t="s">
        <v>956</v>
      </c>
      <c r="E99" s="345" t="s">
        <v>956</v>
      </c>
      <c r="F99" s="345" t="s">
        <v>956</v>
      </c>
      <c r="G99" s="345" t="s">
        <v>956</v>
      </c>
      <c r="H99" s="345" t="s">
        <v>956</v>
      </c>
      <c r="I99" s="344" t="s">
        <v>97</v>
      </c>
      <c r="J99" s="344" t="s">
        <v>97</v>
      </c>
      <c r="K99" s="344" t="s">
        <v>955</v>
      </c>
      <c r="L99" s="344" t="s">
        <v>955</v>
      </c>
      <c r="M99" s="344" t="s">
        <v>955</v>
      </c>
      <c r="N99" s="344" t="s">
        <v>955</v>
      </c>
      <c r="O99" s="344" t="s">
        <v>955</v>
      </c>
      <c r="P99" s="344" t="s">
        <v>955</v>
      </c>
      <c r="Q99" s="344" t="s">
        <v>955</v>
      </c>
      <c r="R99" s="345" t="s">
        <v>956</v>
      </c>
      <c r="S99" s="344" t="s">
        <v>955</v>
      </c>
      <c r="T99" s="344" t="s">
        <v>955</v>
      </c>
      <c r="U99" s="344" t="s">
        <v>955</v>
      </c>
      <c r="V99" s="345" t="s">
        <v>956</v>
      </c>
      <c r="W99" s="343">
        <f t="shared" si="10"/>
        <v>11</v>
      </c>
      <c r="X99" s="343">
        <f t="shared" si="11"/>
        <v>7</v>
      </c>
      <c r="Y99" s="343">
        <f t="shared" si="12"/>
        <v>2</v>
      </c>
      <c r="Z99" s="21">
        <f t="shared" si="13"/>
        <v>22</v>
      </c>
    </row>
    <row r="100" spans="1:26" ht="16.5">
      <c r="A100" s="19">
        <v>16</v>
      </c>
      <c r="B100" s="26" t="str">
        <f t="shared" si="9"/>
        <v xml:space="preserve">DC[`JZL ZFC], ELDÒ </v>
      </c>
      <c r="C100" s="344" t="s">
        <v>955</v>
      </c>
      <c r="D100" s="345" t="s">
        <v>956</v>
      </c>
      <c r="E100" s="345" t="s">
        <v>956</v>
      </c>
      <c r="F100" s="345" t="s">
        <v>956</v>
      </c>
      <c r="G100" s="345" t="s">
        <v>956</v>
      </c>
      <c r="H100" s="345" t="s">
        <v>956</v>
      </c>
      <c r="I100" s="344" t="s">
        <v>97</v>
      </c>
      <c r="J100" s="344" t="s">
        <v>97</v>
      </c>
      <c r="K100" s="344" t="s">
        <v>955</v>
      </c>
      <c r="L100" s="344" t="s">
        <v>955</v>
      </c>
      <c r="M100" s="344" t="s">
        <v>955</v>
      </c>
      <c r="N100" s="344" t="s">
        <v>955</v>
      </c>
      <c r="O100" s="344" t="s">
        <v>955</v>
      </c>
      <c r="P100" s="344" t="s">
        <v>955</v>
      </c>
      <c r="Q100" s="344" t="s">
        <v>955</v>
      </c>
      <c r="R100" s="345" t="s">
        <v>956</v>
      </c>
      <c r="S100" s="344" t="s">
        <v>955</v>
      </c>
      <c r="T100" s="344" t="s">
        <v>955</v>
      </c>
      <c r="U100" s="344" t="s">
        <v>955</v>
      </c>
      <c r="V100" s="345" t="s">
        <v>956</v>
      </c>
      <c r="W100" s="343">
        <f t="shared" si="10"/>
        <v>11</v>
      </c>
      <c r="X100" s="343">
        <f t="shared" si="11"/>
        <v>7</v>
      </c>
      <c r="Y100" s="343">
        <f t="shared" si="12"/>
        <v>2</v>
      </c>
      <c r="Z100" s="21">
        <f t="shared" si="13"/>
        <v>22</v>
      </c>
    </row>
    <row r="101" spans="1:26" ht="16.5">
      <c r="A101" s="19">
        <v>17</v>
      </c>
      <c r="B101" s="26" t="str">
        <f t="shared" si="9"/>
        <v xml:space="preserve">S[Z .A|FlCD ;,[DFG </v>
      </c>
      <c r="C101" s="344" t="s">
        <v>955</v>
      </c>
      <c r="D101" s="345" t="s">
        <v>956</v>
      </c>
      <c r="E101" s="345" t="s">
        <v>956</v>
      </c>
      <c r="F101" s="345" t="s">
        <v>956</v>
      </c>
      <c r="G101" s="345" t="s">
        <v>956</v>
      </c>
      <c r="H101" s="345" t="s">
        <v>956</v>
      </c>
      <c r="I101" s="344" t="s">
        <v>97</v>
      </c>
      <c r="J101" s="344" t="s">
        <v>97</v>
      </c>
      <c r="K101" s="344" t="s">
        <v>955</v>
      </c>
      <c r="L101" s="344" t="s">
        <v>955</v>
      </c>
      <c r="M101" s="344" t="s">
        <v>955</v>
      </c>
      <c r="N101" s="344" t="s">
        <v>955</v>
      </c>
      <c r="O101" s="344" t="s">
        <v>955</v>
      </c>
      <c r="P101" s="344" t="s">
        <v>955</v>
      </c>
      <c r="Q101" s="344" t="s">
        <v>955</v>
      </c>
      <c r="R101" s="345" t="s">
        <v>956</v>
      </c>
      <c r="S101" s="344" t="s">
        <v>955</v>
      </c>
      <c r="T101" s="344" t="s">
        <v>955</v>
      </c>
      <c r="U101" s="344" t="s">
        <v>955</v>
      </c>
      <c r="V101" s="345" t="s">
        <v>956</v>
      </c>
      <c r="W101" s="343">
        <f t="shared" si="10"/>
        <v>11</v>
      </c>
      <c r="X101" s="343">
        <f t="shared" si="11"/>
        <v>7</v>
      </c>
      <c r="Y101" s="343">
        <f t="shared" si="12"/>
        <v>2</v>
      </c>
      <c r="Z101" s="21">
        <f t="shared" si="13"/>
        <v>22</v>
      </c>
    </row>
    <row r="102" spans="1:26" ht="16.5">
      <c r="A102" s="19">
        <v>18</v>
      </c>
      <c r="B102" s="26" t="str">
        <f t="shared" si="9"/>
        <v xml:space="preserve">S[Z VaN],DÒN C;6 </v>
      </c>
      <c r="C102" s="344" t="s">
        <v>955</v>
      </c>
      <c r="D102" s="345" t="s">
        <v>956</v>
      </c>
      <c r="E102" s="345" t="s">
        <v>956</v>
      </c>
      <c r="F102" s="345" t="s">
        <v>956</v>
      </c>
      <c r="G102" s="345" t="s">
        <v>956</v>
      </c>
      <c r="H102" s="345" t="s">
        <v>956</v>
      </c>
      <c r="I102" s="344" t="s">
        <v>97</v>
      </c>
      <c r="J102" s="344" t="s">
        <v>97</v>
      </c>
      <c r="K102" s="344" t="s">
        <v>955</v>
      </c>
      <c r="L102" s="344" t="s">
        <v>955</v>
      </c>
      <c r="M102" s="344" t="s">
        <v>955</v>
      </c>
      <c r="N102" s="344" t="s">
        <v>955</v>
      </c>
      <c r="O102" s="344" t="s">
        <v>955</v>
      </c>
      <c r="P102" s="344" t="s">
        <v>955</v>
      </c>
      <c r="Q102" s="344" t="s">
        <v>955</v>
      </c>
      <c r="R102" s="345" t="s">
        <v>956</v>
      </c>
      <c r="S102" s="344" t="s">
        <v>955</v>
      </c>
      <c r="T102" s="344" t="s">
        <v>955</v>
      </c>
      <c r="U102" s="344" t="s">
        <v>955</v>
      </c>
      <c r="V102" s="345" t="s">
        <v>956</v>
      </c>
      <c r="W102" s="343">
        <f t="shared" si="10"/>
        <v>11</v>
      </c>
      <c r="X102" s="343">
        <f t="shared" si="11"/>
        <v>7</v>
      </c>
      <c r="Y102" s="343">
        <f t="shared" si="12"/>
        <v>2</v>
      </c>
      <c r="Z102" s="21">
        <f t="shared" si="13"/>
        <v>22</v>
      </c>
    </row>
    <row r="103" spans="1:26" ht="16.5">
      <c r="A103" s="19">
        <v>19</v>
      </c>
      <c r="B103" s="26" t="str">
        <f t="shared" si="9"/>
        <v xml:space="preserve">ClZHG JF,Ò lCZÒ </v>
      </c>
      <c r="C103" s="344" t="s">
        <v>955</v>
      </c>
      <c r="D103" s="345" t="s">
        <v>956</v>
      </c>
      <c r="E103" s="345" t="s">
        <v>956</v>
      </c>
      <c r="F103" s="345" t="s">
        <v>956</v>
      </c>
      <c r="G103" s="345" t="s">
        <v>956</v>
      </c>
      <c r="H103" s="345" t="s">
        <v>956</v>
      </c>
      <c r="I103" s="344" t="s">
        <v>97</v>
      </c>
      <c r="J103" s="344" t="s">
        <v>97</v>
      </c>
      <c r="K103" s="344" t="s">
        <v>955</v>
      </c>
      <c r="L103" s="344" t="s">
        <v>955</v>
      </c>
      <c r="M103" s="344" t="s">
        <v>955</v>
      </c>
      <c r="N103" s="344" t="s">
        <v>955</v>
      </c>
      <c r="O103" s="344" t="s">
        <v>955</v>
      </c>
      <c r="P103" s="344" t="s">
        <v>955</v>
      </c>
      <c r="Q103" s="344" t="s">
        <v>955</v>
      </c>
      <c r="R103" s="345" t="s">
        <v>956</v>
      </c>
      <c r="S103" s="344" t="s">
        <v>955</v>
      </c>
      <c r="T103" s="344" t="s">
        <v>955</v>
      </c>
      <c r="U103" s="344" t="s">
        <v>955</v>
      </c>
      <c r="V103" s="345" t="s">
        <v>956</v>
      </c>
      <c r="W103" s="343">
        <f t="shared" si="10"/>
        <v>11</v>
      </c>
      <c r="X103" s="343">
        <f t="shared" si="11"/>
        <v>7</v>
      </c>
      <c r="Y103" s="343">
        <f t="shared" si="12"/>
        <v>2</v>
      </c>
      <c r="Z103" s="21">
        <f t="shared" si="13"/>
        <v>22</v>
      </c>
    </row>
    <row r="104" spans="1:26" ht="16.5">
      <c r="A104" s="19">
        <v>20</v>
      </c>
      <c r="B104" s="26" t="str">
        <f t="shared" si="9"/>
        <v xml:space="preserve">S[Z D]:TFS U],FDC]X[G </v>
      </c>
      <c r="C104" s="344" t="s">
        <v>955</v>
      </c>
      <c r="D104" s="345" t="s">
        <v>956</v>
      </c>
      <c r="E104" s="345" t="s">
        <v>956</v>
      </c>
      <c r="F104" s="345" t="s">
        <v>956</v>
      </c>
      <c r="G104" s="345" t="s">
        <v>956</v>
      </c>
      <c r="H104" s="345" t="s">
        <v>956</v>
      </c>
      <c r="I104" s="344" t="s">
        <v>97</v>
      </c>
      <c r="J104" s="344" t="s">
        <v>97</v>
      </c>
      <c r="K104" s="344" t="s">
        <v>955</v>
      </c>
      <c r="L104" s="344" t="s">
        <v>955</v>
      </c>
      <c r="M104" s="344" t="s">
        <v>955</v>
      </c>
      <c r="N104" s="344" t="s">
        <v>955</v>
      </c>
      <c r="O104" s="344" t="s">
        <v>955</v>
      </c>
      <c r="P104" s="344" t="s">
        <v>955</v>
      </c>
      <c r="Q104" s="344" t="s">
        <v>955</v>
      </c>
      <c r="R104" s="345" t="s">
        <v>956</v>
      </c>
      <c r="S104" s="344" t="s">
        <v>955</v>
      </c>
      <c r="T104" s="344" t="s">
        <v>955</v>
      </c>
      <c r="U104" s="344" t="s">
        <v>955</v>
      </c>
      <c r="V104" s="345" t="s">
        <v>956</v>
      </c>
      <c r="W104" s="343">
        <f t="shared" si="10"/>
        <v>11</v>
      </c>
      <c r="X104" s="343">
        <f t="shared" si="11"/>
        <v>7</v>
      </c>
      <c r="Y104" s="343">
        <f t="shared" si="12"/>
        <v>2</v>
      </c>
      <c r="Z104" s="21">
        <f t="shared" si="13"/>
        <v>22</v>
      </c>
    </row>
    <row r="105" spans="1:26" ht="16.5">
      <c r="A105" s="19">
        <v>21</v>
      </c>
      <c r="B105" s="26" t="str">
        <f t="shared" si="9"/>
        <v>S[Z .SAF, N[XZ</v>
      </c>
      <c r="C105" s="344" t="s">
        <v>955</v>
      </c>
      <c r="D105" s="345" t="s">
        <v>956</v>
      </c>
      <c r="E105" s="345" t="s">
        <v>956</v>
      </c>
      <c r="F105" s="345" t="s">
        <v>956</v>
      </c>
      <c r="G105" s="345" t="s">
        <v>956</v>
      </c>
      <c r="H105" s="345" t="s">
        <v>956</v>
      </c>
      <c r="I105" s="344" t="s">
        <v>97</v>
      </c>
      <c r="J105" s="344" t="s">
        <v>97</v>
      </c>
      <c r="K105" s="344" t="s">
        <v>955</v>
      </c>
      <c r="L105" s="344" t="s">
        <v>955</v>
      </c>
      <c r="M105" s="344" t="s">
        <v>955</v>
      </c>
      <c r="N105" s="344" t="s">
        <v>955</v>
      </c>
      <c r="O105" s="344" t="s">
        <v>955</v>
      </c>
      <c r="P105" s="344" t="s">
        <v>955</v>
      </c>
      <c r="Q105" s="344" t="s">
        <v>955</v>
      </c>
      <c r="R105" s="345" t="s">
        <v>956</v>
      </c>
      <c r="S105" s="344" t="s">
        <v>955</v>
      </c>
      <c r="T105" s="344" t="s">
        <v>955</v>
      </c>
      <c r="U105" s="344" t="s">
        <v>955</v>
      </c>
      <c r="V105" s="345" t="s">
        <v>956</v>
      </c>
      <c r="W105" s="343">
        <f t="shared" si="10"/>
        <v>11</v>
      </c>
      <c r="X105" s="343">
        <f t="shared" si="11"/>
        <v>7</v>
      </c>
      <c r="Y105" s="343">
        <f t="shared" si="12"/>
        <v>2</v>
      </c>
      <c r="Z105" s="21">
        <f t="shared" si="13"/>
        <v>22</v>
      </c>
    </row>
    <row r="106" spans="1:26" ht="16.5">
      <c r="A106" s="19">
        <v>22</v>
      </c>
      <c r="B106" s="26" t="str">
        <f t="shared" si="9"/>
        <v>CF,[5[M+F .A|FlCD ZHFS</v>
      </c>
      <c r="C106" s="344" t="s">
        <v>955</v>
      </c>
      <c r="D106" s="345" t="s">
        <v>956</v>
      </c>
      <c r="E106" s="345" t="s">
        <v>956</v>
      </c>
      <c r="F106" s="345" t="s">
        <v>956</v>
      </c>
      <c r="G106" s="345" t="s">
        <v>956</v>
      </c>
      <c r="H106" s="345" t="s">
        <v>956</v>
      </c>
      <c r="I106" s="344" t="s">
        <v>97</v>
      </c>
      <c r="J106" s="344" t="s">
        <v>97</v>
      </c>
      <c r="K106" s="344" t="s">
        <v>955</v>
      </c>
      <c r="L106" s="344" t="s">
        <v>955</v>
      </c>
      <c r="M106" s="344" t="s">
        <v>955</v>
      </c>
      <c r="N106" s="344" t="s">
        <v>955</v>
      </c>
      <c r="O106" s="344" t="s">
        <v>955</v>
      </c>
      <c r="P106" s="344" t="s">
        <v>955</v>
      </c>
      <c r="Q106" s="344" t="s">
        <v>955</v>
      </c>
      <c r="R106" s="345" t="s">
        <v>956</v>
      </c>
      <c r="S106" s="344" t="s">
        <v>955</v>
      </c>
      <c r="T106" s="344" t="s">
        <v>955</v>
      </c>
      <c r="U106" s="344" t="s">
        <v>955</v>
      </c>
      <c r="V106" s="345" t="s">
        <v>956</v>
      </c>
      <c r="W106" s="343">
        <f t="shared" si="10"/>
        <v>11</v>
      </c>
      <c r="X106" s="343">
        <f t="shared" si="11"/>
        <v>7</v>
      </c>
      <c r="Y106" s="343">
        <f t="shared" si="12"/>
        <v>2</v>
      </c>
      <c r="Z106" s="21">
        <f t="shared" si="13"/>
        <v>22</v>
      </c>
    </row>
    <row r="107" spans="1:26" ht="16.5">
      <c r="A107" s="19">
        <v>23</v>
      </c>
      <c r="B107" s="26" t="str">
        <f t="shared" si="9"/>
        <v>S[Z U],FDD]:TOF V,L</v>
      </c>
      <c r="C107" s="344" t="s">
        <v>955</v>
      </c>
      <c r="D107" s="345" t="s">
        <v>956</v>
      </c>
      <c r="E107" s="345" t="s">
        <v>956</v>
      </c>
      <c r="F107" s="345" t="s">
        <v>956</v>
      </c>
      <c r="G107" s="345" t="s">
        <v>956</v>
      </c>
      <c r="H107" s="345" t="s">
        <v>956</v>
      </c>
      <c r="I107" s="344" t="s">
        <v>97</v>
      </c>
      <c r="J107" s="344" t="s">
        <v>97</v>
      </c>
      <c r="K107" s="344" t="s">
        <v>955</v>
      </c>
      <c r="L107" s="344" t="s">
        <v>955</v>
      </c>
      <c r="M107" s="344" t="s">
        <v>955</v>
      </c>
      <c r="N107" s="344" t="s">
        <v>955</v>
      </c>
      <c r="O107" s="344" t="s">
        <v>955</v>
      </c>
      <c r="P107" s="344" t="s">
        <v>955</v>
      </c>
      <c r="Q107" s="344" t="s">
        <v>955</v>
      </c>
      <c r="R107" s="345" t="s">
        <v>956</v>
      </c>
      <c r="S107" s="344" t="s">
        <v>955</v>
      </c>
      <c r="T107" s="344" t="s">
        <v>955</v>
      </c>
      <c r="U107" s="344" t="s">
        <v>955</v>
      </c>
      <c r="V107" s="345" t="s">
        <v>956</v>
      </c>
      <c r="W107" s="343">
        <f t="shared" si="10"/>
        <v>11</v>
      </c>
      <c r="X107" s="343">
        <f t="shared" si="11"/>
        <v>7</v>
      </c>
      <c r="Y107" s="343">
        <f t="shared" si="12"/>
        <v>2</v>
      </c>
      <c r="Z107" s="21">
        <f t="shared" si="13"/>
        <v>22</v>
      </c>
    </row>
    <row r="108" spans="1:26" ht="16.5">
      <c r="A108" s="19">
        <v>24</v>
      </c>
      <c r="B108" s="26" t="str">
        <f t="shared" si="9"/>
        <v xml:space="preserve">5LZHFNF VGJZKF DFDWKF </v>
      </c>
      <c r="C108" s="344" t="s">
        <v>955</v>
      </c>
      <c r="D108" s="345" t="s">
        <v>956</v>
      </c>
      <c r="E108" s="345" t="s">
        <v>956</v>
      </c>
      <c r="F108" s="345" t="s">
        <v>956</v>
      </c>
      <c r="G108" s="345" t="s">
        <v>956</v>
      </c>
      <c r="H108" s="345" t="s">
        <v>956</v>
      </c>
      <c r="I108" s="344" t="s">
        <v>97</v>
      </c>
      <c r="J108" s="344" t="s">
        <v>97</v>
      </c>
      <c r="K108" s="344" t="s">
        <v>955</v>
      </c>
      <c r="L108" s="344" t="s">
        <v>955</v>
      </c>
      <c r="M108" s="344" t="s">
        <v>955</v>
      </c>
      <c r="N108" s="344" t="s">
        <v>955</v>
      </c>
      <c r="O108" s="344" t="s">
        <v>955</v>
      </c>
      <c r="P108" s="344" t="s">
        <v>955</v>
      </c>
      <c r="Q108" s="344" t="s">
        <v>955</v>
      </c>
      <c r="R108" s="345" t="s">
        <v>956</v>
      </c>
      <c r="S108" s="344" t="s">
        <v>955</v>
      </c>
      <c r="T108" s="344" t="s">
        <v>955</v>
      </c>
      <c r="U108" s="344" t="s">
        <v>955</v>
      </c>
      <c r="V108" s="345" t="s">
        <v>956</v>
      </c>
      <c r="W108" s="343">
        <f t="shared" si="10"/>
        <v>11</v>
      </c>
      <c r="X108" s="343">
        <f t="shared" si="11"/>
        <v>7</v>
      </c>
      <c r="Y108" s="343">
        <f t="shared" si="12"/>
        <v>2</v>
      </c>
      <c r="Z108" s="21">
        <f t="shared" si="13"/>
        <v>22</v>
      </c>
    </row>
    <row r="109" spans="1:26" ht="16.5">
      <c r="A109" s="19">
        <v>25</v>
      </c>
      <c r="B109" s="26" t="str">
        <f t="shared" si="9"/>
        <v xml:space="preserve">GMTLIFZ ZLhJFG pDZ </v>
      </c>
      <c r="C109" s="344" t="s">
        <v>955</v>
      </c>
      <c r="D109" s="345" t="s">
        <v>956</v>
      </c>
      <c r="E109" s="345" t="s">
        <v>956</v>
      </c>
      <c r="F109" s="345" t="s">
        <v>956</v>
      </c>
      <c r="G109" s="345" t="s">
        <v>956</v>
      </c>
      <c r="H109" s="345" t="s">
        <v>956</v>
      </c>
      <c r="I109" s="344" t="s">
        <v>97</v>
      </c>
      <c r="J109" s="344" t="s">
        <v>97</v>
      </c>
      <c r="K109" s="344" t="s">
        <v>955</v>
      </c>
      <c r="L109" s="344" t="s">
        <v>955</v>
      </c>
      <c r="M109" s="344" t="s">
        <v>955</v>
      </c>
      <c r="N109" s="344" t="s">
        <v>955</v>
      </c>
      <c r="O109" s="344" t="s">
        <v>955</v>
      </c>
      <c r="P109" s="344" t="s">
        <v>955</v>
      </c>
      <c r="Q109" s="344" t="s">
        <v>955</v>
      </c>
      <c r="R109" s="345" t="s">
        <v>956</v>
      </c>
      <c r="S109" s="344" t="s">
        <v>955</v>
      </c>
      <c r="T109" s="344" t="s">
        <v>955</v>
      </c>
      <c r="U109" s="344" t="s">
        <v>955</v>
      </c>
      <c r="V109" s="345" t="s">
        <v>956</v>
      </c>
      <c r="W109" s="343">
        <f t="shared" si="10"/>
        <v>11</v>
      </c>
      <c r="X109" s="343">
        <f t="shared" si="11"/>
        <v>7</v>
      </c>
      <c r="Y109" s="343">
        <f t="shared" si="12"/>
        <v>2</v>
      </c>
      <c r="Z109" s="21">
        <f t="shared" si="13"/>
        <v>22</v>
      </c>
    </row>
    <row r="110" spans="1:26" ht="16.5">
      <c r="A110" s="19">
        <v>26</v>
      </c>
      <c r="B110" s="26">
        <f t="shared" si="9"/>
        <v>0</v>
      </c>
      <c r="C110" s="344"/>
      <c r="D110" s="345"/>
      <c r="E110" s="345"/>
      <c r="F110" s="345"/>
      <c r="G110" s="345"/>
      <c r="H110" s="345"/>
      <c r="I110" s="344"/>
      <c r="J110" s="344"/>
      <c r="K110" s="344"/>
      <c r="L110" s="344"/>
      <c r="M110" s="344"/>
      <c r="N110" s="344"/>
      <c r="O110" s="344"/>
      <c r="P110" s="344"/>
      <c r="Q110" s="344"/>
      <c r="R110" s="345"/>
      <c r="S110" s="344"/>
      <c r="T110" s="344"/>
      <c r="U110" s="344"/>
      <c r="V110" s="345"/>
      <c r="W110" s="343" t="str">
        <f t="shared" si="10"/>
        <v/>
      </c>
      <c r="X110" s="343" t="str">
        <f t="shared" si="11"/>
        <v/>
      </c>
      <c r="Y110" s="343" t="str">
        <f t="shared" si="12"/>
        <v/>
      </c>
      <c r="Z110" s="363" t="e">
        <f t="shared" si="13"/>
        <v>#VALUE!</v>
      </c>
    </row>
    <row r="111" spans="1:26" ht="16.5">
      <c r="A111" s="19">
        <v>27</v>
      </c>
      <c r="B111" s="26">
        <f t="shared" si="9"/>
        <v>0</v>
      </c>
      <c r="C111" s="344"/>
      <c r="D111" s="345"/>
      <c r="E111" s="345"/>
      <c r="F111" s="345"/>
      <c r="G111" s="345"/>
      <c r="H111" s="345"/>
      <c r="I111" s="344"/>
      <c r="J111" s="344"/>
      <c r="K111" s="344"/>
      <c r="L111" s="344"/>
      <c r="M111" s="344"/>
      <c r="N111" s="344"/>
      <c r="O111" s="344"/>
      <c r="P111" s="344"/>
      <c r="Q111" s="344"/>
      <c r="R111" s="345"/>
      <c r="S111" s="344"/>
      <c r="T111" s="344"/>
      <c r="U111" s="344"/>
      <c r="V111" s="345"/>
      <c r="W111" s="343" t="str">
        <f t="shared" si="10"/>
        <v/>
      </c>
      <c r="X111" s="343" t="str">
        <f t="shared" si="11"/>
        <v/>
      </c>
      <c r="Y111" s="343" t="str">
        <f t="shared" si="12"/>
        <v/>
      </c>
      <c r="Z111" s="363" t="e">
        <f t="shared" si="13"/>
        <v>#VALUE!</v>
      </c>
    </row>
    <row r="112" spans="1:26" ht="16.5">
      <c r="A112" s="19">
        <v>28</v>
      </c>
      <c r="B112" s="26">
        <f t="shared" si="9"/>
        <v>0</v>
      </c>
      <c r="C112" s="344"/>
      <c r="D112" s="345"/>
      <c r="E112" s="345"/>
      <c r="F112" s="345"/>
      <c r="G112" s="345"/>
      <c r="H112" s="345"/>
      <c r="I112" s="344"/>
      <c r="J112" s="344"/>
      <c r="K112" s="344"/>
      <c r="L112" s="344"/>
      <c r="M112" s="344"/>
      <c r="N112" s="344"/>
      <c r="O112" s="344"/>
      <c r="P112" s="344"/>
      <c r="Q112" s="344"/>
      <c r="R112" s="345"/>
      <c r="S112" s="344"/>
      <c r="T112" s="344"/>
      <c r="U112" s="344"/>
      <c r="V112" s="345"/>
      <c r="W112" s="343" t="str">
        <f t="shared" si="10"/>
        <v/>
      </c>
      <c r="X112" s="343" t="str">
        <f t="shared" si="11"/>
        <v/>
      </c>
      <c r="Y112" s="343" t="str">
        <f t="shared" si="12"/>
        <v/>
      </c>
      <c r="Z112" s="363" t="e">
        <f t="shared" si="13"/>
        <v>#VALUE!</v>
      </c>
    </row>
    <row r="113" spans="1:26" ht="16.5">
      <c r="A113" s="19">
        <v>29</v>
      </c>
      <c r="B113" s="26">
        <f t="shared" si="9"/>
        <v>0</v>
      </c>
      <c r="C113" s="344"/>
      <c r="D113" s="345"/>
      <c r="E113" s="345"/>
      <c r="F113" s="345"/>
      <c r="G113" s="345"/>
      <c r="H113" s="345"/>
      <c r="I113" s="344"/>
      <c r="J113" s="344"/>
      <c r="K113" s="344"/>
      <c r="L113" s="344"/>
      <c r="M113" s="344"/>
      <c r="N113" s="344"/>
      <c r="O113" s="344"/>
      <c r="P113" s="344"/>
      <c r="Q113" s="344"/>
      <c r="R113" s="345"/>
      <c r="S113" s="344"/>
      <c r="T113" s="344"/>
      <c r="U113" s="344"/>
      <c r="V113" s="345"/>
      <c r="W113" s="343" t="str">
        <f t="shared" si="10"/>
        <v/>
      </c>
      <c r="X113" s="343" t="str">
        <f t="shared" si="11"/>
        <v/>
      </c>
      <c r="Y113" s="343" t="str">
        <f t="shared" si="12"/>
        <v/>
      </c>
      <c r="Z113" s="363" t="e">
        <f t="shared" si="13"/>
        <v>#VALUE!</v>
      </c>
    </row>
    <row r="114" spans="1:26" ht="16.5">
      <c r="A114" s="19">
        <v>30</v>
      </c>
      <c r="B114" s="26">
        <f t="shared" si="9"/>
        <v>0</v>
      </c>
      <c r="C114" s="344"/>
      <c r="D114" s="345"/>
      <c r="E114" s="345"/>
      <c r="F114" s="345"/>
      <c r="G114" s="345"/>
      <c r="H114" s="345"/>
      <c r="I114" s="344"/>
      <c r="J114" s="344"/>
      <c r="K114" s="344"/>
      <c r="L114" s="344"/>
      <c r="M114" s="344"/>
      <c r="N114" s="344"/>
      <c r="O114" s="344"/>
      <c r="P114" s="344"/>
      <c r="Q114" s="344"/>
      <c r="R114" s="345"/>
      <c r="S114" s="344"/>
      <c r="T114" s="344"/>
      <c r="U114" s="344"/>
      <c r="V114" s="345"/>
      <c r="W114" s="343" t="str">
        <f t="shared" si="10"/>
        <v/>
      </c>
      <c r="X114" s="343" t="str">
        <f t="shared" si="11"/>
        <v/>
      </c>
      <c r="Y114" s="343" t="str">
        <f t="shared" si="12"/>
        <v/>
      </c>
      <c r="Z114" s="363" t="e">
        <f t="shared" si="13"/>
        <v>#VALUE!</v>
      </c>
    </row>
    <row r="115" spans="1:26" ht="16.5">
      <c r="A115" s="19">
        <v>31</v>
      </c>
      <c r="B115" s="26">
        <f t="shared" si="9"/>
        <v>0</v>
      </c>
      <c r="C115" s="344"/>
      <c r="D115" s="345"/>
      <c r="E115" s="345"/>
      <c r="F115" s="345"/>
      <c r="G115" s="345"/>
      <c r="H115" s="345"/>
      <c r="I115" s="344"/>
      <c r="J115" s="344"/>
      <c r="K115" s="344"/>
      <c r="L115" s="344"/>
      <c r="M115" s="344"/>
      <c r="N115" s="344"/>
      <c r="O115" s="344"/>
      <c r="P115" s="344"/>
      <c r="Q115" s="344"/>
      <c r="R115" s="345"/>
      <c r="S115" s="344"/>
      <c r="T115" s="344"/>
      <c r="U115" s="344"/>
      <c r="V115" s="345"/>
      <c r="W115" s="343" t="str">
        <f t="shared" si="10"/>
        <v/>
      </c>
      <c r="X115" s="343" t="str">
        <f t="shared" si="11"/>
        <v/>
      </c>
      <c r="Y115" s="343" t="str">
        <f t="shared" si="12"/>
        <v/>
      </c>
      <c r="Z115" s="363" t="e">
        <f t="shared" si="13"/>
        <v>#VALUE!</v>
      </c>
    </row>
    <row r="116" spans="1:26" ht="16.5">
      <c r="A116" s="19">
        <v>32</v>
      </c>
      <c r="B116" s="26">
        <f t="shared" si="9"/>
        <v>0</v>
      </c>
      <c r="C116" s="344"/>
      <c r="D116" s="345"/>
      <c r="E116" s="345"/>
      <c r="F116" s="345"/>
      <c r="G116" s="345"/>
      <c r="H116" s="345"/>
      <c r="I116" s="344"/>
      <c r="J116" s="344"/>
      <c r="K116" s="344"/>
      <c r="L116" s="344"/>
      <c r="M116" s="344"/>
      <c r="N116" s="344"/>
      <c r="O116" s="344"/>
      <c r="P116" s="344"/>
      <c r="Q116" s="344"/>
      <c r="R116" s="345"/>
      <c r="S116" s="344"/>
      <c r="T116" s="344"/>
      <c r="U116" s="344"/>
      <c r="V116" s="345"/>
      <c r="W116" s="343" t="str">
        <f t="shared" si="10"/>
        <v/>
      </c>
      <c r="X116" s="343" t="str">
        <f t="shared" si="11"/>
        <v/>
      </c>
      <c r="Y116" s="343" t="str">
        <f t="shared" si="12"/>
        <v/>
      </c>
      <c r="Z116" s="363" t="e">
        <f t="shared" si="13"/>
        <v>#VALUE!</v>
      </c>
    </row>
    <row r="117" spans="1:26" ht="16.5">
      <c r="A117" s="19">
        <v>33</v>
      </c>
      <c r="B117" s="26">
        <f t="shared" si="9"/>
        <v>0</v>
      </c>
      <c r="C117" s="344"/>
      <c r="D117" s="345"/>
      <c r="E117" s="345"/>
      <c r="F117" s="345"/>
      <c r="G117" s="345"/>
      <c r="H117" s="345"/>
      <c r="I117" s="344"/>
      <c r="J117" s="344"/>
      <c r="K117" s="344"/>
      <c r="L117" s="344"/>
      <c r="M117" s="344"/>
      <c r="N117" s="344"/>
      <c r="O117" s="344"/>
      <c r="P117" s="344"/>
      <c r="Q117" s="344"/>
      <c r="R117" s="345"/>
      <c r="S117" s="344"/>
      <c r="T117" s="344"/>
      <c r="U117" s="344"/>
      <c r="V117" s="345"/>
      <c r="W117" s="343" t="str">
        <f t="shared" si="10"/>
        <v/>
      </c>
      <c r="X117" s="343" t="str">
        <f t="shared" si="11"/>
        <v/>
      </c>
      <c r="Y117" s="343" t="str">
        <f t="shared" si="12"/>
        <v/>
      </c>
      <c r="Z117" s="363" t="e">
        <f t="shared" si="13"/>
        <v>#VALUE!</v>
      </c>
    </row>
    <row r="118" spans="1:26" ht="16.5">
      <c r="A118" s="19">
        <v>34</v>
      </c>
      <c r="B118" s="26">
        <f t="shared" si="9"/>
        <v>0</v>
      </c>
      <c r="C118" s="344"/>
      <c r="D118" s="345"/>
      <c r="E118" s="345"/>
      <c r="F118" s="345"/>
      <c r="G118" s="345"/>
      <c r="H118" s="345"/>
      <c r="I118" s="344"/>
      <c r="J118" s="344"/>
      <c r="K118" s="344"/>
      <c r="L118" s="344"/>
      <c r="M118" s="344"/>
      <c r="N118" s="344"/>
      <c r="O118" s="344"/>
      <c r="P118" s="344"/>
      <c r="Q118" s="344"/>
      <c r="R118" s="345"/>
      <c r="S118" s="344"/>
      <c r="T118" s="344"/>
      <c r="U118" s="344"/>
      <c r="V118" s="345"/>
      <c r="W118" s="343" t="str">
        <f t="shared" si="10"/>
        <v/>
      </c>
      <c r="X118" s="343" t="str">
        <f t="shared" si="11"/>
        <v/>
      </c>
      <c r="Y118" s="343" t="str">
        <f t="shared" si="12"/>
        <v/>
      </c>
      <c r="Z118" s="363" t="e">
        <f t="shared" si="13"/>
        <v>#VALUE!</v>
      </c>
    </row>
    <row r="119" spans="1:26" ht="16.5">
      <c r="A119" s="19">
        <v>35</v>
      </c>
      <c r="B119" s="26">
        <f t="shared" si="9"/>
        <v>0</v>
      </c>
      <c r="C119" s="344"/>
      <c r="D119" s="345"/>
      <c r="E119" s="345"/>
      <c r="F119" s="345"/>
      <c r="G119" s="345"/>
      <c r="H119" s="345"/>
      <c r="I119" s="344"/>
      <c r="J119" s="344"/>
      <c r="K119" s="344"/>
      <c r="L119" s="344"/>
      <c r="M119" s="344"/>
      <c r="N119" s="344"/>
      <c r="O119" s="344"/>
      <c r="P119" s="344"/>
      <c r="Q119" s="344"/>
      <c r="R119" s="345"/>
      <c r="S119" s="344"/>
      <c r="T119" s="344"/>
      <c r="U119" s="344"/>
      <c r="V119" s="345"/>
      <c r="W119" s="343" t="str">
        <f t="shared" si="10"/>
        <v/>
      </c>
      <c r="X119" s="343" t="str">
        <f t="shared" si="11"/>
        <v/>
      </c>
      <c r="Y119" s="343" t="str">
        <f t="shared" si="12"/>
        <v/>
      </c>
      <c r="Z119" s="363" t="e">
        <f t="shared" si="13"/>
        <v>#VALUE!</v>
      </c>
    </row>
    <row r="120" spans="1:26" ht="16.5">
      <c r="A120" s="19">
        <v>36</v>
      </c>
      <c r="B120" s="26">
        <f t="shared" si="9"/>
        <v>0</v>
      </c>
      <c r="C120" s="344"/>
      <c r="D120" s="345"/>
      <c r="E120" s="345"/>
      <c r="F120" s="345"/>
      <c r="G120" s="345"/>
      <c r="H120" s="345"/>
      <c r="I120" s="344"/>
      <c r="J120" s="344"/>
      <c r="K120" s="344"/>
      <c r="L120" s="344"/>
      <c r="M120" s="344"/>
      <c r="N120" s="344"/>
      <c r="O120" s="344"/>
      <c r="P120" s="344"/>
      <c r="Q120" s="344"/>
      <c r="R120" s="345"/>
      <c r="S120" s="344"/>
      <c r="T120" s="344"/>
      <c r="U120" s="344"/>
      <c r="V120" s="345"/>
      <c r="W120" s="343" t="str">
        <f t="shared" si="10"/>
        <v/>
      </c>
      <c r="X120" s="343" t="str">
        <f t="shared" si="11"/>
        <v/>
      </c>
      <c r="Y120" s="343" t="str">
        <f t="shared" si="12"/>
        <v/>
      </c>
      <c r="Z120" s="363" t="e">
        <f t="shared" si="13"/>
        <v>#VALUE!</v>
      </c>
    </row>
    <row r="121" spans="1:26" s="12" customFormat="1" ht="33.75">
      <c r="A121" s="658" t="s">
        <v>388</v>
      </c>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spans="1:26" s="12" customFormat="1" ht="22.5">
      <c r="A122" s="659" t="s">
        <v>398</v>
      </c>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row>
    <row r="123" spans="1:26" ht="36.75" customHeight="1">
      <c r="A123" s="660" t="s">
        <v>91</v>
      </c>
      <c r="B123" s="660" t="s">
        <v>92</v>
      </c>
      <c r="C123" s="662" t="s">
        <v>93</v>
      </c>
      <c r="D123" s="662"/>
      <c r="E123" s="662"/>
      <c r="F123" s="662"/>
      <c r="G123" s="662"/>
      <c r="H123" s="662"/>
      <c r="I123" s="662"/>
      <c r="J123" s="662"/>
      <c r="K123" s="662"/>
      <c r="L123" s="662"/>
      <c r="M123" s="662"/>
      <c r="N123" s="662"/>
      <c r="O123" s="662"/>
      <c r="P123" s="662"/>
      <c r="Q123" s="662"/>
      <c r="R123" s="662"/>
      <c r="S123" s="662"/>
      <c r="T123" s="662"/>
      <c r="U123" s="662"/>
      <c r="V123" s="662"/>
      <c r="W123" s="663" t="s">
        <v>189</v>
      </c>
      <c r="X123" s="664"/>
      <c r="Y123" s="665"/>
      <c r="Z123" s="666" t="s">
        <v>94</v>
      </c>
    </row>
    <row r="124" spans="1:26" ht="34.5">
      <c r="A124" s="661"/>
      <c r="B124" s="661"/>
      <c r="C124" s="350" t="s">
        <v>193</v>
      </c>
      <c r="D124" s="350" t="s">
        <v>194</v>
      </c>
      <c r="E124" s="350" t="s">
        <v>195</v>
      </c>
      <c r="F124" s="350" t="s">
        <v>196</v>
      </c>
      <c r="G124" s="350" t="s">
        <v>197</v>
      </c>
      <c r="H124" s="350" t="s">
        <v>198</v>
      </c>
      <c r="I124" s="350" t="s">
        <v>199</v>
      </c>
      <c r="J124" s="350" t="s">
        <v>200</v>
      </c>
      <c r="K124" s="350" t="s">
        <v>201</v>
      </c>
      <c r="L124" s="350" t="s">
        <v>202</v>
      </c>
      <c r="M124" s="350" t="s">
        <v>203</v>
      </c>
      <c r="N124" s="350" t="s">
        <v>204</v>
      </c>
      <c r="O124" s="350" t="s">
        <v>205</v>
      </c>
      <c r="P124" s="350" t="s">
        <v>206</v>
      </c>
      <c r="Q124" s="350" t="s">
        <v>207</v>
      </c>
      <c r="R124" s="350" t="s">
        <v>208</v>
      </c>
      <c r="S124" s="350" t="s">
        <v>209</v>
      </c>
      <c r="T124" s="350" t="s">
        <v>210</v>
      </c>
      <c r="U124" s="350" t="s">
        <v>211</v>
      </c>
      <c r="V124" s="350" t="s">
        <v>212</v>
      </c>
      <c r="W124" s="347" t="s">
        <v>955</v>
      </c>
      <c r="X124" s="348" t="s">
        <v>96</v>
      </c>
      <c r="Y124" s="349" t="s">
        <v>97</v>
      </c>
      <c r="Z124" s="667"/>
    </row>
    <row r="125" spans="1:26" ht="16.5">
      <c r="A125" s="19">
        <v>1</v>
      </c>
      <c r="B125" s="26" t="str">
        <f>B5</f>
        <v>S[Z SHAFG]\ V,LDFDW</v>
      </c>
      <c r="C125" s="344" t="s">
        <v>955</v>
      </c>
      <c r="D125" s="345" t="s">
        <v>956</v>
      </c>
      <c r="E125" s="345" t="s">
        <v>956</v>
      </c>
      <c r="F125" s="345" t="s">
        <v>956</v>
      </c>
      <c r="G125" s="345" t="s">
        <v>956</v>
      </c>
      <c r="H125" s="345" t="s">
        <v>956</v>
      </c>
      <c r="I125" s="344" t="s">
        <v>97</v>
      </c>
      <c r="J125" s="344" t="s">
        <v>97</v>
      </c>
      <c r="K125" s="344" t="s">
        <v>955</v>
      </c>
      <c r="L125" s="344" t="s">
        <v>955</v>
      </c>
      <c r="M125" s="344" t="s">
        <v>955</v>
      </c>
      <c r="N125" s="344" t="s">
        <v>955</v>
      </c>
      <c r="O125" s="344" t="s">
        <v>955</v>
      </c>
      <c r="P125" s="344" t="s">
        <v>955</v>
      </c>
      <c r="Q125" s="344" t="s">
        <v>955</v>
      </c>
      <c r="R125" s="345" t="s">
        <v>956</v>
      </c>
      <c r="S125" s="344" t="s">
        <v>955</v>
      </c>
      <c r="T125" s="344" t="s">
        <v>955</v>
      </c>
      <c r="U125" s="344" t="s">
        <v>955</v>
      </c>
      <c r="V125" s="345" t="s">
        <v>956</v>
      </c>
      <c r="W125" s="343">
        <f>IF(COUNTA(C125:V125),COUNTIF(C125:V125,"√"),"")</f>
        <v>11</v>
      </c>
      <c r="X125" s="343">
        <f>IF(COUNTA(C125:V125),COUNTIF(C125:V125,"？"),"")</f>
        <v>7</v>
      </c>
      <c r="Y125" s="343">
        <f>IF(COUNTA(C125:V125),COUNTIF(C125:V125,"×"),"")</f>
        <v>2</v>
      </c>
      <c r="Z125" s="21">
        <f>W125*2</f>
        <v>22</v>
      </c>
    </row>
    <row r="126" spans="1:26" ht="16.5">
      <c r="A126" s="19">
        <v>2</v>
      </c>
      <c r="B126" s="26" t="str">
        <f t="shared" ref="B126:B160" si="14">B6</f>
        <v>S[Z VO;FGFAF. C;6</v>
      </c>
      <c r="C126" s="344" t="s">
        <v>955</v>
      </c>
      <c r="D126" s="345" t="s">
        <v>956</v>
      </c>
      <c r="E126" s="345" t="s">
        <v>956</v>
      </c>
      <c r="F126" s="345" t="s">
        <v>956</v>
      </c>
      <c r="G126" s="345" t="s">
        <v>956</v>
      </c>
      <c r="H126" s="345" t="s">
        <v>956</v>
      </c>
      <c r="I126" s="344" t="s">
        <v>97</v>
      </c>
      <c r="J126" s="344" t="s">
        <v>97</v>
      </c>
      <c r="K126" s="344" t="s">
        <v>955</v>
      </c>
      <c r="L126" s="344" t="s">
        <v>955</v>
      </c>
      <c r="M126" s="344" t="s">
        <v>955</v>
      </c>
      <c r="N126" s="344" t="s">
        <v>955</v>
      </c>
      <c r="O126" s="344" t="s">
        <v>955</v>
      </c>
      <c r="P126" s="344" t="s">
        <v>955</v>
      </c>
      <c r="Q126" s="344" t="s">
        <v>955</v>
      </c>
      <c r="R126" s="345" t="s">
        <v>956</v>
      </c>
      <c r="S126" s="344" t="s">
        <v>955</v>
      </c>
      <c r="T126" s="344" t="s">
        <v>955</v>
      </c>
      <c r="U126" s="344" t="s">
        <v>955</v>
      </c>
      <c r="V126" s="345" t="s">
        <v>956</v>
      </c>
      <c r="W126" s="343">
        <f t="shared" ref="W126:W160" si="15">IF(COUNTA(C126:V126),COUNTIF(C126:V126,"√"),"")</f>
        <v>11</v>
      </c>
      <c r="X126" s="343">
        <f t="shared" ref="X126:X160" si="16">IF(COUNTA(C126:V126),COUNTIF(C126:V126,"？"),"")</f>
        <v>7</v>
      </c>
      <c r="Y126" s="343">
        <f t="shared" ref="Y126:Y160" si="17">IF(COUNTA(C126:V126),COUNTIF(C126:V126,"×"),"")</f>
        <v>2</v>
      </c>
      <c r="Z126" s="21">
        <f t="shared" ref="Z126:Z160" si="18">W126*2</f>
        <v>22</v>
      </c>
    </row>
    <row r="127" spans="1:26" ht="16.5">
      <c r="A127" s="19">
        <v>3</v>
      </c>
      <c r="B127" s="26" t="str">
        <f t="shared" si="14"/>
        <v xml:space="preserve">SM,L ZFWF ;F,[ </v>
      </c>
      <c r="C127" s="344" t="s">
        <v>955</v>
      </c>
      <c r="D127" s="345" t="s">
        <v>956</v>
      </c>
      <c r="E127" s="345" t="s">
        <v>956</v>
      </c>
      <c r="F127" s="345" t="s">
        <v>956</v>
      </c>
      <c r="G127" s="345" t="s">
        <v>956</v>
      </c>
      <c r="H127" s="345" t="s">
        <v>956</v>
      </c>
      <c r="I127" s="344" t="s">
        <v>97</v>
      </c>
      <c r="J127" s="344" t="s">
        <v>97</v>
      </c>
      <c r="K127" s="344" t="s">
        <v>955</v>
      </c>
      <c r="L127" s="344" t="s">
        <v>955</v>
      </c>
      <c r="M127" s="344" t="s">
        <v>955</v>
      </c>
      <c r="N127" s="344" t="s">
        <v>955</v>
      </c>
      <c r="O127" s="344" t="s">
        <v>955</v>
      </c>
      <c r="P127" s="344" t="s">
        <v>955</v>
      </c>
      <c r="Q127" s="344" t="s">
        <v>955</v>
      </c>
      <c r="R127" s="345" t="s">
        <v>956</v>
      </c>
      <c r="S127" s="344" t="s">
        <v>955</v>
      </c>
      <c r="T127" s="344" t="s">
        <v>955</v>
      </c>
      <c r="U127" s="344" t="s">
        <v>955</v>
      </c>
      <c r="V127" s="345" t="s">
        <v>956</v>
      </c>
      <c r="W127" s="343">
        <f t="shared" si="15"/>
        <v>11</v>
      </c>
      <c r="X127" s="343">
        <f t="shared" si="16"/>
        <v>7</v>
      </c>
      <c r="Y127" s="343">
        <f t="shared" si="17"/>
        <v>2</v>
      </c>
      <c r="Z127" s="21">
        <f t="shared" si="18"/>
        <v>22</v>
      </c>
    </row>
    <row r="128" spans="1:26" ht="16.5">
      <c r="A128" s="19">
        <v>4</v>
      </c>
      <c r="B128" s="26" t="str">
        <f t="shared" si="14"/>
        <v>ZD[XEF.</v>
      </c>
      <c r="C128" s="344" t="s">
        <v>955</v>
      </c>
      <c r="D128" s="345" t="s">
        <v>956</v>
      </c>
      <c r="E128" s="345" t="s">
        <v>956</v>
      </c>
      <c r="F128" s="345" t="s">
        <v>956</v>
      </c>
      <c r="G128" s="345" t="s">
        <v>956</v>
      </c>
      <c r="H128" s="345" t="s">
        <v>956</v>
      </c>
      <c r="I128" s="344" t="s">
        <v>97</v>
      </c>
      <c r="J128" s="344" t="s">
        <v>97</v>
      </c>
      <c r="K128" s="344" t="s">
        <v>955</v>
      </c>
      <c r="L128" s="344" t="s">
        <v>955</v>
      </c>
      <c r="M128" s="344" t="s">
        <v>955</v>
      </c>
      <c r="N128" s="344" t="s">
        <v>955</v>
      </c>
      <c r="O128" s="344" t="s">
        <v>955</v>
      </c>
      <c r="P128" s="344" t="s">
        <v>955</v>
      </c>
      <c r="Q128" s="344" t="s">
        <v>955</v>
      </c>
      <c r="R128" s="345" t="s">
        <v>956</v>
      </c>
      <c r="S128" s="344" t="s">
        <v>955</v>
      </c>
      <c r="T128" s="344" t="s">
        <v>955</v>
      </c>
      <c r="U128" s="344" t="s">
        <v>955</v>
      </c>
      <c r="V128" s="345" t="s">
        <v>956</v>
      </c>
      <c r="W128" s="343">
        <f t="shared" si="15"/>
        <v>11</v>
      </c>
      <c r="X128" s="343">
        <f t="shared" si="16"/>
        <v>7</v>
      </c>
      <c r="Y128" s="343">
        <f t="shared" si="17"/>
        <v>2</v>
      </c>
      <c r="Z128" s="21">
        <f t="shared" si="18"/>
        <v>22</v>
      </c>
    </row>
    <row r="129" spans="1:26" ht="16.5">
      <c r="A129" s="19">
        <v>5</v>
      </c>
      <c r="B129" s="26" t="str">
        <f t="shared" si="14"/>
        <v xml:space="preserve">S[Z C;LGF V,L </v>
      </c>
      <c r="C129" s="344" t="s">
        <v>955</v>
      </c>
      <c r="D129" s="345" t="s">
        <v>956</v>
      </c>
      <c r="E129" s="345" t="s">
        <v>956</v>
      </c>
      <c r="F129" s="345" t="s">
        <v>956</v>
      </c>
      <c r="G129" s="345" t="s">
        <v>956</v>
      </c>
      <c r="H129" s="345" t="s">
        <v>956</v>
      </c>
      <c r="I129" s="344" t="s">
        <v>97</v>
      </c>
      <c r="J129" s="344" t="s">
        <v>97</v>
      </c>
      <c r="K129" s="344" t="s">
        <v>955</v>
      </c>
      <c r="L129" s="344" t="s">
        <v>955</v>
      </c>
      <c r="M129" s="344" t="s">
        <v>955</v>
      </c>
      <c r="N129" s="344" t="s">
        <v>955</v>
      </c>
      <c r="O129" s="344" t="s">
        <v>955</v>
      </c>
      <c r="P129" s="344" t="s">
        <v>955</v>
      </c>
      <c r="Q129" s="344" t="s">
        <v>955</v>
      </c>
      <c r="R129" s="345" t="s">
        <v>956</v>
      </c>
      <c r="S129" s="344" t="s">
        <v>955</v>
      </c>
      <c r="T129" s="344" t="s">
        <v>955</v>
      </c>
      <c r="U129" s="344" t="s">
        <v>955</v>
      </c>
      <c r="V129" s="345" t="s">
        <v>956</v>
      </c>
      <c r="W129" s="343">
        <f t="shared" si="15"/>
        <v>11</v>
      </c>
      <c r="X129" s="343">
        <f t="shared" si="16"/>
        <v>7</v>
      </c>
      <c r="Y129" s="343">
        <f t="shared" si="17"/>
        <v>2</v>
      </c>
      <c r="Z129" s="21">
        <f t="shared" si="18"/>
        <v>22</v>
      </c>
    </row>
    <row r="130" spans="1:26" ht="16.5">
      <c r="A130" s="19">
        <v>6</v>
      </c>
      <c r="B130" s="26" t="str">
        <f t="shared" si="14"/>
        <v xml:space="preserve">S[Z S],;D pDZ </v>
      </c>
      <c r="C130" s="344" t="s">
        <v>955</v>
      </c>
      <c r="D130" s="345" t="s">
        <v>956</v>
      </c>
      <c r="E130" s="345" t="s">
        <v>956</v>
      </c>
      <c r="F130" s="345" t="s">
        <v>956</v>
      </c>
      <c r="G130" s="345" t="s">
        <v>956</v>
      </c>
      <c r="H130" s="345" t="s">
        <v>956</v>
      </c>
      <c r="I130" s="344" t="s">
        <v>97</v>
      </c>
      <c r="J130" s="344" t="s">
        <v>97</v>
      </c>
      <c r="K130" s="344" t="s">
        <v>955</v>
      </c>
      <c r="L130" s="344" t="s">
        <v>955</v>
      </c>
      <c r="M130" s="344" t="s">
        <v>955</v>
      </c>
      <c r="N130" s="344" t="s">
        <v>955</v>
      </c>
      <c r="O130" s="344" t="s">
        <v>955</v>
      </c>
      <c r="P130" s="344" t="s">
        <v>955</v>
      </c>
      <c r="Q130" s="344" t="s">
        <v>955</v>
      </c>
      <c r="R130" s="345" t="s">
        <v>956</v>
      </c>
      <c r="S130" s="344" t="s">
        <v>955</v>
      </c>
      <c r="T130" s="344" t="s">
        <v>955</v>
      </c>
      <c r="U130" s="344" t="s">
        <v>955</v>
      </c>
      <c r="V130" s="345" t="s">
        <v>956</v>
      </c>
      <c r="W130" s="343">
        <f t="shared" si="15"/>
        <v>11</v>
      </c>
      <c r="X130" s="343">
        <f t="shared" si="16"/>
        <v>7</v>
      </c>
      <c r="Y130" s="343">
        <f t="shared" si="17"/>
        <v>2</v>
      </c>
      <c r="Z130" s="21">
        <f t="shared" si="18"/>
        <v>22</v>
      </c>
    </row>
    <row r="131" spans="1:26" ht="16.5">
      <c r="A131" s="19">
        <v>7</v>
      </c>
      <c r="B131" s="26" t="str">
        <f t="shared" si="14"/>
        <v xml:space="preserve">S[Z CDLNF CFÒVaN[=DFG </v>
      </c>
      <c r="C131" s="344" t="s">
        <v>955</v>
      </c>
      <c r="D131" s="345" t="s">
        <v>956</v>
      </c>
      <c r="E131" s="345" t="s">
        <v>956</v>
      </c>
      <c r="F131" s="345" t="s">
        <v>956</v>
      </c>
      <c r="G131" s="345" t="s">
        <v>956</v>
      </c>
      <c r="H131" s="345" t="s">
        <v>956</v>
      </c>
      <c r="I131" s="344" t="s">
        <v>97</v>
      </c>
      <c r="J131" s="344" t="s">
        <v>97</v>
      </c>
      <c r="K131" s="344" t="s">
        <v>955</v>
      </c>
      <c r="L131" s="344" t="s">
        <v>955</v>
      </c>
      <c r="M131" s="344" t="s">
        <v>955</v>
      </c>
      <c r="N131" s="344" t="s">
        <v>955</v>
      </c>
      <c r="O131" s="344" t="s">
        <v>955</v>
      </c>
      <c r="P131" s="344" t="s">
        <v>955</v>
      </c>
      <c r="Q131" s="344" t="s">
        <v>955</v>
      </c>
      <c r="R131" s="345" t="s">
        <v>956</v>
      </c>
      <c r="S131" s="344" t="s">
        <v>955</v>
      </c>
      <c r="T131" s="344" t="s">
        <v>955</v>
      </c>
      <c r="U131" s="344" t="s">
        <v>955</v>
      </c>
      <c r="V131" s="345" t="s">
        <v>956</v>
      </c>
      <c r="W131" s="343">
        <f t="shared" si="15"/>
        <v>11</v>
      </c>
      <c r="X131" s="343">
        <f t="shared" si="16"/>
        <v>7</v>
      </c>
      <c r="Y131" s="343">
        <f t="shared" si="17"/>
        <v>2</v>
      </c>
      <c r="Z131" s="21">
        <f t="shared" si="18"/>
        <v>22</v>
      </c>
    </row>
    <row r="132" spans="1:26" ht="16.5">
      <c r="A132" s="19">
        <v>8</v>
      </c>
      <c r="B132" s="26" t="str">
        <f t="shared" si="14"/>
        <v xml:space="preserve">S[Z C;LGF HFOZ </v>
      </c>
      <c r="C132" s="344" t="s">
        <v>955</v>
      </c>
      <c r="D132" s="345" t="s">
        <v>956</v>
      </c>
      <c r="E132" s="345" t="s">
        <v>956</v>
      </c>
      <c r="F132" s="345" t="s">
        <v>956</v>
      </c>
      <c r="G132" s="345" t="s">
        <v>956</v>
      </c>
      <c r="H132" s="345" t="s">
        <v>956</v>
      </c>
      <c r="I132" s="344" t="s">
        <v>97</v>
      </c>
      <c r="J132" s="344" t="s">
        <v>97</v>
      </c>
      <c r="K132" s="344" t="s">
        <v>955</v>
      </c>
      <c r="L132" s="344" t="s">
        <v>955</v>
      </c>
      <c r="M132" s="344" t="s">
        <v>955</v>
      </c>
      <c r="N132" s="344" t="s">
        <v>955</v>
      </c>
      <c r="O132" s="344" t="s">
        <v>955</v>
      </c>
      <c r="P132" s="344" t="s">
        <v>955</v>
      </c>
      <c r="Q132" s="344" t="s">
        <v>955</v>
      </c>
      <c r="R132" s="345" t="s">
        <v>956</v>
      </c>
      <c r="S132" s="344" t="s">
        <v>955</v>
      </c>
      <c r="T132" s="344" t="s">
        <v>955</v>
      </c>
      <c r="U132" s="344" t="s">
        <v>955</v>
      </c>
      <c r="V132" s="345" t="s">
        <v>956</v>
      </c>
      <c r="W132" s="343">
        <f t="shared" si="15"/>
        <v>11</v>
      </c>
      <c r="X132" s="343">
        <f t="shared" si="16"/>
        <v>7</v>
      </c>
      <c r="Y132" s="343">
        <f t="shared" si="17"/>
        <v>2</v>
      </c>
      <c r="Z132" s="21">
        <f t="shared" si="18"/>
        <v>22</v>
      </c>
    </row>
    <row r="133" spans="1:26" ht="16.5">
      <c r="A133" s="19">
        <v>9</v>
      </c>
      <c r="B133" s="26" t="str">
        <f t="shared" si="14"/>
        <v>S[Z VXZO VMXDF6</v>
      </c>
      <c r="C133" s="344" t="s">
        <v>955</v>
      </c>
      <c r="D133" s="345" t="s">
        <v>956</v>
      </c>
      <c r="E133" s="345" t="s">
        <v>956</v>
      </c>
      <c r="F133" s="345" t="s">
        <v>956</v>
      </c>
      <c r="G133" s="345" t="s">
        <v>956</v>
      </c>
      <c r="H133" s="345" t="s">
        <v>956</v>
      </c>
      <c r="I133" s="344" t="s">
        <v>97</v>
      </c>
      <c r="J133" s="344" t="s">
        <v>97</v>
      </c>
      <c r="K133" s="344" t="s">
        <v>955</v>
      </c>
      <c r="L133" s="344" t="s">
        <v>955</v>
      </c>
      <c r="M133" s="344" t="s">
        <v>955</v>
      </c>
      <c r="N133" s="344" t="s">
        <v>955</v>
      </c>
      <c r="O133" s="344" t="s">
        <v>955</v>
      </c>
      <c r="P133" s="344" t="s">
        <v>955</v>
      </c>
      <c r="Q133" s="344" t="s">
        <v>955</v>
      </c>
      <c r="R133" s="345" t="s">
        <v>956</v>
      </c>
      <c r="S133" s="344" t="s">
        <v>955</v>
      </c>
      <c r="T133" s="344" t="s">
        <v>955</v>
      </c>
      <c r="U133" s="344" t="s">
        <v>955</v>
      </c>
      <c r="V133" s="345" t="s">
        <v>956</v>
      </c>
      <c r="W133" s="343">
        <f t="shared" si="15"/>
        <v>11</v>
      </c>
      <c r="X133" s="343">
        <f t="shared" si="16"/>
        <v>7</v>
      </c>
      <c r="Y133" s="343">
        <f t="shared" si="17"/>
        <v>2</v>
      </c>
      <c r="Z133" s="21">
        <f t="shared" si="18"/>
        <v>22</v>
      </c>
    </row>
    <row r="134" spans="1:26" ht="16.5">
      <c r="A134" s="19">
        <v>10</v>
      </c>
      <c r="B134" s="26" t="str">
        <f t="shared" si="14"/>
        <v xml:space="preserve">S[Z ZDHFG ;F,[DFDW </v>
      </c>
      <c r="C134" s="344" t="s">
        <v>955</v>
      </c>
      <c r="D134" s="345" t="s">
        <v>956</v>
      </c>
      <c r="E134" s="345" t="s">
        <v>956</v>
      </c>
      <c r="F134" s="345" t="s">
        <v>956</v>
      </c>
      <c r="G134" s="345" t="s">
        <v>956</v>
      </c>
      <c r="H134" s="345" t="s">
        <v>956</v>
      </c>
      <c r="I134" s="344" t="s">
        <v>97</v>
      </c>
      <c r="J134" s="344" t="s">
        <v>97</v>
      </c>
      <c r="K134" s="344" t="s">
        <v>955</v>
      </c>
      <c r="L134" s="344" t="s">
        <v>955</v>
      </c>
      <c r="M134" s="344" t="s">
        <v>955</v>
      </c>
      <c r="N134" s="344" t="s">
        <v>955</v>
      </c>
      <c r="O134" s="344" t="s">
        <v>955</v>
      </c>
      <c r="P134" s="344" t="s">
        <v>955</v>
      </c>
      <c r="Q134" s="344" t="s">
        <v>955</v>
      </c>
      <c r="R134" s="345" t="s">
        <v>956</v>
      </c>
      <c r="S134" s="344" t="s">
        <v>955</v>
      </c>
      <c r="T134" s="344" t="s">
        <v>955</v>
      </c>
      <c r="U134" s="344" t="s">
        <v>955</v>
      </c>
      <c r="V134" s="345" t="s">
        <v>956</v>
      </c>
      <c r="W134" s="343">
        <f t="shared" si="15"/>
        <v>11</v>
      </c>
      <c r="X134" s="343">
        <f t="shared" si="16"/>
        <v>7</v>
      </c>
      <c r="Y134" s="343">
        <f t="shared" si="17"/>
        <v>2</v>
      </c>
      <c r="Z134" s="21">
        <f t="shared" si="18"/>
        <v>22</v>
      </c>
    </row>
    <row r="135" spans="1:26" ht="16.5">
      <c r="A135" s="19">
        <v>11</v>
      </c>
      <c r="B135" s="26" t="str">
        <f t="shared" si="14"/>
        <v xml:space="preserve">S[Z V,L C]X[G </v>
      </c>
      <c r="C135" s="344" t="s">
        <v>955</v>
      </c>
      <c r="D135" s="345" t="s">
        <v>956</v>
      </c>
      <c r="E135" s="345" t="s">
        <v>956</v>
      </c>
      <c r="F135" s="345" t="s">
        <v>956</v>
      </c>
      <c r="G135" s="345" t="s">
        <v>956</v>
      </c>
      <c r="H135" s="345" t="s">
        <v>956</v>
      </c>
      <c r="I135" s="344" t="s">
        <v>97</v>
      </c>
      <c r="J135" s="344" t="s">
        <v>97</v>
      </c>
      <c r="K135" s="344" t="s">
        <v>955</v>
      </c>
      <c r="L135" s="344" t="s">
        <v>955</v>
      </c>
      <c r="M135" s="344" t="s">
        <v>955</v>
      </c>
      <c r="N135" s="344" t="s">
        <v>955</v>
      </c>
      <c r="O135" s="344" t="s">
        <v>955</v>
      </c>
      <c r="P135" s="344" t="s">
        <v>955</v>
      </c>
      <c r="Q135" s="344" t="s">
        <v>955</v>
      </c>
      <c r="R135" s="345" t="s">
        <v>956</v>
      </c>
      <c r="S135" s="344" t="s">
        <v>955</v>
      </c>
      <c r="T135" s="344" t="s">
        <v>955</v>
      </c>
      <c r="U135" s="344" t="s">
        <v>955</v>
      </c>
      <c r="V135" s="345" t="s">
        <v>956</v>
      </c>
      <c r="W135" s="343">
        <f t="shared" si="15"/>
        <v>11</v>
      </c>
      <c r="X135" s="343">
        <f t="shared" si="16"/>
        <v>7</v>
      </c>
      <c r="Y135" s="343">
        <f t="shared" si="17"/>
        <v>2</v>
      </c>
      <c r="Z135" s="21">
        <f t="shared" si="18"/>
        <v>22</v>
      </c>
    </row>
    <row r="136" spans="1:26" ht="16.5">
      <c r="A136" s="19">
        <v>12</v>
      </c>
      <c r="B136" s="26" t="str">
        <f t="shared" si="14"/>
        <v xml:space="preserve">D\WZF DFDW.ZOFG .E,F </v>
      </c>
      <c r="C136" s="344" t="s">
        <v>955</v>
      </c>
      <c r="D136" s="345" t="s">
        <v>956</v>
      </c>
      <c r="E136" s="345" t="s">
        <v>956</v>
      </c>
      <c r="F136" s="345" t="s">
        <v>956</v>
      </c>
      <c r="G136" s="345" t="s">
        <v>956</v>
      </c>
      <c r="H136" s="345" t="s">
        <v>956</v>
      </c>
      <c r="I136" s="344" t="s">
        <v>97</v>
      </c>
      <c r="J136" s="344" t="s">
        <v>97</v>
      </c>
      <c r="K136" s="344" t="s">
        <v>955</v>
      </c>
      <c r="L136" s="344" t="s">
        <v>955</v>
      </c>
      <c r="M136" s="344" t="s">
        <v>955</v>
      </c>
      <c r="N136" s="344" t="s">
        <v>955</v>
      </c>
      <c r="O136" s="344" t="s">
        <v>955</v>
      </c>
      <c r="P136" s="344" t="s">
        <v>955</v>
      </c>
      <c r="Q136" s="344" t="s">
        <v>955</v>
      </c>
      <c r="R136" s="345" t="s">
        <v>956</v>
      </c>
      <c r="S136" s="344" t="s">
        <v>955</v>
      </c>
      <c r="T136" s="344" t="s">
        <v>955</v>
      </c>
      <c r="U136" s="344" t="s">
        <v>955</v>
      </c>
      <c r="V136" s="345" t="s">
        <v>956</v>
      </c>
      <c r="W136" s="343">
        <f t="shared" si="15"/>
        <v>11</v>
      </c>
      <c r="X136" s="343">
        <f t="shared" si="16"/>
        <v>7</v>
      </c>
      <c r="Y136" s="343">
        <f t="shared" si="17"/>
        <v>2</v>
      </c>
      <c r="Z136" s="21">
        <f t="shared" si="18"/>
        <v>22</v>
      </c>
    </row>
    <row r="137" spans="1:26" ht="16.5">
      <c r="A137" s="19">
        <v>13</v>
      </c>
      <c r="B137" s="26" t="str">
        <f t="shared" si="14"/>
        <v xml:space="preserve">S[Z D]:TFS C;6 </v>
      </c>
      <c r="C137" s="344" t="s">
        <v>955</v>
      </c>
      <c r="D137" s="345" t="s">
        <v>956</v>
      </c>
      <c r="E137" s="345" t="s">
        <v>956</v>
      </c>
      <c r="F137" s="345" t="s">
        <v>956</v>
      </c>
      <c r="G137" s="345" t="s">
        <v>956</v>
      </c>
      <c r="H137" s="345" t="s">
        <v>956</v>
      </c>
      <c r="I137" s="344" t="s">
        <v>97</v>
      </c>
      <c r="J137" s="344" t="s">
        <v>97</v>
      </c>
      <c r="K137" s="344" t="s">
        <v>955</v>
      </c>
      <c r="L137" s="344" t="s">
        <v>955</v>
      </c>
      <c r="M137" s="344" t="s">
        <v>955</v>
      </c>
      <c r="N137" s="344" t="s">
        <v>955</v>
      </c>
      <c r="O137" s="344" t="s">
        <v>955</v>
      </c>
      <c r="P137" s="344" t="s">
        <v>955</v>
      </c>
      <c r="Q137" s="344" t="s">
        <v>955</v>
      </c>
      <c r="R137" s="345" t="s">
        <v>956</v>
      </c>
      <c r="S137" s="344" t="s">
        <v>955</v>
      </c>
      <c r="T137" s="344" t="s">
        <v>955</v>
      </c>
      <c r="U137" s="344" t="s">
        <v>955</v>
      </c>
      <c r="V137" s="345" t="s">
        <v>956</v>
      </c>
      <c r="W137" s="343">
        <f t="shared" si="15"/>
        <v>11</v>
      </c>
      <c r="X137" s="343">
        <f t="shared" si="16"/>
        <v>7</v>
      </c>
      <c r="Y137" s="343">
        <f t="shared" si="17"/>
        <v>2</v>
      </c>
      <c r="Z137" s="21">
        <f t="shared" si="18"/>
        <v>22</v>
      </c>
    </row>
    <row r="138" spans="1:26" ht="16.5">
      <c r="A138" s="19">
        <v>14</v>
      </c>
      <c r="B138" s="26" t="str">
        <f t="shared" si="14"/>
        <v xml:space="preserve">S[Z C]X[G DFDW </v>
      </c>
      <c r="C138" s="344" t="s">
        <v>955</v>
      </c>
      <c r="D138" s="345" t="s">
        <v>956</v>
      </c>
      <c r="E138" s="345" t="s">
        <v>956</v>
      </c>
      <c r="F138" s="345" t="s">
        <v>956</v>
      </c>
      <c r="G138" s="345" t="s">
        <v>956</v>
      </c>
      <c r="H138" s="345" t="s">
        <v>956</v>
      </c>
      <c r="I138" s="344" t="s">
        <v>97</v>
      </c>
      <c r="J138" s="344" t="s">
        <v>97</v>
      </c>
      <c r="K138" s="344" t="s">
        <v>955</v>
      </c>
      <c r="L138" s="344" t="s">
        <v>955</v>
      </c>
      <c r="M138" s="344" t="s">
        <v>955</v>
      </c>
      <c r="N138" s="344" t="s">
        <v>955</v>
      </c>
      <c r="O138" s="344" t="s">
        <v>955</v>
      </c>
      <c r="P138" s="344" t="s">
        <v>955</v>
      </c>
      <c r="Q138" s="344" t="s">
        <v>955</v>
      </c>
      <c r="R138" s="345" t="s">
        <v>956</v>
      </c>
      <c r="S138" s="344" t="s">
        <v>955</v>
      </c>
      <c r="T138" s="344" t="s">
        <v>955</v>
      </c>
      <c r="U138" s="344" t="s">
        <v>955</v>
      </c>
      <c r="V138" s="345" t="s">
        <v>956</v>
      </c>
      <c r="W138" s="343">
        <f t="shared" si="15"/>
        <v>11</v>
      </c>
      <c r="X138" s="343">
        <f t="shared" si="16"/>
        <v>7</v>
      </c>
      <c r="Y138" s="343">
        <f t="shared" si="17"/>
        <v>2</v>
      </c>
      <c r="Z138" s="21">
        <f t="shared" si="18"/>
        <v>22</v>
      </c>
    </row>
    <row r="139" spans="1:26" ht="16.5">
      <c r="A139" s="19">
        <v>15</v>
      </c>
      <c r="B139" s="26" t="str">
        <f t="shared" si="14"/>
        <v xml:space="preserve">S[Z D]:TFS VFDN </v>
      </c>
      <c r="C139" s="344" t="s">
        <v>955</v>
      </c>
      <c r="D139" s="345" t="s">
        <v>956</v>
      </c>
      <c r="E139" s="345" t="s">
        <v>956</v>
      </c>
      <c r="F139" s="345" t="s">
        <v>956</v>
      </c>
      <c r="G139" s="345" t="s">
        <v>956</v>
      </c>
      <c r="H139" s="345" t="s">
        <v>956</v>
      </c>
      <c r="I139" s="344" t="s">
        <v>97</v>
      </c>
      <c r="J139" s="344" t="s">
        <v>97</v>
      </c>
      <c r="K139" s="344" t="s">
        <v>955</v>
      </c>
      <c r="L139" s="344" t="s">
        <v>955</v>
      </c>
      <c r="M139" s="344" t="s">
        <v>955</v>
      </c>
      <c r="N139" s="344" t="s">
        <v>955</v>
      </c>
      <c r="O139" s="344" t="s">
        <v>955</v>
      </c>
      <c r="P139" s="344" t="s">
        <v>955</v>
      </c>
      <c r="Q139" s="344" t="s">
        <v>955</v>
      </c>
      <c r="R139" s="345" t="s">
        <v>956</v>
      </c>
      <c r="S139" s="344" t="s">
        <v>955</v>
      </c>
      <c r="T139" s="344" t="s">
        <v>955</v>
      </c>
      <c r="U139" s="344" t="s">
        <v>955</v>
      </c>
      <c r="V139" s="345" t="s">
        <v>956</v>
      </c>
      <c r="W139" s="343">
        <f t="shared" si="15"/>
        <v>11</v>
      </c>
      <c r="X139" s="343">
        <f t="shared" si="16"/>
        <v>7</v>
      </c>
      <c r="Y139" s="343">
        <f t="shared" si="17"/>
        <v>2</v>
      </c>
      <c r="Z139" s="21">
        <f t="shared" si="18"/>
        <v>22</v>
      </c>
    </row>
    <row r="140" spans="1:26" ht="16.5">
      <c r="A140" s="19">
        <v>16</v>
      </c>
      <c r="B140" s="26" t="str">
        <f t="shared" si="14"/>
        <v xml:space="preserve">DC[`JZL ZFC], ELDÒ </v>
      </c>
      <c r="C140" s="344" t="s">
        <v>955</v>
      </c>
      <c r="D140" s="345" t="s">
        <v>956</v>
      </c>
      <c r="E140" s="345" t="s">
        <v>956</v>
      </c>
      <c r="F140" s="345" t="s">
        <v>956</v>
      </c>
      <c r="G140" s="345" t="s">
        <v>956</v>
      </c>
      <c r="H140" s="345" t="s">
        <v>956</v>
      </c>
      <c r="I140" s="344" t="s">
        <v>97</v>
      </c>
      <c r="J140" s="344" t="s">
        <v>97</v>
      </c>
      <c r="K140" s="344" t="s">
        <v>955</v>
      </c>
      <c r="L140" s="344" t="s">
        <v>955</v>
      </c>
      <c r="M140" s="344" t="s">
        <v>955</v>
      </c>
      <c r="N140" s="344" t="s">
        <v>955</v>
      </c>
      <c r="O140" s="344" t="s">
        <v>955</v>
      </c>
      <c r="P140" s="344" t="s">
        <v>955</v>
      </c>
      <c r="Q140" s="344" t="s">
        <v>955</v>
      </c>
      <c r="R140" s="345" t="s">
        <v>956</v>
      </c>
      <c r="S140" s="344" t="s">
        <v>955</v>
      </c>
      <c r="T140" s="344" t="s">
        <v>955</v>
      </c>
      <c r="U140" s="344" t="s">
        <v>955</v>
      </c>
      <c r="V140" s="345" t="s">
        <v>956</v>
      </c>
      <c r="W140" s="343">
        <f t="shared" si="15"/>
        <v>11</v>
      </c>
      <c r="X140" s="343">
        <f t="shared" si="16"/>
        <v>7</v>
      </c>
      <c r="Y140" s="343">
        <f t="shared" si="17"/>
        <v>2</v>
      </c>
      <c r="Z140" s="21">
        <f t="shared" si="18"/>
        <v>22</v>
      </c>
    </row>
    <row r="141" spans="1:26" ht="16.5">
      <c r="A141" s="19">
        <v>17</v>
      </c>
      <c r="B141" s="26" t="str">
        <f t="shared" si="14"/>
        <v xml:space="preserve">S[Z .A|FlCD ;,[DFG </v>
      </c>
      <c r="C141" s="344" t="s">
        <v>955</v>
      </c>
      <c r="D141" s="345" t="s">
        <v>956</v>
      </c>
      <c r="E141" s="345" t="s">
        <v>956</v>
      </c>
      <c r="F141" s="345" t="s">
        <v>956</v>
      </c>
      <c r="G141" s="345" t="s">
        <v>956</v>
      </c>
      <c r="H141" s="345" t="s">
        <v>956</v>
      </c>
      <c r="I141" s="344" t="s">
        <v>97</v>
      </c>
      <c r="J141" s="344" t="s">
        <v>97</v>
      </c>
      <c r="K141" s="344" t="s">
        <v>955</v>
      </c>
      <c r="L141" s="344" t="s">
        <v>955</v>
      </c>
      <c r="M141" s="344" t="s">
        <v>955</v>
      </c>
      <c r="N141" s="344" t="s">
        <v>955</v>
      </c>
      <c r="O141" s="344" t="s">
        <v>955</v>
      </c>
      <c r="P141" s="344" t="s">
        <v>955</v>
      </c>
      <c r="Q141" s="344" t="s">
        <v>955</v>
      </c>
      <c r="R141" s="345" t="s">
        <v>956</v>
      </c>
      <c r="S141" s="344" t="s">
        <v>955</v>
      </c>
      <c r="T141" s="344" t="s">
        <v>955</v>
      </c>
      <c r="U141" s="344" t="s">
        <v>955</v>
      </c>
      <c r="V141" s="345" t="s">
        <v>956</v>
      </c>
      <c r="W141" s="343">
        <f t="shared" si="15"/>
        <v>11</v>
      </c>
      <c r="X141" s="343">
        <f t="shared" si="16"/>
        <v>7</v>
      </c>
      <c r="Y141" s="343">
        <f t="shared" si="17"/>
        <v>2</v>
      </c>
      <c r="Z141" s="21">
        <f t="shared" si="18"/>
        <v>22</v>
      </c>
    </row>
    <row r="142" spans="1:26" ht="16.5">
      <c r="A142" s="19">
        <v>18</v>
      </c>
      <c r="B142" s="26" t="str">
        <f t="shared" si="14"/>
        <v xml:space="preserve">S[Z VaN],DÒN C;6 </v>
      </c>
      <c r="C142" s="344" t="s">
        <v>955</v>
      </c>
      <c r="D142" s="345" t="s">
        <v>956</v>
      </c>
      <c r="E142" s="345" t="s">
        <v>956</v>
      </c>
      <c r="F142" s="345" t="s">
        <v>956</v>
      </c>
      <c r="G142" s="345" t="s">
        <v>956</v>
      </c>
      <c r="H142" s="345" t="s">
        <v>956</v>
      </c>
      <c r="I142" s="344" t="s">
        <v>97</v>
      </c>
      <c r="J142" s="344" t="s">
        <v>97</v>
      </c>
      <c r="K142" s="344" t="s">
        <v>955</v>
      </c>
      <c r="L142" s="344" t="s">
        <v>955</v>
      </c>
      <c r="M142" s="344" t="s">
        <v>955</v>
      </c>
      <c r="N142" s="344" t="s">
        <v>955</v>
      </c>
      <c r="O142" s="344" t="s">
        <v>955</v>
      </c>
      <c r="P142" s="344" t="s">
        <v>955</v>
      </c>
      <c r="Q142" s="344" t="s">
        <v>955</v>
      </c>
      <c r="R142" s="345" t="s">
        <v>956</v>
      </c>
      <c r="S142" s="344" t="s">
        <v>955</v>
      </c>
      <c r="T142" s="344" t="s">
        <v>955</v>
      </c>
      <c r="U142" s="344" t="s">
        <v>955</v>
      </c>
      <c r="V142" s="345" t="s">
        <v>956</v>
      </c>
      <c r="W142" s="343">
        <f t="shared" si="15"/>
        <v>11</v>
      </c>
      <c r="X142" s="343">
        <f t="shared" si="16"/>
        <v>7</v>
      </c>
      <c r="Y142" s="343">
        <f t="shared" si="17"/>
        <v>2</v>
      </c>
      <c r="Z142" s="21">
        <f t="shared" si="18"/>
        <v>22</v>
      </c>
    </row>
    <row r="143" spans="1:26" ht="16.5">
      <c r="A143" s="19">
        <v>19</v>
      </c>
      <c r="B143" s="26" t="str">
        <f t="shared" si="14"/>
        <v xml:space="preserve">ClZHG JF,Ò lCZÒ </v>
      </c>
      <c r="C143" s="344" t="s">
        <v>955</v>
      </c>
      <c r="D143" s="345" t="s">
        <v>956</v>
      </c>
      <c r="E143" s="345" t="s">
        <v>956</v>
      </c>
      <c r="F143" s="345" t="s">
        <v>956</v>
      </c>
      <c r="G143" s="345" t="s">
        <v>956</v>
      </c>
      <c r="H143" s="345" t="s">
        <v>956</v>
      </c>
      <c r="I143" s="344" t="s">
        <v>97</v>
      </c>
      <c r="J143" s="344" t="s">
        <v>97</v>
      </c>
      <c r="K143" s="344" t="s">
        <v>955</v>
      </c>
      <c r="L143" s="344" t="s">
        <v>955</v>
      </c>
      <c r="M143" s="344" t="s">
        <v>955</v>
      </c>
      <c r="N143" s="344" t="s">
        <v>955</v>
      </c>
      <c r="O143" s="344" t="s">
        <v>955</v>
      </c>
      <c r="P143" s="344" t="s">
        <v>955</v>
      </c>
      <c r="Q143" s="344" t="s">
        <v>955</v>
      </c>
      <c r="R143" s="345" t="s">
        <v>956</v>
      </c>
      <c r="S143" s="344" t="s">
        <v>955</v>
      </c>
      <c r="T143" s="344" t="s">
        <v>955</v>
      </c>
      <c r="U143" s="344" t="s">
        <v>955</v>
      </c>
      <c r="V143" s="345" t="s">
        <v>956</v>
      </c>
      <c r="W143" s="343">
        <f t="shared" si="15"/>
        <v>11</v>
      </c>
      <c r="X143" s="343">
        <f t="shared" si="16"/>
        <v>7</v>
      </c>
      <c r="Y143" s="343">
        <f t="shared" si="17"/>
        <v>2</v>
      </c>
      <c r="Z143" s="21">
        <f t="shared" si="18"/>
        <v>22</v>
      </c>
    </row>
    <row r="144" spans="1:26" ht="16.5">
      <c r="A144" s="19">
        <v>20</v>
      </c>
      <c r="B144" s="26" t="str">
        <f t="shared" si="14"/>
        <v xml:space="preserve">S[Z D]:TFS U],FDC]X[G </v>
      </c>
      <c r="C144" s="344" t="s">
        <v>955</v>
      </c>
      <c r="D144" s="345" t="s">
        <v>956</v>
      </c>
      <c r="E144" s="345" t="s">
        <v>956</v>
      </c>
      <c r="F144" s="345" t="s">
        <v>956</v>
      </c>
      <c r="G144" s="345" t="s">
        <v>956</v>
      </c>
      <c r="H144" s="345" t="s">
        <v>956</v>
      </c>
      <c r="I144" s="344" t="s">
        <v>97</v>
      </c>
      <c r="J144" s="344" t="s">
        <v>97</v>
      </c>
      <c r="K144" s="344" t="s">
        <v>955</v>
      </c>
      <c r="L144" s="344" t="s">
        <v>955</v>
      </c>
      <c r="M144" s="344" t="s">
        <v>955</v>
      </c>
      <c r="N144" s="344" t="s">
        <v>955</v>
      </c>
      <c r="O144" s="344" t="s">
        <v>955</v>
      </c>
      <c r="P144" s="344" t="s">
        <v>955</v>
      </c>
      <c r="Q144" s="344" t="s">
        <v>955</v>
      </c>
      <c r="R144" s="345" t="s">
        <v>956</v>
      </c>
      <c r="S144" s="344" t="s">
        <v>955</v>
      </c>
      <c r="T144" s="344" t="s">
        <v>955</v>
      </c>
      <c r="U144" s="344" t="s">
        <v>955</v>
      </c>
      <c r="V144" s="345" t="s">
        <v>956</v>
      </c>
      <c r="W144" s="343">
        <f t="shared" si="15"/>
        <v>11</v>
      </c>
      <c r="X144" s="343">
        <f t="shared" si="16"/>
        <v>7</v>
      </c>
      <c r="Y144" s="343">
        <f t="shared" si="17"/>
        <v>2</v>
      </c>
      <c r="Z144" s="21">
        <f t="shared" si="18"/>
        <v>22</v>
      </c>
    </row>
    <row r="145" spans="1:26" ht="16.5">
      <c r="A145" s="19">
        <v>21</v>
      </c>
      <c r="B145" s="26" t="str">
        <f t="shared" si="14"/>
        <v>S[Z .SAF, N[XZ</v>
      </c>
      <c r="C145" s="344" t="s">
        <v>955</v>
      </c>
      <c r="D145" s="345" t="s">
        <v>956</v>
      </c>
      <c r="E145" s="345" t="s">
        <v>956</v>
      </c>
      <c r="F145" s="345" t="s">
        <v>956</v>
      </c>
      <c r="G145" s="345" t="s">
        <v>956</v>
      </c>
      <c r="H145" s="345" t="s">
        <v>956</v>
      </c>
      <c r="I145" s="344" t="s">
        <v>97</v>
      </c>
      <c r="J145" s="344" t="s">
        <v>97</v>
      </c>
      <c r="K145" s="344" t="s">
        <v>955</v>
      </c>
      <c r="L145" s="344" t="s">
        <v>955</v>
      </c>
      <c r="M145" s="344" t="s">
        <v>955</v>
      </c>
      <c r="N145" s="344" t="s">
        <v>955</v>
      </c>
      <c r="O145" s="344" t="s">
        <v>955</v>
      </c>
      <c r="P145" s="344" t="s">
        <v>955</v>
      </c>
      <c r="Q145" s="344" t="s">
        <v>955</v>
      </c>
      <c r="R145" s="345" t="s">
        <v>956</v>
      </c>
      <c r="S145" s="344" t="s">
        <v>955</v>
      </c>
      <c r="T145" s="344" t="s">
        <v>955</v>
      </c>
      <c r="U145" s="344" t="s">
        <v>955</v>
      </c>
      <c r="V145" s="345" t="s">
        <v>956</v>
      </c>
      <c r="W145" s="343">
        <f t="shared" si="15"/>
        <v>11</v>
      </c>
      <c r="X145" s="343">
        <f t="shared" si="16"/>
        <v>7</v>
      </c>
      <c r="Y145" s="343">
        <f t="shared" si="17"/>
        <v>2</v>
      </c>
      <c r="Z145" s="21">
        <f t="shared" si="18"/>
        <v>22</v>
      </c>
    </row>
    <row r="146" spans="1:26" ht="16.5">
      <c r="A146" s="19">
        <v>22</v>
      </c>
      <c r="B146" s="26" t="str">
        <f t="shared" si="14"/>
        <v>CF,[5[M+F .A|FlCD ZHFS</v>
      </c>
      <c r="C146" s="344" t="s">
        <v>955</v>
      </c>
      <c r="D146" s="345" t="s">
        <v>956</v>
      </c>
      <c r="E146" s="345" t="s">
        <v>956</v>
      </c>
      <c r="F146" s="345" t="s">
        <v>956</v>
      </c>
      <c r="G146" s="345" t="s">
        <v>956</v>
      </c>
      <c r="H146" s="345" t="s">
        <v>956</v>
      </c>
      <c r="I146" s="344" t="s">
        <v>97</v>
      </c>
      <c r="J146" s="344" t="s">
        <v>97</v>
      </c>
      <c r="K146" s="344" t="s">
        <v>955</v>
      </c>
      <c r="L146" s="344" t="s">
        <v>955</v>
      </c>
      <c r="M146" s="344" t="s">
        <v>955</v>
      </c>
      <c r="N146" s="344" t="s">
        <v>955</v>
      </c>
      <c r="O146" s="344" t="s">
        <v>955</v>
      </c>
      <c r="P146" s="344" t="s">
        <v>955</v>
      </c>
      <c r="Q146" s="344" t="s">
        <v>955</v>
      </c>
      <c r="R146" s="345" t="s">
        <v>956</v>
      </c>
      <c r="S146" s="344" t="s">
        <v>955</v>
      </c>
      <c r="T146" s="344" t="s">
        <v>955</v>
      </c>
      <c r="U146" s="344" t="s">
        <v>955</v>
      </c>
      <c r="V146" s="345" t="s">
        <v>956</v>
      </c>
      <c r="W146" s="343">
        <f t="shared" si="15"/>
        <v>11</v>
      </c>
      <c r="X146" s="343">
        <f t="shared" si="16"/>
        <v>7</v>
      </c>
      <c r="Y146" s="343">
        <f t="shared" si="17"/>
        <v>2</v>
      </c>
      <c r="Z146" s="21">
        <f t="shared" si="18"/>
        <v>22</v>
      </c>
    </row>
    <row r="147" spans="1:26" ht="16.5">
      <c r="A147" s="19">
        <v>23</v>
      </c>
      <c r="B147" s="26" t="str">
        <f t="shared" si="14"/>
        <v>S[Z U],FDD]:TOF V,L</v>
      </c>
      <c r="C147" s="344" t="s">
        <v>955</v>
      </c>
      <c r="D147" s="345" t="s">
        <v>956</v>
      </c>
      <c r="E147" s="345" t="s">
        <v>956</v>
      </c>
      <c r="F147" s="345" t="s">
        <v>956</v>
      </c>
      <c r="G147" s="345" t="s">
        <v>956</v>
      </c>
      <c r="H147" s="345" t="s">
        <v>956</v>
      </c>
      <c r="I147" s="344" t="s">
        <v>97</v>
      </c>
      <c r="J147" s="344" t="s">
        <v>97</v>
      </c>
      <c r="K147" s="344" t="s">
        <v>955</v>
      </c>
      <c r="L147" s="344" t="s">
        <v>955</v>
      </c>
      <c r="M147" s="344" t="s">
        <v>955</v>
      </c>
      <c r="N147" s="344" t="s">
        <v>955</v>
      </c>
      <c r="O147" s="344" t="s">
        <v>955</v>
      </c>
      <c r="P147" s="344" t="s">
        <v>955</v>
      </c>
      <c r="Q147" s="344" t="s">
        <v>955</v>
      </c>
      <c r="R147" s="345" t="s">
        <v>956</v>
      </c>
      <c r="S147" s="344" t="s">
        <v>955</v>
      </c>
      <c r="T147" s="344" t="s">
        <v>955</v>
      </c>
      <c r="U147" s="344" t="s">
        <v>955</v>
      </c>
      <c r="V147" s="345" t="s">
        <v>956</v>
      </c>
      <c r="W147" s="343">
        <f t="shared" si="15"/>
        <v>11</v>
      </c>
      <c r="X147" s="343">
        <f t="shared" si="16"/>
        <v>7</v>
      </c>
      <c r="Y147" s="343">
        <f t="shared" si="17"/>
        <v>2</v>
      </c>
      <c r="Z147" s="21">
        <f t="shared" si="18"/>
        <v>22</v>
      </c>
    </row>
    <row r="148" spans="1:26" ht="16.5">
      <c r="A148" s="19">
        <v>24</v>
      </c>
      <c r="B148" s="26" t="str">
        <f t="shared" si="14"/>
        <v xml:space="preserve">5LZHFNF VGJZKF DFDWKF </v>
      </c>
      <c r="C148" s="344" t="s">
        <v>955</v>
      </c>
      <c r="D148" s="345" t="s">
        <v>956</v>
      </c>
      <c r="E148" s="345" t="s">
        <v>956</v>
      </c>
      <c r="F148" s="345" t="s">
        <v>956</v>
      </c>
      <c r="G148" s="345" t="s">
        <v>956</v>
      </c>
      <c r="H148" s="345" t="s">
        <v>956</v>
      </c>
      <c r="I148" s="344" t="s">
        <v>97</v>
      </c>
      <c r="J148" s="344" t="s">
        <v>97</v>
      </c>
      <c r="K148" s="344" t="s">
        <v>955</v>
      </c>
      <c r="L148" s="344" t="s">
        <v>955</v>
      </c>
      <c r="M148" s="344" t="s">
        <v>955</v>
      </c>
      <c r="N148" s="344" t="s">
        <v>955</v>
      </c>
      <c r="O148" s="344" t="s">
        <v>955</v>
      </c>
      <c r="P148" s="344" t="s">
        <v>955</v>
      </c>
      <c r="Q148" s="344" t="s">
        <v>955</v>
      </c>
      <c r="R148" s="345" t="s">
        <v>956</v>
      </c>
      <c r="S148" s="344" t="s">
        <v>955</v>
      </c>
      <c r="T148" s="344" t="s">
        <v>955</v>
      </c>
      <c r="U148" s="344" t="s">
        <v>955</v>
      </c>
      <c r="V148" s="345" t="s">
        <v>956</v>
      </c>
      <c r="W148" s="343">
        <f t="shared" si="15"/>
        <v>11</v>
      </c>
      <c r="X148" s="343">
        <f t="shared" si="16"/>
        <v>7</v>
      </c>
      <c r="Y148" s="343">
        <f t="shared" si="17"/>
        <v>2</v>
      </c>
      <c r="Z148" s="21">
        <f t="shared" si="18"/>
        <v>22</v>
      </c>
    </row>
    <row r="149" spans="1:26" ht="16.5">
      <c r="A149" s="19">
        <v>25</v>
      </c>
      <c r="B149" s="26" t="str">
        <f t="shared" si="14"/>
        <v xml:space="preserve">GMTLIFZ ZLhJFG pDZ </v>
      </c>
      <c r="C149" s="344" t="s">
        <v>955</v>
      </c>
      <c r="D149" s="345" t="s">
        <v>956</v>
      </c>
      <c r="E149" s="345" t="s">
        <v>956</v>
      </c>
      <c r="F149" s="345" t="s">
        <v>956</v>
      </c>
      <c r="G149" s="345" t="s">
        <v>956</v>
      </c>
      <c r="H149" s="345" t="s">
        <v>956</v>
      </c>
      <c r="I149" s="344" t="s">
        <v>97</v>
      </c>
      <c r="J149" s="344" t="s">
        <v>97</v>
      </c>
      <c r="K149" s="344" t="s">
        <v>955</v>
      </c>
      <c r="L149" s="344" t="s">
        <v>955</v>
      </c>
      <c r="M149" s="344" t="s">
        <v>955</v>
      </c>
      <c r="N149" s="344" t="s">
        <v>955</v>
      </c>
      <c r="O149" s="344" t="s">
        <v>955</v>
      </c>
      <c r="P149" s="344" t="s">
        <v>955</v>
      </c>
      <c r="Q149" s="344" t="s">
        <v>955</v>
      </c>
      <c r="R149" s="345" t="s">
        <v>956</v>
      </c>
      <c r="S149" s="344" t="s">
        <v>955</v>
      </c>
      <c r="T149" s="344" t="s">
        <v>955</v>
      </c>
      <c r="U149" s="344" t="s">
        <v>955</v>
      </c>
      <c r="V149" s="345" t="s">
        <v>956</v>
      </c>
      <c r="W149" s="343">
        <f t="shared" si="15"/>
        <v>11</v>
      </c>
      <c r="X149" s="343">
        <f t="shared" si="16"/>
        <v>7</v>
      </c>
      <c r="Y149" s="343">
        <f t="shared" si="17"/>
        <v>2</v>
      </c>
      <c r="Z149" s="21">
        <f t="shared" si="18"/>
        <v>22</v>
      </c>
    </row>
    <row r="150" spans="1:26" ht="16.5">
      <c r="A150" s="19">
        <v>26</v>
      </c>
      <c r="B150" s="26">
        <f t="shared" si="14"/>
        <v>0</v>
      </c>
      <c r="C150" s="344"/>
      <c r="D150" s="345"/>
      <c r="E150" s="345"/>
      <c r="F150" s="345"/>
      <c r="G150" s="345"/>
      <c r="H150" s="345"/>
      <c r="I150" s="344"/>
      <c r="J150" s="344"/>
      <c r="K150" s="344"/>
      <c r="L150" s="344"/>
      <c r="M150" s="344"/>
      <c r="N150" s="344"/>
      <c r="O150" s="344"/>
      <c r="P150" s="344"/>
      <c r="Q150" s="344"/>
      <c r="R150" s="345"/>
      <c r="S150" s="344"/>
      <c r="T150" s="344"/>
      <c r="U150" s="344"/>
      <c r="V150" s="345"/>
      <c r="W150" s="343" t="str">
        <f t="shared" si="15"/>
        <v/>
      </c>
      <c r="X150" s="343" t="str">
        <f t="shared" si="16"/>
        <v/>
      </c>
      <c r="Y150" s="343" t="str">
        <f t="shared" si="17"/>
        <v/>
      </c>
      <c r="Z150" s="363" t="e">
        <f t="shared" si="18"/>
        <v>#VALUE!</v>
      </c>
    </row>
    <row r="151" spans="1:26" ht="16.5">
      <c r="A151" s="19">
        <v>27</v>
      </c>
      <c r="B151" s="26">
        <f t="shared" si="14"/>
        <v>0</v>
      </c>
      <c r="C151" s="344"/>
      <c r="D151" s="345"/>
      <c r="E151" s="345"/>
      <c r="F151" s="345"/>
      <c r="G151" s="345"/>
      <c r="H151" s="345"/>
      <c r="I151" s="344"/>
      <c r="J151" s="344"/>
      <c r="K151" s="344"/>
      <c r="L151" s="344"/>
      <c r="M151" s="344"/>
      <c r="N151" s="344"/>
      <c r="O151" s="344"/>
      <c r="P151" s="344"/>
      <c r="Q151" s="344"/>
      <c r="R151" s="345"/>
      <c r="S151" s="344"/>
      <c r="T151" s="344"/>
      <c r="U151" s="344"/>
      <c r="V151" s="345"/>
      <c r="W151" s="343" t="str">
        <f t="shared" si="15"/>
        <v/>
      </c>
      <c r="X151" s="343" t="str">
        <f t="shared" si="16"/>
        <v/>
      </c>
      <c r="Y151" s="343" t="str">
        <f t="shared" si="17"/>
        <v/>
      </c>
      <c r="Z151" s="363" t="e">
        <f t="shared" si="18"/>
        <v>#VALUE!</v>
      </c>
    </row>
    <row r="152" spans="1:26" ht="16.5">
      <c r="A152" s="19">
        <v>28</v>
      </c>
      <c r="B152" s="26">
        <f t="shared" si="14"/>
        <v>0</v>
      </c>
      <c r="C152" s="344"/>
      <c r="D152" s="345"/>
      <c r="E152" s="345"/>
      <c r="F152" s="345"/>
      <c r="G152" s="345"/>
      <c r="H152" s="345"/>
      <c r="I152" s="344"/>
      <c r="J152" s="344"/>
      <c r="K152" s="344"/>
      <c r="L152" s="344"/>
      <c r="M152" s="344"/>
      <c r="N152" s="344"/>
      <c r="O152" s="344"/>
      <c r="P152" s="344"/>
      <c r="Q152" s="344"/>
      <c r="R152" s="345"/>
      <c r="S152" s="344"/>
      <c r="T152" s="344"/>
      <c r="U152" s="344"/>
      <c r="V152" s="345"/>
      <c r="W152" s="343" t="str">
        <f t="shared" si="15"/>
        <v/>
      </c>
      <c r="X152" s="343" t="str">
        <f t="shared" si="16"/>
        <v/>
      </c>
      <c r="Y152" s="343" t="str">
        <f t="shared" si="17"/>
        <v/>
      </c>
      <c r="Z152" s="363" t="e">
        <f t="shared" si="18"/>
        <v>#VALUE!</v>
      </c>
    </row>
    <row r="153" spans="1:26" ht="16.5">
      <c r="A153" s="19">
        <v>29</v>
      </c>
      <c r="B153" s="26">
        <f t="shared" si="14"/>
        <v>0</v>
      </c>
      <c r="C153" s="344"/>
      <c r="D153" s="345"/>
      <c r="E153" s="345"/>
      <c r="F153" s="345"/>
      <c r="G153" s="345"/>
      <c r="H153" s="345"/>
      <c r="I153" s="344"/>
      <c r="J153" s="344"/>
      <c r="K153" s="344"/>
      <c r="L153" s="344"/>
      <c r="M153" s="344"/>
      <c r="N153" s="344"/>
      <c r="O153" s="344"/>
      <c r="P153" s="344"/>
      <c r="Q153" s="344"/>
      <c r="R153" s="345"/>
      <c r="S153" s="344"/>
      <c r="T153" s="344"/>
      <c r="U153" s="344"/>
      <c r="V153" s="345"/>
      <c r="W153" s="343" t="str">
        <f t="shared" si="15"/>
        <v/>
      </c>
      <c r="X153" s="343" t="str">
        <f t="shared" si="16"/>
        <v/>
      </c>
      <c r="Y153" s="343" t="str">
        <f t="shared" si="17"/>
        <v/>
      </c>
      <c r="Z153" s="363" t="e">
        <f t="shared" si="18"/>
        <v>#VALUE!</v>
      </c>
    </row>
    <row r="154" spans="1:26" ht="16.5">
      <c r="A154" s="19">
        <v>30</v>
      </c>
      <c r="B154" s="26">
        <f t="shared" si="14"/>
        <v>0</v>
      </c>
      <c r="C154" s="344"/>
      <c r="D154" s="345"/>
      <c r="E154" s="345"/>
      <c r="F154" s="345"/>
      <c r="G154" s="345"/>
      <c r="H154" s="345"/>
      <c r="I154" s="344"/>
      <c r="J154" s="344"/>
      <c r="K154" s="344"/>
      <c r="L154" s="344"/>
      <c r="M154" s="344"/>
      <c r="N154" s="344"/>
      <c r="O154" s="344"/>
      <c r="P154" s="344"/>
      <c r="Q154" s="344"/>
      <c r="R154" s="345"/>
      <c r="S154" s="344"/>
      <c r="T154" s="344"/>
      <c r="U154" s="344"/>
      <c r="V154" s="345"/>
      <c r="W154" s="343" t="str">
        <f t="shared" si="15"/>
        <v/>
      </c>
      <c r="X154" s="343" t="str">
        <f t="shared" si="16"/>
        <v/>
      </c>
      <c r="Y154" s="343" t="str">
        <f t="shared" si="17"/>
        <v/>
      </c>
      <c r="Z154" s="363" t="e">
        <f t="shared" si="18"/>
        <v>#VALUE!</v>
      </c>
    </row>
    <row r="155" spans="1:26" ht="16.5">
      <c r="A155" s="19">
        <v>31</v>
      </c>
      <c r="B155" s="26">
        <f t="shared" si="14"/>
        <v>0</v>
      </c>
      <c r="C155" s="344"/>
      <c r="D155" s="345"/>
      <c r="E155" s="345"/>
      <c r="F155" s="345"/>
      <c r="G155" s="345"/>
      <c r="H155" s="345"/>
      <c r="I155" s="344"/>
      <c r="J155" s="344"/>
      <c r="K155" s="344"/>
      <c r="L155" s="344"/>
      <c r="M155" s="344"/>
      <c r="N155" s="344"/>
      <c r="O155" s="344"/>
      <c r="P155" s="344"/>
      <c r="Q155" s="344"/>
      <c r="R155" s="345"/>
      <c r="S155" s="344"/>
      <c r="T155" s="344"/>
      <c r="U155" s="344"/>
      <c r="V155" s="345"/>
      <c r="W155" s="343" t="str">
        <f t="shared" si="15"/>
        <v/>
      </c>
      <c r="X155" s="343" t="str">
        <f t="shared" si="16"/>
        <v/>
      </c>
      <c r="Y155" s="343" t="str">
        <f t="shared" si="17"/>
        <v/>
      </c>
      <c r="Z155" s="363" t="e">
        <f t="shared" si="18"/>
        <v>#VALUE!</v>
      </c>
    </row>
    <row r="156" spans="1:26" ht="16.5">
      <c r="A156" s="19">
        <v>32</v>
      </c>
      <c r="B156" s="26">
        <f t="shared" si="14"/>
        <v>0</v>
      </c>
      <c r="C156" s="344"/>
      <c r="D156" s="345"/>
      <c r="E156" s="345"/>
      <c r="F156" s="345"/>
      <c r="G156" s="345"/>
      <c r="H156" s="345"/>
      <c r="I156" s="344"/>
      <c r="J156" s="344"/>
      <c r="K156" s="344"/>
      <c r="L156" s="344"/>
      <c r="M156" s="344"/>
      <c r="N156" s="344"/>
      <c r="O156" s="344"/>
      <c r="P156" s="344"/>
      <c r="Q156" s="344"/>
      <c r="R156" s="345"/>
      <c r="S156" s="344"/>
      <c r="T156" s="344"/>
      <c r="U156" s="344"/>
      <c r="V156" s="345"/>
      <c r="W156" s="343" t="str">
        <f t="shared" si="15"/>
        <v/>
      </c>
      <c r="X156" s="343" t="str">
        <f t="shared" si="16"/>
        <v/>
      </c>
      <c r="Y156" s="343" t="str">
        <f t="shared" si="17"/>
        <v/>
      </c>
      <c r="Z156" s="363" t="e">
        <f t="shared" si="18"/>
        <v>#VALUE!</v>
      </c>
    </row>
    <row r="157" spans="1:26" ht="16.5">
      <c r="A157" s="19">
        <v>33</v>
      </c>
      <c r="B157" s="26">
        <f t="shared" si="14"/>
        <v>0</v>
      </c>
      <c r="C157" s="344"/>
      <c r="D157" s="345"/>
      <c r="E157" s="345"/>
      <c r="F157" s="345"/>
      <c r="G157" s="345"/>
      <c r="H157" s="345"/>
      <c r="I157" s="344"/>
      <c r="J157" s="344"/>
      <c r="K157" s="344"/>
      <c r="L157" s="344"/>
      <c r="M157" s="344"/>
      <c r="N157" s="344"/>
      <c r="O157" s="344"/>
      <c r="P157" s="344"/>
      <c r="Q157" s="344"/>
      <c r="R157" s="345"/>
      <c r="S157" s="344"/>
      <c r="T157" s="344"/>
      <c r="U157" s="344"/>
      <c r="V157" s="345"/>
      <c r="W157" s="343" t="str">
        <f t="shared" si="15"/>
        <v/>
      </c>
      <c r="X157" s="343" t="str">
        <f t="shared" si="16"/>
        <v/>
      </c>
      <c r="Y157" s="343" t="str">
        <f t="shared" si="17"/>
        <v/>
      </c>
      <c r="Z157" s="363" t="e">
        <f t="shared" si="18"/>
        <v>#VALUE!</v>
      </c>
    </row>
    <row r="158" spans="1:26" ht="16.5">
      <c r="A158" s="19">
        <v>34</v>
      </c>
      <c r="B158" s="26">
        <f t="shared" si="14"/>
        <v>0</v>
      </c>
      <c r="C158" s="344"/>
      <c r="D158" s="345"/>
      <c r="E158" s="345"/>
      <c r="F158" s="345"/>
      <c r="G158" s="345"/>
      <c r="H158" s="345"/>
      <c r="I158" s="344"/>
      <c r="J158" s="344"/>
      <c r="K158" s="344"/>
      <c r="L158" s="344"/>
      <c r="M158" s="344"/>
      <c r="N158" s="344"/>
      <c r="O158" s="344"/>
      <c r="P158" s="344"/>
      <c r="Q158" s="344"/>
      <c r="R158" s="345"/>
      <c r="S158" s="344"/>
      <c r="T158" s="344"/>
      <c r="U158" s="344"/>
      <c r="V158" s="345"/>
      <c r="W158" s="343" t="str">
        <f t="shared" si="15"/>
        <v/>
      </c>
      <c r="X158" s="343" t="str">
        <f t="shared" si="16"/>
        <v/>
      </c>
      <c r="Y158" s="343" t="str">
        <f t="shared" si="17"/>
        <v/>
      </c>
      <c r="Z158" s="363" t="e">
        <f t="shared" si="18"/>
        <v>#VALUE!</v>
      </c>
    </row>
    <row r="159" spans="1:26" ht="16.5">
      <c r="A159" s="19">
        <v>35</v>
      </c>
      <c r="B159" s="26">
        <f t="shared" si="14"/>
        <v>0</v>
      </c>
      <c r="C159" s="344"/>
      <c r="D159" s="345"/>
      <c r="E159" s="345"/>
      <c r="F159" s="345"/>
      <c r="G159" s="345"/>
      <c r="H159" s="345"/>
      <c r="I159" s="344"/>
      <c r="J159" s="344"/>
      <c r="K159" s="344"/>
      <c r="L159" s="344"/>
      <c r="M159" s="344"/>
      <c r="N159" s="344"/>
      <c r="O159" s="344"/>
      <c r="P159" s="344"/>
      <c r="Q159" s="344"/>
      <c r="R159" s="345"/>
      <c r="S159" s="344"/>
      <c r="T159" s="344"/>
      <c r="U159" s="344"/>
      <c r="V159" s="345"/>
      <c r="W159" s="343" t="str">
        <f t="shared" si="15"/>
        <v/>
      </c>
      <c r="X159" s="343" t="str">
        <f t="shared" si="16"/>
        <v/>
      </c>
      <c r="Y159" s="343" t="str">
        <f t="shared" si="17"/>
        <v/>
      </c>
      <c r="Z159" s="363" t="e">
        <f t="shared" si="18"/>
        <v>#VALUE!</v>
      </c>
    </row>
    <row r="160" spans="1:26" ht="16.5">
      <c r="A160" s="19">
        <v>36</v>
      </c>
      <c r="B160" s="26">
        <f t="shared" si="14"/>
        <v>0</v>
      </c>
      <c r="C160" s="344"/>
      <c r="D160" s="345"/>
      <c r="E160" s="345"/>
      <c r="F160" s="345"/>
      <c r="G160" s="345"/>
      <c r="H160" s="345"/>
      <c r="I160" s="344"/>
      <c r="J160" s="344"/>
      <c r="K160" s="344"/>
      <c r="L160" s="344"/>
      <c r="M160" s="344"/>
      <c r="N160" s="344"/>
      <c r="O160" s="344"/>
      <c r="P160" s="344"/>
      <c r="Q160" s="344"/>
      <c r="R160" s="345"/>
      <c r="S160" s="344"/>
      <c r="T160" s="344"/>
      <c r="U160" s="344"/>
      <c r="V160" s="345"/>
      <c r="W160" s="343" t="str">
        <f t="shared" si="15"/>
        <v/>
      </c>
      <c r="X160" s="343" t="str">
        <f t="shared" si="16"/>
        <v/>
      </c>
      <c r="Y160" s="343" t="str">
        <f t="shared" si="17"/>
        <v/>
      </c>
      <c r="Z160" s="363" t="e">
        <f t="shared" si="18"/>
        <v>#VALUE!</v>
      </c>
    </row>
    <row r="161" spans="1:26" s="12" customFormat="1" ht="33.75">
      <c r="A161" s="658" t="s">
        <v>388</v>
      </c>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row>
    <row r="162" spans="1:26" s="12" customFormat="1" ht="22.5">
      <c r="A162" s="659" t="s">
        <v>412</v>
      </c>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spans="1:26" ht="42" customHeight="1">
      <c r="A163" s="660" t="s">
        <v>91</v>
      </c>
      <c r="B163" s="660" t="s">
        <v>92</v>
      </c>
      <c r="C163" s="662" t="s">
        <v>93</v>
      </c>
      <c r="D163" s="662"/>
      <c r="E163" s="662"/>
      <c r="F163" s="662"/>
      <c r="G163" s="662"/>
      <c r="H163" s="662"/>
      <c r="I163" s="662"/>
      <c r="J163" s="662"/>
      <c r="K163" s="662"/>
      <c r="L163" s="662"/>
      <c r="M163" s="662"/>
      <c r="N163" s="662"/>
      <c r="O163" s="662"/>
      <c r="P163" s="662"/>
      <c r="Q163" s="662"/>
      <c r="R163" s="662"/>
      <c r="S163" s="662"/>
      <c r="T163" s="662"/>
      <c r="U163" s="662"/>
      <c r="V163" s="662"/>
      <c r="W163" s="663" t="s">
        <v>189</v>
      </c>
      <c r="X163" s="664"/>
      <c r="Y163" s="665"/>
      <c r="Z163" s="666" t="s">
        <v>94</v>
      </c>
    </row>
    <row r="164" spans="1:26" ht="34.5">
      <c r="A164" s="661"/>
      <c r="B164" s="661"/>
      <c r="C164" s="350" t="s">
        <v>193</v>
      </c>
      <c r="D164" s="350" t="s">
        <v>194</v>
      </c>
      <c r="E164" s="350" t="s">
        <v>195</v>
      </c>
      <c r="F164" s="350" t="s">
        <v>196</v>
      </c>
      <c r="G164" s="350" t="s">
        <v>197</v>
      </c>
      <c r="H164" s="350" t="s">
        <v>198</v>
      </c>
      <c r="I164" s="350" t="s">
        <v>199</v>
      </c>
      <c r="J164" s="350" t="s">
        <v>200</v>
      </c>
      <c r="K164" s="350" t="s">
        <v>201</v>
      </c>
      <c r="L164" s="350" t="s">
        <v>202</v>
      </c>
      <c r="M164" s="350" t="s">
        <v>203</v>
      </c>
      <c r="N164" s="350" t="s">
        <v>204</v>
      </c>
      <c r="O164" s="350" t="s">
        <v>205</v>
      </c>
      <c r="P164" s="350" t="s">
        <v>206</v>
      </c>
      <c r="Q164" s="350" t="s">
        <v>207</v>
      </c>
      <c r="R164" s="350" t="s">
        <v>208</v>
      </c>
      <c r="S164" s="350" t="s">
        <v>209</v>
      </c>
      <c r="T164" s="350" t="s">
        <v>210</v>
      </c>
      <c r="U164" s="350" t="s">
        <v>211</v>
      </c>
      <c r="V164" s="350" t="s">
        <v>212</v>
      </c>
      <c r="W164" s="347" t="s">
        <v>955</v>
      </c>
      <c r="X164" s="348" t="s">
        <v>96</v>
      </c>
      <c r="Y164" s="349" t="s">
        <v>97</v>
      </c>
      <c r="Z164" s="667"/>
    </row>
    <row r="165" spans="1:26" ht="16.5">
      <c r="A165" s="19">
        <v>1</v>
      </c>
      <c r="B165" s="26" t="str">
        <f>B5</f>
        <v>S[Z SHAFG]\ V,LDFDW</v>
      </c>
      <c r="C165" s="344" t="s">
        <v>955</v>
      </c>
      <c r="D165" s="345" t="s">
        <v>956</v>
      </c>
      <c r="E165" s="345" t="s">
        <v>956</v>
      </c>
      <c r="F165" s="345" t="s">
        <v>956</v>
      </c>
      <c r="G165" s="345" t="s">
        <v>956</v>
      </c>
      <c r="H165" s="345" t="s">
        <v>956</v>
      </c>
      <c r="I165" s="344" t="s">
        <v>97</v>
      </c>
      <c r="J165" s="344" t="s">
        <v>97</v>
      </c>
      <c r="K165" s="344" t="s">
        <v>955</v>
      </c>
      <c r="L165" s="344" t="s">
        <v>955</v>
      </c>
      <c r="M165" s="344" t="s">
        <v>955</v>
      </c>
      <c r="N165" s="344" t="s">
        <v>955</v>
      </c>
      <c r="O165" s="344" t="s">
        <v>955</v>
      </c>
      <c r="P165" s="344" t="s">
        <v>955</v>
      </c>
      <c r="Q165" s="344" t="s">
        <v>955</v>
      </c>
      <c r="R165" s="345" t="s">
        <v>956</v>
      </c>
      <c r="S165" s="344" t="s">
        <v>955</v>
      </c>
      <c r="T165" s="344" t="s">
        <v>955</v>
      </c>
      <c r="U165" s="344" t="s">
        <v>955</v>
      </c>
      <c r="V165" s="345" t="s">
        <v>956</v>
      </c>
      <c r="W165" s="343">
        <f>IF(COUNTA(C165:V165),COUNTIF(C165:V165,"√"),"")</f>
        <v>11</v>
      </c>
      <c r="X165" s="343">
        <f>IF(COUNTA(C165:V165),COUNTIF(C165:V165,"？"),"")</f>
        <v>7</v>
      </c>
      <c r="Y165" s="343">
        <f>IF(COUNTA(C165:V165),COUNTIF(C165:V165,"×"),"")</f>
        <v>2</v>
      </c>
      <c r="Z165" s="21">
        <f>W165*2</f>
        <v>22</v>
      </c>
    </row>
    <row r="166" spans="1:26" ht="16.5">
      <c r="A166" s="19">
        <v>2</v>
      </c>
      <c r="B166" s="26" t="str">
        <f t="shared" ref="B166:B200" si="19">B6</f>
        <v>S[Z VO;FGFAF. C;6</v>
      </c>
      <c r="C166" s="344" t="s">
        <v>955</v>
      </c>
      <c r="D166" s="345" t="s">
        <v>956</v>
      </c>
      <c r="E166" s="345" t="s">
        <v>956</v>
      </c>
      <c r="F166" s="345" t="s">
        <v>956</v>
      </c>
      <c r="G166" s="345" t="s">
        <v>956</v>
      </c>
      <c r="H166" s="345" t="s">
        <v>956</v>
      </c>
      <c r="I166" s="344" t="s">
        <v>97</v>
      </c>
      <c r="J166" s="344" t="s">
        <v>97</v>
      </c>
      <c r="K166" s="344" t="s">
        <v>955</v>
      </c>
      <c r="L166" s="344" t="s">
        <v>955</v>
      </c>
      <c r="M166" s="344" t="s">
        <v>955</v>
      </c>
      <c r="N166" s="344" t="s">
        <v>955</v>
      </c>
      <c r="O166" s="344" t="s">
        <v>955</v>
      </c>
      <c r="P166" s="344" t="s">
        <v>955</v>
      </c>
      <c r="Q166" s="344" t="s">
        <v>955</v>
      </c>
      <c r="R166" s="345" t="s">
        <v>956</v>
      </c>
      <c r="S166" s="344" t="s">
        <v>955</v>
      </c>
      <c r="T166" s="344" t="s">
        <v>955</v>
      </c>
      <c r="U166" s="344" t="s">
        <v>955</v>
      </c>
      <c r="V166" s="345" t="s">
        <v>956</v>
      </c>
      <c r="W166" s="343">
        <f t="shared" ref="W166:W200" si="20">IF(COUNTA(C166:V166),COUNTIF(C166:V166,"√"),"")</f>
        <v>11</v>
      </c>
      <c r="X166" s="343">
        <f t="shared" ref="X166:X200" si="21">IF(COUNTA(C166:V166),COUNTIF(C166:V166,"？"),"")</f>
        <v>7</v>
      </c>
      <c r="Y166" s="343">
        <f t="shared" ref="Y166:Y200" si="22">IF(COUNTA(C166:V166),COUNTIF(C166:V166,"×"),"")</f>
        <v>2</v>
      </c>
      <c r="Z166" s="21">
        <f t="shared" ref="Z166:Z200" si="23">W166*2</f>
        <v>22</v>
      </c>
    </row>
    <row r="167" spans="1:26" ht="16.5">
      <c r="A167" s="19">
        <v>3</v>
      </c>
      <c r="B167" s="26" t="str">
        <f t="shared" si="19"/>
        <v xml:space="preserve">SM,L ZFWF ;F,[ </v>
      </c>
      <c r="C167" s="344" t="s">
        <v>955</v>
      </c>
      <c r="D167" s="345" t="s">
        <v>956</v>
      </c>
      <c r="E167" s="345" t="s">
        <v>956</v>
      </c>
      <c r="F167" s="345" t="s">
        <v>956</v>
      </c>
      <c r="G167" s="345" t="s">
        <v>956</v>
      </c>
      <c r="H167" s="345" t="s">
        <v>956</v>
      </c>
      <c r="I167" s="344" t="s">
        <v>97</v>
      </c>
      <c r="J167" s="344" t="s">
        <v>97</v>
      </c>
      <c r="K167" s="344" t="s">
        <v>955</v>
      </c>
      <c r="L167" s="344" t="s">
        <v>955</v>
      </c>
      <c r="M167" s="344" t="s">
        <v>955</v>
      </c>
      <c r="N167" s="344" t="s">
        <v>955</v>
      </c>
      <c r="O167" s="344" t="s">
        <v>955</v>
      </c>
      <c r="P167" s="344" t="s">
        <v>955</v>
      </c>
      <c r="Q167" s="344" t="s">
        <v>955</v>
      </c>
      <c r="R167" s="345" t="s">
        <v>956</v>
      </c>
      <c r="S167" s="344" t="s">
        <v>955</v>
      </c>
      <c r="T167" s="344" t="s">
        <v>955</v>
      </c>
      <c r="U167" s="344" t="s">
        <v>955</v>
      </c>
      <c r="V167" s="345" t="s">
        <v>956</v>
      </c>
      <c r="W167" s="343">
        <f t="shared" si="20"/>
        <v>11</v>
      </c>
      <c r="X167" s="343">
        <f t="shared" si="21"/>
        <v>7</v>
      </c>
      <c r="Y167" s="343">
        <f t="shared" si="22"/>
        <v>2</v>
      </c>
      <c r="Z167" s="21">
        <f t="shared" si="23"/>
        <v>22</v>
      </c>
    </row>
    <row r="168" spans="1:26" ht="16.5">
      <c r="A168" s="19">
        <v>4</v>
      </c>
      <c r="B168" s="26" t="str">
        <f t="shared" si="19"/>
        <v>ZD[XEF.</v>
      </c>
      <c r="C168" s="344" t="s">
        <v>955</v>
      </c>
      <c r="D168" s="345" t="s">
        <v>956</v>
      </c>
      <c r="E168" s="345" t="s">
        <v>956</v>
      </c>
      <c r="F168" s="345" t="s">
        <v>956</v>
      </c>
      <c r="G168" s="345" t="s">
        <v>956</v>
      </c>
      <c r="H168" s="345" t="s">
        <v>956</v>
      </c>
      <c r="I168" s="344" t="s">
        <v>97</v>
      </c>
      <c r="J168" s="344" t="s">
        <v>97</v>
      </c>
      <c r="K168" s="344" t="s">
        <v>955</v>
      </c>
      <c r="L168" s="344" t="s">
        <v>955</v>
      </c>
      <c r="M168" s="344" t="s">
        <v>955</v>
      </c>
      <c r="N168" s="344" t="s">
        <v>955</v>
      </c>
      <c r="O168" s="344" t="s">
        <v>955</v>
      </c>
      <c r="P168" s="344" t="s">
        <v>955</v>
      </c>
      <c r="Q168" s="344" t="s">
        <v>955</v>
      </c>
      <c r="R168" s="345" t="s">
        <v>956</v>
      </c>
      <c r="S168" s="344" t="s">
        <v>955</v>
      </c>
      <c r="T168" s="344" t="s">
        <v>955</v>
      </c>
      <c r="U168" s="344" t="s">
        <v>955</v>
      </c>
      <c r="V168" s="345" t="s">
        <v>956</v>
      </c>
      <c r="W168" s="343">
        <f t="shared" si="20"/>
        <v>11</v>
      </c>
      <c r="X168" s="343">
        <f t="shared" si="21"/>
        <v>7</v>
      </c>
      <c r="Y168" s="343">
        <f t="shared" si="22"/>
        <v>2</v>
      </c>
      <c r="Z168" s="21">
        <f t="shared" si="23"/>
        <v>22</v>
      </c>
    </row>
    <row r="169" spans="1:26" ht="16.5">
      <c r="A169" s="19">
        <v>5</v>
      </c>
      <c r="B169" s="26" t="str">
        <f t="shared" si="19"/>
        <v xml:space="preserve">S[Z C;LGF V,L </v>
      </c>
      <c r="C169" s="344" t="s">
        <v>955</v>
      </c>
      <c r="D169" s="345" t="s">
        <v>956</v>
      </c>
      <c r="E169" s="345" t="s">
        <v>956</v>
      </c>
      <c r="F169" s="345" t="s">
        <v>956</v>
      </c>
      <c r="G169" s="345" t="s">
        <v>956</v>
      </c>
      <c r="H169" s="345" t="s">
        <v>956</v>
      </c>
      <c r="I169" s="344" t="s">
        <v>97</v>
      </c>
      <c r="J169" s="344" t="s">
        <v>97</v>
      </c>
      <c r="K169" s="344" t="s">
        <v>955</v>
      </c>
      <c r="L169" s="344" t="s">
        <v>955</v>
      </c>
      <c r="M169" s="344" t="s">
        <v>955</v>
      </c>
      <c r="N169" s="344" t="s">
        <v>955</v>
      </c>
      <c r="O169" s="344" t="s">
        <v>955</v>
      </c>
      <c r="P169" s="344" t="s">
        <v>955</v>
      </c>
      <c r="Q169" s="344" t="s">
        <v>955</v>
      </c>
      <c r="R169" s="345" t="s">
        <v>956</v>
      </c>
      <c r="S169" s="344" t="s">
        <v>955</v>
      </c>
      <c r="T169" s="344" t="s">
        <v>955</v>
      </c>
      <c r="U169" s="344" t="s">
        <v>955</v>
      </c>
      <c r="V169" s="345" t="s">
        <v>956</v>
      </c>
      <c r="W169" s="343">
        <f t="shared" si="20"/>
        <v>11</v>
      </c>
      <c r="X169" s="343">
        <f t="shared" si="21"/>
        <v>7</v>
      </c>
      <c r="Y169" s="343">
        <f t="shared" si="22"/>
        <v>2</v>
      </c>
      <c r="Z169" s="21">
        <f t="shared" si="23"/>
        <v>22</v>
      </c>
    </row>
    <row r="170" spans="1:26" ht="16.5">
      <c r="A170" s="19">
        <v>6</v>
      </c>
      <c r="B170" s="26" t="str">
        <f t="shared" si="19"/>
        <v xml:space="preserve">S[Z S],;D pDZ </v>
      </c>
      <c r="C170" s="344" t="s">
        <v>955</v>
      </c>
      <c r="D170" s="345" t="s">
        <v>956</v>
      </c>
      <c r="E170" s="345" t="s">
        <v>956</v>
      </c>
      <c r="F170" s="345" t="s">
        <v>956</v>
      </c>
      <c r="G170" s="345" t="s">
        <v>956</v>
      </c>
      <c r="H170" s="345" t="s">
        <v>956</v>
      </c>
      <c r="I170" s="344" t="s">
        <v>97</v>
      </c>
      <c r="J170" s="344" t="s">
        <v>97</v>
      </c>
      <c r="K170" s="344" t="s">
        <v>955</v>
      </c>
      <c r="L170" s="344" t="s">
        <v>955</v>
      </c>
      <c r="M170" s="344" t="s">
        <v>955</v>
      </c>
      <c r="N170" s="344" t="s">
        <v>955</v>
      </c>
      <c r="O170" s="344" t="s">
        <v>955</v>
      </c>
      <c r="P170" s="344" t="s">
        <v>955</v>
      </c>
      <c r="Q170" s="344" t="s">
        <v>955</v>
      </c>
      <c r="R170" s="345" t="s">
        <v>956</v>
      </c>
      <c r="S170" s="344" t="s">
        <v>955</v>
      </c>
      <c r="T170" s="344" t="s">
        <v>955</v>
      </c>
      <c r="U170" s="344" t="s">
        <v>955</v>
      </c>
      <c r="V170" s="345" t="s">
        <v>956</v>
      </c>
      <c r="W170" s="343">
        <f t="shared" si="20"/>
        <v>11</v>
      </c>
      <c r="X170" s="343">
        <f t="shared" si="21"/>
        <v>7</v>
      </c>
      <c r="Y170" s="343">
        <f t="shared" si="22"/>
        <v>2</v>
      </c>
      <c r="Z170" s="21">
        <f t="shared" si="23"/>
        <v>22</v>
      </c>
    </row>
    <row r="171" spans="1:26" ht="16.5">
      <c r="A171" s="19">
        <v>7</v>
      </c>
      <c r="B171" s="26" t="str">
        <f t="shared" si="19"/>
        <v xml:space="preserve">S[Z CDLNF CFÒVaN[=DFG </v>
      </c>
      <c r="C171" s="344" t="s">
        <v>955</v>
      </c>
      <c r="D171" s="345" t="s">
        <v>956</v>
      </c>
      <c r="E171" s="345" t="s">
        <v>956</v>
      </c>
      <c r="F171" s="345" t="s">
        <v>956</v>
      </c>
      <c r="G171" s="345" t="s">
        <v>956</v>
      </c>
      <c r="H171" s="345" t="s">
        <v>956</v>
      </c>
      <c r="I171" s="344" t="s">
        <v>97</v>
      </c>
      <c r="J171" s="344" t="s">
        <v>97</v>
      </c>
      <c r="K171" s="344" t="s">
        <v>955</v>
      </c>
      <c r="L171" s="344" t="s">
        <v>955</v>
      </c>
      <c r="M171" s="344" t="s">
        <v>955</v>
      </c>
      <c r="N171" s="344" t="s">
        <v>955</v>
      </c>
      <c r="O171" s="344" t="s">
        <v>955</v>
      </c>
      <c r="P171" s="344" t="s">
        <v>955</v>
      </c>
      <c r="Q171" s="344" t="s">
        <v>955</v>
      </c>
      <c r="R171" s="345" t="s">
        <v>956</v>
      </c>
      <c r="S171" s="344" t="s">
        <v>955</v>
      </c>
      <c r="T171" s="344" t="s">
        <v>955</v>
      </c>
      <c r="U171" s="344" t="s">
        <v>955</v>
      </c>
      <c r="V171" s="345" t="s">
        <v>956</v>
      </c>
      <c r="W171" s="343">
        <f t="shared" si="20"/>
        <v>11</v>
      </c>
      <c r="X171" s="343">
        <f t="shared" si="21"/>
        <v>7</v>
      </c>
      <c r="Y171" s="343">
        <f t="shared" si="22"/>
        <v>2</v>
      </c>
      <c r="Z171" s="21">
        <f t="shared" si="23"/>
        <v>22</v>
      </c>
    </row>
    <row r="172" spans="1:26" ht="16.5">
      <c r="A172" s="19">
        <v>8</v>
      </c>
      <c r="B172" s="26" t="str">
        <f t="shared" si="19"/>
        <v xml:space="preserve">S[Z C;LGF HFOZ </v>
      </c>
      <c r="C172" s="344" t="s">
        <v>955</v>
      </c>
      <c r="D172" s="345" t="s">
        <v>956</v>
      </c>
      <c r="E172" s="345" t="s">
        <v>956</v>
      </c>
      <c r="F172" s="345" t="s">
        <v>956</v>
      </c>
      <c r="G172" s="345" t="s">
        <v>956</v>
      </c>
      <c r="H172" s="345" t="s">
        <v>956</v>
      </c>
      <c r="I172" s="344" t="s">
        <v>97</v>
      </c>
      <c r="J172" s="344" t="s">
        <v>97</v>
      </c>
      <c r="K172" s="344" t="s">
        <v>955</v>
      </c>
      <c r="L172" s="344" t="s">
        <v>955</v>
      </c>
      <c r="M172" s="344" t="s">
        <v>955</v>
      </c>
      <c r="N172" s="344" t="s">
        <v>955</v>
      </c>
      <c r="O172" s="344" t="s">
        <v>955</v>
      </c>
      <c r="P172" s="344" t="s">
        <v>955</v>
      </c>
      <c r="Q172" s="344" t="s">
        <v>955</v>
      </c>
      <c r="R172" s="345" t="s">
        <v>956</v>
      </c>
      <c r="S172" s="344" t="s">
        <v>955</v>
      </c>
      <c r="T172" s="344" t="s">
        <v>955</v>
      </c>
      <c r="U172" s="344" t="s">
        <v>955</v>
      </c>
      <c r="V172" s="345" t="s">
        <v>956</v>
      </c>
      <c r="W172" s="343">
        <f t="shared" si="20"/>
        <v>11</v>
      </c>
      <c r="X172" s="343">
        <f t="shared" si="21"/>
        <v>7</v>
      </c>
      <c r="Y172" s="343">
        <f t="shared" si="22"/>
        <v>2</v>
      </c>
      <c r="Z172" s="21">
        <f t="shared" si="23"/>
        <v>22</v>
      </c>
    </row>
    <row r="173" spans="1:26" ht="16.5">
      <c r="A173" s="19">
        <v>9</v>
      </c>
      <c r="B173" s="26" t="str">
        <f t="shared" si="19"/>
        <v>S[Z VXZO VMXDF6</v>
      </c>
      <c r="C173" s="344" t="s">
        <v>955</v>
      </c>
      <c r="D173" s="345" t="s">
        <v>956</v>
      </c>
      <c r="E173" s="345" t="s">
        <v>956</v>
      </c>
      <c r="F173" s="345" t="s">
        <v>956</v>
      </c>
      <c r="G173" s="345" t="s">
        <v>956</v>
      </c>
      <c r="H173" s="345" t="s">
        <v>956</v>
      </c>
      <c r="I173" s="344" t="s">
        <v>97</v>
      </c>
      <c r="J173" s="344" t="s">
        <v>97</v>
      </c>
      <c r="K173" s="344" t="s">
        <v>955</v>
      </c>
      <c r="L173" s="344" t="s">
        <v>955</v>
      </c>
      <c r="M173" s="344" t="s">
        <v>955</v>
      </c>
      <c r="N173" s="344" t="s">
        <v>955</v>
      </c>
      <c r="O173" s="344" t="s">
        <v>955</v>
      </c>
      <c r="P173" s="344" t="s">
        <v>955</v>
      </c>
      <c r="Q173" s="344" t="s">
        <v>955</v>
      </c>
      <c r="R173" s="345" t="s">
        <v>956</v>
      </c>
      <c r="S173" s="344" t="s">
        <v>955</v>
      </c>
      <c r="T173" s="344" t="s">
        <v>955</v>
      </c>
      <c r="U173" s="344" t="s">
        <v>955</v>
      </c>
      <c r="V173" s="345" t="s">
        <v>956</v>
      </c>
      <c r="W173" s="343">
        <f t="shared" si="20"/>
        <v>11</v>
      </c>
      <c r="X173" s="343">
        <f t="shared" si="21"/>
        <v>7</v>
      </c>
      <c r="Y173" s="343">
        <f t="shared" si="22"/>
        <v>2</v>
      </c>
      <c r="Z173" s="21">
        <f t="shared" si="23"/>
        <v>22</v>
      </c>
    </row>
    <row r="174" spans="1:26" ht="16.5">
      <c r="A174" s="19">
        <v>10</v>
      </c>
      <c r="B174" s="26" t="str">
        <f t="shared" si="19"/>
        <v xml:space="preserve">S[Z ZDHFG ;F,[DFDW </v>
      </c>
      <c r="C174" s="344" t="s">
        <v>955</v>
      </c>
      <c r="D174" s="345" t="s">
        <v>956</v>
      </c>
      <c r="E174" s="345" t="s">
        <v>956</v>
      </c>
      <c r="F174" s="345" t="s">
        <v>956</v>
      </c>
      <c r="G174" s="345" t="s">
        <v>956</v>
      </c>
      <c r="H174" s="345" t="s">
        <v>956</v>
      </c>
      <c r="I174" s="344" t="s">
        <v>97</v>
      </c>
      <c r="J174" s="344" t="s">
        <v>97</v>
      </c>
      <c r="K174" s="344" t="s">
        <v>955</v>
      </c>
      <c r="L174" s="344" t="s">
        <v>955</v>
      </c>
      <c r="M174" s="344" t="s">
        <v>955</v>
      </c>
      <c r="N174" s="344" t="s">
        <v>955</v>
      </c>
      <c r="O174" s="344" t="s">
        <v>955</v>
      </c>
      <c r="P174" s="344" t="s">
        <v>955</v>
      </c>
      <c r="Q174" s="344" t="s">
        <v>955</v>
      </c>
      <c r="R174" s="345" t="s">
        <v>956</v>
      </c>
      <c r="S174" s="344" t="s">
        <v>955</v>
      </c>
      <c r="T174" s="344" t="s">
        <v>955</v>
      </c>
      <c r="U174" s="344" t="s">
        <v>955</v>
      </c>
      <c r="V174" s="345" t="s">
        <v>956</v>
      </c>
      <c r="W174" s="343">
        <f t="shared" si="20"/>
        <v>11</v>
      </c>
      <c r="X174" s="343">
        <f t="shared" si="21"/>
        <v>7</v>
      </c>
      <c r="Y174" s="343">
        <f t="shared" si="22"/>
        <v>2</v>
      </c>
      <c r="Z174" s="21">
        <f t="shared" si="23"/>
        <v>22</v>
      </c>
    </row>
    <row r="175" spans="1:26" ht="16.5">
      <c r="A175" s="19">
        <v>11</v>
      </c>
      <c r="B175" s="26" t="str">
        <f t="shared" si="19"/>
        <v xml:space="preserve">S[Z V,L C]X[G </v>
      </c>
      <c r="C175" s="344" t="s">
        <v>955</v>
      </c>
      <c r="D175" s="345" t="s">
        <v>956</v>
      </c>
      <c r="E175" s="345" t="s">
        <v>956</v>
      </c>
      <c r="F175" s="345" t="s">
        <v>956</v>
      </c>
      <c r="G175" s="345" t="s">
        <v>956</v>
      </c>
      <c r="H175" s="345" t="s">
        <v>956</v>
      </c>
      <c r="I175" s="344" t="s">
        <v>97</v>
      </c>
      <c r="J175" s="344" t="s">
        <v>97</v>
      </c>
      <c r="K175" s="344" t="s">
        <v>955</v>
      </c>
      <c r="L175" s="344" t="s">
        <v>955</v>
      </c>
      <c r="M175" s="344" t="s">
        <v>955</v>
      </c>
      <c r="N175" s="344" t="s">
        <v>955</v>
      </c>
      <c r="O175" s="344" t="s">
        <v>955</v>
      </c>
      <c r="P175" s="344" t="s">
        <v>955</v>
      </c>
      <c r="Q175" s="344" t="s">
        <v>955</v>
      </c>
      <c r="R175" s="345" t="s">
        <v>956</v>
      </c>
      <c r="S175" s="344" t="s">
        <v>955</v>
      </c>
      <c r="T175" s="344" t="s">
        <v>955</v>
      </c>
      <c r="U175" s="344" t="s">
        <v>955</v>
      </c>
      <c r="V175" s="345" t="s">
        <v>956</v>
      </c>
      <c r="W175" s="343">
        <f t="shared" si="20"/>
        <v>11</v>
      </c>
      <c r="X175" s="343">
        <f t="shared" si="21"/>
        <v>7</v>
      </c>
      <c r="Y175" s="343">
        <f t="shared" si="22"/>
        <v>2</v>
      </c>
      <c r="Z175" s="21">
        <f t="shared" si="23"/>
        <v>22</v>
      </c>
    </row>
    <row r="176" spans="1:26" ht="16.5">
      <c r="A176" s="19">
        <v>12</v>
      </c>
      <c r="B176" s="26" t="str">
        <f t="shared" si="19"/>
        <v xml:space="preserve">D\WZF DFDW.ZOFG .E,F </v>
      </c>
      <c r="C176" s="344" t="s">
        <v>955</v>
      </c>
      <c r="D176" s="345" t="s">
        <v>956</v>
      </c>
      <c r="E176" s="345" t="s">
        <v>956</v>
      </c>
      <c r="F176" s="345" t="s">
        <v>956</v>
      </c>
      <c r="G176" s="345" t="s">
        <v>956</v>
      </c>
      <c r="H176" s="345" t="s">
        <v>956</v>
      </c>
      <c r="I176" s="344" t="s">
        <v>97</v>
      </c>
      <c r="J176" s="344" t="s">
        <v>97</v>
      </c>
      <c r="K176" s="344" t="s">
        <v>955</v>
      </c>
      <c r="L176" s="344" t="s">
        <v>955</v>
      </c>
      <c r="M176" s="344" t="s">
        <v>955</v>
      </c>
      <c r="N176" s="344" t="s">
        <v>955</v>
      </c>
      <c r="O176" s="344" t="s">
        <v>955</v>
      </c>
      <c r="P176" s="344" t="s">
        <v>955</v>
      </c>
      <c r="Q176" s="344" t="s">
        <v>955</v>
      </c>
      <c r="R176" s="345" t="s">
        <v>956</v>
      </c>
      <c r="S176" s="344" t="s">
        <v>955</v>
      </c>
      <c r="T176" s="344" t="s">
        <v>955</v>
      </c>
      <c r="U176" s="344" t="s">
        <v>955</v>
      </c>
      <c r="V176" s="345" t="s">
        <v>956</v>
      </c>
      <c r="W176" s="343">
        <f t="shared" si="20"/>
        <v>11</v>
      </c>
      <c r="X176" s="343">
        <f t="shared" si="21"/>
        <v>7</v>
      </c>
      <c r="Y176" s="343">
        <f t="shared" si="22"/>
        <v>2</v>
      </c>
      <c r="Z176" s="21">
        <f t="shared" si="23"/>
        <v>22</v>
      </c>
    </row>
    <row r="177" spans="1:26" ht="16.5">
      <c r="A177" s="19">
        <v>13</v>
      </c>
      <c r="B177" s="26" t="str">
        <f t="shared" si="19"/>
        <v xml:space="preserve">S[Z D]:TFS C;6 </v>
      </c>
      <c r="C177" s="344" t="s">
        <v>955</v>
      </c>
      <c r="D177" s="345" t="s">
        <v>956</v>
      </c>
      <c r="E177" s="345" t="s">
        <v>956</v>
      </c>
      <c r="F177" s="345" t="s">
        <v>956</v>
      </c>
      <c r="G177" s="345" t="s">
        <v>956</v>
      </c>
      <c r="H177" s="345" t="s">
        <v>956</v>
      </c>
      <c r="I177" s="344" t="s">
        <v>97</v>
      </c>
      <c r="J177" s="344" t="s">
        <v>97</v>
      </c>
      <c r="K177" s="344" t="s">
        <v>955</v>
      </c>
      <c r="L177" s="344" t="s">
        <v>955</v>
      </c>
      <c r="M177" s="344" t="s">
        <v>955</v>
      </c>
      <c r="N177" s="344" t="s">
        <v>955</v>
      </c>
      <c r="O177" s="344" t="s">
        <v>955</v>
      </c>
      <c r="P177" s="344" t="s">
        <v>955</v>
      </c>
      <c r="Q177" s="344" t="s">
        <v>955</v>
      </c>
      <c r="R177" s="345" t="s">
        <v>956</v>
      </c>
      <c r="S177" s="344" t="s">
        <v>955</v>
      </c>
      <c r="T177" s="344" t="s">
        <v>955</v>
      </c>
      <c r="U177" s="344" t="s">
        <v>955</v>
      </c>
      <c r="V177" s="345" t="s">
        <v>956</v>
      </c>
      <c r="W177" s="343">
        <f t="shared" si="20"/>
        <v>11</v>
      </c>
      <c r="X177" s="343">
        <f t="shared" si="21"/>
        <v>7</v>
      </c>
      <c r="Y177" s="343">
        <f t="shared" si="22"/>
        <v>2</v>
      </c>
      <c r="Z177" s="21">
        <f t="shared" si="23"/>
        <v>22</v>
      </c>
    </row>
    <row r="178" spans="1:26" ht="16.5">
      <c r="A178" s="19">
        <v>14</v>
      </c>
      <c r="B178" s="26" t="str">
        <f t="shared" si="19"/>
        <v xml:space="preserve">S[Z C]X[G DFDW </v>
      </c>
      <c r="C178" s="344" t="s">
        <v>955</v>
      </c>
      <c r="D178" s="345" t="s">
        <v>956</v>
      </c>
      <c r="E178" s="345" t="s">
        <v>956</v>
      </c>
      <c r="F178" s="345" t="s">
        <v>956</v>
      </c>
      <c r="G178" s="345" t="s">
        <v>956</v>
      </c>
      <c r="H178" s="345" t="s">
        <v>956</v>
      </c>
      <c r="I178" s="344" t="s">
        <v>97</v>
      </c>
      <c r="J178" s="344" t="s">
        <v>97</v>
      </c>
      <c r="K178" s="344" t="s">
        <v>955</v>
      </c>
      <c r="L178" s="344" t="s">
        <v>955</v>
      </c>
      <c r="M178" s="344" t="s">
        <v>955</v>
      </c>
      <c r="N178" s="344" t="s">
        <v>955</v>
      </c>
      <c r="O178" s="344" t="s">
        <v>955</v>
      </c>
      <c r="P178" s="344" t="s">
        <v>955</v>
      </c>
      <c r="Q178" s="344" t="s">
        <v>955</v>
      </c>
      <c r="R178" s="345" t="s">
        <v>956</v>
      </c>
      <c r="S178" s="344" t="s">
        <v>955</v>
      </c>
      <c r="T178" s="344" t="s">
        <v>955</v>
      </c>
      <c r="U178" s="344" t="s">
        <v>955</v>
      </c>
      <c r="V178" s="345" t="s">
        <v>956</v>
      </c>
      <c r="W178" s="343">
        <f t="shared" si="20"/>
        <v>11</v>
      </c>
      <c r="X178" s="343">
        <f t="shared" si="21"/>
        <v>7</v>
      </c>
      <c r="Y178" s="343">
        <f t="shared" si="22"/>
        <v>2</v>
      </c>
      <c r="Z178" s="21">
        <f t="shared" si="23"/>
        <v>22</v>
      </c>
    </row>
    <row r="179" spans="1:26" ht="16.5">
      <c r="A179" s="19">
        <v>15</v>
      </c>
      <c r="B179" s="26" t="str">
        <f t="shared" si="19"/>
        <v xml:space="preserve">S[Z D]:TFS VFDN </v>
      </c>
      <c r="C179" s="344" t="s">
        <v>955</v>
      </c>
      <c r="D179" s="345" t="s">
        <v>956</v>
      </c>
      <c r="E179" s="345" t="s">
        <v>956</v>
      </c>
      <c r="F179" s="345" t="s">
        <v>956</v>
      </c>
      <c r="G179" s="345" t="s">
        <v>956</v>
      </c>
      <c r="H179" s="345" t="s">
        <v>956</v>
      </c>
      <c r="I179" s="344" t="s">
        <v>97</v>
      </c>
      <c r="J179" s="344" t="s">
        <v>97</v>
      </c>
      <c r="K179" s="344" t="s">
        <v>955</v>
      </c>
      <c r="L179" s="344" t="s">
        <v>955</v>
      </c>
      <c r="M179" s="344" t="s">
        <v>955</v>
      </c>
      <c r="N179" s="344" t="s">
        <v>955</v>
      </c>
      <c r="O179" s="344" t="s">
        <v>955</v>
      </c>
      <c r="P179" s="344" t="s">
        <v>955</v>
      </c>
      <c r="Q179" s="344" t="s">
        <v>955</v>
      </c>
      <c r="R179" s="345" t="s">
        <v>956</v>
      </c>
      <c r="S179" s="344" t="s">
        <v>955</v>
      </c>
      <c r="T179" s="344" t="s">
        <v>955</v>
      </c>
      <c r="U179" s="344" t="s">
        <v>955</v>
      </c>
      <c r="V179" s="345" t="s">
        <v>956</v>
      </c>
      <c r="W179" s="343">
        <f t="shared" si="20"/>
        <v>11</v>
      </c>
      <c r="X179" s="343">
        <f t="shared" si="21"/>
        <v>7</v>
      </c>
      <c r="Y179" s="343">
        <f t="shared" si="22"/>
        <v>2</v>
      </c>
      <c r="Z179" s="21">
        <f t="shared" si="23"/>
        <v>22</v>
      </c>
    </row>
    <row r="180" spans="1:26" ht="16.5">
      <c r="A180" s="19">
        <v>16</v>
      </c>
      <c r="B180" s="26" t="str">
        <f t="shared" si="19"/>
        <v xml:space="preserve">DC[`JZL ZFC], ELDÒ </v>
      </c>
      <c r="C180" s="344" t="s">
        <v>955</v>
      </c>
      <c r="D180" s="345" t="s">
        <v>956</v>
      </c>
      <c r="E180" s="345" t="s">
        <v>956</v>
      </c>
      <c r="F180" s="345" t="s">
        <v>956</v>
      </c>
      <c r="G180" s="345" t="s">
        <v>956</v>
      </c>
      <c r="H180" s="345" t="s">
        <v>956</v>
      </c>
      <c r="I180" s="344" t="s">
        <v>97</v>
      </c>
      <c r="J180" s="344" t="s">
        <v>97</v>
      </c>
      <c r="K180" s="344" t="s">
        <v>955</v>
      </c>
      <c r="L180" s="344" t="s">
        <v>955</v>
      </c>
      <c r="M180" s="344" t="s">
        <v>955</v>
      </c>
      <c r="N180" s="344" t="s">
        <v>955</v>
      </c>
      <c r="O180" s="344" t="s">
        <v>955</v>
      </c>
      <c r="P180" s="344" t="s">
        <v>955</v>
      </c>
      <c r="Q180" s="344" t="s">
        <v>955</v>
      </c>
      <c r="R180" s="345" t="s">
        <v>956</v>
      </c>
      <c r="S180" s="344" t="s">
        <v>955</v>
      </c>
      <c r="T180" s="344" t="s">
        <v>955</v>
      </c>
      <c r="U180" s="344" t="s">
        <v>955</v>
      </c>
      <c r="V180" s="345" t="s">
        <v>956</v>
      </c>
      <c r="W180" s="343">
        <f t="shared" si="20"/>
        <v>11</v>
      </c>
      <c r="X180" s="343">
        <f t="shared" si="21"/>
        <v>7</v>
      </c>
      <c r="Y180" s="343">
        <f t="shared" si="22"/>
        <v>2</v>
      </c>
      <c r="Z180" s="21">
        <f t="shared" si="23"/>
        <v>22</v>
      </c>
    </row>
    <row r="181" spans="1:26" ht="16.5">
      <c r="A181" s="19">
        <v>17</v>
      </c>
      <c r="B181" s="26" t="str">
        <f t="shared" si="19"/>
        <v xml:space="preserve">S[Z .A|FlCD ;,[DFG </v>
      </c>
      <c r="C181" s="344" t="s">
        <v>955</v>
      </c>
      <c r="D181" s="345" t="s">
        <v>956</v>
      </c>
      <c r="E181" s="345" t="s">
        <v>956</v>
      </c>
      <c r="F181" s="345" t="s">
        <v>956</v>
      </c>
      <c r="G181" s="345" t="s">
        <v>956</v>
      </c>
      <c r="H181" s="345" t="s">
        <v>956</v>
      </c>
      <c r="I181" s="344" t="s">
        <v>97</v>
      </c>
      <c r="J181" s="344" t="s">
        <v>97</v>
      </c>
      <c r="K181" s="344" t="s">
        <v>955</v>
      </c>
      <c r="L181" s="344" t="s">
        <v>955</v>
      </c>
      <c r="M181" s="344" t="s">
        <v>955</v>
      </c>
      <c r="N181" s="344" t="s">
        <v>955</v>
      </c>
      <c r="O181" s="344" t="s">
        <v>955</v>
      </c>
      <c r="P181" s="344" t="s">
        <v>955</v>
      </c>
      <c r="Q181" s="344" t="s">
        <v>955</v>
      </c>
      <c r="R181" s="345" t="s">
        <v>956</v>
      </c>
      <c r="S181" s="344" t="s">
        <v>955</v>
      </c>
      <c r="T181" s="344" t="s">
        <v>955</v>
      </c>
      <c r="U181" s="344" t="s">
        <v>955</v>
      </c>
      <c r="V181" s="345" t="s">
        <v>956</v>
      </c>
      <c r="W181" s="343">
        <f t="shared" si="20"/>
        <v>11</v>
      </c>
      <c r="X181" s="343">
        <f t="shared" si="21"/>
        <v>7</v>
      </c>
      <c r="Y181" s="343">
        <f t="shared" si="22"/>
        <v>2</v>
      </c>
      <c r="Z181" s="21">
        <f t="shared" si="23"/>
        <v>22</v>
      </c>
    </row>
    <row r="182" spans="1:26" ht="16.5">
      <c r="A182" s="19">
        <v>18</v>
      </c>
      <c r="B182" s="26" t="str">
        <f t="shared" si="19"/>
        <v xml:space="preserve">S[Z VaN],DÒN C;6 </v>
      </c>
      <c r="C182" s="344" t="s">
        <v>955</v>
      </c>
      <c r="D182" s="345" t="s">
        <v>956</v>
      </c>
      <c r="E182" s="345" t="s">
        <v>956</v>
      </c>
      <c r="F182" s="345" t="s">
        <v>956</v>
      </c>
      <c r="G182" s="345" t="s">
        <v>956</v>
      </c>
      <c r="H182" s="345" t="s">
        <v>956</v>
      </c>
      <c r="I182" s="344" t="s">
        <v>97</v>
      </c>
      <c r="J182" s="344" t="s">
        <v>97</v>
      </c>
      <c r="K182" s="344" t="s">
        <v>955</v>
      </c>
      <c r="L182" s="344" t="s">
        <v>955</v>
      </c>
      <c r="M182" s="344" t="s">
        <v>955</v>
      </c>
      <c r="N182" s="344" t="s">
        <v>955</v>
      </c>
      <c r="O182" s="344" t="s">
        <v>955</v>
      </c>
      <c r="P182" s="344" t="s">
        <v>955</v>
      </c>
      <c r="Q182" s="344" t="s">
        <v>955</v>
      </c>
      <c r="R182" s="345" t="s">
        <v>956</v>
      </c>
      <c r="S182" s="344" t="s">
        <v>955</v>
      </c>
      <c r="T182" s="344" t="s">
        <v>955</v>
      </c>
      <c r="U182" s="344" t="s">
        <v>955</v>
      </c>
      <c r="V182" s="345" t="s">
        <v>956</v>
      </c>
      <c r="W182" s="343">
        <f t="shared" si="20"/>
        <v>11</v>
      </c>
      <c r="X182" s="343">
        <f t="shared" si="21"/>
        <v>7</v>
      </c>
      <c r="Y182" s="343">
        <f t="shared" si="22"/>
        <v>2</v>
      </c>
      <c r="Z182" s="21">
        <f t="shared" si="23"/>
        <v>22</v>
      </c>
    </row>
    <row r="183" spans="1:26" ht="16.5">
      <c r="A183" s="19">
        <v>19</v>
      </c>
      <c r="B183" s="26" t="str">
        <f t="shared" si="19"/>
        <v xml:space="preserve">ClZHG JF,Ò lCZÒ </v>
      </c>
      <c r="C183" s="344" t="s">
        <v>955</v>
      </c>
      <c r="D183" s="345" t="s">
        <v>956</v>
      </c>
      <c r="E183" s="345" t="s">
        <v>956</v>
      </c>
      <c r="F183" s="345" t="s">
        <v>956</v>
      </c>
      <c r="G183" s="345" t="s">
        <v>956</v>
      </c>
      <c r="H183" s="345" t="s">
        <v>956</v>
      </c>
      <c r="I183" s="344" t="s">
        <v>97</v>
      </c>
      <c r="J183" s="344" t="s">
        <v>97</v>
      </c>
      <c r="K183" s="344" t="s">
        <v>955</v>
      </c>
      <c r="L183" s="344" t="s">
        <v>955</v>
      </c>
      <c r="M183" s="344" t="s">
        <v>955</v>
      </c>
      <c r="N183" s="344" t="s">
        <v>955</v>
      </c>
      <c r="O183" s="344" t="s">
        <v>955</v>
      </c>
      <c r="P183" s="344" t="s">
        <v>955</v>
      </c>
      <c r="Q183" s="344" t="s">
        <v>955</v>
      </c>
      <c r="R183" s="345" t="s">
        <v>956</v>
      </c>
      <c r="S183" s="344" t="s">
        <v>955</v>
      </c>
      <c r="T183" s="344" t="s">
        <v>955</v>
      </c>
      <c r="U183" s="344" t="s">
        <v>955</v>
      </c>
      <c r="V183" s="345" t="s">
        <v>956</v>
      </c>
      <c r="W183" s="343">
        <f t="shared" si="20"/>
        <v>11</v>
      </c>
      <c r="X183" s="343">
        <f t="shared" si="21"/>
        <v>7</v>
      </c>
      <c r="Y183" s="343">
        <f t="shared" si="22"/>
        <v>2</v>
      </c>
      <c r="Z183" s="21">
        <f t="shared" si="23"/>
        <v>22</v>
      </c>
    </row>
    <row r="184" spans="1:26" ht="16.5">
      <c r="A184" s="19">
        <v>20</v>
      </c>
      <c r="B184" s="26" t="str">
        <f t="shared" si="19"/>
        <v xml:space="preserve">S[Z D]:TFS U],FDC]X[G </v>
      </c>
      <c r="C184" s="344" t="s">
        <v>955</v>
      </c>
      <c r="D184" s="345" t="s">
        <v>956</v>
      </c>
      <c r="E184" s="345" t="s">
        <v>956</v>
      </c>
      <c r="F184" s="345" t="s">
        <v>956</v>
      </c>
      <c r="G184" s="345" t="s">
        <v>956</v>
      </c>
      <c r="H184" s="345" t="s">
        <v>956</v>
      </c>
      <c r="I184" s="344" t="s">
        <v>97</v>
      </c>
      <c r="J184" s="344" t="s">
        <v>97</v>
      </c>
      <c r="K184" s="344" t="s">
        <v>955</v>
      </c>
      <c r="L184" s="344" t="s">
        <v>955</v>
      </c>
      <c r="M184" s="344" t="s">
        <v>955</v>
      </c>
      <c r="N184" s="344" t="s">
        <v>955</v>
      </c>
      <c r="O184" s="344" t="s">
        <v>955</v>
      </c>
      <c r="P184" s="344" t="s">
        <v>955</v>
      </c>
      <c r="Q184" s="344" t="s">
        <v>955</v>
      </c>
      <c r="R184" s="345" t="s">
        <v>956</v>
      </c>
      <c r="S184" s="344" t="s">
        <v>955</v>
      </c>
      <c r="T184" s="344" t="s">
        <v>955</v>
      </c>
      <c r="U184" s="344" t="s">
        <v>955</v>
      </c>
      <c r="V184" s="345" t="s">
        <v>956</v>
      </c>
      <c r="W184" s="343">
        <f t="shared" si="20"/>
        <v>11</v>
      </c>
      <c r="X184" s="343">
        <f t="shared" si="21"/>
        <v>7</v>
      </c>
      <c r="Y184" s="343">
        <f t="shared" si="22"/>
        <v>2</v>
      </c>
      <c r="Z184" s="21">
        <f t="shared" si="23"/>
        <v>22</v>
      </c>
    </row>
    <row r="185" spans="1:26" ht="16.5">
      <c r="A185" s="19">
        <v>21</v>
      </c>
      <c r="B185" s="26" t="str">
        <f t="shared" si="19"/>
        <v>S[Z .SAF, N[XZ</v>
      </c>
      <c r="C185" s="344" t="s">
        <v>955</v>
      </c>
      <c r="D185" s="345" t="s">
        <v>956</v>
      </c>
      <c r="E185" s="345" t="s">
        <v>956</v>
      </c>
      <c r="F185" s="345" t="s">
        <v>956</v>
      </c>
      <c r="G185" s="345" t="s">
        <v>956</v>
      </c>
      <c r="H185" s="345" t="s">
        <v>956</v>
      </c>
      <c r="I185" s="344" t="s">
        <v>97</v>
      </c>
      <c r="J185" s="344" t="s">
        <v>97</v>
      </c>
      <c r="K185" s="344" t="s">
        <v>955</v>
      </c>
      <c r="L185" s="344" t="s">
        <v>955</v>
      </c>
      <c r="M185" s="344" t="s">
        <v>955</v>
      </c>
      <c r="N185" s="344" t="s">
        <v>955</v>
      </c>
      <c r="O185" s="344" t="s">
        <v>955</v>
      </c>
      <c r="P185" s="344" t="s">
        <v>955</v>
      </c>
      <c r="Q185" s="344" t="s">
        <v>955</v>
      </c>
      <c r="R185" s="345" t="s">
        <v>956</v>
      </c>
      <c r="S185" s="344" t="s">
        <v>955</v>
      </c>
      <c r="T185" s="344" t="s">
        <v>955</v>
      </c>
      <c r="U185" s="344" t="s">
        <v>955</v>
      </c>
      <c r="V185" s="345" t="s">
        <v>956</v>
      </c>
      <c r="W185" s="343">
        <f t="shared" si="20"/>
        <v>11</v>
      </c>
      <c r="X185" s="343">
        <f t="shared" si="21"/>
        <v>7</v>
      </c>
      <c r="Y185" s="343">
        <f t="shared" si="22"/>
        <v>2</v>
      </c>
      <c r="Z185" s="21">
        <f t="shared" si="23"/>
        <v>22</v>
      </c>
    </row>
    <row r="186" spans="1:26" ht="16.5">
      <c r="A186" s="19">
        <v>22</v>
      </c>
      <c r="B186" s="26" t="str">
        <f t="shared" si="19"/>
        <v>CF,[5[M+F .A|FlCD ZHFS</v>
      </c>
      <c r="C186" s="344" t="s">
        <v>955</v>
      </c>
      <c r="D186" s="345" t="s">
        <v>956</v>
      </c>
      <c r="E186" s="345" t="s">
        <v>956</v>
      </c>
      <c r="F186" s="345" t="s">
        <v>956</v>
      </c>
      <c r="G186" s="345" t="s">
        <v>956</v>
      </c>
      <c r="H186" s="345" t="s">
        <v>956</v>
      </c>
      <c r="I186" s="344" t="s">
        <v>97</v>
      </c>
      <c r="J186" s="344" t="s">
        <v>97</v>
      </c>
      <c r="K186" s="344" t="s">
        <v>955</v>
      </c>
      <c r="L186" s="344" t="s">
        <v>955</v>
      </c>
      <c r="M186" s="344" t="s">
        <v>955</v>
      </c>
      <c r="N186" s="344" t="s">
        <v>955</v>
      </c>
      <c r="O186" s="344" t="s">
        <v>955</v>
      </c>
      <c r="P186" s="344" t="s">
        <v>955</v>
      </c>
      <c r="Q186" s="344" t="s">
        <v>955</v>
      </c>
      <c r="R186" s="345" t="s">
        <v>956</v>
      </c>
      <c r="S186" s="344" t="s">
        <v>955</v>
      </c>
      <c r="T186" s="344" t="s">
        <v>955</v>
      </c>
      <c r="U186" s="344" t="s">
        <v>955</v>
      </c>
      <c r="V186" s="345" t="s">
        <v>956</v>
      </c>
      <c r="W186" s="343">
        <f t="shared" si="20"/>
        <v>11</v>
      </c>
      <c r="X186" s="343">
        <f t="shared" si="21"/>
        <v>7</v>
      </c>
      <c r="Y186" s="343">
        <f t="shared" si="22"/>
        <v>2</v>
      </c>
      <c r="Z186" s="21">
        <f t="shared" si="23"/>
        <v>22</v>
      </c>
    </row>
    <row r="187" spans="1:26" ht="16.5">
      <c r="A187" s="19">
        <v>23</v>
      </c>
      <c r="B187" s="26" t="str">
        <f t="shared" si="19"/>
        <v>S[Z U],FDD]:TOF V,L</v>
      </c>
      <c r="C187" s="344" t="s">
        <v>955</v>
      </c>
      <c r="D187" s="345" t="s">
        <v>956</v>
      </c>
      <c r="E187" s="345" t="s">
        <v>956</v>
      </c>
      <c r="F187" s="345" t="s">
        <v>956</v>
      </c>
      <c r="G187" s="345" t="s">
        <v>956</v>
      </c>
      <c r="H187" s="345" t="s">
        <v>956</v>
      </c>
      <c r="I187" s="344" t="s">
        <v>97</v>
      </c>
      <c r="J187" s="344" t="s">
        <v>97</v>
      </c>
      <c r="K187" s="344" t="s">
        <v>955</v>
      </c>
      <c r="L187" s="344" t="s">
        <v>955</v>
      </c>
      <c r="M187" s="344" t="s">
        <v>955</v>
      </c>
      <c r="N187" s="344" t="s">
        <v>955</v>
      </c>
      <c r="O187" s="344" t="s">
        <v>955</v>
      </c>
      <c r="P187" s="344" t="s">
        <v>955</v>
      </c>
      <c r="Q187" s="344" t="s">
        <v>955</v>
      </c>
      <c r="R187" s="345" t="s">
        <v>956</v>
      </c>
      <c r="S187" s="344" t="s">
        <v>955</v>
      </c>
      <c r="T187" s="344" t="s">
        <v>955</v>
      </c>
      <c r="U187" s="344" t="s">
        <v>955</v>
      </c>
      <c r="V187" s="345" t="s">
        <v>956</v>
      </c>
      <c r="W187" s="343">
        <f t="shared" si="20"/>
        <v>11</v>
      </c>
      <c r="X187" s="343">
        <f t="shared" si="21"/>
        <v>7</v>
      </c>
      <c r="Y187" s="343">
        <f t="shared" si="22"/>
        <v>2</v>
      </c>
      <c r="Z187" s="21">
        <f t="shared" si="23"/>
        <v>22</v>
      </c>
    </row>
    <row r="188" spans="1:26" ht="16.5">
      <c r="A188" s="19">
        <v>24</v>
      </c>
      <c r="B188" s="26" t="str">
        <f t="shared" si="19"/>
        <v xml:space="preserve">5LZHFNF VGJZKF DFDWKF </v>
      </c>
      <c r="C188" s="344" t="s">
        <v>955</v>
      </c>
      <c r="D188" s="345" t="s">
        <v>956</v>
      </c>
      <c r="E188" s="345" t="s">
        <v>956</v>
      </c>
      <c r="F188" s="345" t="s">
        <v>956</v>
      </c>
      <c r="G188" s="345" t="s">
        <v>956</v>
      </c>
      <c r="H188" s="345" t="s">
        <v>956</v>
      </c>
      <c r="I188" s="344" t="s">
        <v>97</v>
      </c>
      <c r="J188" s="344" t="s">
        <v>97</v>
      </c>
      <c r="K188" s="344" t="s">
        <v>955</v>
      </c>
      <c r="L188" s="344" t="s">
        <v>955</v>
      </c>
      <c r="M188" s="344" t="s">
        <v>955</v>
      </c>
      <c r="N188" s="344" t="s">
        <v>955</v>
      </c>
      <c r="O188" s="344" t="s">
        <v>955</v>
      </c>
      <c r="P188" s="344" t="s">
        <v>955</v>
      </c>
      <c r="Q188" s="344" t="s">
        <v>955</v>
      </c>
      <c r="R188" s="345" t="s">
        <v>956</v>
      </c>
      <c r="S188" s="344" t="s">
        <v>955</v>
      </c>
      <c r="T188" s="344" t="s">
        <v>955</v>
      </c>
      <c r="U188" s="344" t="s">
        <v>955</v>
      </c>
      <c r="V188" s="345" t="s">
        <v>956</v>
      </c>
      <c r="W188" s="343">
        <f t="shared" si="20"/>
        <v>11</v>
      </c>
      <c r="X188" s="343">
        <f t="shared" si="21"/>
        <v>7</v>
      </c>
      <c r="Y188" s="343">
        <f t="shared" si="22"/>
        <v>2</v>
      </c>
      <c r="Z188" s="21">
        <f t="shared" si="23"/>
        <v>22</v>
      </c>
    </row>
    <row r="189" spans="1:26" ht="16.5">
      <c r="A189" s="19">
        <v>25</v>
      </c>
      <c r="B189" s="26" t="str">
        <f t="shared" si="19"/>
        <v xml:space="preserve">GMTLIFZ ZLhJFG pDZ </v>
      </c>
      <c r="C189" s="344" t="s">
        <v>955</v>
      </c>
      <c r="D189" s="345" t="s">
        <v>956</v>
      </c>
      <c r="E189" s="345" t="s">
        <v>956</v>
      </c>
      <c r="F189" s="345" t="s">
        <v>956</v>
      </c>
      <c r="G189" s="345" t="s">
        <v>956</v>
      </c>
      <c r="H189" s="345" t="s">
        <v>956</v>
      </c>
      <c r="I189" s="344" t="s">
        <v>97</v>
      </c>
      <c r="J189" s="344" t="s">
        <v>97</v>
      </c>
      <c r="K189" s="344" t="s">
        <v>955</v>
      </c>
      <c r="L189" s="344" t="s">
        <v>955</v>
      </c>
      <c r="M189" s="344" t="s">
        <v>955</v>
      </c>
      <c r="N189" s="344" t="s">
        <v>955</v>
      </c>
      <c r="O189" s="344" t="s">
        <v>955</v>
      </c>
      <c r="P189" s="344" t="s">
        <v>955</v>
      </c>
      <c r="Q189" s="344" t="s">
        <v>955</v>
      </c>
      <c r="R189" s="345" t="s">
        <v>956</v>
      </c>
      <c r="S189" s="344" t="s">
        <v>955</v>
      </c>
      <c r="T189" s="344" t="s">
        <v>955</v>
      </c>
      <c r="U189" s="344" t="s">
        <v>955</v>
      </c>
      <c r="V189" s="345" t="s">
        <v>956</v>
      </c>
      <c r="W189" s="343">
        <f t="shared" si="20"/>
        <v>11</v>
      </c>
      <c r="X189" s="343">
        <f t="shared" si="21"/>
        <v>7</v>
      </c>
      <c r="Y189" s="343">
        <f t="shared" si="22"/>
        <v>2</v>
      </c>
      <c r="Z189" s="21">
        <f t="shared" si="23"/>
        <v>22</v>
      </c>
    </row>
    <row r="190" spans="1:26" ht="16.5">
      <c r="A190" s="19">
        <v>26</v>
      </c>
      <c r="B190" s="26">
        <f t="shared" si="19"/>
        <v>0</v>
      </c>
      <c r="C190" s="344"/>
      <c r="D190" s="345"/>
      <c r="E190" s="345"/>
      <c r="F190" s="345"/>
      <c r="G190" s="345"/>
      <c r="H190" s="345"/>
      <c r="I190" s="344"/>
      <c r="J190" s="344"/>
      <c r="K190" s="344"/>
      <c r="L190" s="344"/>
      <c r="M190" s="344"/>
      <c r="N190" s="344"/>
      <c r="O190" s="344"/>
      <c r="P190" s="344"/>
      <c r="Q190" s="344"/>
      <c r="R190" s="345"/>
      <c r="S190" s="344"/>
      <c r="T190" s="344"/>
      <c r="U190" s="344"/>
      <c r="V190" s="345"/>
      <c r="W190" s="343" t="str">
        <f t="shared" si="20"/>
        <v/>
      </c>
      <c r="X190" s="343" t="str">
        <f t="shared" si="21"/>
        <v/>
      </c>
      <c r="Y190" s="343" t="str">
        <f t="shared" si="22"/>
        <v/>
      </c>
      <c r="Z190" s="363" t="e">
        <f t="shared" si="23"/>
        <v>#VALUE!</v>
      </c>
    </row>
    <row r="191" spans="1:26" ht="16.5">
      <c r="A191" s="19">
        <v>27</v>
      </c>
      <c r="B191" s="26">
        <f t="shared" si="19"/>
        <v>0</v>
      </c>
      <c r="C191" s="344"/>
      <c r="D191" s="345"/>
      <c r="E191" s="345"/>
      <c r="F191" s="345"/>
      <c r="G191" s="345"/>
      <c r="H191" s="345"/>
      <c r="I191" s="344"/>
      <c r="J191" s="344"/>
      <c r="K191" s="344"/>
      <c r="L191" s="344"/>
      <c r="M191" s="344"/>
      <c r="N191" s="344"/>
      <c r="O191" s="344"/>
      <c r="P191" s="344"/>
      <c r="Q191" s="344"/>
      <c r="R191" s="345"/>
      <c r="S191" s="344"/>
      <c r="T191" s="344"/>
      <c r="U191" s="344"/>
      <c r="V191" s="345"/>
      <c r="W191" s="343" t="str">
        <f t="shared" si="20"/>
        <v/>
      </c>
      <c r="X191" s="343" t="str">
        <f t="shared" si="21"/>
        <v/>
      </c>
      <c r="Y191" s="343" t="str">
        <f t="shared" si="22"/>
        <v/>
      </c>
      <c r="Z191" s="363" t="e">
        <f t="shared" si="23"/>
        <v>#VALUE!</v>
      </c>
    </row>
    <row r="192" spans="1:26" ht="16.5">
      <c r="A192" s="19">
        <v>28</v>
      </c>
      <c r="B192" s="26">
        <f t="shared" si="19"/>
        <v>0</v>
      </c>
      <c r="C192" s="344"/>
      <c r="D192" s="345"/>
      <c r="E192" s="345"/>
      <c r="F192" s="345"/>
      <c r="G192" s="345"/>
      <c r="H192" s="345"/>
      <c r="I192" s="344"/>
      <c r="J192" s="344"/>
      <c r="K192" s="344"/>
      <c r="L192" s="344"/>
      <c r="M192" s="344"/>
      <c r="N192" s="344"/>
      <c r="O192" s="344"/>
      <c r="P192" s="344"/>
      <c r="Q192" s="344"/>
      <c r="R192" s="345"/>
      <c r="S192" s="344"/>
      <c r="T192" s="344"/>
      <c r="U192" s="344"/>
      <c r="V192" s="345"/>
      <c r="W192" s="343" t="str">
        <f t="shared" si="20"/>
        <v/>
      </c>
      <c r="X192" s="343" t="str">
        <f t="shared" si="21"/>
        <v/>
      </c>
      <c r="Y192" s="343" t="str">
        <f t="shared" si="22"/>
        <v/>
      </c>
      <c r="Z192" s="363" t="e">
        <f t="shared" si="23"/>
        <v>#VALUE!</v>
      </c>
    </row>
    <row r="193" spans="1:26" ht="16.5">
      <c r="A193" s="19">
        <v>29</v>
      </c>
      <c r="B193" s="26">
        <f t="shared" si="19"/>
        <v>0</v>
      </c>
      <c r="C193" s="344"/>
      <c r="D193" s="345"/>
      <c r="E193" s="345"/>
      <c r="F193" s="345"/>
      <c r="G193" s="345"/>
      <c r="H193" s="345"/>
      <c r="I193" s="344"/>
      <c r="J193" s="344"/>
      <c r="K193" s="344"/>
      <c r="L193" s="344"/>
      <c r="M193" s="344"/>
      <c r="N193" s="344"/>
      <c r="O193" s="344"/>
      <c r="P193" s="344"/>
      <c r="Q193" s="344"/>
      <c r="R193" s="345"/>
      <c r="S193" s="344"/>
      <c r="T193" s="344"/>
      <c r="U193" s="344"/>
      <c r="V193" s="345"/>
      <c r="W193" s="343" t="str">
        <f t="shared" si="20"/>
        <v/>
      </c>
      <c r="X193" s="343" t="str">
        <f t="shared" si="21"/>
        <v/>
      </c>
      <c r="Y193" s="343" t="str">
        <f t="shared" si="22"/>
        <v/>
      </c>
      <c r="Z193" s="363" t="e">
        <f t="shared" si="23"/>
        <v>#VALUE!</v>
      </c>
    </row>
    <row r="194" spans="1:26" ht="16.5">
      <c r="A194" s="19">
        <v>30</v>
      </c>
      <c r="B194" s="26">
        <f t="shared" si="19"/>
        <v>0</v>
      </c>
      <c r="C194" s="344"/>
      <c r="D194" s="345"/>
      <c r="E194" s="345"/>
      <c r="F194" s="345"/>
      <c r="G194" s="345"/>
      <c r="H194" s="345"/>
      <c r="I194" s="344"/>
      <c r="J194" s="344"/>
      <c r="K194" s="344"/>
      <c r="L194" s="344"/>
      <c r="M194" s="344"/>
      <c r="N194" s="344"/>
      <c r="O194" s="344"/>
      <c r="P194" s="344"/>
      <c r="Q194" s="344"/>
      <c r="R194" s="345"/>
      <c r="S194" s="344"/>
      <c r="T194" s="344"/>
      <c r="U194" s="344"/>
      <c r="V194" s="345"/>
      <c r="W194" s="343" t="str">
        <f t="shared" si="20"/>
        <v/>
      </c>
      <c r="X194" s="343" t="str">
        <f t="shared" si="21"/>
        <v/>
      </c>
      <c r="Y194" s="343" t="str">
        <f t="shared" si="22"/>
        <v/>
      </c>
      <c r="Z194" s="363" t="e">
        <f t="shared" si="23"/>
        <v>#VALUE!</v>
      </c>
    </row>
    <row r="195" spans="1:26" ht="16.5">
      <c r="A195" s="19">
        <v>31</v>
      </c>
      <c r="B195" s="26">
        <f t="shared" si="19"/>
        <v>0</v>
      </c>
      <c r="C195" s="344"/>
      <c r="D195" s="345"/>
      <c r="E195" s="345"/>
      <c r="F195" s="345"/>
      <c r="G195" s="345"/>
      <c r="H195" s="345"/>
      <c r="I195" s="344"/>
      <c r="J195" s="344"/>
      <c r="K195" s="344"/>
      <c r="L195" s="344"/>
      <c r="M195" s="344"/>
      <c r="N195" s="344"/>
      <c r="O195" s="344"/>
      <c r="P195" s="344"/>
      <c r="Q195" s="344"/>
      <c r="R195" s="345"/>
      <c r="S195" s="344"/>
      <c r="T195" s="344"/>
      <c r="U195" s="344"/>
      <c r="V195" s="345"/>
      <c r="W195" s="343" t="str">
        <f t="shared" si="20"/>
        <v/>
      </c>
      <c r="X195" s="343" t="str">
        <f t="shared" si="21"/>
        <v/>
      </c>
      <c r="Y195" s="343" t="str">
        <f t="shared" si="22"/>
        <v/>
      </c>
      <c r="Z195" s="363" t="e">
        <f t="shared" si="23"/>
        <v>#VALUE!</v>
      </c>
    </row>
    <row r="196" spans="1:26" ht="16.5">
      <c r="A196" s="19">
        <v>32</v>
      </c>
      <c r="B196" s="26">
        <f t="shared" si="19"/>
        <v>0</v>
      </c>
      <c r="C196" s="344"/>
      <c r="D196" s="345"/>
      <c r="E196" s="345"/>
      <c r="F196" s="345"/>
      <c r="G196" s="345"/>
      <c r="H196" s="345"/>
      <c r="I196" s="344"/>
      <c r="J196" s="344"/>
      <c r="K196" s="344"/>
      <c r="L196" s="344"/>
      <c r="M196" s="344"/>
      <c r="N196" s="344"/>
      <c r="O196" s="344"/>
      <c r="P196" s="344"/>
      <c r="Q196" s="344"/>
      <c r="R196" s="345"/>
      <c r="S196" s="344"/>
      <c r="T196" s="344"/>
      <c r="U196" s="344"/>
      <c r="V196" s="345"/>
      <c r="W196" s="343" t="str">
        <f t="shared" si="20"/>
        <v/>
      </c>
      <c r="X196" s="343" t="str">
        <f t="shared" si="21"/>
        <v/>
      </c>
      <c r="Y196" s="343" t="str">
        <f t="shared" si="22"/>
        <v/>
      </c>
      <c r="Z196" s="363" t="e">
        <f t="shared" si="23"/>
        <v>#VALUE!</v>
      </c>
    </row>
    <row r="197" spans="1:26" ht="16.5">
      <c r="A197" s="19">
        <v>33</v>
      </c>
      <c r="B197" s="26">
        <f t="shared" si="19"/>
        <v>0</v>
      </c>
      <c r="C197" s="344"/>
      <c r="D197" s="345"/>
      <c r="E197" s="345"/>
      <c r="F197" s="345"/>
      <c r="G197" s="345"/>
      <c r="H197" s="345"/>
      <c r="I197" s="344"/>
      <c r="J197" s="344"/>
      <c r="K197" s="344"/>
      <c r="L197" s="344"/>
      <c r="M197" s="344"/>
      <c r="N197" s="344"/>
      <c r="O197" s="344"/>
      <c r="P197" s="344"/>
      <c r="Q197" s="344"/>
      <c r="R197" s="345"/>
      <c r="S197" s="344"/>
      <c r="T197" s="344"/>
      <c r="U197" s="344"/>
      <c r="V197" s="345"/>
      <c r="W197" s="343" t="str">
        <f t="shared" si="20"/>
        <v/>
      </c>
      <c r="X197" s="343" t="str">
        <f t="shared" si="21"/>
        <v/>
      </c>
      <c r="Y197" s="343" t="str">
        <f t="shared" si="22"/>
        <v/>
      </c>
      <c r="Z197" s="363" t="e">
        <f t="shared" si="23"/>
        <v>#VALUE!</v>
      </c>
    </row>
    <row r="198" spans="1:26" ht="16.5">
      <c r="A198" s="19">
        <v>34</v>
      </c>
      <c r="B198" s="26">
        <f t="shared" si="19"/>
        <v>0</v>
      </c>
      <c r="C198" s="344"/>
      <c r="D198" s="345"/>
      <c r="E198" s="345"/>
      <c r="F198" s="345"/>
      <c r="G198" s="345"/>
      <c r="H198" s="345"/>
      <c r="I198" s="344"/>
      <c r="J198" s="344"/>
      <c r="K198" s="344"/>
      <c r="L198" s="344"/>
      <c r="M198" s="344"/>
      <c r="N198" s="344"/>
      <c r="O198" s="344"/>
      <c r="P198" s="344"/>
      <c r="Q198" s="344"/>
      <c r="R198" s="345"/>
      <c r="S198" s="344"/>
      <c r="T198" s="344"/>
      <c r="U198" s="344"/>
      <c r="V198" s="345"/>
      <c r="W198" s="343" t="str">
        <f t="shared" si="20"/>
        <v/>
      </c>
      <c r="X198" s="343" t="str">
        <f t="shared" si="21"/>
        <v/>
      </c>
      <c r="Y198" s="343" t="str">
        <f t="shared" si="22"/>
        <v/>
      </c>
      <c r="Z198" s="363" t="e">
        <f t="shared" si="23"/>
        <v>#VALUE!</v>
      </c>
    </row>
    <row r="199" spans="1:26" ht="16.5">
      <c r="A199" s="19">
        <v>35</v>
      </c>
      <c r="B199" s="26">
        <f t="shared" si="19"/>
        <v>0</v>
      </c>
      <c r="C199" s="344"/>
      <c r="D199" s="345"/>
      <c r="E199" s="345"/>
      <c r="F199" s="345"/>
      <c r="G199" s="345"/>
      <c r="H199" s="345"/>
      <c r="I199" s="344"/>
      <c r="J199" s="344"/>
      <c r="K199" s="344"/>
      <c r="L199" s="344"/>
      <c r="M199" s="344"/>
      <c r="N199" s="344"/>
      <c r="O199" s="344"/>
      <c r="P199" s="344"/>
      <c r="Q199" s="344"/>
      <c r="R199" s="345"/>
      <c r="S199" s="344"/>
      <c r="T199" s="344"/>
      <c r="U199" s="344"/>
      <c r="V199" s="345"/>
      <c r="W199" s="343" t="str">
        <f t="shared" si="20"/>
        <v/>
      </c>
      <c r="X199" s="343" t="str">
        <f t="shared" si="21"/>
        <v/>
      </c>
      <c r="Y199" s="343" t="str">
        <f t="shared" si="22"/>
        <v/>
      </c>
      <c r="Z199" s="363" t="e">
        <f t="shared" si="23"/>
        <v>#VALUE!</v>
      </c>
    </row>
    <row r="200" spans="1:26" ht="16.5">
      <c r="A200" s="19">
        <v>36</v>
      </c>
      <c r="B200" s="26">
        <f t="shared" si="19"/>
        <v>0</v>
      </c>
      <c r="C200" s="344"/>
      <c r="D200" s="345"/>
      <c r="E200" s="345"/>
      <c r="F200" s="345"/>
      <c r="G200" s="345"/>
      <c r="H200" s="345"/>
      <c r="I200" s="344"/>
      <c r="J200" s="344"/>
      <c r="K200" s="344"/>
      <c r="L200" s="344"/>
      <c r="M200" s="344"/>
      <c r="N200" s="344"/>
      <c r="O200" s="344"/>
      <c r="P200" s="344"/>
      <c r="Q200" s="344"/>
      <c r="R200" s="345"/>
      <c r="S200" s="344"/>
      <c r="T200" s="344"/>
      <c r="U200" s="344"/>
      <c r="V200" s="345"/>
      <c r="W200" s="343" t="str">
        <f t="shared" si="20"/>
        <v/>
      </c>
      <c r="X200" s="343" t="str">
        <f t="shared" si="21"/>
        <v/>
      </c>
      <c r="Y200" s="343" t="str">
        <f t="shared" si="22"/>
        <v/>
      </c>
      <c r="Z200" s="363" t="e">
        <f t="shared" si="23"/>
        <v>#VALUE!</v>
      </c>
    </row>
    <row r="201" spans="1:26" s="12" customFormat="1" ht="33.75">
      <c r="A201" s="658" t="s">
        <v>388</v>
      </c>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row>
    <row r="202" spans="1:26" s="12" customFormat="1" ht="22.5">
      <c r="A202" s="659" t="s">
        <v>399</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spans="1:26" ht="33" customHeight="1">
      <c r="A203" s="660" t="s">
        <v>91</v>
      </c>
      <c r="B203" s="660" t="s">
        <v>92</v>
      </c>
      <c r="C203" s="662" t="s">
        <v>93</v>
      </c>
      <c r="D203" s="662"/>
      <c r="E203" s="662"/>
      <c r="F203" s="662"/>
      <c r="G203" s="662"/>
      <c r="H203" s="662"/>
      <c r="I203" s="662"/>
      <c r="J203" s="662"/>
      <c r="K203" s="662"/>
      <c r="L203" s="662"/>
      <c r="M203" s="662"/>
      <c r="N203" s="662"/>
      <c r="O203" s="662"/>
      <c r="P203" s="662"/>
      <c r="Q203" s="662"/>
      <c r="R203" s="662"/>
      <c r="S203" s="662"/>
      <c r="T203" s="662"/>
      <c r="U203" s="662"/>
      <c r="V203" s="662"/>
      <c r="W203" s="663" t="s">
        <v>189</v>
      </c>
      <c r="X203" s="664"/>
      <c r="Y203" s="665"/>
      <c r="Z203" s="666" t="s">
        <v>94</v>
      </c>
    </row>
    <row r="204" spans="1:26" ht="34.5">
      <c r="A204" s="661"/>
      <c r="B204" s="661"/>
      <c r="C204" s="350" t="s">
        <v>193</v>
      </c>
      <c r="D204" s="350" t="s">
        <v>194</v>
      </c>
      <c r="E204" s="350" t="s">
        <v>195</v>
      </c>
      <c r="F204" s="350" t="s">
        <v>196</v>
      </c>
      <c r="G204" s="350" t="s">
        <v>197</v>
      </c>
      <c r="H204" s="350" t="s">
        <v>198</v>
      </c>
      <c r="I204" s="350" t="s">
        <v>199</v>
      </c>
      <c r="J204" s="350" t="s">
        <v>200</v>
      </c>
      <c r="K204" s="350" t="s">
        <v>201</v>
      </c>
      <c r="L204" s="350" t="s">
        <v>202</v>
      </c>
      <c r="M204" s="350" t="s">
        <v>203</v>
      </c>
      <c r="N204" s="350" t="s">
        <v>204</v>
      </c>
      <c r="O204" s="350" t="s">
        <v>205</v>
      </c>
      <c r="P204" s="350" t="s">
        <v>206</v>
      </c>
      <c r="Q204" s="350" t="s">
        <v>207</v>
      </c>
      <c r="R204" s="350" t="s">
        <v>208</v>
      </c>
      <c r="S204" s="350" t="s">
        <v>209</v>
      </c>
      <c r="T204" s="350" t="s">
        <v>210</v>
      </c>
      <c r="U204" s="350" t="s">
        <v>211</v>
      </c>
      <c r="V204" s="350" t="s">
        <v>212</v>
      </c>
      <c r="W204" s="347" t="s">
        <v>955</v>
      </c>
      <c r="X204" s="348" t="s">
        <v>96</v>
      </c>
      <c r="Y204" s="349" t="s">
        <v>97</v>
      </c>
      <c r="Z204" s="667"/>
    </row>
    <row r="205" spans="1:26" ht="16.5">
      <c r="A205" s="19">
        <v>1</v>
      </c>
      <c r="B205" s="26" t="str">
        <f>B5</f>
        <v>S[Z SHAFG]\ V,LDFDW</v>
      </c>
      <c r="C205" s="344" t="s">
        <v>955</v>
      </c>
      <c r="D205" s="345" t="s">
        <v>956</v>
      </c>
      <c r="E205" s="345" t="s">
        <v>956</v>
      </c>
      <c r="F205" s="345" t="s">
        <v>956</v>
      </c>
      <c r="G205" s="345" t="s">
        <v>956</v>
      </c>
      <c r="H205" s="345" t="s">
        <v>956</v>
      </c>
      <c r="I205" s="344" t="s">
        <v>97</v>
      </c>
      <c r="J205" s="344" t="s">
        <v>97</v>
      </c>
      <c r="K205" s="344" t="s">
        <v>955</v>
      </c>
      <c r="L205" s="344" t="s">
        <v>955</v>
      </c>
      <c r="M205" s="344" t="s">
        <v>955</v>
      </c>
      <c r="N205" s="344" t="s">
        <v>955</v>
      </c>
      <c r="O205" s="344" t="s">
        <v>955</v>
      </c>
      <c r="P205" s="344" t="s">
        <v>955</v>
      </c>
      <c r="Q205" s="344" t="s">
        <v>955</v>
      </c>
      <c r="R205" s="345" t="s">
        <v>956</v>
      </c>
      <c r="S205" s="344" t="s">
        <v>955</v>
      </c>
      <c r="T205" s="344" t="s">
        <v>955</v>
      </c>
      <c r="U205" s="344" t="s">
        <v>955</v>
      </c>
      <c r="V205" s="345" t="s">
        <v>956</v>
      </c>
      <c r="W205" s="343">
        <f>IF(COUNTA(C205:V205),COUNTIF(C205:V205,"√"),"")</f>
        <v>11</v>
      </c>
      <c r="X205" s="343">
        <f>IF(COUNTA(C205:V205),COUNTIF(C205:V205,"？"),"")</f>
        <v>7</v>
      </c>
      <c r="Y205" s="343">
        <f>IF(COUNTA(C205:V205),COUNTIF(C205:V205,"×"),"")</f>
        <v>2</v>
      </c>
      <c r="Z205" s="21">
        <f>W205*2</f>
        <v>22</v>
      </c>
    </row>
    <row r="206" spans="1:26" ht="16.5">
      <c r="A206" s="19">
        <v>2</v>
      </c>
      <c r="B206" s="26" t="str">
        <f t="shared" ref="B206:B240" si="24">B6</f>
        <v>S[Z VO;FGFAF. C;6</v>
      </c>
      <c r="C206" s="344" t="s">
        <v>955</v>
      </c>
      <c r="D206" s="345" t="s">
        <v>956</v>
      </c>
      <c r="E206" s="345" t="s">
        <v>956</v>
      </c>
      <c r="F206" s="345" t="s">
        <v>956</v>
      </c>
      <c r="G206" s="345" t="s">
        <v>956</v>
      </c>
      <c r="H206" s="345" t="s">
        <v>956</v>
      </c>
      <c r="I206" s="344" t="s">
        <v>97</v>
      </c>
      <c r="J206" s="344" t="s">
        <v>97</v>
      </c>
      <c r="K206" s="344" t="s">
        <v>955</v>
      </c>
      <c r="L206" s="344" t="s">
        <v>955</v>
      </c>
      <c r="M206" s="344" t="s">
        <v>955</v>
      </c>
      <c r="N206" s="344" t="s">
        <v>955</v>
      </c>
      <c r="O206" s="344" t="s">
        <v>955</v>
      </c>
      <c r="P206" s="344" t="s">
        <v>955</v>
      </c>
      <c r="Q206" s="344" t="s">
        <v>955</v>
      </c>
      <c r="R206" s="345" t="s">
        <v>956</v>
      </c>
      <c r="S206" s="344" t="s">
        <v>955</v>
      </c>
      <c r="T206" s="344" t="s">
        <v>955</v>
      </c>
      <c r="U206" s="344" t="s">
        <v>955</v>
      </c>
      <c r="V206" s="345" t="s">
        <v>956</v>
      </c>
      <c r="W206" s="343">
        <f t="shared" ref="W206:W240" si="25">IF(COUNTA(C206:V206),COUNTIF(C206:V206,"√"),"")</f>
        <v>11</v>
      </c>
      <c r="X206" s="343">
        <f t="shared" ref="X206:X240" si="26">IF(COUNTA(C206:V206),COUNTIF(C206:V206,"？"),"")</f>
        <v>7</v>
      </c>
      <c r="Y206" s="343">
        <f t="shared" ref="Y206:Y240" si="27">IF(COUNTA(C206:V206),COUNTIF(C206:V206,"×"),"")</f>
        <v>2</v>
      </c>
      <c r="Z206" s="21">
        <f t="shared" ref="Z206:Z240" si="28">W206*2</f>
        <v>22</v>
      </c>
    </row>
    <row r="207" spans="1:26" ht="16.5">
      <c r="A207" s="19">
        <v>3</v>
      </c>
      <c r="B207" s="26" t="str">
        <f t="shared" si="24"/>
        <v xml:space="preserve">SM,L ZFWF ;F,[ </v>
      </c>
      <c r="C207" s="344" t="s">
        <v>955</v>
      </c>
      <c r="D207" s="345" t="s">
        <v>956</v>
      </c>
      <c r="E207" s="345" t="s">
        <v>956</v>
      </c>
      <c r="F207" s="345" t="s">
        <v>956</v>
      </c>
      <c r="G207" s="345" t="s">
        <v>956</v>
      </c>
      <c r="H207" s="345" t="s">
        <v>956</v>
      </c>
      <c r="I207" s="344" t="s">
        <v>97</v>
      </c>
      <c r="J207" s="344" t="s">
        <v>97</v>
      </c>
      <c r="K207" s="344" t="s">
        <v>955</v>
      </c>
      <c r="L207" s="344" t="s">
        <v>955</v>
      </c>
      <c r="M207" s="344" t="s">
        <v>955</v>
      </c>
      <c r="N207" s="344" t="s">
        <v>955</v>
      </c>
      <c r="O207" s="344" t="s">
        <v>955</v>
      </c>
      <c r="P207" s="344" t="s">
        <v>955</v>
      </c>
      <c r="Q207" s="344" t="s">
        <v>955</v>
      </c>
      <c r="R207" s="345" t="s">
        <v>956</v>
      </c>
      <c r="S207" s="344" t="s">
        <v>955</v>
      </c>
      <c r="T207" s="344" t="s">
        <v>955</v>
      </c>
      <c r="U207" s="344" t="s">
        <v>955</v>
      </c>
      <c r="V207" s="345" t="s">
        <v>956</v>
      </c>
      <c r="W207" s="343">
        <f t="shared" si="25"/>
        <v>11</v>
      </c>
      <c r="X207" s="343">
        <f t="shared" si="26"/>
        <v>7</v>
      </c>
      <c r="Y207" s="343">
        <f t="shared" si="27"/>
        <v>2</v>
      </c>
      <c r="Z207" s="21">
        <f t="shared" si="28"/>
        <v>22</v>
      </c>
    </row>
    <row r="208" spans="1:26" ht="16.5">
      <c r="A208" s="19">
        <v>4</v>
      </c>
      <c r="B208" s="26" t="str">
        <f t="shared" si="24"/>
        <v>ZD[XEF.</v>
      </c>
      <c r="C208" s="344" t="s">
        <v>955</v>
      </c>
      <c r="D208" s="345" t="s">
        <v>956</v>
      </c>
      <c r="E208" s="345" t="s">
        <v>956</v>
      </c>
      <c r="F208" s="345" t="s">
        <v>956</v>
      </c>
      <c r="G208" s="345" t="s">
        <v>956</v>
      </c>
      <c r="H208" s="345" t="s">
        <v>956</v>
      </c>
      <c r="I208" s="344" t="s">
        <v>97</v>
      </c>
      <c r="J208" s="344" t="s">
        <v>97</v>
      </c>
      <c r="K208" s="344" t="s">
        <v>955</v>
      </c>
      <c r="L208" s="344" t="s">
        <v>955</v>
      </c>
      <c r="M208" s="344" t="s">
        <v>955</v>
      </c>
      <c r="N208" s="344" t="s">
        <v>955</v>
      </c>
      <c r="O208" s="344" t="s">
        <v>955</v>
      </c>
      <c r="P208" s="344" t="s">
        <v>955</v>
      </c>
      <c r="Q208" s="344" t="s">
        <v>955</v>
      </c>
      <c r="R208" s="345" t="s">
        <v>956</v>
      </c>
      <c r="S208" s="344" t="s">
        <v>955</v>
      </c>
      <c r="T208" s="344" t="s">
        <v>955</v>
      </c>
      <c r="U208" s="344" t="s">
        <v>955</v>
      </c>
      <c r="V208" s="345" t="s">
        <v>956</v>
      </c>
      <c r="W208" s="343">
        <f t="shared" si="25"/>
        <v>11</v>
      </c>
      <c r="X208" s="343">
        <f t="shared" si="26"/>
        <v>7</v>
      </c>
      <c r="Y208" s="343">
        <f t="shared" si="27"/>
        <v>2</v>
      </c>
      <c r="Z208" s="21">
        <f t="shared" si="28"/>
        <v>22</v>
      </c>
    </row>
    <row r="209" spans="1:26" ht="16.5">
      <c r="A209" s="19">
        <v>5</v>
      </c>
      <c r="B209" s="26" t="str">
        <f t="shared" si="24"/>
        <v xml:space="preserve">S[Z C;LGF V,L </v>
      </c>
      <c r="C209" s="344" t="s">
        <v>955</v>
      </c>
      <c r="D209" s="345" t="s">
        <v>956</v>
      </c>
      <c r="E209" s="345" t="s">
        <v>956</v>
      </c>
      <c r="F209" s="345" t="s">
        <v>956</v>
      </c>
      <c r="G209" s="345" t="s">
        <v>956</v>
      </c>
      <c r="H209" s="345" t="s">
        <v>956</v>
      </c>
      <c r="I209" s="344" t="s">
        <v>97</v>
      </c>
      <c r="J209" s="344" t="s">
        <v>97</v>
      </c>
      <c r="K209" s="344" t="s">
        <v>955</v>
      </c>
      <c r="L209" s="344" t="s">
        <v>955</v>
      </c>
      <c r="M209" s="344" t="s">
        <v>955</v>
      </c>
      <c r="N209" s="344" t="s">
        <v>955</v>
      </c>
      <c r="O209" s="344" t="s">
        <v>955</v>
      </c>
      <c r="P209" s="344" t="s">
        <v>955</v>
      </c>
      <c r="Q209" s="344" t="s">
        <v>955</v>
      </c>
      <c r="R209" s="345" t="s">
        <v>956</v>
      </c>
      <c r="S209" s="344" t="s">
        <v>955</v>
      </c>
      <c r="T209" s="344" t="s">
        <v>955</v>
      </c>
      <c r="U209" s="344" t="s">
        <v>955</v>
      </c>
      <c r="V209" s="345" t="s">
        <v>956</v>
      </c>
      <c r="W209" s="343">
        <f t="shared" si="25"/>
        <v>11</v>
      </c>
      <c r="X209" s="343">
        <f t="shared" si="26"/>
        <v>7</v>
      </c>
      <c r="Y209" s="343">
        <f t="shared" si="27"/>
        <v>2</v>
      </c>
      <c r="Z209" s="21">
        <f t="shared" si="28"/>
        <v>22</v>
      </c>
    </row>
    <row r="210" spans="1:26" ht="16.5">
      <c r="A210" s="19">
        <v>6</v>
      </c>
      <c r="B210" s="26" t="str">
        <f t="shared" si="24"/>
        <v xml:space="preserve">S[Z S],;D pDZ </v>
      </c>
      <c r="C210" s="344" t="s">
        <v>955</v>
      </c>
      <c r="D210" s="345" t="s">
        <v>956</v>
      </c>
      <c r="E210" s="345" t="s">
        <v>956</v>
      </c>
      <c r="F210" s="345" t="s">
        <v>956</v>
      </c>
      <c r="G210" s="345" t="s">
        <v>956</v>
      </c>
      <c r="H210" s="345" t="s">
        <v>956</v>
      </c>
      <c r="I210" s="344" t="s">
        <v>97</v>
      </c>
      <c r="J210" s="344" t="s">
        <v>97</v>
      </c>
      <c r="K210" s="344" t="s">
        <v>955</v>
      </c>
      <c r="L210" s="344" t="s">
        <v>955</v>
      </c>
      <c r="M210" s="344" t="s">
        <v>955</v>
      </c>
      <c r="N210" s="344" t="s">
        <v>955</v>
      </c>
      <c r="O210" s="344" t="s">
        <v>955</v>
      </c>
      <c r="P210" s="344" t="s">
        <v>955</v>
      </c>
      <c r="Q210" s="344" t="s">
        <v>955</v>
      </c>
      <c r="R210" s="345" t="s">
        <v>956</v>
      </c>
      <c r="S210" s="344" t="s">
        <v>955</v>
      </c>
      <c r="T210" s="344" t="s">
        <v>955</v>
      </c>
      <c r="U210" s="344" t="s">
        <v>955</v>
      </c>
      <c r="V210" s="345" t="s">
        <v>956</v>
      </c>
      <c r="W210" s="343">
        <f t="shared" si="25"/>
        <v>11</v>
      </c>
      <c r="X210" s="343">
        <f t="shared" si="26"/>
        <v>7</v>
      </c>
      <c r="Y210" s="343">
        <f t="shared" si="27"/>
        <v>2</v>
      </c>
      <c r="Z210" s="21">
        <f t="shared" si="28"/>
        <v>22</v>
      </c>
    </row>
    <row r="211" spans="1:26" ht="16.5">
      <c r="A211" s="19">
        <v>7</v>
      </c>
      <c r="B211" s="26" t="str">
        <f t="shared" si="24"/>
        <v xml:space="preserve">S[Z CDLNF CFÒVaN[=DFG </v>
      </c>
      <c r="C211" s="344" t="s">
        <v>955</v>
      </c>
      <c r="D211" s="345" t="s">
        <v>956</v>
      </c>
      <c r="E211" s="345" t="s">
        <v>956</v>
      </c>
      <c r="F211" s="345" t="s">
        <v>956</v>
      </c>
      <c r="G211" s="345" t="s">
        <v>956</v>
      </c>
      <c r="H211" s="345" t="s">
        <v>956</v>
      </c>
      <c r="I211" s="344" t="s">
        <v>97</v>
      </c>
      <c r="J211" s="344" t="s">
        <v>97</v>
      </c>
      <c r="K211" s="344" t="s">
        <v>955</v>
      </c>
      <c r="L211" s="344" t="s">
        <v>955</v>
      </c>
      <c r="M211" s="344" t="s">
        <v>955</v>
      </c>
      <c r="N211" s="344" t="s">
        <v>955</v>
      </c>
      <c r="O211" s="344" t="s">
        <v>955</v>
      </c>
      <c r="P211" s="344" t="s">
        <v>955</v>
      </c>
      <c r="Q211" s="344" t="s">
        <v>955</v>
      </c>
      <c r="R211" s="345" t="s">
        <v>956</v>
      </c>
      <c r="S211" s="344" t="s">
        <v>955</v>
      </c>
      <c r="T211" s="344" t="s">
        <v>955</v>
      </c>
      <c r="U211" s="344" t="s">
        <v>955</v>
      </c>
      <c r="V211" s="345" t="s">
        <v>956</v>
      </c>
      <c r="W211" s="343">
        <f t="shared" si="25"/>
        <v>11</v>
      </c>
      <c r="X211" s="343">
        <f t="shared" si="26"/>
        <v>7</v>
      </c>
      <c r="Y211" s="343">
        <f t="shared" si="27"/>
        <v>2</v>
      </c>
      <c r="Z211" s="21">
        <f t="shared" si="28"/>
        <v>22</v>
      </c>
    </row>
    <row r="212" spans="1:26" ht="16.5">
      <c r="A212" s="19">
        <v>8</v>
      </c>
      <c r="B212" s="26" t="str">
        <f t="shared" si="24"/>
        <v xml:space="preserve">S[Z C;LGF HFOZ </v>
      </c>
      <c r="C212" s="344" t="s">
        <v>955</v>
      </c>
      <c r="D212" s="345" t="s">
        <v>956</v>
      </c>
      <c r="E212" s="345" t="s">
        <v>956</v>
      </c>
      <c r="F212" s="345" t="s">
        <v>956</v>
      </c>
      <c r="G212" s="345" t="s">
        <v>956</v>
      </c>
      <c r="H212" s="345" t="s">
        <v>956</v>
      </c>
      <c r="I212" s="344" t="s">
        <v>97</v>
      </c>
      <c r="J212" s="344" t="s">
        <v>97</v>
      </c>
      <c r="K212" s="344" t="s">
        <v>955</v>
      </c>
      <c r="L212" s="344" t="s">
        <v>955</v>
      </c>
      <c r="M212" s="344" t="s">
        <v>955</v>
      </c>
      <c r="N212" s="344" t="s">
        <v>955</v>
      </c>
      <c r="O212" s="344" t="s">
        <v>955</v>
      </c>
      <c r="P212" s="344" t="s">
        <v>955</v>
      </c>
      <c r="Q212" s="344" t="s">
        <v>955</v>
      </c>
      <c r="R212" s="345" t="s">
        <v>956</v>
      </c>
      <c r="S212" s="344" t="s">
        <v>955</v>
      </c>
      <c r="T212" s="344" t="s">
        <v>955</v>
      </c>
      <c r="U212" s="344" t="s">
        <v>955</v>
      </c>
      <c r="V212" s="345" t="s">
        <v>956</v>
      </c>
      <c r="W212" s="343">
        <f t="shared" si="25"/>
        <v>11</v>
      </c>
      <c r="X212" s="343">
        <f t="shared" si="26"/>
        <v>7</v>
      </c>
      <c r="Y212" s="343">
        <f t="shared" si="27"/>
        <v>2</v>
      </c>
      <c r="Z212" s="21">
        <f t="shared" si="28"/>
        <v>22</v>
      </c>
    </row>
    <row r="213" spans="1:26" ht="16.5">
      <c r="A213" s="19">
        <v>9</v>
      </c>
      <c r="B213" s="26" t="str">
        <f t="shared" si="24"/>
        <v>S[Z VXZO VMXDF6</v>
      </c>
      <c r="C213" s="344" t="s">
        <v>955</v>
      </c>
      <c r="D213" s="345" t="s">
        <v>956</v>
      </c>
      <c r="E213" s="345" t="s">
        <v>956</v>
      </c>
      <c r="F213" s="345" t="s">
        <v>956</v>
      </c>
      <c r="G213" s="345" t="s">
        <v>956</v>
      </c>
      <c r="H213" s="345" t="s">
        <v>956</v>
      </c>
      <c r="I213" s="344" t="s">
        <v>97</v>
      </c>
      <c r="J213" s="344" t="s">
        <v>97</v>
      </c>
      <c r="K213" s="344" t="s">
        <v>955</v>
      </c>
      <c r="L213" s="344" t="s">
        <v>955</v>
      </c>
      <c r="M213" s="344" t="s">
        <v>955</v>
      </c>
      <c r="N213" s="344" t="s">
        <v>955</v>
      </c>
      <c r="O213" s="344" t="s">
        <v>955</v>
      </c>
      <c r="P213" s="344" t="s">
        <v>955</v>
      </c>
      <c r="Q213" s="344" t="s">
        <v>955</v>
      </c>
      <c r="R213" s="345" t="s">
        <v>956</v>
      </c>
      <c r="S213" s="344" t="s">
        <v>955</v>
      </c>
      <c r="T213" s="344" t="s">
        <v>955</v>
      </c>
      <c r="U213" s="344" t="s">
        <v>955</v>
      </c>
      <c r="V213" s="345" t="s">
        <v>956</v>
      </c>
      <c r="W213" s="343">
        <f t="shared" si="25"/>
        <v>11</v>
      </c>
      <c r="X213" s="343">
        <f t="shared" si="26"/>
        <v>7</v>
      </c>
      <c r="Y213" s="343">
        <f t="shared" si="27"/>
        <v>2</v>
      </c>
      <c r="Z213" s="21">
        <f t="shared" si="28"/>
        <v>22</v>
      </c>
    </row>
    <row r="214" spans="1:26" ht="16.5">
      <c r="A214" s="19">
        <v>10</v>
      </c>
      <c r="B214" s="26" t="str">
        <f t="shared" si="24"/>
        <v xml:space="preserve">S[Z ZDHFG ;F,[DFDW </v>
      </c>
      <c r="C214" s="344" t="s">
        <v>955</v>
      </c>
      <c r="D214" s="345" t="s">
        <v>956</v>
      </c>
      <c r="E214" s="345" t="s">
        <v>956</v>
      </c>
      <c r="F214" s="345" t="s">
        <v>956</v>
      </c>
      <c r="G214" s="345" t="s">
        <v>956</v>
      </c>
      <c r="H214" s="345" t="s">
        <v>956</v>
      </c>
      <c r="I214" s="344" t="s">
        <v>97</v>
      </c>
      <c r="J214" s="344" t="s">
        <v>97</v>
      </c>
      <c r="K214" s="344" t="s">
        <v>955</v>
      </c>
      <c r="L214" s="344" t="s">
        <v>955</v>
      </c>
      <c r="M214" s="344" t="s">
        <v>955</v>
      </c>
      <c r="N214" s="344" t="s">
        <v>955</v>
      </c>
      <c r="O214" s="344" t="s">
        <v>955</v>
      </c>
      <c r="P214" s="344" t="s">
        <v>955</v>
      </c>
      <c r="Q214" s="344" t="s">
        <v>955</v>
      </c>
      <c r="R214" s="345" t="s">
        <v>956</v>
      </c>
      <c r="S214" s="344" t="s">
        <v>955</v>
      </c>
      <c r="T214" s="344" t="s">
        <v>955</v>
      </c>
      <c r="U214" s="344" t="s">
        <v>955</v>
      </c>
      <c r="V214" s="345" t="s">
        <v>956</v>
      </c>
      <c r="W214" s="343">
        <f t="shared" si="25"/>
        <v>11</v>
      </c>
      <c r="X214" s="343">
        <f t="shared" si="26"/>
        <v>7</v>
      </c>
      <c r="Y214" s="343">
        <f t="shared" si="27"/>
        <v>2</v>
      </c>
      <c r="Z214" s="21">
        <f t="shared" si="28"/>
        <v>22</v>
      </c>
    </row>
    <row r="215" spans="1:26" ht="16.5">
      <c r="A215" s="19">
        <v>11</v>
      </c>
      <c r="B215" s="26" t="str">
        <f t="shared" si="24"/>
        <v xml:space="preserve">S[Z V,L C]X[G </v>
      </c>
      <c r="C215" s="344" t="s">
        <v>955</v>
      </c>
      <c r="D215" s="345" t="s">
        <v>956</v>
      </c>
      <c r="E215" s="345" t="s">
        <v>956</v>
      </c>
      <c r="F215" s="345" t="s">
        <v>956</v>
      </c>
      <c r="G215" s="345" t="s">
        <v>956</v>
      </c>
      <c r="H215" s="345" t="s">
        <v>956</v>
      </c>
      <c r="I215" s="344" t="s">
        <v>97</v>
      </c>
      <c r="J215" s="344" t="s">
        <v>97</v>
      </c>
      <c r="K215" s="344" t="s">
        <v>955</v>
      </c>
      <c r="L215" s="344" t="s">
        <v>955</v>
      </c>
      <c r="M215" s="344" t="s">
        <v>955</v>
      </c>
      <c r="N215" s="344" t="s">
        <v>955</v>
      </c>
      <c r="O215" s="344" t="s">
        <v>955</v>
      </c>
      <c r="P215" s="344" t="s">
        <v>955</v>
      </c>
      <c r="Q215" s="344" t="s">
        <v>955</v>
      </c>
      <c r="R215" s="345" t="s">
        <v>956</v>
      </c>
      <c r="S215" s="344" t="s">
        <v>955</v>
      </c>
      <c r="T215" s="344" t="s">
        <v>955</v>
      </c>
      <c r="U215" s="344" t="s">
        <v>955</v>
      </c>
      <c r="V215" s="345" t="s">
        <v>956</v>
      </c>
      <c r="W215" s="343">
        <f t="shared" si="25"/>
        <v>11</v>
      </c>
      <c r="X215" s="343">
        <f t="shared" si="26"/>
        <v>7</v>
      </c>
      <c r="Y215" s="343">
        <f t="shared" si="27"/>
        <v>2</v>
      </c>
      <c r="Z215" s="21">
        <f t="shared" si="28"/>
        <v>22</v>
      </c>
    </row>
    <row r="216" spans="1:26" ht="16.5">
      <c r="A216" s="19">
        <v>12</v>
      </c>
      <c r="B216" s="26" t="str">
        <f t="shared" si="24"/>
        <v xml:space="preserve">D\WZF DFDW.ZOFG .E,F </v>
      </c>
      <c r="C216" s="344" t="s">
        <v>955</v>
      </c>
      <c r="D216" s="345" t="s">
        <v>956</v>
      </c>
      <c r="E216" s="345" t="s">
        <v>956</v>
      </c>
      <c r="F216" s="345" t="s">
        <v>956</v>
      </c>
      <c r="G216" s="345" t="s">
        <v>956</v>
      </c>
      <c r="H216" s="345" t="s">
        <v>956</v>
      </c>
      <c r="I216" s="344" t="s">
        <v>97</v>
      </c>
      <c r="J216" s="344" t="s">
        <v>97</v>
      </c>
      <c r="K216" s="344" t="s">
        <v>955</v>
      </c>
      <c r="L216" s="344" t="s">
        <v>955</v>
      </c>
      <c r="M216" s="344" t="s">
        <v>955</v>
      </c>
      <c r="N216" s="344" t="s">
        <v>955</v>
      </c>
      <c r="O216" s="344" t="s">
        <v>955</v>
      </c>
      <c r="P216" s="344" t="s">
        <v>955</v>
      </c>
      <c r="Q216" s="344" t="s">
        <v>955</v>
      </c>
      <c r="R216" s="345" t="s">
        <v>956</v>
      </c>
      <c r="S216" s="344" t="s">
        <v>955</v>
      </c>
      <c r="T216" s="344" t="s">
        <v>955</v>
      </c>
      <c r="U216" s="344" t="s">
        <v>955</v>
      </c>
      <c r="V216" s="345" t="s">
        <v>956</v>
      </c>
      <c r="W216" s="343">
        <f t="shared" si="25"/>
        <v>11</v>
      </c>
      <c r="X216" s="343">
        <f t="shared" si="26"/>
        <v>7</v>
      </c>
      <c r="Y216" s="343">
        <f t="shared" si="27"/>
        <v>2</v>
      </c>
      <c r="Z216" s="21">
        <f t="shared" si="28"/>
        <v>22</v>
      </c>
    </row>
    <row r="217" spans="1:26" ht="16.5">
      <c r="A217" s="19">
        <v>13</v>
      </c>
      <c r="B217" s="26" t="str">
        <f t="shared" si="24"/>
        <v xml:space="preserve">S[Z D]:TFS C;6 </v>
      </c>
      <c r="C217" s="344" t="s">
        <v>955</v>
      </c>
      <c r="D217" s="345" t="s">
        <v>956</v>
      </c>
      <c r="E217" s="345" t="s">
        <v>956</v>
      </c>
      <c r="F217" s="345" t="s">
        <v>956</v>
      </c>
      <c r="G217" s="345" t="s">
        <v>956</v>
      </c>
      <c r="H217" s="345" t="s">
        <v>956</v>
      </c>
      <c r="I217" s="344" t="s">
        <v>97</v>
      </c>
      <c r="J217" s="344" t="s">
        <v>97</v>
      </c>
      <c r="K217" s="344" t="s">
        <v>955</v>
      </c>
      <c r="L217" s="344" t="s">
        <v>955</v>
      </c>
      <c r="M217" s="344" t="s">
        <v>955</v>
      </c>
      <c r="N217" s="344" t="s">
        <v>955</v>
      </c>
      <c r="O217" s="344" t="s">
        <v>955</v>
      </c>
      <c r="P217" s="344" t="s">
        <v>955</v>
      </c>
      <c r="Q217" s="344" t="s">
        <v>955</v>
      </c>
      <c r="R217" s="345" t="s">
        <v>956</v>
      </c>
      <c r="S217" s="344" t="s">
        <v>955</v>
      </c>
      <c r="T217" s="344" t="s">
        <v>955</v>
      </c>
      <c r="U217" s="344" t="s">
        <v>955</v>
      </c>
      <c r="V217" s="345" t="s">
        <v>956</v>
      </c>
      <c r="W217" s="343">
        <f t="shared" si="25"/>
        <v>11</v>
      </c>
      <c r="X217" s="343">
        <f t="shared" si="26"/>
        <v>7</v>
      </c>
      <c r="Y217" s="343">
        <f t="shared" si="27"/>
        <v>2</v>
      </c>
      <c r="Z217" s="21">
        <f t="shared" si="28"/>
        <v>22</v>
      </c>
    </row>
    <row r="218" spans="1:26" ht="16.5">
      <c r="A218" s="19">
        <v>14</v>
      </c>
      <c r="B218" s="26" t="str">
        <f t="shared" si="24"/>
        <v xml:space="preserve">S[Z C]X[G DFDW </v>
      </c>
      <c r="C218" s="344" t="s">
        <v>955</v>
      </c>
      <c r="D218" s="345" t="s">
        <v>956</v>
      </c>
      <c r="E218" s="345" t="s">
        <v>956</v>
      </c>
      <c r="F218" s="345" t="s">
        <v>956</v>
      </c>
      <c r="G218" s="345" t="s">
        <v>956</v>
      </c>
      <c r="H218" s="345" t="s">
        <v>956</v>
      </c>
      <c r="I218" s="344" t="s">
        <v>97</v>
      </c>
      <c r="J218" s="344" t="s">
        <v>97</v>
      </c>
      <c r="K218" s="344" t="s">
        <v>955</v>
      </c>
      <c r="L218" s="344" t="s">
        <v>955</v>
      </c>
      <c r="M218" s="344" t="s">
        <v>955</v>
      </c>
      <c r="N218" s="344" t="s">
        <v>955</v>
      </c>
      <c r="O218" s="344" t="s">
        <v>955</v>
      </c>
      <c r="P218" s="344" t="s">
        <v>955</v>
      </c>
      <c r="Q218" s="344" t="s">
        <v>955</v>
      </c>
      <c r="R218" s="345" t="s">
        <v>956</v>
      </c>
      <c r="S218" s="344" t="s">
        <v>955</v>
      </c>
      <c r="T218" s="344" t="s">
        <v>955</v>
      </c>
      <c r="U218" s="344" t="s">
        <v>955</v>
      </c>
      <c r="V218" s="345" t="s">
        <v>956</v>
      </c>
      <c r="W218" s="343">
        <f t="shared" si="25"/>
        <v>11</v>
      </c>
      <c r="X218" s="343">
        <f t="shared" si="26"/>
        <v>7</v>
      </c>
      <c r="Y218" s="343">
        <f t="shared" si="27"/>
        <v>2</v>
      </c>
      <c r="Z218" s="21">
        <f t="shared" si="28"/>
        <v>22</v>
      </c>
    </row>
    <row r="219" spans="1:26" ht="16.5">
      <c r="A219" s="19">
        <v>15</v>
      </c>
      <c r="B219" s="26" t="str">
        <f t="shared" si="24"/>
        <v xml:space="preserve">S[Z D]:TFS VFDN </v>
      </c>
      <c r="C219" s="344" t="s">
        <v>955</v>
      </c>
      <c r="D219" s="345" t="s">
        <v>956</v>
      </c>
      <c r="E219" s="345" t="s">
        <v>956</v>
      </c>
      <c r="F219" s="345" t="s">
        <v>956</v>
      </c>
      <c r="G219" s="345" t="s">
        <v>956</v>
      </c>
      <c r="H219" s="345" t="s">
        <v>956</v>
      </c>
      <c r="I219" s="344" t="s">
        <v>97</v>
      </c>
      <c r="J219" s="344" t="s">
        <v>97</v>
      </c>
      <c r="K219" s="344" t="s">
        <v>955</v>
      </c>
      <c r="L219" s="344" t="s">
        <v>955</v>
      </c>
      <c r="M219" s="344" t="s">
        <v>955</v>
      </c>
      <c r="N219" s="344" t="s">
        <v>955</v>
      </c>
      <c r="O219" s="344" t="s">
        <v>955</v>
      </c>
      <c r="P219" s="344" t="s">
        <v>955</v>
      </c>
      <c r="Q219" s="344" t="s">
        <v>955</v>
      </c>
      <c r="R219" s="345" t="s">
        <v>956</v>
      </c>
      <c r="S219" s="344" t="s">
        <v>955</v>
      </c>
      <c r="T219" s="344" t="s">
        <v>955</v>
      </c>
      <c r="U219" s="344" t="s">
        <v>955</v>
      </c>
      <c r="V219" s="345" t="s">
        <v>956</v>
      </c>
      <c r="W219" s="343">
        <f t="shared" si="25"/>
        <v>11</v>
      </c>
      <c r="X219" s="343">
        <f t="shared" si="26"/>
        <v>7</v>
      </c>
      <c r="Y219" s="343">
        <f t="shared" si="27"/>
        <v>2</v>
      </c>
      <c r="Z219" s="21">
        <f t="shared" si="28"/>
        <v>22</v>
      </c>
    </row>
    <row r="220" spans="1:26" ht="16.5">
      <c r="A220" s="19">
        <v>16</v>
      </c>
      <c r="B220" s="26" t="str">
        <f t="shared" si="24"/>
        <v xml:space="preserve">DC[`JZL ZFC], ELDÒ </v>
      </c>
      <c r="C220" s="344" t="s">
        <v>955</v>
      </c>
      <c r="D220" s="345" t="s">
        <v>956</v>
      </c>
      <c r="E220" s="345" t="s">
        <v>956</v>
      </c>
      <c r="F220" s="345" t="s">
        <v>956</v>
      </c>
      <c r="G220" s="345" t="s">
        <v>956</v>
      </c>
      <c r="H220" s="345" t="s">
        <v>956</v>
      </c>
      <c r="I220" s="344" t="s">
        <v>97</v>
      </c>
      <c r="J220" s="344" t="s">
        <v>97</v>
      </c>
      <c r="K220" s="344" t="s">
        <v>955</v>
      </c>
      <c r="L220" s="344" t="s">
        <v>955</v>
      </c>
      <c r="M220" s="344" t="s">
        <v>955</v>
      </c>
      <c r="N220" s="344" t="s">
        <v>955</v>
      </c>
      <c r="O220" s="344" t="s">
        <v>955</v>
      </c>
      <c r="P220" s="344" t="s">
        <v>955</v>
      </c>
      <c r="Q220" s="344" t="s">
        <v>955</v>
      </c>
      <c r="R220" s="345" t="s">
        <v>956</v>
      </c>
      <c r="S220" s="344" t="s">
        <v>955</v>
      </c>
      <c r="T220" s="344" t="s">
        <v>955</v>
      </c>
      <c r="U220" s="344" t="s">
        <v>955</v>
      </c>
      <c r="V220" s="345" t="s">
        <v>956</v>
      </c>
      <c r="W220" s="343">
        <f t="shared" si="25"/>
        <v>11</v>
      </c>
      <c r="X220" s="343">
        <f t="shared" si="26"/>
        <v>7</v>
      </c>
      <c r="Y220" s="343">
        <f t="shared" si="27"/>
        <v>2</v>
      </c>
      <c r="Z220" s="21">
        <f t="shared" si="28"/>
        <v>22</v>
      </c>
    </row>
    <row r="221" spans="1:26" ht="16.5">
      <c r="A221" s="19">
        <v>17</v>
      </c>
      <c r="B221" s="26" t="str">
        <f t="shared" si="24"/>
        <v xml:space="preserve">S[Z .A|FlCD ;,[DFG </v>
      </c>
      <c r="C221" s="344" t="s">
        <v>955</v>
      </c>
      <c r="D221" s="345" t="s">
        <v>956</v>
      </c>
      <c r="E221" s="345" t="s">
        <v>956</v>
      </c>
      <c r="F221" s="345" t="s">
        <v>956</v>
      </c>
      <c r="G221" s="345" t="s">
        <v>956</v>
      </c>
      <c r="H221" s="345" t="s">
        <v>956</v>
      </c>
      <c r="I221" s="344" t="s">
        <v>97</v>
      </c>
      <c r="J221" s="344" t="s">
        <v>97</v>
      </c>
      <c r="K221" s="344" t="s">
        <v>955</v>
      </c>
      <c r="L221" s="344" t="s">
        <v>955</v>
      </c>
      <c r="M221" s="344" t="s">
        <v>955</v>
      </c>
      <c r="N221" s="344" t="s">
        <v>955</v>
      </c>
      <c r="O221" s="344" t="s">
        <v>955</v>
      </c>
      <c r="P221" s="344" t="s">
        <v>955</v>
      </c>
      <c r="Q221" s="344" t="s">
        <v>955</v>
      </c>
      <c r="R221" s="345" t="s">
        <v>956</v>
      </c>
      <c r="S221" s="344" t="s">
        <v>955</v>
      </c>
      <c r="T221" s="344" t="s">
        <v>955</v>
      </c>
      <c r="U221" s="344" t="s">
        <v>955</v>
      </c>
      <c r="V221" s="345" t="s">
        <v>956</v>
      </c>
      <c r="W221" s="343">
        <f t="shared" si="25"/>
        <v>11</v>
      </c>
      <c r="X221" s="343">
        <f t="shared" si="26"/>
        <v>7</v>
      </c>
      <c r="Y221" s="343">
        <f t="shared" si="27"/>
        <v>2</v>
      </c>
      <c r="Z221" s="21">
        <f t="shared" si="28"/>
        <v>22</v>
      </c>
    </row>
    <row r="222" spans="1:26" ht="16.5">
      <c r="A222" s="19">
        <v>18</v>
      </c>
      <c r="B222" s="26" t="str">
        <f t="shared" si="24"/>
        <v xml:space="preserve">S[Z VaN],DÒN C;6 </v>
      </c>
      <c r="C222" s="344" t="s">
        <v>955</v>
      </c>
      <c r="D222" s="345" t="s">
        <v>956</v>
      </c>
      <c r="E222" s="345" t="s">
        <v>956</v>
      </c>
      <c r="F222" s="345" t="s">
        <v>956</v>
      </c>
      <c r="G222" s="345" t="s">
        <v>956</v>
      </c>
      <c r="H222" s="345" t="s">
        <v>956</v>
      </c>
      <c r="I222" s="344" t="s">
        <v>97</v>
      </c>
      <c r="J222" s="344" t="s">
        <v>97</v>
      </c>
      <c r="K222" s="344" t="s">
        <v>955</v>
      </c>
      <c r="L222" s="344" t="s">
        <v>955</v>
      </c>
      <c r="M222" s="344" t="s">
        <v>955</v>
      </c>
      <c r="N222" s="344" t="s">
        <v>955</v>
      </c>
      <c r="O222" s="344" t="s">
        <v>955</v>
      </c>
      <c r="P222" s="344" t="s">
        <v>955</v>
      </c>
      <c r="Q222" s="344" t="s">
        <v>955</v>
      </c>
      <c r="R222" s="345" t="s">
        <v>956</v>
      </c>
      <c r="S222" s="344" t="s">
        <v>955</v>
      </c>
      <c r="T222" s="344" t="s">
        <v>955</v>
      </c>
      <c r="U222" s="344" t="s">
        <v>955</v>
      </c>
      <c r="V222" s="345" t="s">
        <v>956</v>
      </c>
      <c r="W222" s="343">
        <f t="shared" si="25"/>
        <v>11</v>
      </c>
      <c r="X222" s="343">
        <f t="shared" si="26"/>
        <v>7</v>
      </c>
      <c r="Y222" s="343">
        <f t="shared" si="27"/>
        <v>2</v>
      </c>
      <c r="Z222" s="21">
        <f t="shared" si="28"/>
        <v>22</v>
      </c>
    </row>
    <row r="223" spans="1:26" ht="16.5">
      <c r="A223" s="19">
        <v>19</v>
      </c>
      <c r="B223" s="26" t="str">
        <f t="shared" si="24"/>
        <v xml:space="preserve">ClZHG JF,Ò lCZÒ </v>
      </c>
      <c r="C223" s="344" t="s">
        <v>955</v>
      </c>
      <c r="D223" s="345" t="s">
        <v>956</v>
      </c>
      <c r="E223" s="345" t="s">
        <v>956</v>
      </c>
      <c r="F223" s="345" t="s">
        <v>956</v>
      </c>
      <c r="G223" s="345" t="s">
        <v>956</v>
      </c>
      <c r="H223" s="345" t="s">
        <v>956</v>
      </c>
      <c r="I223" s="344" t="s">
        <v>97</v>
      </c>
      <c r="J223" s="344" t="s">
        <v>97</v>
      </c>
      <c r="K223" s="344" t="s">
        <v>955</v>
      </c>
      <c r="L223" s="344" t="s">
        <v>955</v>
      </c>
      <c r="M223" s="344" t="s">
        <v>955</v>
      </c>
      <c r="N223" s="344" t="s">
        <v>955</v>
      </c>
      <c r="O223" s="344" t="s">
        <v>955</v>
      </c>
      <c r="P223" s="344" t="s">
        <v>955</v>
      </c>
      <c r="Q223" s="344" t="s">
        <v>955</v>
      </c>
      <c r="R223" s="345" t="s">
        <v>956</v>
      </c>
      <c r="S223" s="344" t="s">
        <v>955</v>
      </c>
      <c r="T223" s="344" t="s">
        <v>955</v>
      </c>
      <c r="U223" s="344" t="s">
        <v>955</v>
      </c>
      <c r="V223" s="345" t="s">
        <v>956</v>
      </c>
      <c r="W223" s="343">
        <f t="shared" si="25"/>
        <v>11</v>
      </c>
      <c r="X223" s="343">
        <f t="shared" si="26"/>
        <v>7</v>
      </c>
      <c r="Y223" s="343">
        <f t="shared" si="27"/>
        <v>2</v>
      </c>
      <c r="Z223" s="21">
        <f t="shared" si="28"/>
        <v>22</v>
      </c>
    </row>
    <row r="224" spans="1:26" ht="16.5">
      <c r="A224" s="19">
        <v>20</v>
      </c>
      <c r="B224" s="26" t="str">
        <f t="shared" si="24"/>
        <v xml:space="preserve">S[Z D]:TFS U],FDC]X[G </v>
      </c>
      <c r="C224" s="344" t="s">
        <v>955</v>
      </c>
      <c r="D224" s="345" t="s">
        <v>956</v>
      </c>
      <c r="E224" s="345" t="s">
        <v>956</v>
      </c>
      <c r="F224" s="345" t="s">
        <v>956</v>
      </c>
      <c r="G224" s="345" t="s">
        <v>956</v>
      </c>
      <c r="H224" s="345" t="s">
        <v>956</v>
      </c>
      <c r="I224" s="344" t="s">
        <v>97</v>
      </c>
      <c r="J224" s="344" t="s">
        <v>97</v>
      </c>
      <c r="K224" s="344" t="s">
        <v>955</v>
      </c>
      <c r="L224" s="344" t="s">
        <v>955</v>
      </c>
      <c r="M224" s="344" t="s">
        <v>955</v>
      </c>
      <c r="N224" s="344" t="s">
        <v>955</v>
      </c>
      <c r="O224" s="344" t="s">
        <v>955</v>
      </c>
      <c r="P224" s="344" t="s">
        <v>955</v>
      </c>
      <c r="Q224" s="344" t="s">
        <v>955</v>
      </c>
      <c r="R224" s="345" t="s">
        <v>956</v>
      </c>
      <c r="S224" s="344" t="s">
        <v>955</v>
      </c>
      <c r="T224" s="344" t="s">
        <v>955</v>
      </c>
      <c r="U224" s="344" t="s">
        <v>955</v>
      </c>
      <c r="V224" s="345" t="s">
        <v>956</v>
      </c>
      <c r="W224" s="343">
        <f t="shared" si="25"/>
        <v>11</v>
      </c>
      <c r="X224" s="343">
        <f t="shared" si="26"/>
        <v>7</v>
      </c>
      <c r="Y224" s="343">
        <f t="shared" si="27"/>
        <v>2</v>
      </c>
      <c r="Z224" s="21">
        <f t="shared" si="28"/>
        <v>22</v>
      </c>
    </row>
    <row r="225" spans="1:26" ht="16.5">
      <c r="A225" s="19">
        <v>21</v>
      </c>
      <c r="B225" s="26" t="str">
        <f t="shared" si="24"/>
        <v>S[Z .SAF, N[XZ</v>
      </c>
      <c r="C225" s="344" t="s">
        <v>955</v>
      </c>
      <c r="D225" s="345" t="s">
        <v>956</v>
      </c>
      <c r="E225" s="345" t="s">
        <v>956</v>
      </c>
      <c r="F225" s="345" t="s">
        <v>956</v>
      </c>
      <c r="G225" s="345" t="s">
        <v>956</v>
      </c>
      <c r="H225" s="345" t="s">
        <v>956</v>
      </c>
      <c r="I225" s="344" t="s">
        <v>97</v>
      </c>
      <c r="J225" s="344" t="s">
        <v>97</v>
      </c>
      <c r="K225" s="344" t="s">
        <v>955</v>
      </c>
      <c r="L225" s="344" t="s">
        <v>955</v>
      </c>
      <c r="M225" s="344" t="s">
        <v>955</v>
      </c>
      <c r="N225" s="344" t="s">
        <v>955</v>
      </c>
      <c r="O225" s="344" t="s">
        <v>955</v>
      </c>
      <c r="P225" s="344" t="s">
        <v>955</v>
      </c>
      <c r="Q225" s="344" t="s">
        <v>955</v>
      </c>
      <c r="R225" s="345" t="s">
        <v>956</v>
      </c>
      <c r="S225" s="344" t="s">
        <v>955</v>
      </c>
      <c r="T225" s="344" t="s">
        <v>955</v>
      </c>
      <c r="U225" s="344" t="s">
        <v>955</v>
      </c>
      <c r="V225" s="345" t="s">
        <v>956</v>
      </c>
      <c r="W225" s="343">
        <f t="shared" si="25"/>
        <v>11</v>
      </c>
      <c r="X225" s="343">
        <f t="shared" si="26"/>
        <v>7</v>
      </c>
      <c r="Y225" s="343">
        <f t="shared" si="27"/>
        <v>2</v>
      </c>
      <c r="Z225" s="21">
        <f t="shared" si="28"/>
        <v>22</v>
      </c>
    </row>
    <row r="226" spans="1:26" ht="16.5">
      <c r="A226" s="19">
        <v>22</v>
      </c>
      <c r="B226" s="26" t="str">
        <f t="shared" si="24"/>
        <v>CF,[5[M+F .A|FlCD ZHFS</v>
      </c>
      <c r="C226" s="344" t="s">
        <v>955</v>
      </c>
      <c r="D226" s="345" t="s">
        <v>956</v>
      </c>
      <c r="E226" s="345" t="s">
        <v>956</v>
      </c>
      <c r="F226" s="345" t="s">
        <v>956</v>
      </c>
      <c r="G226" s="345" t="s">
        <v>956</v>
      </c>
      <c r="H226" s="345" t="s">
        <v>956</v>
      </c>
      <c r="I226" s="344" t="s">
        <v>97</v>
      </c>
      <c r="J226" s="344" t="s">
        <v>97</v>
      </c>
      <c r="K226" s="344" t="s">
        <v>955</v>
      </c>
      <c r="L226" s="344" t="s">
        <v>955</v>
      </c>
      <c r="M226" s="344" t="s">
        <v>955</v>
      </c>
      <c r="N226" s="344" t="s">
        <v>955</v>
      </c>
      <c r="O226" s="344" t="s">
        <v>955</v>
      </c>
      <c r="P226" s="344" t="s">
        <v>955</v>
      </c>
      <c r="Q226" s="344" t="s">
        <v>955</v>
      </c>
      <c r="R226" s="345" t="s">
        <v>956</v>
      </c>
      <c r="S226" s="344" t="s">
        <v>955</v>
      </c>
      <c r="T226" s="344" t="s">
        <v>955</v>
      </c>
      <c r="U226" s="344" t="s">
        <v>955</v>
      </c>
      <c r="V226" s="345" t="s">
        <v>956</v>
      </c>
      <c r="W226" s="343">
        <f t="shared" si="25"/>
        <v>11</v>
      </c>
      <c r="X226" s="343">
        <f t="shared" si="26"/>
        <v>7</v>
      </c>
      <c r="Y226" s="343">
        <f t="shared" si="27"/>
        <v>2</v>
      </c>
      <c r="Z226" s="21">
        <f t="shared" si="28"/>
        <v>22</v>
      </c>
    </row>
    <row r="227" spans="1:26" ht="16.5">
      <c r="A227" s="19">
        <v>23</v>
      </c>
      <c r="B227" s="26" t="str">
        <f t="shared" si="24"/>
        <v>S[Z U],FDD]:TOF V,L</v>
      </c>
      <c r="C227" s="344" t="s">
        <v>955</v>
      </c>
      <c r="D227" s="345" t="s">
        <v>956</v>
      </c>
      <c r="E227" s="345" t="s">
        <v>956</v>
      </c>
      <c r="F227" s="345" t="s">
        <v>956</v>
      </c>
      <c r="G227" s="345" t="s">
        <v>956</v>
      </c>
      <c r="H227" s="345" t="s">
        <v>956</v>
      </c>
      <c r="I227" s="344" t="s">
        <v>97</v>
      </c>
      <c r="J227" s="344" t="s">
        <v>97</v>
      </c>
      <c r="K227" s="344" t="s">
        <v>955</v>
      </c>
      <c r="L227" s="344" t="s">
        <v>955</v>
      </c>
      <c r="M227" s="344" t="s">
        <v>955</v>
      </c>
      <c r="N227" s="344" t="s">
        <v>955</v>
      </c>
      <c r="O227" s="344" t="s">
        <v>955</v>
      </c>
      <c r="P227" s="344" t="s">
        <v>955</v>
      </c>
      <c r="Q227" s="344" t="s">
        <v>955</v>
      </c>
      <c r="R227" s="345" t="s">
        <v>956</v>
      </c>
      <c r="S227" s="344" t="s">
        <v>955</v>
      </c>
      <c r="T227" s="344" t="s">
        <v>955</v>
      </c>
      <c r="U227" s="344" t="s">
        <v>955</v>
      </c>
      <c r="V227" s="345" t="s">
        <v>956</v>
      </c>
      <c r="W227" s="343">
        <f t="shared" si="25"/>
        <v>11</v>
      </c>
      <c r="X227" s="343">
        <f t="shared" si="26"/>
        <v>7</v>
      </c>
      <c r="Y227" s="343">
        <f t="shared" si="27"/>
        <v>2</v>
      </c>
      <c r="Z227" s="21">
        <f t="shared" si="28"/>
        <v>22</v>
      </c>
    </row>
    <row r="228" spans="1:26" ht="16.5">
      <c r="A228" s="19">
        <v>24</v>
      </c>
      <c r="B228" s="26" t="str">
        <f t="shared" si="24"/>
        <v xml:space="preserve">5LZHFNF VGJZKF DFDWKF </v>
      </c>
      <c r="C228" s="344" t="s">
        <v>955</v>
      </c>
      <c r="D228" s="345" t="s">
        <v>956</v>
      </c>
      <c r="E228" s="345" t="s">
        <v>956</v>
      </c>
      <c r="F228" s="345" t="s">
        <v>956</v>
      </c>
      <c r="G228" s="345" t="s">
        <v>956</v>
      </c>
      <c r="H228" s="345" t="s">
        <v>956</v>
      </c>
      <c r="I228" s="344" t="s">
        <v>97</v>
      </c>
      <c r="J228" s="344" t="s">
        <v>97</v>
      </c>
      <c r="K228" s="344" t="s">
        <v>955</v>
      </c>
      <c r="L228" s="344" t="s">
        <v>955</v>
      </c>
      <c r="M228" s="344" t="s">
        <v>955</v>
      </c>
      <c r="N228" s="344" t="s">
        <v>955</v>
      </c>
      <c r="O228" s="344" t="s">
        <v>955</v>
      </c>
      <c r="P228" s="344" t="s">
        <v>955</v>
      </c>
      <c r="Q228" s="344" t="s">
        <v>955</v>
      </c>
      <c r="R228" s="345" t="s">
        <v>956</v>
      </c>
      <c r="S228" s="344" t="s">
        <v>955</v>
      </c>
      <c r="T228" s="344" t="s">
        <v>955</v>
      </c>
      <c r="U228" s="344" t="s">
        <v>955</v>
      </c>
      <c r="V228" s="345" t="s">
        <v>956</v>
      </c>
      <c r="W228" s="343">
        <f t="shared" si="25"/>
        <v>11</v>
      </c>
      <c r="X228" s="343">
        <f t="shared" si="26"/>
        <v>7</v>
      </c>
      <c r="Y228" s="343">
        <f t="shared" si="27"/>
        <v>2</v>
      </c>
      <c r="Z228" s="21">
        <f t="shared" si="28"/>
        <v>22</v>
      </c>
    </row>
    <row r="229" spans="1:26" ht="16.5">
      <c r="A229" s="19">
        <v>25</v>
      </c>
      <c r="B229" s="26" t="str">
        <f t="shared" si="24"/>
        <v xml:space="preserve">GMTLIFZ ZLhJFG pDZ </v>
      </c>
      <c r="C229" s="344" t="s">
        <v>955</v>
      </c>
      <c r="D229" s="345" t="s">
        <v>956</v>
      </c>
      <c r="E229" s="345" t="s">
        <v>956</v>
      </c>
      <c r="F229" s="345" t="s">
        <v>956</v>
      </c>
      <c r="G229" s="345" t="s">
        <v>956</v>
      </c>
      <c r="H229" s="345" t="s">
        <v>956</v>
      </c>
      <c r="I229" s="344" t="s">
        <v>97</v>
      </c>
      <c r="J229" s="344" t="s">
        <v>97</v>
      </c>
      <c r="K229" s="344" t="s">
        <v>955</v>
      </c>
      <c r="L229" s="344" t="s">
        <v>955</v>
      </c>
      <c r="M229" s="344" t="s">
        <v>955</v>
      </c>
      <c r="N229" s="344" t="s">
        <v>955</v>
      </c>
      <c r="O229" s="344" t="s">
        <v>955</v>
      </c>
      <c r="P229" s="344" t="s">
        <v>955</v>
      </c>
      <c r="Q229" s="344" t="s">
        <v>955</v>
      </c>
      <c r="R229" s="345" t="s">
        <v>956</v>
      </c>
      <c r="S229" s="344" t="s">
        <v>955</v>
      </c>
      <c r="T229" s="344" t="s">
        <v>955</v>
      </c>
      <c r="U229" s="344" t="s">
        <v>955</v>
      </c>
      <c r="V229" s="345" t="s">
        <v>956</v>
      </c>
      <c r="W229" s="343">
        <f t="shared" si="25"/>
        <v>11</v>
      </c>
      <c r="X229" s="343">
        <f t="shared" si="26"/>
        <v>7</v>
      </c>
      <c r="Y229" s="343">
        <f t="shared" si="27"/>
        <v>2</v>
      </c>
      <c r="Z229" s="21">
        <f t="shared" si="28"/>
        <v>22</v>
      </c>
    </row>
    <row r="230" spans="1:26" ht="16.5">
      <c r="A230" s="19">
        <v>26</v>
      </c>
      <c r="B230" s="26">
        <f t="shared" si="24"/>
        <v>0</v>
      </c>
      <c r="C230" s="344"/>
      <c r="D230" s="345"/>
      <c r="E230" s="345"/>
      <c r="F230" s="345"/>
      <c r="G230" s="345"/>
      <c r="H230" s="345"/>
      <c r="I230" s="344"/>
      <c r="J230" s="344"/>
      <c r="K230" s="344"/>
      <c r="L230" s="344"/>
      <c r="M230" s="344"/>
      <c r="N230" s="344"/>
      <c r="O230" s="344"/>
      <c r="P230" s="344"/>
      <c r="Q230" s="344"/>
      <c r="R230" s="345"/>
      <c r="S230" s="344"/>
      <c r="T230" s="344"/>
      <c r="U230" s="344"/>
      <c r="V230" s="345"/>
      <c r="W230" s="343" t="str">
        <f t="shared" si="25"/>
        <v/>
      </c>
      <c r="X230" s="343" t="str">
        <f t="shared" si="26"/>
        <v/>
      </c>
      <c r="Y230" s="343" t="str">
        <f t="shared" si="27"/>
        <v/>
      </c>
      <c r="Z230" s="363" t="e">
        <f t="shared" si="28"/>
        <v>#VALUE!</v>
      </c>
    </row>
    <row r="231" spans="1:26" ht="16.5">
      <c r="A231" s="19">
        <v>27</v>
      </c>
      <c r="B231" s="26">
        <f t="shared" si="24"/>
        <v>0</v>
      </c>
      <c r="C231" s="344"/>
      <c r="D231" s="345"/>
      <c r="E231" s="345"/>
      <c r="F231" s="345"/>
      <c r="G231" s="345"/>
      <c r="H231" s="345"/>
      <c r="I231" s="344"/>
      <c r="J231" s="344"/>
      <c r="K231" s="344"/>
      <c r="L231" s="344"/>
      <c r="M231" s="344"/>
      <c r="N231" s="344"/>
      <c r="O231" s="344"/>
      <c r="P231" s="344"/>
      <c r="Q231" s="344"/>
      <c r="R231" s="345"/>
      <c r="S231" s="344"/>
      <c r="T231" s="344"/>
      <c r="U231" s="344"/>
      <c r="V231" s="345"/>
      <c r="W231" s="343" t="str">
        <f t="shared" si="25"/>
        <v/>
      </c>
      <c r="X231" s="343" t="str">
        <f t="shared" si="26"/>
        <v/>
      </c>
      <c r="Y231" s="343" t="str">
        <f t="shared" si="27"/>
        <v/>
      </c>
      <c r="Z231" s="363" t="e">
        <f t="shared" si="28"/>
        <v>#VALUE!</v>
      </c>
    </row>
    <row r="232" spans="1:26" ht="16.5">
      <c r="A232" s="19">
        <v>28</v>
      </c>
      <c r="B232" s="26">
        <f t="shared" si="24"/>
        <v>0</v>
      </c>
      <c r="C232" s="344"/>
      <c r="D232" s="345"/>
      <c r="E232" s="345"/>
      <c r="F232" s="345"/>
      <c r="G232" s="345"/>
      <c r="H232" s="345"/>
      <c r="I232" s="344"/>
      <c r="J232" s="344"/>
      <c r="K232" s="344"/>
      <c r="L232" s="344"/>
      <c r="M232" s="344"/>
      <c r="N232" s="344"/>
      <c r="O232" s="344"/>
      <c r="P232" s="344"/>
      <c r="Q232" s="344"/>
      <c r="R232" s="345"/>
      <c r="S232" s="344"/>
      <c r="T232" s="344"/>
      <c r="U232" s="344"/>
      <c r="V232" s="345"/>
      <c r="W232" s="343" t="str">
        <f t="shared" si="25"/>
        <v/>
      </c>
      <c r="X232" s="343" t="str">
        <f t="shared" si="26"/>
        <v/>
      </c>
      <c r="Y232" s="343" t="str">
        <f t="shared" si="27"/>
        <v/>
      </c>
      <c r="Z232" s="363" t="e">
        <f t="shared" si="28"/>
        <v>#VALUE!</v>
      </c>
    </row>
    <row r="233" spans="1:26" ht="16.5">
      <c r="A233" s="19">
        <v>29</v>
      </c>
      <c r="B233" s="26">
        <f t="shared" si="24"/>
        <v>0</v>
      </c>
      <c r="C233" s="344"/>
      <c r="D233" s="345"/>
      <c r="E233" s="345"/>
      <c r="F233" s="345"/>
      <c r="G233" s="345"/>
      <c r="H233" s="345"/>
      <c r="I233" s="344"/>
      <c r="J233" s="344"/>
      <c r="K233" s="344"/>
      <c r="L233" s="344"/>
      <c r="M233" s="344"/>
      <c r="N233" s="344"/>
      <c r="O233" s="344"/>
      <c r="P233" s="344"/>
      <c r="Q233" s="344"/>
      <c r="R233" s="345"/>
      <c r="S233" s="344"/>
      <c r="T233" s="344"/>
      <c r="U233" s="344"/>
      <c r="V233" s="345"/>
      <c r="W233" s="343" t="str">
        <f t="shared" si="25"/>
        <v/>
      </c>
      <c r="X233" s="343" t="str">
        <f t="shared" si="26"/>
        <v/>
      </c>
      <c r="Y233" s="343" t="str">
        <f t="shared" si="27"/>
        <v/>
      </c>
      <c r="Z233" s="363" t="e">
        <f t="shared" si="28"/>
        <v>#VALUE!</v>
      </c>
    </row>
    <row r="234" spans="1:26" ht="16.5">
      <c r="A234" s="19">
        <v>30</v>
      </c>
      <c r="B234" s="26">
        <f t="shared" si="24"/>
        <v>0</v>
      </c>
      <c r="C234" s="344"/>
      <c r="D234" s="345"/>
      <c r="E234" s="345"/>
      <c r="F234" s="345"/>
      <c r="G234" s="345"/>
      <c r="H234" s="345"/>
      <c r="I234" s="344"/>
      <c r="J234" s="344"/>
      <c r="K234" s="344"/>
      <c r="L234" s="344"/>
      <c r="M234" s="344"/>
      <c r="N234" s="344"/>
      <c r="O234" s="344"/>
      <c r="P234" s="344"/>
      <c r="Q234" s="344"/>
      <c r="R234" s="345"/>
      <c r="S234" s="344"/>
      <c r="T234" s="344"/>
      <c r="U234" s="344"/>
      <c r="V234" s="345"/>
      <c r="W234" s="343" t="str">
        <f t="shared" si="25"/>
        <v/>
      </c>
      <c r="X234" s="343" t="str">
        <f t="shared" si="26"/>
        <v/>
      </c>
      <c r="Y234" s="343" t="str">
        <f t="shared" si="27"/>
        <v/>
      </c>
      <c r="Z234" s="363" t="e">
        <f t="shared" si="28"/>
        <v>#VALUE!</v>
      </c>
    </row>
    <row r="235" spans="1:26" ht="16.5">
      <c r="A235" s="19">
        <v>31</v>
      </c>
      <c r="B235" s="26">
        <f t="shared" si="24"/>
        <v>0</v>
      </c>
      <c r="C235" s="344"/>
      <c r="D235" s="345"/>
      <c r="E235" s="345"/>
      <c r="F235" s="345"/>
      <c r="G235" s="345"/>
      <c r="H235" s="345"/>
      <c r="I235" s="344"/>
      <c r="J235" s="344"/>
      <c r="K235" s="344"/>
      <c r="L235" s="344"/>
      <c r="M235" s="344"/>
      <c r="N235" s="344"/>
      <c r="O235" s="344"/>
      <c r="P235" s="344"/>
      <c r="Q235" s="344"/>
      <c r="R235" s="345"/>
      <c r="S235" s="344"/>
      <c r="T235" s="344"/>
      <c r="U235" s="344"/>
      <c r="V235" s="345"/>
      <c r="W235" s="343" t="str">
        <f t="shared" si="25"/>
        <v/>
      </c>
      <c r="X235" s="343" t="str">
        <f t="shared" si="26"/>
        <v/>
      </c>
      <c r="Y235" s="343" t="str">
        <f t="shared" si="27"/>
        <v/>
      </c>
      <c r="Z235" s="363" t="e">
        <f t="shared" si="28"/>
        <v>#VALUE!</v>
      </c>
    </row>
    <row r="236" spans="1:26" ht="16.5">
      <c r="A236" s="19">
        <v>32</v>
      </c>
      <c r="B236" s="26">
        <f t="shared" si="24"/>
        <v>0</v>
      </c>
      <c r="C236" s="344"/>
      <c r="D236" s="345"/>
      <c r="E236" s="345"/>
      <c r="F236" s="345"/>
      <c r="G236" s="345"/>
      <c r="H236" s="345"/>
      <c r="I236" s="344"/>
      <c r="J236" s="344"/>
      <c r="K236" s="344"/>
      <c r="L236" s="344"/>
      <c r="M236" s="344"/>
      <c r="N236" s="344"/>
      <c r="O236" s="344"/>
      <c r="P236" s="344"/>
      <c r="Q236" s="344"/>
      <c r="R236" s="345"/>
      <c r="S236" s="344"/>
      <c r="T236" s="344"/>
      <c r="U236" s="344"/>
      <c r="V236" s="345"/>
      <c r="W236" s="343" t="str">
        <f t="shared" si="25"/>
        <v/>
      </c>
      <c r="X236" s="343" t="str">
        <f t="shared" si="26"/>
        <v/>
      </c>
      <c r="Y236" s="343" t="str">
        <f t="shared" si="27"/>
        <v/>
      </c>
      <c r="Z236" s="363" t="e">
        <f t="shared" si="28"/>
        <v>#VALUE!</v>
      </c>
    </row>
    <row r="237" spans="1:26" ht="16.5">
      <c r="A237" s="19">
        <v>33</v>
      </c>
      <c r="B237" s="26">
        <f t="shared" si="24"/>
        <v>0</v>
      </c>
      <c r="C237" s="344"/>
      <c r="D237" s="345"/>
      <c r="E237" s="345"/>
      <c r="F237" s="345"/>
      <c r="G237" s="345"/>
      <c r="H237" s="345"/>
      <c r="I237" s="344"/>
      <c r="J237" s="344"/>
      <c r="K237" s="344"/>
      <c r="L237" s="344"/>
      <c r="M237" s="344"/>
      <c r="N237" s="344"/>
      <c r="O237" s="344"/>
      <c r="P237" s="344"/>
      <c r="Q237" s="344"/>
      <c r="R237" s="345"/>
      <c r="S237" s="344"/>
      <c r="T237" s="344"/>
      <c r="U237" s="344"/>
      <c r="V237" s="345"/>
      <c r="W237" s="343" t="str">
        <f t="shared" si="25"/>
        <v/>
      </c>
      <c r="X237" s="343" t="str">
        <f t="shared" si="26"/>
        <v/>
      </c>
      <c r="Y237" s="343" t="str">
        <f t="shared" si="27"/>
        <v/>
      </c>
      <c r="Z237" s="363" t="e">
        <f t="shared" si="28"/>
        <v>#VALUE!</v>
      </c>
    </row>
    <row r="238" spans="1:26" ht="16.5">
      <c r="A238" s="19">
        <v>34</v>
      </c>
      <c r="B238" s="26">
        <f t="shared" si="24"/>
        <v>0</v>
      </c>
      <c r="C238" s="344"/>
      <c r="D238" s="345"/>
      <c r="E238" s="345"/>
      <c r="F238" s="345"/>
      <c r="G238" s="345"/>
      <c r="H238" s="345"/>
      <c r="I238" s="344"/>
      <c r="J238" s="344"/>
      <c r="K238" s="344"/>
      <c r="L238" s="344"/>
      <c r="M238" s="344"/>
      <c r="N238" s="344"/>
      <c r="O238" s="344"/>
      <c r="P238" s="344"/>
      <c r="Q238" s="344"/>
      <c r="R238" s="345"/>
      <c r="S238" s="344"/>
      <c r="T238" s="344"/>
      <c r="U238" s="344"/>
      <c r="V238" s="345"/>
      <c r="W238" s="343" t="str">
        <f t="shared" si="25"/>
        <v/>
      </c>
      <c r="X238" s="343" t="str">
        <f t="shared" si="26"/>
        <v/>
      </c>
      <c r="Y238" s="343" t="str">
        <f t="shared" si="27"/>
        <v/>
      </c>
      <c r="Z238" s="363" t="e">
        <f t="shared" si="28"/>
        <v>#VALUE!</v>
      </c>
    </row>
    <row r="239" spans="1:26" ht="16.5">
      <c r="A239" s="19">
        <v>35</v>
      </c>
      <c r="B239" s="26">
        <f t="shared" si="24"/>
        <v>0</v>
      </c>
      <c r="C239" s="344"/>
      <c r="D239" s="345"/>
      <c r="E239" s="345"/>
      <c r="F239" s="345"/>
      <c r="G239" s="345"/>
      <c r="H239" s="345"/>
      <c r="I239" s="344"/>
      <c r="J239" s="344"/>
      <c r="K239" s="344"/>
      <c r="L239" s="344"/>
      <c r="M239" s="344"/>
      <c r="N239" s="344"/>
      <c r="O239" s="344"/>
      <c r="P239" s="344"/>
      <c r="Q239" s="344"/>
      <c r="R239" s="345"/>
      <c r="S239" s="344"/>
      <c r="T239" s="344"/>
      <c r="U239" s="344"/>
      <c r="V239" s="345"/>
      <c r="W239" s="343" t="str">
        <f t="shared" si="25"/>
        <v/>
      </c>
      <c r="X239" s="343" t="str">
        <f t="shared" si="26"/>
        <v/>
      </c>
      <c r="Y239" s="343" t="str">
        <f t="shared" si="27"/>
        <v/>
      </c>
      <c r="Z239" s="363" t="e">
        <f t="shared" si="28"/>
        <v>#VALUE!</v>
      </c>
    </row>
    <row r="240" spans="1:26" ht="16.5">
      <c r="A240" s="19">
        <v>36</v>
      </c>
      <c r="B240" s="26">
        <f t="shared" si="24"/>
        <v>0</v>
      </c>
      <c r="C240" s="344"/>
      <c r="D240" s="345"/>
      <c r="E240" s="345"/>
      <c r="F240" s="345"/>
      <c r="G240" s="345"/>
      <c r="H240" s="345"/>
      <c r="I240" s="344"/>
      <c r="J240" s="344"/>
      <c r="K240" s="344"/>
      <c r="L240" s="344"/>
      <c r="M240" s="344"/>
      <c r="N240" s="344"/>
      <c r="O240" s="344"/>
      <c r="P240" s="344"/>
      <c r="Q240" s="344"/>
      <c r="R240" s="345"/>
      <c r="S240" s="344"/>
      <c r="T240" s="344"/>
      <c r="U240" s="344"/>
      <c r="V240" s="345"/>
      <c r="W240" s="343" t="str">
        <f t="shared" si="25"/>
        <v/>
      </c>
      <c r="X240" s="343" t="str">
        <f t="shared" si="26"/>
        <v/>
      </c>
      <c r="Y240" s="343" t="str">
        <f t="shared" si="27"/>
        <v/>
      </c>
      <c r="Z240" s="363" t="e">
        <f t="shared" si="28"/>
        <v>#VALUE!</v>
      </c>
    </row>
    <row r="241" spans="1:26" s="12" customFormat="1" ht="36.75">
      <c r="A241" s="817" t="s">
        <v>388</v>
      </c>
      <c r="B241" s="817"/>
      <c r="C241" s="817"/>
      <c r="D241" s="817"/>
      <c r="E241" s="817"/>
      <c r="F241" s="817"/>
      <c r="G241" s="817"/>
      <c r="H241" s="817"/>
      <c r="I241" s="817"/>
      <c r="J241" s="817"/>
      <c r="K241" s="817"/>
      <c r="L241" s="817"/>
      <c r="M241" s="817"/>
      <c r="N241" s="817"/>
      <c r="O241" s="817"/>
      <c r="P241" s="817"/>
      <c r="Q241" s="817"/>
      <c r="R241" s="817"/>
      <c r="S241" s="817"/>
      <c r="T241" s="817"/>
      <c r="U241" s="817"/>
      <c r="V241" s="817"/>
      <c r="W241" s="817"/>
      <c r="X241" s="817"/>
      <c r="Y241" s="817"/>
      <c r="Z241" s="817"/>
    </row>
    <row r="242" spans="1:26" s="12" customFormat="1" ht="22.5">
      <c r="A242" s="659" t="s">
        <v>400</v>
      </c>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spans="1:26" ht="37.5" customHeight="1">
      <c r="A243" s="660" t="s">
        <v>91</v>
      </c>
      <c r="B243" s="660" t="s">
        <v>92</v>
      </c>
      <c r="C243" s="662" t="s">
        <v>93</v>
      </c>
      <c r="D243" s="662"/>
      <c r="E243" s="662"/>
      <c r="F243" s="662"/>
      <c r="G243" s="662"/>
      <c r="H243" s="662"/>
      <c r="I243" s="662"/>
      <c r="J243" s="662"/>
      <c r="K243" s="662"/>
      <c r="L243" s="662"/>
      <c r="M243" s="662"/>
      <c r="N243" s="662"/>
      <c r="O243" s="662"/>
      <c r="P243" s="662"/>
      <c r="Q243" s="662"/>
      <c r="R243" s="662"/>
      <c r="S243" s="662"/>
      <c r="T243" s="662"/>
      <c r="U243" s="662"/>
      <c r="V243" s="662"/>
      <c r="W243" s="663" t="s">
        <v>189</v>
      </c>
      <c r="X243" s="664"/>
      <c r="Y243" s="665"/>
      <c r="Z243" s="666" t="s">
        <v>94</v>
      </c>
    </row>
    <row r="244" spans="1:26" ht="34.5">
      <c r="A244" s="661"/>
      <c r="B244" s="661"/>
      <c r="C244" s="350" t="s">
        <v>193</v>
      </c>
      <c r="D244" s="350" t="s">
        <v>194</v>
      </c>
      <c r="E244" s="350" t="s">
        <v>195</v>
      </c>
      <c r="F244" s="350" t="s">
        <v>196</v>
      </c>
      <c r="G244" s="350" t="s">
        <v>197</v>
      </c>
      <c r="H244" s="350" t="s">
        <v>198</v>
      </c>
      <c r="I244" s="350" t="s">
        <v>199</v>
      </c>
      <c r="J244" s="350" t="s">
        <v>200</v>
      </c>
      <c r="K244" s="350" t="s">
        <v>201</v>
      </c>
      <c r="L244" s="350" t="s">
        <v>202</v>
      </c>
      <c r="M244" s="350" t="s">
        <v>203</v>
      </c>
      <c r="N244" s="350" t="s">
        <v>204</v>
      </c>
      <c r="O244" s="350" t="s">
        <v>205</v>
      </c>
      <c r="P244" s="350" t="s">
        <v>206</v>
      </c>
      <c r="Q244" s="350" t="s">
        <v>207</v>
      </c>
      <c r="R244" s="350" t="s">
        <v>208</v>
      </c>
      <c r="S244" s="350" t="s">
        <v>209</v>
      </c>
      <c r="T244" s="350" t="s">
        <v>210</v>
      </c>
      <c r="U244" s="350" t="s">
        <v>211</v>
      </c>
      <c r="V244" s="350" t="s">
        <v>212</v>
      </c>
      <c r="W244" s="347" t="s">
        <v>955</v>
      </c>
      <c r="X244" s="348" t="s">
        <v>96</v>
      </c>
      <c r="Y244" s="349" t="s">
        <v>97</v>
      </c>
      <c r="Z244" s="667"/>
    </row>
    <row r="245" spans="1:26" ht="16.5" customHeight="1">
      <c r="A245" s="19">
        <v>1</v>
      </c>
      <c r="B245" s="26" t="str">
        <f>B205</f>
        <v>S[Z SHAFG]\ V,LDFDW</v>
      </c>
      <c r="C245" s="344" t="s">
        <v>955</v>
      </c>
      <c r="D245" s="345" t="s">
        <v>956</v>
      </c>
      <c r="E245" s="345" t="s">
        <v>956</v>
      </c>
      <c r="F245" s="345" t="s">
        <v>956</v>
      </c>
      <c r="G245" s="345" t="s">
        <v>956</v>
      </c>
      <c r="H245" s="345" t="s">
        <v>956</v>
      </c>
      <c r="I245" s="344" t="s">
        <v>97</v>
      </c>
      <c r="J245" s="344" t="s">
        <v>97</v>
      </c>
      <c r="K245" s="345" t="s">
        <v>956</v>
      </c>
      <c r="L245" s="345" t="s">
        <v>956</v>
      </c>
      <c r="M245" s="345" t="s">
        <v>956</v>
      </c>
      <c r="N245" s="344" t="s">
        <v>955</v>
      </c>
      <c r="O245" s="344" t="s">
        <v>955</v>
      </c>
      <c r="P245" s="344" t="s">
        <v>955</v>
      </c>
      <c r="Q245" s="344" t="s">
        <v>955</v>
      </c>
      <c r="R245" s="345" t="s">
        <v>956</v>
      </c>
      <c r="S245" s="344" t="s">
        <v>955</v>
      </c>
      <c r="T245" s="344" t="s">
        <v>955</v>
      </c>
      <c r="U245" s="344" t="s">
        <v>955</v>
      </c>
      <c r="V245" s="345" t="s">
        <v>956</v>
      </c>
      <c r="W245" s="343">
        <f>IF(COUNTA(C245:V245),COUNTIF(C245:V245,"√"),"")</f>
        <v>8</v>
      </c>
      <c r="X245" s="343">
        <f>IF(COUNTA(C245:V245),COUNTIF(C245:V245,"？"),"")</f>
        <v>10</v>
      </c>
      <c r="Y245" s="343">
        <f>IF(COUNTA(C245:V245),COUNTIF(C245:V245,"×"),"")</f>
        <v>2</v>
      </c>
      <c r="Z245" s="21">
        <f>W245*2</f>
        <v>16</v>
      </c>
    </row>
    <row r="246" spans="1:26" ht="16.5" customHeight="1">
      <c r="A246" s="19">
        <v>2</v>
      </c>
      <c r="B246" s="26" t="str">
        <f t="shared" ref="B246:B280" si="29">B206</f>
        <v>S[Z VO;FGFAF. C;6</v>
      </c>
      <c r="C246" s="344" t="s">
        <v>955</v>
      </c>
      <c r="D246" s="345" t="s">
        <v>956</v>
      </c>
      <c r="E246" s="345" t="s">
        <v>956</v>
      </c>
      <c r="F246" s="345" t="s">
        <v>956</v>
      </c>
      <c r="G246" s="345" t="s">
        <v>956</v>
      </c>
      <c r="H246" s="345" t="s">
        <v>956</v>
      </c>
      <c r="I246" s="344" t="s">
        <v>97</v>
      </c>
      <c r="J246" s="344" t="s">
        <v>97</v>
      </c>
      <c r="K246" s="345" t="s">
        <v>956</v>
      </c>
      <c r="L246" s="345" t="s">
        <v>956</v>
      </c>
      <c r="M246" s="345" t="s">
        <v>956</v>
      </c>
      <c r="N246" s="344" t="s">
        <v>955</v>
      </c>
      <c r="O246" s="344" t="s">
        <v>955</v>
      </c>
      <c r="P246" s="344" t="s">
        <v>955</v>
      </c>
      <c r="Q246" s="344" t="s">
        <v>955</v>
      </c>
      <c r="R246" s="345" t="s">
        <v>956</v>
      </c>
      <c r="S246" s="344" t="s">
        <v>955</v>
      </c>
      <c r="T246" s="344" t="s">
        <v>955</v>
      </c>
      <c r="U246" s="344" t="s">
        <v>955</v>
      </c>
      <c r="V246" s="345" t="s">
        <v>956</v>
      </c>
      <c r="W246" s="343">
        <f t="shared" ref="W246:W280" si="30">IF(COUNTA(C246:V246),COUNTIF(C246:V246,"√"),"")</f>
        <v>8</v>
      </c>
      <c r="X246" s="343">
        <f t="shared" ref="X246:X280" si="31">IF(COUNTA(C246:V246),COUNTIF(C246:V246,"？"),"")</f>
        <v>10</v>
      </c>
      <c r="Y246" s="343">
        <f t="shared" ref="Y246:Y280" si="32">IF(COUNTA(C246:V246),COUNTIF(C246:V246,"×"),"")</f>
        <v>2</v>
      </c>
      <c r="Z246" s="21">
        <f t="shared" ref="Z246:Z280" si="33">W246*2</f>
        <v>16</v>
      </c>
    </row>
    <row r="247" spans="1:26" ht="16.5" customHeight="1">
      <c r="A247" s="19">
        <v>3</v>
      </c>
      <c r="B247" s="26" t="str">
        <f t="shared" si="29"/>
        <v xml:space="preserve">SM,L ZFWF ;F,[ </v>
      </c>
      <c r="C247" s="344" t="s">
        <v>955</v>
      </c>
      <c r="D247" s="345" t="s">
        <v>956</v>
      </c>
      <c r="E247" s="345" t="s">
        <v>956</v>
      </c>
      <c r="F247" s="345" t="s">
        <v>956</v>
      </c>
      <c r="G247" s="345" t="s">
        <v>956</v>
      </c>
      <c r="H247" s="345" t="s">
        <v>956</v>
      </c>
      <c r="I247" s="344" t="s">
        <v>97</v>
      </c>
      <c r="J247" s="344" t="s">
        <v>97</v>
      </c>
      <c r="K247" s="345" t="s">
        <v>956</v>
      </c>
      <c r="L247" s="345" t="s">
        <v>956</v>
      </c>
      <c r="M247" s="345" t="s">
        <v>956</v>
      </c>
      <c r="N247" s="344" t="s">
        <v>955</v>
      </c>
      <c r="O247" s="344" t="s">
        <v>955</v>
      </c>
      <c r="P247" s="344" t="s">
        <v>955</v>
      </c>
      <c r="Q247" s="344" t="s">
        <v>955</v>
      </c>
      <c r="R247" s="345" t="s">
        <v>956</v>
      </c>
      <c r="S247" s="344" t="s">
        <v>955</v>
      </c>
      <c r="T247" s="344" t="s">
        <v>955</v>
      </c>
      <c r="U247" s="344" t="s">
        <v>955</v>
      </c>
      <c r="V247" s="345" t="s">
        <v>956</v>
      </c>
      <c r="W247" s="343">
        <f t="shared" si="30"/>
        <v>8</v>
      </c>
      <c r="X247" s="343">
        <f t="shared" si="31"/>
        <v>10</v>
      </c>
      <c r="Y247" s="343">
        <f t="shared" si="32"/>
        <v>2</v>
      </c>
      <c r="Z247" s="21">
        <f t="shared" si="33"/>
        <v>16</v>
      </c>
    </row>
    <row r="248" spans="1:26" ht="16.5" customHeight="1">
      <c r="A248" s="19">
        <v>4</v>
      </c>
      <c r="B248" s="26" t="str">
        <f t="shared" si="29"/>
        <v>ZD[XEF.</v>
      </c>
      <c r="C248" s="344" t="s">
        <v>955</v>
      </c>
      <c r="D248" s="345" t="s">
        <v>956</v>
      </c>
      <c r="E248" s="345" t="s">
        <v>956</v>
      </c>
      <c r="F248" s="345" t="s">
        <v>956</v>
      </c>
      <c r="G248" s="345" t="s">
        <v>956</v>
      </c>
      <c r="H248" s="345" t="s">
        <v>956</v>
      </c>
      <c r="I248" s="344" t="s">
        <v>97</v>
      </c>
      <c r="J248" s="344" t="s">
        <v>97</v>
      </c>
      <c r="K248" s="345" t="s">
        <v>956</v>
      </c>
      <c r="L248" s="345" t="s">
        <v>956</v>
      </c>
      <c r="M248" s="345" t="s">
        <v>956</v>
      </c>
      <c r="N248" s="344" t="s">
        <v>955</v>
      </c>
      <c r="O248" s="344" t="s">
        <v>955</v>
      </c>
      <c r="P248" s="344" t="s">
        <v>955</v>
      </c>
      <c r="Q248" s="344" t="s">
        <v>955</v>
      </c>
      <c r="R248" s="345" t="s">
        <v>956</v>
      </c>
      <c r="S248" s="344" t="s">
        <v>955</v>
      </c>
      <c r="T248" s="344" t="s">
        <v>955</v>
      </c>
      <c r="U248" s="344" t="s">
        <v>955</v>
      </c>
      <c r="V248" s="345" t="s">
        <v>956</v>
      </c>
      <c r="W248" s="343">
        <f t="shared" si="30"/>
        <v>8</v>
      </c>
      <c r="X248" s="343">
        <f t="shared" si="31"/>
        <v>10</v>
      </c>
      <c r="Y248" s="343">
        <f t="shared" si="32"/>
        <v>2</v>
      </c>
      <c r="Z248" s="21">
        <f t="shared" si="33"/>
        <v>16</v>
      </c>
    </row>
    <row r="249" spans="1:26" ht="16.5" customHeight="1">
      <c r="A249" s="19">
        <v>5</v>
      </c>
      <c r="B249" s="26" t="str">
        <f t="shared" si="29"/>
        <v xml:space="preserve">S[Z C;LGF V,L </v>
      </c>
      <c r="C249" s="344" t="s">
        <v>955</v>
      </c>
      <c r="D249" s="345" t="s">
        <v>956</v>
      </c>
      <c r="E249" s="345" t="s">
        <v>956</v>
      </c>
      <c r="F249" s="345" t="s">
        <v>956</v>
      </c>
      <c r="G249" s="345" t="s">
        <v>956</v>
      </c>
      <c r="H249" s="345" t="s">
        <v>956</v>
      </c>
      <c r="I249" s="344" t="s">
        <v>97</v>
      </c>
      <c r="J249" s="344" t="s">
        <v>97</v>
      </c>
      <c r="K249" s="345" t="s">
        <v>956</v>
      </c>
      <c r="L249" s="345" t="s">
        <v>956</v>
      </c>
      <c r="M249" s="345" t="s">
        <v>956</v>
      </c>
      <c r="N249" s="344" t="s">
        <v>955</v>
      </c>
      <c r="O249" s="344" t="s">
        <v>955</v>
      </c>
      <c r="P249" s="344" t="s">
        <v>955</v>
      </c>
      <c r="Q249" s="344" t="s">
        <v>955</v>
      </c>
      <c r="R249" s="345" t="s">
        <v>956</v>
      </c>
      <c r="S249" s="344" t="s">
        <v>955</v>
      </c>
      <c r="T249" s="344" t="s">
        <v>955</v>
      </c>
      <c r="U249" s="344" t="s">
        <v>955</v>
      </c>
      <c r="V249" s="345" t="s">
        <v>956</v>
      </c>
      <c r="W249" s="343">
        <f t="shared" si="30"/>
        <v>8</v>
      </c>
      <c r="X249" s="343">
        <f t="shared" si="31"/>
        <v>10</v>
      </c>
      <c r="Y249" s="343">
        <f t="shared" si="32"/>
        <v>2</v>
      </c>
      <c r="Z249" s="21">
        <f t="shared" si="33"/>
        <v>16</v>
      </c>
    </row>
    <row r="250" spans="1:26" ht="16.5" customHeight="1">
      <c r="A250" s="19">
        <v>6</v>
      </c>
      <c r="B250" s="26" t="str">
        <f t="shared" si="29"/>
        <v xml:space="preserve">S[Z S],;D pDZ </v>
      </c>
      <c r="C250" s="344" t="s">
        <v>955</v>
      </c>
      <c r="D250" s="345" t="s">
        <v>956</v>
      </c>
      <c r="E250" s="345" t="s">
        <v>956</v>
      </c>
      <c r="F250" s="345" t="s">
        <v>956</v>
      </c>
      <c r="G250" s="345" t="s">
        <v>956</v>
      </c>
      <c r="H250" s="345" t="s">
        <v>956</v>
      </c>
      <c r="I250" s="344" t="s">
        <v>97</v>
      </c>
      <c r="J250" s="344" t="s">
        <v>97</v>
      </c>
      <c r="K250" s="345" t="s">
        <v>956</v>
      </c>
      <c r="L250" s="345" t="s">
        <v>956</v>
      </c>
      <c r="M250" s="345" t="s">
        <v>956</v>
      </c>
      <c r="N250" s="344" t="s">
        <v>955</v>
      </c>
      <c r="O250" s="344" t="s">
        <v>955</v>
      </c>
      <c r="P250" s="344" t="s">
        <v>955</v>
      </c>
      <c r="Q250" s="344" t="s">
        <v>955</v>
      </c>
      <c r="R250" s="345" t="s">
        <v>956</v>
      </c>
      <c r="S250" s="344" t="s">
        <v>955</v>
      </c>
      <c r="T250" s="344" t="s">
        <v>955</v>
      </c>
      <c r="U250" s="344" t="s">
        <v>955</v>
      </c>
      <c r="V250" s="345" t="s">
        <v>956</v>
      </c>
      <c r="W250" s="343">
        <f t="shared" si="30"/>
        <v>8</v>
      </c>
      <c r="X250" s="343">
        <f t="shared" si="31"/>
        <v>10</v>
      </c>
      <c r="Y250" s="343">
        <f t="shared" si="32"/>
        <v>2</v>
      </c>
      <c r="Z250" s="21">
        <f t="shared" si="33"/>
        <v>16</v>
      </c>
    </row>
    <row r="251" spans="1:26" ht="16.5" customHeight="1">
      <c r="A251" s="19">
        <v>7</v>
      </c>
      <c r="B251" s="26" t="str">
        <f t="shared" si="29"/>
        <v xml:space="preserve">S[Z CDLNF CFÒVaN[=DFG </v>
      </c>
      <c r="C251" s="344" t="s">
        <v>955</v>
      </c>
      <c r="D251" s="345" t="s">
        <v>956</v>
      </c>
      <c r="E251" s="345" t="s">
        <v>956</v>
      </c>
      <c r="F251" s="345" t="s">
        <v>956</v>
      </c>
      <c r="G251" s="345" t="s">
        <v>956</v>
      </c>
      <c r="H251" s="345" t="s">
        <v>956</v>
      </c>
      <c r="I251" s="344" t="s">
        <v>97</v>
      </c>
      <c r="J251" s="344" t="s">
        <v>97</v>
      </c>
      <c r="K251" s="345" t="s">
        <v>956</v>
      </c>
      <c r="L251" s="345" t="s">
        <v>956</v>
      </c>
      <c r="M251" s="345" t="s">
        <v>956</v>
      </c>
      <c r="N251" s="344" t="s">
        <v>955</v>
      </c>
      <c r="O251" s="344" t="s">
        <v>955</v>
      </c>
      <c r="P251" s="344" t="s">
        <v>955</v>
      </c>
      <c r="Q251" s="344" t="s">
        <v>955</v>
      </c>
      <c r="R251" s="345" t="s">
        <v>956</v>
      </c>
      <c r="S251" s="344" t="s">
        <v>955</v>
      </c>
      <c r="T251" s="344" t="s">
        <v>955</v>
      </c>
      <c r="U251" s="344" t="s">
        <v>955</v>
      </c>
      <c r="V251" s="345" t="s">
        <v>956</v>
      </c>
      <c r="W251" s="343">
        <f t="shared" si="30"/>
        <v>8</v>
      </c>
      <c r="X251" s="343">
        <f t="shared" si="31"/>
        <v>10</v>
      </c>
      <c r="Y251" s="343">
        <f t="shared" si="32"/>
        <v>2</v>
      </c>
      <c r="Z251" s="21">
        <f t="shared" si="33"/>
        <v>16</v>
      </c>
    </row>
    <row r="252" spans="1:26" ht="16.5" customHeight="1">
      <c r="A252" s="19">
        <v>8</v>
      </c>
      <c r="B252" s="26" t="str">
        <f t="shared" si="29"/>
        <v xml:space="preserve">S[Z C;LGF HFOZ </v>
      </c>
      <c r="C252" s="344" t="s">
        <v>955</v>
      </c>
      <c r="D252" s="345" t="s">
        <v>956</v>
      </c>
      <c r="E252" s="345" t="s">
        <v>956</v>
      </c>
      <c r="F252" s="345" t="s">
        <v>956</v>
      </c>
      <c r="G252" s="345" t="s">
        <v>956</v>
      </c>
      <c r="H252" s="345" t="s">
        <v>956</v>
      </c>
      <c r="I252" s="344" t="s">
        <v>97</v>
      </c>
      <c r="J252" s="344" t="s">
        <v>97</v>
      </c>
      <c r="K252" s="345" t="s">
        <v>956</v>
      </c>
      <c r="L252" s="345" t="s">
        <v>956</v>
      </c>
      <c r="M252" s="345" t="s">
        <v>956</v>
      </c>
      <c r="N252" s="344" t="s">
        <v>955</v>
      </c>
      <c r="O252" s="344" t="s">
        <v>955</v>
      </c>
      <c r="P252" s="344" t="s">
        <v>955</v>
      </c>
      <c r="Q252" s="344" t="s">
        <v>955</v>
      </c>
      <c r="R252" s="345" t="s">
        <v>956</v>
      </c>
      <c r="S252" s="344" t="s">
        <v>955</v>
      </c>
      <c r="T252" s="344" t="s">
        <v>955</v>
      </c>
      <c r="U252" s="344" t="s">
        <v>955</v>
      </c>
      <c r="V252" s="345" t="s">
        <v>956</v>
      </c>
      <c r="W252" s="343">
        <f t="shared" si="30"/>
        <v>8</v>
      </c>
      <c r="X252" s="343">
        <f t="shared" si="31"/>
        <v>10</v>
      </c>
      <c r="Y252" s="343">
        <f t="shared" si="32"/>
        <v>2</v>
      </c>
      <c r="Z252" s="21">
        <f t="shared" si="33"/>
        <v>16</v>
      </c>
    </row>
    <row r="253" spans="1:26" ht="16.5" customHeight="1">
      <c r="A253" s="19">
        <v>9</v>
      </c>
      <c r="B253" s="26" t="str">
        <f t="shared" si="29"/>
        <v>S[Z VXZO VMXDF6</v>
      </c>
      <c r="C253" s="344" t="s">
        <v>955</v>
      </c>
      <c r="D253" s="345" t="s">
        <v>956</v>
      </c>
      <c r="E253" s="345" t="s">
        <v>956</v>
      </c>
      <c r="F253" s="345" t="s">
        <v>956</v>
      </c>
      <c r="G253" s="345" t="s">
        <v>956</v>
      </c>
      <c r="H253" s="345" t="s">
        <v>956</v>
      </c>
      <c r="I253" s="344" t="s">
        <v>97</v>
      </c>
      <c r="J253" s="344" t="s">
        <v>97</v>
      </c>
      <c r="K253" s="345" t="s">
        <v>956</v>
      </c>
      <c r="L253" s="345" t="s">
        <v>956</v>
      </c>
      <c r="M253" s="345" t="s">
        <v>956</v>
      </c>
      <c r="N253" s="345" t="s">
        <v>956</v>
      </c>
      <c r="O253" s="345" t="s">
        <v>956</v>
      </c>
      <c r="P253" s="345" t="s">
        <v>956</v>
      </c>
      <c r="Q253" s="345" t="s">
        <v>956</v>
      </c>
      <c r="R253" s="345" t="s">
        <v>956</v>
      </c>
      <c r="S253" s="345" t="s">
        <v>956</v>
      </c>
      <c r="T253" s="345" t="s">
        <v>956</v>
      </c>
      <c r="U253" s="345" t="s">
        <v>956</v>
      </c>
      <c r="V253" s="345" t="s">
        <v>956</v>
      </c>
      <c r="W253" s="343">
        <f t="shared" si="30"/>
        <v>1</v>
      </c>
      <c r="X253" s="343">
        <f t="shared" si="31"/>
        <v>17</v>
      </c>
      <c r="Y253" s="343">
        <f t="shared" si="32"/>
        <v>2</v>
      </c>
      <c r="Z253" s="21">
        <f t="shared" si="33"/>
        <v>2</v>
      </c>
    </row>
    <row r="254" spans="1:26" ht="16.5" customHeight="1">
      <c r="A254" s="19">
        <v>10</v>
      </c>
      <c r="B254" s="26" t="str">
        <f t="shared" si="29"/>
        <v xml:space="preserve">S[Z ZDHFG ;F,[DFDW </v>
      </c>
      <c r="C254" s="344" t="s">
        <v>955</v>
      </c>
      <c r="D254" s="345" t="s">
        <v>956</v>
      </c>
      <c r="E254" s="345" t="s">
        <v>956</v>
      </c>
      <c r="F254" s="345" t="s">
        <v>956</v>
      </c>
      <c r="G254" s="345" t="s">
        <v>956</v>
      </c>
      <c r="H254" s="345" t="s">
        <v>956</v>
      </c>
      <c r="I254" s="344" t="s">
        <v>97</v>
      </c>
      <c r="J254" s="344" t="s">
        <v>97</v>
      </c>
      <c r="K254" s="344" t="s">
        <v>955</v>
      </c>
      <c r="L254" s="344" t="s">
        <v>955</v>
      </c>
      <c r="M254" s="344" t="s">
        <v>955</v>
      </c>
      <c r="N254" s="345" t="s">
        <v>956</v>
      </c>
      <c r="O254" s="345" t="s">
        <v>956</v>
      </c>
      <c r="P254" s="345" t="s">
        <v>956</v>
      </c>
      <c r="Q254" s="345" t="s">
        <v>956</v>
      </c>
      <c r="R254" s="345" t="s">
        <v>956</v>
      </c>
      <c r="S254" s="345" t="s">
        <v>956</v>
      </c>
      <c r="T254" s="345" t="s">
        <v>956</v>
      </c>
      <c r="U254" s="345" t="s">
        <v>956</v>
      </c>
      <c r="V254" s="345" t="s">
        <v>956</v>
      </c>
      <c r="W254" s="343">
        <f t="shared" si="30"/>
        <v>4</v>
      </c>
      <c r="X254" s="343">
        <f t="shared" si="31"/>
        <v>14</v>
      </c>
      <c r="Y254" s="343">
        <f t="shared" si="32"/>
        <v>2</v>
      </c>
      <c r="Z254" s="21">
        <f t="shared" si="33"/>
        <v>8</v>
      </c>
    </row>
    <row r="255" spans="1:26" ht="16.5" customHeight="1">
      <c r="A255" s="19">
        <v>11</v>
      </c>
      <c r="B255" s="26" t="str">
        <f t="shared" si="29"/>
        <v xml:space="preserve">S[Z V,L C]X[G </v>
      </c>
      <c r="C255" s="344" t="s">
        <v>955</v>
      </c>
      <c r="D255" s="345" t="s">
        <v>956</v>
      </c>
      <c r="E255" s="345" t="s">
        <v>956</v>
      </c>
      <c r="F255" s="345" t="s">
        <v>956</v>
      </c>
      <c r="G255" s="345" t="s">
        <v>956</v>
      </c>
      <c r="H255" s="345" t="s">
        <v>956</v>
      </c>
      <c r="I255" s="344" t="s">
        <v>97</v>
      </c>
      <c r="J255" s="344" t="s">
        <v>97</v>
      </c>
      <c r="K255" s="344" t="s">
        <v>955</v>
      </c>
      <c r="L255" s="344" t="s">
        <v>955</v>
      </c>
      <c r="M255" s="344" t="s">
        <v>955</v>
      </c>
      <c r="N255" s="345" t="s">
        <v>956</v>
      </c>
      <c r="O255" s="345" t="s">
        <v>956</v>
      </c>
      <c r="P255" s="345" t="s">
        <v>956</v>
      </c>
      <c r="Q255" s="345" t="s">
        <v>956</v>
      </c>
      <c r="R255" s="345" t="s">
        <v>956</v>
      </c>
      <c r="S255" s="345" t="s">
        <v>956</v>
      </c>
      <c r="T255" s="345" t="s">
        <v>956</v>
      </c>
      <c r="U255" s="345" t="s">
        <v>956</v>
      </c>
      <c r="V255" s="345" t="s">
        <v>956</v>
      </c>
      <c r="W255" s="343">
        <f t="shared" si="30"/>
        <v>4</v>
      </c>
      <c r="X255" s="343">
        <f t="shared" si="31"/>
        <v>14</v>
      </c>
      <c r="Y255" s="343">
        <f t="shared" si="32"/>
        <v>2</v>
      </c>
      <c r="Z255" s="21">
        <f t="shared" si="33"/>
        <v>8</v>
      </c>
    </row>
    <row r="256" spans="1:26" ht="16.5" customHeight="1">
      <c r="A256" s="19">
        <v>12</v>
      </c>
      <c r="B256" s="26" t="str">
        <f t="shared" si="29"/>
        <v xml:space="preserve">D\WZF DFDW.ZOFG .E,F </v>
      </c>
      <c r="C256" s="344" t="s">
        <v>955</v>
      </c>
      <c r="D256" s="345" t="s">
        <v>956</v>
      </c>
      <c r="E256" s="345" t="s">
        <v>956</v>
      </c>
      <c r="F256" s="345" t="s">
        <v>956</v>
      </c>
      <c r="G256" s="345" t="s">
        <v>956</v>
      </c>
      <c r="H256" s="345" t="s">
        <v>956</v>
      </c>
      <c r="I256" s="344" t="s">
        <v>97</v>
      </c>
      <c r="J256" s="344" t="s">
        <v>97</v>
      </c>
      <c r="K256" s="344" t="s">
        <v>955</v>
      </c>
      <c r="L256" s="344" t="s">
        <v>955</v>
      </c>
      <c r="M256" s="344" t="s">
        <v>955</v>
      </c>
      <c r="N256" s="345" t="s">
        <v>956</v>
      </c>
      <c r="O256" s="345" t="s">
        <v>956</v>
      </c>
      <c r="P256" s="345" t="s">
        <v>956</v>
      </c>
      <c r="Q256" s="345" t="s">
        <v>956</v>
      </c>
      <c r="R256" s="345" t="s">
        <v>956</v>
      </c>
      <c r="S256" s="345" t="s">
        <v>956</v>
      </c>
      <c r="T256" s="345" t="s">
        <v>956</v>
      </c>
      <c r="U256" s="345" t="s">
        <v>956</v>
      </c>
      <c r="V256" s="345" t="s">
        <v>956</v>
      </c>
      <c r="W256" s="343">
        <f t="shared" si="30"/>
        <v>4</v>
      </c>
      <c r="X256" s="343">
        <f t="shared" si="31"/>
        <v>14</v>
      </c>
      <c r="Y256" s="343">
        <f t="shared" si="32"/>
        <v>2</v>
      </c>
      <c r="Z256" s="21">
        <f t="shared" si="33"/>
        <v>8</v>
      </c>
    </row>
    <row r="257" spans="1:26" ht="16.5" customHeight="1">
      <c r="A257" s="19">
        <v>13</v>
      </c>
      <c r="B257" s="26" t="str">
        <f t="shared" si="29"/>
        <v xml:space="preserve">S[Z D]:TFS C;6 </v>
      </c>
      <c r="C257" s="344" t="s">
        <v>955</v>
      </c>
      <c r="D257" s="345" t="s">
        <v>956</v>
      </c>
      <c r="E257" s="345" t="s">
        <v>956</v>
      </c>
      <c r="F257" s="345" t="s">
        <v>956</v>
      </c>
      <c r="G257" s="345" t="s">
        <v>956</v>
      </c>
      <c r="H257" s="345" t="s">
        <v>956</v>
      </c>
      <c r="I257" s="344" t="s">
        <v>97</v>
      </c>
      <c r="J257" s="344" t="s">
        <v>97</v>
      </c>
      <c r="K257" s="344" t="s">
        <v>955</v>
      </c>
      <c r="L257" s="344" t="s">
        <v>955</v>
      </c>
      <c r="M257" s="344" t="s">
        <v>955</v>
      </c>
      <c r="N257" s="345" t="s">
        <v>956</v>
      </c>
      <c r="O257" s="345" t="s">
        <v>956</v>
      </c>
      <c r="P257" s="345" t="s">
        <v>956</v>
      </c>
      <c r="Q257" s="345" t="s">
        <v>956</v>
      </c>
      <c r="R257" s="345" t="s">
        <v>956</v>
      </c>
      <c r="S257" s="345" t="s">
        <v>956</v>
      </c>
      <c r="T257" s="345" t="s">
        <v>956</v>
      </c>
      <c r="U257" s="345" t="s">
        <v>956</v>
      </c>
      <c r="V257" s="345" t="s">
        <v>956</v>
      </c>
      <c r="W257" s="343">
        <f t="shared" si="30"/>
        <v>4</v>
      </c>
      <c r="X257" s="343">
        <f t="shared" si="31"/>
        <v>14</v>
      </c>
      <c r="Y257" s="343">
        <f t="shared" si="32"/>
        <v>2</v>
      </c>
      <c r="Z257" s="21">
        <f t="shared" si="33"/>
        <v>8</v>
      </c>
    </row>
    <row r="258" spans="1:26" ht="16.5" customHeight="1">
      <c r="A258" s="19">
        <v>14</v>
      </c>
      <c r="B258" s="26" t="str">
        <f t="shared" si="29"/>
        <v xml:space="preserve">S[Z C]X[G DFDW </v>
      </c>
      <c r="C258" s="344" t="s">
        <v>955</v>
      </c>
      <c r="D258" s="345" t="s">
        <v>956</v>
      </c>
      <c r="E258" s="345" t="s">
        <v>956</v>
      </c>
      <c r="F258" s="345" t="s">
        <v>956</v>
      </c>
      <c r="G258" s="345" t="s">
        <v>956</v>
      </c>
      <c r="H258" s="345" t="s">
        <v>956</v>
      </c>
      <c r="I258" s="344" t="s">
        <v>97</v>
      </c>
      <c r="J258" s="344" t="s">
        <v>97</v>
      </c>
      <c r="K258" s="344" t="s">
        <v>955</v>
      </c>
      <c r="L258" s="344" t="s">
        <v>955</v>
      </c>
      <c r="M258" s="344" t="s">
        <v>955</v>
      </c>
      <c r="N258" s="345" t="s">
        <v>956</v>
      </c>
      <c r="O258" s="345" t="s">
        <v>956</v>
      </c>
      <c r="P258" s="345" t="s">
        <v>956</v>
      </c>
      <c r="Q258" s="345" t="s">
        <v>956</v>
      </c>
      <c r="R258" s="345" t="s">
        <v>956</v>
      </c>
      <c r="S258" s="345" t="s">
        <v>956</v>
      </c>
      <c r="T258" s="345" t="s">
        <v>956</v>
      </c>
      <c r="U258" s="345" t="s">
        <v>956</v>
      </c>
      <c r="V258" s="345" t="s">
        <v>956</v>
      </c>
      <c r="W258" s="343">
        <f t="shared" si="30"/>
        <v>4</v>
      </c>
      <c r="X258" s="343">
        <f t="shared" si="31"/>
        <v>14</v>
      </c>
      <c r="Y258" s="343">
        <f t="shared" si="32"/>
        <v>2</v>
      </c>
      <c r="Z258" s="21">
        <f t="shared" si="33"/>
        <v>8</v>
      </c>
    </row>
    <row r="259" spans="1:26" ht="16.5" customHeight="1">
      <c r="A259" s="19">
        <v>15</v>
      </c>
      <c r="B259" s="26" t="str">
        <f t="shared" si="29"/>
        <v xml:space="preserve">S[Z D]:TFS VFDN </v>
      </c>
      <c r="C259" s="344" t="s">
        <v>955</v>
      </c>
      <c r="D259" s="344" t="s">
        <v>97</v>
      </c>
      <c r="E259" s="344" t="s">
        <v>97</v>
      </c>
      <c r="F259" s="344" t="s">
        <v>97</v>
      </c>
      <c r="G259" s="344" t="s">
        <v>97</v>
      </c>
      <c r="H259" s="344" t="s">
        <v>97</v>
      </c>
      <c r="I259" s="344" t="s">
        <v>97</v>
      </c>
      <c r="J259" s="344" t="s">
        <v>97</v>
      </c>
      <c r="K259" s="344" t="s">
        <v>955</v>
      </c>
      <c r="L259" s="344" t="s">
        <v>955</v>
      </c>
      <c r="M259" s="344" t="s">
        <v>955</v>
      </c>
      <c r="N259" s="345" t="s">
        <v>956</v>
      </c>
      <c r="O259" s="345" t="s">
        <v>956</v>
      </c>
      <c r="P259" s="345" t="s">
        <v>956</v>
      </c>
      <c r="Q259" s="345" t="s">
        <v>956</v>
      </c>
      <c r="R259" s="345" t="s">
        <v>956</v>
      </c>
      <c r="S259" s="345" t="s">
        <v>956</v>
      </c>
      <c r="T259" s="345" t="s">
        <v>956</v>
      </c>
      <c r="U259" s="345" t="s">
        <v>956</v>
      </c>
      <c r="V259" s="345" t="s">
        <v>956</v>
      </c>
      <c r="W259" s="343">
        <f t="shared" si="30"/>
        <v>4</v>
      </c>
      <c r="X259" s="343">
        <f t="shared" si="31"/>
        <v>9</v>
      </c>
      <c r="Y259" s="343">
        <f t="shared" si="32"/>
        <v>7</v>
      </c>
      <c r="Z259" s="21">
        <f t="shared" si="33"/>
        <v>8</v>
      </c>
    </row>
    <row r="260" spans="1:26" ht="16.5" customHeight="1">
      <c r="A260" s="19">
        <v>16</v>
      </c>
      <c r="B260" s="26" t="str">
        <f t="shared" si="29"/>
        <v xml:space="preserve">DC[`JZL ZFC], ELDÒ </v>
      </c>
      <c r="C260" s="344" t="s">
        <v>955</v>
      </c>
      <c r="D260" s="344" t="s">
        <v>97</v>
      </c>
      <c r="E260" s="344" t="s">
        <v>97</v>
      </c>
      <c r="F260" s="344" t="s">
        <v>97</v>
      </c>
      <c r="G260" s="344" t="s">
        <v>97</v>
      </c>
      <c r="H260" s="344" t="s">
        <v>97</v>
      </c>
      <c r="I260" s="344" t="s">
        <v>97</v>
      </c>
      <c r="J260" s="344" t="s">
        <v>97</v>
      </c>
      <c r="K260" s="344" t="s">
        <v>955</v>
      </c>
      <c r="L260" s="344" t="s">
        <v>955</v>
      </c>
      <c r="M260" s="344" t="s">
        <v>955</v>
      </c>
      <c r="N260" s="345" t="s">
        <v>956</v>
      </c>
      <c r="O260" s="345" t="s">
        <v>956</v>
      </c>
      <c r="P260" s="345" t="s">
        <v>956</v>
      </c>
      <c r="Q260" s="345" t="s">
        <v>956</v>
      </c>
      <c r="R260" s="345" t="s">
        <v>956</v>
      </c>
      <c r="S260" s="345" t="s">
        <v>956</v>
      </c>
      <c r="T260" s="345" t="s">
        <v>956</v>
      </c>
      <c r="U260" s="345" t="s">
        <v>956</v>
      </c>
      <c r="V260" s="345" t="s">
        <v>956</v>
      </c>
      <c r="W260" s="343">
        <f t="shared" si="30"/>
        <v>4</v>
      </c>
      <c r="X260" s="343">
        <f t="shared" si="31"/>
        <v>9</v>
      </c>
      <c r="Y260" s="343">
        <f t="shared" si="32"/>
        <v>7</v>
      </c>
      <c r="Z260" s="21">
        <f t="shared" si="33"/>
        <v>8</v>
      </c>
    </row>
    <row r="261" spans="1:26" ht="16.5" customHeight="1">
      <c r="A261" s="19">
        <v>17</v>
      </c>
      <c r="B261" s="26" t="str">
        <f t="shared" si="29"/>
        <v xml:space="preserve">S[Z .A|FlCD ;,[DFG </v>
      </c>
      <c r="C261" s="344" t="s">
        <v>955</v>
      </c>
      <c r="D261" s="344" t="s">
        <v>97</v>
      </c>
      <c r="E261" s="344" t="s">
        <v>97</v>
      </c>
      <c r="F261" s="344" t="s">
        <v>97</v>
      </c>
      <c r="G261" s="344" t="s">
        <v>97</v>
      </c>
      <c r="H261" s="344" t="s">
        <v>97</v>
      </c>
      <c r="I261" s="344" t="s">
        <v>97</v>
      </c>
      <c r="J261" s="344" t="s">
        <v>97</v>
      </c>
      <c r="K261" s="344" t="s">
        <v>955</v>
      </c>
      <c r="L261" s="344" t="s">
        <v>955</v>
      </c>
      <c r="M261" s="344" t="s">
        <v>955</v>
      </c>
      <c r="N261" s="345" t="s">
        <v>956</v>
      </c>
      <c r="O261" s="345" t="s">
        <v>956</v>
      </c>
      <c r="P261" s="345" t="s">
        <v>956</v>
      </c>
      <c r="Q261" s="345" t="s">
        <v>956</v>
      </c>
      <c r="R261" s="345" t="s">
        <v>956</v>
      </c>
      <c r="S261" s="345" t="s">
        <v>956</v>
      </c>
      <c r="T261" s="345" t="s">
        <v>956</v>
      </c>
      <c r="U261" s="345" t="s">
        <v>956</v>
      </c>
      <c r="V261" s="345" t="s">
        <v>956</v>
      </c>
      <c r="W261" s="343">
        <f t="shared" si="30"/>
        <v>4</v>
      </c>
      <c r="X261" s="343">
        <f t="shared" si="31"/>
        <v>9</v>
      </c>
      <c r="Y261" s="343">
        <f t="shared" si="32"/>
        <v>7</v>
      </c>
      <c r="Z261" s="21">
        <f t="shared" si="33"/>
        <v>8</v>
      </c>
    </row>
    <row r="262" spans="1:26" ht="16.5" customHeight="1">
      <c r="A262" s="19">
        <v>18</v>
      </c>
      <c r="B262" s="26" t="str">
        <f t="shared" si="29"/>
        <v xml:space="preserve">S[Z VaN],DÒN C;6 </v>
      </c>
      <c r="C262" s="344" t="s">
        <v>955</v>
      </c>
      <c r="D262" s="344" t="s">
        <v>97</v>
      </c>
      <c r="E262" s="344" t="s">
        <v>97</v>
      </c>
      <c r="F262" s="344" t="s">
        <v>97</v>
      </c>
      <c r="G262" s="344" t="s">
        <v>97</v>
      </c>
      <c r="H262" s="344" t="s">
        <v>97</v>
      </c>
      <c r="I262" s="344" t="s">
        <v>97</v>
      </c>
      <c r="J262" s="344" t="s">
        <v>97</v>
      </c>
      <c r="K262" s="344" t="s">
        <v>955</v>
      </c>
      <c r="L262" s="344" t="s">
        <v>955</v>
      </c>
      <c r="M262" s="344" t="s">
        <v>955</v>
      </c>
      <c r="N262" s="345" t="s">
        <v>956</v>
      </c>
      <c r="O262" s="345" t="s">
        <v>956</v>
      </c>
      <c r="P262" s="345" t="s">
        <v>956</v>
      </c>
      <c r="Q262" s="345" t="s">
        <v>956</v>
      </c>
      <c r="R262" s="345" t="s">
        <v>956</v>
      </c>
      <c r="S262" s="345" t="s">
        <v>956</v>
      </c>
      <c r="T262" s="345" t="s">
        <v>956</v>
      </c>
      <c r="U262" s="345" t="s">
        <v>956</v>
      </c>
      <c r="V262" s="345" t="s">
        <v>956</v>
      </c>
      <c r="W262" s="343">
        <f t="shared" si="30"/>
        <v>4</v>
      </c>
      <c r="X262" s="343">
        <f t="shared" si="31"/>
        <v>9</v>
      </c>
      <c r="Y262" s="343">
        <f t="shared" si="32"/>
        <v>7</v>
      </c>
      <c r="Z262" s="21">
        <f t="shared" si="33"/>
        <v>8</v>
      </c>
    </row>
    <row r="263" spans="1:26" ht="16.5" customHeight="1">
      <c r="A263" s="19">
        <v>19</v>
      </c>
      <c r="B263" s="26" t="str">
        <f t="shared" si="29"/>
        <v xml:space="preserve">ClZHG JF,Ò lCZÒ </v>
      </c>
      <c r="C263" s="344" t="s">
        <v>955</v>
      </c>
      <c r="D263" s="344" t="s">
        <v>97</v>
      </c>
      <c r="E263" s="344" t="s">
        <v>97</v>
      </c>
      <c r="F263" s="344" t="s">
        <v>97</v>
      </c>
      <c r="G263" s="344" t="s">
        <v>97</v>
      </c>
      <c r="H263" s="344" t="s">
        <v>97</v>
      </c>
      <c r="I263" s="344" t="s">
        <v>97</v>
      </c>
      <c r="J263" s="344" t="s">
        <v>97</v>
      </c>
      <c r="K263" s="344" t="s">
        <v>955</v>
      </c>
      <c r="L263" s="344" t="s">
        <v>955</v>
      </c>
      <c r="M263" s="344" t="s">
        <v>955</v>
      </c>
      <c r="N263" s="344" t="s">
        <v>955</v>
      </c>
      <c r="O263" s="344" t="s">
        <v>955</v>
      </c>
      <c r="P263" s="344" t="s">
        <v>955</v>
      </c>
      <c r="Q263" s="344" t="s">
        <v>955</v>
      </c>
      <c r="R263" s="345" t="s">
        <v>956</v>
      </c>
      <c r="S263" s="344" t="s">
        <v>955</v>
      </c>
      <c r="T263" s="344" t="s">
        <v>955</v>
      </c>
      <c r="U263" s="344" t="s">
        <v>955</v>
      </c>
      <c r="V263" s="345" t="s">
        <v>956</v>
      </c>
      <c r="W263" s="343">
        <f t="shared" si="30"/>
        <v>11</v>
      </c>
      <c r="X263" s="343">
        <f t="shared" si="31"/>
        <v>2</v>
      </c>
      <c r="Y263" s="343">
        <f t="shared" si="32"/>
        <v>7</v>
      </c>
      <c r="Z263" s="21">
        <f t="shared" si="33"/>
        <v>22</v>
      </c>
    </row>
    <row r="264" spans="1:26" ht="16.5" customHeight="1">
      <c r="A264" s="19">
        <v>20</v>
      </c>
      <c r="B264" s="26" t="str">
        <f t="shared" si="29"/>
        <v xml:space="preserve">S[Z D]:TFS U],FDC]X[G </v>
      </c>
      <c r="C264" s="344" t="s">
        <v>955</v>
      </c>
      <c r="D264" s="344" t="s">
        <v>97</v>
      </c>
      <c r="E264" s="344" t="s">
        <v>97</v>
      </c>
      <c r="F264" s="344" t="s">
        <v>97</v>
      </c>
      <c r="G264" s="344" t="s">
        <v>97</v>
      </c>
      <c r="H264" s="344" t="s">
        <v>97</v>
      </c>
      <c r="I264" s="344" t="s">
        <v>97</v>
      </c>
      <c r="J264" s="344" t="s">
        <v>97</v>
      </c>
      <c r="K264" s="344" t="s">
        <v>955</v>
      </c>
      <c r="L264" s="344" t="s">
        <v>955</v>
      </c>
      <c r="M264" s="344" t="s">
        <v>955</v>
      </c>
      <c r="N264" s="344" t="s">
        <v>955</v>
      </c>
      <c r="O264" s="344" t="s">
        <v>955</v>
      </c>
      <c r="P264" s="344" t="s">
        <v>955</v>
      </c>
      <c r="Q264" s="344" t="s">
        <v>955</v>
      </c>
      <c r="R264" s="345" t="s">
        <v>956</v>
      </c>
      <c r="S264" s="344" t="s">
        <v>955</v>
      </c>
      <c r="T264" s="344" t="s">
        <v>955</v>
      </c>
      <c r="U264" s="344" t="s">
        <v>955</v>
      </c>
      <c r="V264" s="345" t="s">
        <v>956</v>
      </c>
      <c r="W264" s="343">
        <f t="shared" si="30"/>
        <v>11</v>
      </c>
      <c r="X264" s="343">
        <f t="shared" si="31"/>
        <v>2</v>
      </c>
      <c r="Y264" s="343">
        <f t="shared" si="32"/>
        <v>7</v>
      </c>
      <c r="Z264" s="21">
        <f t="shared" si="33"/>
        <v>22</v>
      </c>
    </row>
    <row r="265" spans="1:26" ht="16.5" customHeight="1">
      <c r="A265" s="19">
        <v>21</v>
      </c>
      <c r="B265" s="26" t="str">
        <f t="shared" si="29"/>
        <v>S[Z .SAF, N[XZ</v>
      </c>
      <c r="C265" s="344" t="s">
        <v>955</v>
      </c>
      <c r="D265" s="344" t="s">
        <v>97</v>
      </c>
      <c r="E265" s="344" t="s">
        <v>97</v>
      </c>
      <c r="F265" s="344" t="s">
        <v>97</v>
      </c>
      <c r="G265" s="344" t="s">
        <v>97</v>
      </c>
      <c r="H265" s="344" t="s">
        <v>97</v>
      </c>
      <c r="I265" s="344" t="s">
        <v>97</v>
      </c>
      <c r="J265" s="344" t="s">
        <v>97</v>
      </c>
      <c r="K265" s="344" t="s">
        <v>955</v>
      </c>
      <c r="L265" s="344" t="s">
        <v>97</v>
      </c>
      <c r="M265" s="344" t="s">
        <v>97</v>
      </c>
      <c r="N265" s="344" t="s">
        <v>97</v>
      </c>
      <c r="O265" s="344" t="s">
        <v>97</v>
      </c>
      <c r="P265" s="344" t="s">
        <v>97</v>
      </c>
      <c r="Q265" s="344" t="s">
        <v>97</v>
      </c>
      <c r="R265" s="345" t="s">
        <v>956</v>
      </c>
      <c r="S265" s="344" t="s">
        <v>955</v>
      </c>
      <c r="T265" s="344" t="s">
        <v>955</v>
      </c>
      <c r="U265" s="344" t="s">
        <v>955</v>
      </c>
      <c r="V265" s="345" t="s">
        <v>956</v>
      </c>
      <c r="W265" s="343">
        <f t="shared" si="30"/>
        <v>5</v>
      </c>
      <c r="X265" s="343">
        <f t="shared" si="31"/>
        <v>2</v>
      </c>
      <c r="Y265" s="343">
        <f t="shared" si="32"/>
        <v>13</v>
      </c>
      <c r="Z265" s="21">
        <f t="shared" si="33"/>
        <v>10</v>
      </c>
    </row>
    <row r="266" spans="1:26" ht="16.5" customHeight="1">
      <c r="A266" s="19">
        <v>22</v>
      </c>
      <c r="B266" s="26" t="str">
        <f t="shared" si="29"/>
        <v>CF,[5[M+F .A|FlCD ZHFS</v>
      </c>
      <c r="C266" s="344" t="s">
        <v>955</v>
      </c>
      <c r="D266" s="344" t="s">
        <v>97</v>
      </c>
      <c r="E266" s="344" t="s">
        <v>97</v>
      </c>
      <c r="F266" s="344" t="s">
        <v>97</v>
      </c>
      <c r="G266" s="344" t="s">
        <v>97</v>
      </c>
      <c r="H266" s="344" t="s">
        <v>97</v>
      </c>
      <c r="I266" s="344" t="s">
        <v>97</v>
      </c>
      <c r="J266" s="344" t="s">
        <v>97</v>
      </c>
      <c r="K266" s="344" t="s">
        <v>955</v>
      </c>
      <c r="L266" s="344" t="s">
        <v>97</v>
      </c>
      <c r="M266" s="344" t="s">
        <v>97</v>
      </c>
      <c r="N266" s="344" t="s">
        <v>97</v>
      </c>
      <c r="O266" s="344" t="s">
        <v>97</v>
      </c>
      <c r="P266" s="344" t="s">
        <v>97</v>
      </c>
      <c r="Q266" s="344" t="s">
        <v>97</v>
      </c>
      <c r="R266" s="345" t="s">
        <v>956</v>
      </c>
      <c r="S266" s="344" t="s">
        <v>97</v>
      </c>
      <c r="T266" s="344" t="s">
        <v>97</v>
      </c>
      <c r="U266" s="344" t="s">
        <v>97</v>
      </c>
      <c r="V266" s="344" t="s">
        <v>97</v>
      </c>
      <c r="W266" s="343">
        <f t="shared" si="30"/>
        <v>2</v>
      </c>
      <c r="X266" s="343">
        <f t="shared" si="31"/>
        <v>1</v>
      </c>
      <c r="Y266" s="343">
        <f t="shared" si="32"/>
        <v>17</v>
      </c>
      <c r="Z266" s="21">
        <f t="shared" si="33"/>
        <v>4</v>
      </c>
    </row>
    <row r="267" spans="1:26" ht="16.5" customHeight="1">
      <c r="A267" s="19">
        <v>23</v>
      </c>
      <c r="B267" s="26" t="str">
        <f t="shared" si="29"/>
        <v>S[Z U],FDD]:TOF V,L</v>
      </c>
      <c r="C267" s="344" t="s">
        <v>955</v>
      </c>
      <c r="D267" s="345" t="s">
        <v>956</v>
      </c>
      <c r="E267" s="345" t="s">
        <v>956</v>
      </c>
      <c r="F267" s="345" t="s">
        <v>956</v>
      </c>
      <c r="G267" s="345" t="s">
        <v>956</v>
      </c>
      <c r="H267" s="345" t="s">
        <v>956</v>
      </c>
      <c r="I267" s="344" t="s">
        <v>97</v>
      </c>
      <c r="J267" s="344" t="s">
        <v>97</v>
      </c>
      <c r="K267" s="344" t="s">
        <v>955</v>
      </c>
      <c r="L267" s="344" t="s">
        <v>97</v>
      </c>
      <c r="M267" s="344" t="s">
        <v>97</v>
      </c>
      <c r="N267" s="344" t="s">
        <v>97</v>
      </c>
      <c r="O267" s="344" t="s">
        <v>97</v>
      </c>
      <c r="P267" s="344" t="s">
        <v>97</v>
      </c>
      <c r="Q267" s="344" t="s">
        <v>97</v>
      </c>
      <c r="R267" s="345" t="s">
        <v>956</v>
      </c>
      <c r="S267" s="344" t="s">
        <v>97</v>
      </c>
      <c r="T267" s="344" t="s">
        <v>97</v>
      </c>
      <c r="U267" s="344" t="s">
        <v>97</v>
      </c>
      <c r="V267" s="344" t="s">
        <v>97</v>
      </c>
      <c r="W267" s="343">
        <f t="shared" si="30"/>
        <v>2</v>
      </c>
      <c r="X267" s="343">
        <f t="shared" si="31"/>
        <v>6</v>
      </c>
      <c r="Y267" s="343">
        <f t="shared" si="32"/>
        <v>12</v>
      </c>
      <c r="Z267" s="21">
        <f t="shared" si="33"/>
        <v>4</v>
      </c>
    </row>
    <row r="268" spans="1:26" ht="16.5" customHeight="1">
      <c r="A268" s="19">
        <v>24</v>
      </c>
      <c r="B268" s="26" t="str">
        <f t="shared" si="29"/>
        <v xml:space="preserve">5LZHFNF VGJZKF DFDWKF </v>
      </c>
      <c r="C268" s="344" t="s">
        <v>955</v>
      </c>
      <c r="D268" s="345" t="s">
        <v>956</v>
      </c>
      <c r="E268" s="345" t="s">
        <v>956</v>
      </c>
      <c r="F268" s="345" t="s">
        <v>956</v>
      </c>
      <c r="G268" s="345" t="s">
        <v>956</v>
      </c>
      <c r="H268" s="345" t="s">
        <v>956</v>
      </c>
      <c r="I268" s="344" t="s">
        <v>97</v>
      </c>
      <c r="J268" s="344" t="s">
        <v>97</v>
      </c>
      <c r="K268" s="344" t="s">
        <v>955</v>
      </c>
      <c r="L268" s="344" t="s">
        <v>955</v>
      </c>
      <c r="M268" s="344" t="s">
        <v>955</v>
      </c>
      <c r="N268" s="344" t="s">
        <v>955</v>
      </c>
      <c r="O268" s="344" t="s">
        <v>955</v>
      </c>
      <c r="P268" s="344" t="s">
        <v>955</v>
      </c>
      <c r="Q268" s="344" t="s">
        <v>955</v>
      </c>
      <c r="R268" s="345" t="s">
        <v>956</v>
      </c>
      <c r="S268" s="344" t="s">
        <v>97</v>
      </c>
      <c r="T268" s="344" t="s">
        <v>97</v>
      </c>
      <c r="U268" s="344" t="s">
        <v>97</v>
      </c>
      <c r="V268" s="344" t="s">
        <v>97</v>
      </c>
      <c r="W268" s="343">
        <f t="shared" si="30"/>
        <v>8</v>
      </c>
      <c r="X268" s="343">
        <f t="shared" si="31"/>
        <v>6</v>
      </c>
      <c r="Y268" s="343">
        <f t="shared" si="32"/>
        <v>6</v>
      </c>
      <c r="Z268" s="21">
        <f t="shared" si="33"/>
        <v>16</v>
      </c>
    </row>
    <row r="269" spans="1:26" ht="16.5" customHeight="1">
      <c r="A269" s="19">
        <v>25</v>
      </c>
      <c r="B269" s="26" t="str">
        <f t="shared" si="29"/>
        <v xml:space="preserve">GMTLIFZ ZLhJFG pDZ </v>
      </c>
      <c r="C269" s="344" t="s">
        <v>955</v>
      </c>
      <c r="D269" s="345" t="s">
        <v>956</v>
      </c>
      <c r="E269" s="345" t="s">
        <v>956</v>
      </c>
      <c r="F269" s="345" t="s">
        <v>956</v>
      </c>
      <c r="G269" s="345" t="s">
        <v>956</v>
      </c>
      <c r="H269" s="345" t="s">
        <v>956</v>
      </c>
      <c r="I269" s="344" t="s">
        <v>97</v>
      </c>
      <c r="J269" s="344" t="s">
        <v>97</v>
      </c>
      <c r="K269" s="344" t="s">
        <v>955</v>
      </c>
      <c r="L269" s="344" t="s">
        <v>955</v>
      </c>
      <c r="M269" s="344" t="s">
        <v>955</v>
      </c>
      <c r="N269" s="344" t="s">
        <v>955</v>
      </c>
      <c r="O269" s="344" t="s">
        <v>955</v>
      </c>
      <c r="P269" s="344" t="s">
        <v>955</v>
      </c>
      <c r="Q269" s="344" t="s">
        <v>955</v>
      </c>
      <c r="R269" s="345" t="s">
        <v>956</v>
      </c>
      <c r="S269" s="344" t="s">
        <v>97</v>
      </c>
      <c r="T269" s="344" t="s">
        <v>97</v>
      </c>
      <c r="U269" s="344" t="s">
        <v>97</v>
      </c>
      <c r="V269" s="344" t="s">
        <v>97</v>
      </c>
      <c r="W269" s="343">
        <f t="shared" si="30"/>
        <v>8</v>
      </c>
      <c r="X269" s="343">
        <f t="shared" si="31"/>
        <v>6</v>
      </c>
      <c r="Y269" s="343">
        <f t="shared" si="32"/>
        <v>6</v>
      </c>
      <c r="Z269" s="21">
        <f t="shared" si="33"/>
        <v>16</v>
      </c>
    </row>
    <row r="270" spans="1:26" ht="16.5" customHeight="1">
      <c r="A270" s="19">
        <v>26</v>
      </c>
      <c r="B270" s="26">
        <f t="shared" si="29"/>
        <v>0</v>
      </c>
      <c r="C270" s="344"/>
      <c r="D270" s="345"/>
      <c r="E270" s="345"/>
      <c r="F270" s="345"/>
      <c r="G270" s="345"/>
      <c r="H270" s="345"/>
      <c r="I270" s="344"/>
      <c r="J270" s="344"/>
      <c r="K270" s="344"/>
      <c r="L270" s="344"/>
      <c r="M270" s="344"/>
      <c r="N270" s="344"/>
      <c r="O270" s="344"/>
      <c r="P270" s="344"/>
      <c r="Q270" s="344"/>
      <c r="R270" s="345"/>
      <c r="S270" s="344"/>
      <c r="T270" s="344"/>
      <c r="U270" s="344"/>
      <c r="V270" s="345"/>
      <c r="W270" s="343" t="str">
        <f t="shared" si="30"/>
        <v/>
      </c>
      <c r="X270" s="343" t="str">
        <f t="shared" si="31"/>
        <v/>
      </c>
      <c r="Y270" s="343" t="str">
        <f t="shared" si="32"/>
        <v/>
      </c>
      <c r="Z270" s="363" t="e">
        <f t="shared" si="33"/>
        <v>#VALUE!</v>
      </c>
    </row>
    <row r="271" spans="1:26" ht="16.5" customHeight="1">
      <c r="A271" s="19">
        <v>27</v>
      </c>
      <c r="B271" s="26">
        <f t="shared" si="29"/>
        <v>0</v>
      </c>
      <c r="C271" s="344"/>
      <c r="D271" s="345"/>
      <c r="E271" s="345"/>
      <c r="F271" s="345"/>
      <c r="G271" s="345"/>
      <c r="H271" s="345"/>
      <c r="I271" s="344"/>
      <c r="J271" s="344"/>
      <c r="K271" s="344"/>
      <c r="L271" s="344"/>
      <c r="M271" s="344"/>
      <c r="N271" s="344"/>
      <c r="O271" s="344"/>
      <c r="P271" s="344"/>
      <c r="Q271" s="344"/>
      <c r="R271" s="345"/>
      <c r="S271" s="344"/>
      <c r="T271" s="344"/>
      <c r="U271" s="344"/>
      <c r="V271" s="345"/>
      <c r="W271" s="343" t="str">
        <f t="shared" si="30"/>
        <v/>
      </c>
      <c r="X271" s="343" t="str">
        <f t="shared" si="31"/>
        <v/>
      </c>
      <c r="Y271" s="343" t="str">
        <f t="shared" si="32"/>
        <v/>
      </c>
      <c r="Z271" s="363" t="e">
        <f t="shared" si="33"/>
        <v>#VALUE!</v>
      </c>
    </row>
    <row r="272" spans="1:26" ht="16.5" customHeight="1">
      <c r="A272" s="19">
        <v>28</v>
      </c>
      <c r="B272" s="26">
        <f t="shared" si="29"/>
        <v>0</v>
      </c>
      <c r="C272" s="344"/>
      <c r="D272" s="345"/>
      <c r="E272" s="345"/>
      <c r="F272" s="345"/>
      <c r="G272" s="345"/>
      <c r="H272" s="345"/>
      <c r="I272" s="344"/>
      <c r="J272" s="344"/>
      <c r="K272" s="344"/>
      <c r="L272" s="344"/>
      <c r="M272" s="344"/>
      <c r="N272" s="344"/>
      <c r="O272" s="344"/>
      <c r="P272" s="344"/>
      <c r="Q272" s="344"/>
      <c r="R272" s="345"/>
      <c r="S272" s="344"/>
      <c r="T272" s="344"/>
      <c r="U272" s="344"/>
      <c r="V272" s="345"/>
      <c r="W272" s="343" t="str">
        <f t="shared" si="30"/>
        <v/>
      </c>
      <c r="X272" s="343" t="str">
        <f t="shared" si="31"/>
        <v/>
      </c>
      <c r="Y272" s="343" t="str">
        <f t="shared" si="32"/>
        <v/>
      </c>
      <c r="Z272" s="363" t="e">
        <f t="shared" si="33"/>
        <v>#VALUE!</v>
      </c>
    </row>
    <row r="273" spans="1:26" ht="16.5" customHeight="1">
      <c r="A273" s="19">
        <v>29</v>
      </c>
      <c r="B273" s="26">
        <f t="shared" si="29"/>
        <v>0</v>
      </c>
      <c r="C273" s="344"/>
      <c r="D273" s="345"/>
      <c r="E273" s="345"/>
      <c r="F273" s="345"/>
      <c r="G273" s="345"/>
      <c r="H273" s="345"/>
      <c r="I273" s="344"/>
      <c r="J273" s="344"/>
      <c r="K273" s="344"/>
      <c r="L273" s="344"/>
      <c r="M273" s="344"/>
      <c r="N273" s="344"/>
      <c r="O273" s="344"/>
      <c r="P273" s="344"/>
      <c r="Q273" s="344"/>
      <c r="R273" s="345"/>
      <c r="S273" s="344"/>
      <c r="T273" s="344"/>
      <c r="U273" s="344"/>
      <c r="V273" s="345"/>
      <c r="W273" s="343" t="str">
        <f t="shared" si="30"/>
        <v/>
      </c>
      <c r="X273" s="343" t="str">
        <f t="shared" si="31"/>
        <v/>
      </c>
      <c r="Y273" s="343" t="str">
        <f t="shared" si="32"/>
        <v/>
      </c>
      <c r="Z273" s="363" t="e">
        <f t="shared" si="33"/>
        <v>#VALUE!</v>
      </c>
    </row>
    <row r="274" spans="1:26" ht="16.5" customHeight="1">
      <c r="A274" s="19">
        <v>30</v>
      </c>
      <c r="B274" s="26">
        <f t="shared" si="29"/>
        <v>0</v>
      </c>
      <c r="C274" s="344"/>
      <c r="D274" s="345"/>
      <c r="E274" s="345"/>
      <c r="F274" s="345"/>
      <c r="G274" s="345"/>
      <c r="H274" s="345"/>
      <c r="I274" s="344"/>
      <c r="J274" s="344"/>
      <c r="K274" s="344"/>
      <c r="L274" s="344"/>
      <c r="M274" s="344"/>
      <c r="N274" s="344"/>
      <c r="O274" s="344"/>
      <c r="P274" s="344"/>
      <c r="Q274" s="344"/>
      <c r="R274" s="345"/>
      <c r="S274" s="344"/>
      <c r="T274" s="344"/>
      <c r="U274" s="344"/>
      <c r="V274" s="345"/>
      <c r="W274" s="343" t="str">
        <f t="shared" si="30"/>
        <v/>
      </c>
      <c r="X274" s="343" t="str">
        <f t="shared" si="31"/>
        <v/>
      </c>
      <c r="Y274" s="343" t="str">
        <f t="shared" si="32"/>
        <v/>
      </c>
      <c r="Z274" s="363" t="e">
        <f t="shared" si="33"/>
        <v>#VALUE!</v>
      </c>
    </row>
    <row r="275" spans="1:26" ht="16.5" customHeight="1">
      <c r="A275" s="19">
        <v>31</v>
      </c>
      <c r="B275" s="26">
        <f t="shared" si="29"/>
        <v>0</v>
      </c>
      <c r="C275" s="344"/>
      <c r="D275" s="345"/>
      <c r="E275" s="345"/>
      <c r="F275" s="345"/>
      <c r="G275" s="345"/>
      <c r="H275" s="345"/>
      <c r="I275" s="344"/>
      <c r="J275" s="344"/>
      <c r="K275" s="344"/>
      <c r="L275" s="344"/>
      <c r="M275" s="344"/>
      <c r="N275" s="344"/>
      <c r="O275" s="344"/>
      <c r="P275" s="344"/>
      <c r="Q275" s="344"/>
      <c r="R275" s="345"/>
      <c r="S275" s="344"/>
      <c r="T275" s="344"/>
      <c r="U275" s="344"/>
      <c r="V275" s="345"/>
      <c r="W275" s="343" t="str">
        <f t="shared" si="30"/>
        <v/>
      </c>
      <c r="X275" s="343" t="str">
        <f t="shared" si="31"/>
        <v/>
      </c>
      <c r="Y275" s="343" t="str">
        <f t="shared" si="32"/>
        <v/>
      </c>
      <c r="Z275" s="363" t="e">
        <f t="shared" si="33"/>
        <v>#VALUE!</v>
      </c>
    </row>
    <row r="276" spans="1:26" ht="16.5" customHeight="1">
      <c r="A276" s="19">
        <v>32</v>
      </c>
      <c r="B276" s="26">
        <f t="shared" si="29"/>
        <v>0</v>
      </c>
      <c r="C276" s="344"/>
      <c r="D276" s="345"/>
      <c r="E276" s="345"/>
      <c r="F276" s="345"/>
      <c r="G276" s="345"/>
      <c r="H276" s="345"/>
      <c r="I276" s="344"/>
      <c r="J276" s="344"/>
      <c r="K276" s="344"/>
      <c r="L276" s="344"/>
      <c r="M276" s="344"/>
      <c r="N276" s="344"/>
      <c r="O276" s="344"/>
      <c r="P276" s="344"/>
      <c r="Q276" s="344"/>
      <c r="R276" s="345"/>
      <c r="S276" s="344"/>
      <c r="T276" s="344"/>
      <c r="U276" s="344"/>
      <c r="V276" s="345"/>
      <c r="W276" s="343" t="str">
        <f t="shared" si="30"/>
        <v/>
      </c>
      <c r="X276" s="343" t="str">
        <f t="shared" si="31"/>
        <v/>
      </c>
      <c r="Y276" s="343" t="str">
        <f t="shared" si="32"/>
        <v/>
      </c>
      <c r="Z276" s="363" t="e">
        <f t="shared" si="33"/>
        <v>#VALUE!</v>
      </c>
    </row>
    <row r="277" spans="1:26" ht="16.5" customHeight="1">
      <c r="A277" s="19">
        <v>33</v>
      </c>
      <c r="B277" s="26">
        <f t="shared" si="29"/>
        <v>0</v>
      </c>
      <c r="C277" s="344"/>
      <c r="D277" s="345"/>
      <c r="E277" s="345"/>
      <c r="F277" s="345"/>
      <c r="G277" s="345"/>
      <c r="H277" s="345"/>
      <c r="I277" s="344"/>
      <c r="J277" s="344"/>
      <c r="K277" s="344"/>
      <c r="L277" s="344"/>
      <c r="M277" s="344"/>
      <c r="N277" s="344"/>
      <c r="O277" s="344"/>
      <c r="P277" s="344"/>
      <c r="Q277" s="344"/>
      <c r="R277" s="345"/>
      <c r="S277" s="344"/>
      <c r="T277" s="344"/>
      <c r="U277" s="344"/>
      <c r="V277" s="345"/>
      <c r="W277" s="343" t="str">
        <f t="shared" si="30"/>
        <v/>
      </c>
      <c r="X277" s="343" t="str">
        <f t="shared" si="31"/>
        <v/>
      </c>
      <c r="Y277" s="343" t="str">
        <f t="shared" si="32"/>
        <v/>
      </c>
      <c r="Z277" s="363" t="e">
        <f t="shared" si="33"/>
        <v>#VALUE!</v>
      </c>
    </row>
    <row r="278" spans="1:26" ht="16.5" customHeight="1">
      <c r="A278" s="19">
        <v>34</v>
      </c>
      <c r="B278" s="26">
        <f t="shared" si="29"/>
        <v>0</v>
      </c>
      <c r="C278" s="344"/>
      <c r="D278" s="345"/>
      <c r="E278" s="345"/>
      <c r="F278" s="345"/>
      <c r="G278" s="345"/>
      <c r="H278" s="345"/>
      <c r="I278" s="344"/>
      <c r="J278" s="344"/>
      <c r="K278" s="344"/>
      <c r="L278" s="344"/>
      <c r="M278" s="344"/>
      <c r="N278" s="344"/>
      <c r="O278" s="344"/>
      <c r="P278" s="344"/>
      <c r="Q278" s="344"/>
      <c r="R278" s="345"/>
      <c r="S278" s="344"/>
      <c r="T278" s="344"/>
      <c r="U278" s="344"/>
      <c r="V278" s="345"/>
      <c r="W278" s="343" t="str">
        <f t="shared" si="30"/>
        <v/>
      </c>
      <c r="X278" s="343" t="str">
        <f t="shared" si="31"/>
        <v/>
      </c>
      <c r="Y278" s="343" t="str">
        <f t="shared" si="32"/>
        <v/>
      </c>
      <c r="Z278" s="363" t="e">
        <f t="shared" si="33"/>
        <v>#VALUE!</v>
      </c>
    </row>
    <row r="279" spans="1:26" ht="16.5" customHeight="1">
      <c r="A279" s="19">
        <v>35</v>
      </c>
      <c r="B279" s="26">
        <f t="shared" si="29"/>
        <v>0</v>
      </c>
      <c r="C279" s="344"/>
      <c r="D279" s="345"/>
      <c r="E279" s="345"/>
      <c r="F279" s="345"/>
      <c r="G279" s="345"/>
      <c r="H279" s="345"/>
      <c r="I279" s="344"/>
      <c r="J279" s="344"/>
      <c r="K279" s="344"/>
      <c r="L279" s="344"/>
      <c r="M279" s="344"/>
      <c r="N279" s="344"/>
      <c r="O279" s="344"/>
      <c r="P279" s="344"/>
      <c r="Q279" s="344"/>
      <c r="R279" s="345"/>
      <c r="S279" s="344"/>
      <c r="T279" s="344"/>
      <c r="U279" s="344"/>
      <c r="V279" s="345"/>
      <c r="W279" s="343" t="str">
        <f t="shared" si="30"/>
        <v/>
      </c>
      <c r="X279" s="343" t="str">
        <f t="shared" si="31"/>
        <v/>
      </c>
      <c r="Y279" s="343" t="str">
        <f t="shared" si="32"/>
        <v/>
      </c>
      <c r="Z279" s="363" t="e">
        <f t="shared" si="33"/>
        <v>#VALUE!</v>
      </c>
    </row>
    <row r="280" spans="1:26" ht="16.5" customHeight="1">
      <c r="A280" s="19">
        <v>36</v>
      </c>
      <c r="B280" s="26">
        <f t="shared" si="29"/>
        <v>0</v>
      </c>
      <c r="C280" s="344"/>
      <c r="D280" s="345"/>
      <c r="E280" s="345"/>
      <c r="F280" s="345"/>
      <c r="G280" s="345"/>
      <c r="H280" s="345"/>
      <c r="I280" s="344"/>
      <c r="J280" s="344"/>
      <c r="K280" s="344"/>
      <c r="L280" s="344"/>
      <c r="M280" s="344"/>
      <c r="N280" s="344"/>
      <c r="O280" s="344"/>
      <c r="P280" s="344"/>
      <c r="Q280" s="344"/>
      <c r="R280" s="345"/>
      <c r="S280" s="344"/>
      <c r="T280" s="344"/>
      <c r="U280" s="344"/>
      <c r="V280" s="345"/>
      <c r="W280" s="343" t="str">
        <f t="shared" si="30"/>
        <v/>
      </c>
      <c r="X280" s="343" t="str">
        <f t="shared" si="31"/>
        <v/>
      </c>
      <c r="Y280" s="343" t="str">
        <f t="shared" si="32"/>
        <v/>
      </c>
      <c r="Z280" s="363" t="e">
        <f t="shared" si="33"/>
        <v>#VALUE!</v>
      </c>
    </row>
    <row r="281" spans="1:26" ht="19.5" customHeight="1">
      <c r="A281" s="670" t="s">
        <v>1005</v>
      </c>
      <c r="B281" s="670"/>
      <c r="C281" s="670"/>
      <c r="D281" s="670"/>
      <c r="E281" s="670"/>
      <c r="F281" s="670"/>
      <c r="G281" s="670"/>
      <c r="H281" s="670"/>
      <c r="I281" s="670"/>
      <c r="J281" s="670"/>
      <c r="K281" s="670"/>
      <c r="L281" s="670"/>
      <c r="M281" s="670"/>
      <c r="N281" s="670"/>
      <c r="O281" s="670"/>
      <c r="P281" s="670"/>
      <c r="Q281" s="670"/>
      <c r="R281" s="670"/>
      <c r="S281" s="670"/>
      <c r="T281" s="670"/>
      <c r="U281" s="670"/>
      <c r="V281" s="670"/>
      <c r="W281" s="670"/>
      <c r="X281" s="670"/>
      <c r="Y281" s="670"/>
      <c r="Z281" s="670"/>
    </row>
  </sheetData>
  <sheetProtection password="CC7B" sheet="1" objects="1" scenarios="1"/>
  <customSheetViews>
    <customSheetView guid="{CC92EDF6-82EA-4B86-A71B-21913B7DFAB1}" topLeftCell="A2">
      <selection activeCell="A5" sqref="A5"/>
      <rowBreaks count="6" manualBreakCount="6">
        <brk id="40" max="16383" man="1"/>
        <brk id="80" max="16383" man="1"/>
        <brk id="120" max="16383" man="1"/>
        <brk id="160" max="16383" man="1"/>
        <brk id="200" max="16383" man="1"/>
        <brk id="240" max="16383" man="1"/>
      </rowBreaks>
      <pageMargins left="0.7" right="0.7" top="0.75" bottom="0.75" header="0.3" footer="0.3"/>
      <pageSetup paperSize="5" scale="64" orientation="landscape" horizontalDpi="180" verticalDpi="180" r:id="rId1"/>
    </customSheetView>
  </customSheetViews>
  <mergeCells count="50">
    <mergeCell ref="A1:Z1"/>
    <mergeCell ref="A2:Z2"/>
    <mergeCell ref="A3:A4"/>
    <mergeCell ref="B3:B4"/>
    <mergeCell ref="C3:V3"/>
    <mergeCell ref="W3:Y3"/>
    <mergeCell ref="Z3:Z4"/>
    <mergeCell ref="A41:Z41"/>
    <mergeCell ref="A42:Z42"/>
    <mergeCell ref="A43:A44"/>
    <mergeCell ref="B43:B44"/>
    <mergeCell ref="C43:V43"/>
    <mergeCell ref="W43:Y43"/>
    <mergeCell ref="Z43:Z44"/>
    <mergeCell ref="A81:Z81"/>
    <mergeCell ref="A82:Z82"/>
    <mergeCell ref="A83:A84"/>
    <mergeCell ref="B83:B84"/>
    <mergeCell ref="C83:V83"/>
    <mergeCell ref="W83:Y83"/>
    <mergeCell ref="Z83:Z84"/>
    <mergeCell ref="A121:Z121"/>
    <mergeCell ref="A122:Z122"/>
    <mergeCell ref="A123:A124"/>
    <mergeCell ref="B123:B124"/>
    <mergeCell ref="C123:V123"/>
    <mergeCell ref="W123:Y123"/>
    <mergeCell ref="Z123:Z124"/>
    <mergeCell ref="A161:Z161"/>
    <mergeCell ref="A162:Z162"/>
    <mergeCell ref="A163:A164"/>
    <mergeCell ref="B163:B164"/>
    <mergeCell ref="C163:V163"/>
    <mergeCell ref="W163:Y163"/>
    <mergeCell ref="Z163:Z164"/>
    <mergeCell ref="A201:Z201"/>
    <mergeCell ref="A202:Z202"/>
    <mergeCell ref="A203:A204"/>
    <mergeCell ref="B203:B204"/>
    <mergeCell ref="C203:V203"/>
    <mergeCell ref="W203:Y203"/>
    <mergeCell ref="Z203:Z204"/>
    <mergeCell ref="A281:Z281"/>
    <mergeCell ref="A241:Z241"/>
    <mergeCell ref="A242:Z242"/>
    <mergeCell ref="A243:A244"/>
    <mergeCell ref="B243:B244"/>
    <mergeCell ref="C243:V243"/>
    <mergeCell ref="W243:Y243"/>
    <mergeCell ref="Z243:Z244"/>
  </mergeCells>
  <conditionalFormatting sqref="I5:Q40 S5:T40 C5:C40">
    <cfRule type="cellIs" dxfId="14213" priority="956" stopIfTrue="1" operator="equal">
      <formula>1</formula>
    </cfRule>
  </conditionalFormatting>
  <conditionalFormatting sqref="I5:Q40 S5:T40 C5:C40">
    <cfRule type="cellIs" dxfId="14212" priority="955" stopIfTrue="1" operator="equal">
      <formula>1</formula>
    </cfRule>
  </conditionalFormatting>
  <conditionalFormatting sqref="I5:Q40 C5:C40 S5:U40">
    <cfRule type="cellIs" dxfId="14211" priority="954" stopIfTrue="1" operator="equal">
      <formula>1</formula>
    </cfRule>
  </conditionalFormatting>
  <conditionalFormatting sqref="I5:Q40 C5:C40 S5:U40">
    <cfRule type="cellIs" dxfId="14210" priority="953" stopIfTrue="1" operator="equal">
      <formula>1</formula>
    </cfRule>
  </conditionalFormatting>
  <conditionalFormatting sqref="I5:Q40 C5:C40 S5:U40">
    <cfRule type="cellIs" dxfId="14209" priority="952" stopIfTrue="1" operator="equal">
      <formula>1</formula>
    </cfRule>
  </conditionalFormatting>
  <conditionalFormatting sqref="I5:J40">
    <cfRule type="cellIs" dxfId="14208" priority="951" stopIfTrue="1" operator="equal">
      <formula>1</formula>
    </cfRule>
  </conditionalFormatting>
  <conditionalFormatting sqref="I5:J40">
    <cfRule type="cellIs" dxfId="14207" priority="950" stopIfTrue="1" operator="equal">
      <formula>1</formula>
    </cfRule>
  </conditionalFormatting>
  <conditionalFormatting sqref="I5:J40">
    <cfRule type="cellIs" dxfId="14206" priority="949" stopIfTrue="1" operator="equal">
      <formula>1</formula>
    </cfRule>
  </conditionalFormatting>
  <conditionalFormatting sqref="I5:J40">
    <cfRule type="cellIs" dxfId="14205" priority="948" stopIfTrue="1" operator="equal">
      <formula>1</formula>
    </cfRule>
  </conditionalFormatting>
  <conditionalFormatting sqref="I5:Q40 C5:C40 S5:U40">
    <cfRule type="cellIs" dxfId="14204" priority="947" stopIfTrue="1" operator="equal">
      <formula>1</formula>
    </cfRule>
  </conditionalFormatting>
  <conditionalFormatting sqref="C5:C40">
    <cfRule type="cellIs" dxfId="14203" priority="946" stopIfTrue="1" operator="equal">
      <formula>1</formula>
    </cfRule>
  </conditionalFormatting>
  <conditionalFormatting sqref="K5:K40">
    <cfRule type="cellIs" dxfId="14202" priority="945" stopIfTrue="1" operator="equal">
      <formula>1</formula>
    </cfRule>
  </conditionalFormatting>
  <conditionalFormatting sqref="C5:C40">
    <cfRule type="cellIs" dxfId="14201" priority="944" stopIfTrue="1" operator="equal">
      <formula>1</formula>
    </cfRule>
  </conditionalFormatting>
  <conditionalFormatting sqref="I5:I40">
    <cfRule type="cellIs" dxfId="14200" priority="943" stopIfTrue="1" operator="equal">
      <formula>1</formula>
    </cfRule>
  </conditionalFormatting>
  <conditionalFormatting sqref="P5:Q40 S5:U40">
    <cfRule type="cellIs" dxfId="14199" priority="942" stopIfTrue="1" operator="equal">
      <formula>1</formula>
    </cfRule>
  </conditionalFormatting>
  <conditionalFormatting sqref="J5:J40">
    <cfRule type="cellIs" dxfId="14198" priority="941" stopIfTrue="1" operator="equal">
      <formula>1</formula>
    </cfRule>
  </conditionalFormatting>
  <conditionalFormatting sqref="M5:M40">
    <cfRule type="cellIs" dxfId="14197" priority="940" stopIfTrue="1" operator="equal">
      <formula>1</formula>
    </cfRule>
  </conditionalFormatting>
  <conditionalFormatting sqref="M5:M40">
    <cfRule type="cellIs" dxfId="14196" priority="939" stopIfTrue="1" operator="equal">
      <formula>1</formula>
    </cfRule>
  </conditionalFormatting>
  <conditionalFormatting sqref="M5:M40">
    <cfRule type="cellIs" dxfId="14195" priority="938" stopIfTrue="1" operator="equal">
      <formula>1</formula>
    </cfRule>
  </conditionalFormatting>
  <conditionalFormatting sqref="J5:J40">
    <cfRule type="cellIs" dxfId="14194" priority="937" stopIfTrue="1" operator="equal">
      <formula>1</formula>
    </cfRule>
  </conditionalFormatting>
  <conditionalFormatting sqref="J5:K40">
    <cfRule type="cellIs" dxfId="14193" priority="936" stopIfTrue="1" operator="equal">
      <formula>1</formula>
    </cfRule>
  </conditionalFormatting>
  <conditionalFormatting sqref="M5:M40">
    <cfRule type="cellIs" dxfId="14192" priority="935" stopIfTrue="1" operator="equal">
      <formula>1</formula>
    </cfRule>
  </conditionalFormatting>
  <conditionalFormatting sqref="M5:M40">
    <cfRule type="cellIs" dxfId="14191" priority="934" stopIfTrue="1" operator="equal">
      <formula>1</formula>
    </cfRule>
  </conditionalFormatting>
  <conditionalFormatting sqref="I5:Q40 C5:C40 S5:U40">
    <cfRule type="cellIs" dxfId="14190" priority="933" stopIfTrue="1" operator="equal">
      <formula>1</formula>
    </cfRule>
  </conditionalFormatting>
  <conditionalFormatting sqref="I5:J40">
    <cfRule type="cellIs" dxfId="14189" priority="932" stopIfTrue="1" operator="equal">
      <formula>1</formula>
    </cfRule>
  </conditionalFormatting>
  <conditionalFormatting sqref="I5:J40">
    <cfRule type="cellIs" dxfId="14188" priority="931" stopIfTrue="1" operator="equal">
      <formula>1</formula>
    </cfRule>
  </conditionalFormatting>
  <conditionalFormatting sqref="C5:C40">
    <cfRule type="cellIs" dxfId="14187" priority="930" stopIfTrue="1" operator="equal">
      <formula>1</formula>
    </cfRule>
  </conditionalFormatting>
  <conditionalFormatting sqref="C5:C40">
    <cfRule type="cellIs" dxfId="14186" priority="929" stopIfTrue="1" operator="equal">
      <formula>1</formula>
    </cfRule>
  </conditionalFormatting>
  <conditionalFormatting sqref="C5:C40">
    <cfRule type="cellIs" dxfId="14185" priority="928" stopIfTrue="1" operator="equal">
      <formula>1</formula>
    </cfRule>
  </conditionalFormatting>
  <conditionalFormatting sqref="I5:Q40 S5:U40">
    <cfRule type="cellIs" dxfId="14184" priority="927" stopIfTrue="1" operator="equal">
      <formula>1</formula>
    </cfRule>
  </conditionalFormatting>
  <conditionalFormatting sqref="C5:C40">
    <cfRule type="cellIs" dxfId="14183" priority="926" stopIfTrue="1" operator="equal">
      <formula>1</formula>
    </cfRule>
  </conditionalFormatting>
  <conditionalFormatting sqref="C5:C40">
    <cfRule type="cellIs" dxfId="14182" priority="925" stopIfTrue="1" operator="equal">
      <formula>1</formula>
    </cfRule>
  </conditionalFormatting>
  <conditionalFormatting sqref="I5:J40">
    <cfRule type="cellIs" dxfId="14181" priority="924" stopIfTrue="1" operator="equal">
      <formula>1</formula>
    </cfRule>
  </conditionalFormatting>
  <conditionalFormatting sqref="C5:C40">
    <cfRule type="cellIs" dxfId="14180" priority="923" stopIfTrue="1" operator="equal">
      <formula>1</formula>
    </cfRule>
  </conditionalFormatting>
  <conditionalFormatting sqref="C5:C40">
    <cfRule type="cellIs" dxfId="14179" priority="922" stopIfTrue="1" operator="equal">
      <formula>1</formula>
    </cfRule>
  </conditionalFormatting>
  <conditionalFormatting sqref="I5:Q40 S5:U40">
    <cfRule type="cellIs" dxfId="14178" priority="921" stopIfTrue="1" operator="equal">
      <formula>1</formula>
    </cfRule>
  </conditionalFormatting>
  <conditionalFormatting sqref="I5:Q40 S5:U40">
    <cfRule type="cellIs" dxfId="14177" priority="920" stopIfTrue="1" operator="equal">
      <formula>1</formula>
    </cfRule>
  </conditionalFormatting>
  <conditionalFormatting sqref="I5:Q40 S5:U40">
    <cfRule type="cellIs" dxfId="14176" priority="919" stopIfTrue="1" operator="equal">
      <formula>1</formula>
    </cfRule>
  </conditionalFormatting>
  <conditionalFormatting sqref="I5:Q40 S5:U40">
    <cfRule type="cellIs" dxfId="14175" priority="918" stopIfTrue="1" operator="equal">
      <formula>1</formula>
    </cfRule>
  </conditionalFormatting>
  <conditionalFormatting sqref="I5:Q40 S5:U40">
    <cfRule type="cellIs" dxfId="14174" priority="917" stopIfTrue="1" operator="equal">
      <formula>1</formula>
    </cfRule>
  </conditionalFormatting>
  <conditionalFormatting sqref="I5:Q40 S5:U40">
    <cfRule type="cellIs" dxfId="14173" priority="916" stopIfTrue="1" operator="equal">
      <formula>1</formula>
    </cfRule>
  </conditionalFormatting>
  <conditionalFormatting sqref="I5:Q40 S5:U40">
    <cfRule type="cellIs" dxfId="14172" priority="915" stopIfTrue="1" operator="equal">
      <formula>1</formula>
    </cfRule>
  </conditionalFormatting>
  <conditionalFormatting sqref="I5:Q40 S5:U40">
    <cfRule type="cellIs" dxfId="14171" priority="914" stopIfTrue="1" operator="equal">
      <formula>1</formula>
    </cfRule>
  </conditionalFormatting>
  <conditionalFormatting sqref="I5:Q40 S5:U40">
    <cfRule type="cellIs" dxfId="14170" priority="913" stopIfTrue="1" operator="equal">
      <formula>1</formula>
    </cfRule>
  </conditionalFormatting>
  <conditionalFormatting sqref="J6:P6">
    <cfRule type="cellIs" dxfId="14169" priority="912" stopIfTrue="1" operator="equal">
      <formula>1</formula>
    </cfRule>
  </conditionalFormatting>
  <conditionalFormatting sqref="J6:P6">
    <cfRule type="cellIs" dxfId="14168" priority="911" stopIfTrue="1" operator="equal">
      <formula>1</formula>
    </cfRule>
  </conditionalFormatting>
  <conditionalFormatting sqref="J6:P6">
    <cfRule type="cellIs" dxfId="14167" priority="910" stopIfTrue="1" operator="equal">
      <formula>1</formula>
    </cfRule>
  </conditionalFormatting>
  <conditionalFormatting sqref="J6:P6">
    <cfRule type="cellIs" dxfId="14166" priority="909" stopIfTrue="1" operator="equal">
      <formula>1</formula>
    </cfRule>
  </conditionalFormatting>
  <conditionalFormatting sqref="J6:P6">
    <cfRule type="cellIs" dxfId="14165" priority="908" stopIfTrue="1" operator="equal">
      <formula>1</formula>
    </cfRule>
  </conditionalFormatting>
  <conditionalFormatting sqref="J6:P6">
    <cfRule type="cellIs" dxfId="14164" priority="907" stopIfTrue="1" operator="equal">
      <formula>1</formula>
    </cfRule>
  </conditionalFormatting>
  <conditionalFormatting sqref="J6:P6">
    <cfRule type="cellIs" dxfId="14163" priority="906" stopIfTrue="1" operator="equal">
      <formula>1</formula>
    </cfRule>
  </conditionalFormatting>
  <conditionalFormatting sqref="J6:P6">
    <cfRule type="cellIs" dxfId="14162" priority="905" stopIfTrue="1" operator="equal">
      <formula>1</formula>
    </cfRule>
  </conditionalFormatting>
  <conditionalFormatting sqref="J6:P6">
    <cfRule type="cellIs" dxfId="14161" priority="904" stopIfTrue="1" operator="equal">
      <formula>1</formula>
    </cfRule>
  </conditionalFormatting>
  <conditionalFormatting sqref="J6:P6">
    <cfRule type="cellIs" dxfId="14160" priority="903" stopIfTrue="1" operator="equal">
      <formula>1</formula>
    </cfRule>
  </conditionalFormatting>
  <conditionalFormatting sqref="J6:P6">
    <cfRule type="cellIs" dxfId="14159" priority="902" stopIfTrue="1" operator="equal">
      <formula>1</formula>
    </cfRule>
  </conditionalFormatting>
  <conditionalFormatting sqref="J6:P6">
    <cfRule type="cellIs" dxfId="14158" priority="901" stopIfTrue="1" operator="equal">
      <formula>1</formula>
    </cfRule>
  </conditionalFormatting>
  <conditionalFormatting sqref="J6:P6">
    <cfRule type="cellIs" dxfId="14157" priority="900" stopIfTrue="1" operator="equal">
      <formula>1</formula>
    </cfRule>
  </conditionalFormatting>
  <conditionalFormatting sqref="J6:P6">
    <cfRule type="cellIs" dxfId="14156" priority="899" stopIfTrue="1" operator="equal">
      <formula>1</formula>
    </cfRule>
  </conditionalFormatting>
  <conditionalFormatting sqref="J6:P6">
    <cfRule type="cellIs" dxfId="14155" priority="898" stopIfTrue="1" operator="equal">
      <formula>1</formula>
    </cfRule>
  </conditionalFormatting>
  <conditionalFormatting sqref="J6:P6">
    <cfRule type="cellIs" dxfId="14154" priority="897" stopIfTrue="1" operator="equal">
      <formula>1</formula>
    </cfRule>
  </conditionalFormatting>
  <conditionalFormatting sqref="J6:P6">
    <cfRule type="cellIs" dxfId="14153" priority="896" stopIfTrue="1" operator="equal">
      <formula>1</formula>
    </cfRule>
  </conditionalFormatting>
  <conditionalFormatting sqref="J6:P6">
    <cfRule type="cellIs" dxfId="14152" priority="895" stopIfTrue="1" operator="equal">
      <formula>1</formula>
    </cfRule>
  </conditionalFormatting>
  <conditionalFormatting sqref="J6:P6">
    <cfRule type="cellIs" dxfId="14151" priority="894" stopIfTrue="1" operator="equal">
      <formula>1</formula>
    </cfRule>
  </conditionalFormatting>
  <conditionalFormatting sqref="J6:P6">
    <cfRule type="cellIs" dxfId="14150" priority="893" stopIfTrue="1" operator="equal">
      <formula>1</formula>
    </cfRule>
  </conditionalFormatting>
  <conditionalFormatting sqref="J6:P6">
    <cfRule type="cellIs" dxfId="14149" priority="892" stopIfTrue="1" operator="equal">
      <formula>1</formula>
    </cfRule>
  </conditionalFormatting>
  <conditionalFormatting sqref="J6:P6">
    <cfRule type="cellIs" dxfId="14148" priority="891" stopIfTrue="1" operator="equal">
      <formula>1</formula>
    </cfRule>
  </conditionalFormatting>
  <conditionalFormatting sqref="J6:P6">
    <cfRule type="cellIs" dxfId="14147" priority="890" stopIfTrue="1" operator="equal">
      <formula>1</formula>
    </cfRule>
  </conditionalFormatting>
  <conditionalFormatting sqref="J6:P6">
    <cfRule type="cellIs" dxfId="14146" priority="889" stopIfTrue="1" operator="equal">
      <formula>1</formula>
    </cfRule>
  </conditionalFormatting>
  <conditionalFormatting sqref="J6:P6">
    <cfRule type="cellIs" dxfId="14145" priority="888" stopIfTrue="1" operator="equal">
      <formula>1</formula>
    </cfRule>
  </conditionalFormatting>
  <conditionalFormatting sqref="Q6:U6">
    <cfRule type="cellIs" dxfId="14144" priority="887" stopIfTrue="1" operator="equal">
      <formula>1</formula>
    </cfRule>
  </conditionalFormatting>
  <conditionalFormatting sqref="Q6:U6">
    <cfRule type="cellIs" dxfId="14143" priority="886" stopIfTrue="1" operator="equal">
      <formula>1</formula>
    </cfRule>
  </conditionalFormatting>
  <conditionalFormatting sqref="Q6:U6">
    <cfRule type="cellIs" dxfId="14142" priority="885" stopIfTrue="1" operator="equal">
      <formula>1</formula>
    </cfRule>
  </conditionalFormatting>
  <conditionalFormatting sqref="Q6:U6">
    <cfRule type="cellIs" dxfId="14141" priority="884" stopIfTrue="1" operator="equal">
      <formula>1</formula>
    </cfRule>
  </conditionalFormatting>
  <conditionalFormatting sqref="Q6:U6">
    <cfRule type="cellIs" dxfId="14140" priority="883" stopIfTrue="1" operator="equal">
      <formula>1</formula>
    </cfRule>
  </conditionalFormatting>
  <conditionalFormatting sqref="Q6:U6">
    <cfRule type="cellIs" dxfId="14139" priority="882" stopIfTrue="1" operator="equal">
      <formula>1</formula>
    </cfRule>
  </conditionalFormatting>
  <conditionalFormatting sqref="Q6:U6">
    <cfRule type="cellIs" dxfId="14138" priority="881" stopIfTrue="1" operator="equal">
      <formula>1</formula>
    </cfRule>
  </conditionalFormatting>
  <conditionalFormatting sqref="Q6:U6">
    <cfRule type="cellIs" dxfId="14137" priority="880" stopIfTrue="1" operator="equal">
      <formula>1</formula>
    </cfRule>
  </conditionalFormatting>
  <conditionalFormatting sqref="Q6:U6">
    <cfRule type="cellIs" dxfId="14136" priority="879" stopIfTrue="1" operator="equal">
      <formula>1</formula>
    </cfRule>
  </conditionalFormatting>
  <conditionalFormatting sqref="Q6:U6">
    <cfRule type="cellIs" dxfId="14135" priority="878" stopIfTrue="1" operator="equal">
      <formula>1</formula>
    </cfRule>
  </conditionalFormatting>
  <conditionalFormatting sqref="Q6:U6">
    <cfRule type="cellIs" dxfId="14134" priority="877" stopIfTrue="1" operator="equal">
      <formula>1</formula>
    </cfRule>
  </conditionalFormatting>
  <conditionalFormatting sqref="Q6:U6">
    <cfRule type="cellIs" dxfId="14133" priority="876" stopIfTrue="1" operator="equal">
      <formula>1</formula>
    </cfRule>
  </conditionalFormatting>
  <conditionalFormatting sqref="Q6:U6">
    <cfRule type="cellIs" dxfId="14132" priority="875" stopIfTrue="1" operator="equal">
      <formula>1</formula>
    </cfRule>
  </conditionalFormatting>
  <conditionalFormatting sqref="Q6:U6">
    <cfRule type="cellIs" dxfId="14131" priority="874" stopIfTrue="1" operator="equal">
      <formula>1</formula>
    </cfRule>
  </conditionalFormatting>
  <conditionalFormatting sqref="Q6:U6">
    <cfRule type="cellIs" dxfId="14130" priority="873" stopIfTrue="1" operator="equal">
      <formula>1</formula>
    </cfRule>
  </conditionalFormatting>
  <conditionalFormatting sqref="Q6:U6">
    <cfRule type="cellIs" dxfId="14129" priority="872" stopIfTrue="1" operator="equal">
      <formula>1</formula>
    </cfRule>
  </conditionalFormatting>
  <conditionalFormatting sqref="Q6:U6">
    <cfRule type="cellIs" dxfId="14128" priority="871" stopIfTrue="1" operator="equal">
      <formula>1</formula>
    </cfRule>
  </conditionalFormatting>
  <conditionalFormatting sqref="Q6:U6">
    <cfRule type="cellIs" dxfId="14127" priority="870" stopIfTrue="1" operator="equal">
      <formula>1</formula>
    </cfRule>
  </conditionalFormatting>
  <conditionalFormatting sqref="W4">
    <cfRule type="cellIs" dxfId="14126" priority="869" stopIfTrue="1" operator="equal">
      <formula>1</formula>
    </cfRule>
  </conditionalFormatting>
  <conditionalFormatting sqref="W4">
    <cfRule type="cellIs" dxfId="14125" priority="868" stopIfTrue="1" operator="equal">
      <formula>1</formula>
    </cfRule>
  </conditionalFormatting>
  <conditionalFormatting sqref="W4">
    <cfRule type="cellIs" dxfId="14124" priority="867" stopIfTrue="1" operator="equal">
      <formula>1</formula>
    </cfRule>
  </conditionalFormatting>
  <conditionalFormatting sqref="W4">
    <cfRule type="cellIs" dxfId="14123" priority="866" stopIfTrue="1" operator="equal">
      <formula>1</formula>
    </cfRule>
  </conditionalFormatting>
  <conditionalFormatting sqref="W4">
    <cfRule type="cellIs" dxfId="14122" priority="865" stopIfTrue="1" operator="equal">
      <formula>1</formula>
    </cfRule>
  </conditionalFormatting>
  <conditionalFormatting sqref="W4">
    <cfRule type="cellIs" dxfId="14121" priority="864" stopIfTrue="1" operator="equal">
      <formula>1</formula>
    </cfRule>
  </conditionalFormatting>
  <conditionalFormatting sqref="W4">
    <cfRule type="cellIs" dxfId="14120" priority="863" stopIfTrue="1" operator="equal">
      <formula>1</formula>
    </cfRule>
  </conditionalFormatting>
  <conditionalFormatting sqref="W4">
    <cfRule type="cellIs" dxfId="14119" priority="862" stopIfTrue="1" operator="equal">
      <formula>1</formula>
    </cfRule>
  </conditionalFormatting>
  <conditionalFormatting sqref="W4">
    <cfRule type="cellIs" dxfId="14118" priority="861" stopIfTrue="1" operator="equal">
      <formula>1</formula>
    </cfRule>
  </conditionalFormatting>
  <conditionalFormatting sqref="W4">
    <cfRule type="cellIs" dxfId="14117" priority="860" stopIfTrue="1" operator="equal">
      <formula>1</formula>
    </cfRule>
  </conditionalFormatting>
  <conditionalFormatting sqref="W4">
    <cfRule type="cellIs" dxfId="14116" priority="859" stopIfTrue="1" operator="equal">
      <formula>1</formula>
    </cfRule>
  </conditionalFormatting>
  <conditionalFormatting sqref="W4">
    <cfRule type="cellIs" dxfId="14115" priority="858" stopIfTrue="1" operator="equal">
      <formula>1</formula>
    </cfRule>
  </conditionalFormatting>
  <conditionalFormatting sqref="W4">
    <cfRule type="cellIs" dxfId="14114" priority="857" stopIfTrue="1" operator="equal">
      <formula>1</formula>
    </cfRule>
  </conditionalFormatting>
  <conditionalFormatting sqref="W4">
    <cfRule type="cellIs" dxfId="14113" priority="856" stopIfTrue="1" operator="equal">
      <formula>1</formula>
    </cfRule>
  </conditionalFormatting>
  <conditionalFormatting sqref="W4">
    <cfRule type="cellIs" dxfId="14112" priority="855" stopIfTrue="1" operator="equal">
      <formula>1</formula>
    </cfRule>
  </conditionalFormatting>
  <conditionalFormatting sqref="W4">
    <cfRule type="cellIs" dxfId="14111" priority="854" stopIfTrue="1" operator="equal">
      <formula>1</formula>
    </cfRule>
  </conditionalFormatting>
  <conditionalFormatting sqref="W4">
    <cfRule type="cellIs" dxfId="14110" priority="853" stopIfTrue="1" operator="equal">
      <formula>1</formula>
    </cfRule>
  </conditionalFormatting>
  <conditionalFormatting sqref="W4">
    <cfRule type="cellIs" dxfId="14109" priority="852" stopIfTrue="1" operator="equal">
      <formula>1</formula>
    </cfRule>
  </conditionalFormatting>
  <conditionalFormatting sqref="I45:Q80 S45:T80 C45:C80">
    <cfRule type="cellIs" dxfId="14108" priority="851" stopIfTrue="1" operator="equal">
      <formula>1</formula>
    </cfRule>
  </conditionalFormatting>
  <conditionalFormatting sqref="I45:Q80 S45:T80 C45:C80">
    <cfRule type="cellIs" dxfId="14107" priority="850" stopIfTrue="1" operator="equal">
      <formula>1</formula>
    </cfRule>
  </conditionalFormatting>
  <conditionalFormatting sqref="I45:Q80 C45:C80 S45:U80">
    <cfRule type="cellIs" dxfId="14106" priority="849" stopIfTrue="1" operator="equal">
      <formula>1</formula>
    </cfRule>
  </conditionalFormatting>
  <conditionalFormatting sqref="I45:Q80 C45:C80 S45:U80">
    <cfRule type="cellIs" dxfId="14105" priority="848" stopIfTrue="1" operator="equal">
      <formula>1</formula>
    </cfRule>
  </conditionalFormatting>
  <conditionalFormatting sqref="I45:Q80 C45:C80 S45:U80">
    <cfRule type="cellIs" dxfId="14104" priority="847" stopIfTrue="1" operator="equal">
      <formula>1</formula>
    </cfRule>
  </conditionalFormatting>
  <conditionalFormatting sqref="I45:J80">
    <cfRule type="cellIs" dxfId="14103" priority="846" stopIfTrue="1" operator="equal">
      <formula>1</formula>
    </cfRule>
  </conditionalFormatting>
  <conditionalFormatting sqref="I45:J80">
    <cfRule type="cellIs" dxfId="14102" priority="845" stopIfTrue="1" operator="equal">
      <formula>1</formula>
    </cfRule>
  </conditionalFormatting>
  <conditionalFormatting sqref="I45:J80">
    <cfRule type="cellIs" dxfId="14101" priority="844" stopIfTrue="1" operator="equal">
      <formula>1</formula>
    </cfRule>
  </conditionalFormatting>
  <conditionalFormatting sqref="I45:J80">
    <cfRule type="cellIs" dxfId="14100" priority="843" stopIfTrue="1" operator="equal">
      <formula>1</formula>
    </cfRule>
  </conditionalFormatting>
  <conditionalFormatting sqref="I45:Q80 C45:C80 S45:U80">
    <cfRule type="cellIs" dxfId="14099" priority="842" stopIfTrue="1" operator="equal">
      <formula>1</formula>
    </cfRule>
  </conditionalFormatting>
  <conditionalFormatting sqref="C45:C80">
    <cfRule type="cellIs" dxfId="14098" priority="841" stopIfTrue="1" operator="equal">
      <formula>1</formula>
    </cfRule>
  </conditionalFormatting>
  <conditionalFormatting sqref="K45:K80">
    <cfRule type="cellIs" dxfId="14097" priority="840" stopIfTrue="1" operator="equal">
      <formula>1</formula>
    </cfRule>
  </conditionalFormatting>
  <conditionalFormatting sqref="C45:C80">
    <cfRule type="cellIs" dxfId="14096" priority="839" stopIfTrue="1" operator="equal">
      <formula>1</formula>
    </cfRule>
  </conditionalFormatting>
  <conditionalFormatting sqref="I45:I80">
    <cfRule type="cellIs" dxfId="14095" priority="838" stopIfTrue="1" operator="equal">
      <formula>1</formula>
    </cfRule>
  </conditionalFormatting>
  <conditionalFormatting sqref="P45:Q80 S45:U80">
    <cfRule type="cellIs" dxfId="14094" priority="837" stopIfTrue="1" operator="equal">
      <formula>1</formula>
    </cfRule>
  </conditionalFormatting>
  <conditionalFormatting sqref="J45:J80">
    <cfRule type="cellIs" dxfId="14093" priority="836" stopIfTrue="1" operator="equal">
      <formula>1</formula>
    </cfRule>
  </conditionalFormatting>
  <conditionalFormatting sqref="M45:M80">
    <cfRule type="cellIs" dxfId="14092" priority="835" stopIfTrue="1" operator="equal">
      <formula>1</formula>
    </cfRule>
  </conditionalFormatting>
  <conditionalFormatting sqref="M45:M80">
    <cfRule type="cellIs" dxfId="14091" priority="834" stopIfTrue="1" operator="equal">
      <formula>1</formula>
    </cfRule>
  </conditionalFormatting>
  <conditionalFormatting sqref="M45:M80">
    <cfRule type="cellIs" dxfId="14090" priority="833" stopIfTrue="1" operator="equal">
      <formula>1</formula>
    </cfRule>
  </conditionalFormatting>
  <conditionalFormatting sqref="J45:J80">
    <cfRule type="cellIs" dxfId="14089" priority="832" stopIfTrue="1" operator="equal">
      <formula>1</formula>
    </cfRule>
  </conditionalFormatting>
  <conditionalFormatting sqref="J45:K80">
    <cfRule type="cellIs" dxfId="14088" priority="831" stopIfTrue="1" operator="equal">
      <formula>1</formula>
    </cfRule>
  </conditionalFormatting>
  <conditionalFormatting sqref="M45:M80">
    <cfRule type="cellIs" dxfId="14087" priority="830" stopIfTrue="1" operator="equal">
      <formula>1</formula>
    </cfRule>
  </conditionalFormatting>
  <conditionalFormatting sqref="M45:M80">
    <cfRule type="cellIs" dxfId="14086" priority="829" stopIfTrue="1" operator="equal">
      <formula>1</formula>
    </cfRule>
  </conditionalFormatting>
  <conditionalFormatting sqref="I45:Q80 C45:C80 S45:U80">
    <cfRule type="cellIs" dxfId="14085" priority="828" stopIfTrue="1" operator="equal">
      <formula>1</formula>
    </cfRule>
  </conditionalFormatting>
  <conditionalFormatting sqref="I45:J80">
    <cfRule type="cellIs" dxfId="14084" priority="827" stopIfTrue="1" operator="equal">
      <formula>1</formula>
    </cfRule>
  </conditionalFormatting>
  <conditionalFormatting sqref="I45:J80">
    <cfRule type="cellIs" dxfId="14083" priority="826" stopIfTrue="1" operator="equal">
      <formula>1</formula>
    </cfRule>
  </conditionalFormatting>
  <conditionalFormatting sqref="C45:C80">
    <cfRule type="cellIs" dxfId="14082" priority="825" stopIfTrue="1" operator="equal">
      <formula>1</formula>
    </cfRule>
  </conditionalFormatting>
  <conditionalFormatting sqref="C45:C80">
    <cfRule type="cellIs" dxfId="14081" priority="824" stopIfTrue="1" operator="equal">
      <formula>1</formula>
    </cfRule>
  </conditionalFormatting>
  <conditionalFormatting sqref="C45:C80">
    <cfRule type="cellIs" dxfId="14080" priority="823" stopIfTrue="1" operator="equal">
      <formula>1</formula>
    </cfRule>
  </conditionalFormatting>
  <conditionalFormatting sqref="I45:Q80 S45:U80">
    <cfRule type="cellIs" dxfId="14079" priority="822" stopIfTrue="1" operator="equal">
      <formula>1</formula>
    </cfRule>
  </conditionalFormatting>
  <conditionalFormatting sqref="C45:C80">
    <cfRule type="cellIs" dxfId="14078" priority="821" stopIfTrue="1" operator="equal">
      <formula>1</formula>
    </cfRule>
  </conditionalFormatting>
  <conditionalFormatting sqref="C45:C80">
    <cfRule type="cellIs" dxfId="14077" priority="820" stopIfTrue="1" operator="equal">
      <formula>1</formula>
    </cfRule>
  </conditionalFormatting>
  <conditionalFormatting sqref="I45:J80">
    <cfRule type="cellIs" dxfId="14076" priority="819" stopIfTrue="1" operator="equal">
      <formula>1</formula>
    </cfRule>
  </conditionalFormatting>
  <conditionalFormatting sqref="C45:C80">
    <cfRule type="cellIs" dxfId="14075" priority="818" stopIfTrue="1" operator="equal">
      <formula>1</formula>
    </cfRule>
  </conditionalFormatting>
  <conditionalFormatting sqref="C45:C80">
    <cfRule type="cellIs" dxfId="14074" priority="817" stopIfTrue="1" operator="equal">
      <formula>1</formula>
    </cfRule>
  </conditionalFormatting>
  <conditionalFormatting sqref="I45:Q80 S45:U80">
    <cfRule type="cellIs" dxfId="14073" priority="816" stopIfTrue="1" operator="equal">
      <formula>1</formula>
    </cfRule>
  </conditionalFormatting>
  <conditionalFormatting sqref="I45:Q80 S45:U80">
    <cfRule type="cellIs" dxfId="14072" priority="815" stopIfTrue="1" operator="equal">
      <formula>1</formula>
    </cfRule>
  </conditionalFormatting>
  <conditionalFormatting sqref="I45:Q80 S45:U80">
    <cfRule type="cellIs" dxfId="14071" priority="814" stopIfTrue="1" operator="equal">
      <formula>1</formula>
    </cfRule>
  </conditionalFormatting>
  <conditionalFormatting sqref="I45:Q80 S45:U80">
    <cfRule type="cellIs" dxfId="14070" priority="813" stopIfTrue="1" operator="equal">
      <formula>1</formula>
    </cfRule>
  </conditionalFormatting>
  <conditionalFormatting sqref="I45:Q80 S45:U80">
    <cfRule type="cellIs" dxfId="14069" priority="812" stopIfTrue="1" operator="equal">
      <formula>1</formula>
    </cfRule>
  </conditionalFormatting>
  <conditionalFormatting sqref="I45:Q80 S45:U80">
    <cfRule type="cellIs" dxfId="14068" priority="811" stopIfTrue="1" operator="equal">
      <formula>1</formula>
    </cfRule>
  </conditionalFormatting>
  <conditionalFormatting sqref="I45:Q80 S45:U80">
    <cfRule type="cellIs" dxfId="14067" priority="810" stopIfTrue="1" operator="equal">
      <formula>1</formula>
    </cfRule>
  </conditionalFormatting>
  <conditionalFormatting sqref="I45:Q80 S45:U80">
    <cfRule type="cellIs" dxfId="14066" priority="809" stopIfTrue="1" operator="equal">
      <formula>1</formula>
    </cfRule>
  </conditionalFormatting>
  <conditionalFormatting sqref="I45:Q80 S45:U80">
    <cfRule type="cellIs" dxfId="14065" priority="808" stopIfTrue="1" operator="equal">
      <formula>1</formula>
    </cfRule>
  </conditionalFormatting>
  <conditionalFormatting sqref="J46:P46">
    <cfRule type="cellIs" dxfId="14064" priority="807" stopIfTrue="1" operator="equal">
      <formula>1</formula>
    </cfRule>
  </conditionalFormatting>
  <conditionalFormatting sqref="J46:P46">
    <cfRule type="cellIs" dxfId="14063" priority="806" stopIfTrue="1" operator="equal">
      <formula>1</formula>
    </cfRule>
  </conditionalFormatting>
  <conditionalFormatting sqref="J46:P46">
    <cfRule type="cellIs" dxfId="14062" priority="805" stopIfTrue="1" operator="equal">
      <formula>1</formula>
    </cfRule>
  </conditionalFormatting>
  <conditionalFormatting sqref="J46:P46">
    <cfRule type="cellIs" dxfId="14061" priority="804" stopIfTrue="1" operator="equal">
      <formula>1</formula>
    </cfRule>
  </conditionalFormatting>
  <conditionalFormatting sqref="J46:P46">
    <cfRule type="cellIs" dxfId="14060" priority="803" stopIfTrue="1" operator="equal">
      <formula>1</formula>
    </cfRule>
  </conditionalFormatting>
  <conditionalFormatting sqref="J46:P46">
    <cfRule type="cellIs" dxfId="14059" priority="802" stopIfTrue="1" operator="equal">
      <formula>1</formula>
    </cfRule>
  </conditionalFormatting>
  <conditionalFormatting sqref="J46:P46">
    <cfRule type="cellIs" dxfId="14058" priority="801" stopIfTrue="1" operator="equal">
      <formula>1</formula>
    </cfRule>
  </conditionalFormatting>
  <conditionalFormatting sqref="J46:P46">
    <cfRule type="cellIs" dxfId="14057" priority="800" stopIfTrue="1" operator="equal">
      <formula>1</formula>
    </cfRule>
  </conditionalFormatting>
  <conditionalFormatting sqref="J46:P46">
    <cfRule type="cellIs" dxfId="14056" priority="799" stopIfTrue="1" operator="equal">
      <formula>1</formula>
    </cfRule>
  </conditionalFormatting>
  <conditionalFormatting sqref="J46:P46">
    <cfRule type="cellIs" dxfId="14055" priority="798" stopIfTrue="1" operator="equal">
      <formula>1</formula>
    </cfRule>
  </conditionalFormatting>
  <conditionalFormatting sqref="J46:P46">
    <cfRule type="cellIs" dxfId="14054" priority="797" stopIfTrue="1" operator="equal">
      <formula>1</formula>
    </cfRule>
  </conditionalFormatting>
  <conditionalFormatting sqref="J46:P46">
    <cfRule type="cellIs" dxfId="14053" priority="796" stopIfTrue="1" operator="equal">
      <formula>1</formula>
    </cfRule>
  </conditionalFormatting>
  <conditionalFormatting sqref="J46:P46">
    <cfRule type="cellIs" dxfId="14052" priority="795" stopIfTrue="1" operator="equal">
      <formula>1</formula>
    </cfRule>
  </conditionalFormatting>
  <conditionalFormatting sqref="J46:P46">
    <cfRule type="cellIs" dxfId="14051" priority="794" stopIfTrue="1" operator="equal">
      <formula>1</formula>
    </cfRule>
  </conditionalFormatting>
  <conditionalFormatting sqref="J46:P46">
    <cfRule type="cellIs" dxfId="14050" priority="793" stopIfTrue="1" operator="equal">
      <formula>1</formula>
    </cfRule>
  </conditionalFormatting>
  <conditionalFormatting sqref="J46:P46">
    <cfRule type="cellIs" dxfId="14049" priority="792" stopIfTrue="1" operator="equal">
      <formula>1</formula>
    </cfRule>
  </conditionalFormatting>
  <conditionalFormatting sqref="J46:P46">
    <cfRule type="cellIs" dxfId="14048" priority="791" stopIfTrue="1" operator="equal">
      <formula>1</formula>
    </cfRule>
  </conditionalFormatting>
  <conditionalFormatting sqref="J46:P46">
    <cfRule type="cellIs" dxfId="14047" priority="790" stopIfTrue="1" operator="equal">
      <formula>1</formula>
    </cfRule>
  </conditionalFormatting>
  <conditionalFormatting sqref="J46:P46">
    <cfRule type="cellIs" dxfId="14046" priority="789" stopIfTrue="1" operator="equal">
      <formula>1</formula>
    </cfRule>
  </conditionalFormatting>
  <conditionalFormatting sqref="J46:P46">
    <cfRule type="cellIs" dxfId="14045" priority="788" stopIfTrue="1" operator="equal">
      <formula>1</formula>
    </cfRule>
  </conditionalFormatting>
  <conditionalFormatting sqref="J46:P46">
    <cfRule type="cellIs" dxfId="14044" priority="787" stopIfTrue="1" operator="equal">
      <formula>1</formula>
    </cfRule>
  </conditionalFormatting>
  <conditionalFormatting sqref="J46:P46">
    <cfRule type="cellIs" dxfId="14043" priority="786" stopIfTrue="1" operator="equal">
      <formula>1</formula>
    </cfRule>
  </conditionalFormatting>
  <conditionalFormatting sqref="J46:P46">
    <cfRule type="cellIs" dxfId="14042" priority="785" stopIfTrue="1" operator="equal">
      <formula>1</formula>
    </cfRule>
  </conditionalFormatting>
  <conditionalFormatting sqref="J46:P46">
    <cfRule type="cellIs" dxfId="14041" priority="784" stopIfTrue="1" operator="equal">
      <formula>1</formula>
    </cfRule>
  </conditionalFormatting>
  <conditionalFormatting sqref="J46:P46">
    <cfRule type="cellIs" dxfId="14040" priority="783" stopIfTrue="1" operator="equal">
      <formula>1</formula>
    </cfRule>
  </conditionalFormatting>
  <conditionalFormatting sqref="Q46:U46">
    <cfRule type="cellIs" dxfId="14039" priority="782" stopIfTrue="1" operator="equal">
      <formula>1</formula>
    </cfRule>
  </conditionalFormatting>
  <conditionalFormatting sqref="Q46:U46">
    <cfRule type="cellIs" dxfId="14038" priority="781" stopIfTrue="1" operator="equal">
      <formula>1</formula>
    </cfRule>
  </conditionalFormatting>
  <conditionalFormatting sqref="Q46:U46">
    <cfRule type="cellIs" dxfId="14037" priority="780" stopIfTrue="1" operator="equal">
      <formula>1</formula>
    </cfRule>
  </conditionalFormatting>
  <conditionalFormatting sqref="Q46:U46">
    <cfRule type="cellIs" dxfId="14036" priority="779" stopIfTrue="1" operator="equal">
      <formula>1</formula>
    </cfRule>
  </conditionalFormatting>
  <conditionalFormatting sqref="Q46:U46">
    <cfRule type="cellIs" dxfId="14035" priority="778" stopIfTrue="1" operator="equal">
      <formula>1</formula>
    </cfRule>
  </conditionalFormatting>
  <conditionalFormatting sqref="Q46:U46">
    <cfRule type="cellIs" dxfId="14034" priority="777" stopIfTrue="1" operator="equal">
      <formula>1</formula>
    </cfRule>
  </conditionalFormatting>
  <conditionalFormatting sqref="Q46:U46">
    <cfRule type="cellIs" dxfId="14033" priority="776" stopIfTrue="1" operator="equal">
      <formula>1</formula>
    </cfRule>
  </conditionalFormatting>
  <conditionalFormatting sqref="Q46:U46">
    <cfRule type="cellIs" dxfId="14032" priority="775" stopIfTrue="1" operator="equal">
      <formula>1</formula>
    </cfRule>
  </conditionalFormatting>
  <conditionalFormatting sqref="Q46:U46">
    <cfRule type="cellIs" dxfId="14031" priority="774" stopIfTrue="1" operator="equal">
      <formula>1</formula>
    </cfRule>
  </conditionalFormatting>
  <conditionalFormatting sqref="Q46:U46">
    <cfRule type="cellIs" dxfId="14030" priority="773" stopIfTrue="1" operator="equal">
      <formula>1</formula>
    </cfRule>
  </conditionalFormatting>
  <conditionalFormatting sqref="Q46:U46">
    <cfRule type="cellIs" dxfId="14029" priority="772" stopIfTrue="1" operator="equal">
      <formula>1</formula>
    </cfRule>
  </conditionalFormatting>
  <conditionalFormatting sqref="Q46:U46">
    <cfRule type="cellIs" dxfId="14028" priority="771" stopIfTrue="1" operator="equal">
      <formula>1</formula>
    </cfRule>
  </conditionalFormatting>
  <conditionalFormatting sqref="Q46:U46">
    <cfRule type="cellIs" dxfId="14027" priority="770" stopIfTrue="1" operator="equal">
      <formula>1</formula>
    </cfRule>
  </conditionalFormatting>
  <conditionalFormatting sqref="Q46:U46">
    <cfRule type="cellIs" dxfId="14026" priority="769" stopIfTrue="1" operator="equal">
      <formula>1</formula>
    </cfRule>
  </conditionalFormatting>
  <conditionalFormatting sqref="Q46:U46">
    <cfRule type="cellIs" dxfId="14025" priority="768" stopIfTrue="1" operator="equal">
      <formula>1</formula>
    </cfRule>
  </conditionalFormatting>
  <conditionalFormatting sqref="Q46:U46">
    <cfRule type="cellIs" dxfId="14024" priority="767" stopIfTrue="1" operator="equal">
      <formula>1</formula>
    </cfRule>
  </conditionalFormatting>
  <conditionalFormatting sqref="Q46:U46">
    <cfRule type="cellIs" dxfId="14023" priority="766" stopIfTrue="1" operator="equal">
      <formula>1</formula>
    </cfRule>
  </conditionalFormatting>
  <conditionalFormatting sqref="Q46:U46">
    <cfRule type="cellIs" dxfId="14022" priority="765" stopIfTrue="1" operator="equal">
      <formula>1</formula>
    </cfRule>
  </conditionalFormatting>
  <conditionalFormatting sqref="W44">
    <cfRule type="cellIs" dxfId="14021" priority="764" stopIfTrue="1" operator="equal">
      <formula>1</formula>
    </cfRule>
  </conditionalFormatting>
  <conditionalFormatting sqref="W44">
    <cfRule type="cellIs" dxfId="14020" priority="763" stopIfTrue="1" operator="equal">
      <formula>1</formula>
    </cfRule>
  </conditionalFormatting>
  <conditionalFormatting sqref="W44">
    <cfRule type="cellIs" dxfId="14019" priority="762" stopIfTrue="1" operator="equal">
      <formula>1</formula>
    </cfRule>
  </conditionalFormatting>
  <conditionalFormatting sqref="W44">
    <cfRule type="cellIs" dxfId="14018" priority="761" stopIfTrue="1" operator="equal">
      <formula>1</formula>
    </cfRule>
  </conditionalFormatting>
  <conditionalFormatting sqref="W44">
    <cfRule type="cellIs" dxfId="14017" priority="760" stopIfTrue="1" operator="equal">
      <formula>1</formula>
    </cfRule>
  </conditionalFormatting>
  <conditionalFormatting sqref="W44">
    <cfRule type="cellIs" dxfId="14016" priority="759" stopIfTrue="1" operator="equal">
      <formula>1</formula>
    </cfRule>
  </conditionalFormatting>
  <conditionalFormatting sqref="W44">
    <cfRule type="cellIs" dxfId="14015" priority="758" stopIfTrue="1" operator="equal">
      <formula>1</formula>
    </cfRule>
  </conditionalFormatting>
  <conditionalFormatting sqref="W44">
    <cfRule type="cellIs" dxfId="14014" priority="757" stopIfTrue="1" operator="equal">
      <formula>1</formula>
    </cfRule>
  </conditionalFormatting>
  <conditionalFormatting sqref="W44">
    <cfRule type="cellIs" dxfId="14013" priority="756" stopIfTrue="1" operator="equal">
      <formula>1</formula>
    </cfRule>
  </conditionalFormatting>
  <conditionalFormatting sqref="W44">
    <cfRule type="cellIs" dxfId="14012" priority="755" stopIfTrue="1" operator="equal">
      <formula>1</formula>
    </cfRule>
  </conditionalFormatting>
  <conditionalFormatting sqref="W44">
    <cfRule type="cellIs" dxfId="14011" priority="754" stopIfTrue="1" operator="equal">
      <formula>1</formula>
    </cfRule>
  </conditionalFormatting>
  <conditionalFormatting sqref="W44">
    <cfRule type="cellIs" dxfId="14010" priority="753" stopIfTrue="1" operator="equal">
      <formula>1</formula>
    </cfRule>
  </conditionalFormatting>
  <conditionalFormatting sqref="W44">
    <cfRule type="cellIs" dxfId="14009" priority="752" stopIfTrue="1" operator="equal">
      <formula>1</formula>
    </cfRule>
  </conditionalFormatting>
  <conditionalFormatting sqref="W44">
    <cfRule type="cellIs" dxfId="14008" priority="751" stopIfTrue="1" operator="equal">
      <formula>1</formula>
    </cfRule>
  </conditionalFormatting>
  <conditionalFormatting sqref="W44">
    <cfRule type="cellIs" dxfId="14007" priority="750" stopIfTrue="1" operator="equal">
      <formula>1</formula>
    </cfRule>
  </conditionalFormatting>
  <conditionalFormatting sqref="W44">
    <cfRule type="cellIs" dxfId="14006" priority="749" stopIfTrue="1" operator="equal">
      <formula>1</formula>
    </cfRule>
  </conditionalFormatting>
  <conditionalFormatting sqref="W44">
    <cfRule type="cellIs" dxfId="14005" priority="748" stopIfTrue="1" operator="equal">
      <formula>1</formula>
    </cfRule>
  </conditionalFormatting>
  <conditionalFormatting sqref="W44">
    <cfRule type="cellIs" dxfId="14004" priority="747" stopIfTrue="1" operator="equal">
      <formula>1</formula>
    </cfRule>
  </conditionalFormatting>
  <conditionalFormatting sqref="I85:Q120 S85:T120 C85:C120">
    <cfRule type="cellIs" dxfId="14003" priority="746" stopIfTrue="1" operator="equal">
      <formula>1</formula>
    </cfRule>
  </conditionalFormatting>
  <conditionalFormatting sqref="I85:Q120 S85:T120 C85:C120">
    <cfRule type="cellIs" dxfId="14002" priority="745" stopIfTrue="1" operator="equal">
      <formula>1</formula>
    </cfRule>
  </conditionalFormatting>
  <conditionalFormatting sqref="I85:Q120 C85:C120 S85:U120">
    <cfRule type="cellIs" dxfId="14001" priority="744" stopIfTrue="1" operator="equal">
      <formula>1</formula>
    </cfRule>
  </conditionalFormatting>
  <conditionalFormatting sqref="I85:Q120 C85:C120 S85:U120">
    <cfRule type="cellIs" dxfId="14000" priority="743" stopIfTrue="1" operator="equal">
      <formula>1</formula>
    </cfRule>
  </conditionalFormatting>
  <conditionalFormatting sqref="I85:Q120 C85:C120 S85:U120">
    <cfRule type="cellIs" dxfId="13999" priority="742" stopIfTrue="1" operator="equal">
      <formula>1</formula>
    </cfRule>
  </conditionalFormatting>
  <conditionalFormatting sqref="I85:J120">
    <cfRule type="cellIs" dxfId="13998" priority="741" stopIfTrue="1" operator="equal">
      <formula>1</formula>
    </cfRule>
  </conditionalFormatting>
  <conditionalFormatting sqref="I85:J120">
    <cfRule type="cellIs" dxfId="13997" priority="740" stopIfTrue="1" operator="equal">
      <formula>1</formula>
    </cfRule>
  </conditionalFormatting>
  <conditionalFormatting sqref="I85:J120">
    <cfRule type="cellIs" dxfId="13996" priority="739" stopIfTrue="1" operator="equal">
      <formula>1</formula>
    </cfRule>
  </conditionalFormatting>
  <conditionalFormatting sqref="I85:J120">
    <cfRule type="cellIs" dxfId="13995" priority="738" stopIfTrue="1" operator="equal">
      <formula>1</formula>
    </cfRule>
  </conditionalFormatting>
  <conditionalFormatting sqref="I85:Q120 C85:C120 S85:U120">
    <cfRule type="cellIs" dxfId="13994" priority="737" stopIfTrue="1" operator="equal">
      <formula>1</formula>
    </cfRule>
  </conditionalFormatting>
  <conditionalFormatting sqref="C85:C120">
    <cfRule type="cellIs" dxfId="13993" priority="736" stopIfTrue="1" operator="equal">
      <formula>1</formula>
    </cfRule>
  </conditionalFormatting>
  <conditionalFormatting sqref="K85:K120">
    <cfRule type="cellIs" dxfId="13992" priority="735" stopIfTrue="1" operator="equal">
      <formula>1</formula>
    </cfRule>
  </conditionalFormatting>
  <conditionalFormatting sqref="C85:C120">
    <cfRule type="cellIs" dxfId="13991" priority="734" stopIfTrue="1" operator="equal">
      <formula>1</formula>
    </cfRule>
  </conditionalFormatting>
  <conditionalFormatting sqref="I85:I120">
    <cfRule type="cellIs" dxfId="13990" priority="733" stopIfTrue="1" operator="equal">
      <formula>1</formula>
    </cfRule>
  </conditionalFormatting>
  <conditionalFormatting sqref="P85:Q120 S85:U120">
    <cfRule type="cellIs" dxfId="13989" priority="732" stopIfTrue="1" operator="equal">
      <formula>1</formula>
    </cfRule>
  </conditionalFormatting>
  <conditionalFormatting sqref="J85:J120">
    <cfRule type="cellIs" dxfId="13988" priority="731" stopIfTrue="1" operator="equal">
      <formula>1</formula>
    </cfRule>
  </conditionalFormatting>
  <conditionalFormatting sqref="M85:M120">
    <cfRule type="cellIs" dxfId="13987" priority="730" stopIfTrue="1" operator="equal">
      <formula>1</formula>
    </cfRule>
  </conditionalFormatting>
  <conditionalFormatting sqref="M85:M120">
    <cfRule type="cellIs" dxfId="13986" priority="729" stopIfTrue="1" operator="equal">
      <formula>1</formula>
    </cfRule>
  </conditionalFormatting>
  <conditionalFormatting sqref="M85:M120">
    <cfRule type="cellIs" dxfId="13985" priority="728" stopIfTrue="1" operator="equal">
      <formula>1</formula>
    </cfRule>
  </conditionalFormatting>
  <conditionalFormatting sqref="J85:J120">
    <cfRule type="cellIs" dxfId="13984" priority="727" stopIfTrue="1" operator="equal">
      <formula>1</formula>
    </cfRule>
  </conditionalFormatting>
  <conditionalFormatting sqref="J85:K120">
    <cfRule type="cellIs" dxfId="13983" priority="726" stopIfTrue="1" operator="equal">
      <formula>1</formula>
    </cfRule>
  </conditionalFormatting>
  <conditionalFormatting sqref="M85:M120">
    <cfRule type="cellIs" dxfId="13982" priority="725" stopIfTrue="1" operator="equal">
      <formula>1</formula>
    </cfRule>
  </conditionalFormatting>
  <conditionalFormatting sqref="M85:M120">
    <cfRule type="cellIs" dxfId="13981" priority="724" stopIfTrue="1" operator="equal">
      <formula>1</formula>
    </cfRule>
  </conditionalFormatting>
  <conditionalFormatting sqref="I85:Q120 C85:C120 S85:U120">
    <cfRule type="cellIs" dxfId="13980" priority="723" stopIfTrue="1" operator="equal">
      <formula>1</formula>
    </cfRule>
  </conditionalFormatting>
  <conditionalFormatting sqref="I85:J120">
    <cfRule type="cellIs" dxfId="13979" priority="722" stopIfTrue="1" operator="equal">
      <formula>1</formula>
    </cfRule>
  </conditionalFormatting>
  <conditionalFormatting sqref="I85:J120">
    <cfRule type="cellIs" dxfId="13978" priority="721" stopIfTrue="1" operator="equal">
      <formula>1</formula>
    </cfRule>
  </conditionalFormatting>
  <conditionalFormatting sqref="C85:C120">
    <cfRule type="cellIs" dxfId="13977" priority="720" stopIfTrue="1" operator="equal">
      <formula>1</formula>
    </cfRule>
  </conditionalFormatting>
  <conditionalFormatting sqref="C85:C120">
    <cfRule type="cellIs" dxfId="13976" priority="719" stopIfTrue="1" operator="equal">
      <formula>1</formula>
    </cfRule>
  </conditionalFormatting>
  <conditionalFormatting sqref="C85:C120">
    <cfRule type="cellIs" dxfId="13975" priority="718" stopIfTrue="1" operator="equal">
      <formula>1</formula>
    </cfRule>
  </conditionalFormatting>
  <conditionalFormatting sqref="I85:Q120 S85:U120">
    <cfRule type="cellIs" dxfId="13974" priority="717" stopIfTrue="1" operator="equal">
      <formula>1</formula>
    </cfRule>
  </conditionalFormatting>
  <conditionalFormatting sqref="C85:C120">
    <cfRule type="cellIs" dxfId="13973" priority="716" stopIfTrue="1" operator="equal">
      <formula>1</formula>
    </cfRule>
  </conditionalFormatting>
  <conditionalFormatting sqref="C85:C120">
    <cfRule type="cellIs" dxfId="13972" priority="715" stopIfTrue="1" operator="equal">
      <formula>1</formula>
    </cfRule>
  </conditionalFormatting>
  <conditionalFormatting sqref="I85:J120">
    <cfRule type="cellIs" dxfId="13971" priority="714" stopIfTrue="1" operator="equal">
      <formula>1</formula>
    </cfRule>
  </conditionalFormatting>
  <conditionalFormatting sqref="C85:C120">
    <cfRule type="cellIs" dxfId="13970" priority="713" stopIfTrue="1" operator="equal">
      <formula>1</formula>
    </cfRule>
  </conditionalFormatting>
  <conditionalFormatting sqref="C85:C120">
    <cfRule type="cellIs" dxfId="13969" priority="712" stopIfTrue="1" operator="equal">
      <formula>1</formula>
    </cfRule>
  </conditionalFormatting>
  <conditionalFormatting sqref="I85:Q120 S85:U120">
    <cfRule type="cellIs" dxfId="13968" priority="711" stopIfTrue="1" operator="equal">
      <formula>1</formula>
    </cfRule>
  </conditionalFormatting>
  <conditionalFormatting sqref="I85:Q120 S85:U120">
    <cfRule type="cellIs" dxfId="13967" priority="710" stopIfTrue="1" operator="equal">
      <formula>1</formula>
    </cfRule>
  </conditionalFormatting>
  <conditionalFormatting sqref="I85:Q120 S85:U120">
    <cfRule type="cellIs" dxfId="13966" priority="709" stopIfTrue="1" operator="equal">
      <formula>1</formula>
    </cfRule>
  </conditionalFormatting>
  <conditionalFormatting sqref="I85:Q120 S85:U120">
    <cfRule type="cellIs" dxfId="13965" priority="708" stopIfTrue="1" operator="equal">
      <formula>1</formula>
    </cfRule>
  </conditionalFormatting>
  <conditionalFormatting sqref="I85:Q120 S85:U120">
    <cfRule type="cellIs" dxfId="13964" priority="707" stopIfTrue="1" operator="equal">
      <formula>1</formula>
    </cfRule>
  </conditionalFormatting>
  <conditionalFormatting sqref="I85:Q120 S85:U120">
    <cfRule type="cellIs" dxfId="13963" priority="706" stopIfTrue="1" operator="equal">
      <formula>1</formula>
    </cfRule>
  </conditionalFormatting>
  <conditionalFormatting sqref="I85:Q120 S85:U120">
    <cfRule type="cellIs" dxfId="13962" priority="705" stopIfTrue="1" operator="equal">
      <formula>1</formula>
    </cfRule>
  </conditionalFormatting>
  <conditionalFormatting sqref="I85:Q120 S85:U120">
    <cfRule type="cellIs" dxfId="13961" priority="704" stopIfTrue="1" operator="equal">
      <formula>1</formula>
    </cfRule>
  </conditionalFormatting>
  <conditionalFormatting sqref="I85:Q120 S85:U120">
    <cfRule type="cellIs" dxfId="13960" priority="703" stopIfTrue="1" operator="equal">
      <formula>1</formula>
    </cfRule>
  </conditionalFormatting>
  <conditionalFormatting sqref="J86:P86">
    <cfRule type="cellIs" dxfId="13959" priority="702" stopIfTrue="1" operator="equal">
      <formula>1</formula>
    </cfRule>
  </conditionalFormatting>
  <conditionalFormatting sqref="J86:P86">
    <cfRule type="cellIs" dxfId="13958" priority="701" stopIfTrue="1" operator="equal">
      <formula>1</formula>
    </cfRule>
  </conditionalFormatting>
  <conditionalFormatting sqref="J86:P86">
    <cfRule type="cellIs" dxfId="13957" priority="700" stopIfTrue="1" operator="equal">
      <formula>1</formula>
    </cfRule>
  </conditionalFormatting>
  <conditionalFormatting sqref="J86:P86">
    <cfRule type="cellIs" dxfId="13956" priority="699" stopIfTrue="1" operator="equal">
      <formula>1</formula>
    </cfRule>
  </conditionalFormatting>
  <conditionalFormatting sqref="J86:P86">
    <cfRule type="cellIs" dxfId="13955" priority="698" stopIfTrue="1" operator="equal">
      <formula>1</formula>
    </cfRule>
  </conditionalFormatting>
  <conditionalFormatting sqref="J86:P86">
    <cfRule type="cellIs" dxfId="13954" priority="697" stopIfTrue="1" operator="equal">
      <formula>1</formula>
    </cfRule>
  </conditionalFormatting>
  <conditionalFormatting sqref="J86:P86">
    <cfRule type="cellIs" dxfId="13953" priority="696" stopIfTrue="1" operator="equal">
      <formula>1</formula>
    </cfRule>
  </conditionalFormatting>
  <conditionalFormatting sqref="J86:P86">
    <cfRule type="cellIs" dxfId="13952" priority="695" stopIfTrue="1" operator="equal">
      <formula>1</formula>
    </cfRule>
  </conditionalFormatting>
  <conditionalFormatting sqref="J86:P86">
    <cfRule type="cellIs" dxfId="13951" priority="694" stopIfTrue="1" operator="equal">
      <formula>1</formula>
    </cfRule>
  </conditionalFormatting>
  <conditionalFormatting sqref="J86:P86">
    <cfRule type="cellIs" dxfId="13950" priority="693" stopIfTrue="1" operator="equal">
      <formula>1</formula>
    </cfRule>
  </conditionalFormatting>
  <conditionalFormatting sqref="J86:P86">
    <cfRule type="cellIs" dxfId="13949" priority="692" stopIfTrue="1" operator="equal">
      <formula>1</formula>
    </cfRule>
  </conditionalFormatting>
  <conditionalFormatting sqref="J86:P86">
    <cfRule type="cellIs" dxfId="13948" priority="691" stopIfTrue="1" operator="equal">
      <formula>1</formula>
    </cfRule>
  </conditionalFormatting>
  <conditionalFormatting sqref="J86:P86">
    <cfRule type="cellIs" dxfId="13947" priority="690" stopIfTrue="1" operator="equal">
      <formula>1</formula>
    </cfRule>
  </conditionalFormatting>
  <conditionalFormatting sqref="J86:P86">
    <cfRule type="cellIs" dxfId="13946" priority="689" stopIfTrue="1" operator="equal">
      <formula>1</formula>
    </cfRule>
  </conditionalFormatting>
  <conditionalFormatting sqref="J86:P86">
    <cfRule type="cellIs" dxfId="13945" priority="688" stopIfTrue="1" operator="equal">
      <formula>1</formula>
    </cfRule>
  </conditionalFormatting>
  <conditionalFormatting sqref="J86:P86">
    <cfRule type="cellIs" dxfId="13944" priority="687" stopIfTrue="1" operator="equal">
      <formula>1</formula>
    </cfRule>
  </conditionalFormatting>
  <conditionalFormatting sqref="J86:P86">
    <cfRule type="cellIs" dxfId="13943" priority="686" stopIfTrue="1" operator="equal">
      <formula>1</formula>
    </cfRule>
  </conditionalFormatting>
  <conditionalFormatting sqref="J86:P86">
    <cfRule type="cellIs" dxfId="13942" priority="685" stopIfTrue="1" operator="equal">
      <formula>1</formula>
    </cfRule>
  </conditionalFormatting>
  <conditionalFormatting sqref="J86:P86">
    <cfRule type="cellIs" dxfId="13941" priority="684" stopIfTrue="1" operator="equal">
      <formula>1</formula>
    </cfRule>
  </conditionalFormatting>
  <conditionalFormatting sqref="J86:P86">
    <cfRule type="cellIs" dxfId="13940" priority="683" stopIfTrue="1" operator="equal">
      <formula>1</formula>
    </cfRule>
  </conditionalFormatting>
  <conditionalFormatting sqref="J86:P86">
    <cfRule type="cellIs" dxfId="13939" priority="682" stopIfTrue="1" operator="equal">
      <formula>1</formula>
    </cfRule>
  </conditionalFormatting>
  <conditionalFormatting sqref="J86:P86">
    <cfRule type="cellIs" dxfId="13938" priority="681" stopIfTrue="1" operator="equal">
      <formula>1</formula>
    </cfRule>
  </conditionalFormatting>
  <conditionalFormatting sqref="J86:P86">
    <cfRule type="cellIs" dxfId="13937" priority="680" stopIfTrue="1" operator="equal">
      <formula>1</formula>
    </cfRule>
  </conditionalFormatting>
  <conditionalFormatting sqref="J86:P86">
    <cfRule type="cellIs" dxfId="13936" priority="679" stopIfTrue="1" operator="equal">
      <formula>1</formula>
    </cfRule>
  </conditionalFormatting>
  <conditionalFormatting sqref="J86:P86">
    <cfRule type="cellIs" dxfId="13935" priority="678" stopIfTrue="1" operator="equal">
      <formula>1</formula>
    </cfRule>
  </conditionalFormatting>
  <conditionalFormatting sqref="Q86:U86">
    <cfRule type="cellIs" dxfId="13934" priority="677" stopIfTrue="1" operator="equal">
      <formula>1</formula>
    </cfRule>
  </conditionalFormatting>
  <conditionalFormatting sqref="Q86:U86">
    <cfRule type="cellIs" dxfId="13933" priority="676" stopIfTrue="1" operator="equal">
      <formula>1</formula>
    </cfRule>
  </conditionalFormatting>
  <conditionalFormatting sqref="Q86:U86">
    <cfRule type="cellIs" dxfId="13932" priority="675" stopIfTrue="1" operator="equal">
      <formula>1</formula>
    </cfRule>
  </conditionalFormatting>
  <conditionalFormatting sqref="Q86:U86">
    <cfRule type="cellIs" dxfId="13931" priority="674" stopIfTrue="1" operator="equal">
      <formula>1</formula>
    </cfRule>
  </conditionalFormatting>
  <conditionalFormatting sqref="Q86:U86">
    <cfRule type="cellIs" dxfId="13930" priority="673" stopIfTrue="1" operator="equal">
      <formula>1</formula>
    </cfRule>
  </conditionalFormatting>
  <conditionalFormatting sqref="Q86:U86">
    <cfRule type="cellIs" dxfId="13929" priority="672" stopIfTrue="1" operator="equal">
      <formula>1</formula>
    </cfRule>
  </conditionalFormatting>
  <conditionalFormatting sqref="Q86:U86">
    <cfRule type="cellIs" dxfId="13928" priority="671" stopIfTrue="1" operator="equal">
      <formula>1</formula>
    </cfRule>
  </conditionalFormatting>
  <conditionalFormatting sqref="Q86:U86">
    <cfRule type="cellIs" dxfId="13927" priority="670" stopIfTrue="1" operator="equal">
      <formula>1</formula>
    </cfRule>
  </conditionalFormatting>
  <conditionalFormatting sqref="Q86:U86">
    <cfRule type="cellIs" dxfId="13926" priority="669" stopIfTrue="1" operator="equal">
      <formula>1</formula>
    </cfRule>
  </conditionalFormatting>
  <conditionalFormatting sqref="Q86:U86">
    <cfRule type="cellIs" dxfId="13925" priority="668" stopIfTrue="1" operator="equal">
      <formula>1</formula>
    </cfRule>
  </conditionalFormatting>
  <conditionalFormatting sqref="Q86:U86">
    <cfRule type="cellIs" dxfId="13924" priority="667" stopIfTrue="1" operator="equal">
      <formula>1</formula>
    </cfRule>
  </conditionalFormatting>
  <conditionalFormatting sqref="Q86:U86">
    <cfRule type="cellIs" dxfId="13923" priority="666" stopIfTrue="1" operator="equal">
      <formula>1</formula>
    </cfRule>
  </conditionalFormatting>
  <conditionalFormatting sqref="Q86:U86">
    <cfRule type="cellIs" dxfId="13922" priority="665" stopIfTrue="1" operator="equal">
      <formula>1</formula>
    </cfRule>
  </conditionalFormatting>
  <conditionalFormatting sqref="Q86:U86">
    <cfRule type="cellIs" dxfId="13921" priority="664" stopIfTrue="1" operator="equal">
      <formula>1</formula>
    </cfRule>
  </conditionalFormatting>
  <conditionalFormatting sqref="Q86:U86">
    <cfRule type="cellIs" dxfId="13920" priority="663" stopIfTrue="1" operator="equal">
      <formula>1</formula>
    </cfRule>
  </conditionalFormatting>
  <conditionalFormatting sqref="Q86:U86">
    <cfRule type="cellIs" dxfId="13919" priority="662" stopIfTrue="1" operator="equal">
      <formula>1</formula>
    </cfRule>
  </conditionalFormatting>
  <conditionalFormatting sqref="Q86:U86">
    <cfRule type="cellIs" dxfId="13918" priority="661" stopIfTrue="1" operator="equal">
      <formula>1</formula>
    </cfRule>
  </conditionalFormatting>
  <conditionalFormatting sqref="Q86:U86">
    <cfRule type="cellIs" dxfId="13917" priority="660" stopIfTrue="1" operator="equal">
      <formula>1</formula>
    </cfRule>
  </conditionalFormatting>
  <conditionalFormatting sqref="W84">
    <cfRule type="cellIs" dxfId="13916" priority="659" stopIfTrue="1" operator="equal">
      <formula>1</formula>
    </cfRule>
  </conditionalFormatting>
  <conditionalFormatting sqref="W84">
    <cfRule type="cellIs" dxfId="13915" priority="658" stopIfTrue="1" operator="equal">
      <formula>1</formula>
    </cfRule>
  </conditionalFormatting>
  <conditionalFormatting sqref="W84">
    <cfRule type="cellIs" dxfId="13914" priority="657" stopIfTrue="1" operator="equal">
      <formula>1</formula>
    </cfRule>
  </conditionalFormatting>
  <conditionalFormatting sqref="W84">
    <cfRule type="cellIs" dxfId="13913" priority="656" stopIfTrue="1" operator="equal">
      <formula>1</formula>
    </cfRule>
  </conditionalFormatting>
  <conditionalFormatting sqref="W84">
    <cfRule type="cellIs" dxfId="13912" priority="655" stopIfTrue="1" operator="equal">
      <formula>1</formula>
    </cfRule>
  </conditionalFormatting>
  <conditionalFormatting sqref="W84">
    <cfRule type="cellIs" dxfId="13911" priority="654" stopIfTrue="1" operator="equal">
      <formula>1</formula>
    </cfRule>
  </conditionalFormatting>
  <conditionalFormatting sqref="W84">
    <cfRule type="cellIs" dxfId="13910" priority="653" stopIfTrue="1" operator="equal">
      <formula>1</formula>
    </cfRule>
  </conditionalFormatting>
  <conditionalFormatting sqref="W84">
    <cfRule type="cellIs" dxfId="13909" priority="652" stopIfTrue="1" operator="equal">
      <formula>1</formula>
    </cfRule>
  </conditionalFormatting>
  <conditionalFormatting sqref="W84">
    <cfRule type="cellIs" dxfId="13908" priority="651" stopIfTrue="1" operator="equal">
      <formula>1</formula>
    </cfRule>
  </conditionalFormatting>
  <conditionalFormatting sqref="W84">
    <cfRule type="cellIs" dxfId="13907" priority="650" stopIfTrue="1" operator="equal">
      <formula>1</formula>
    </cfRule>
  </conditionalFormatting>
  <conditionalFormatting sqref="W84">
    <cfRule type="cellIs" dxfId="13906" priority="649" stopIfTrue="1" operator="equal">
      <formula>1</formula>
    </cfRule>
  </conditionalFormatting>
  <conditionalFormatting sqref="W84">
    <cfRule type="cellIs" dxfId="13905" priority="648" stopIfTrue="1" operator="equal">
      <formula>1</formula>
    </cfRule>
  </conditionalFormatting>
  <conditionalFormatting sqref="W84">
    <cfRule type="cellIs" dxfId="13904" priority="647" stopIfTrue="1" operator="equal">
      <formula>1</formula>
    </cfRule>
  </conditionalFormatting>
  <conditionalFormatting sqref="W84">
    <cfRule type="cellIs" dxfId="13903" priority="646" stopIfTrue="1" operator="equal">
      <formula>1</formula>
    </cfRule>
  </conditionalFormatting>
  <conditionalFormatting sqref="W84">
    <cfRule type="cellIs" dxfId="13902" priority="645" stopIfTrue="1" operator="equal">
      <formula>1</formula>
    </cfRule>
  </conditionalFormatting>
  <conditionalFormatting sqref="W84">
    <cfRule type="cellIs" dxfId="13901" priority="644" stopIfTrue="1" operator="equal">
      <formula>1</formula>
    </cfRule>
  </conditionalFormatting>
  <conditionalFormatting sqref="W84">
    <cfRule type="cellIs" dxfId="13900" priority="643" stopIfTrue="1" operator="equal">
      <formula>1</formula>
    </cfRule>
  </conditionalFormatting>
  <conditionalFormatting sqref="W84">
    <cfRule type="cellIs" dxfId="13899" priority="642" stopIfTrue="1" operator="equal">
      <formula>1</formula>
    </cfRule>
  </conditionalFormatting>
  <conditionalFormatting sqref="I125:Q160 S125:T160 C125:C160">
    <cfRule type="cellIs" dxfId="13898" priority="641" stopIfTrue="1" operator="equal">
      <formula>1</formula>
    </cfRule>
  </conditionalFormatting>
  <conditionalFormatting sqref="I125:Q160 S125:T160 C125:C160">
    <cfRule type="cellIs" dxfId="13897" priority="640" stopIfTrue="1" operator="equal">
      <formula>1</formula>
    </cfRule>
  </conditionalFormatting>
  <conditionalFormatting sqref="I125:Q160 C125:C160 S125:U160">
    <cfRule type="cellIs" dxfId="13896" priority="639" stopIfTrue="1" operator="equal">
      <formula>1</formula>
    </cfRule>
  </conditionalFormatting>
  <conditionalFormatting sqref="I125:Q160 C125:C160 S125:U160">
    <cfRule type="cellIs" dxfId="13895" priority="638" stopIfTrue="1" operator="equal">
      <formula>1</formula>
    </cfRule>
  </conditionalFormatting>
  <conditionalFormatting sqref="I125:Q160 C125:C160 S125:U160">
    <cfRule type="cellIs" dxfId="13894" priority="637" stopIfTrue="1" operator="equal">
      <formula>1</formula>
    </cfRule>
  </conditionalFormatting>
  <conditionalFormatting sqref="I125:J160">
    <cfRule type="cellIs" dxfId="13893" priority="636" stopIfTrue="1" operator="equal">
      <formula>1</formula>
    </cfRule>
  </conditionalFormatting>
  <conditionalFormatting sqref="I125:J160">
    <cfRule type="cellIs" dxfId="13892" priority="635" stopIfTrue="1" operator="equal">
      <formula>1</formula>
    </cfRule>
  </conditionalFormatting>
  <conditionalFormatting sqref="I125:J160">
    <cfRule type="cellIs" dxfId="13891" priority="634" stopIfTrue="1" operator="equal">
      <formula>1</formula>
    </cfRule>
  </conditionalFormatting>
  <conditionalFormatting sqref="I125:J160">
    <cfRule type="cellIs" dxfId="13890" priority="633" stopIfTrue="1" operator="equal">
      <formula>1</formula>
    </cfRule>
  </conditionalFormatting>
  <conditionalFormatting sqref="I125:Q160 C125:C160 S125:U160">
    <cfRule type="cellIs" dxfId="13889" priority="632" stopIfTrue="1" operator="equal">
      <formula>1</formula>
    </cfRule>
  </conditionalFormatting>
  <conditionalFormatting sqref="C125:C160">
    <cfRule type="cellIs" dxfId="13888" priority="631" stopIfTrue="1" operator="equal">
      <formula>1</formula>
    </cfRule>
  </conditionalFormatting>
  <conditionalFormatting sqref="K125:K160">
    <cfRule type="cellIs" dxfId="13887" priority="630" stopIfTrue="1" operator="equal">
      <formula>1</formula>
    </cfRule>
  </conditionalFormatting>
  <conditionalFormatting sqref="C125:C160">
    <cfRule type="cellIs" dxfId="13886" priority="629" stopIfTrue="1" operator="equal">
      <formula>1</formula>
    </cfRule>
  </conditionalFormatting>
  <conditionalFormatting sqref="I125:I160">
    <cfRule type="cellIs" dxfId="13885" priority="628" stopIfTrue="1" operator="equal">
      <formula>1</formula>
    </cfRule>
  </conditionalFormatting>
  <conditionalFormatting sqref="P125:Q160 S125:U160">
    <cfRule type="cellIs" dxfId="13884" priority="627" stopIfTrue="1" operator="equal">
      <formula>1</formula>
    </cfRule>
  </conditionalFormatting>
  <conditionalFormatting sqref="J125:J160">
    <cfRule type="cellIs" dxfId="13883" priority="626" stopIfTrue="1" operator="equal">
      <formula>1</formula>
    </cfRule>
  </conditionalFormatting>
  <conditionalFormatting sqref="M125:M160">
    <cfRule type="cellIs" dxfId="13882" priority="625" stopIfTrue="1" operator="equal">
      <formula>1</formula>
    </cfRule>
  </conditionalFormatting>
  <conditionalFormatting sqref="M125:M160">
    <cfRule type="cellIs" dxfId="13881" priority="624" stopIfTrue="1" operator="equal">
      <formula>1</formula>
    </cfRule>
  </conditionalFormatting>
  <conditionalFormatting sqref="M125:M160">
    <cfRule type="cellIs" dxfId="13880" priority="623" stopIfTrue="1" operator="equal">
      <formula>1</formula>
    </cfRule>
  </conditionalFormatting>
  <conditionalFormatting sqref="J125:J160">
    <cfRule type="cellIs" dxfId="13879" priority="622" stopIfTrue="1" operator="equal">
      <formula>1</formula>
    </cfRule>
  </conditionalFormatting>
  <conditionalFormatting sqref="J125:K160">
    <cfRule type="cellIs" dxfId="13878" priority="621" stopIfTrue="1" operator="equal">
      <formula>1</formula>
    </cfRule>
  </conditionalFormatting>
  <conditionalFormatting sqref="M125:M160">
    <cfRule type="cellIs" dxfId="13877" priority="620" stopIfTrue="1" operator="equal">
      <formula>1</formula>
    </cfRule>
  </conditionalFormatting>
  <conditionalFormatting sqref="M125:M160">
    <cfRule type="cellIs" dxfId="13876" priority="619" stopIfTrue="1" operator="equal">
      <formula>1</formula>
    </cfRule>
  </conditionalFormatting>
  <conditionalFormatting sqref="I125:Q160 C125:C160 S125:U160">
    <cfRule type="cellIs" dxfId="13875" priority="618" stopIfTrue="1" operator="equal">
      <formula>1</formula>
    </cfRule>
  </conditionalFormatting>
  <conditionalFormatting sqref="I125:J160">
    <cfRule type="cellIs" dxfId="13874" priority="617" stopIfTrue="1" operator="equal">
      <formula>1</formula>
    </cfRule>
  </conditionalFormatting>
  <conditionalFormatting sqref="I125:J160">
    <cfRule type="cellIs" dxfId="13873" priority="616" stopIfTrue="1" operator="equal">
      <formula>1</formula>
    </cfRule>
  </conditionalFormatting>
  <conditionalFormatting sqref="C125:C160">
    <cfRule type="cellIs" dxfId="13872" priority="615" stopIfTrue="1" operator="equal">
      <formula>1</formula>
    </cfRule>
  </conditionalFormatting>
  <conditionalFormatting sqref="C125:C160">
    <cfRule type="cellIs" dxfId="13871" priority="614" stopIfTrue="1" operator="equal">
      <formula>1</formula>
    </cfRule>
  </conditionalFormatting>
  <conditionalFormatting sqref="C125:C160">
    <cfRule type="cellIs" dxfId="13870" priority="613" stopIfTrue="1" operator="equal">
      <formula>1</formula>
    </cfRule>
  </conditionalFormatting>
  <conditionalFormatting sqref="I125:Q160 S125:U160">
    <cfRule type="cellIs" dxfId="13869" priority="612" stopIfTrue="1" operator="equal">
      <formula>1</formula>
    </cfRule>
  </conditionalFormatting>
  <conditionalFormatting sqref="C125:C160">
    <cfRule type="cellIs" dxfId="13868" priority="611" stopIfTrue="1" operator="equal">
      <formula>1</formula>
    </cfRule>
  </conditionalFormatting>
  <conditionalFormatting sqref="C125:C160">
    <cfRule type="cellIs" dxfId="13867" priority="610" stopIfTrue="1" operator="equal">
      <formula>1</formula>
    </cfRule>
  </conditionalFormatting>
  <conditionalFormatting sqref="I125:J160">
    <cfRule type="cellIs" dxfId="13866" priority="609" stopIfTrue="1" operator="equal">
      <formula>1</formula>
    </cfRule>
  </conditionalFormatting>
  <conditionalFormatting sqref="C125:C160">
    <cfRule type="cellIs" dxfId="13865" priority="608" stopIfTrue="1" operator="equal">
      <formula>1</formula>
    </cfRule>
  </conditionalFormatting>
  <conditionalFormatting sqref="C125:C160">
    <cfRule type="cellIs" dxfId="13864" priority="607" stopIfTrue="1" operator="equal">
      <formula>1</formula>
    </cfRule>
  </conditionalFormatting>
  <conditionalFormatting sqref="I125:Q160 S125:U160">
    <cfRule type="cellIs" dxfId="13863" priority="606" stopIfTrue="1" operator="equal">
      <formula>1</formula>
    </cfRule>
  </conditionalFormatting>
  <conditionalFormatting sqref="I125:Q160 S125:U160">
    <cfRule type="cellIs" dxfId="13862" priority="605" stopIfTrue="1" operator="equal">
      <formula>1</formula>
    </cfRule>
  </conditionalFormatting>
  <conditionalFormatting sqref="I125:Q160 S125:U160">
    <cfRule type="cellIs" dxfId="13861" priority="604" stopIfTrue="1" operator="equal">
      <formula>1</formula>
    </cfRule>
  </conditionalFormatting>
  <conditionalFormatting sqref="I125:Q160 S125:U160">
    <cfRule type="cellIs" dxfId="13860" priority="603" stopIfTrue="1" operator="equal">
      <formula>1</formula>
    </cfRule>
  </conditionalFormatting>
  <conditionalFormatting sqref="I125:Q160 S125:U160">
    <cfRule type="cellIs" dxfId="13859" priority="602" stopIfTrue="1" operator="equal">
      <formula>1</formula>
    </cfRule>
  </conditionalFormatting>
  <conditionalFormatting sqref="I125:Q160 S125:U160">
    <cfRule type="cellIs" dxfId="13858" priority="601" stopIfTrue="1" operator="equal">
      <formula>1</formula>
    </cfRule>
  </conditionalFormatting>
  <conditionalFormatting sqref="I125:Q160 S125:U160">
    <cfRule type="cellIs" dxfId="13857" priority="600" stopIfTrue="1" operator="equal">
      <formula>1</formula>
    </cfRule>
  </conditionalFormatting>
  <conditionalFormatting sqref="I125:Q160 S125:U160">
    <cfRule type="cellIs" dxfId="13856" priority="599" stopIfTrue="1" operator="equal">
      <formula>1</formula>
    </cfRule>
  </conditionalFormatting>
  <conditionalFormatting sqref="I125:Q160 S125:U160">
    <cfRule type="cellIs" dxfId="13855" priority="598" stopIfTrue="1" operator="equal">
      <formula>1</formula>
    </cfRule>
  </conditionalFormatting>
  <conditionalFormatting sqref="J126:P126">
    <cfRule type="cellIs" dxfId="13854" priority="597" stopIfTrue="1" operator="equal">
      <formula>1</formula>
    </cfRule>
  </conditionalFormatting>
  <conditionalFormatting sqref="J126:P126">
    <cfRule type="cellIs" dxfId="13853" priority="596" stopIfTrue="1" operator="equal">
      <formula>1</formula>
    </cfRule>
  </conditionalFormatting>
  <conditionalFormatting sqref="J126:P126">
    <cfRule type="cellIs" dxfId="13852" priority="595" stopIfTrue="1" operator="equal">
      <formula>1</formula>
    </cfRule>
  </conditionalFormatting>
  <conditionalFormatting sqref="J126:P126">
    <cfRule type="cellIs" dxfId="13851" priority="594" stopIfTrue="1" operator="equal">
      <formula>1</formula>
    </cfRule>
  </conditionalFormatting>
  <conditionalFormatting sqref="J126:P126">
    <cfRule type="cellIs" dxfId="13850" priority="593" stopIfTrue="1" operator="equal">
      <formula>1</formula>
    </cfRule>
  </conditionalFormatting>
  <conditionalFormatting sqref="J126:P126">
    <cfRule type="cellIs" dxfId="13849" priority="592" stopIfTrue="1" operator="equal">
      <formula>1</formula>
    </cfRule>
  </conditionalFormatting>
  <conditionalFormatting sqref="J126:P126">
    <cfRule type="cellIs" dxfId="13848" priority="591" stopIfTrue="1" operator="equal">
      <formula>1</formula>
    </cfRule>
  </conditionalFormatting>
  <conditionalFormatting sqref="J126:P126">
    <cfRule type="cellIs" dxfId="13847" priority="590" stopIfTrue="1" operator="equal">
      <formula>1</formula>
    </cfRule>
  </conditionalFormatting>
  <conditionalFormatting sqref="J126:P126">
    <cfRule type="cellIs" dxfId="13846" priority="589" stopIfTrue="1" operator="equal">
      <formula>1</formula>
    </cfRule>
  </conditionalFormatting>
  <conditionalFormatting sqref="J126:P126">
    <cfRule type="cellIs" dxfId="13845" priority="588" stopIfTrue="1" operator="equal">
      <formula>1</formula>
    </cfRule>
  </conditionalFormatting>
  <conditionalFormatting sqref="J126:P126">
    <cfRule type="cellIs" dxfId="13844" priority="587" stopIfTrue="1" operator="equal">
      <formula>1</formula>
    </cfRule>
  </conditionalFormatting>
  <conditionalFormatting sqref="J126:P126">
    <cfRule type="cellIs" dxfId="13843" priority="586" stopIfTrue="1" operator="equal">
      <formula>1</formula>
    </cfRule>
  </conditionalFormatting>
  <conditionalFormatting sqref="J126:P126">
    <cfRule type="cellIs" dxfId="13842" priority="585" stopIfTrue="1" operator="equal">
      <formula>1</formula>
    </cfRule>
  </conditionalFormatting>
  <conditionalFormatting sqref="J126:P126">
    <cfRule type="cellIs" dxfId="13841" priority="584" stopIfTrue="1" operator="equal">
      <formula>1</formula>
    </cfRule>
  </conditionalFormatting>
  <conditionalFormatting sqref="J126:P126">
    <cfRule type="cellIs" dxfId="13840" priority="583" stopIfTrue="1" operator="equal">
      <formula>1</formula>
    </cfRule>
  </conditionalFormatting>
  <conditionalFormatting sqref="J126:P126">
    <cfRule type="cellIs" dxfId="13839" priority="582" stopIfTrue="1" operator="equal">
      <formula>1</formula>
    </cfRule>
  </conditionalFormatting>
  <conditionalFormatting sqref="J126:P126">
    <cfRule type="cellIs" dxfId="13838" priority="581" stopIfTrue="1" operator="equal">
      <formula>1</formula>
    </cfRule>
  </conditionalFormatting>
  <conditionalFormatting sqref="J126:P126">
    <cfRule type="cellIs" dxfId="13837" priority="580" stopIfTrue="1" operator="equal">
      <formula>1</formula>
    </cfRule>
  </conditionalFormatting>
  <conditionalFormatting sqref="J126:P126">
    <cfRule type="cellIs" dxfId="13836" priority="579" stopIfTrue="1" operator="equal">
      <formula>1</formula>
    </cfRule>
  </conditionalFormatting>
  <conditionalFormatting sqref="J126:P126">
    <cfRule type="cellIs" dxfId="13835" priority="578" stopIfTrue="1" operator="equal">
      <formula>1</formula>
    </cfRule>
  </conditionalFormatting>
  <conditionalFormatting sqref="J126:P126">
    <cfRule type="cellIs" dxfId="13834" priority="577" stopIfTrue="1" operator="equal">
      <formula>1</formula>
    </cfRule>
  </conditionalFormatting>
  <conditionalFormatting sqref="J126:P126">
    <cfRule type="cellIs" dxfId="13833" priority="576" stopIfTrue="1" operator="equal">
      <formula>1</formula>
    </cfRule>
  </conditionalFormatting>
  <conditionalFormatting sqref="J126:P126">
    <cfRule type="cellIs" dxfId="13832" priority="575" stopIfTrue="1" operator="equal">
      <formula>1</formula>
    </cfRule>
  </conditionalFormatting>
  <conditionalFormatting sqref="J126:P126">
    <cfRule type="cellIs" dxfId="13831" priority="574" stopIfTrue="1" operator="equal">
      <formula>1</formula>
    </cfRule>
  </conditionalFormatting>
  <conditionalFormatting sqref="J126:P126">
    <cfRule type="cellIs" dxfId="13830" priority="573" stopIfTrue="1" operator="equal">
      <formula>1</formula>
    </cfRule>
  </conditionalFormatting>
  <conditionalFormatting sqref="Q126:U126">
    <cfRule type="cellIs" dxfId="13829" priority="572" stopIfTrue="1" operator="equal">
      <formula>1</formula>
    </cfRule>
  </conditionalFormatting>
  <conditionalFormatting sqref="Q126:U126">
    <cfRule type="cellIs" dxfId="13828" priority="571" stopIfTrue="1" operator="equal">
      <formula>1</formula>
    </cfRule>
  </conditionalFormatting>
  <conditionalFormatting sqref="Q126:U126">
    <cfRule type="cellIs" dxfId="13827" priority="570" stopIfTrue="1" operator="equal">
      <formula>1</formula>
    </cfRule>
  </conditionalFormatting>
  <conditionalFormatting sqref="Q126:U126">
    <cfRule type="cellIs" dxfId="13826" priority="569" stopIfTrue="1" operator="equal">
      <formula>1</formula>
    </cfRule>
  </conditionalFormatting>
  <conditionalFormatting sqref="Q126:U126">
    <cfRule type="cellIs" dxfId="13825" priority="568" stopIfTrue="1" operator="equal">
      <formula>1</formula>
    </cfRule>
  </conditionalFormatting>
  <conditionalFormatting sqref="Q126:U126">
    <cfRule type="cellIs" dxfId="13824" priority="567" stopIfTrue="1" operator="equal">
      <formula>1</formula>
    </cfRule>
  </conditionalFormatting>
  <conditionalFormatting sqref="Q126:U126">
    <cfRule type="cellIs" dxfId="13823" priority="566" stopIfTrue="1" operator="equal">
      <formula>1</formula>
    </cfRule>
  </conditionalFormatting>
  <conditionalFormatting sqref="Q126:U126">
    <cfRule type="cellIs" dxfId="13822" priority="565" stopIfTrue="1" operator="equal">
      <formula>1</formula>
    </cfRule>
  </conditionalFormatting>
  <conditionalFormatting sqref="Q126:U126">
    <cfRule type="cellIs" dxfId="13821" priority="564" stopIfTrue="1" operator="equal">
      <formula>1</formula>
    </cfRule>
  </conditionalFormatting>
  <conditionalFormatting sqref="Q126:U126">
    <cfRule type="cellIs" dxfId="13820" priority="563" stopIfTrue="1" operator="equal">
      <formula>1</formula>
    </cfRule>
  </conditionalFormatting>
  <conditionalFormatting sqref="Q126:U126">
    <cfRule type="cellIs" dxfId="13819" priority="562" stopIfTrue="1" operator="equal">
      <formula>1</formula>
    </cfRule>
  </conditionalFormatting>
  <conditionalFormatting sqref="Q126:U126">
    <cfRule type="cellIs" dxfId="13818" priority="561" stopIfTrue="1" operator="equal">
      <formula>1</formula>
    </cfRule>
  </conditionalFormatting>
  <conditionalFormatting sqref="Q126:U126">
    <cfRule type="cellIs" dxfId="13817" priority="560" stopIfTrue="1" operator="equal">
      <formula>1</formula>
    </cfRule>
  </conditionalFormatting>
  <conditionalFormatting sqref="Q126:U126">
    <cfRule type="cellIs" dxfId="13816" priority="559" stopIfTrue="1" operator="equal">
      <formula>1</formula>
    </cfRule>
  </conditionalFormatting>
  <conditionalFormatting sqref="Q126:U126">
    <cfRule type="cellIs" dxfId="13815" priority="558" stopIfTrue="1" operator="equal">
      <formula>1</formula>
    </cfRule>
  </conditionalFormatting>
  <conditionalFormatting sqref="Q126:U126">
    <cfRule type="cellIs" dxfId="13814" priority="557" stopIfTrue="1" operator="equal">
      <formula>1</formula>
    </cfRule>
  </conditionalFormatting>
  <conditionalFormatting sqref="Q126:U126">
    <cfRule type="cellIs" dxfId="13813" priority="556" stopIfTrue="1" operator="equal">
      <formula>1</formula>
    </cfRule>
  </conditionalFormatting>
  <conditionalFormatting sqref="Q126:U126">
    <cfRule type="cellIs" dxfId="13812" priority="555" stopIfTrue="1" operator="equal">
      <formula>1</formula>
    </cfRule>
  </conditionalFormatting>
  <conditionalFormatting sqref="W124">
    <cfRule type="cellIs" dxfId="13811" priority="554" stopIfTrue="1" operator="equal">
      <formula>1</formula>
    </cfRule>
  </conditionalFormatting>
  <conditionalFormatting sqref="W124">
    <cfRule type="cellIs" dxfId="13810" priority="553" stopIfTrue="1" operator="equal">
      <formula>1</formula>
    </cfRule>
  </conditionalFormatting>
  <conditionalFormatting sqref="W124">
    <cfRule type="cellIs" dxfId="13809" priority="552" stopIfTrue="1" operator="equal">
      <formula>1</formula>
    </cfRule>
  </conditionalFormatting>
  <conditionalFormatting sqref="W124">
    <cfRule type="cellIs" dxfId="13808" priority="551" stopIfTrue="1" operator="equal">
      <formula>1</formula>
    </cfRule>
  </conditionalFormatting>
  <conditionalFormatting sqref="W124">
    <cfRule type="cellIs" dxfId="13807" priority="550" stopIfTrue="1" operator="equal">
      <formula>1</formula>
    </cfRule>
  </conditionalFormatting>
  <conditionalFormatting sqref="W124">
    <cfRule type="cellIs" dxfId="13806" priority="549" stopIfTrue="1" operator="equal">
      <formula>1</formula>
    </cfRule>
  </conditionalFormatting>
  <conditionalFormatting sqref="W124">
    <cfRule type="cellIs" dxfId="13805" priority="548" stopIfTrue="1" operator="equal">
      <formula>1</formula>
    </cfRule>
  </conditionalFormatting>
  <conditionalFormatting sqref="W124">
    <cfRule type="cellIs" dxfId="13804" priority="547" stopIfTrue="1" operator="equal">
      <formula>1</formula>
    </cfRule>
  </conditionalFormatting>
  <conditionalFormatting sqref="W124">
    <cfRule type="cellIs" dxfId="13803" priority="546" stopIfTrue="1" operator="equal">
      <formula>1</formula>
    </cfRule>
  </conditionalFormatting>
  <conditionalFormatting sqref="W124">
    <cfRule type="cellIs" dxfId="13802" priority="545" stopIfTrue="1" operator="equal">
      <formula>1</formula>
    </cfRule>
  </conditionalFormatting>
  <conditionalFormatting sqref="W124">
    <cfRule type="cellIs" dxfId="13801" priority="544" stopIfTrue="1" operator="equal">
      <formula>1</formula>
    </cfRule>
  </conditionalFormatting>
  <conditionalFormatting sqref="W124">
    <cfRule type="cellIs" dxfId="13800" priority="543" stopIfTrue="1" operator="equal">
      <formula>1</formula>
    </cfRule>
  </conditionalFormatting>
  <conditionalFormatting sqref="W124">
    <cfRule type="cellIs" dxfId="13799" priority="542" stopIfTrue="1" operator="equal">
      <formula>1</formula>
    </cfRule>
  </conditionalFormatting>
  <conditionalFormatting sqref="W124">
    <cfRule type="cellIs" dxfId="13798" priority="541" stopIfTrue="1" operator="equal">
      <formula>1</formula>
    </cfRule>
  </conditionalFormatting>
  <conditionalFormatting sqref="W124">
    <cfRule type="cellIs" dxfId="13797" priority="540" stopIfTrue="1" operator="equal">
      <formula>1</formula>
    </cfRule>
  </conditionalFormatting>
  <conditionalFormatting sqref="W124">
    <cfRule type="cellIs" dxfId="13796" priority="539" stopIfTrue="1" operator="equal">
      <formula>1</formula>
    </cfRule>
  </conditionalFormatting>
  <conditionalFormatting sqref="W124">
    <cfRule type="cellIs" dxfId="13795" priority="538" stopIfTrue="1" operator="equal">
      <formula>1</formula>
    </cfRule>
  </conditionalFormatting>
  <conditionalFormatting sqref="W124">
    <cfRule type="cellIs" dxfId="13794" priority="537" stopIfTrue="1" operator="equal">
      <formula>1</formula>
    </cfRule>
  </conditionalFormatting>
  <conditionalFormatting sqref="I165:Q200 S165:T200 C165:C200">
    <cfRule type="cellIs" dxfId="13793" priority="536" stopIfTrue="1" operator="equal">
      <formula>1</formula>
    </cfRule>
  </conditionalFormatting>
  <conditionalFormatting sqref="I165:Q200 S165:T200 C165:C200">
    <cfRule type="cellIs" dxfId="13792" priority="535" stopIfTrue="1" operator="equal">
      <formula>1</formula>
    </cfRule>
  </conditionalFormatting>
  <conditionalFormatting sqref="I165:Q200 C165:C200 S165:U200">
    <cfRule type="cellIs" dxfId="13791" priority="534" stopIfTrue="1" operator="equal">
      <formula>1</formula>
    </cfRule>
  </conditionalFormatting>
  <conditionalFormatting sqref="I165:Q200 C165:C200 S165:U200">
    <cfRule type="cellIs" dxfId="13790" priority="533" stopIfTrue="1" operator="equal">
      <formula>1</formula>
    </cfRule>
  </conditionalFormatting>
  <conditionalFormatting sqref="I165:Q200 C165:C200 S165:U200">
    <cfRule type="cellIs" dxfId="13789" priority="532" stopIfTrue="1" operator="equal">
      <formula>1</formula>
    </cfRule>
  </conditionalFormatting>
  <conditionalFormatting sqref="I165:J200">
    <cfRule type="cellIs" dxfId="13788" priority="531" stopIfTrue="1" operator="equal">
      <formula>1</formula>
    </cfRule>
  </conditionalFormatting>
  <conditionalFormatting sqref="I165:J200">
    <cfRule type="cellIs" dxfId="13787" priority="530" stopIfTrue="1" operator="equal">
      <formula>1</formula>
    </cfRule>
  </conditionalFormatting>
  <conditionalFormatting sqref="I165:J200">
    <cfRule type="cellIs" dxfId="13786" priority="529" stopIfTrue="1" operator="equal">
      <formula>1</formula>
    </cfRule>
  </conditionalFormatting>
  <conditionalFormatting sqref="I165:J200">
    <cfRule type="cellIs" dxfId="13785" priority="528" stopIfTrue="1" operator="equal">
      <formula>1</formula>
    </cfRule>
  </conditionalFormatting>
  <conditionalFormatting sqref="I165:Q200 C165:C200 S165:U200">
    <cfRule type="cellIs" dxfId="13784" priority="527" stopIfTrue="1" operator="equal">
      <formula>1</formula>
    </cfRule>
  </conditionalFormatting>
  <conditionalFormatting sqref="C165:C200">
    <cfRule type="cellIs" dxfId="13783" priority="526" stopIfTrue="1" operator="equal">
      <formula>1</formula>
    </cfRule>
  </conditionalFormatting>
  <conditionalFormatting sqref="K165:K200">
    <cfRule type="cellIs" dxfId="13782" priority="525" stopIfTrue="1" operator="equal">
      <formula>1</formula>
    </cfRule>
  </conditionalFormatting>
  <conditionalFormatting sqref="C165:C200">
    <cfRule type="cellIs" dxfId="13781" priority="524" stopIfTrue="1" operator="equal">
      <formula>1</formula>
    </cfRule>
  </conditionalFormatting>
  <conditionalFormatting sqref="I165:I200">
    <cfRule type="cellIs" dxfId="13780" priority="523" stopIfTrue="1" operator="equal">
      <formula>1</formula>
    </cfRule>
  </conditionalFormatting>
  <conditionalFormatting sqref="P165:Q200 S165:U200">
    <cfRule type="cellIs" dxfId="13779" priority="522" stopIfTrue="1" operator="equal">
      <formula>1</formula>
    </cfRule>
  </conditionalFormatting>
  <conditionalFormatting sqref="J165:J200">
    <cfRule type="cellIs" dxfId="13778" priority="521" stopIfTrue="1" operator="equal">
      <formula>1</formula>
    </cfRule>
  </conditionalFormatting>
  <conditionalFormatting sqref="M165:M200">
    <cfRule type="cellIs" dxfId="13777" priority="520" stopIfTrue="1" operator="equal">
      <formula>1</formula>
    </cfRule>
  </conditionalFormatting>
  <conditionalFormatting sqref="M165:M200">
    <cfRule type="cellIs" dxfId="13776" priority="519" stopIfTrue="1" operator="equal">
      <formula>1</formula>
    </cfRule>
  </conditionalFormatting>
  <conditionalFormatting sqref="M165:M200">
    <cfRule type="cellIs" dxfId="13775" priority="518" stopIfTrue="1" operator="equal">
      <formula>1</formula>
    </cfRule>
  </conditionalFormatting>
  <conditionalFormatting sqref="J165:J200">
    <cfRule type="cellIs" dxfId="13774" priority="517" stopIfTrue="1" operator="equal">
      <formula>1</formula>
    </cfRule>
  </conditionalFormatting>
  <conditionalFormatting sqref="J165:K200">
    <cfRule type="cellIs" dxfId="13773" priority="516" stopIfTrue="1" operator="equal">
      <formula>1</formula>
    </cfRule>
  </conditionalFormatting>
  <conditionalFormatting sqref="M165:M200">
    <cfRule type="cellIs" dxfId="13772" priority="515" stopIfTrue="1" operator="equal">
      <formula>1</formula>
    </cfRule>
  </conditionalFormatting>
  <conditionalFormatting sqref="M165:M200">
    <cfRule type="cellIs" dxfId="13771" priority="514" stopIfTrue="1" operator="equal">
      <formula>1</formula>
    </cfRule>
  </conditionalFormatting>
  <conditionalFormatting sqref="I165:Q200 C165:C200 S165:U200">
    <cfRule type="cellIs" dxfId="13770" priority="513" stopIfTrue="1" operator="equal">
      <formula>1</formula>
    </cfRule>
  </conditionalFormatting>
  <conditionalFormatting sqref="I165:J200">
    <cfRule type="cellIs" dxfId="13769" priority="512" stopIfTrue="1" operator="equal">
      <formula>1</formula>
    </cfRule>
  </conditionalFormatting>
  <conditionalFormatting sqref="I165:J200">
    <cfRule type="cellIs" dxfId="13768" priority="511" stopIfTrue="1" operator="equal">
      <formula>1</formula>
    </cfRule>
  </conditionalFormatting>
  <conditionalFormatting sqref="C165:C200">
    <cfRule type="cellIs" dxfId="13767" priority="510" stopIfTrue="1" operator="equal">
      <formula>1</formula>
    </cfRule>
  </conditionalFormatting>
  <conditionalFormatting sqref="C165:C200">
    <cfRule type="cellIs" dxfId="13766" priority="509" stopIfTrue="1" operator="equal">
      <formula>1</formula>
    </cfRule>
  </conditionalFormatting>
  <conditionalFormatting sqref="C165:C200">
    <cfRule type="cellIs" dxfId="13765" priority="508" stopIfTrue="1" operator="equal">
      <formula>1</formula>
    </cfRule>
  </conditionalFormatting>
  <conditionalFormatting sqref="I165:Q200 S165:U200">
    <cfRule type="cellIs" dxfId="13764" priority="507" stopIfTrue="1" operator="equal">
      <formula>1</formula>
    </cfRule>
  </conditionalFormatting>
  <conditionalFormatting sqref="C165:C200">
    <cfRule type="cellIs" dxfId="13763" priority="506" stopIfTrue="1" operator="equal">
      <formula>1</formula>
    </cfRule>
  </conditionalFormatting>
  <conditionalFormatting sqref="C165:C200">
    <cfRule type="cellIs" dxfId="13762" priority="505" stopIfTrue="1" operator="equal">
      <formula>1</formula>
    </cfRule>
  </conditionalFormatting>
  <conditionalFormatting sqref="I165:J200">
    <cfRule type="cellIs" dxfId="13761" priority="504" stopIfTrue="1" operator="equal">
      <formula>1</formula>
    </cfRule>
  </conditionalFormatting>
  <conditionalFormatting sqref="C165:C200">
    <cfRule type="cellIs" dxfId="13760" priority="503" stopIfTrue="1" operator="equal">
      <formula>1</formula>
    </cfRule>
  </conditionalFormatting>
  <conditionalFormatting sqref="C165:C200">
    <cfRule type="cellIs" dxfId="13759" priority="502" stopIfTrue="1" operator="equal">
      <formula>1</formula>
    </cfRule>
  </conditionalFormatting>
  <conditionalFormatting sqref="I165:Q200 S165:U200">
    <cfRule type="cellIs" dxfId="13758" priority="501" stopIfTrue="1" operator="equal">
      <formula>1</formula>
    </cfRule>
  </conditionalFormatting>
  <conditionalFormatting sqref="I165:Q200 S165:U200">
    <cfRule type="cellIs" dxfId="13757" priority="500" stopIfTrue="1" operator="equal">
      <formula>1</formula>
    </cfRule>
  </conditionalFormatting>
  <conditionalFormatting sqref="I165:Q200 S165:U200">
    <cfRule type="cellIs" dxfId="13756" priority="499" stopIfTrue="1" operator="equal">
      <formula>1</formula>
    </cfRule>
  </conditionalFormatting>
  <conditionalFormatting sqref="I165:Q200 S165:U200">
    <cfRule type="cellIs" dxfId="13755" priority="498" stopIfTrue="1" operator="equal">
      <formula>1</formula>
    </cfRule>
  </conditionalFormatting>
  <conditionalFormatting sqref="I165:Q200 S165:U200">
    <cfRule type="cellIs" dxfId="13754" priority="497" stopIfTrue="1" operator="equal">
      <formula>1</formula>
    </cfRule>
  </conditionalFormatting>
  <conditionalFormatting sqref="I165:Q200 S165:U200">
    <cfRule type="cellIs" dxfId="13753" priority="496" stopIfTrue="1" operator="equal">
      <formula>1</formula>
    </cfRule>
  </conditionalFormatting>
  <conditionalFormatting sqref="I165:Q200 S165:U200">
    <cfRule type="cellIs" dxfId="13752" priority="495" stopIfTrue="1" operator="equal">
      <formula>1</formula>
    </cfRule>
  </conditionalFormatting>
  <conditionalFormatting sqref="I165:Q200 S165:U200">
    <cfRule type="cellIs" dxfId="13751" priority="494" stopIfTrue="1" operator="equal">
      <formula>1</formula>
    </cfRule>
  </conditionalFormatting>
  <conditionalFormatting sqref="I165:Q200 S165:U200">
    <cfRule type="cellIs" dxfId="13750" priority="493" stopIfTrue="1" operator="equal">
      <formula>1</formula>
    </cfRule>
  </conditionalFormatting>
  <conditionalFormatting sqref="J166:P166">
    <cfRule type="cellIs" dxfId="13749" priority="492" stopIfTrue="1" operator="equal">
      <formula>1</formula>
    </cfRule>
  </conditionalFormatting>
  <conditionalFormatting sqref="J166:P166">
    <cfRule type="cellIs" dxfId="13748" priority="491" stopIfTrue="1" operator="equal">
      <formula>1</formula>
    </cfRule>
  </conditionalFormatting>
  <conditionalFormatting sqref="J166:P166">
    <cfRule type="cellIs" dxfId="13747" priority="490" stopIfTrue="1" operator="equal">
      <formula>1</formula>
    </cfRule>
  </conditionalFormatting>
  <conditionalFormatting sqref="J166:P166">
    <cfRule type="cellIs" dxfId="13746" priority="489" stopIfTrue="1" operator="equal">
      <formula>1</formula>
    </cfRule>
  </conditionalFormatting>
  <conditionalFormatting sqref="J166:P166">
    <cfRule type="cellIs" dxfId="13745" priority="488" stopIfTrue="1" operator="equal">
      <formula>1</formula>
    </cfRule>
  </conditionalFormatting>
  <conditionalFormatting sqref="J166:P166">
    <cfRule type="cellIs" dxfId="13744" priority="487" stopIfTrue="1" operator="equal">
      <formula>1</formula>
    </cfRule>
  </conditionalFormatting>
  <conditionalFormatting sqref="J166:P166">
    <cfRule type="cellIs" dxfId="13743" priority="486" stopIfTrue="1" operator="equal">
      <formula>1</formula>
    </cfRule>
  </conditionalFormatting>
  <conditionalFormatting sqref="J166:P166">
    <cfRule type="cellIs" dxfId="13742" priority="485" stopIfTrue="1" operator="equal">
      <formula>1</formula>
    </cfRule>
  </conditionalFormatting>
  <conditionalFormatting sqref="J166:P166">
    <cfRule type="cellIs" dxfId="13741" priority="484" stopIfTrue="1" operator="equal">
      <formula>1</formula>
    </cfRule>
  </conditionalFormatting>
  <conditionalFormatting sqref="J166:P166">
    <cfRule type="cellIs" dxfId="13740" priority="483" stopIfTrue="1" operator="equal">
      <formula>1</formula>
    </cfRule>
  </conditionalFormatting>
  <conditionalFormatting sqref="J166:P166">
    <cfRule type="cellIs" dxfId="13739" priority="482" stopIfTrue="1" operator="equal">
      <formula>1</formula>
    </cfRule>
  </conditionalFormatting>
  <conditionalFormatting sqref="J166:P166">
    <cfRule type="cellIs" dxfId="13738" priority="481" stopIfTrue="1" operator="equal">
      <formula>1</formula>
    </cfRule>
  </conditionalFormatting>
  <conditionalFormatting sqref="J166:P166">
    <cfRule type="cellIs" dxfId="13737" priority="480" stopIfTrue="1" operator="equal">
      <formula>1</formula>
    </cfRule>
  </conditionalFormatting>
  <conditionalFormatting sqref="J166:P166">
    <cfRule type="cellIs" dxfId="13736" priority="479" stopIfTrue="1" operator="equal">
      <formula>1</formula>
    </cfRule>
  </conditionalFormatting>
  <conditionalFormatting sqref="J166:P166">
    <cfRule type="cellIs" dxfId="13735" priority="478" stopIfTrue="1" operator="equal">
      <formula>1</formula>
    </cfRule>
  </conditionalFormatting>
  <conditionalFormatting sqref="J166:P166">
    <cfRule type="cellIs" dxfId="13734" priority="477" stopIfTrue="1" operator="equal">
      <formula>1</formula>
    </cfRule>
  </conditionalFormatting>
  <conditionalFormatting sqref="J166:P166">
    <cfRule type="cellIs" dxfId="13733" priority="476" stopIfTrue="1" operator="equal">
      <formula>1</formula>
    </cfRule>
  </conditionalFormatting>
  <conditionalFormatting sqref="J166:P166">
    <cfRule type="cellIs" dxfId="13732" priority="475" stopIfTrue="1" operator="equal">
      <formula>1</formula>
    </cfRule>
  </conditionalFormatting>
  <conditionalFormatting sqref="J166:P166">
    <cfRule type="cellIs" dxfId="13731" priority="474" stopIfTrue="1" operator="equal">
      <formula>1</formula>
    </cfRule>
  </conditionalFormatting>
  <conditionalFormatting sqref="J166:P166">
    <cfRule type="cellIs" dxfId="13730" priority="473" stopIfTrue="1" operator="equal">
      <formula>1</formula>
    </cfRule>
  </conditionalFormatting>
  <conditionalFormatting sqref="J166:P166">
    <cfRule type="cellIs" dxfId="13729" priority="472" stopIfTrue="1" operator="equal">
      <formula>1</formula>
    </cfRule>
  </conditionalFormatting>
  <conditionalFormatting sqref="J166:P166">
    <cfRule type="cellIs" dxfId="13728" priority="471" stopIfTrue="1" operator="equal">
      <formula>1</formula>
    </cfRule>
  </conditionalFormatting>
  <conditionalFormatting sqref="J166:P166">
    <cfRule type="cellIs" dxfId="13727" priority="470" stopIfTrue="1" operator="equal">
      <formula>1</formula>
    </cfRule>
  </conditionalFormatting>
  <conditionalFormatting sqref="J166:P166">
    <cfRule type="cellIs" dxfId="13726" priority="469" stopIfTrue="1" operator="equal">
      <formula>1</formula>
    </cfRule>
  </conditionalFormatting>
  <conditionalFormatting sqref="J166:P166">
    <cfRule type="cellIs" dxfId="13725" priority="468" stopIfTrue="1" operator="equal">
      <formula>1</formula>
    </cfRule>
  </conditionalFormatting>
  <conditionalFormatting sqref="Q166:U166">
    <cfRule type="cellIs" dxfId="13724" priority="467" stopIfTrue="1" operator="equal">
      <formula>1</formula>
    </cfRule>
  </conditionalFormatting>
  <conditionalFormatting sqref="Q166:U166">
    <cfRule type="cellIs" dxfId="13723" priority="466" stopIfTrue="1" operator="equal">
      <formula>1</formula>
    </cfRule>
  </conditionalFormatting>
  <conditionalFormatting sqref="Q166:U166">
    <cfRule type="cellIs" dxfId="13722" priority="465" stopIfTrue="1" operator="equal">
      <formula>1</formula>
    </cfRule>
  </conditionalFormatting>
  <conditionalFormatting sqref="Q166:U166">
    <cfRule type="cellIs" dxfId="13721" priority="464" stopIfTrue="1" operator="equal">
      <formula>1</formula>
    </cfRule>
  </conditionalFormatting>
  <conditionalFormatting sqref="Q166:U166">
    <cfRule type="cellIs" dxfId="13720" priority="463" stopIfTrue="1" operator="equal">
      <formula>1</formula>
    </cfRule>
  </conditionalFormatting>
  <conditionalFormatting sqref="Q166:U166">
    <cfRule type="cellIs" dxfId="13719" priority="462" stopIfTrue="1" operator="equal">
      <formula>1</formula>
    </cfRule>
  </conditionalFormatting>
  <conditionalFormatting sqref="Q166:U166">
    <cfRule type="cellIs" dxfId="13718" priority="461" stopIfTrue="1" operator="equal">
      <formula>1</formula>
    </cfRule>
  </conditionalFormatting>
  <conditionalFormatting sqref="Q166:U166">
    <cfRule type="cellIs" dxfId="13717" priority="460" stopIfTrue="1" operator="equal">
      <formula>1</formula>
    </cfRule>
  </conditionalFormatting>
  <conditionalFormatting sqref="Q166:U166">
    <cfRule type="cellIs" dxfId="13716" priority="459" stopIfTrue="1" operator="equal">
      <formula>1</formula>
    </cfRule>
  </conditionalFormatting>
  <conditionalFormatting sqref="Q166:U166">
    <cfRule type="cellIs" dxfId="13715" priority="458" stopIfTrue="1" operator="equal">
      <formula>1</formula>
    </cfRule>
  </conditionalFormatting>
  <conditionalFormatting sqref="Q166:U166">
    <cfRule type="cellIs" dxfId="13714" priority="457" stopIfTrue="1" operator="equal">
      <formula>1</formula>
    </cfRule>
  </conditionalFormatting>
  <conditionalFormatting sqref="Q166:U166">
    <cfRule type="cellIs" dxfId="13713" priority="456" stopIfTrue="1" operator="equal">
      <formula>1</formula>
    </cfRule>
  </conditionalFormatting>
  <conditionalFormatting sqref="Q166:U166">
    <cfRule type="cellIs" dxfId="13712" priority="455" stopIfTrue="1" operator="equal">
      <formula>1</formula>
    </cfRule>
  </conditionalFormatting>
  <conditionalFormatting sqref="Q166:U166">
    <cfRule type="cellIs" dxfId="13711" priority="454" stopIfTrue="1" operator="equal">
      <formula>1</formula>
    </cfRule>
  </conditionalFormatting>
  <conditionalFormatting sqref="Q166:U166">
    <cfRule type="cellIs" dxfId="13710" priority="453" stopIfTrue="1" operator="equal">
      <formula>1</formula>
    </cfRule>
  </conditionalFormatting>
  <conditionalFormatting sqref="Q166:U166">
    <cfRule type="cellIs" dxfId="13709" priority="452" stopIfTrue="1" operator="equal">
      <formula>1</formula>
    </cfRule>
  </conditionalFormatting>
  <conditionalFormatting sqref="Q166:U166">
    <cfRule type="cellIs" dxfId="13708" priority="451" stopIfTrue="1" operator="equal">
      <formula>1</formula>
    </cfRule>
  </conditionalFormatting>
  <conditionalFormatting sqref="Q166:U166">
    <cfRule type="cellIs" dxfId="13707" priority="450" stopIfTrue="1" operator="equal">
      <formula>1</formula>
    </cfRule>
  </conditionalFormatting>
  <conditionalFormatting sqref="W164">
    <cfRule type="cellIs" dxfId="13706" priority="449" stopIfTrue="1" operator="equal">
      <formula>1</formula>
    </cfRule>
  </conditionalFormatting>
  <conditionalFormatting sqref="W164">
    <cfRule type="cellIs" dxfId="13705" priority="448" stopIfTrue="1" operator="equal">
      <formula>1</formula>
    </cfRule>
  </conditionalFormatting>
  <conditionalFormatting sqref="W164">
    <cfRule type="cellIs" dxfId="13704" priority="447" stopIfTrue="1" operator="equal">
      <formula>1</formula>
    </cfRule>
  </conditionalFormatting>
  <conditionalFormatting sqref="W164">
    <cfRule type="cellIs" dxfId="13703" priority="446" stopIfTrue="1" operator="equal">
      <formula>1</formula>
    </cfRule>
  </conditionalFormatting>
  <conditionalFormatting sqref="W164">
    <cfRule type="cellIs" dxfId="13702" priority="445" stopIfTrue="1" operator="equal">
      <formula>1</formula>
    </cfRule>
  </conditionalFormatting>
  <conditionalFormatting sqref="W164">
    <cfRule type="cellIs" dxfId="13701" priority="444" stopIfTrue="1" operator="equal">
      <formula>1</formula>
    </cfRule>
  </conditionalFormatting>
  <conditionalFormatting sqref="W164">
    <cfRule type="cellIs" dxfId="13700" priority="443" stopIfTrue="1" operator="equal">
      <formula>1</formula>
    </cfRule>
  </conditionalFormatting>
  <conditionalFormatting sqref="W164">
    <cfRule type="cellIs" dxfId="13699" priority="442" stopIfTrue="1" operator="equal">
      <formula>1</formula>
    </cfRule>
  </conditionalFormatting>
  <conditionalFormatting sqref="W164">
    <cfRule type="cellIs" dxfId="13698" priority="441" stopIfTrue="1" operator="equal">
      <formula>1</formula>
    </cfRule>
  </conditionalFormatting>
  <conditionalFormatting sqref="W164">
    <cfRule type="cellIs" dxfId="13697" priority="440" stopIfTrue="1" operator="equal">
      <formula>1</formula>
    </cfRule>
  </conditionalFormatting>
  <conditionalFormatting sqref="W164">
    <cfRule type="cellIs" dxfId="13696" priority="439" stopIfTrue="1" operator="equal">
      <formula>1</formula>
    </cfRule>
  </conditionalFormatting>
  <conditionalFormatting sqref="W164">
    <cfRule type="cellIs" dxfId="13695" priority="438" stopIfTrue="1" operator="equal">
      <formula>1</formula>
    </cfRule>
  </conditionalFormatting>
  <conditionalFormatting sqref="W164">
    <cfRule type="cellIs" dxfId="13694" priority="437" stopIfTrue="1" operator="equal">
      <formula>1</formula>
    </cfRule>
  </conditionalFormatting>
  <conditionalFormatting sqref="W164">
    <cfRule type="cellIs" dxfId="13693" priority="436" stopIfTrue="1" operator="equal">
      <formula>1</formula>
    </cfRule>
  </conditionalFormatting>
  <conditionalFormatting sqref="W164">
    <cfRule type="cellIs" dxfId="13692" priority="435" stopIfTrue="1" operator="equal">
      <formula>1</formula>
    </cfRule>
  </conditionalFormatting>
  <conditionalFormatting sqref="W164">
    <cfRule type="cellIs" dxfId="13691" priority="434" stopIfTrue="1" operator="equal">
      <formula>1</formula>
    </cfRule>
  </conditionalFormatting>
  <conditionalFormatting sqref="W164">
    <cfRule type="cellIs" dxfId="13690" priority="433" stopIfTrue="1" operator="equal">
      <formula>1</formula>
    </cfRule>
  </conditionalFormatting>
  <conditionalFormatting sqref="W164">
    <cfRule type="cellIs" dxfId="13689" priority="432" stopIfTrue="1" operator="equal">
      <formula>1</formula>
    </cfRule>
  </conditionalFormatting>
  <conditionalFormatting sqref="I205:Q240 S205:T240 C205:C240">
    <cfRule type="cellIs" dxfId="13688" priority="431" stopIfTrue="1" operator="equal">
      <formula>1</formula>
    </cfRule>
  </conditionalFormatting>
  <conditionalFormatting sqref="I205:Q240 S205:T240 C205:C240">
    <cfRule type="cellIs" dxfId="13687" priority="430" stopIfTrue="1" operator="equal">
      <formula>1</formula>
    </cfRule>
  </conditionalFormatting>
  <conditionalFormatting sqref="I205:Q240 C205:C240 S205:U240">
    <cfRule type="cellIs" dxfId="13686" priority="429" stopIfTrue="1" operator="equal">
      <formula>1</formula>
    </cfRule>
  </conditionalFormatting>
  <conditionalFormatting sqref="I205:Q240 C205:C240 S205:U240">
    <cfRule type="cellIs" dxfId="13685" priority="428" stopIfTrue="1" operator="equal">
      <formula>1</formula>
    </cfRule>
  </conditionalFormatting>
  <conditionalFormatting sqref="I205:Q240 C205:C240 S205:U240">
    <cfRule type="cellIs" dxfId="13684" priority="427" stopIfTrue="1" operator="equal">
      <formula>1</formula>
    </cfRule>
  </conditionalFormatting>
  <conditionalFormatting sqref="I205:J240">
    <cfRule type="cellIs" dxfId="13683" priority="426" stopIfTrue="1" operator="equal">
      <formula>1</formula>
    </cfRule>
  </conditionalFormatting>
  <conditionalFormatting sqref="I205:J240">
    <cfRule type="cellIs" dxfId="13682" priority="425" stopIfTrue="1" operator="equal">
      <formula>1</formula>
    </cfRule>
  </conditionalFormatting>
  <conditionalFormatting sqref="I205:J240">
    <cfRule type="cellIs" dxfId="13681" priority="424" stopIfTrue="1" operator="equal">
      <formula>1</formula>
    </cfRule>
  </conditionalFormatting>
  <conditionalFormatting sqref="I205:J240">
    <cfRule type="cellIs" dxfId="13680" priority="423" stopIfTrue="1" operator="equal">
      <formula>1</formula>
    </cfRule>
  </conditionalFormatting>
  <conditionalFormatting sqref="I205:Q240 C205:C240 S205:U240">
    <cfRule type="cellIs" dxfId="13679" priority="422" stopIfTrue="1" operator="equal">
      <formula>1</formula>
    </cfRule>
  </conditionalFormatting>
  <conditionalFormatting sqref="C205:C240">
    <cfRule type="cellIs" dxfId="13678" priority="421" stopIfTrue="1" operator="equal">
      <formula>1</formula>
    </cfRule>
  </conditionalFormatting>
  <conditionalFormatting sqref="K205:K240">
    <cfRule type="cellIs" dxfId="13677" priority="420" stopIfTrue="1" operator="equal">
      <formula>1</formula>
    </cfRule>
  </conditionalFormatting>
  <conditionalFormatting sqref="C205:C240">
    <cfRule type="cellIs" dxfId="13676" priority="419" stopIfTrue="1" operator="equal">
      <formula>1</formula>
    </cfRule>
  </conditionalFormatting>
  <conditionalFormatting sqref="I205:I240">
    <cfRule type="cellIs" dxfId="13675" priority="418" stopIfTrue="1" operator="equal">
      <formula>1</formula>
    </cfRule>
  </conditionalFormatting>
  <conditionalFormatting sqref="P205:Q240 S205:U240">
    <cfRule type="cellIs" dxfId="13674" priority="417" stopIfTrue="1" operator="equal">
      <formula>1</formula>
    </cfRule>
  </conditionalFormatting>
  <conditionalFormatting sqref="J205:J240">
    <cfRule type="cellIs" dxfId="13673" priority="416" stopIfTrue="1" operator="equal">
      <formula>1</formula>
    </cfRule>
  </conditionalFormatting>
  <conditionalFormatting sqref="M205:M240">
    <cfRule type="cellIs" dxfId="13672" priority="415" stopIfTrue="1" operator="equal">
      <formula>1</formula>
    </cfRule>
  </conditionalFormatting>
  <conditionalFormatting sqref="M205:M240">
    <cfRule type="cellIs" dxfId="13671" priority="414" stopIfTrue="1" operator="equal">
      <formula>1</formula>
    </cfRule>
  </conditionalFormatting>
  <conditionalFormatting sqref="M205:M240">
    <cfRule type="cellIs" dxfId="13670" priority="413" stopIfTrue="1" operator="equal">
      <formula>1</formula>
    </cfRule>
  </conditionalFormatting>
  <conditionalFormatting sqref="J205:J240">
    <cfRule type="cellIs" dxfId="13669" priority="412" stopIfTrue="1" operator="equal">
      <formula>1</formula>
    </cfRule>
  </conditionalFormatting>
  <conditionalFormatting sqref="J205:K240">
    <cfRule type="cellIs" dxfId="13668" priority="411" stopIfTrue="1" operator="equal">
      <formula>1</formula>
    </cfRule>
  </conditionalFormatting>
  <conditionalFormatting sqref="M205:M240">
    <cfRule type="cellIs" dxfId="13667" priority="410" stopIfTrue="1" operator="equal">
      <formula>1</formula>
    </cfRule>
  </conditionalFormatting>
  <conditionalFormatting sqref="M205:M240">
    <cfRule type="cellIs" dxfId="13666" priority="409" stopIfTrue="1" operator="equal">
      <formula>1</formula>
    </cfRule>
  </conditionalFormatting>
  <conditionalFormatting sqref="I205:Q240 C205:C240 S205:U240">
    <cfRule type="cellIs" dxfId="13665" priority="408" stopIfTrue="1" operator="equal">
      <formula>1</formula>
    </cfRule>
  </conditionalFormatting>
  <conditionalFormatting sqref="I205:J240">
    <cfRule type="cellIs" dxfId="13664" priority="407" stopIfTrue="1" operator="equal">
      <formula>1</formula>
    </cfRule>
  </conditionalFormatting>
  <conditionalFormatting sqref="I205:J240">
    <cfRule type="cellIs" dxfId="13663" priority="406" stopIfTrue="1" operator="equal">
      <formula>1</formula>
    </cfRule>
  </conditionalFormatting>
  <conditionalFormatting sqref="C205:C240">
    <cfRule type="cellIs" dxfId="13662" priority="405" stopIfTrue="1" operator="equal">
      <formula>1</formula>
    </cfRule>
  </conditionalFormatting>
  <conditionalFormatting sqref="C205:C240">
    <cfRule type="cellIs" dxfId="13661" priority="404" stopIfTrue="1" operator="equal">
      <formula>1</formula>
    </cfRule>
  </conditionalFormatting>
  <conditionalFormatting sqref="C205:C240">
    <cfRule type="cellIs" dxfId="13660" priority="403" stopIfTrue="1" operator="equal">
      <formula>1</formula>
    </cfRule>
  </conditionalFormatting>
  <conditionalFormatting sqref="I205:Q240 S205:U240">
    <cfRule type="cellIs" dxfId="13659" priority="402" stopIfTrue="1" operator="equal">
      <formula>1</formula>
    </cfRule>
  </conditionalFormatting>
  <conditionalFormatting sqref="C205:C240">
    <cfRule type="cellIs" dxfId="13658" priority="401" stopIfTrue="1" operator="equal">
      <formula>1</formula>
    </cfRule>
  </conditionalFormatting>
  <conditionalFormatting sqref="C205:C240">
    <cfRule type="cellIs" dxfId="13657" priority="400" stopIfTrue="1" operator="equal">
      <formula>1</formula>
    </cfRule>
  </conditionalFormatting>
  <conditionalFormatting sqref="I205:J240">
    <cfRule type="cellIs" dxfId="13656" priority="399" stopIfTrue="1" operator="equal">
      <formula>1</formula>
    </cfRule>
  </conditionalFormatting>
  <conditionalFormatting sqref="C205:C240">
    <cfRule type="cellIs" dxfId="13655" priority="398" stopIfTrue="1" operator="equal">
      <formula>1</formula>
    </cfRule>
  </conditionalFormatting>
  <conditionalFormatting sqref="C205:C240">
    <cfRule type="cellIs" dxfId="13654" priority="397" stopIfTrue="1" operator="equal">
      <formula>1</formula>
    </cfRule>
  </conditionalFormatting>
  <conditionalFormatting sqref="I205:Q240 S205:U240">
    <cfRule type="cellIs" dxfId="13653" priority="396" stopIfTrue="1" operator="equal">
      <formula>1</formula>
    </cfRule>
  </conditionalFormatting>
  <conditionalFormatting sqref="I205:Q240 S205:U240">
    <cfRule type="cellIs" dxfId="13652" priority="395" stopIfTrue="1" operator="equal">
      <formula>1</formula>
    </cfRule>
  </conditionalFormatting>
  <conditionalFormatting sqref="I205:Q240 S205:U240">
    <cfRule type="cellIs" dxfId="13651" priority="394" stopIfTrue="1" operator="equal">
      <formula>1</formula>
    </cfRule>
  </conditionalFormatting>
  <conditionalFormatting sqref="I205:Q240 S205:U240">
    <cfRule type="cellIs" dxfId="13650" priority="393" stopIfTrue="1" operator="equal">
      <formula>1</formula>
    </cfRule>
  </conditionalFormatting>
  <conditionalFormatting sqref="I205:Q240 S205:U240">
    <cfRule type="cellIs" dxfId="13649" priority="392" stopIfTrue="1" operator="equal">
      <formula>1</formula>
    </cfRule>
  </conditionalFormatting>
  <conditionalFormatting sqref="I205:Q240 S205:U240">
    <cfRule type="cellIs" dxfId="13648" priority="391" stopIfTrue="1" operator="equal">
      <formula>1</formula>
    </cfRule>
  </conditionalFormatting>
  <conditionalFormatting sqref="I205:Q240 S205:U240">
    <cfRule type="cellIs" dxfId="13647" priority="390" stopIfTrue="1" operator="equal">
      <formula>1</formula>
    </cfRule>
  </conditionalFormatting>
  <conditionalFormatting sqref="I205:Q240 S205:U240">
    <cfRule type="cellIs" dxfId="13646" priority="389" stopIfTrue="1" operator="equal">
      <formula>1</formula>
    </cfRule>
  </conditionalFormatting>
  <conditionalFormatting sqref="I205:Q240 S205:U240">
    <cfRule type="cellIs" dxfId="13645" priority="388" stopIfTrue="1" operator="equal">
      <formula>1</formula>
    </cfRule>
  </conditionalFormatting>
  <conditionalFormatting sqref="J206:P206">
    <cfRule type="cellIs" dxfId="13644" priority="387" stopIfTrue="1" operator="equal">
      <formula>1</formula>
    </cfRule>
  </conditionalFormatting>
  <conditionalFormatting sqref="J206:P206">
    <cfRule type="cellIs" dxfId="13643" priority="386" stopIfTrue="1" operator="equal">
      <formula>1</formula>
    </cfRule>
  </conditionalFormatting>
  <conditionalFormatting sqref="J206:P206">
    <cfRule type="cellIs" dxfId="13642" priority="385" stopIfTrue="1" operator="equal">
      <formula>1</formula>
    </cfRule>
  </conditionalFormatting>
  <conditionalFormatting sqref="J206:P206">
    <cfRule type="cellIs" dxfId="13641" priority="384" stopIfTrue="1" operator="equal">
      <formula>1</formula>
    </cfRule>
  </conditionalFormatting>
  <conditionalFormatting sqref="J206:P206">
    <cfRule type="cellIs" dxfId="13640" priority="383" stopIfTrue="1" operator="equal">
      <formula>1</formula>
    </cfRule>
  </conditionalFormatting>
  <conditionalFormatting sqref="J206:P206">
    <cfRule type="cellIs" dxfId="13639" priority="382" stopIfTrue="1" operator="equal">
      <formula>1</formula>
    </cfRule>
  </conditionalFormatting>
  <conditionalFormatting sqref="J206:P206">
    <cfRule type="cellIs" dxfId="13638" priority="381" stopIfTrue="1" operator="equal">
      <formula>1</formula>
    </cfRule>
  </conditionalFormatting>
  <conditionalFormatting sqref="J206:P206">
    <cfRule type="cellIs" dxfId="13637" priority="380" stopIfTrue="1" operator="equal">
      <formula>1</formula>
    </cfRule>
  </conditionalFormatting>
  <conditionalFormatting sqref="J206:P206">
    <cfRule type="cellIs" dxfId="13636" priority="379" stopIfTrue="1" operator="equal">
      <formula>1</formula>
    </cfRule>
  </conditionalFormatting>
  <conditionalFormatting sqref="J206:P206">
    <cfRule type="cellIs" dxfId="13635" priority="378" stopIfTrue="1" operator="equal">
      <formula>1</formula>
    </cfRule>
  </conditionalFormatting>
  <conditionalFormatting sqref="J206:P206">
    <cfRule type="cellIs" dxfId="13634" priority="377" stopIfTrue="1" operator="equal">
      <formula>1</formula>
    </cfRule>
  </conditionalFormatting>
  <conditionalFormatting sqref="J206:P206">
    <cfRule type="cellIs" dxfId="13633" priority="376" stopIfTrue="1" operator="equal">
      <formula>1</formula>
    </cfRule>
  </conditionalFormatting>
  <conditionalFormatting sqref="J206:P206">
    <cfRule type="cellIs" dxfId="13632" priority="375" stopIfTrue="1" operator="equal">
      <formula>1</formula>
    </cfRule>
  </conditionalFormatting>
  <conditionalFormatting sqref="J206:P206">
    <cfRule type="cellIs" dxfId="13631" priority="374" stopIfTrue="1" operator="equal">
      <formula>1</formula>
    </cfRule>
  </conditionalFormatting>
  <conditionalFormatting sqref="J206:P206">
    <cfRule type="cellIs" dxfId="13630" priority="373" stopIfTrue="1" operator="equal">
      <formula>1</formula>
    </cfRule>
  </conditionalFormatting>
  <conditionalFormatting sqref="J206:P206">
    <cfRule type="cellIs" dxfId="13629" priority="372" stopIfTrue="1" operator="equal">
      <formula>1</formula>
    </cfRule>
  </conditionalFormatting>
  <conditionalFormatting sqref="J206:P206">
    <cfRule type="cellIs" dxfId="13628" priority="371" stopIfTrue="1" operator="equal">
      <formula>1</formula>
    </cfRule>
  </conditionalFormatting>
  <conditionalFormatting sqref="J206:P206">
    <cfRule type="cellIs" dxfId="13627" priority="370" stopIfTrue="1" operator="equal">
      <formula>1</formula>
    </cfRule>
  </conditionalFormatting>
  <conditionalFormatting sqref="J206:P206">
    <cfRule type="cellIs" dxfId="13626" priority="369" stopIfTrue="1" operator="equal">
      <formula>1</formula>
    </cfRule>
  </conditionalFormatting>
  <conditionalFormatting sqref="J206:P206">
    <cfRule type="cellIs" dxfId="13625" priority="368" stopIfTrue="1" operator="equal">
      <formula>1</formula>
    </cfRule>
  </conditionalFormatting>
  <conditionalFormatting sqref="J206:P206">
    <cfRule type="cellIs" dxfId="13624" priority="367" stopIfTrue="1" operator="equal">
      <formula>1</formula>
    </cfRule>
  </conditionalFormatting>
  <conditionalFormatting sqref="J206:P206">
    <cfRule type="cellIs" dxfId="13623" priority="366" stopIfTrue="1" operator="equal">
      <formula>1</formula>
    </cfRule>
  </conditionalFormatting>
  <conditionalFormatting sqref="J206:P206">
    <cfRule type="cellIs" dxfId="13622" priority="365" stopIfTrue="1" operator="equal">
      <formula>1</formula>
    </cfRule>
  </conditionalFormatting>
  <conditionalFormatting sqref="J206:P206">
    <cfRule type="cellIs" dxfId="13621" priority="364" stopIfTrue="1" operator="equal">
      <formula>1</formula>
    </cfRule>
  </conditionalFormatting>
  <conditionalFormatting sqref="J206:P206">
    <cfRule type="cellIs" dxfId="13620" priority="363" stopIfTrue="1" operator="equal">
      <formula>1</formula>
    </cfRule>
  </conditionalFormatting>
  <conditionalFormatting sqref="Q206:U206">
    <cfRule type="cellIs" dxfId="13619" priority="362" stopIfTrue="1" operator="equal">
      <formula>1</formula>
    </cfRule>
  </conditionalFormatting>
  <conditionalFormatting sqref="Q206:U206">
    <cfRule type="cellIs" dxfId="13618" priority="361" stopIfTrue="1" operator="equal">
      <formula>1</formula>
    </cfRule>
  </conditionalFormatting>
  <conditionalFormatting sqref="Q206:U206">
    <cfRule type="cellIs" dxfId="13617" priority="360" stopIfTrue="1" operator="equal">
      <formula>1</formula>
    </cfRule>
  </conditionalFormatting>
  <conditionalFormatting sqref="Q206:U206">
    <cfRule type="cellIs" dxfId="13616" priority="359" stopIfTrue="1" operator="equal">
      <formula>1</formula>
    </cfRule>
  </conditionalFormatting>
  <conditionalFormatting sqref="Q206:U206">
    <cfRule type="cellIs" dxfId="13615" priority="358" stopIfTrue="1" operator="equal">
      <formula>1</formula>
    </cfRule>
  </conditionalFormatting>
  <conditionalFormatting sqref="Q206:U206">
    <cfRule type="cellIs" dxfId="13614" priority="357" stopIfTrue="1" operator="equal">
      <formula>1</formula>
    </cfRule>
  </conditionalFormatting>
  <conditionalFormatting sqref="Q206:U206">
    <cfRule type="cellIs" dxfId="13613" priority="356" stopIfTrue="1" operator="equal">
      <formula>1</formula>
    </cfRule>
  </conditionalFormatting>
  <conditionalFormatting sqref="Q206:U206">
    <cfRule type="cellIs" dxfId="13612" priority="355" stopIfTrue="1" operator="equal">
      <formula>1</formula>
    </cfRule>
  </conditionalFormatting>
  <conditionalFormatting sqref="Q206:U206">
    <cfRule type="cellIs" dxfId="13611" priority="354" stopIfTrue="1" operator="equal">
      <formula>1</formula>
    </cfRule>
  </conditionalFormatting>
  <conditionalFormatting sqref="Q206:U206">
    <cfRule type="cellIs" dxfId="13610" priority="353" stopIfTrue="1" operator="equal">
      <formula>1</formula>
    </cfRule>
  </conditionalFormatting>
  <conditionalFormatting sqref="Q206:U206">
    <cfRule type="cellIs" dxfId="13609" priority="352" stopIfTrue="1" operator="equal">
      <formula>1</formula>
    </cfRule>
  </conditionalFormatting>
  <conditionalFormatting sqref="Q206:U206">
    <cfRule type="cellIs" dxfId="13608" priority="351" stopIfTrue="1" operator="equal">
      <formula>1</formula>
    </cfRule>
  </conditionalFormatting>
  <conditionalFormatting sqref="Q206:U206">
    <cfRule type="cellIs" dxfId="13607" priority="350" stopIfTrue="1" operator="equal">
      <formula>1</formula>
    </cfRule>
  </conditionalFormatting>
  <conditionalFormatting sqref="Q206:U206">
    <cfRule type="cellIs" dxfId="13606" priority="349" stopIfTrue="1" operator="equal">
      <formula>1</formula>
    </cfRule>
  </conditionalFormatting>
  <conditionalFormatting sqref="Q206:U206">
    <cfRule type="cellIs" dxfId="13605" priority="348" stopIfTrue="1" operator="equal">
      <formula>1</formula>
    </cfRule>
  </conditionalFormatting>
  <conditionalFormatting sqref="Q206:U206">
    <cfRule type="cellIs" dxfId="13604" priority="347" stopIfTrue="1" operator="equal">
      <formula>1</formula>
    </cfRule>
  </conditionalFormatting>
  <conditionalFormatting sqref="Q206:U206">
    <cfRule type="cellIs" dxfId="13603" priority="346" stopIfTrue="1" operator="equal">
      <formula>1</formula>
    </cfRule>
  </conditionalFormatting>
  <conditionalFormatting sqref="Q206:U206">
    <cfRule type="cellIs" dxfId="13602" priority="345" stopIfTrue="1" operator="equal">
      <formula>1</formula>
    </cfRule>
  </conditionalFormatting>
  <conditionalFormatting sqref="W204">
    <cfRule type="cellIs" dxfId="13601" priority="344" stopIfTrue="1" operator="equal">
      <formula>1</formula>
    </cfRule>
  </conditionalFormatting>
  <conditionalFormatting sqref="W204">
    <cfRule type="cellIs" dxfId="13600" priority="343" stopIfTrue="1" operator="equal">
      <formula>1</formula>
    </cfRule>
  </conditionalFormatting>
  <conditionalFormatting sqref="W204">
    <cfRule type="cellIs" dxfId="13599" priority="342" stopIfTrue="1" operator="equal">
      <formula>1</formula>
    </cfRule>
  </conditionalFormatting>
  <conditionalFormatting sqref="W204">
    <cfRule type="cellIs" dxfId="13598" priority="341" stopIfTrue="1" operator="equal">
      <formula>1</formula>
    </cfRule>
  </conditionalFormatting>
  <conditionalFormatting sqref="W204">
    <cfRule type="cellIs" dxfId="13597" priority="340" stopIfTrue="1" operator="equal">
      <formula>1</formula>
    </cfRule>
  </conditionalFormatting>
  <conditionalFormatting sqref="W204">
    <cfRule type="cellIs" dxfId="13596" priority="339" stopIfTrue="1" operator="equal">
      <formula>1</formula>
    </cfRule>
  </conditionalFormatting>
  <conditionalFormatting sqref="W204">
    <cfRule type="cellIs" dxfId="13595" priority="338" stopIfTrue="1" operator="equal">
      <formula>1</formula>
    </cfRule>
  </conditionalFormatting>
  <conditionalFormatting sqref="W204">
    <cfRule type="cellIs" dxfId="13594" priority="337" stopIfTrue="1" operator="equal">
      <formula>1</formula>
    </cfRule>
  </conditionalFormatting>
  <conditionalFormatting sqref="W204">
    <cfRule type="cellIs" dxfId="13593" priority="336" stopIfTrue="1" operator="equal">
      <formula>1</formula>
    </cfRule>
  </conditionalFormatting>
  <conditionalFormatting sqref="W204">
    <cfRule type="cellIs" dxfId="13592" priority="335" stopIfTrue="1" operator="equal">
      <formula>1</formula>
    </cfRule>
  </conditionalFormatting>
  <conditionalFormatting sqref="W204">
    <cfRule type="cellIs" dxfId="13591" priority="334" stopIfTrue="1" operator="equal">
      <formula>1</formula>
    </cfRule>
  </conditionalFormatting>
  <conditionalFormatting sqref="W204">
    <cfRule type="cellIs" dxfId="13590" priority="333" stopIfTrue="1" operator="equal">
      <formula>1</formula>
    </cfRule>
  </conditionalFormatting>
  <conditionalFormatting sqref="W204">
    <cfRule type="cellIs" dxfId="13589" priority="332" stopIfTrue="1" operator="equal">
      <formula>1</formula>
    </cfRule>
  </conditionalFormatting>
  <conditionalFormatting sqref="W204">
    <cfRule type="cellIs" dxfId="13588" priority="331" stopIfTrue="1" operator="equal">
      <formula>1</formula>
    </cfRule>
  </conditionalFormatting>
  <conditionalFormatting sqref="W204">
    <cfRule type="cellIs" dxfId="13587" priority="330" stopIfTrue="1" operator="equal">
      <formula>1</formula>
    </cfRule>
  </conditionalFormatting>
  <conditionalFormatting sqref="W204">
    <cfRule type="cellIs" dxfId="13586" priority="329" stopIfTrue="1" operator="equal">
      <formula>1</formula>
    </cfRule>
  </conditionalFormatting>
  <conditionalFormatting sqref="W204">
    <cfRule type="cellIs" dxfId="13585" priority="328" stopIfTrue="1" operator="equal">
      <formula>1</formula>
    </cfRule>
  </conditionalFormatting>
  <conditionalFormatting sqref="W204">
    <cfRule type="cellIs" dxfId="13584" priority="327" stopIfTrue="1" operator="equal">
      <formula>1</formula>
    </cfRule>
  </conditionalFormatting>
  <conditionalFormatting sqref="I245:Q280 S245:T280 C245:C280">
    <cfRule type="cellIs" dxfId="13583" priority="326" stopIfTrue="1" operator="equal">
      <formula>1</formula>
    </cfRule>
  </conditionalFormatting>
  <conditionalFormatting sqref="I245:Q280 S245:T280 C245:C280">
    <cfRule type="cellIs" dxfId="13582" priority="325" stopIfTrue="1" operator="equal">
      <formula>1</formula>
    </cfRule>
  </conditionalFormatting>
  <conditionalFormatting sqref="I245:Q280 C245:C280 S245:U280">
    <cfRule type="cellIs" dxfId="13581" priority="324" stopIfTrue="1" operator="equal">
      <formula>1</formula>
    </cfRule>
  </conditionalFormatting>
  <conditionalFormatting sqref="I245:Q280 C245:C280 S245:U280">
    <cfRule type="cellIs" dxfId="13580" priority="323" stopIfTrue="1" operator="equal">
      <formula>1</formula>
    </cfRule>
  </conditionalFormatting>
  <conditionalFormatting sqref="I245:Q280 C245:C280 S245:U280">
    <cfRule type="cellIs" dxfId="13579" priority="322" stopIfTrue="1" operator="equal">
      <formula>1</formula>
    </cfRule>
  </conditionalFormatting>
  <conditionalFormatting sqref="I245:J280">
    <cfRule type="cellIs" dxfId="13578" priority="321" stopIfTrue="1" operator="equal">
      <formula>1</formula>
    </cfRule>
  </conditionalFormatting>
  <conditionalFormatting sqref="I245:J280">
    <cfRule type="cellIs" dxfId="13577" priority="320" stopIfTrue="1" operator="equal">
      <formula>1</formula>
    </cfRule>
  </conditionalFormatting>
  <conditionalFormatting sqref="I245:J280">
    <cfRule type="cellIs" dxfId="13576" priority="319" stopIfTrue="1" operator="equal">
      <formula>1</formula>
    </cfRule>
  </conditionalFormatting>
  <conditionalFormatting sqref="I245:J280">
    <cfRule type="cellIs" dxfId="13575" priority="318" stopIfTrue="1" operator="equal">
      <formula>1</formula>
    </cfRule>
  </conditionalFormatting>
  <conditionalFormatting sqref="I245:Q280 C245:C280 S245:U280">
    <cfRule type="cellIs" dxfId="13574" priority="317" stopIfTrue="1" operator="equal">
      <formula>1</formula>
    </cfRule>
  </conditionalFormatting>
  <conditionalFormatting sqref="C245:C280">
    <cfRule type="cellIs" dxfId="13573" priority="316" stopIfTrue="1" operator="equal">
      <formula>1</formula>
    </cfRule>
  </conditionalFormatting>
  <conditionalFormatting sqref="K245:K280">
    <cfRule type="cellIs" dxfId="13572" priority="315" stopIfTrue="1" operator="equal">
      <formula>1</formula>
    </cfRule>
  </conditionalFormatting>
  <conditionalFormatting sqref="C245:C280">
    <cfRule type="cellIs" dxfId="13571" priority="314" stopIfTrue="1" operator="equal">
      <formula>1</formula>
    </cfRule>
  </conditionalFormatting>
  <conditionalFormatting sqref="I245:I280">
    <cfRule type="cellIs" dxfId="13570" priority="313" stopIfTrue="1" operator="equal">
      <formula>1</formula>
    </cfRule>
  </conditionalFormatting>
  <conditionalFormatting sqref="P245:Q280 S245:U280">
    <cfRule type="cellIs" dxfId="13569" priority="312" stopIfTrue="1" operator="equal">
      <formula>1</formula>
    </cfRule>
  </conditionalFormatting>
  <conditionalFormatting sqref="J245:J280">
    <cfRule type="cellIs" dxfId="13568" priority="311" stopIfTrue="1" operator="equal">
      <formula>1</formula>
    </cfRule>
  </conditionalFormatting>
  <conditionalFormatting sqref="M245:M280">
    <cfRule type="cellIs" dxfId="13567" priority="310" stopIfTrue="1" operator="equal">
      <formula>1</formula>
    </cfRule>
  </conditionalFormatting>
  <conditionalFormatting sqref="M245:M280">
    <cfRule type="cellIs" dxfId="13566" priority="309" stopIfTrue="1" operator="equal">
      <formula>1</formula>
    </cfRule>
  </conditionalFormatting>
  <conditionalFormatting sqref="M245:M280">
    <cfRule type="cellIs" dxfId="13565" priority="308" stopIfTrue="1" operator="equal">
      <formula>1</formula>
    </cfRule>
  </conditionalFormatting>
  <conditionalFormatting sqref="J245:J280">
    <cfRule type="cellIs" dxfId="13564" priority="307" stopIfTrue="1" operator="equal">
      <formula>1</formula>
    </cfRule>
  </conditionalFormatting>
  <conditionalFormatting sqref="J245:K280">
    <cfRule type="cellIs" dxfId="13563" priority="306" stopIfTrue="1" operator="equal">
      <formula>1</formula>
    </cfRule>
  </conditionalFormatting>
  <conditionalFormatting sqref="M245:M280">
    <cfRule type="cellIs" dxfId="13562" priority="305" stopIfTrue="1" operator="equal">
      <formula>1</formula>
    </cfRule>
  </conditionalFormatting>
  <conditionalFormatting sqref="M245:M280">
    <cfRule type="cellIs" dxfId="13561" priority="304" stopIfTrue="1" operator="equal">
      <formula>1</formula>
    </cfRule>
  </conditionalFormatting>
  <conditionalFormatting sqref="I245:Q280 C245:C280 S245:U280">
    <cfRule type="cellIs" dxfId="13560" priority="303" stopIfTrue="1" operator="equal">
      <formula>1</formula>
    </cfRule>
  </conditionalFormatting>
  <conditionalFormatting sqref="I245:J280">
    <cfRule type="cellIs" dxfId="13559" priority="302" stopIfTrue="1" operator="equal">
      <formula>1</formula>
    </cfRule>
  </conditionalFormatting>
  <conditionalFormatting sqref="I245:J280">
    <cfRule type="cellIs" dxfId="13558" priority="301" stopIfTrue="1" operator="equal">
      <formula>1</formula>
    </cfRule>
  </conditionalFormatting>
  <conditionalFormatting sqref="C245:C280">
    <cfRule type="cellIs" dxfId="13557" priority="300" stopIfTrue="1" operator="equal">
      <formula>1</formula>
    </cfRule>
  </conditionalFormatting>
  <conditionalFormatting sqref="C245:C280">
    <cfRule type="cellIs" dxfId="13556" priority="299" stopIfTrue="1" operator="equal">
      <formula>1</formula>
    </cfRule>
  </conditionalFormatting>
  <conditionalFormatting sqref="C245:C280">
    <cfRule type="cellIs" dxfId="13555" priority="298" stopIfTrue="1" operator="equal">
      <formula>1</formula>
    </cfRule>
  </conditionalFormatting>
  <conditionalFormatting sqref="I245:Q280 S245:U280">
    <cfRule type="cellIs" dxfId="13554" priority="297" stopIfTrue="1" operator="equal">
      <formula>1</formula>
    </cfRule>
  </conditionalFormatting>
  <conditionalFormatting sqref="C245:C280">
    <cfRule type="cellIs" dxfId="13553" priority="296" stopIfTrue="1" operator="equal">
      <formula>1</formula>
    </cfRule>
  </conditionalFormatting>
  <conditionalFormatting sqref="C245:C280">
    <cfRule type="cellIs" dxfId="13552" priority="295" stopIfTrue="1" operator="equal">
      <formula>1</formula>
    </cfRule>
  </conditionalFormatting>
  <conditionalFormatting sqref="I245:J280">
    <cfRule type="cellIs" dxfId="13551" priority="294" stopIfTrue="1" operator="equal">
      <formula>1</formula>
    </cfRule>
  </conditionalFormatting>
  <conditionalFormatting sqref="C245:C280">
    <cfRule type="cellIs" dxfId="13550" priority="293" stopIfTrue="1" operator="equal">
      <formula>1</formula>
    </cfRule>
  </conditionalFormatting>
  <conditionalFormatting sqref="C245:C280">
    <cfRule type="cellIs" dxfId="13549" priority="292" stopIfTrue="1" operator="equal">
      <formula>1</formula>
    </cfRule>
  </conditionalFormatting>
  <conditionalFormatting sqref="I245:Q280 S245:U280">
    <cfRule type="cellIs" dxfId="13548" priority="291" stopIfTrue="1" operator="equal">
      <formula>1</formula>
    </cfRule>
  </conditionalFormatting>
  <conditionalFormatting sqref="I245:Q280 S245:U280">
    <cfRule type="cellIs" dxfId="13547" priority="290" stopIfTrue="1" operator="equal">
      <formula>1</formula>
    </cfRule>
  </conditionalFormatting>
  <conditionalFormatting sqref="I245:Q280 S245:U280">
    <cfRule type="cellIs" dxfId="13546" priority="289" stopIfTrue="1" operator="equal">
      <formula>1</formula>
    </cfRule>
  </conditionalFormatting>
  <conditionalFormatting sqref="I245:Q280 S245:U280">
    <cfRule type="cellIs" dxfId="13545" priority="288" stopIfTrue="1" operator="equal">
      <formula>1</formula>
    </cfRule>
  </conditionalFormatting>
  <conditionalFormatting sqref="I245:Q280 S245:U280">
    <cfRule type="cellIs" dxfId="13544" priority="287" stopIfTrue="1" operator="equal">
      <formula>1</formula>
    </cfRule>
  </conditionalFormatting>
  <conditionalFormatting sqref="I245:Q280 S245:U280">
    <cfRule type="cellIs" dxfId="13543" priority="286" stopIfTrue="1" operator="equal">
      <formula>1</formula>
    </cfRule>
  </conditionalFormatting>
  <conditionalFormatting sqref="I245:Q280 S245:U280">
    <cfRule type="cellIs" dxfId="13542" priority="285" stopIfTrue="1" operator="equal">
      <formula>1</formula>
    </cfRule>
  </conditionalFormatting>
  <conditionalFormatting sqref="I245:Q280 S245:U280">
    <cfRule type="cellIs" dxfId="13541" priority="284" stopIfTrue="1" operator="equal">
      <formula>1</formula>
    </cfRule>
  </conditionalFormatting>
  <conditionalFormatting sqref="I245:Q280 S245:U280">
    <cfRule type="cellIs" dxfId="13540" priority="283" stopIfTrue="1" operator="equal">
      <formula>1</formula>
    </cfRule>
  </conditionalFormatting>
  <conditionalFormatting sqref="J246:P246">
    <cfRule type="cellIs" dxfId="13539" priority="282" stopIfTrue="1" operator="equal">
      <formula>1</formula>
    </cfRule>
  </conditionalFormatting>
  <conditionalFormatting sqref="J246:P246">
    <cfRule type="cellIs" dxfId="13538" priority="281" stopIfTrue="1" operator="equal">
      <formula>1</formula>
    </cfRule>
  </conditionalFormatting>
  <conditionalFormatting sqref="J246:P246">
    <cfRule type="cellIs" dxfId="13537" priority="280" stopIfTrue="1" operator="equal">
      <formula>1</formula>
    </cfRule>
  </conditionalFormatting>
  <conditionalFormatting sqref="J246:P246">
    <cfRule type="cellIs" dxfId="13536" priority="279" stopIfTrue="1" operator="equal">
      <formula>1</formula>
    </cfRule>
  </conditionalFormatting>
  <conditionalFormatting sqref="J246:P246">
    <cfRule type="cellIs" dxfId="13535" priority="278" stopIfTrue="1" operator="equal">
      <formula>1</formula>
    </cfRule>
  </conditionalFormatting>
  <conditionalFormatting sqref="J246:P246">
    <cfRule type="cellIs" dxfId="13534" priority="277" stopIfTrue="1" operator="equal">
      <formula>1</formula>
    </cfRule>
  </conditionalFormatting>
  <conditionalFormatting sqref="J246:P246">
    <cfRule type="cellIs" dxfId="13533" priority="276" stopIfTrue="1" operator="equal">
      <formula>1</formula>
    </cfRule>
  </conditionalFormatting>
  <conditionalFormatting sqref="J246:P246">
    <cfRule type="cellIs" dxfId="13532" priority="275" stopIfTrue="1" operator="equal">
      <formula>1</formula>
    </cfRule>
  </conditionalFormatting>
  <conditionalFormatting sqref="J246:P246">
    <cfRule type="cellIs" dxfId="13531" priority="274" stopIfTrue="1" operator="equal">
      <formula>1</formula>
    </cfRule>
  </conditionalFormatting>
  <conditionalFormatting sqref="J246:P246">
    <cfRule type="cellIs" dxfId="13530" priority="273" stopIfTrue="1" operator="equal">
      <formula>1</formula>
    </cfRule>
  </conditionalFormatting>
  <conditionalFormatting sqref="J246:P246">
    <cfRule type="cellIs" dxfId="13529" priority="272" stopIfTrue="1" operator="equal">
      <formula>1</formula>
    </cfRule>
  </conditionalFormatting>
  <conditionalFormatting sqref="J246:P246">
    <cfRule type="cellIs" dxfId="13528" priority="271" stopIfTrue="1" operator="equal">
      <formula>1</formula>
    </cfRule>
  </conditionalFormatting>
  <conditionalFormatting sqref="J246:P246">
    <cfRule type="cellIs" dxfId="13527" priority="270" stopIfTrue="1" operator="equal">
      <formula>1</formula>
    </cfRule>
  </conditionalFormatting>
  <conditionalFormatting sqref="J246:P246">
    <cfRule type="cellIs" dxfId="13526" priority="269" stopIfTrue="1" operator="equal">
      <formula>1</formula>
    </cfRule>
  </conditionalFormatting>
  <conditionalFormatting sqref="J246:P246">
    <cfRule type="cellIs" dxfId="13525" priority="268" stopIfTrue="1" operator="equal">
      <formula>1</formula>
    </cfRule>
  </conditionalFormatting>
  <conditionalFormatting sqref="J246:P246">
    <cfRule type="cellIs" dxfId="13524" priority="267" stopIfTrue="1" operator="equal">
      <formula>1</formula>
    </cfRule>
  </conditionalFormatting>
  <conditionalFormatting sqref="J246:P246">
    <cfRule type="cellIs" dxfId="13523" priority="266" stopIfTrue="1" operator="equal">
      <formula>1</formula>
    </cfRule>
  </conditionalFormatting>
  <conditionalFormatting sqref="J246:P246">
    <cfRule type="cellIs" dxfId="13522" priority="265" stopIfTrue="1" operator="equal">
      <formula>1</formula>
    </cfRule>
  </conditionalFormatting>
  <conditionalFormatting sqref="J246:P246">
    <cfRule type="cellIs" dxfId="13521" priority="264" stopIfTrue="1" operator="equal">
      <formula>1</formula>
    </cfRule>
  </conditionalFormatting>
  <conditionalFormatting sqref="J246:P246">
    <cfRule type="cellIs" dxfId="13520" priority="263" stopIfTrue="1" operator="equal">
      <formula>1</formula>
    </cfRule>
  </conditionalFormatting>
  <conditionalFormatting sqref="J246:P246">
    <cfRule type="cellIs" dxfId="13519" priority="262" stopIfTrue="1" operator="equal">
      <formula>1</formula>
    </cfRule>
  </conditionalFormatting>
  <conditionalFormatting sqref="J246:P246">
    <cfRule type="cellIs" dxfId="13518" priority="261" stopIfTrue="1" operator="equal">
      <formula>1</formula>
    </cfRule>
  </conditionalFormatting>
  <conditionalFormatting sqref="J246:P246">
    <cfRule type="cellIs" dxfId="13517" priority="260" stopIfTrue="1" operator="equal">
      <formula>1</formula>
    </cfRule>
  </conditionalFormatting>
  <conditionalFormatting sqref="J246:P246">
    <cfRule type="cellIs" dxfId="13516" priority="259" stopIfTrue="1" operator="equal">
      <formula>1</formula>
    </cfRule>
  </conditionalFormatting>
  <conditionalFormatting sqref="J246:P246">
    <cfRule type="cellIs" dxfId="13515" priority="258" stopIfTrue="1" operator="equal">
      <formula>1</formula>
    </cfRule>
  </conditionalFormatting>
  <conditionalFormatting sqref="Q246:U246">
    <cfRule type="cellIs" dxfId="13514" priority="257" stopIfTrue="1" operator="equal">
      <formula>1</formula>
    </cfRule>
  </conditionalFormatting>
  <conditionalFormatting sqref="Q246:U246">
    <cfRule type="cellIs" dxfId="13513" priority="256" stopIfTrue="1" operator="equal">
      <formula>1</formula>
    </cfRule>
  </conditionalFormatting>
  <conditionalFormatting sqref="Q246:U246">
    <cfRule type="cellIs" dxfId="13512" priority="255" stopIfTrue="1" operator="equal">
      <formula>1</formula>
    </cfRule>
  </conditionalFormatting>
  <conditionalFormatting sqref="Q246:U246">
    <cfRule type="cellIs" dxfId="13511" priority="254" stopIfTrue="1" operator="equal">
      <formula>1</formula>
    </cfRule>
  </conditionalFormatting>
  <conditionalFormatting sqref="Q246:U246">
    <cfRule type="cellIs" dxfId="13510" priority="253" stopIfTrue="1" operator="equal">
      <formula>1</formula>
    </cfRule>
  </conditionalFormatting>
  <conditionalFormatting sqref="Q246:U246">
    <cfRule type="cellIs" dxfId="13509" priority="252" stopIfTrue="1" operator="equal">
      <formula>1</formula>
    </cfRule>
  </conditionalFormatting>
  <conditionalFormatting sqref="Q246:U246">
    <cfRule type="cellIs" dxfId="13508" priority="251" stopIfTrue="1" operator="equal">
      <formula>1</formula>
    </cfRule>
  </conditionalFormatting>
  <conditionalFormatting sqref="Q246:U246">
    <cfRule type="cellIs" dxfId="13507" priority="250" stopIfTrue="1" operator="equal">
      <formula>1</formula>
    </cfRule>
  </conditionalFormatting>
  <conditionalFormatting sqref="Q246:U246">
    <cfRule type="cellIs" dxfId="13506" priority="249" stopIfTrue="1" operator="equal">
      <formula>1</formula>
    </cfRule>
  </conditionalFormatting>
  <conditionalFormatting sqref="Q246:U246">
    <cfRule type="cellIs" dxfId="13505" priority="248" stopIfTrue="1" operator="equal">
      <formula>1</formula>
    </cfRule>
  </conditionalFormatting>
  <conditionalFormatting sqref="Q246:U246">
    <cfRule type="cellIs" dxfId="13504" priority="247" stopIfTrue="1" operator="equal">
      <formula>1</formula>
    </cfRule>
  </conditionalFormatting>
  <conditionalFormatting sqref="Q246:U246">
    <cfRule type="cellIs" dxfId="13503" priority="246" stopIfTrue="1" operator="equal">
      <formula>1</formula>
    </cfRule>
  </conditionalFormatting>
  <conditionalFormatting sqref="Q246:U246">
    <cfRule type="cellIs" dxfId="13502" priority="245" stopIfTrue="1" operator="equal">
      <formula>1</formula>
    </cfRule>
  </conditionalFormatting>
  <conditionalFormatting sqref="Q246:U246">
    <cfRule type="cellIs" dxfId="13501" priority="244" stopIfTrue="1" operator="equal">
      <formula>1</formula>
    </cfRule>
  </conditionalFormatting>
  <conditionalFormatting sqref="Q246:U246">
    <cfRule type="cellIs" dxfId="13500" priority="243" stopIfTrue="1" operator="equal">
      <formula>1</formula>
    </cfRule>
  </conditionalFormatting>
  <conditionalFormatting sqref="Q246:U246">
    <cfRule type="cellIs" dxfId="13499" priority="242" stopIfTrue="1" operator="equal">
      <formula>1</formula>
    </cfRule>
  </conditionalFormatting>
  <conditionalFormatting sqref="Q246:U246">
    <cfRule type="cellIs" dxfId="13498" priority="241" stopIfTrue="1" operator="equal">
      <formula>1</formula>
    </cfRule>
  </conditionalFormatting>
  <conditionalFormatting sqref="Q246:U246">
    <cfRule type="cellIs" dxfId="13497" priority="240" stopIfTrue="1" operator="equal">
      <formula>1</formula>
    </cfRule>
  </conditionalFormatting>
  <conditionalFormatting sqref="W244">
    <cfRule type="cellIs" dxfId="13496" priority="239" stopIfTrue="1" operator="equal">
      <formula>1</formula>
    </cfRule>
  </conditionalFormatting>
  <conditionalFormatting sqref="W244">
    <cfRule type="cellIs" dxfId="13495" priority="238" stopIfTrue="1" operator="equal">
      <formula>1</formula>
    </cfRule>
  </conditionalFormatting>
  <conditionalFormatting sqref="W244">
    <cfRule type="cellIs" dxfId="13494" priority="237" stopIfTrue="1" operator="equal">
      <formula>1</formula>
    </cfRule>
  </conditionalFormatting>
  <conditionalFormatting sqref="W244">
    <cfRule type="cellIs" dxfId="13493" priority="236" stopIfTrue="1" operator="equal">
      <formula>1</formula>
    </cfRule>
  </conditionalFormatting>
  <conditionalFormatting sqref="W244">
    <cfRule type="cellIs" dxfId="13492" priority="235" stopIfTrue="1" operator="equal">
      <formula>1</formula>
    </cfRule>
  </conditionalFormatting>
  <conditionalFormatting sqref="W244">
    <cfRule type="cellIs" dxfId="13491" priority="234" stopIfTrue="1" operator="equal">
      <formula>1</formula>
    </cfRule>
  </conditionalFormatting>
  <conditionalFormatting sqref="W244">
    <cfRule type="cellIs" dxfId="13490" priority="233" stopIfTrue="1" operator="equal">
      <formula>1</formula>
    </cfRule>
  </conditionalFormatting>
  <conditionalFormatting sqref="W244">
    <cfRule type="cellIs" dxfId="13489" priority="232" stopIfTrue="1" operator="equal">
      <formula>1</formula>
    </cfRule>
  </conditionalFormatting>
  <conditionalFormatting sqref="W244">
    <cfRule type="cellIs" dxfId="13488" priority="231" stopIfTrue="1" operator="equal">
      <formula>1</formula>
    </cfRule>
  </conditionalFormatting>
  <conditionalFormatting sqref="W244">
    <cfRule type="cellIs" dxfId="13487" priority="230" stopIfTrue="1" operator="equal">
      <formula>1</formula>
    </cfRule>
  </conditionalFormatting>
  <conditionalFormatting sqref="W244">
    <cfRule type="cellIs" dxfId="13486" priority="229" stopIfTrue="1" operator="equal">
      <formula>1</formula>
    </cfRule>
  </conditionalFormatting>
  <conditionalFormatting sqref="W244">
    <cfRule type="cellIs" dxfId="13485" priority="228" stopIfTrue="1" operator="equal">
      <formula>1</formula>
    </cfRule>
  </conditionalFormatting>
  <conditionalFormatting sqref="W244">
    <cfRule type="cellIs" dxfId="13484" priority="227" stopIfTrue="1" operator="equal">
      <formula>1</formula>
    </cfRule>
  </conditionalFormatting>
  <conditionalFormatting sqref="W244">
    <cfRule type="cellIs" dxfId="13483" priority="226" stopIfTrue="1" operator="equal">
      <formula>1</formula>
    </cfRule>
  </conditionalFormatting>
  <conditionalFormatting sqref="W244">
    <cfRule type="cellIs" dxfId="13482" priority="225" stopIfTrue="1" operator="equal">
      <formula>1</formula>
    </cfRule>
  </conditionalFormatting>
  <conditionalFormatting sqref="W244">
    <cfRule type="cellIs" dxfId="13481" priority="224" stopIfTrue="1" operator="equal">
      <formula>1</formula>
    </cfRule>
  </conditionalFormatting>
  <conditionalFormatting sqref="W244">
    <cfRule type="cellIs" dxfId="13480" priority="223" stopIfTrue="1" operator="equal">
      <formula>1</formula>
    </cfRule>
  </conditionalFormatting>
  <conditionalFormatting sqref="W244">
    <cfRule type="cellIs" dxfId="13479" priority="222" stopIfTrue="1" operator="equal">
      <formula>1</formula>
    </cfRule>
  </conditionalFormatting>
  <conditionalFormatting sqref="I245:Q269 S245:T269 C245:C269">
    <cfRule type="cellIs" dxfId="13478" priority="221" stopIfTrue="1" operator="equal">
      <formula>1</formula>
    </cfRule>
  </conditionalFormatting>
  <conditionalFormatting sqref="I245:Q269 S245:T269 C245:C269">
    <cfRule type="cellIs" dxfId="13477" priority="220" stopIfTrue="1" operator="equal">
      <formula>1</formula>
    </cfRule>
  </conditionalFormatting>
  <conditionalFormatting sqref="I245:Q269 C245:C269 S245:U269">
    <cfRule type="cellIs" dxfId="13476" priority="219" stopIfTrue="1" operator="equal">
      <formula>1</formula>
    </cfRule>
  </conditionalFormatting>
  <conditionalFormatting sqref="I245:Q269 C245:C269 S245:U269">
    <cfRule type="cellIs" dxfId="13475" priority="218" stopIfTrue="1" operator="equal">
      <formula>1</formula>
    </cfRule>
  </conditionalFormatting>
  <conditionalFormatting sqref="I245:Q269 C245:C269 S245:U269">
    <cfRule type="cellIs" dxfId="13474" priority="217" stopIfTrue="1" operator="equal">
      <formula>1</formula>
    </cfRule>
  </conditionalFormatting>
  <conditionalFormatting sqref="I245:J269">
    <cfRule type="cellIs" dxfId="13473" priority="216" stopIfTrue="1" operator="equal">
      <formula>1</formula>
    </cfRule>
  </conditionalFormatting>
  <conditionalFormatting sqref="I245:J269">
    <cfRule type="cellIs" dxfId="13472" priority="215" stopIfTrue="1" operator="equal">
      <formula>1</formula>
    </cfRule>
  </conditionalFormatting>
  <conditionalFormatting sqref="I245:J269">
    <cfRule type="cellIs" dxfId="13471" priority="214" stopIfTrue="1" operator="equal">
      <formula>1</formula>
    </cfRule>
  </conditionalFormatting>
  <conditionalFormatting sqref="I245:J269">
    <cfRule type="cellIs" dxfId="13470" priority="213" stopIfTrue="1" operator="equal">
      <formula>1</formula>
    </cfRule>
  </conditionalFormatting>
  <conditionalFormatting sqref="I245:Q269 C245:C269 S245:U269">
    <cfRule type="cellIs" dxfId="13469" priority="212" stopIfTrue="1" operator="equal">
      <formula>1</formula>
    </cfRule>
  </conditionalFormatting>
  <conditionalFormatting sqref="C245:C269">
    <cfRule type="cellIs" dxfId="13468" priority="211" stopIfTrue="1" operator="equal">
      <formula>1</formula>
    </cfRule>
  </conditionalFormatting>
  <conditionalFormatting sqref="K245:K269">
    <cfRule type="cellIs" dxfId="13467" priority="210" stopIfTrue="1" operator="equal">
      <formula>1</formula>
    </cfRule>
  </conditionalFormatting>
  <conditionalFormatting sqref="C245:C269">
    <cfRule type="cellIs" dxfId="13466" priority="209" stopIfTrue="1" operator="equal">
      <formula>1</formula>
    </cfRule>
  </conditionalFormatting>
  <conditionalFormatting sqref="I245:I269">
    <cfRule type="cellIs" dxfId="13465" priority="208" stopIfTrue="1" operator="equal">
      <formula>1</formula>
    </cfRule>
  </conditionalFormatting>
  <conditionalFormatting sqref="P245:Q269 S245:U269">
    <cfRule type="cellIs" dxfId="13464" priority="207" stopIfTrue="1" operator="equal">
      <formula>1</formula>
    </cfRule>
  </conditionalFormatting>
  <conditionalFormatting sqref="J245:J269">
    <cfRule type="cellIs" dxfId="13463" priority="206" stopIfTrue="1" operator="equal">
      <formula>1</formula>
    </cfRule>
  </conditionalFormatting>
  <conditionalFormatting sqref="M245:M269">
    <cfRule type="cellIs" dxfId="13462" priority="205" stopIfTrue="1" operator="equal">
      <formula>1</formula>
    </cfRule>
  </conditionalFormatting>
  <conditionalFormatting sqref="M245:M269">
    <cfRule type="cellIs" dxfId="13461" priority="204" stopIfTrue="1" operator="equal">
      <formula>1</formula>
    </cfRule>
  </conditionalFormatting>
  <conditionalFormatting sqref="M245:M269">
    <cfRule type="cellIs" dxfId="13460" priority="203" stopIfTrue="1" operator="equal">
      <formula>1</formula>
    </cfRule>
  </conditionalFormatting>
  <conditionalFormatting sqref="J245:J269">
    <cfRule type="cellIs" dxfId="13459" priority="202" stopIfTrue="1" operator="equal">
      <formula>1</formula>
    </cfRule>
  </conditionalFormatting>
  <conditionalFormatting sqref="J245:K269">
    <cfRule type="cellIs" dxfId="13458" priority="201" stopIfTrue="1" operator="equal">
      <formula>1</formula>
    </cfRule>
  </conditionalFormatting>
  <conditionalFormatting sqref="M245:M269">
    <cfRule type="cellIs" dxfId="13457" priority="200" stopIfTrue="1" operator="equal">
      <formula>1</formula>
    </cfRule>
  </conditionalFormatting>
  <conditionalFormatting sqref="M245:M269">
    <cfRule type="cellIs" dxfId="13456" priority="199" stopIfTrue="1" operator="equal">
      <formula>1</formula>
    </cfRule>
  </conditionalFormatting>
  <conditionalFormatting sqref="I245:Q269 C245:C269 S245:U269">
    <cfRule type="cellIs" dxfId="13455" priority="198" stopIfTrue="1" operator="equal">
      <formula>1</formula>
    </cfRule>
  </conditionalFormatting>
  <conditionalFormatting sqref="I245:J269">
    <cfRule type="cellIs" dxfId="13454" priority="197" stopIfTrue="1" operator="equal">
      <formula>1</formula>
    </cfRule>
  </conditionalFormatting>
  <conditionalFormatting sqref="I245:J269">
    <cfRule type="cellIs" dxfId="13453" priority="196" stopIfTrue="1" operator="equal">
      <formula>1</formula>
    </cfRule>
  </conditionalFormatting>
  <conditionalFormatting sqref="C245:C269">
    <cfRule type="cellIs" dxfId="13452" priority="195" stopIfTrue="1" operator="equal">
      <formula>1</formula>
    </cfRule>
  </conditionalFormatting>
  <conditionalFormatting sqref="C245:C269">
    <cfRule type="cellIs" dxfId="13451" priority="194" stopIfTrue="1" operator="equal">
      <formula>1</formula>
    </cfRule>
  </conditionalFormatting>
  <conditionalFormatting sqref="C245:C269">
    <cfRule type="cellIs" dxfId="13450" priority="193" stopIfTrue="1" operator="equal">
      <formula>1</formula>
    </cfRule>
  </conditionalFormatting>
  <conditionalFormatting sqref="I245:Q269 S245:U269">
    <cfRule type="cellIs" dxfId="13449" priority="192" stopIfTrue="1" operator="equal">
      <formula>1</formula>
    </cfRule>
  </conditionalFormatting>
  <conditionalFormatting sqref="C245:C269">
    <cfRule type="cellIs" dxfId="13448" priority="191" stopIfTrue="1" operator="equal">
      <formula>1</formula>
    </cfRule>
  </conditionalFormatting>
  <conditionalFormatting sqref="C245:C269">
    <cfRule type="cellIs" dxfId="13447" priority="190" stopIfTrue="1" operator="equal">
      <formula>1</formula>
    </cfRule>
  </conditionalFormatting>
  <conditionalFormatting sqref="I245:J269">
    <cfRule type="cellIs" dxfId="13446" priority="189" stopIfTrue="1" operator="equal">
      <formula>1</formula>
    </cfRule>
  </conditionalFormatting>
  <conditionalFormatting sqref="C245:C269">
    <cfRule type="cellIs" dxfId="13445" priority="188" stopIfTrue="1" operator="equal">
      <formula>1</formula>
    </cfRule>
  </conditionalFormatting>
  <conditionalFormatting sqref="C245:C269">
    <cfRule type="cellIs" dxfId="13444" priority="187" stopIfTrue="1" operator="equal">
      <formula>1</formula>
    </cfRule>
  </conditionalFormatting>
  <conditionalFormatting sqref="I245:Q269 S245:U269">
    <cfRule type="cellIs" dxfId="13443" priority="186" stopIfTrue="1" operator="equal">
      <formula>1</formula>
    </cfRule>
  </conditionalFormatting>
  <conditionalFormatting sqref="I245:Q269 S245:U269">
    <cfRule type="cellIs" dxfId="13442" priority="185" stopIfTrue="1" operator="equal">
      <formula>1</formula>
    </cfRule>
  </conditionalFormatting>
  <conditionalFormatting sqref="I245:Q269 S245:U269">
    <cfRule type="cellIs" dxfId="13441" priority="184" stopIfTrue="1" operator="equal">
      <formula>1</formula>
    </cfRule>
  </conditionalFormatting>
  <conditionalFormatting sqref="I245:Q269 S245:U269">
    <cfRule type="cellIs" dxfId="13440" priority="183" stopIfTrue="1" operator="equal">
      <formula>1</formula>
    </cfRule>
  </conditionalFormatting>
  <conditionalFormatting sqref="I245:Q269 S245:U269">
    <cfRule type="cellIs" dxfId="13439" priority="182" stopIfTrue="1" operator="equal">
      <formula>1</formula>
    </cfRule>
  </conditionalFormatting>
  <conditionalFormatting sqref="I245:Q269 S245:U269">
    <cfRule type="cellIs" dxfId="13438" priority="181" stopIfTrue="1" operator="equal">
      <formula>1</formula>
    </cfRule>
  </conditionalFormatting>
  <conditionalFormatting sqref="I245:Q269 S245:U269">
    <cfRule type="cellIs" dxfId="13437" priority="180" stopIfTrue="1" operator="equal">
      <formula>1</formula>
    </cfRule>
  </conditionalFormatting>
  <conditionalFormatting sqref="I245:Q269 S245:U269">
    <cfRule type="cellIs" dxfId="13436" priority="179" stopIfTrue="1" operator="equal">
      <formula>1</formula>
    </cfRule>
  </conditionalFormatting>
  <conditionalFormatting sqref="I245:Q269 S245:U269">
    <cfRule type="cellIs" dxfId="13435" priority="178" stopIfTrue="1" operator="equal">
      <formula>1</formula>
    </cfRule>
  </conditionalFormatting>
  <conditionalFormatting sqref="J246:P246">
    <cfRule type="cellIs" dxfId="13434" priority="177" stopIfTrue="1" operator="equal">
      <formula>1</formula>
    </cfRule>
  </conditionalFormatting>
  <conditionalFormatting sqref="J246:P246">
    <cfRule type="cellIs" dxfId="13433" priority="176" stopIfTrue="1" operator="equal">
      <formula>1</formula>
    </cfRule>
  </conditionalFormatting>
  <conditionalFormatting sqref="J246:P246">
    <cfRule type="cellIs" dxfId="13432" priority="175" stopIfTrue="1" operator="equal">
      <formula>1</formula>
    </cfRule>
  </conditionalFormatting>
  <conditionalFormatting sqref="J246:P246">
    <cfRule type="cellIs" dxfId="13431" priority="174" stopIfTrue="1" operator="equal">
      <formula>1</formula>
    </cfRule>
  </conditionalFormatting>
  <conditionalFormatting sqref="J246:P246">
    <cfRule type="cellIs" dxfId="13430" priority="173" stopIfTrue="1" operator="equal">
      <formula>1</formula>
    </cfRule>
  </conditionalFormatting>
  <conditionalFormatting sqref="J246:P246">
    <cfRule type="cellIs" dxfId="13429" priority="172" stopIfTrue="1" operator="equal">
      <formula>1</formula>
    </cfRule>
  </conditionalFormatting>
  <conditionalFormatting sqref="J246:P246">
    <cfRule type="cellIs" dxfId="13428" priority="171" stopIfTrue="1" operator="equal">
      <formula>1</formula>
    </cfRule>
  </conditionalFormatting>
  <conditionalFormatting sqref="J246:P246">
    <cfRule type="cellIs" dxfId="13427" priority="170" stopIfTrue="1" operator="equal">
      <formula>1</formula>
    </cfRule>
  </conditionalFormatting>
  <conditionalFormatting sqref="J246:P246">
    <cfRule type="cellIs" dxfId="13426" priority="169" stopIfTrue="1" operator="equal">
      <formula>1</formula>
    </cfRule>
  </conditionalFormatting>
  <conditionalFormatting sqref="J246:P246">
    <cfRule type="cellIs" dxfId="13425" priority="168" stopIfTrue="1" operator="equal">
      <formula>1</formula>
    </cfRule>
  </conditionalFormatting>
  <conditionalFormatting sqref="J246:P246">
    <cfRule type="cellIs" dxfId="13424" priority="167" stopIfTrue="1" operator="equal">
      <formula>1</formula>
    </cfRule>
  </conditionalFormatting>
  <conditionalFormatting sqref="J246:P246">
    <cfRule type="cellIs" dxfId="13423" priority="166" stopIfTrue="1" operator="equal">
      <formula>1</formula>
    </cfRule>
  </conditionalFormatting>
  <conditionalFormatting sqref="J246:P246">
    <cfRule type="cellIs" dxfId="13422" priority="165" stopIfTrue="1" operator="equal">
      <formula>1</formula>
    </cfRule>
  </conditionalFormatting>
  <conditionalFormatting sqref="J246:P246">
    <cfRule type="cellIs" dxfId="13421" priority="164" stopIfTrue="1" operator="equal">
      <formula>1</formula>
    </cfRule>
  </conditionalFormatting>
  <conditionalFormatting sqref="J246:P246">
    <cfRule type="cellIs" dxfId="13420" priority="163" stopIfTrue="1" operator="equal">
      <formula>1</formula>
    </cfRule>
  </conditionalFormatting>
  <conditionalFormatting sqref="J246:P246">
    <cfRule type="cellIs" dxfId="13419" priority="162" stopIfTrue="1" operator="equal">
      <formula>1</formula>
    </cfRule>
  </conditionalFormatting>
  <conditionalFormatting sqref="J246:P246">
    <cfRule type="cellIs" dxfId="13418" priority="161" stopIfTrue="1" operator="equal">
      <formula>1</formula>
    </cfRule>
  </conditionalFormatting>
  <conditionalFormatting sqref="J246:P246">
    <cfRule type="cellIs" dxfId="13417" priority="160" stopIfTrue="1" operator="equal">
      <formula>1</formula>
    </cfRule>
  </conditionalFormatting>
  <conditionalFormatting sqref="J246:P246">
    <cfRule type="cellIs" dxfId="13416" priority="159" stopIfTrue="1" operator="equal">
      <formula>1</formula>
    </cfRule>
  </conditionalFormatting>
  <conditionalFormatting sqref="J246:P246">
    <cfRule type="cellIs" dxfId="13415" priority="158" stopIfTrue="1" operator="equal">
      <formula>1</formula>
    </cfRule>
  </conditionalFormatting>
  <conditionalFormatting sqref="J246:P246">
    <cfRule type="cellIs" dxfId="13414" priority="157" stopIfTrue="1" operator="equal">
      <formula>1</formula>
    </cfRule>
  </conditionalFormatting>
  <conditionalFormatting sqref="J246:P246">
    <cfRule type="cellIs" dxfId="13413" priority="156" stopIfTrue="1" operator="equal">
      <formula>1</formula>
    </cfRule>
  </conditionalFormatting>
  <conditionalFormatting sqref="J246:P246">
    <cfRule type="cellIs" dxfId="13412" priority="155" stopIfTrue="1" operator="equal">
      <formula>1</formula>
    </cfRule>
  </conditionalFormatting>
  <conditionalFormatting sqref="J246:P246">
    <cfRule type="cellIs" dxfId="13411" priority="154" stopIfTrue="1" operator="equal">
      <formula>1</formula>
    </cfRule>
  </conditionalFormatting>
  <conditionalFormatting sqref="J246:P246">
    <cfRule type="cellIs" dxfId="13410" priority="153" stopIfTrue="1" operator="equal">
      <formula>1</formula>
    </cfRule>
  </conditionalFormatting>
  <conditionalFormatting sqref="Q246:U246">
    <cfRule type="cellIs" dxfId="13409" priority="152" stopIfTrue="1" operator="equal">
      <formula>1</formula>
    </cfRule>
  </conditionalFormatting>
  <conditionalFormatting sqref="Q246:U246">
    <cfRule type="cellIs" dxfId="13408" priority="151" stopIfTrue="1" operator="equal">
      <formula>1</formula>
    </cfRule>
  </conditionalFormatting>
  <conditionalFormatting sqref="Q246:U246">
    <cfRule type="cellIs" dxfId="13407" priority="150" stopIfTrue="1" operator="equal">
      <formula>1</formula>
    </cfRule>
  </conditionalFormatting>
  <conditionalFormatting sqref="Q246:U246">
    <cfRule type="cellIs" dxfId="13406" priority="149" stopIfTrue="1" operator="equal">
      <formula>1</formula>
    </cfRule>
  </conditionalFormatting>
  <conditionalFormatting sqref="Q246:U246">
    <cfRule type="cellIs" dxfId="13405" priority="148" stopIfTrue="1" operator="equal">
      <formula>1</formula>
    </cfRule>
  </conditionalFormatting>
  <conditionalFormatting sqref="Q246:U246">
    <cfRule type="cellIs" dxfId="13404" priority="147" stopIfTrue="1" operator="equal">
      <formula>1</formula>
    </cfRule>
  </conditionalFormatting>
  <conditionalFormatting sqref="Q246:U246">
    <cfRule type="cellIs" dxfId="13403" priority="146" stopIfTrue="1" operator="equal">
      <formula>1</formula>
    </cfRule>
  </conditionalFormatting>
  <conditionalFormatting sqref="Q246:U246">
    <cfRule type="cellIs" dxfId="13402" priority="145" stopIfTrue="1" operator="equal">
      <formula>1</formula>
    </cfRule>
  </conditionalFormatting>
  <conditionalFormatting sqref="Q246:U246">
    <cfRule type="cellIs" dxfId="13401" priority="144" stopIfTrue="1" operator="equal">
      <formula>1</formula>
    </cfRule>
  </conditionalFormatting>
  <conditionalFormatting sqref="Q246:U246">
    <cfRule type="cellIs" dxfId="13400" priority="143" stopIfTrue="1" operator="equal">
      <formula>1</formula>
    </cfRule>
  </conditionalFormatting>
  <conditionalFormatting sqref="Q246:U246">
    <cfRule type="cellIs" dxfId="13399" priority="142" stopIfTrue="1" operator="equal">
      <formula>1</formula>
    </cfRule>
  </conditionalFormatting>
  <conditionalFormatting sqref="Q246:U246">
    <cfRule type="cellIs" dxfId="13398" priority="141" stopIfTrue="1" operator="equal">
      <formula>1</formula>
    </cfRule>
  </conditionalFormatting>
  <conditionalFormatting sqref="Q246:U246">
    <cfRule type="cellIs" dxfId="13397" priority="140" stopIfTrue="1" operator="equal">
      <formula>1</formula>
    </cfRule>
  </conditionalFormatting>
  <conditionalFormatting sqref="Q246:U246">
    <cfRule type="cellIs" dxfId="13396" priority="139" stopIfTrue="1" operator="equal">
      <formula>1</formula>
    </cfRule>
  </conditionalFormatting>
  <conditionalFormatting sqref="Q246:U246">
    <cfRule type="cellIs" dxfId="13395" priority="138" stopIfTrue="1" operator="equal">
      <formula>1</formula>
    </cfRule>
  </conditionalFormatting>
  <conditionalFormatting sqref="Q246:U246">
    <cfRule type="cellIs" dxfId="13394" priority="137" stopIfTrue="1" operator="equal">
      <formula>1</formula>
    </cfRule>
  </conditionalFormatting>
  <conditionalFormatting sqref="Q246:U246">
    <cfRule type="cellIs" dxfId="13393" priority="136" stopIfTrue="1" operator="equal">
      <formula>1</formula>
    </cfRule>
  </conditionalFormatting>
  <conditionalFormatting sqref="Q246:U246">
    <cfRule type="cellIs" dxfId="13392" priority="135" stopIfTrue="1" operator="equal">
      <formula>1</formula>
    </cfRule>
  </conditionalFormatting>
  <conditionalFormatting sqref="C245:C269 N263:Q269 I245:J269 K254:M269 N245:Q252 S245:T252 S263:T269 U266:V269">
    <cfRule type="cellIs" dxfId="13391" priority="134" stopIfTrue="1" operator="equal">
      <formula>1</formula>
    </cfRule>
  </conditionalFormatting>
  <conditionalFormatting sqref="C245:C269 N263:Q269 I245:J269 K254:M269 N245:Q252 S245:T252 S263:T269 U266:V269">
    <cfRule type="cellIs" dxfId="13390" priority="133" stopIfTrue="1" operator="equal">
      <formula>1</formula>
    </cfRule>
  </conditionalFormatting>
  <conditionalFormatting sqref="N263:Q269 C245:C269 I245:J269 K254:M269 N245:Q252 S245:U252 S263:U269 V266:V269">
    <cfRule type="cellIs" dxfId="13389" priority="132" stopIfTrue="1" operator="equal">
      <formula>1</formula>
    </cfRule>
  </conditionalFormatting>
  <conditionalFormatting sqref="N263:Q269 C245:C269 I245:J269 K254:M269 N245:Q252 S245:U252 S263:U269 V266:V269">
    <cfRule type="cellIs" dxfId="13388" priority="131" stopIfTrue="1" operator="equal">
      <formula>1</formula>
    </cfRule>
  </conditionalFormatting>
  <conditionalFormatting sqref="N263:Q269 C245:C269 I245:J269 K254:M269 N245:Q252 S245:U252 S263:U269 V266:V269">
    <cfRule type="cellIs" dxfId="13387" priority="130" stopIfTrue="1" operator="equal">
      <formula>1</formula>
    </cfRule>
  </conditionalFormatting>
  <conditionalFormatting sqref="I245:J269">
    <cfRule type="cellIs" dxfId="13386" priority="129" stopIfTrue="1" operator="equal">
      <formula>1</formula>
    </cfRule>
  </conditionalFormatting>
  <conditionalFormatting sqref="I245:J269">
    <cfRule type="cellIs" dxfId="13385" priority="128" stopIfTrue="1" operator="equal">
      <formula>1</formula>
    </cfRule>
  </conditionalFormatting>
  <conditionalFormatting sqref="I245:J269">
    <cfRule type="cellIs" dxfId="13384" priority="127" stopIfTrue="1" operator="equal">
      <formula>1</formula>
    </cfRule>
  </conditionalFormatting>
  <conditionalFormatting sqref="I245:J269">
    <cfRule type="cellIs" dxfId="13383" priority="126" stopIfTrue="1" operator="equal">
      <formula>1</formula>
    </cfRule>
  </conditionalFormatting>
  <conditionalFormatting sqref="N263:Q269 C245:C269 I245:J269 K254:M269 N245:Q252 S245:U252 S263:U269 V266:V269">
    <cfRule type="cellIs" dxfId="13382" priority="125" stopIfTrue="1" operator="equal">
      <formula>1</formula>
    </cfRule>
  </conditionalFormatting>
  <conditionalFormatting sqref="C245:C269">
    <cfRule type="cellIs" dxfId="13381" priority="124" stopIfTrue="1" operator="equal">
      <formula>1</formula>
    </cfRule>
  </conditionalFormatting>
  <conditionalFormatting sqref="K254:K269">
    <cfRule type="cellIs" dxfId="13380" priority="123" stopIfTrue="1" operator="equal">
      <formula>1</formula>
    </cfRule>
  </conditionalFormatting>
  <conditionalFormatting sqref="C245:C269">
    <cfRule type="cellIs" dxfId="13379" priority="122" stopIfTrue="1" operator="equal">
      <formula>1</formula>
    </cfRule>
  </conditionalFormatting>
  <conditionalFormatting sqref="I245:I269">
    <cfRule type="cellIs" dxfId="13378" priority="121" stopIfTrue="1" operator="equal">
      <formula>1</formula>
    </cfRule>
  </conditionalFormatting>
  <conditionalFormatting sqref="P263:Q269 P245:Q252 S245:U252 S263:U269">
    <cfRule type="cellIs" dxfId="13377" priority="120" stopIfTrue="1" operator="equal">
      <formula>1</formula>
    </cfRule>
  </conditionalFormatting>
  <conditionalFormatting sqref="J245:J269">
    <cfRule type="cellIs" dxfId="13376" priority="119" stopIfTrue="1" operator="equal">
      <formula>1</formula>
    </cfRule>
  </conditionalFormatting>
  <conditionalFormatting sqref="M254:M269">
    <cfRule type="cellIs" dxfId="13375" priority="118" stopIfTrue="1" operator="equal">
      <formula>1</formula>
    </cfRule>
  </conditionalFormatting>
  <conditionalFormatting sqref="M254:M269">
    <cfRule type="cellIs" dxfId="13374" priority="117" stopIfTrue="1" operator="equal">
      <formula>1</formula>
    </cfRule>
  </conditionalFormatting>
  <conditionalFormatting sqref="M254:M269">
    <cfRule type="cellIs" dxfId="13373" priority="116" stopIfTrue="1" operator="equal">
      <formula>1</formula>
    </cfRule>
  </conditionalFormatting>
  <conditionalFormatting sqref="J245:J269">
    <cfRule type="cellIs" dxfId="13372" priority="115" stopIfTrue="1" operator="equal">
      <formula>1</formula>
    </cfRule>
  </conditionalFormatting>
  <conditionalFormatting sqref="J245:J269 K254:K269">
    <cfRule type="cellIs" dxfId="13371" priority="114" stopIfTrue="1" operator="equal">
      <formula>1</formula>
    </cfRule>
  </conditionalFormatting>
  <conditionalFormatting sqref="M254:M269">
    <cfRule type="cellIs" dxfId="13370" priority="113" stopIfTrue="1" operator="equal">
      <formula>1</formula>
    </cfRule>
  </conditionalFormatting>
  <conditionalFormatting sqref="M254:M269">
    <cfRule type="cellIs" dxfId="13369" priority="112" stopIfTrue="1" operator="equal">
      <formula>1</formula>
    </cfRule>
  </conditionalFormatting>
  <conditionalFormatting sqref="N263:Q269 C245:C269 I245:J269 K254:M269 N245:Q252 S245:U252 S263:U269 V266:V269">
    <cfRule type="cellIs" dxfId="13368" priority="111" stopIfTrue="1" operator="equal">
      <formula>1</formula>
    </cfRule>
  </conditionalFormatting>
  <conditionalFormatting sqref="I245:J269">
    <cfRule type="cellIs" dxfId="13367" priority="110" stopIfTrue="1" operator="equal">
      <formula>1</formula>
    </cfRule>
  </conditionalFormatting>
  <conditionalFormatting sqref="I245:J269">
    <cfRule type="cellIs" dxfId="13366" priority="109" stopIfTrue="1" operator="equal">
      <formula>1</formula>
    </cfRule>
  </conditionalFormatting>
  <conditionalFormatting sqref="C245:C269">
    <cfRule type="cellIs" dxfId="13365" priority="108" stopIfTrue="1" operator="equal">
      <formula>1</formula>
    </cfRule>
  </conditionalFormatting>
  <conditionalFormatting sqref="C245:C269">
    <cfRule type="cellIs" dxfId="13364" priority="107" stopIfTrue="1" operator="equal">
      <formula>1</formula>
    </cfRule>
  </conditionalFormatting>
  <conditionalFormatting sqref="C245:C269">
    <cfRule type="cellIs" dxfId="13363" priority="106" stopIfTrue="1" operator="equal">
      <formula>1</formula>
    </cfRule>
  </conditionalFormatting>
  <conditionalFormatting sqref="N263:Q269 I245:J269 K254:M269 N245:Q252 S245:U252 S263:U269 V266:V269">
    <cfRule type="cellIs" dxfId="13362" priority="105" stopIfTrue="1" operator="equal">
      <formula>1</formula>
    </cfRule>
  </conditionalFormatting>
  <conditionalFormatting sqref="C245:C269">
    <cfRule type="cellIs" dxfId="13361" priority="104" stopIfTrue="1" operator="equal">
      <formula>1</formula>
    </cfRule>
  </conditionalFormatting>
  <conditionalFormatting sqref="C245:C269">
    <cfRule type="cellIs" dxfId="13360" priority="103" stopIfTrue="1" operator="equal">
      <formula>1</formula>
    </cfRule>
  </conditionalFormatting>
  <conditionalFormatting sqref="I245:J269">
    <cfRule type="cellIs" dxfId="13359" priority="102" stopIfTrue="1" operator="equal">
      <formula>1</formula>
    </cfRule>
  </conditionalFormatting>
  <conditionalFormatting sqref="C245:C269">
    <cfRule type="cellIs" dxfId="13358" priority="101" stopIfTrue="1" operator="equal">
      <formula>1</formula>
    </cfRule>
  </conditionalFormatting>
  <conditionalFormatting sqref="C245:C269">
    <cfRule type="cellIs" dxfId="13357" priority="100" stopIfTrue="1" operator="equal">
      <formula>1</formula>
    </cfRule>
  </conditionalFormatting>
  <conditionalFormatting sqref="N263:Q269 I245:J269 K254:M269 N245:Q252 S245:U252 S263:U269 V266:V269">
    <cfRule type="cellIs" dxfId="13356" priority="99" stopIfTrue="1" operator="equal">
      <formula>1</formula>
    </cfRule>
  </conditionalFormatting>
  <conditionalFormatting sqref="N263:Q269 I245:J269 K254:M269 N245:Q252 S245:U252 S263:U269 V266:V269">
    <cfRule type="cellIs" dxfId="13355" priority="98" stopIfTrue="1" operator="equal">
      <formula>1</formula>
    </cfRule>
  </conditionalFormatting>
  <conditionalFormatting sqref="N263:Q269 I245:J269 K254:M269 N245:Q252 S245:U252 S263:U269 V266:V269">
    <cfRule type="cellIs" dxfId="13354" priority="97" stopIfTrue="1" operator="equal">
      <formula>1</formula>
    </cfRule>
  </conditionalFormatting>
  <conditionalFormatting sqref="N263:Q269 I245:J269 K254:M269 N245:Q252 S245:U252 S263:U269 V266:V269">
    <cfRule type="cellIs" dxfId="13353" priority="96" stopIfTrue="1" operator="equal">
      <formula>1</formula>
    </cfRule>
  </conditionalFormatting>
  <conditionalFormatting sqref="N263:Q269 I245:J269 K254:M269 N245:Q252 S245:U252 S263:U269 V266:V269">
    <cfRule type="cellIs" dxfId="13352" priority="95" stopIfTrue="1" operator="equal">
      <formula>1</formula>
    </cfRule>
  </conditionalFormatting>
  <conditionalFormatting sqref="N263:Q269 I245:J269 K254:M269 N245:Q252 S245:U252 S263:U269 V266:V269">
    <cfRule type="cellIs" dxfId="13351" priority="94" stopIfTrue="1" operator="equal">
      <formula>1</formula>
    </cfRule>
  </conditionalFormatting>
  <conditionalFormatting sqref="N263:Q269 I245:J269 K254:M269 N245:Q252 S245:U252 S263:U269 V266:V269">
    <cfRule type="cellIs" dxfId="13350" priority="93" stopIfTrue="1" operator="equal">
      <formula>1</formula>
    </cfRule>
  </conditionalFormatting>
  <conditionalFormatting sqref="N263:Q269 I245:J269 K254:M269 N245:Q252 S245:U252 S263:U269 V266:V269">
    <cfRule type="cellIs" dxfId="13349" priority="92" stopIfTrue="1" operator="equal">
      <formula>1</formula>
    </cfRule>
  </conditionalFormatting>
  <conditionalFormatting sqref="N263:Q269 I245:J269 K254:M269 N245:Q252 S245:U252 S263:U269 V266:V269">
    <cfRule type="cellIs" dxfId="13348" priority="91" stopIfTrue="1" operator="equal">
      <formula>1</formula>
    </cfRule>
  </conditionalFormatting>
  <conditionalFormatting sqref="J246 N246:P246">
    <cfRule type="cellIs" dxfId="13347" priority="90" stopIfTrue="1" operator="equal">
      <formula>1</formula>
    </cfRule>
  </conditionalFormatting>
  <conditionalFormatting sqref="J246 N246:P246">
    <cfRule type="cellIs" dxfId="13346" priority="89" stopIfTrue="1" operator="equal">
      <formula>1</formula>
    </cfRule>
  </conditionalFormatting>
  <conditionalFormatting sqref="J246 N246:P246">
    <cfRule type="cellIs" dxfId="13345" priority="88" stopIfTrue="1" operator="equal">
      <formula>1</formula>
    </cfRule>
  </conditionalFormatting>
  <conditionalFormatting sqref="J246 N246:P246">
    <cfRule type="cellIs" dxfId="13344" priority="87" stopIfTrue="1" operator="equal">
      <formula>1</formula>
    </cfRule>
  </conditionalFormatting>
  <conditionalFormatting sqref="J246 N246:P246">
    <cfRule type="cellIs" dxfId="13343" priority="86" stopIfTrue="1" operator="equal">
      <formula>1</formula>
    </cfRule>
  </conditionalFormatting>
  <conditionalFormatting sqref="J246 N246:P246">
    <cfRule type="cellIs" dxfId="13342" priority="85" stopIfTrue="1" operator="equal">
      <formula>1</formula>
    </cfRule>
  </conditionalFormatting>
  <conditionalFormatting sqref="J246 N246:P246">
    <cfRule type="cellIs" dxfId="13341" priority="84" stopIfTrue="1" operator="equal">
      <formula>1</formula>
    </cfRule>
  </conditionalFormatting>
  <conditionalFormatting sqref="J246 N246:P246">
    <cfRule type="cellIs" dxfId="13340" priority="83" stopIfTrue="1" operator="equal">
      <formula>1</formula>
    </cfRule>
  </conditionalFormatting>
  <conditionalFormatting sqref="J246 N246:P246">
    <cfRule type="cellIs" dxfId="13339" priority="82" stopIfTrue="1" operator="equal">
      <formula>1</formula>
    </cfRule>
  </conditionalFormatting>
  <conditionalFormatting sqref="J246 N246:P246">
    <cfRule type="cellIs" dxfId="13338" priority="81" stopIfTrue="1" operator="equal">
      <formula>1</formula>
    </cfRule>
  </conditionalFormatting>
  <conditionalFormatting sqref="J246 N246:P246">
    <cfRule type="cellIs" dxfId="13337" priority="80" stopIfTrue="1" operator="equal">
      <formula>1</formula>
    </cfRule>
  </conditionalFormatting>
  <conditionalFormatting sqref="J246 N246:P246">
    <cfRule type="cellIs" dxfId="13336" priority="79" stopIfTrue="1" operator="equal">
      <formula>1</formula>
    </cfRule>
  </conditionalFormatting>
  <conditionalFormatting sqref="J246 N246:P246">
    <cfRule type="cellIs" dxfId="13335" priority="78" stopIfTrue="1" operator="equal">
      <formula>1</formula>
    </cfRule>
  </conditionalFormatting>
  <conditionalFormatting sqref="J246 N246:P246">
    <cfRule type="cellIs" dxfId="13334" priority="77" stopIfTrue="1" operator="equal">
      <formula>1</formula>
    </cfRule>
  </conditionalFormatting>
  <conditionalFormatting sqref="J246 N246:P246">
    <cfRule type="cellIs" dxfId="13333" priority="76" stopIfTrue="1" operator="equal">
      <formula>1</formula>
    </cfRule>
  </conditionalFormatting>
  <conditionalFormatting sqref="J246 N246:P246">
    <cfRule type="cellIs" dxfId="13332" priority="75" stopIfTrue="1" operator="equal">
      <formula>1</formula>
    </cfRule>
  </conditionalFormatting>
  <conditionalFormatting sqref="J246 N246:P246">
    <cfRule type="cellIs" dxfId="13331" priority="74" stopIfTrue="1" operator="equal">
      <formula>1</formula>
    </cfRule>
  </conditionalFormatting>
  <conditionalFormatting sqref="J246 N246:P246">
    <cfRule type="cellIs" dxfId="13330" priority="73" stopIfTrue="1" operator="equal">
      <formula>1</formula>
    </cfRule>
  </conditionalFormatting>
  <conditionalFormatting sqref="J246 N246:P246">
    <cfRule type="cellIs" dxfId="13329" priority="72" stopIfTrue="1" operator="equal">
      <formula>1</formula>
    </cfRule>
  </conditionalFormatting>
  <conditionalFormatting sqref="J246 N246:P246">
    <cfRule type="cellIs" dxfId="13328" priority="71" stopIfTrue="1" operator="equal">
      <formula>1</formula>
    </cfRule>
  </conditionalFormatting>
  <conditionalFormatting sqref="J246 N246:P246">
    <cfRule type="cellIs" dxfId="13327" priority="70" stopIfTrue="1" operator="equal">
      <formula>1</formula>
    </cfRule>
  </conditionalFormatting>
  <conditionalFormatting sqref="J246 N246:P246">
    <cfRule type="cellIs" dxfId="13326" priority="69" stopIfTrue="1" operator="equal">
      <formula>1</formula>
    </cfRule>
  </conditionalFormatting>
  <conditionalFormatting sqref="J246 N246:P246">
    <cfRule type="cellIs" dxfId="13325" priority="68" stopIfTrue="1" operator="equal">
      <formula>1</formula>
    </cfRule>
  </conditionalFormatting>
  <conditionalFormatting sqref="J246 N246:P246">
    <cfRule type="cellIs" dxfId="13324" priority="67" stopIfTrue="1" operator="equal">
      <formula>1</formula>
    </cfRule>
  </conditionalFormatting>
  <conditionalFormatting sqref="J246 N246:P246">
    <cfRule type="cellIs" dxfId="13323" priority="66" stopIfTrue="1" operator="equal">
      <formula>1</formula>
    </cfRule>
  </conditionalFormatting>
  <conditionalFormatting sqref="Q246:U246">
    <cfRule type="cellIs" dxfId="13322" priority="65" stopIfTrue="1" operator="equal">
      <formula>1</formula>
    </cfRule>
  </conditionalFormatting>
  <conditionalFormatting sqref="Q246:U246">
    <cfRule type="cellIs" dxfId="13321" priority="64" stopIfTrue="1" operator="equal">
      <formula>1</formula>
    </cfRule>
  </conditionalFormatting>
  <conditionalFormatting sqref="Q246:U246">
    <cfRule type="cellIs" dxfId="13320" priority="63" stopIfTrue="1" operator="equal">
      <formula>1</formula>
    </cfRule>
  </conditionalFormatting>
  <conditionalFormatting sqref="Q246:U246">
    <cfRule type="cellIs" dxfId="13319" priority="62" stopIfTrue="1" operator="equal">
      <formula>1</formula>
    </cfRule>
  </conditionalFormatting>
  <conditionalFormatting sqref="Q246:U246">
    <cfRule type="cellIs" dxfId="13318" priority="61" stopIfTrue="1" operator="equal">
      <formula>1</formula>
    </cfRule>
  </conditionalFormatting>
  <conditionalFormatting sqref="Q246:U246">
    <cfRule type="cellIs" dxfId="13317" priority="60" stopIfTrue="1" operator="equal">
      <formula>1</formula>
    </cfRule>
  </conditionalFormatting>
  <conditionalFormatting sqref="Q246:U246">
    <cfRule type="cellIs" dxfId="13316" priority="59" stopIfTrue="1" operator="equal">
      <formula>1</formula>
    </cfRule>
  </conditionalFormatting>
  <conditionalFormatting sqref="Q246:U246">
    <cfRule type="cellIs" dxfId="13315" priority="58" stopIfTrue="1" operator="equal">
      <formula>1</formula>
    </cfRule>
  </conditionalFormatting>
  <conditionalFormatting sqref="Q246:U246">
    <cfRule type="cellIs" dxfId="13314" priority="57" stopIfTrue="1" operator="equal">
      <formula>1</formula>
    </cfRule>
  </conditionalFormatting>
  <conditionalFormatting sqref="Q246:U246">
    <cfRule type="cellIs" dxfId="13313" priority="56" stopIfTrue="1" operator="equal">
      <formula>1</formula>
    </cfRule>
  </conditionalFormatting>
  <conditionalFormatting sqref="Q246:U246">
    <cfRule type="cellIs" dxfId="13312" priority="55" stopIfTrue="1" operator="equal">
      <formula>1</formula>
    </cfRule>
  </conditionalFormatting>
  <conditionalFormatting sqref="Q246:U246">
    <cfRule type="cellIs" dxfId="13311" priority="54" stopIfTrue="1" operator="equal">
      <formula>1</formula>
    </cfRule>
  </conditionalFormatting>
  <conditionalFormatting sqref="Q246:U246">
    <cfRule type="cellIs" dxfId="13310" priority="53" stopIfTrue="1" operator="equal">
      <formula>1</formula>
    </cfRule>
  </conditionalFormatting>
  <conditionalFormatting sqref="Q246:U246">
    <cfRule type="cellIs" dxfId="13309" priority="52" stopIfTrue="1" operator="equal">
      <formula>1</formula>
    </cfRule>
  </conditionalFormatting>
  <conditionalFormatting sqref="Q246:U246">
    <cfRule type="cellIs" dxfId="13308" priority="51" stopIfTrue="1" operator="equal">
      <formula>1</formula>
    </cfRule>
  </conditionalFormatting>
  <conditionalFormatting sqref="Q246:U246">
    <cfRule type="cellIs" dxfId="13307" priority="50" stopIfTrue="1" operator="equal">
      <formula>1</formula>
    </cfRule>
  </conditionalFormatting>
  <conditionalFormatting sqref="Q246:U246">
    <cfRule type="cellIs" dxfId="13306" priority="49" stopIfTrue="1" operator="equal">
      <formula>1</formula>
    </cfRule>
  </conditionalFormatting>
  <conditionalFormatting sqref="Q246:U246">
    <cfRule type="cellIs" dxfId="13305" priority="48" stopIfTrue="1" operator="equal">
      <formula>1</formula>
    </cfRule>
  </conditionalFormatting>
  <conditionalFormatting sqref="D259:H266">
    <cfRule type="cellIs" dxfId="13304" priority="47" stopIfTrue="1" operator="equal">
      <formula>1</formula>
    </cfRule>
  </conditionalFormatting>
  <conditionalFormatting sqref="D259:H266">
    <cfRule type="cellIs" dxfId="13303" priority="46" stopIfTrue="1" operator="equal">
      <formula>1</formula>
    </cfRule>
  </conditionalFormatting>
  <conditionalFormatting sqref="D259:H266">
    <cfRule type="cellIs" dxfId="13302" priority="45" stopIfTrue="1" operator="equal">
      <formula>1</formula>
    </cfRule>
  </conditionalFormatting>
  <conditionalFormatting sqref="D259:H266">
    <cfRule type="cellIs" dxfId="13301" priority="44" stopIfTrue="1" operator="equal">
      <formula>1</formula>
    </cfRule>
  </conditionalFormatting>
  <conditionalFormatting sqref="D259:H266">
    <cfRule type="cellIs" dxfId="13300" priority="43" stopIfTrue="1" operator="equal">
      <formula>1</formula>
    </cfRule>
  </conditionalFormatting>
  <conditionalFormatting sqref="D259:H266">
    <cfRule type="cellIs" dxfId="13299" priority="42" stopIfTrue="1" operator="equal">
      <formula>1</formula>
    </cfRule>
  </conditionalFormatting>
  <conditionalFormatting sqref="D259:H266">
    <cfRule type="cellIs" dxfId="13298" priority="41" stopIfTrue="1" operator="equal">
      <formula>1</formula>
    </cfRule>
  </conditionalFormatting>
  <conditionalFormatting sqref="D259:H266">
    <cfRule type="cellIs" dxfId="13297" priority="40" stopIfTrue="1" operator="equal">
      <formula>1</formula>
    </cfRule>
  </conditionalFormatting>
  <conditionalFormatting sqref="D259:H266">
    <cfRule type="cellIs" dxfId="13296" priority="39" stopIfTrue="1" operator="equal">
      <formula>1</formula>
    </cfRule>
  </conditionalFormatting>
  <conditionalFormatting sqref="D259:H266">
    <cfRule type="cellIs" dxfId="13295" priority="38" stopIfTrue="1" operator="equal">
      <formula>1</formula>
    </cfRule>
  </conditionalFormatting>
  <conditionalFormatting sqref="D259:H266">
    <cfRule type="cellIs" dxfId="13294" priority="37" stopIfTrue="1" operator="equal">
      <formula>1</formula>
    </cfRule>
  </conditionalFormatting>
  <conditionalFormatting sqref="D259:H266">
    <cfRule type="cellIs" dxfId="13293" priority="36" stopIfTrue="1" operator="equal">
      <formula>1</formula>
    </cfRule>
  </conditionalFormatting>
  <conditionalFormatting sqref="D259:H266">
    <cfRule type="cellIs" dxfId="13292" priority="35" stopIfTrue="1" operator="equal">
      <formula>1</formula>
    </cfRule>
  </conditionalFormatting>
  <conditionalFormatting sqref="D259:H266">
    <cfRule type="cellIs" dxfId="13291" priority="34" stopIfTrue="1" operator="equal">
      <formula>1</formula>
    </cfRule>
  </conditionalFormatting>
  <conditionalFormatting sqref="D259:H266">
    <cfRule type="cellIs" dxfId="13290" priority="33" stopIfTrue="1" operator="equal">
      <formula>1</formula>
    </cfRule>
  </conditionalFormatting>
  <conditionalFormatting sqref="D259:H266">
    <cfRule type="cellIs" dxfId="13289" priority="32" stopIfTrue="1" operator="equal">
      <formula>1</formula>
    </cfRule>
  </conditionalFormatting>
  <conditionalFormatting sqref="D259:H266">
    <cfRule type="cellIs" dxfId="13288" priority="31" stopIfTrue="1" operator="equal">
      <formula>1</formula>
    </cfRule>
  </conditionalFormatting>
  <conditionalFormatting sqref="D259:H266">
    <cfRule type="cellIs" dxfId="13287" priority="30" stopIfTrue="1" operator="equal">
      <formula>1</formula>
    </cfRule>
  </conditionalFormatting>
  <conditionalFormatting sqref="D259:H266">
    <cfRule type="cellIs" dxfId="13286" priority="29" stopIfTrue="1" operator="equal">
      <formula>1</formula>
    </cfRule>
  </conditionalFormatting>
  <conditionalFormatting sqref="D259:H266">
    <cfRule type="cellIs" dxfId="13285" priority="28" stopIfTrue="1" operator="equal">
      <formula>1</formula>
    </cfRule>
  </conditionalFormatting>
  <conditionalFormatting sqref="D259:H266">
    <cfRule type="cellIs" dxfId="13284" priority="27" stopIfTrue="1" operator="equal">
      <formula>1</formula>
    </cfRule>
  </conditionalFormatting>
  <conditionalFormatting sqref="D259:H266">
    <cfRule type="cellIs" dxfId="13283" priority="26" stopIfTrue="1" operator="equal">
      <formula>1</formula>
    </cfRule>
  </conditionalFormatting>
  <conditionalFormatting sqref="D259:H266">
    <cfRule type="cellIs" dxfId="13282" priority="25" stopIfTrue="1" operator="equal">
      <formula>1</formula>
    </cfRule>
  </conditionalFormatting>
  <conditionalFormatting sqref="D259:H266">
    <cfRule type="cellIs" dxfId="13281" priority="24" stopIfTrue="1" operator="equal">
      <formula>1</formula>
    </cfRule>
  </conditionalFormatting>
  <conditionalFormatting sqref="D259:H266">
    <cfRule type="cellIs" dxfId="13280" priority="23" stopIfTrue="1" operator="equal">
      <formula>1</formula>
    </cfRule>
  </conditionalFormatting>
  <conditionalFormatting sqref="D259:H266">
    <cfRule type="cellIs" dxfId="13279" priority="22" stopIfTrue="1" operator="equal">
      <formula>1</formula>
    </cfRule>
  </conditionalFormatting>
  <conditionalFormatting sqref="D259:H266">
    <cfRule type="cellIs" dxfId="13278" priority="21" stopIfTrue="1" operator="equal">
      <formula>1</formula>
    </cfRule>
  </conditionalFormatting>
  <conditionalFormatting sqref="L265:Q267">
    <cfRule type="cellIs" dxfId="13277" priority="20" stopIfTrue="1" operator="equal">
      <formula>1</formula>
    </cfRule>
  </conditionalFormatting>
  <conditionalFormatting sqref="L265:Q267">
    <cfRule type="cellIs" dxfId="13276" priority="19" stopIfTrue="1" operator="equal">
      <formula>1</formula>
    </cfRule>
  </conditionalFormatting>
  <conditionalFormatting sqref="L265:Q267">
    <cfRule type="cellIs" dxfId="13275" priority="18" stopIfTrue="1" operator="equal">
      <formula>1</formula>
    </cfRule>
  </conditionalFormatting>
  <conditionalFormatting sqref="L265:Q267">
    <cfRule type="cellIs" dxfId="13274" priority="17" stopIfTrue="1" operator="equal">
      <formula>1</formula>
    </cfRule>
  </conditionalFormatting>
  <conditionalFormatting sqref="L265:Q267">
    <cfRule type="cellIs" dxfId="13273" priority="16" stopIfTrue="1" operator="equal">
      <formula>1</formula>
    </cfRule>
  </conditionalFormatting>
  <conditionalFormatting sqref="L265:Q267">
    <cfRule type="cellIs" dxfId="13272" priority="15" stopIfTrue="1" operator="equal">
      <formula>1</formula>
    </cfRule>
  </conditionalFormatting>
  <conditionalFormatting sqref="L265:Q267">
    <cfRule type="cellIs" dxfId="13271" priority="14" stopIfTrue="1" operator="equal">
      <formula>1</formula>
    </cfRule>
  </conditionalFormatting>
  <conditionalFormatting sqref="L265:Q267">
    <cfRule type="cellIs" dxfId="13270" priority="13" stopIfTrue="1" operator="equal">
      <formula>1</formula>
    </cfRule>
  </conditionalFormatting>
  <conditionalFormatting sqref="L265:Q267">
    <cfRule type="cellIs" dxfId="13269" priority="12" stopIfTrue="1" operator="equal">
      <formula>1</formula>
    </cfRule>
  </conditionalFormatting>
  <conditionalFormatting sqref="L265:Q267">
    <cfRule type="cellIs" dxfId="13268" priority="11" stopIfTrue="1" operator="equal">
      <formula>1</formula>
    </cfRule>
  </conditionalFormatting>
  <conditionalFormatting sqref="S266:V269">
    <cfRule type="cellIs" dxfId="13267" priority="10" stopIfTrue="1" operator="equal">
      <formula>1</formula>
    </cfRule>
  </conditionalFormatting>
  <conditionalFormatting sqref="S266:V269">
    <cfRule type="cellIs" dxfId="13266" priority="9" stopIfTrue="1" operator="equal">
      <formula>1</formula>
    </cfRule>
  </conditionalFormatting>
  <conditionalFormatting sqref="S266:V269">
    <cfRule type="cellIs" dxfId="13265" priority="8" stopIfTrue="1" operator="equal">
      <formula>1</formula>
    </cfRule>
  </conditionalFormatting>
  <conditionalFormatting sqref="S266:V269">
    <cfRule type="cellIs" dxfId="13264" priority="7" stopIfTrue="1" operator="equal">
      <formula>1</formula>
    </cfRule>
  </conditionalFormatting>
  <conditionalFormatting sqref="S266:V269">
    <cfRule type="cellIs" dxfId="13263" priority="6" stopIfTrue="1" operator="equal">
      <formula>1</formula>
    </cfRule>
  </conditionalFormatting>
  <conditionalFormatting sqref="S266:V269">
    <cfRule type="cellIs" dxfId="13262" priority="5" stopIfTrue="1" operator="equal">
      <formula>1</formula>
    </cfRule>
  </conditionalFormatting>
  <conditionalFormatting sqref="S266:V269">
    <cfRule type="cellIs" dxfId="13261" priority="4" stopIfTrue="1" operator="equal">
      <formula>1</formula>
    </cfRule>
  </conditionalFormatting>
  <conditionalFormatting sqref="S266:V269">
    <cfRule type="cellIs" dxfId="13260" priority="3" stopIfTrue="1" operator="equal">
      <formula>1</formula>
    </cfRule>
  </conditionalFormatting>
  <conditionalFormatting sqref="S266:V269">
    <cfRule type="cellIs" dxfId="13259" priority="2" stopIfTrue="1" operator="equal">
      <formula>1</formula>
    </cfRule>
  </conditionalFormatting>
  <conditionalFormatting sqref="S266:V269">
    <cfRule type="cellIs" dxfId="13258" priority="1" stopIfTrue="1" operator="equal">
      <formula>1</formula>
    </cfRule>
  </conditionalFormatting>
  <pageMargins left="0.7" right="0.7" top="0.75" bottom="0.75" header="0.3" footer="0.3"/>
  <pageSetup paperSize="5" scale="64" orientation="landscape" horizontalDpi="180" verticalDpi="180" r:id="rId2"/>
  <rowBreaks count="6" manualBreakCount="6">
    <brk id="40" max="16383" man="1"/>
    <brk id="80" max="16383" man="1"/>
    <brk id="120" max="16383" man="1"/>
    <brk id="160" max="16383" man="1"/>
    <brk id="200" max="16383" man="1"/>
    <brk id="240" max="16383" man="1"/>
  </rowBreaks>
</worksheet>
</file>

<file path=xl/worksheets/sheet28.xml><?xml version="1.0" encoding="utf-8"?>
<worksheet xmlns="http://schemas.openxmlformats.org/spreadsheetml/2006/main" xmlns:r="http://schemas.openxmlformats.org/officeDocument/2006/relationships">
  <sheetPr codeName="Sheet58">
    <tabColor rgb="FF00B0F0"/>
  </sheetPr>
  <dimension ref="A1:AU43"/>
  <sheetViews>
    <sheetView topLeftCell="A27" workbookViewId="0">
      <selection activeCell="AO6" sqref="AO6:AO31"/>
    </sheetView>
  </sheetViews>
  <sheetFormatPr defaultRowHeight="15"/>
  <cols>
    <col min="1" max="1" width="6" style="13" customWidth="1"/>
    <col min="2" max="2" width="21.1406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328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401</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2">
        <v>8</v>
      </c>
      <c r="E6" s="32">
        <v>0</v>
      </c>
      <c r="F6" s="32">
        <v>0</v>
      </c>
      <c r="G6" s="32">
        <v>0</v>
      </c>
      <c r="H6" s="32">
        <v>0</v>
      </c>
      <c r="I6" s="32">
        <v>0</v>
      </c>
      <c r="J6" s="32">
        <v>0</v>
      </c>
      <c r="K6" s="32">
        <v>0</v>
      </c>
      <c r="L6" s="32">
        <v>8</v>
      </c>
      <c r="M6" s="32">
        <v>0</v>
      </c>
      <c r="N6" s="32">
        <v>0</v>
      </c>
      <c r="O6" s="32">
        <v>0</v>
      </c>
      <c r="P6" s="32">
        <v>0</v>
      </c>
      <c r="Q6" s="32">
        <v>0</v>
      </c>
      <c r="R6" s="32">
        <v>0</v>
      </c>
      <c r="S6" s="32">
        <v>0</v>
      </c>
      <c r="T6" s="32">
        <v>0</v>
      </c>
      <c r="U6" s="32">
        <v>0</v>
      </c>
      <c r="V6" s="32">
        <v>0</v>
      </c>
      <c r="W6" s="32">
        <v>0</v>
      </c>
      <c r="X6" s="32">
        <v>0</v>
      </c>
      <c r="Y6" s="32">
        <v>0</v>
      </c>
      <c r="Z6" s="32">
        <v>0</v>
      </c>
      <c r="AA6" s="32">
        <v>0</v>
      </c>
      <c r="AB6" s="32">
        <v>0</v>
      </c>
      <c r="AC6" s="32">
        <v>0</v>
      </c>
      <c r="AD6" s="32">
        <v>8</v>
      </c>
      <c r="AE6" s="32">
        <v>0</v>
      </c>
      <c r="AF6" s="32">
        <v>0</v>
      </c>
      <c r="AG6" s="32">
        <v>0</v>
      </c>
      <c r="AH6" s="32">
        <v>0</v>
      </c>
      <c r="AI6" s="32">
        <v>0</v>
      </c>
      <c r="AJ6" s="32">
        <v>0</v>
      </c>
      <c r="AK6" s="32">
        <v>0</v>
      </c>
      <c r="AL6" s="32">
        <v>0</v>
      </c>
      <c r="AM6" s="32">
        <v>0</v>
      </c>
      <c r="AN6" s="32">
        <v>0</v>
      </c>
      <c r="AO6" s="32">
        <v>8</v>
      </c>
      <c r="AP6" s="32">
        <v>0</v>
      </c>
      <c r="AQ6" s="32">
        <v>0</v>
      </c>
      <c r="AR6" s="36">
        <v>41</v>
      </c>
      <c r="AS6" s="31"/>
      <c r="AT6" s="31"/>
      <c r="AU6" s="31"/>
    </row>
    <row r="7" spans="1:47" ht="15" customHeight="1">
      <c r="A7" s="28">
        <v>1</v>
      </c>
      <c r="B7" s="34" t="str">
        <f>'Std 5A(1)'!B5</f>
        <v>S[Z SHAFG]\ V,LDFDW</v>
      </c>
      <c r="C7" s="37">
        <v>1</v>
      </c>
      <c r="D7" s="32">
        <v>7</v>
      </c>
      <c r="E7" s="32">
        <v>0</v>
      </c>
      <c r="F7" s="32">
        <v>0</v>
      </c>
      <c r="G7" s="32">
        <v>0</v>
      </c>
      <c r="H7" s="32">
        <v>0</v>
      </c>
      <c r="I7" s="32">
        <v>0</v>
      </c>
      <c r="J7" s="32">
        <v>0</v>
      </c>
      <c r="K7" s="32">
        <v>0</v>
      </c>
      <c r="L7" s="32">
        <v>7</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32">
        <v>7</v>
      </c>
      <c r="AE7" s="32">
        <v>0</v>
      </c>
      <c r="AF7" s="32">
        <v>0</v>
      </c>
      <c r="AG7" s="32">
        <v>0</v>
      </c>
      <c r="AH7" s="32">
        <v>0</v>
      </c>
      <c r="AI7" s="32">
        <v>0</v>
      </c>
      <c r="AJ7" s="32">
        <v>0</v>
      </c>
      <c r="AK7" s="32">
        <v>0</v>
      </c>
      <c r="AL7" s="32">
        <v>0</v>
      </c>
      <c r="AM7" s="32">
        <v>0</v>
      </c>
      <c r="AN7" s="32">
        <v>0</v>
      </c>
      <c r="AO7" s="32">
        <v>7</v>
      </c>
      <c r="AP7" s="32">
        <v>0</v>
      </c>
      <c r="AQ7" s="32">
        <v>0</v>
      </c>
      <c r="AR7" s="37">
        <f>SUM(D7:AQ7)</f>
        <v>28</v>
      </c>
      <c r="AT7" s="33"/>
    </row>
    <row r="8" spans="1:47" ht="15" customHeight="1">
      <c r="A8" s="28">
        <v>2</v>
      </c>
      <c r="B8" s="34" t="str">
        <f>'Std 5A(1)'!B6</f>
        <v>S[Z VO;FGFAF. C;6</v>
      </c>
      <c r="C8" s="37">
        <v>1</v>
      </c>
      <c r="D8" s="32">
        <v>5</v>
      </c>
      <c r="E8" s="32">
        <v>0</v>
      </c>
      <c r="F8" s="32">
        <v>0</v>
      </c>
      <c r="G8" s="32">
        <v>0</v>
      </c>
      <c r="H8" s="32">
        <v>0</v>
      </c>
      <c r="I8" s="32">
        <v>0</v>
      </c>
      <c r="J8" s="32">
        <v>0</v>
      </c>
      <c r="K8" s="32">
        <v>0</v>
      </c>
      <c r="L8" s="32">
        <v>5</v>
      </c>
      <c r="M8" s="32">
        <v>0</v>
      </c>
      <c r="N8" s="32">
        <v>0</v>
      </c>
      <c r="O8" s="32">
        <v>0</v>
      </c>
      <c r="P8" s="32">
        <v>0</v>
      </c>
      <c r="Q8" s="32">
        <v>0</v>
      </c>
      <c r="R8" s="32">
        <v>0</v>
      </c>
      <c r="S8" s="32">
        <v>0</v>
      </c>
      <c r="T8" s="32">
        <v>0</v>
      </c>
      <c r="U8" s="32">
        <v>0</v>
      </c>
      <c r="V8" s="32">
        <v>0</v>
      </c>
      <c r="W8" s="32">
        <v>0</v>
      </c>
      <c r="X8" s="32">
        <v>0</v>
      </c>
      <c r="Y8" s="32">
        <v>0</v>
      </c>
      <c r="Z8" s="32">
        <v>0</v>
      </c>
      <c r="AA8" s="32">
        <v>0</v>
      </c>
      <c r="AB8" s="32">
        <v>0</v>
      </c>
      <c r="AC8" s="32">
        <v>0</v>
      </c>
      <c r="AD8" s="32">
        <v>5</v>
      </c>
      <c r="AE8" s="32">
        <v>0</v>
      </c>
      <c r="AF8" s="32">
        <v>0</v>
      </c>
      <c r="AG8" s="32">
        <v>0</v>
      </c>
      <c r="AH8" s="32">
        <v>0</v>
      </c>
      <c r="AI8" s="32">
        <v>0</v>
      </c>
      <c r="AJ8" s="32">
        <v>0</v>
      </c>
      <c r="AK8" s="32">
        <v>0</v>
      </c>
      <c r="AL8" s="32">
        <v>0</v>
      </c>
      <c r="AM8" s="32">
        <v>0</v>
      </c>
      <c r="AN8" s="32">
        <v>0</v>
      </c>
      <c r="AO8" s="32">
        <v>5</v>
      </c>
      <c r="AP8" s="32">
        <v>0</v>
      </c>
      <c r="AQ8" s="32">
        <v>0</v>
      </c>
      <c r="AR8" s="37">
        <f t="shared" ref="AR8:AR42" si="0">SUM(D8:AQ8)</f>
        <v>20</v>
      </c>
      <c r="AT8" s="33"/>
    </row>
    <row r="9" spans="1:47" ht="15" customHeight="1">
      <c r="A9" s="28">
        <v>3</v>
      </c>
      <c r="B9" s="34" t="str">
        <f>'Std 5A(1)'!B7</f>
        <v xml:space="preserve">SM,L ZFWF ;F,[ </v>
      </c>
      <c r="C9" s="37">
        <v>1</v>
      </c>
      <c r="D9" s="32">
        <v>9</v>
      </c>
      <c r="E9" s="32">
        <v>0</v>
      </c>
      <c r="F9" s="32">
        <v>0</v>
      </c>
      <c r="G9" s="32">
        <v>0</v>
      </c>
      <c r="H9" s="32">
        <v>0</v>
      </c>
      <c r="I9" s="32">
        <v>0</v>
      </c>
      <c r="J9" s="32">
        <v>0</v>
      </c>
      <c r="K9" s="32">
        <v>0</v>
      </c>
      <c r="L9" s="32">
        <v>9</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9</v>
      </c>
      <c r="AE9" s="32">
        <v>0</v>
      </c>
      <c r="AF9" s="32">
        <v>0</v>
      </c>
      <c r="AG9" s="32">
        <v>0</v>
      </c>
      <c r="AH9" s="32">
        <v>0</v>
      </c>
      <c r="AI9" s="32">
        <v>0</v>
      </c>
      <c r="AJ9" s="32">
        <v>0</v>
      </c>
      <c r="AK9" s="32">
        <v>0</v>
      </c>
      <c r="AL9" s="32">
        <v>0</v>
      </c>
      <c r="AM9" s="32">
        <v>0</v>
      </c>
      <c r="AN9" s="32">
        <v>0</v>
      </c>
      <c r="AO9" s="32">
        <v>9</v>
      </c>
      <c r="AP9" s="32">
        <v>0</v>
      </c>
      <c r="AQ9" s="32">
        <v>0</v>
      </c>
      <c r="AR9" s="37">
        <f t="shared" si="0"/>
        <v>36</v>
      </c>
      <c r="AT9" s="33"/>
    </row>
    <row r="10" spans="1:47" ht="15" customHeight="1">
      <c r="A10" s="28">
        <v>4</v>
      </c>
      <c r="B10" s="34" t="str">
        <f>'Std 5A(1)'!B8</f>
        <v xml:space="preserve">S[Z ;,DFAF. .XFS </v>
      </c>
      <c r="C10" s="37">
        <v>1</v>
      </c>
      <c r="D10" s="32">
        <v>4</v>
      </c>
      <c r="E10" s="32">
        <v>0</v>
      </c>
      <c r="F10" s="32">
        <v>0</v>
      </c>
      <c r="G10" s="32">
        <v>0</v>
      </c>
      <c r="H10" s="32">
        <v>0</v>
      </c>
      <c r="I10" s="32">
        <v>0</v>
      </c>
      <c r="J10" s="32">
        <v>0</v>
      </c>
      <c r="K10" s="32">
        <v>0</v>
      </c>
      <c r="L10" s="32">
        <v>4</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4</v>
      </c>
      <c r="AE10" s="32">
        <v>0</v>
      </c>
      <c r="AF10" s="32">
        <v>0</v>
      </c>
      <c r="AG10" s="32">
        <v>0</v>
      </c>
      <c r="AH10" s="32">
        <v>0</v>
      </c>
      <c r="AI10" s="32">
        <v>0</v>
      </c>
      <c r="AJ10" s="32">
        <v>0</v>
      </c>
      <c r="AK10" s="32">
        <v>0</v>
      </c>
      <c r="AL10" s="32">
        <v>0</v>
      </c>
      <c r="AM10" s="32">
        <v>0</v>
      </c>
      <c r="AN10" s="32">
        <v>0</v>
      </c>
      <c r="AO10" s="32">
        <v>4</v>
      </c>
      <c r="AP10" s="32">
        <v>0</v>
      </c>
      <c r="AQ10" s="32">
        <v>0</v>
      </c>
      <c r="AR10" s="37">
        <f t="shared" si="0"/>
        <v>16</v>
      </c>
      <c r="AT10" s="33"/>
    </row>
    <row r="11" spans="1:47" ht="15" customHeight="1">
      <c r="A11" s="28">
        <v>5</v>
      </c>
      <c r="B11" s="34" t="str">
        <f>'Std 5A(1)'!B9</f>
        <v xml:space="preserve">S[Z C;LGF V,L </v>
      </c>
      <c r="C11" s="37">
        <v>1</v>
      </c>
      <c r="D11" s="32">
        <v>5</v>
      </c>
      <c r="E11" s="32">
        <v>0</v>
      </c>
      <c r="F11" s="32">
        <v>0</v>
      </c>
      <c r="G11" s="32">
        <v>0</v>
      </c>
      <c r="H11" s="32">
        <v>0</v>
      </c>
      <c r="I11" s="32">
        <v>0</v>
      </c>
      <c r="J11" s="32">
        <v>0</v>
      </c>
      <c r="K11" s="32">
        <v>0</v>
      </c>
      <c r="L11" s="32">
        <v>5</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5</v>
      </c>
      <c r="AE11" s="32">
        <v>0</v>
      </c>
      <c r="AF11" s="32">
        <v>0</v>
      </c>
      <c r="AG11" s="32">
        <v>0</v>
      </c>
      <c r="AH11" s="32">
        <v>0</v>
      </c>
      <c r="AI11" s="32">
        <v>0</v>
      </c>
      <c r="AJ11" s="32">
        <v>0</v>
      </c>
      <c r="AK11" s="32">
        <v>0</v>
      </c>
      <c r="AL11" s="32">
        <v>0</v>
      </c>
      <c r="AM11" s="32">
        <v>0</v>
      </c>
      <c r="AN11" s="32">
        <v>0</v>
      </c>
      <c r="AO11" s="32">
        <v>5</v>
      </c>
      <c r="AP11" s="32">
        <v>0</v>
      </c>
      <c r="AQ11" s="32">
        <v>0</v>
      </c>
      <c r="AR11" s="37">
        <f t="shared" si="0"/>
        <v>20</v>
      </c>
      <c r="AT11" s="33"/>
    </row>
    <row r="12" spans="1:47" ht="15" customHeight="1">
      <c r="A12" s="28">
        <v>6</v>
      </c>
      <c r="B12" s="34" t="str">
        <f>'Std 5A(1)'!B10</f>
        <v xml:space="preserve">S[Z S],;D pDZ </v>
      </c>
      <c r="C12" s="37">
        <v>1</v>
      </c>
      <c r="D12" s="32">
        <v>6</v>
      </c>
      <c r="E12" s="32">
        <v>0</v>
      </c>
      <c r="F12" s="32">
        <v>0</v>
      </c>
      <c r="G12" s="32">
        <v>0</v>
      </c>
      <c r="H12" s="32">
        <v>0</v>
      </c>
      <c r="I12" s="32">
        <v>0</v>
      </c>
      <c r="J12" s="32">
        <v>0</v>
      </c>
      <c r="K12" s="32">
        <v>0</v>
      </c>
      <c r="L12" s="32">
        <v>6</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6</v>
      </c>
      <c r="AE12" s="32">
        <v>0</v>
      </c>
      <c r="AF12" s="32">
        <v>0</v>
      </c>
      <c r="AG12" s="32">
        <v>0</v>
      </c>
      <c r="AH12" s="32">
        <v>0</v>
      </c>
      <c r="AI12" s="32">
        <v>0</v>
      </c>
      <c r="AJ12" s="32">
        <v>0</v>
      </c>
      <c r="AK12" s="32">
        <v>0</v>
      </c>
      <c r="AL12" s="32">
        <v>0</v>
      </c>
      <c r="AM12" s="32">
        <v>0</v>
      </c>
      <c r="AN12" s="32">
        <v>0</v>
      </c>
      <c r="AO12" s="32">
        <v>6</v>
      </c>
      <c r="AP12" s="32">
        <v>0</v>
      </c>
      <c r="AQ12" s="32">
        <v>0</v>
      </c>
      <c r="AR12" s="37">
        <f t="shared" si="0"/>
        <v>24</v>
      </c>
      <c r="AT12" s="33"/>
    </row>
    <row r="13" spans="1:47" ht="15" customHeight="1">
      <c r="A13" s="28">
        <v>7</v>
      </c>
      <c r="B13" s="34" t="str">
        <f>'Std 5A(1)'!B11</f>
        <v xml:space="preserve">S[Z CDLNF CFÒVaN[=DFG </v>
      </c>
      <c r="C13" s="37">
        <v>1</v>
      </c>
      <c r="D13" s="32">
        <v>1</v>
      </c>
      <c r="E13" s="32">
        <v>0</v>
      </c>
      <c r="F13" s="32">
        <v>0</v>
      </c>
      <c r="G13" s="32">
        <v>0</v>
      </c>
      <c r="H13" s="32">
        <v>0</v>
      </c>
      <c r="I13" s="32">
        <v>0</v>
      </c>
      <c r="J13" s="32">
        <v>0</v>
      </c>
      <c r="K13" s="32">
        <v>0</v>
      </c>
      <c r="L13" s="32">
        <v>1</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1</v>
      </c>
      <c r="AE13" s="32">
        <v>0</v>
      </c>
      <c r="AF13" s="32">
        <v>0</v>
      </c>
      <c r="AG13" s="32">
        <v>0</v>
      </c>
      <c r="AH13" s="32">
        <v>0</v>
      </c>
      <c r="AI13" s="32">
        <v>0</v>
      </c>
      <c r="AJ13" s="32">
        <v>0</v>
      </c>
      <c r="AK13" s="32">
        <v>0</v>
      </c>
      <c r="AL13" s="32">
        <v>0</v>
      </c>
      <c r="AM13" s="32">
        <v>0</v>
      </c>
      <c r="AN13" s="32">
        <v>0</v>
      </c>
      <c r="AO13" s="32">
        <v>1</v>
      </c>
      <c r="AP13" s="32">
        <v>0</v>
      </c>
      <c r="AQ13" s="32">
        <v>0</v>
      </c>
      <c r="AR13" s="37">
        <f t="shared" si="0"/>
        <v>4</v>
      </c>
      <c r="AT13" s="33"/>
    </row>
    <row r="14" spans="1:47" ht="15" customHeight="1">
      <c r="A14" s="28">
        <v>8</v>
      </c>
      <c r="B14" s="34" t="str">
        <f>'Std 5A(1)'!B12</f>
        <v xml:space="preserve">S[Z C;LGF HFOZ </v>
      </c>
      <c r="C14" s="37">
        <v>1</v>
      </c>
      <c r="D14" s="32">
        <v>2</v>
      </c>
      <c r="E14" s="32">
        <v>0</v>
      </c>
      <c r="F14" s="32">
        <v>0</v>
      </c>
      <c r="G14" s="32">
        <v>0</v>
      </c>
      <c r="H14" s="32">
        <v>0</v>
      </c>
      <c r="I14" s="32">
        <v>0</v>
      </c>
      <c r="J14" s="32">
        <v>0</v>
      </c>
      <c r="K14" s="32">
        <v>0</v>
      </c>
      <c r="L14" s="32">
        <v>2</v>
      </c>
      <c r="M14" s="32">
        <v>0</v>
      </c>
      <c r="N14" s="32">
        <v>0</v>
      </c>
      <c r="O14" s="32">
        <v>0</v>
      </c>
      <c r="P14" s="32">
        <v>0</v>
      </c>
      <c r="Q14" s="32">
        <v>0</v>
      </c>
      <c r="R14" s="32">
        <v>0</v>
      </c>
      <c r="S14" s="32">
        <v>0</v>
      </c>
      <c r="T14" s="32">
        <v>0</v>
      </c>
      <c r="U14" s="32">
        <v>0</v>
      </c>
      <c r="V14" s="32">
        <v>0</v>
      </c>
      <c r="W14" s="32">
        <v>0</v>
      </c>
      <c r="X14" s="32">
        <v>0</v>
      </c>
      <c r="Y14" s="32">
        <v>0</v>
      </c>
      <c r="Z14" s="32">
        <v>0</v>
      </c>
      <c r="AA14" s="32">
        <v>0</v>
      </c>
      <c r="AB14" s="32">
        <v>0</v>
      </c>
      <c r="AC14" s="32">
        <v>0</v>
      </c>
      <c r="AD14" s="32">
        <v>2</v>
      </c>
      <c r="AE14" s="32">
        <v>0</v>
      </c>
      <c r="AF14" s="32">
        <v>0</v>
      </c>
      <c r="AG14" s="32">
        <v>0</v>
      </c>
      <c r="AH14" s="32">
        <v>0</v>
      </c>
      <c r="AI14" s="32">
        <v>0</v>
      </c>
      <c r="AJ14" s="32">
        <v>0</v>
      </c>
      <c r="AK14" s="32">
        <v>0</v>
      </c>
      <c r="AL14" s="32">
        <v>0</v>
      </c>
      <c r="AM14" s="32">
        <v>0</v>
      </c>
      <c r="AN14" s="32">
        <v>0</v>
      </c>
      <c r="AO14" s="32">
        <v>2</v>
      </c>
      <c r="AP14" s="32">
        <v>0</v>
      </c>
      <c r="AQ14" s="32">
        <v>0</v>
      </c>
      <c r="AR14" s="37">
        <f t="shared" si="0"/>
        <v>8</v>
      </c>
      <c r="AT14" s="33"/>
    </row>
    <row r="15" spans="1:47" ht="15" customHeight="1">
      <c r="A15" s="28">
        <v>9</v>
      </c>
      <c r="B15" s="34" t="str">
        <f>'Std 5A(1)'!B13</f>
        <v>S[Z VXZO VMXDF6</v>
      </c>
      <c r="C15" s="37">
        <v>1</v>
      </c>
      <c r="D15" s="32">
        <v>3</v>
      </c>
      <c r="E15" s="32">
        <v>0</v>
      </c>
      <c r="F15" s="32">
        <v>0</v>
      </c>
      <c r="G15" s="32">
        <v>0</v>
      </c>
      <c r="H15" s="32">
        <v>0</v>
      </c>
      <c r="I15" s="32">
        <v>0</v>
      </c>
      <c r="J15" s="32">
        <v>0</v>
      </c>
      <c r="K15" s="32">
        <v>0</v>
      </c>
      <c r="L15" s="32">
        <v>3</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3</v>
      </c>
      <c r="AE15" s="32">
        <v>0</v>
      </c>
      <c r="AF15" s="32">
        <v>0</v>
      </c>
      <c r="AG15" s="32">
        <v>0</v>
      </c>
      <c r="AH15" s="32">
        <v>0</v>
      </c>
      <c r="AI15" s="32">
        <v>0</v>
      </c>
      <c r="AJ15" s="32">
        <v>0</v>
      </c>
      <c r="AK15" s="32">
        <v>0</v>
      </c>
      <c r="AL15" s="32">
        <v>0</v>
      </c>
      <c r="AM15" s="32">
        <v>0</v>
      </c>
      <c r="AN15" s="32">
        <v>0</v>
      </c>
      <c r="AO15" s="32">
        <v>3</v>
      </c>
      <c r="AP15" s="32">
        <v>0</v>
      </c>
      <c r="AQ15" s="32">
        <v>0</v>
      </c>
      <c r="AR15" s="37">
        <f t="shared" si="0"/>
        <v>12</v>
      </c>
      <c r="AT15" s="33"/>
    </row>
    <row r="16" spans="1:47" ht="15" customHeight="1">
      <c r="A16" s="28">
        <v>10</v>
      </c>
      <c r="B16" s="34" t="str">
        <f>'Std 5A(1)'!B14</f>
        <v xml:space="preserve">S[Z ZDHFG ;F,[DFDW </v>
      </c>
      <c r="C16" s="37">
        <v>1</v>
      </c>
      <c r="D16" s="32">
        <v>4</v>
      </c>
      <c r="E16" s="32">
        <v>0</v>
      </c>
      <c r="F16" s="32">
        <v>0</v>
      </c>
      <c r="G16" s="32">
        <v>0</v>
      </c>
      <c r="H16" s="32">
        <v>0</v>
      </c>
      <c r="I16" s="32">
        <v>0</v>
      </c>
      <c r="J16" s="32">
        <v>0</v>
      </c>
      <c r="K16" s="32">
        <v>0</v>
      </c>
      <c r="L16" s="32">
        <v>4</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4</v>
      </c>
      <c r="AE16" s="32">
        <v>0</v>
      </c>
      <c r="AF16" s="32">
        <v>0</v>
      </c>
      <c r="AG16" s="32">
        <v>0</v>
      </c>
      <c r="AH16" s="32">
        <v>0</v>
      </c>
      <c r="AI16" s="32">
        <v>0</v>
      </c>
      <c r="AJ16" s="32">
        <v>0</v>
      </c>
      <c r="AK16" s="32">
        <v>0</v>
      </c>
      <c r="AL16" s="32">
        <v>0</v>
      </c>
      <c r="AM16" s="32">
        <v>0</v>
      </c>
      <c r="AN16" s="32">
        <v>0</v>
      </c>
      <c r="AO16" s="32">
        <v>4</v>
      </c>
      <c r="AP16" s="32">
        <v>0</v>
      </c>
      <c r="AQ16" s="32">
        <v>0</v>
      </c>
      <c r="AR16" s="37">
        <f t="shared" si="0"/>
        <v>16</v>
      </c>
      <c r="AT16" s="33"/>
    </row>
    <row r="17" spans="1:46" ht="16.5">
      <c r="A17" s="28">
        <v>11</v>
      </c>
      <c r="B17" s="34" t="str">
        <f>'Std 5A(1)'!B15</f>
        <v xml:space="preserve">S[Z V,L C]X[G </v>
      </c>
      <c r="C17" s="37">
        <v>1</v>
      </c>
      <c r="D17" s="32">
        <v>5</v>
      </c>
      <c r="E17" s="32">
        <v>0</v>
      </c>
      <c r="F17" s="32">
        <v>0</v>
      </c>
      <c r="G17" s="32">
        <v>0</v>
      </c>
      <c r="H17" s="32">
        <v>0</v>
      </c>
      <c r="I17" s="32">
        <v>0</v>
      </c>
      <c r="J17" s="32">
        <v>0</v>
      </c>
      <c r="K17" s="32">
        <v>0</v>
      </c>
      <c r="L17" s="32">
        <v>5</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5</v>
      </c>
      <c r="AE17" s="32">
        <v>0</v>
      </c>
      <c r="AF17" s="32">
        <v>0</v>
      </c>
      <c r="AG17" s="32">
        <v>0</v>
      </c>
      <c r="AH17" s="32">
        <v>0</v>
      </c>
      <c r="AI17" s="32">
        <v>0</v>
      </c>
      <c r="AJ17" s="32">
        <v>0</v>
      </c>
      <c r="AK17" s="32">
        <v>0</v>
      </c>
      <c r="AL17" s="32">
        <v>0</v>
      </c>
      <c r="AM17" s="32">
        <v>0</v>
      </c>
      <c r="AN17" s="32">
        <v>0</v>
      </c>
      <c r="AO17" s="32">
        <v>5</v>
      </c>
      <c r="AP17" s="32">
        <v>0</v>
      </c>
      <c r="AQ17" s="32">
        <v>0</v>
      </c>
      <c r="AR17" s="37">
        <f t="shared" si="0"/>
        <v>20</v>
      </c>
      <c r="AT17" s="33"/>
    </row>
    <row r="18" spans="1:46" ht="16.5">
      <c r="A18" s="28">
        <v>12</v>
      </c>
      <c r="B18" s="34" t="str">
        <f>'Std 5A(1)'!B16</f>
        <v xml:space="preserve">D\WZF DFDW.ZOFG .E,F </v>
      </c>
      <c r="C18" s="37">
        <v>1</v>
      </c>
      <c r="D18" s="32">
        <v>6</v>
      </c>
      <c r="E18" s="32">
        <v>0</v>
      </c>
      <c r="F18" s="32">
        <v>0</v>
      </c>
      <c r="G18" s="32">
        <v>0</v>
      </c>
      <c r="H18" s="32">
        <v>0</v>
      </c>
      <c r="I18" s="32">
        <v>0</v>
      </c>
      <c r="J18" s="32">
        <v>0</v>
      </c>
      <c r="K18" s="32">
        <v>0</v>
      </c>
      <c r="L18" s="32">
        <v>6</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6</v>
      </c>
      <c r="AE18" s="32">
        <v>0</v>
      </c>
      <c r="AF18" s="32">
        <v>0</v>
      </c>
      <c r="AG18" s="32">
        <v>0</v>
      </c>
      <c r="AH18" s="32">
        <v>0</v>
      </c>
      <c r="AI18" s="32">
        <v>0</v>
      </c>
      <c r="AJ18" s="32">
        <v>0</v>
      </c>
      <c r="AK18" s="32">
        <v>0</v>
      </c>
      <c r="AL18" s="32">
        <v>0</v>
      </c>
      <c r="AM18" s="32">
        <v>0</v>
      </c>
      <c r="AN18" s="32">
        <v>0</v>
      </c>
      <c r="AO18" s="32">
        <v>6</v>
      </c>
      <c r="AP18" s="32">
        <v>0</v>
      </c>
      <c r="AQ18" s="32">
        <v>0</v>
      </c>
      <c r="AR18" s="37">
        <f t="shared" si="0"/>
        <v>24</v>
      </c>
      <c r="AT18" s="33"/>
    </row>
    <row r="19" spans="1:46" ht="16.5">
      <c r="A19" s="28">
        <v>13</v>
      </c>
      <c r="B19" s="34" t="str">
        <f>'Std 5A(1)'!B17</f>
        <v xml:space="preserve">S[Z D]:TFS C;6 </v>
      </c>
      <c r="C19" s="37">
        <v>1</v>
      </c>
      <c r="D19" s="32">
        <v>7</v>
      </c>
      <c r="E19" s="32">
        <v>0</v>
      </c>
      <c r="F19" s="32">
        <v>0</v>
      </c>
      <c r="G19" s="32">
        <v>0</v>
      </c>
      <c r="H19" s="32">
        <v>0</v>
      </c>
      <c r="I19" s="32">
        <v>0</v>
      </c>
      <c r="J19" s="32">
        <v>0</v>
      </c>
      <c r="K19" s="32">
        <v>0</v>
      </c>
      <c r="L19" s="32">
        <v>7</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7</v>
      </c>
      <c r="AE19" s="32">
        <v>0</v>
      </c>
      <c r="AF19" s="32">
        <v>0</v>
      </c>
      <c r="AG19" s="32">
        <v>0</v>
      </c>
      <c r="AH19" s="32">
        <v>0</v>
      </c>
      <c r="AI19" s="32">
        <v>0</v>
      </c>
      <c r="AJ19" s="32">
        <v>0</v>
      </c>
      <c r="AK19" s="32">
        <v>0</v>
      </c>
      <c r="AL19" s="32">
        <v>0</v>
      </c>
      <c r="AM19" s="32">
        <v>0</v>
      </c>
      <c r="AN19" s="32">
        <v>0</v>
      </c>
      <c r="AO19" s="32">
        <v>7</v>
      </c>
      <c r="AP19" s="32">
        <v>0</v>
      </c>
      <c r="AQ19" s="32">
        <v>0</v>
      </c>
      <c r="AR19" s="37">
        <f t="shared" si="0"/>
        <v>28</v>
      </c>
      <c r="AT19" s="33"/>
    </row>
    <row r="20" spans="1:46" ht="16.5">
      <c r="A20" s="28">
        <v>14</v>
      </c>
      <c r="B20" s="34" t="str">
        <f>'Std 5A(1)'!B18</f>
        <v xml:space="preserve">S[Z C]X[G DFDW </v>
      </c>
      <c r="C20" s="37">
        <v>1</v>
      </c>
      <c r="D20" s="32">
        <v>5</v>
      </c>
      <c r="E20" s="32">
        <v>0</v>
      </c>
      <c r="F20" s="32">
        <v>0</v>
      </c>
      <c r="G20" s="32">
        <v>0</v>
      </c>
      <c r="H20" s="32">
        <v>0</v>
      </c>
      <c r="I20" s="32">
        <v>0</v>
      </c>
      <c r="J20" s="32">
        <v>0</v>
      </c>
      <c r="K20" s="32">
        <v>0</v>
      </c>
      <c r="L20" s="32">
        <v>5</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5</v>
      </c>
      <c r="AE20" s="32">
        <v>0</v>
      </c>
      <c r="AF20" s="32">
        <v>0</v>
      </c>
      <c r="AG20" s="32">
        <v>0</v>
      </c>
      <c r="AH20" s="32">
        <v>0</v>
      </c>
      <c r="AI20" s="32">
        <v>0</v>
      </c>
      <c r="AJ20" s="32">
        <v>0</v>
      </c>
      <c r="AK20" s="32">
        <v>0</v>
      </c>
      <c r="AL20" s="32">
        <v>0</v>
      </c>
      <c r="AM20" s="32">
        <v>0</v>
      </c>
      <c r="AN20" s="32">
        <v>0</v>
      </c>
      <c r="AO20" s="32">
        <v>5</v>
      </c>
      <c r="AP20" s="32">
        <v>0</v>
      </c>
      <c r="AQ20" s="32">
        <v>0</v>
      </c>
      <c r="AR20" s="37">
        <f t="shared" si="0"/>
        <v>20</v>
      </c>
      <c r="AT20" s="33"/>
    </row>
    <row r="21" spans="1:46" ht="16.5">
      <c r="A21" s="28">
        <v>15</v>
      </c>
      <c r="B21" s="34" t="str">
        <f>'Std 5A(1)'!B19</f>
        <v xml:space="preserve">S[Z D]:TFS VFDN </v>
      </c>
      <c r="C21" s="37">
        <v>1</v>
      </c>
      <c r="D21" s="32">
        <v>3</v>
      </c>
      <c r="E21" s="32">
        <v>0</v>
      </c>
      <c r="F21" s="32">
        <v>0</v>
      </c>
      <c r="G21" s="32">
        <v>0</v>
      </c>
      <c r="H21" s="32">
        <v>0</v>
      </c>
      <c r="I21" s="32">
        <v>0</v>
      </c>
      <c r="J21" s="32">
        <v>0</v>
      </c>
      <c r="K21" s="32">
        <v>0</v>
      </c>
      <c r="L21" s="32">
        <v>3</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3</v>
      </c>
      <c r="AE21" s="32">
        <v>0</v>
      </c>
      <c r="AF21" s="32">
        <v>0</v>
      </c>
      <c r="AG21" s="32">
        <v>0</v>
      </c>
      <c r="AH21" s="32">
        <v>0</v>
      </c>
      <c r="AI21" s="32">
        <v>0</v>
      </c>
      <c r="AJ21" s="32">
        <v>0</v>
      </c>
      <c r="AK21" s="32">
        <v>0</v>
      </c>
      <c r="AL21" s="32">
        <v>0</v>
      </c>
      <c r="AM21" s="32">
        <v>0</v>
      </c>
      <c r="AN21" s="32">
        <v>0</v>
      </c>
      <c r="AO21" s="32">
        <v>3</v>
      </c>
      <c r="AP21" s="32">
        <v>0</v>
      </c>
      <c r="AQ21" s="32">
        <v>0</v>
      </c>
      <c r="AR21" s="37">
        <f t="shared" si="0"/>
        <v>12</v>
      </c>
      <c r="AT21" s="33"/>
    </row>
    <row r="22" spans="1:46" ht="16.5">
      <c r="A22" s="28">
        <v>16</v>
      </c>
      <c r="B22" s="34" t="str">
        <f>'Std 5A(1)'!B20</f>
        <v xml:space="preserve">DC[`JZL ZFC], ELDÒ </v>
      </c>
      <c r="C22" s="37">
        <v>1</v>
      </c>
      <c r="D22" s="32">
        <v>1</v>
      </c>
      <c r="E22" s="32">
        <v>0</v>
      </c>
      <c r="F22" s="32">
        <v>0</v>
      </c>
      <c r="G22" s="32">
        <v>0</v>
      </c>
      <c r="H22" s="32">
        <v>0</v>
      </c>
      <c r="I22" s="32">
        <v>0</v>
      </c>
      <c r="J22" s="32">
        <v>0</v>
      </c>
      <c r="K22" s="32">
        <v>0</v>
      </c>
      <c r="L22" s="32">
        <v>1</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1</v>
      </c>
      <c r="AE22" s="32">
        <v>0</v>
      </c>
      <c r="AF22" s="32">
        <v>0</v>
      </c>
      <c r="AG22" s="32">
        <v>0</v>
      </c>
      <c r="AH22" s="32">
        <v>0</v>
      </c>
      <c r="AI22" s="32">
        <v>0</v>
      </c>
      <c r="AJ22" s="32">
        <v>0</v>
      </c>
      <c r="AK22" s="32">
        <v>0</v>
      </c>
      <c r="AL22" s="32">
        <v>0</v>
      </c>
      <c r="AM22" s="32">
        <v>0</v>
      </c>
      <c r="AN22" s="32">
        <v>0</v>
      </c>
      <c r="AO22" s="32">
        <v>1</v>
      </c>
      <c r="AP22" s="32">
        <v>0</v>
      </c>
      <c r="AQ22" s="32">
        <v>0</v>
      </c>
      <c r="AR22" s="37">
        <f t="shared" si="0"/>
        <v>4</v>
      </c>
      <c r="AT22" s="33"/>
    </row>
    <row r="23" spans="1:46" ht="16.5">
      <c r="A23" s="28">
        <v>17</v>
      </c>
      <c r="B23" s="34" t="str">
        <f>'Std 5A(1)'!B21</f>
        <v xml:space="preserve">S[Z .A|FlCD ;,[DFG </v>
      </c>
      <c r="C23" s="37">
        <v>1</v>
      </c>
      <c r="D23" s="32">
        <v>4</v>
      </c>
      <c r="E23" s="32">
        <v>0</v>
      </c>
      <c r="F23" s="32">
        <v>0</v>
      </c>
      <c r="G23" s="32">
        <v>0</v>
      </c>
      <c r="H23" s="32">
        <v>0</v>
      </c>
      <c r="I23" s="32">
        <v>0</v>
      </c>
      <c r="J23" s="32">
        <v>0</v>
      </c>
      <c r="K23" s="32">
        <v>0</v>
      </c>
      <c r="L23" s="32">
        <v>4</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4</v>
      </c>
      <c r="AE23" s="32">
        <v>0</v>
      </c>
      <c r="AF23" s="32">
        <v>0</v>
      </c>
      <c r="AG23" s="32">
        <v>0</v>
      </c>
      <c r="AH23" s="32">
        <v>0</v>
      </c>
      <c r="AI23" s="32">
        <v>0</v>
      </c>
      <c r="AJ23" s="32">
        <v>0</v>
      </c>
      <c r="AK23" s="32">
        <v>0</v>
      </c>
      <c r="AL23" s="32">
        <v>0</v>
      </c>
      <c r="AM23" s="32">
        <v>0</v>
      </c>
      <c r="AN23" s="32">
        <v>0</v>
      </c>
      <c r="AO23" s="32">
        <v>4</v>
      </c>
      <c r="AP23" s="32">
        <v>0</v>
      </c>
      <c r="AQ23" s="32">
        <v>0</v>
      </c>
      <c r="AR23" s="37">
        <f t="shared" si="0"/>
        <v>16</v>
      </c>
      <c r="AT23" s="33"/>
    </row>
    <row r="24" spans="1:46" ht="16.5">
      <c r="A24" s="28">
        <v>18</v>
      </c>
      <c r="B24" s="34" t="str">
        <f>'Std 5A(1)'!B22</f>
        <v xml:space="preserve">S[Z VaN],DÒN C;6 </v>
      </c>
      <c r="C24" s="37">
        <v>1</v>
      </c>
      <c r="D24" s="32">
        <v>5</v>
      </c>
      <c r="E24" s="32">
        <v>0</v>
      </c>
      <c r="F24" s="32">
        <v>0</v>
      </c>
      <c r="G24" s="32">
        <v>0</v>
      </c>
      <c r="H24" s="32">
        <v>0</v>
      </c>
      <c r="I24" s="32">
        <v>0</v>
      </c>
      <c r="J24" s="32">
        <v>0</v>
      </c>
      <c r="K24" s="32">
        <v>0</v>
      </c>
      <c r="L24" s="32">
        <v>5</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5</v>
      </c>
      <c r="AE24" s="32">
        <v>0</v>
      </c>
      <c r="AF24" s="32">
        <v>0</v>
      </c>
      <c r="AG24" s="32">
        <v>0</v>
      </c>
      <c r="AH24" s="32">
        <v>0</v>
      </c>
      <c r="AI24" s="32">
        <v>0</v>
      </c>
      <c r="AJ24" s="32">
        <v>0</v>
      </c>
      <c r="AK24" s="32">
        <v>0</v>
      </c>
      <c r="AL24" s="32">
        <v>0</v>
      </c>
      <c r="AM24" s="32">
        <v>0</v>
      </c>
      <c r="AN24" s="32">
        <v>0</v>
      </c>
      <c r="AO24" s="32">
        <v>5</v>
      </c>
      <c r="AP24" s="32">
        <v>0</v>
      </c>
      <c r="AQ24" s="32">
        <v>0</v>
      </c>
      <c r="AR24" s="37">
        <f t="shared" si="0"/>
        <v>20</v>
      </c>
      <c r="AT24" s="33"/>
    </row>
    <row r="25" spans="1:46" ht="16.5">
      <c r="A25" s="28">
        <v>19</v>
      </c>
      <c r="B25" s="34" t="str">
        <f>'Std 5A(1)'!B23</f>
        <v xml:space="preserve">ClZHG JF,Ò lCZÒ </v>
      </c>
      <c r="C25" s="37">
        <v>1</v>
      </c>
      <c r="D25" s="32">
        <v>8</v>
      </c>
      <c r="E25" s="32">
        <v>0</v>
      </c>
      <c r="F25" s="32">
        <v>0</v>
      </c>
      <c r="G25" s="32">
        <v>0</v>
      </c>
      <c r="H25" s="32">
        <v>0</v>
      </c>
      <c r="I25" s="32">
        <v>0</v>
      </c>
      <c r="J25" s="32">
        <v>0</v>
      </c>
      <c r="K25" s="32">
        <v>0</v>
      </c>
      <c r="L25" s="32">
        <v>8</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8</v>
      </c>
      <c r="AE25" s="32">
        <v>0</v>
      </c>
      <c r="AF25" s="32">
        <v>0</v>
      </c>
      <c r="AG25" s="32">
        <v>0</v>
      </c>
      <c r="AH25" s="32">
        <v>0</v>
      </c>
      <c r="AI25" s="32">
        <v>0</v>
      </c>
      <c r="AJ25" s="32">
        <v>0</v>
      </c>
      <c r="AK25" s="32">
        <v>0</v>
      </c>
      <c r="AL25" s="32">
        <v>0</v>
      </c>
      <c r="AM25" s="32">
        <v>0</v>
      </c>
      <c r="AN25" s="32">
        <v>0</v>
      </c>
      <c r="AO25" s="32">
        <v>8</v>
      </c>
      <c r="AP25" s="32">
        <v>0</v>
      </c>
      <c r="AQ25" s="32">
        <v>0</v>
      </c>
      <c r="AR25" s="37">
        <f t="shared" si="0"/>
        <v>32</v>
      </c>
      <c r="AT25" s="33"/>
    </row>
    <row r="26" spans="1:46" ht="16.5">
      <c r="A26" s="28">
        <v>20</v>
      </c>
      <c r="B26" s="34" t="str">
        <f>'Std 5A(1)'!B24</f>
        <v xml:space="preserve">S[Z D]:TFS U],FDC]X[G </v>
      </c>
      <c r="C26" s="37">
        <v>1</v>
      </c>
      <c r="D26" s="32">
        <v>7</v>
      </c>
      <c r="E26" s="32">
        <v>0</v>
      </c>
      <c r="F26" s="32">
        <v>0</v>
      </c>
      <c r="G26" s="32">
        <v>0</v>
      </c>
      <c r="H26" s="32">
        <v>0</v>
      </c>
      <c r="I26" s="32">
        <v>0</v>
      </c>
      <c r="J26" s="32">
        <v>0</v>
      </c>
      <c r="K26" s="32">
        <v>0</v>
      </c>
      <c r="L26" s="32">
        <v>7</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7</v>
      </c>
      <c r="AE26" s="32">
        <v>0</v>
      </c>
      <c r="AF26" s="32">
        <v>0</v>
      </c>
      <c r="AG26" s="32">
        <v>0</v>
      </c>
      <c r="AH26" s="32">
        <v>0</v>
      </c>
      <c r="AI26" s="32">
        <v>0</v>
      </c>
      <c r="AJ26" s="32">
        <v>0</v>
      </c>
      <c r="AK26" s="32">
        <v>0</v>
      </c>
      <c r="AL26" s="32">
        <v>0</v>
      </c>
      <c r="AM26" s="32">
        <v>0</v>
      </c>
      <c r="AN26" s="32">
        <v>0</v>
      </c>
      <c r="AO26" s="32">
        <v>7</v>
      </c>
      <c r="AP26" s="32">
        <v>0</v>
      </c>
      <c r="AQ26" s="32">
        <v>0</v>
      </c>
      <c r="AR26" s="37">
        <f t="shared" si="0"/>
        <v>28</v>
      </c>
      <c r="AT26" s="33"/>
    </row>
    <row r="27" spans="1:46" ht="16.5">
      <c r="A27" s="28">
        <v>21</v>
      </c>
      <c r="B27" s="34" t="str">
        <f>'Std 5A(1)'!B25</f>
        <v>S[Z .SAF, N[XZ</v>
      </c>
      <c r="C27" s="37">
        <v>1</v>
      </c>
      <c r="D27" s="32">
        <v>9</v>
      </c>
      <c r="E27" s="32">
        <v>0</v>
      </c>
      <c r="F27" s="32">
        <v>0</v>
      </c>
      <c r="G27" s="32">
        <v>0</v>
      </c>
      <c r="H27" s="32">
        <v>0</v>
      </c>
      <c r="I27" s="32">
        <v>0</v>
      </c>
      <c r="J27" s="32">
        <v>0</v>
      </c>
      <c r="K27" s="32">
        <v>0</v>
      </c>
      <c r="L27" s="32">
        <v>9</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9</v>
      </c>
      <c r="AE27" s="32">
        <v>0</v>
      </c>
      <c r="AF27" s="32">
        <v>0</v>
      </c>
      <c r="AG27" s="32">
        <v>0</v>
      </c>
      <c r="AH27" s="32">
        <v>0</v>
      </c>
      <c r="AI27" s="32">
        <v>0</v>
      </c>
      <c r="AJ27" s="32">
        <v>0</v>
      </c>
      <c r="AK27" s="32">
        <v>0</v>
      </c>
      <c r="AL27" s="32">
        <v>0</v>
      </c>
      <c r="AM27" s="32">
        <v>0</v>
      </c>
      <c r="AN27" s="32">
        <v>0</v>
      </c>
      <c r="AO27" s="32">
        <v>9</v>
      </c>
      <c r="AP27" s="32">
        <v>0</v>
      </c>
      <c r="AQ27" s="32">
        <v>0</v>
      </c>
      <c r="AR27" s="37">
        <f t="shared" si="0"/>
        <v>36</v>
      </c>
      <c r="AT27" s="33"/>
    </row>
    <row r="28" spans="1:46" ht="16.5">
      <c r="A28" s="28">
        <v>22</v>
      </c>
      <c r="B28" s="34" t="str">
        <f>'Std 5A(1)'!B26</f>
        <v>CF,[5[M+F .A|FlCD ZHFS</v>
      </c>
      <c r="C28" s="37">
        <v>1</v>
      </c>
      <c r="D28" s="32">
        <v>5</v>
      </c>
      <c r="E28" s="32">
        <v>0</v>
      </c>
      <c r="F28" s="32">
        <v>0</v>
      </c>
      <c r="G28" s="32">
        <v>0</v>
      </c>
      <c r="H28" s="32">
        <v>0</v>
      </c>
      <c r="I28" s="32">
        <v>0</v>
      </c>
      <c r="J28" s="32">
        <v>0</v>
      </c>
      <c r="K28" s="32">
        <v>0</v>
      </c>
      <c r="L28" s="32">
        <v>5</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5</v>
      </c>
      <c r="AE28" s="32">
        <v>0</v>
      </c>
      <c r="AF28" s="32">
        <v>0</v>
      </c>
      <c r="AG28" s="32">
        <v>0</v>
      </c>
      <c r="AH28" s="32">
        <v>0</v>
      </c>
      <c r="AI28" s="32">
        <v>0</v>
      </c>
      <c r="AJ28" s="32">
        <v>0</v>
      </c>
      <c r="AK28" s="32">
        <v>0</v>
      </c>
      <c r="AL28" s="32">
        <v>0</v>
      </c>
      <c r="AM28" s="32">
        <v>0</v>
      </c>
      <c r="AN28" s="32">
        <v>0</v>
      </c>
      <c r="AO28" s="32">
        <v>5</v>
      </c>
      <c r="AP28" s="32">
        <v>0</v>
      </c>
      <c r="AQ28" s="32">
        <v>0</v>
      </c>
      <c r="AR28" s="37">
        <f t="shared" si="0"/>
        <v>20</v>
      </c>
      <c r="AT28" s="33"/>
    </row>
    <row r="29" spans="1:46" ht="16.5">
      <c r="A29" s="28">
        <v>23</v>
      </c>
      <c r="B29" s="34" t="str">
        <f>'Std 5A(1)'!B27</f>
        <v>S[Z U],FDD]:TOF V,L</v>
      </c>
      <c r="C29" s="37">
        <v>1</v>
      </c>
      <c r="D29" s="32">
        <v>7</v>
      </c>
      <c r="E29" s="32">
        <v>0</v>
      </c>
      <c r="F29" s="32">
        <v>0</v>
      </c>
      <c r="G29" s="32">
        <v>0</v>
      </c>
      <c r="H29" s="32">
        <v>0</v>
      </c>
      <c r="I29" s="32">
        <v>0</v>
      </c>
      <c r="J29" s="32">
        <v>0</v>
      </c>
      <c r="K29" s="32">
        <v>0</v>
      </c>
      <c r="L29" s="32">
        <v>7</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7</v>
      </c>
      <c r="AE29" s="32">
        <v>0</v>
      </c>
      <c r="AF29" s="32">
        <v>0</v>
      </c>
      <c r="AG29" s="32">
        <v>0</v>
      </c>
      <c r="AH29" s="32">
        <v>0</v>
      </c>
      <c r="AI29" s="32">
        <v>0</v>
      </c>
      <c r="AJ29" s="32">
        <v>0</v>
      </c>
      <c r="AK29" s="32">
        <v>0</v>
      </c>
      <c r="AL29" s="32">
        <v>0</v>
      </c>
      <c r="AM29" s="32">
        <v>0</v>
      </c>
      <c r="AN29" s="32">
        <v>0</v>
      </c>
      <c r="AO29" s="32">
        <v>7</v>
      </c>
      <c r="AP29" s="32">
        <v>0</v>
      </c>
      <c r="AQ29" s="32">
        <v>0</v>
      </c>
      <c r="AR29" s="37">
        <f t="shared" si="0"/>
        <v>28</v>
      </c>
      <c r="AT29" s="33"/>
    </row>
    <row r="30" spans="1:46" ht="16.5">
      <c r="A30" s="28">
        <v>24</v>
      </c>
      <c r="B30" s="34" t="str">
        <f>'Std 5A(1)'!B28</f>
        <v xml:space="preserve">5LZHFNF VGJZKF DFDWKF </v>
      </c>
      <c r="C30" s="37">
        <v>1</v>
      </c>
      <c r="D30" s="32">
        <v>5</v>
      </c>
      <c r="E30" s="32">
        <v>0</v>
      </c>
      <c r="F30" s="32">
        <v>0</v>
      </c>
      <c r="G30" s="32">
        <v>0</v>
      </c>
      <c r="H30" s="32">
        <v>0</v>
      </c>
      <c r="I30" s="32">
        <v>0</v>
      </c>
      <c r="J30" s="32">
        <v>0</v>
      </c>
      <c r="K30" s="32">
        <v>0</v>
      </c>
      <c r="L30" s="32">
        <v>5</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5</v>
      </c>
      <c r="AE30" s="32">
        <v>0</v>
      </c>
      <c r="AF30" s="32">
        <v>0</v>
      </c>
      <c r="AG30" s="32">
        <v>0</v>
      </c>
      <c r="AH30" s="32">
        <v>0</v>
      </c>
      <c r="AI30" s="32">
        <v>0</v>
      </c>
      <c r="AJ30" s="32">
        <v>0</v>
      </c>
      <c r="AK30" s="32">
        <v>0</v>
      </c>
      <c r="AL30" s="32">
        <v>0</v>
      </c>
      <c r="AM30" s="32">
        <v>0</v>
      </c>
      <c r="AN30" s="32">
        <v>0</v>
      </c>
      <c r="AO30" s="32">
        <v>5</v>
      </c>
      <c r="AP30" s="32">
        <v>0</v>
      </c>
      <c r="AQ30" s="32">
        <v>0</v>
      </c>
      <c r="AR30" s="37">
        <f t="shared" si="0"/>
        <v>20</v>
      </c>
      <c r="AT30" s="33"/>
    </row>
    <row r="31" spans="1:46" ht="16.5">
      <c r="A31" s="28">
        <v>25</v>
      </c>
      <c r="B31" s="34" t="str">
        <f>'Std 5A(1)'!B29</f>
        <v xml:space="preserve">GMTLIFZ ZLhJFG pDZ </v>
      </c>
      <c r="C31" s="37">
        <v>1</v>
      </c>
      <c r="D31" s="32">
        <v>9</v>
      </c>
      <c r="E31" s="32">
        <v>0</v>
      </c>
      <c r="F31" s="32">
        <v>0</v>
      </c>
      <c r="G31" s="32">
        <v>0</v>
      </c>
      <c r="H31" s="32">
        <v>0</v>
      </c>
      <c r="I31" s="32">
        <v>0</v>
      </c>
      <c r="J31" s="32">
        <v>0</v>
      </c>
      <c r="K31" s="32">
        <v>0</v>
      </c>
      <c r="L31" s="32">
        <v>9</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9</v>
      </c>
      <c r="AE31" s="32">
        <v>0</v>
      </c>
      <c r="AF31" s="32">
        <v>0</v>
      </c>
      <c r="AG31" s="32">
        <v>0</v>
      </c>
      <c r="AH31" s="32">
        <v>0</v>
      </c>
      <c r="AI31" s="32">
        <v>0</v>
      </c>
      <c r="AJ31" s="32">
        <v>0</v>
      </c>
      <c r="AK31" s="32">
        <v>0</v>
      </c>
      <c r="AL31" s="32">
        <v>0</v>
      </c>
      <c r="AM31" s="32">
        <v>0</v>
      </c>
      <c r="AN31" s="32">
        <v>0</v>
      </c>
      <c r="AO31" s="32">
        <v>9</v>
      </c>
      <c r="AP31" s="32">
        <v>0</v>
      </c>
      <c r="AQ31" s="32">
        <v>0</v>
      </c>
      <c r="AR31" s="37">
        <f t="shared" si="0"/>
        <v>36</v>
      </c>
      <c r="AT31" s="33"/>
    </row>
    <row r="32" spans="1:46" ht="16.5">
      <c r="A32" s="28">
        <v>26</v>
      </c>
      <c r="B32" s="34">
        <f>'Std 5A(1)'!B30</f>
        <v>0</v>
      </c>
      <c r="C32" s="367">
        <v>1</v>
      </c>
      <c r="D32" s="371">
        <v>0</v>
      </c>
      <c r="E32" s="371">
        <v>0</v>
      </c>
      <c r="F32" s="371">
        <v>0</v>
      </c>
      <c r="G32" s="371">
        <v>0</v>
      </c>
      <c r="H32" s="371">
        <v>0</v>
      </c>
      <c r="I32" s="371">
        <v>0</v>
      </c>
      <c r="J32" s="371">
        <v>0</v>
      </c>
      <c r="K32" s="371">
        <v>0</v>
      </c>
      <c r="L32" s="371">
        <v>0</v>
      </c>
      <c r="M32" s="371">
        <v>0</v>
      </c>
      <c r="N32" s="371">
        <v>0</v>
      </c>
      <c r="O32" s="371">
        <v>0</v>
      </c>
      <c r="P32" s="371">
        <v>0</v>
      </c>
      <c r="Q32" s="371">
        <v>0</v>
      </c>
      <c r="R32" s="371">
        <v>0</v>
      </c>
      <c r="S32" s="371">
        <v>0</v>
      </c>
      <c r="T32" s="371">
        <v>0</v>
      </c>
      <c r="U32" s="371">
        <v>0</v>
      </c>
      <c r="V32" s="371">
        <v>0</v>
      </c>
      <c r="W32" s="371">
        <v>0</v>
      </c>
      <c r="X32" s="371">
        <v>0</v>
      </c>
      <c r="Y32" s="371">
        <v>0</v>
      </c>
      <c r="Z32" s="371">
        <v>0</v>
      </c>
      <c r="AA32" s="371">
        <v>0</v>
      </c>
      <c r="AB32" s="371">
        <v>0</v>
      </c>
      <c r="AC32" s="371">
        <v>0</v>
      </c>
      <c r="AD32" s="371">
        <v>0</v>
      </c>
      <c r="AE32" s="371">
        <v>0</v>
      </c>
      <c r="AF32" s="371">
        <v>0</v>
      </c>
      <c r="AG32" s="371">
        <v>0</v>
      </c>
      <c r="AH32" s="371">
        <v>0</v>
      </c>
      <c r="AI32" s="371">
        <v>0</v>
      </c>
      <c r="AJ32" s="371">
        <v>0</v>
      </c>
      <c r="AK32" s="371">
        <v>0</v>
      </c>
      <c r="AL32" s="371">
        <v>0</v>
      </c>
      <c r="AM32" s="371">
        <v>0</v>
      </c>
      <c r="AN32" s="371">
        <v>0</v>
      </c>
      <c r="AO32" s="371">
        <v>0</v>
      </c>
      <c r="AP32" s="371">
        <v>0</v>
      </c>
      <c r="AQ32" s="371">
        <v>0</v>
      </c>
      <c r="AR32" s="367">
        <f t="shared" si="0"/>
        <v>0</v>
      </c>
      <c r="AT32" s="33"/>
    </row>
    <row r="33" spans="1:46" ht="16.5">
      <c r="A33" s="28">
        <v>27</v>
      </c>
      <c r="B33" s="34">
        <f>'Std 5A(1)'!B31</f>
        <v>0</v>
      </c>
      <c r="C33" s="367">
        <v>1</v>
      </c>
      <c r="D33" s="371">
        <v>0</v>
      </c>
      <c r="E33" s="371">
        <v>0</v>
      </c>
      <c r="F33" s="371">
        <v>0</v>
      </c>
      <c r="G33" s="371">
        <v>0</v>
      </c>
      <c r="H33" s="371">
        <v>0</v>
      </c>
      <c r="I33" s="371">
        <v>0</v>
      </c>
      <c r="J33" s="371">
        <v>0</v>
      </c>
      <c r="K33" s="371">
        <v>0</v>
      </c>
      <c r="L33" s="371">
        <v>0</v>
      </c>
      <c r="M33" s="371">
        <v>0</v>
      </c>
      <c r="N33" s="371">
        <v>0</v>
      </c>
      <c r="O33" s="371">
        <v>0</v>
      </c>
      <c r="P33" s="371">
        <v>0</v>
      </c>
      <c r="Q33" s="371">
        <v>0</v>
      </c>
      <c r="R33" s="371">
        <v>0</v>
      </c>
      <c r="S33" s="371">
        <v>0</v>
      </c>
      <c r="T33" s="371">
        <v>0</v>
      </c>
      <c r="U33" s="371">
        <v>0</v>
      </c>
      <c r="V33" s="371">
        <v>0</v>
      </c>
      <c r="W33" s="371">
        <v>0</v>
      </c>
      <c r="X33" s="371">
        <v>0</v>
      </c>
      <c r="Y33" s="371">
        <v>0</v>
      </c>
      <c r="Z33" s="371">
        <v>0</v>
      </c>
      <c r="AA33" s="371">
        <v>0</v>
      </c>
      <c r="AB33" s="371">
        <v>0</v>
      </c>
      <c r="AC33" s="371">
        <v>0</v>
      </c>
      <c r="AD33" s="371">
        <v>0</v>
      </c>
      <c r="AE33" s="371">
        <v>0</v>
      </c>
      <c r="AF33" s="371">
        <v>0</v>
      </c>
      <c r="AG33" s="371">
        <v>0</v>
      </c>
      <c r="AH33" s="371">
        <v>0</v>
      </c>
      <c r="AI33" s="371">
        <v>0</v>
      </c>
      <c r="AJ33" s="371">
        <v>0</v>
      </c>
      <c r="AK33" s="371">
        <v>0</v>
      </c>
      <c r="AL33" s="371">
        <v>0</v>
      </c>
      <c r="AM33" s="371">
        <v>0</v>
      </c>
      <c r="AN33" s="371">
        <v>0</v>
      </c>
      <c r="AO33" s="371">
        <v>0</v>
      </c>
      <c r="AP33" s="371">
        <v>0</v>
      </c>
      <c r="AQ33" s="371">
        <v>0</v>
      </c>
      <c r="AR33" s="367">
        <f t="shared" si="0"/>
        <v>0</v>
      </c>
      <c r="AT33" s="33"/>
    </row>
    <row r="34" spans="1:46" ht="16.5">
      <c r="A34" s="28">
        <v>28</v>
      </c>
      <c r="B34" s="34">
        <f>'Std 5A(1)'!B32</f>
        <v>0</v>
      </c>
      <c r="C34" s="367">
        <v>1</v>
      </c>
      <c r="D34" s="371">
        <v>0</v>
      </c>
      <c r="E34" s="371">
        <v>0</v>
      </c>
      <c r="F34" s="371">
        <v>0</v>
      </c>
      <c r="G34" s="371">
        <v>0</v>
      </c>
      <c r="H34" s="371">
        <v>0</v>
      </c>
      <c r="I34" s="371">
        <v>0</v>
      </c>
      <c r="J34" s="371">
        <v>0</v>
      </c>
      <c r="K34" s="371">
        <v>0</v>
      </c>
      <c r="L34" s="371">
        <v>0</v>
      </c>
      <c r="M34" s="371">
        <v>0</v>
      </c>
      <c r="N34" s="371">
        <v>0</v>
      </c>
      <c r="O34" s="371">
        <v>0</v>
      </c>
      <c r="P34" s="371">
        <v>0</v>
      </c>
      <c r="Q34" s="371">
        <v>0</v>
      </c>
      <c r="R34" s="371">
        <v>0</v>
      </c>
      <c r="S34" s="371">
        <v>0</v>
      </c>
      <c r="T34" s="371">
        <v>0</v>
      </c>
      <c r="U34" s="371">
        <v>0</v>
      </c>
      <c r="V34" s="371">
        <v>0</v>
      </c>
      <c r="W34" s="371">
        <v>0</v>
      </c>
      <c r="X34" s="371">
        <v>0</v>
      </c>
      <c r="Y34" s="371">
        <v>0</v>
      </c>
      <c r="Z34" s="371">
        <v>0</v>
      </c>
      <c r="AA34" s="371">
        <v>0</v>
      </c>
      <c r="AB34" s="371">
        <v>0</v>
      </c>
      <c r="AC34" s="371">
        <v>0</v>
      </c>
      <c r="AD34" s="371">
        <v>0</v>
      </c>
      <c r="AE34" s="371">
        <v>0</v>
      </c>
      <c r="AF34" s="371">
        <v>0</v>
      </c>
      <c r="AG34" s="371">
        <v>0</v>
      </c>
      <c r="AH34" s="371">
        <v>0</v>
      </c>
      <c r="AI34" s="371">
        <v>0</v>
      </c>
      <c r="AJ34" s="371">
        <v>0</v>
      </c>
      <c r="AK34" s="371">
        <v>0</v>
      </c>
      <c r="AL34" s="371">
        <v>0</v>
      </c>
      <c r="AM34" s="371">
        <v>0</v>
      </c>
      <c r="AN34" s="371">
        <v>0</v>
      </c>
      <c r="AO34" s="371">
        <v>0</v>
      </c>
      <c r="AP34" s="371">
        <v>0</v>
      </c>
      <c r="AQ34" s="371">
        <v>0</v>
      </c>
      <c r="AR34" s="367">
        <f t="shared" si="0"/>
        <v>0</v>
      </c>
      <c r="AT34" s="33"/>
    </row>
    <row r="35" spans="1:46" ht="16.5">
      <c r="A35" s="28">
        <v>29</v>
      </c>
      <c r="B35" s="34">
        <f>'Std 5A(1)'!B33</f>
        <v>0</v>
      </c>
      <c r="C35" s="367">
        <v>1</v>
      </c>
      <c r="D35" s="371">
        <v>0</v>
      </c>
      <c r="E35" s="371">
        <v>0</v>
      </c>
      <c r="F35" s="371">
        <v>0</v>
      </c>
      <c r="G35" s="371">
        <v>0</v>
      </c>
      <c r="H35" s="371">
        <v>0</v>
      </c>
      <c r="I35" s="371">
        <v>0</v>
      </c>
      <c r="J35" s="371">
        <v>0</v>
      </c>
      <c r="K35" s="371">
        <v>0</v>
      </c>
      <c r="L35" s="371">
        <v>0</v>
      </c>
      <c r="M35" s="371">
        <v>0</v>
      </c>
      <c r="N35" s="371">
        <v>0</v>
      </c>
      <c r="O35" s="371">
        <v>0</v>
      </c>
      <c r="P35" s="371">
        <v>0</v>
      </c>
      <c r="Q35" s="371">
        <v>0</v>
      </c>
      <c r="R35" s="371">
        <v>0</v>
      </c>
      <c r="S35" s="371">
        <v>0</v>
      </c>
      <c r="T35" s="371">
        <v>0</v>
      </c>
      <c r="U35" s="371">
        <v>0</v>
      </c>
      <c r="V35" s="371">
        <v>0</v>
      </c>
      <c r="W35" s="371">
        <v>0</v>
      </c>
      <c r="X35" s="371">
        <v>0</v>
      </c>
      <c r="Y35" s="371">
        <v>0</v>
      </c>
      <c r="Z35" s="371">
        <v>0</v>
      </c>
      <c r="AA35" s="371">
        <v>0</v>
      </c>
      <c r="AB35" s="371">
        <v>0</v>
      </c>
      <c r="AC35" s="371">
        <v>0</v>
      </c>
      <c r="AD35" s="371">
        <v>0</v>
      </c>
      <c r="AE35" s="371">
        <v>0</v>
      </c>
      <c r="AF35" s="371">
        <v>0</v>
      </c>
      <c r="AG35" s="371">
        <v>0</v>
      </c>
      <c r="AH35" s="371">
        <v>0</v>
      </c>
      <c r="AI35" s="371">
        <v>0</v>
      </c>
      <c r="AJ35" s="371">
        <v>0</v>
      </c>
      <c r="AK35" s="371">
        <v>0</v>
      </c>
      <c r="AL35" s="371">
        <v>0</v>
      </c>
      <c r="AM35" s="371">
        <v>0</v>
      </c>
      <c r="AN35" s="371">
        <v>0</v>
      </c>
      <c r="AO35" s="371">
        <v>0</v>
      </c>
      <c r="AP35" s="371">
        <v>0</v>
      </c>
      <c r="AQ35" s="371">
        <v>0</v>
      </c>
      <c r="AR35" s="367">
        <f t="shared" si="0"/>
        <v>0</v>
      </c>
      <c r="AT35" s="33"/>
    </row>
    <row r="36" spans="1:46" ht="16.5">
      <c r="A36" s="28">
        <v>30</v>
      </c>
      <c r="B36" s="34">
        <f>'Std 5A(1)'!B34</f>
        <v>0</v>
      </c>
      <c r="C36" s="367">
        <v>1</v>
      </c>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67">
        <f t="shared" si="0"/>
        <v>0</v>
      </c>
      <c r="AT36" s="33"/>
    </row>
    <row r="37" spans="1:46" ht="16.5">
      <c r="A37" s="28">
        <v>31</v>
      </c>
      <c r="B37" s="34">
        <f>'Std 5A(1)'!B35</f>
        <v>0</v>
      </c>
      <c r="C37" s="367">
        <v>1</v>
      </c>
      <c r="D37" s="371">
        <v>0</v>
      </c>
      <c r="E37" s="371">
        <v>0</v>
      </c>
      <c r="F37" s="371">
        <v>0</v>
      </c>
      <c r="G37" s="371">
        <v>0</v>
      </c>
      <c r="H37" s="371">
        <v>0</v>
      </c>
      <c r="I37" s="371">
        <v>0</v>
      </c>
      <c r="J37" s="371">
        <v>0</v>
      </c>
      <c r="K37" s="371">
        <v>0</v>
      </c>
      <c r="L37" s="371">
        <v>0</v>
      </c>
      <c r="M37" s="371">
        <v>0</v>
      </c>
      <c r="N37" s="371">
        <v>0</v>
      </c>
      <c r="O37" s="371">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371">
        <v>0</v>
      </c>
      <c r="AM37" s="371">
        <v>0</v>
      </c>
      <c r="AN37" s="371">
        <v>0</v>
      </c>
      <c r="AO37" s="371">
        <v>0</v>
      </c>
      <c r="AP37" s="371">
        <v>0</v>
      </c>
      <c r="AQ37" s="371">
        <v>0</v>
      </c>
      <c r="AR37" s="367">
        <f t="shared" si="0"/>
        <v>0</v>
      </c>
      <c r="AT37" s="33"/>
    </row>
    <row r="38" spans="1:46" ht="16.5">
      <c r="A38" s="28">
        <v>32</v>
      </c>
      <c r="B38" s="34">
        <f>'Std 5A(1)'!B36</f>
        <v>0</v>
      </c>
      <c r="C38" s="367">
        <v>1</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67">
        <f t="shared" si="0"/>
        <v>0</v>
      </c>
      <c r="AT38" s="33"/>
    </row>
    <row r="39" spans="1:46" ht="16.5">
      <c r="A39" s="28">
        <v>33</v>
      </c>
      <c r="B39" s="34">
        <f>'Std 5A(1)'!B37</f>
        <v>0</v>
      </c>
      <c r="C39" s="367">
        <v>1</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67">
        <f t="shared" si="0"/>
        <v>0</v>
      </c>
      <c r="AT39" s="33"/>
    </row>
    <row r="40" spans="1:46" ht="16.5">
      <c r="A40" s="28">
        <v>34</v>
      </c>
      <c r="B40" s="34">
        <f>'Std 5A(1)'!B38</f>
        <v>0</v>
      </c>
      <c r="C40" s="367">
        <v>1</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67">
        <f t="shared" si="0"/>
        <v>0</v>
      </c>
      <c r="AT40" s="33"/>
    </row>
    <row r="41" spans="1:46" ht="16.5">
      <c r="A41" s="28">
        <v>35</v>
      </c>
      <c r="B41" s="34">
        <f>'Std 5A(1)'!B39</f>
        <v>0</v>
      </c>
      <c r="C41" s="367">
        <v>1</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67">
        <f t="shared" si="0"/>
        <v>0</v>
      </c>
      <c r="AT41" s="33"/>
    </row>
    <row r="42" spans="1:46" ht="16.5">
      <c r="A42" s="19">
        <v>36</v>
      </c>
      <c r="B42" s="34">
        <f>'Std 5A(1)'!B40</f>
        <v>0</v>
      </c>
      <c r="C42" s="367">
        <v>1</v>
      </c>
      <c r="D42" s="371">
        <v>3</v>
      </c>
      <c r="E42" s="371">
        <v>3</v>
      </c>
      <c r="F42" s="371">
        <v>3</v>
      </c>
      <c r="G42" s="371">
        <v>3</v>
      </c>
      <c r="H42" s="371">
        <v>3</v>
      </c>
      <c r="I42" s="371">
        <v>3</v>
      </c>
      <c r="J42" s="371">
        <v>3</v>
      </c>
      <c r="K42" s="371">
        <v>3</v>
      </c>
      <c r="L42" s="371">
        <v>3</v>
      </c>
      <c r="M42" s="371">
        <v>3</v>
      </c>
      <c r="N42" s="371">
        <v>3</v>
      </c>
      <c r="O42" s="371">
        <v>3</v>
      </c>
      <c r="P42" s="371">
        <v>3</v>
      </c>
      <c r="Q42" s="371">
        <v>3</v>
      </c>
      <c r="R42" s="371">
        <v>3</v>
      </c>
      <c r="S42" s="371">
        <v>3</v>
      </c>
      <c r="T42" s="371">
        <v>3</v>
      </c>
      <c r="U42" s="371">
        <v>3</v>
      </c>
      <c r="V42" s="371">
        <v>3</v>
      </c>
      <c r="W42" s="371">
        <v>3</v>
      </c>
      <c r="X42" s="371">
        <v>4</v>
      </c>
      <c r="Y42" s="371">
        <v>5</v>
      </c>
      <c r="Z42" s="371">
        <v>4</v>
      </c>
      <c r="AA42" s="371">
        <v>5</v>
      </c>
      <c r="AB42" s="371">
        <v>4</v>
      </c>
      <c r="AC42" s="371">
        <v>5</v>
      </c>
      <c r="AD42" s="371">
        <v>4</v>
      </c>
      <c r="AE42" s="371">
        <v>5</v>
      </c>
      <c r="AF42" s="371">
        <v>5</v>
      </c>
      <c r="AG42" s="371">
        <v>5</v>
      </c>
      <c r="AH42" s="371">
        <v>5</v>
      </c>
      <c r="AI42" s="371">
        <v>5</v>
      </c>
      <c r="AJ42" s="371">
        <v>5</v>
      </c>
      <c r="AK42" s="371">
        <v>5</v>
      </c>
      <c r="AL42" s="371">
        <v>5</v>
      </c>
      <c r="AM42" s="371">
        <v>5</v>
      </c>
      <c r="AN42" s="371">
        <v>5</v>
      </c>
      <c r="AO42" s="371">
        <v>5</v>
      </c>
      <c r="AP42" s="371">
        <v>5</v>
      </c>
      <c r="AQ42" s="371">
        <v>5</v>
      </c>
      <c r="AR42" s="367">
        <f t="shared" si="0"/>
        <v>156</v>
      </c>
      <c r="AT42" s="33"/>
    </row>
    <row r="43" spans="1:46" ht="39">
      <c r="A43" s="671" t="s">
        <v>402</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sheetData>
  <sheetProtection password="CC7B" sheet="1" objects="1" scenarios="1"/>
  <customSheetViews>
    <customSheetView guid="{CC92EDF6-82EA-4B86-A71B-21913B7DFAB1}" showPageBreaks="1" view="pageLayout" topLeftCell="A4">
      <selection sqref="A1:AR1"/>
      <pageMargins left="0.7" right="0.7" top="0.75" bottom="0.75" header="0.3" footer="0.3"/>
      <pageSetup paperSize="5" scale="58" orientation="landscape" horizontalDpi="180" verticalDpi="180" r:id="rId1"/>
    </customSheetView>
  </customSheetViews>
  <mergeCells count="17">
    <mergeCell ref="A1:AR1"/>
    <mergeCell ref="A2:AR2"/>
    <mergeCell ref="A3:A5"/>
    <mergeCell ref="B3:B5"/>
    <mergeCell ref="C3:C5"/>
    <mergeCell ref="D3:K4"/>
    <mergeCell ref="L3:Q4"/>
    <mergeCell ref="R3:AH3"/>
    <mergeCell ref="AI3:AQ3"/>
    <mergeCell ref="AR3:AR5"/>
    <mergeCell ref="A43:AR43"/>
    <mergeCell ref="R4:U4"/>
    <mergeCell ref="V4:Z4"/>
    <mergeCell ref="AA4:AE4"/>
    <mergeCell ref="AF4:AH4"/>
    <mergeCell ref="AI4:AL4"/>
    <mergeCell ref="AM4:AQ4"/>
  </mergeCells>
  <pageMargins left="0.7" right="0.7" top="0.75" bottom="0.75" header="0.3" footer="0.3"/>
  <pageSetup paperSize="5" scale="58" orientation="landscape" horizontalDpi="180" verticalDpi="180" r:id="rId2"/>
</worksheet>
</file>

<file path=xl/worksheets/sheet29.xml><?xml version="1.0" encoding="utf-8"?>
<worksheet xmlns="http://schemas.openxmlformats.org/spreadsheetml/2006/main" xmlns:r="http://schemas.openxmlformats.org/officeDocument/2006/relationships">
  <sheetPr codeName="Sheet17">
    <tabColor rgb="FF00B0F0"/>
  </sheetPr>
  <dimension ref="A1:AU65"/>
  <sheetViews>
    <sheetView topLeftCell="P7" workbookViewId="0">
      <selection activeCell="AQ7" sqref="AQ7:AQ32"/>
    </sheetView>
  </sheetViews>
  <sheetFormatPr defaultRowHeight="15"/>
  <cols>
    <col min="1" max="1" width="6" style="13" customWidth="1"/>
    <col min="2" max="2" width="25" style="25" customWidth="1"/>
    <col min="3" max="3" width="4.42578125" style="13" customWidth="1"/>
    <col min="4" max="43" width="5.42578125" style="13" customWidth="1"/>
    <col min="44" max="44" width="10.5703125" style="13" customWidth="1"/>
    <col min="45" max="16384" width="9.140625" style="13"/>
  </cols>
  <sheetData>
    <row r="1" spans="1:47" s="39" customFormat="1" ht="33" customHeight="1">
      <c r="A1" s="685" t="s">
        <v>327</v>
      </c>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row>
    <row r="2" spans="1:47" ht="21.75" customHeight="1">
      <c r="A2" s="674" t="s">
        <v>403</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105</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0">
        <v>1</v>
      </c>
      <c r="E6" s="30">
        <v>2</v>
      </c>
      <c r="F6" s="30">
        <v>3</v>
      </c>
      <c r="G6" s="30">
        <v>4</v>
      </c>
      <c r="H6" s="30">
        <v>5</v>
      </c>
      <c r="I6" s="30">
        <v>6</v>
      </c>
      <c r="J6" s="30">
        <v>7</v>
      </c>
      <c r="K6" s="30">
        <v>8</v>
      </c>
      <c r="L6" s="30">
        <v>9</v>
      </c>
      <c r="M6" s="30">
        <v>10</v>
      </c>
      <c r="N6" s="30">
        <v>11</v>
      </c>
      <c r="O6" s="30">
        <v>12</v>
      </c>
      <c r="P6" s="30">
        <v>13</v>
      </c>
      <c r="Q6" s="30">
        <v>14</v>
      </c>
      <c r="R6" s="30">
        <v>15</v>
      </c>
      <c r="S6" s="30">
        <v>16</v>
      </c>
      <c r="T6" s="30">
        <v>17</v>
      </c>
      <c r="U6" s="30">
        <v>18</v>
      </c>
      <c r="V6" s="30">
        <v>19</v>
      </c>
      <c r="W6" s="30">
        <v>20</v>
      </c>
      <c r="X6" s="30">
        <v>21</v>
      </c>
      <c r="Y6" s="30">
        <v>22</v>
      </c>
      <c r="Z6" s="30">
        <v>23</v>
      </c>
      <c r="AA6" s="30">
        <v>24</v>
      </c>
      <c r="AB6" s="30">
        <v>25</v>
      </c>
      <c r="AC6" s="30">
        <v>26</v>
      </c>
      <c r="AD6" s="30">
        <v>27</v>
      </c>
      <c r="AE6" s="30">
        <v>28</v>
      </c>
      <c r="AF6" s="30">
        <v>29</v>
      </c>
      <c r="AG6" s="30">
        <v>30</v>
      </c>
      <c r="AH6" s="30">
        <v>31</v>
      </c>
      <c r="AI6" s="30">
        <v>32</v>
      </c>
      <c r="AJ6" s="30">
        <v>33</v>
      </c>
      <c r="AK6" s="30">
        <v>34</v>
      </c>
      <c r="AL6" s="30">
        <v>35</v>
      </c>
      <c r="AM6" s="30">
        <v>36</v>
      </c>
      <c r="AN6" s="30">
        <v>37</v>
      </c>
      <c r="AO6" s="30">
        <v>38</v>
      </c>
      <c r="AP6" s="30">
        <v>39</v>
      </c>
      <c r="AQ6" s="30">
        <v>40</v>
      </c>
      <c r="AR6" s="30">
        <v>41</v>
      </c>
      <c r="AS6" s="31"/>
      <c r="AT6" s="31"/>
      <c r="AU6" s="31"/>
    </row>
    <row r="7" spans="1:47" ht="13.5" customHeight="1">
      <c r="A7" s="28">
        <v>1</v>
      </c>
      <c r="B7" s="34" t="str">
        <f>'Std 5A(1)'!B5</f>
        <v>S[Z SHAFG]\ V,LDFDW</v>
      </c>
      <c r="C7" s="37">
        <v>2</v>
      </c>
      <c r="D7" s="32">
        <v>8</v>
      </c>
      <c r="E7" s="32">
        <v>0</v>
      </c>
      <c r="F7" s="32">
        <v>0</v>
      </c>
      <c r="G7" s="32">
        <v>0</v>
      </c>
      <c r="H7" s="32">
        <v>0</v>
      </c>
      <c r="I7" s="32">
        <v>0</v>
      </c>
      <c r="J7" s="32">
        <v>0</v>
      </c>
      <c r="K7" s="32">
        <v>8</v>
      </c>
      <c r="L7" s="32">
        <v>0</v>
      </c>
      <c r="M7" s="32">
        <v>0</v>
      </c>
      <c r="N7" s="32">
        <v>0</v>
      </c>
      <c r="O7" s="32">
        <v>0</v>
      </c>
      <c r="P7" s="32">
        <v>0</v>
      </c>
      <c r="Q7" s="32">
        <v>0</v>
      </c>
      <c r="R7" s="32">
        <v>8</v>
      </c>
      <c r="S7" s="32">
        <v>0</v>
      </c>
      <c r="T7" s="32">
        <v>0</v>
      </c>
      <c r="U7" s="32">
        <v>0</v>
      </c>
      <c r="V7" s="32">
        <v>0</v>
      </c>
      <c r="W7" s="32">
        <v>0</v>
      </c>
      <c r="X7" s="32">
        <v>0</v>
      </c>
      <c r="Y7" s="32">
        <v>8</v>
      </c>
      <c r="Z7" s="32">
        <v>0</v>
      </c>
      <c r="AA7" s="32">
        <v>0</v>
      </c>
      <c r="AB7" s="32">
        <v>0</v>
      </c>
      <c r="AC7" s="32">
        <v>0</v>
      </c>
      <c r="AD7" s="32">
        <v>0</v>
      </c>
      <c r="AE7" s="32">
        <v>8</v>
      </c>
      <c r="AF7" s="32">
        <v>0</v>
      </c>
      <c r="AG7" s="32">
        <v>0</v>
      </c>
      <c r="AH7" s="32">
        <v>0</v>
      </c>
      <c r="AI7" s="32">
        <v>0</v>
      </c>
      <c r="AJ7" s="32">
        <v>0</v>
      </c>
      <c r="AK7" s="32">
        <v>0</v>
      </c>
      <c r="AL7" s="32">
        <v>8</v>
      </c>
      <c r="AM7" s="32">
        <v>0</v>
      </c>
      <c r="AN7" s="32">
        <v>0</v>
      </c>
      <c r="AO7" s="32">
        <v>0</v>
      </c>
      <c r="AP7" s="32">
        <v>0</v>
      </c>
      <c r="AQ7" s="32">
        <v>8</v>
      </c>
      <c r="AR7" s="24">
        <f>SUM(D7:AQ7)</f>
        <v>56</v>
      </c>
      <c r="AT7" s="33"/>
    </row>
    <row r="8" spans="1:47" ht="13.5" customHeight="1">
      <c r="A8" s="28">
        <v>2</v>
      </c>
      <c r="B8" s="34" t="str">
        <f>'Std 5A(1)'!B6</f>
        <v>S[Z VO;FGFAF. C;6</v>
      </c>
      <c r="C8" s="37">
        <v>2</v>
      </c>
      <c r="D8" s="32">
        <v>7</v>
      </c>
      <c r="E8" s="32">
        <v>0</v>
      </c>
      <c r="F8" s="32">
        <v>0</v>
      </c>
      <c r="G8" s="32">
        <v>0</v>
      </c>
      <c r="H8" s="32">
        <v>0</v>
      </c>
      <c r="I8" s="32">
        <v>0</v>
      </c>
      <c r="J8" s="32">
        <v>0</v>
      </c>
      <c r="K8" s="32">
        <v>7</v>
      </c>
      <c r="L8" s="32">
        <v>0</v>
      </c>
      <c r="M8" s="32">
        <v>0</v>
      </c>
      <c r="N8" s="32">
        <v>0</v>
      </c>
      <c r="O8" s="32">
        <v>0</v>
      </c>
      <c r="P8" s="32">
        <v>0</v>
      </c>
      <c r="Q8" s="32">
        <v>0</v>
      </c>
      <c r="R8" s="32">
        <v>7</v>
      </c>
      <c r="S8" s="32">
        <v>0</v>
      </c>
      <c r="T8" s="32">
        <v>0</v>
      </c>
      <c r="U8" s="32">
        <v>0</v>
      </c>
      <c r="V8" s="32">
        <v>0</v>
      </c>
      <c r="W8" s="32">
        <v>0</v>
      </c>
      <c r="X8" s="32">
        <v>0</v>
      </c>
      <c r="Y8" s="32">
        <v>7</v>
      </c>
      <c r="Z8" s="32">
        <v>0</v>
      </c>
      <c r="AA8" s="32">
        <v>0</v>
      </c>
      <c r="AB8" s="32">
        <v>0</v>
      </c>
      <c r="AC8" s="32">
        <v>0</v>
      </c>
      <c r="AD8" s="32">
        <v>0</v>
      </c>
      <c r="AE8" s="32">
        <v>7</v>
      </c>
      <c r="AF8" s="32">
        <v>0</v>
      </c>
      <c r="AG8" s="32">
        <v>0</v>
      </c>
      <c r="AH8" s="32">
        <v>0</v>
      </c>
      <c r="AI8" s="32">
        <v>0</v>
      </c>
      <c r="AJ8" s="32">
        <v>0</v>
      </c>
      <c r="AK8" s="32">
        <v>0</v>
      </c>
      <c r="AL8" s="32">
        <v>7</v>
      </c>
      <c r="AM8" s="32">
        <v>0</v>
      </c>
      <c r="AN8" s="32">
        <v>0</v>
      </c>
      <c r="AO8" s="32">
        <v>0</v>
      </c>
      <c r="AP8" s="32">
        <v>0</v>
      </c>
      <c r="AQ8" s="32">
        <v>7</v>
      </c>
      <c r="AR8" s="24">
        <f t="shared" ref="AR8:AR42" si="0">SUM(D8:AQ8)</f>
        <v>49</v>
      </c>
      <c r="AT8" s="33"/>
    </row>
    <row r="9" spans="1:47" ht="13.5" customHeight="1">
      <c r="A9" s="28">
        <v>3</v>
      </c>
      <c r="B9" s="34" t="str">
        <f>'Std 5A(1)'!B7</f>
        <v xml:space="preserve">SM,L ZFWF ;F,[ </v>
      </c>
      <c r="C9" s="37">
        <v>2</v>
      </c>
      <c r="D9" s="32">
        <v>5</v>
      </c>
      <c r="E9" s="32">
        <v>0</v>
      </c>
      <c r="F9" s="32">
        <v>0</v>
      </c>
      <c r="G9" s="32">
        <v>0</v>
      </c>
      <c r="H9" s="32">
        <v>0</v>
      </c>
      <c r="I9" s="32">
        <v>0</v>
      </c>
      <c r="J9" s="32">
        <v>0</v>
      </c>
      <c r="K9" s="32">
        <v>5</v>
      </c>
      <c r="L9" s="32">
        <v>0</v>
      </c>
      <c r="M9" s="32">
        <v>0</v>
      </c>
      <c r="N9" s="32">
        <v>0</v>
      </c>
      <c r="O9" s="32">
        <v>0</v>
      </c>
      <c r="P9" s="32">
        <v>0</v>
      </c>
      <c r="Q9" s="32">
        <v>0</v>
      </c>
      <c r="R9" s="32">
        <v>5</v>
      </c>
      <c r="S9" s="32">
        <v>0</v>
      </c>
      <c r="T9" s="32">
        <v>0</v>
      </c>
      <c r="U9" s="32">
        <v>0</v>
      </c>
      <c r="V9" s="32">
        <v>0</v>
      </c>
      <c r="W9" s="32">
        <v>0</v>
      </c>
      <c r="X9" s="32">
        <v>0</v>
      </c>
      <c r="Y9" s="32">
        <v>5</v>
      </c>
      <c r="Z9" s="32">
        <v>0</v>
      </c>
      <c r="AA9" s="32">
        <v>0</v>
      </c>
      <c r="AB9" s="32">
        <v>0</v>
      </c>
      <c r="AC9" s="32">
        <v>0</v>
      </c>
      <c r="AD9" s="32">
        <v>0</v>
      </c>
      <c r="AE9" s="32">
        <v>5</v>
      </c>
      <c r="AF9" s="32">
        <v>0</v>
      </c>
      <c r="AG9" s="32">
        <v>0</v>
      </c>
      <c r="AH9" s="32">
        <v>0</v>
      </c>
      <c r="AI9" s="32">
        <v>0</v>
      </c>
      <c r="AJ9" s="32">
        <v>0</v>
      </c>
      <c r="AK9" s="32">
        <v>0</v>
      </c>
      <c r="AL9" s="32">
        <v>5</v>
      </c>
      <c r="AM9" s="32">
        <v>0</v>
      </c>
      <c r="AN9" s="32">
        <v>0</v>
      </c>
      <c r="AO9" s="32">
        <v>0</v>
      </c>
      <c r="AP9" s="32">
        <v>0</v>
      </c>
      <c r="AQ9" s="32">
        <v>5</v>
      </c>
      <c r="AR9" s="24">
        <f t="shared" si="0"/>
        <v>35</v>
      </c>
      <c r="AT9" s="33"/>
    </row>
    <row r="10" spans="1:47" ht="13.5" customHeight="1">
      <c r="A10" s="28">
        <v>4</v>
      </c>
      <c r="B10" s="34" t="str">
        <f>'Std 5A(1)'!B8</f>
        <v xml:space="preserve">S[Z ;,DFAF. .XFS </v>
      </c>
      <c r="C10" s="37">
        <v>2</v>
      </c>
      <c r="D10" s="32">
        <v>9</v>
      </c>
      <c r="E10" s="32">
        <v>0</v>
      </c>
      <c r="F10" s="32">
        <v>0</v>
      </c>
      <c r="G10" s="32">
        <v>0</v>
      </c>
      <c r="H10" s="32">
        <v>0</v>
      </c>
      <c r="I10" s="32">
        <v>0</v>
      </c>
      <c r="J10" s="32">
        <v>0</v>
      </c>
      <c r="K10" s="32">
        <v>9</v>
      </c>
      <c r="L10" s="32">
        <v>0</v>
      </c>
      <c r="M10" s="32">
        <v>0</v>
      </c>
      <c r="N10" s="32">
        <v>0</v>
      </c>
      <c r="O10" s="32">
        <v>0</v>
      </c>
      <c r="P10" s="32">
        <v>0</v>
      </c>
      <c r="Q10" s="32">
        <v>0</v>
      </c>
      <c r="R10" s="32">
        <v>9</v>
      </c>
      <c r="S10" s="32">
        <v>0</v>
      </c>
      <c r="T10" s="32">
        <v>0</v>
      </c>
      <c r="U10" s="32">
        <v>0</v>
      </c>
      <c r="V10" s="32">
        <v>0</v>
      </c>
      <c r="W10" s="32">
        <v>0</v>
      </c>
      <c r="X10" s="32">
        <v>0</v>
      </c>
      <c r="Y10" s="32">
        <v>9</v>
      </c>
      <c r="Z10" s="32">
        <v>0</v>
      </c>
      <c r="AA10" s="32">
        <v>0</v>
      </c>
      <c r="AB10" s="32">
        <v>0</v>
      </c>
      <c r="AC10" s="32">
        <v>0</v>
      </c>
      <c r="AD10" s="32">
        <v>0</v>
      </c>
      <c r="AE10" s="32">
        <v>9</v>
      </c>
      <c r="AF10" s="32">
        <v>0</v>
      </c>
      <c r="AG10" s="32">
        <v>0</v>
      </c>
      <c r="AH10" s="32">
        <v>0</v>
      </c>
      <c r="AI10" s="32">
        <v>0</v>
      </c>
      <c r="AJ10" s="32">
        <v>0</v>
      </c>
      <c r="AK10" s="32">
        <v>0</v>
      </c>
      <c r="AL10" s="32">
        <v>9</v>
      </c>
      <c r="AM10" s="32">
        <v>0</v>
      </c>
      <c r="AN10" s="32">
        <v>0</v>
      </c>
      <c r="AO10" s="32">
        <v>0</v>
      </c>
      <c r="AP10" s="32">
        <v>0</v>
      </c>
      <c r="AQ10" s="32">
        <v>9</v>
      </c>
      <c r="AR10" s="24">
        <f t="shared" si="0"/>
        <v>63</v>
      </c>
      <c r="AT10" s="33"/>
    </row>
    <row r="11" spans="1:47" ht="13.5" customHeight="1">
      <c r="A11" s="28">
        <v>5</v>
      </c>
      <c r="B11" s="34" t="str">
        <f>'Std 5A(1)'!B9</f>
        <v xml:space="preserve">S[Z C;LGF V,L </v>
      </c>
      <c r="C11" s="37">
        <v>2</v>
      </c>
      <c r="D11" s="32">
        <v>4</v>
      </c>
      <c r="E11" s="32">
        <v>0</v>
      </c>
      <c r="F11" s="32">
        <v>0</v>
      </c>
      <c r="G11" s="32">
        <v>0</v>
      </c>
      <c r="H11" s="32">
        <v>0</v>
      </c>
      <c r="I11" s="32">
        <v>0</v>
      </c>
      <c r="J11" s="32">
        <v>0</v>
      </c>
      <c r="K11" s="32">
        <v>4</v>
      </c>
      <c r="L11" s="32">
        <v>0</v>
      </c>
      <c r="M11" s="32">
        <v>0</v>
      </c>
      <c r="N11" s="32">
        <v>0</v>
      </c>
      <c r="O11" s="32">
        <v>0</v>
      </c>
      <c r="P11" s="32">
        <v>0</v>
      </c>
      <c r="Q11" s="32">
        <v>0</v>
      </c>
      <c r="R11" s="32">
        <v>4</v>
      </c>
      <c r="S11" s="32">
        <v>0</v>
      </c>
      <c r="T11" s="32">
        <v>0</v>
      </c>
      <c r="U11" s="32">
        <v>0</v>
      </c>
      <c r="V11" s="32">
        <v>0</v>
      </c>
      <c r="W11" s="32">
        <v>0</v>
      </c>
      <c r="X11" s="32">
        <v>0</v>
      </c>
      <c r="Y11" s="32">
        <v>4</v>
      </c>
      <c r="Z11" s="32">
        <v>0</v>
      </c>
      <c r="AA11" s="32">
        <v>0</v>
      </c>
      <c r="AB11" s="32">
        <v>0</v>
      </c>
      <c r="AC11" s="32">
        <v>0</v>
      </c>
      <c r="AD11" s="32">
        <v>0</v>
      </c>
      <c r="AE11" s="32">
        <v>4</v>
      </c>
      <c r="AF11" s="32">
        <v>0</v>
      </c>
      <c r="AG11" s="32">
        <v>0</v>
      </c>
      <c r="AH11" s="32">
        <v>0</v>
      </c>
      <c r="AI11" s="32">
        <v>0</v>
      </c>
      <c r="AJ11" s="32">
        <v>0</v>
      </c>
      <c r="AK11" s="32">
        <v>0</v>
      </c>
      <c r="AL11" s="32">
        <v>4</v>
      </c>
      <c r="AM11" s="32">
        <v>0</v>
      </c>
      <c r="AN11" s="32">
        <v>0</v>
      </c>
      <c r="AO11" s="32">
        <v>0</v>
      </c>
      <c r="AP11" s="32">
        <v>0</v>
      </c>
      <c r="AQ11" s="32">
        <v>4</v>
      </c>
      <c r="AR11" s="24">
        <f t="shared" si="0"/>
        <v>28</v>
      </c>
      <c r="AT11" s="33"/>
    </row>
    <row r="12" spans="1:47" ht="13.5" customHeight="1">
      <c r="A12" s="28">
        <v>6</v>
      </c>
      <c r="B12" s="34" t="str">
        <f>'Std 5A(1)'!B10</f>
        <v xml:space="preserve">S[Z S],;D pDZ </v>
      </c>
      <c r="C12" s="37">
        <v>2</v>
      </c>
      <c r="D12" s="32">
        <v>5</v>
      </c>
      <c r="E12" s="32">
        <v>0</v>
      </c>
      <c r="F12" s="32">
        <v>0</v>
      </c>
      <c r="G12" s="32">
        <v>0</v>
      </c>
      <c r="H12" s="32">
        <v>0</v>
      </c>
      <c r="I12" s="32">
        <v>0</v>
      </c>
      <c r="J12" s="32">
        <v>0</v>
      </c>
      <c r="K12" s="32">
        <v>5</v>
      </c>
      <c r="L12" s="32">
        <v>0</v>
      </c>
      <c r="M12" s="32">
        <v>0</v>
      </c>
      <c r="N12" s="32">
        <v>0</v>
      </c>
      <c r="O12" s="32">
        <v>0</v>
      </c>
      <c r="P12" s="32">
        <v>0</v>
      </c>
      <c r="Q12" s="32">
        <v>0</v>
      </c>
      <c r="R12" s="32">
        <v>5</v>
      </c>
      <c r="S12" s="32">
        <v>0</v>
      </c>
      <c r="T12" s="32">
        <v>0</v>
      </c>
      <c r="U12" s="32">
        <v>0</v>
      </c>
      <c r="V12" s="32">
        <v>0</v>
      </c>
      <c r="W12" s="32">
        <v>0</v>
      </c>
      <c r="X12" s="32">
        <v>0</v>
      </c>
      <c r="Y12" s="32">
        <v>5</v>
      </c>
      <c r="Z12" s="32">
        <v>0</v>
      </c>
      <c r="AA12" s="32">
        <v>0</v>
      </c>
      <c r="AB12" s="32">
        <v>0</v>
      </c>
      <c r="AC12" s="32">
        <v>0</v>
      </c>
      <c r="AD12" s="32">
        <v>0</v>
      </c>
      <c r="AE12" s="32">
        <v>5</v>
      </c>
      <c r="AF12" s="32">
        <v>0</v>
      </c>
      <c r="AG12" s="32">
        <v>0</v>
      </c>
      <c r="AH12" s="32">
        <v>0</v>
      </c>
      <c r="AI12" s="32">
        <v>0</v>
      </c>
      <c r="AJ12" s="32">
        <v>0</v>
      </c>
      <c r="AK12" s="32">
        <v>0</v>
      </c>
      <c r="AL12" s="32">
        <v>5</v>
      </c>
      <c r="AM12" s="32">
        <v>0</v>
      </c>
      <c r="AN12" s="32">
        <v>0</v>
      </c>
      <c r="AO12" s="32">
        <v>0</v>
      </c>
      <c r="AP12" s="32">
        <v>0</v>
      </c>
      <c r="AQ12" s="32">
        <v>5</v>
      </c>
      <c r="AR12" s="24">
        <f t="shared" si="0"/>
        <v>35</v>
      </c>
      <c r="AT12" s="33"/>
    </row>
    <row r="13" spans="1:47" ht="13.5" customHeight="1">
      <c r="A13" s="28">
        <v>7</v>
      </c>
      <c r="B13" s="34" t="str">
        <f>'Std 5A(1)'!B11</f>
        <v xml:space="preserve">S[Z CDLNF CFÒVaN[=DFG </v>
      </c>
      <c r="C13" s="37">
        <v>2</v>
      </c>
      <c r="D13" s="32">
        <v>6</v>
      </c>
      <c r="E13" s="32">
        <v>0</v>
      </c>
      <c r="F13" s="32">
        <v>0</v>
      </c>
      <c r="G13" s="32">
        <v>0</v>
      </c>
      <c r="H13" s="32">
        <v>0</v>
      </c>
      <c r="I13" s="32">
        <v>0</v>
      </c>
      <c r="J13" s="32">
        <v>0</v>
      </c>
      <c r="K13" s="32">
        <v>6</v>
      </c>
      <c r="L13" s="32">
        <v>0</v>
      </c>
      <c r="M13" s="32">
        <v>0</v>
      </c>
      <c r="N13" s="32">
        <v>0</v>
      </c>
      <c r="O13" s="32">
        <v>0</v>
      </c>
      <c r="P13" s="32">
        <v>0</v>
      </c>
      <c r="Q13" s="32">
        <v>0</v>
      </c>
      <c r="R13" s="32">
        <v>6</v>
      </c>
      <c r="S13" s="32">
        <v>0</v>
      </c>
      <c r="T13" s="32">
        <v>0</v>
      </c>
      <c r="U13" s="32">
        <v>0</v>
      </c>
      <c r="V13" s="32">
        <v>0</v>
      </c>
      <c r="W13" s="32">
        <v>0</v>
      </c>
      <c r="X13" s="32">
        <v>0</v>
      </c>
      <c r="Y13" s="32">
        <v>6</v>
      </c>
      <c r="Z13" s="32">
        <v>0</v>
      </c>
      <c r="AA13" s="32">
        <v>0</v>
      </c>
      <c r="AB13" s="32">
        <v>0</v>
      </c>
      <c r="AC13" s="32">
        <v>0</v>
      </c>
      <c r="AD13" s="32">
        <v>0</v>
      </c>
      <c r="AE13" s="32">
        <v>6</v>
      </c>
      <c r="AF13" s="32">
        <v>0</v>
      </c>
      <c r="AG13" s="32">
        <v>0</v>
      </c>
      <c r="AH13" s="32">
        <v>0</v>
      </c>
      <c r="AI13" s="32">
        <v>0</v>
      </c>
      <c r="AJ13" s="32">
        <v>0</v>
      </c>
      <c r="AK13" s="32">
        <v>0</v>
      </c>
      <c r="AL13" s="32">
        <v>6</v>
      </c>
      <c r="AM13" s="32">
        <v>0</v>
      </c>
      <c r="AN13" s="32">
        <v>0</v>
      </c>
      <c r="AO13" s="32">
        <v>0</v>
      </c>
      <c r="AP13" s="32">
        <v>0</v>
      </c>
      <c r="AQ13" s="32">
        <v>6</v>
      </c>
      <c r="AR13" s="24">
        <f t="shared" si="0"/>
        <v>42</v>
      </c>
      <c r="AT13" s="33"/>
    </row>
    <row r="14" spans="1:47" ht="13.5" customHeight="1">
      <c r="A14" s="28">
        <v>8</v>
      </c>
      <c r="B14" s="34" t="str">
        <f>'Std 5A(1)'!B12</f>
        <v xml:space="preserve">S[Z C;LGF HFOZ </v>
      </c>
      <c r="C14" s="37">
        <v>2</v>
      </c>
      <c r="D14" s="32">
        <v>1</v>
      </c>
      <c r="E14" s="32">
        <v>0</v>
      </c>
      <c r="F14" s="32">
        <v>0</v>
      </c>
      <c r="G14" s="32">
        <v>0</v>
      </c>
      <c r="H14" s="32">
        <v>0</v>
      </c>
      <c r="I14" s="32">
        <v>0</v>
      </c>
      <c r="J14" s="32">
        <v>0</v>
      </c>
      <c r="K14" s="32">
        <v>1</v>
      </c>
      <c r="L14" s="32">
        <v>0</v>
      </c>
      <c r="M14" s="32">
        <v>0</v>
      </c>
      <c r="N14" s="32">
        <v>0</v>
      </c>
      <c r="O14" s="32">
        <v>0</v>
      </c>
      <c r="P14" s="32">
        <v>0</v>
      </c>
      <c r="Q14" s="32">
        <v>0</v>
      </c>
      <c r="R14" s="32">
        <v>1</v>
      </c>
      <c r="S14" s="32">
        <v>0</v>
      </c>
      <c r="T14" s="32">
        <v>0</v>
      </c>
      <c r="U14" s="32">
        <v>0</v>
      </c>
      <c r="V14" s="32">
        <v>0</v>
      </c>
      <c r="W14" s="32">
        <v>0</v>
      </c>
      <c r="X14" s="32">
        <v>0</v>
      </c>
      <c r="Y14" s="32">
        <v>1</v>
      </c>
      <c r="Z14" s="32">
        <v>0</v>
      </c>
      <c r="AA14" s="32">
        <v>0</v>
      </c>
      <c r="AB14" s="32">
        <v>0</v>
      </c>
      <c r="AC14" s="32">
        <v>0</v>
      </c>
      <c r="AD14" s="32">
        <v>0</v>
      </c>
      <c r="AE14" s="32">
        <v>1</v>
      </c>
      <c r="AF14" s="32">
        <v>0</v>
      </c>
      <c r="AG14" s="32">
        <v>0</v>
      </c>
      <c r="AH14" s="32">
        <v>0</v>
      </c>
      <c r="AI14" s="32">
        <v>0</v>
      </c>
      <c r="AJ14" s="32">
        <v>0</v>
      </c>
      <c r="AK14" s="32">
        <v>0</v>
      </c>
      <c r="AL14" s="32">
        <v>1</v>
      </c>
      <c r="AM14" s="32">
        <v>0</v>
      </c>
      <c r="AN14" s="32">
        <v>0</v>
      </c>
      <c r="AO14" s="32">
        <v>0</v>
      </c>
      <c r="AP14" s="32">
        <v>0</v>
      </c>
      <c r="AQ14" s="32">
        <v>1</v>
      </c>
      <c r="AR14" s="24">
        <f t="shared" si="0"/>
        <v>7</v>
      </c>
      <c r="AT14" s="33"/>
    </row>
    <row r="15" spans="1:47" ht="13.5" customHeight="1">
      <c r="A15" s="28">
        <v>9</v>
      </c>
      <c r="B15" s="34" t="str">
        <f>'Std 5A(1)'!B13</f>
        <v>S[Z VXZO VMXDF6</v>
      </c>
      <c r="C15" s="37">
        <v>2</v>
      </c>
      <c r="D15" s="32">
        <v>2</v>
      </c>
      <c r="E15" s="32">
        <v>0</v>
      </c>
      <c r="F15" s="32">
        <v>0</v>
      </c>
      <c r="G15" s="32">
        <v>0</v>
      </c>
      <c r="H15" s="32">
        <v>0</v>
      </c>
      <c r="I15" s="32">
        <v>0</v>
      </c>
      <c r="J15" s="32">
        <v>0</v>
      </c>
      <c r="K15" s="32">
        <v>2</v>
      </c>
      <c r="L15" s="32">
        <v>0</v>
      </c>
      <c r="M15" s="32">
        <v>0</v>
      </c>
      <c r="N15" s="32">
        <v>0</v>
      </c>
      <c r="O15" s="32">
        <v>0</v>
      </c>
      <c r="P15" s="32">
        <v>0</v>
      </c>
      <c r="Q15" s="32">
        <v>0</v>
      </c>
      <c r="R15" s="32">
        <v>2</v>
      </c>
      <c r="S15" s="32">
        <v>0</v>
      </c>
      <c r="T15" s="32">
        <v>0</v>
      </c>
      <c r="U15" s="32">
        <v>0</v>
      </c>
      <c r="V15" s="32">
        <v>0</v>
      </c>
      <c r="W15" s="32">
        <v>0</v>
      </c>
      <c r="X15" s="32">
        <v>0</v>
      </c>
      <c r="Y15" s="32">
        <v>2</v>
      </c>
      <c r="Z15" s="32">
        <v>0</v>
      </c>
      <c r="AA15" s="32">
        <v>0</v>
      </c>
      <c r="AB15" s="32">
        <v>0</v>
      </c>
      <c r="AC15" s="32">
        <v>0</v>
      </c>
      <c r="AD15" s="32">
        <v>0</v>
      </c>
      <c r="AE15" s="32">
        <v>2</v>
      </c>
      <c r="AF15" s="32">
        <v>0</v>
      </c>
      <c r="AG15" s="32">
        <v>0</v>
      </c>
      <c r="AH15" s="32">
        <v>0</v>
      </c>
      <c r="AI15" s="32">
        <v>0</v>
      </c>
      <c r="AJ15" s="32">
        <v>0</v>
      </c>
      <c r="AK15" s="32">
        <v>0</v>
      </c>
      <c r="AL15" s="32">
        <v>2</v>
      </c>
      <c r="AM15" s="32">
        <v>0</v>
      </c>
      <c r="AN15" s="32">
        <v>0</v>
      </c>
      <c r="AO15" s="32">
        <v>0</v>
      </c>
      <c r="AP15" s="32">
        <v>0</v>
      </c>
      <c r="AQ15" s="32">
        <v>2</v>
      </c>
      <c r="AR15" s="24">
        <f t="shared" si="0"/>
        <v>14</v>
      </c>
      <c r="AT15" s="33"/>
    </row>
    <row r="16" spans="1:47" ht="13.5" customHeight="1">
      <c r="A16" s="28">
        <v>10</v>
      </c>
      <c r="B16" s="34" t="str">
        <f>'Std 5A(1)'!B14</f>
        <v xml:space="preserve">S[Z ZDHFG ;F,[DFDW </v>
      </c>
      <c r="C16" s="37">
        <v>2</v>
      </c>
      <c r="D16" s="32">
        <v>3</v>
      </c>
      <c r="E16" s="32">
        <v>0</v>
      </c>
      <c r="F16" s="32">
        <v>0</v>
      </c>
      <c r="G16" s="32">
        <v>0</v>
      </c>
      <c r="H16" s="32">
        <v>0</v>
      </c>
      <c r="I16" s="32">
        <v>0</v>
      </c>
      <c r="J16" s="32">
        <v>0</v>
      </c>
      <c r="K16" s="32">
        <v>3</v>
      </c>
      <c r="L16" s="32">
        <v>0</v>
      </c>
      <c r="M16" s="32">
        <v>0</v>
      </c>
      <c r="N16" s="32">
        <v>0</v>
      </c>
      <c r="O16" s="32">
        <v>0</v>
      </c>
      <c r="P16" s="32">
        <v>0</v>
      </c>
      <c r="Q16" s="32">
        <v>0</v>
      </c>
      <c r="R16" s="32">
        <v>3</v>
      </c>
      <c r="S16" s="32">
        <v>0</v>
      </c>
      <c r="T16" s="32">
        <v>0</v>
      </c>
      <c r="U16" s="32">
        <v>0</v>
      </c>
      <c r="V16" s="32">
        <v>0</v>
      </c>
      <c r="W16" s="32">
        <v>0</v>
      </c>
      <c r="X16" s="32">
        <v>0</v>
      </c>
      <c r="Y16" s="32">
        <v>3</v>
      </c>
      <c r="Z16" s="32">
        <v>0</v>
      </c>
      <c r="AA16" s="32">
        <v>0</v>
      </c>
      <c r="AB16" s="32">
        <v>0</v>
      </c>
      <c r="AC16" s="32">
        <v>0</v>
      </c>
      <c r="AD16" s="32">
        <v>0</v>
      </c>
      <c r="AE16" s="32">
        <v>3</v>
      </c>
      <c r="AF16" s="32">
        <v>0</v>
      </c>
      <c r="AG16" s="32">
        <v>0</v>
      </c>
      <c r="AH16" s="32">
        <v>0</v>
      </c>
      <c r="AI16" s="32">
        <v>0</v>
      </c>
      <c r="AJ16" s="32">
        <v>0</v>
      </c>
      <c r="AK16" s="32">
        <v>0</v>
      </c>
      <c r="AL16" s="32">
        <v>3</v>
      </c>
      <c r="AM16" s="32">
        <v>0</v>
      </c>
      <c r="AN16" s="32">
        <v>0</v>
      </c>
      <c r="AO16" s="32">
        <v>0</v>
      </c>
      <c r="AP16" s="32">
        <v>0</v>
      </c>
      <c r="AQ16" s="32">
        <v>3</v>
      </c>
      <c r="AR16" s="24">
        <f t="shared" si="0"/>
        <v>21</v>
      </c>
      <c r="AT16" s="33"/>
    </row>
    <row r="17" spans="1:46" ht="15" customHeight="1">
      <c r="A17" s="28">
        <v>11</v>
      </c>
      <c r="B17" s="34" t="str">
        <f>'Std 5A(1)'!B15</f>
        <v xml:space="preserve">S[Z V,L C]X[G </v>
      </c>
      <c r="C17" s="37">
        <v>2</v>
      </c>
      <c r="D17" s="32">
        <v>4</v>
      </c>
      <c r="E17" s="32">
        <v>0</v>
      </c>
      <c r="F17" s="32">
        <v>0</v>
      </c>
      <c r="G17" s="32">
        <v>0</v>
      </c>
      <c r="H17" s="32">
        <v>0</v>
      </c>
      <c r="I17" s="32">
        <v>0</v>
      </c>
      <c r="J17" s="32">
        <v>0</v>
      </c>
      <c r="K17" s="32">
        <v>4</v>
      </c>
      <c r="L17" s="32">
        <v>0</v>
      </c>
      <c r="M17" s="32">
        <v>0</v>
      </c>
      <c r="N17" s="32">
        <v>0</v>
      </c>
      <c r="O17" s="32">
        <v>0</v>
      </c>
      <c r="P17" s="32">
        <v>0</v>
      </c>
      <c r="Q17" s="32">
        <v>0</v>
      </c>
      <c r="R17" s="32">
        <v>4</v>
      </c>
      <c r="S17" s="32">
        <v>0</v>
      </c>
      <c r="T17" s="32">
        <v>0</v>
      </c>
      <c r="U17" s="32">
        <v>0</v>
      </c>
      <c r="V17" s="32">
        <v>0</v>
      </c>
      <c r="W17" s="32">
        <v>0</v>
      </c>
      <c r="X17" s="32">
        <v>0</v>
      </c>
      <c r="Y17" s="32">
        <v>4</v>
      </c>
      <c r="Z17" s="32">
        <v>0</v>
      </c>
      <c r="AA17" s="32">
        <v>0</v>
      </c>
      <c r="AB17" s="32">
        <v>0</v>
      </c>
      <c r="AC17" s="32">
        <v>0</v>
      </c>
      <c r="AD17" s="32">
        <v>0</v>
      </c>
      <c r="AE17" s="32">
        <v>4</v>
      </c>
      <c r="AF17" s="32">
        <v>0</v>
      </c>
      <c r="AG17" s="32">
        <v>0</v>
      </c>
      <c r="AH17" s="32">
        <v>0</v>
      </c>
      <c r="AI17" s="32">
        <v>0</v>
      </c>
      <c r="AJ17" s="32">
        <v>0</v>
      </c>
      <c r="AK17" s="32">
        <v>0</v>
      </c>
      <c r="AL17" s="32">
        <v>4</v>
      </c>
      <c r="AM17" s="32">
        <v>0</v>
      </c>
      <c r="AN17" s="32">
        <v>0</v>
      </c>
      <c r="AO17" s="32">
        <v>0</v>
      </c>
      <c r="AP17" s="32">
        <v>0</v>
      </c>
      <c r="AQ17" s="32">
        <v>4</v>
      </c>
      <c r="AR17" s="24">
        <f t="shared" si="0"/>
        <v>28</v>
      </c>
      <c r="AT17" s="33"/>
    </row>
    <row r="18" spans="1:46" ht="15" customHeight="1">
      <c r="A18" s="28">
        <v>12</v>
      </c>
      <c r="B18" s="34" t="str">
        <f>'Std 5A(1)'!B16</f>
        <v xml:space="preserve">D\WZF DFDW.ZOFG .E,F </v>
      </c>
      <c r="C18" s="37">
        <v>2</v>
      </c>
      <c r="D18" s="32">
        <v>5</v>
      </c>
      <c r="E18" s="32">
        <v>0</v>
      </c>
      <c r="F18" s="32">
        <v>0</v>
      </c>
      <c r="G18" s="32">
        <v>0</v>
      </c>
      <c r="H18" s="32">
        <v>0</v>
      </c>
      <c r="I18" s="32">
        <v>0</v>
      </c>
      <c r="J18" s="32">
        <v>0</v>
      </c>
      <c r="K18" s="32">
        <v>5</v>
      </c>
      <c r="L18" s="32">
        <v>0</v>
      </c>
      <c r="M18" s="32">
        <v>0</v>
      </c>
      <c r="N18" s="32">
        <v>0</v>
      </c>
      <c r="O18" s="32">
        <v>0</v>
      </c>
      <c r="P18" s="32">
        <v>0</v>
      </c>
      <c r="Q18" s="32">
        <v>0</v>
      </c>
      <c r="R18" s="32">
        <v>5</v>
      </c>
      <c r="S18" s="32">
        <v>0</v>
      </c>
      <c r="T18" s="32">
        <v>0</v>
      </c>
      <c r="U18" s="32">
        <v>0</v>
      </c>
      <c r="V18" s="32">
        <v>0</v>
      </c>
      <c r="W18" s="32">
        <v>0</v>
      </c>
      <c r="X18" s="32">
        <v>0</v>
      </c>
      <c r="Y18" s="32">
        <v>5</v>
      </c>
      <c r="Z18" s="32">
        <v>0</v>
      </c>
      <c r="AA18" s="32">
        <v>0</v>
      </c>
      <c r="AB18" s="32">
        <v>0</v>
      </c>
      <c r="AC18" s="32">
        <v>0</v>
      </c>
      <c r="AD18" s="32">
        <v>0</v>
      </c>
      <c r="AE18" s="32">
        <v>5</v>
      </c>
      <c r="AF18" s="32">
        <v>0</v>
      </c>
      <c r="AG18" s="32">
        <v>0</v>
      </c>
      <c r="AH18" s="32">
        <v>0</v>
      </c>
      <c r="AI18" s="32">
        <v>0</v>
      </c>
      <c r="AJ18" s="32">
        <v>0</v>
      </c>
      <c r="AK18" s="32">
        <v>0</v>
      </c>
      <c r="AL18" s="32">
        <v>5</v>
      </c>
      <c r="AM18" s="32">
        <v>0</v>
      </c>
      <c r="AN18" s="32">
        <v>0</v>
      </c>
      <c r="AO18" s="32">
        <v>0</v>
      </c>
      <c r="AP18" s="32">
        <v>0</v>
      </c>
      <c r="AQ18" s="32">
        <v>5</v>
      </c>
      <c r="AR18" s="24">
        <f t="shared" si="0"/>
        <v>35</v>
      </c>
      <c r="AT18" s="33"/>
    </row>
    <row r="19" spans="1:46" ht="15" customHeight="1">
      <c r="A19" s="28">
        <v>13</v>
      </c>
      <c r="B19" s="34" t="str">
        <f>'Std 5A(1)'!B17</f>
        <v xml:space="preserve">S[Z D]:TFS C;6 </v>
      </c>
      <c r="C19" s="37">
        <v>2</v>
      </c>
      <c r="D19" s="32">
        <v>6</v>
      </c>
      <c r="E19" s="32">
        <v>0</v>
      </c>
      <c r="F19" s="32">
        <v>0</v>
      </c>
      <c r="G19" s="32">
        <v>0</v>
      </c>
      <c r="H19" s="32">
        <v>0</v>
      </c>
      <c r="I19" s="32">
        <v>0</v>
      </c>
      <c r="J19" s="32">
        <v>0</v>
      </c>
      <c r="K19" s="32">
        <v>6</v>
      </c>
      <c r="L19" s="32">
        <v>0</v>
      </c>
      <c r="M19" s="32">
        <v>0</v>
      </c>
      <c r="N19" s="32">
        <v>0</v>
      </c>
      <c r="O19" s="32">
        <v>0</v>
      </c>
      <c r="P19" s="32">
        <v>0</v>
      </c>
      <c r="Q19" s="32">
        <v>0</v>
      </c>
      <c r="R19" s="32">
        <v>6</v>
      </c>
      <c r="S19" s="32">
        <v>0</v>
      </c>
      <c r="T19" s="32">
        <v>0</v>
      </c>
      <c r="U19" s="32">
        <v>0</v>
      </c>
      <c r="V19" s="32">
        <v>0</v>
      </c>
      <c r="W19" s="32">
        <v>0</v>
      </c>
      <c r="X19" s="32">
        <v>0</v>
      </c>
      <c r="Y19" s="32">
        <v>6</v>
      </c>
      <c r="Z19" s="32">
        <v>0</v>
      </c>
      <c r="AA19" s="32">
        <v>0</v>
      </c>
      <c r="AB19" s="32">
        <v>0</v>
      </c>
      <c r="AC19" s="32">
        <v>0</v>
      </c>
      <c r="AD19" s="32">
        <v>0</v>
      </c>
      <c r="AE19" s="32">
        <v>6</v>
      </c>
      <c r="AF19" s="32">
        <v>0</v>
      </c>
      <c r="AG19" s="32">
        <v>0</v>
      </c>
      <c r="AH19" s="32">
        <v>0</v>
      </c>
      <c r="AI19" s="32">
        <v>0</v>
      </c>
      <c r="AJ19" s="32">
        <v>0</v>
      </c>
      <c r="AK19" s="32">
        <v>0</v>
      </c>
      <c r="AL19" s="32">
        <v>6</v>
      </c>
      <c r="AM19" s="32">
        <v>0</v>
      </c>
      <c r="AN19" s="32">
        <v>0</v>
      </c>
      <c r="AO19" s="32">
        <v>0</v>
      </c>
      <c r="AP19" s="32">
        <v>0</v>
      </c>
      <c r="AQ19" s="32">
        <v>6</v>
      </c>
      <c r="AR19" s="24">
        <f t="shared" si="0"/>
        <v>42</v>
      </c>
      <c r="AT19" s="33"/>
    </row>
    <row r="20" spans="1:46" ht="15" customHeight="1">
      <c r="A20" s="28">
        <v>14</v>
      </c>
      <c r="B20" s="34" t="str">
        <f>'Std 5A(1)'!B18</f>
        <v xml:space="preserve">S[Z C]X[G DFDW </v>
      </c>
      <c r="C20" s="37">
        <v>2</v>
      </c>
      <c r="D20" s="32">
        <v>7</v>
      </c>
      <c r="E20" s="32">
        <v>0</v>
      </c>
      <c r="F20" s="32">
        <v>0</v>
      </c>
      <c r="G20" s="32">
        <v>0</v>
      </c>
      <c r="H20" s="32">
        <v>0</v>
      </c>
      <c r="I20" s="32">
        <v>0</v>
      </c>
      <c r="J20" s="32">
        <v>0</v>
      </c>
      <c r="K20" s="32">
        <v>7</v>
      </c>
      <c r="L20" s="32">
        <v>0</v>
      </c>
      <c r="M20" s="32">
        <v>0</v>
      </c>
      <c r="N20" s="32">
        <v>0</v>
      </c>
      <c r="O20" s="32">
        <v>0</v>
      </c>
      <c r="P20" s="32">
        <v>0</v>
      </c>
      <c r="Q20" s="32">
        <v>0</v>
      </c>
      <c r="R20" s="32">
        <v>7</v>
      </c>
      <c r="S20" s="32">
        <v>0</v>
      </c>
      <c r="T20" s="32">
        <v>0</v>
      </c>
      <c r="U20" s="32">
        <v>0</v>
      </c>
      <c r="V20" s="32">
        <v>0</v>
      </c>
      <c r="W20" s="32">
        <v>0</v>
      </c>
      <c r="X20" s="32">
        <v>0</v>
      </c>
      <c r="Y20" s="32">
        <v>7</v>
      </c>
      <c r="Z20" s="32">
        <v>0</v>
      </c>
      <c r="AA20" s="32">
        <v>0</v>
      </c>
      <c r="AB20" s="32">
        <v>0</v>
      </c>
      <c r="AC20" s="32">
        <v>0</v>
      </c>
      <c r="AD20" s="32">
        <v>0</v>
      </c>
      <c r="AE20" s="32">
        <v>7</v>
      </c>
      <c r="AF20" s="32">
        <v>0</v>
      </c>
      <c r="AG20" s="32">
        <v>0</v>
      </c>
      <c r="AH20" s="32">
        <v>0</v>
      </c>
      <c r="AI20" s="32">
        <v>0</v>
      </c>
      <c r="AJ20" s="32">
        <v>0</v>
      </c>
      <c r="AK20" s="32">
        <v>0</v>
      </c>
      <c r="AL20" s="32">
        <v>7</v>
      </c>
      <c r="AM20" s="32">
        <v>0</v>
      </c>
      <c r="AN20" s="32">
        <v>0</v>
      </c>
      <c r="AO20" s="32">
        <v>0</v>
      </c>
      <c r="AP20" s="32">
        <v>0</v>
      </c>
      <c r="AQ20" s="32">
        <v>7</v>
      </c>
      <c r="AR20" s="24">
        <f t="shared" si="0"/>
        <v>49</v>
      </c>
      <c r="AT20" s="33"/>
    </row>
    <row r="21" spans="1:46" ht="15" customHeight="1">
      <c r="A21" s="28">
        <v>15</v>
      </c>
      <c r="B21" s="34" t="str">
        <f>'Std 5A(1)'!B19</f>
        <v xml:space="preserve">S[Z D]:TFS VFDN </v>
      </c>
      <c r="C21" s="37">
        <v>2</v>
      </c>
      <c r="D21" s="32">
        <v>5</v>
      </c>
      <c r="E21" s="32">
        <v>0</v>
      </c>
      <c r="F21" s="32">
        <v>0</v>
      </c>
      <c r="G21" s="32">
        <v>0</v>
      </c>
      <c r="H21" s="32">
        <v>0</v>
      </c>
      <c r="I21" s="32">
        <v>0</v>
      </c>
      <c r="J21" s="32">
        <v>0</v>
      </c>
      <c r="K21" s="32">
        <v>5</v>
      </c>
      <c r="L21" s="32">
        <v>0</v>
      </c>
      <c r="M21" s="32">
        <v>0</v>
      </c>
      <c r="N21" s="32">
        <v>0</v>
      </c>
      <c r="O21" s="32">
        <v>0</v>
      </c>
      <c r="P21" s="32">
        <v>0</v>
      </c>
      <c r="Q21" s="32">
        <v>0</v>
      </c>
      <c r="R21" s="32">
        <v>5</v>
      </c>
      <c r="S21" s="32">
        <v>0</v>
      </c>
      <c r="T21" s="32">
        <v>0</v>
      </c>
      <c r="U21" s="32">
        <v>0</v>
      </c>
      <c r="V21" s="32">
        <v>0</v>
      </c>
      <c r="W21" s="32">
        <v>0</v>
      </c>
      <c r="X21" s="32">
        <v>0</v>
      </c>
      <c r="Y21" s="32">
        <v>5</v>
      </c>
      <c r="Z21" s="32">
        <v>0</v>
      </c>
      <c r="AA21" s="32">
        <v>0</v>
      </c>
      <c r="AB21" s="32">
        <v>0</v>
      </c>
      <c r="AC21" s="32">
        <v>0</v>
      </c>
      <c r="AD21" s="32">
        <v>0</v>
      </c>
      <c r="AE21" s="32">
        <v>5</v>
      </c>
      <c r="AF21" s="32">
        <v>0</v>
      </c>
      <c r="AG21" s="32">
        <v>0</v>
      </c>
      <c r="AH21" s="32">
        <v>0</v>
      </c>
      <c r="AI21" s="32">
        <v>0</v>
      </c>
      <c r="AJ21" s="32">
        <v>0</v>
      </c>
      <c r="AK21" s="32">
        <v>0</v>
      </c>
      <c r="AL21" s="32">
        <v>5</v>
      </c>
      <c r="AM21" s="32">
        <v>0</v>
      </c>
      <c r="AN21" s="32">
        <v>0</v>
      </c>
      <c r="AO21" s="32">
        <v>0</v>
      </c>
      <c r="AP21" s="32">
        <v>0</v>
      </c>
      <c r="AQ21" s="32">
        <v>5</v>
      </c>
      <c r="AR21" s="24">
        <f t="shared" si="0"/>
        <v>35</v>
      </c>
      <c r="AT21" s="33"/>
    </row>
    <row r="22" spans="1:46" ht="15" customHeight="1">
      <c r="A22" s="28">
        <v>16</v>
      </c>
      <c r="B22" s="34" t="str">
        <f>'Std 5A(1)'!B20</f>
        <v xml:space="preserve">DC[`JZL ZFC], ELDÒ </v>
      </c>
      <c r="C22" s="37">
        <v>2</v>
      </c>
      <c r="D22" s="32">
        <v>3</v>
      </c>
      <c r="E22" s="32">
        <v>0</v>
      </c>
      <c r="F22" s="32">
        <v>0</v>
      </c>
      <c r="G22" s="32">
        <v>0</v>
      </c>
      <c r="H22" s="32">
        <v>0</v>
      </c>
      <c r="I22" s="32">
        <v>0</v>
      </c>
      <c r="J22" s="32">
        <v>0</v>
      </c>
      <c r="K22" s="32">
        <v>3</v>
      </c>
      <c r="L22" s="32">
        <v>0</v>
      </c>
      <c r="M22" s="32">
        <v>0</v>
      </c>
      <c r="N22" s="32">
        <v>0</v>
      </c>
      <c r="O22" s="32">
        <v>0</v>
      </c>
      <c r="P22" s="32">
        <v>0</v>
      </c>
      <c r="Q22" s="32">
        <v>0</v>
      </c>
      <c r="R22" s="32">
        <v>3</v>
      </c>
      <c r="S22" s="32">
        <v>0</v>
      </c>
      <c r="T22" s="32">
        <v>0</v>
      </c>
      <c r="U22" s="32">
        <v>0</v>
      </c>
      <c r="V22" s="32">
        <v>0</v>
      </c>
      <c r="W22" s="32">
        <v>0</v>
      </c>
      <c r="X22" s="32">
        <v>0</v>
      </c>
      <c r="Y22" s="32">
        <v>3</v>
      </c>
      <c r="Z22" s="32">
        <v>0</v>
      </c>
      <c r="AA22" s="32">
        <v>0</v>
      </c>
      <c r="AB22" s="32">
        <v>0</v>
      </c>
      <c r="AC22" s="32">
        <v>0</v>
      </c>
      <c r="AD22" s="32">
        <v>0</v>
      </c>
      <c r="AE22" s="32">
        <v>3</v>
      </c>
      <c r="AF22" s="32">
        <v>0</v>
      </c>
      <c r="AG22" s="32">
        <v>0</v>
      </c>
      <c r="AH22" s="32">
        <v>0</v>
      </c>
      <c r="AI22" s="32">
        <v>0</v>
      </c>
      <c r="AJ22" s="32">
        <v>0</v>
      </c>
      <c r="AK22" s="32">
        <v>0</v>
      </c>
      <c r="AL22" s="32">
        <v>3</v>
      </c>
      <c r="AM22" s="32">
        <v>0</v>
      </c>
      <c r="AN22" s="32">
        <v>0</v>
      </c>
      <c r="AO22" s="32">
        <v>0</v>
      </c>
      <c r="AP22" s="32">
        <v>0</v>
      </c>
      <c r="AQ22" s="32">
        <v>3</v>
      </c>
      <c r="AR22" s="24">
        <f t="shared" si="0"/>
        <v>21</v>
      </c>
      <c r="AT22" s="33"/>
    </row>
    <row r="23" spans="1:46" ht="15" customHeight="1">
      <c r="A23" s="28">
        <v>17</v>
      </c>
      <c r="B23" s="34" t="str">
        <f>'Std 5A(1)'!B21</f>
        <v xml:space="preserve">S[Z .A|FlCD ;,[DFG </v>
      </c>
      <c r="C23" s="37">
        <v>2</v>
      </c>
      <c r="D23" s="32">
        <v>1</v>
      </c>
      <c r="E23" s="32">
        <v>0</v>
      </c>
      <c r="F23" s="32">
        <v>0</v>
      </c>
      <c r="G23" s="32">
        <v>0</v>
      </c>
      <c r="H23" s="32">
        <v>0</v>
      </c>
      <c r="I23" s="32">
        <v>0</v>
      </c>
      <c r="J23" s="32">
        <v>0</v>
      </c>
      <c r="K23" s="32">
        <v>1</v>
      </c>
      <c r="L23" s="32">
        <v>0</v>
      </c>
      <c r="M23" s="32">
        <v>0</v>
      </c>
      <c r="N23" s="32">
        <v>0</v>
      </c>
      <c r="O23" s="32">
        <v>0</v>
      </c>
      <c r="P23" s="32">
        <v>0</v>
      </c>
      <c r="Q23" s="32">
        <v>0</v>
      </c>
      <c r="R23" s="32">
        <v>1</v>
      </c>
      <c r="S23" s="32">
        <v>0</v>
      </c>
      <c r="T23" s="32">
        <v>0</v>
      </c>
      <c r="U23" s="32">
        <v>0</v>
      </c>
      <c r="V23" s="32">
        <v>0</v>
      </c>
      <c r="W23" s="32">
        <v>0</v>
      </c>
      <c r="X23" s="32">
        <v>0</v>
      </c>
      <c r="Y23" s="32">
        <v>1</v>
      </c>
      <c r="Z23" s="32">
        <v>0</v>
      </c>
      <c r="AA23" s="32">
        <v>0</v>
      </c>
      <c r="AB23" s="32">
        <v>0</v>
      </c>
      <c r="AC23" s="32">
        <v>0</v>
      </c>
      <c r="AD23" s="32">
        <v>0</v>
      </c>
      <c r="AE23" s="32">
        <v>1</v>
      </c>
      <c r="AF23" s="32">
        <v>0</v>
      </c>
      <c r="AG23" s="32">
        <v>0</v>
      </c>
      <c r="AH23" s="32">
        <v>0</v>
      </c>
      <c r="AI23" s="32">
        <v>0</v>
      </c>
      <c r="AJ23" s="32">
        <v>0</v>
      </c>
      <c r="AK23" s="32">
        <v>0</v>
      </c>
      <c r="AL23" s="32">
        <v>1</v>
      </c>
      <c r="AM23" s="32">
        <v>0</v>
      </c>
      <c r="AN23" s="32">
        <v>0</v>
      </c>
      <c r="AO23" s="32">
        <v>0</v>
      </c>
      <c r="AP23" s="32">
        <v>0</v>
      </c>
      <c r="AQ23" s="32">
        <v>1</v>
      </c>
      <c r="AR23" s="24">
        <f t="shared" si="0"/>
        <v>7</v>
      </c>
      <c r="AT23" s="33"/>
    </row>
    <row r="24" spans="1:46" ht="15" customHeight="1">
      <c r="A24" s="28">
        <v>18</v>
      </c>
      <c r="B24" s="34" t="str">
        <f>'Std 5A(1)'!B22</f>
        <v xml:space="preserve">S[Z VaN],DÒN C;6 </v>
      </c>
      <c r="C24" s="37">
        <v>2</v>
      </c>
      <c r="D24" s="32">
        <v>4</v>
      </c>
      <c r="E24" s="32">
        <v>0</v>
      </c>
      <c r="F24" s="32">
        <v>0</v>
      </c>
      <c r="G24" s="32">
        <v>0</v>
      </c>
      <c r="H24" s="32">
        <v>0</v>
      </c>
      <c r="I24" s="32">
        <v>0</v>
      </c>
      <c r="J24" s="32">
        <v>0</v>
      </c>
      <c r="K24" s="32">
        <v>4</v>
      </c>
      <c r="L24" s="32">
        <v>0</v>
      </c>
      <c r="M24" s="32">
        <v>0</v>
      </c>
      <c r="N24" s="32">
        <v>0</v>
      </c>
      <c r="O24" s="32">
        <v>0</v>
      </c>
      <c r="P24" s="32">
        <v>0</v>
      </c>
      <c r="Q24" s="32">
        <v>0</v>
      </c>
      <c r="R24" s="32">
        <v>4</v>
      </c>
      <c r="S24" s="32">
        <v>0</v>
      </c>
      <c r="T24" s="32">
        <v>0</v>
      </c>
      <c r="U24" s="32">
        <v>0</v>
      </c>
      <c r="V24" s="32">
        <v>0</v>
      </c>
      <c r="W24" s="32">
        <v>0</v>
      </c>
      <c r="X24" s="32">
        <v>0</v>
      </c>
      <c r="Y24" s="32">
        <v>4</v>
      </c>
      <c r="Z24" s="32">
        <v>0</v>
      </c>
      <c r="AA24" s="32">
        <v>0</v>
      </c>
      <c r="AB24" s="32">
        <v>0</v>
      </c>
      <c r="AC24" s="32">
        <v>0</v>
      </c>
      <c r="AD24" s="32">
        <v>0</v>
      </c>
      <c r="AE24" s="32">
        <v>4</v>
      </c>
      <c r="AF24" s="32">
        <v>0</v>
      </c>
      <c r="AG24" s="32">
        <v>0</v>
      </c>
      <c r="AH24" s="32">
        <v>0</v>
      </c>
      <c r="AI24" s="32">
        <v>0</v>
      </c>
      <c r="AJ24" s="32">
        <v>0</v>
      </c>
      <c r="AK24" s="32">
        <v>0</v>
      </c>
      <c r="AL24" s="32">
        <v>4</v>
      </c>
      <c r="AM24" s="32">
        <v>0</v>
      </c>
      <c r="AN24" s="32">
        <v>0</v>
      </c>
      <c r="AO24" s="32">
        <v>0</v>
      </c>
      <c r="AP24" s="32">
        <v>0</v>
      </c>
      <c r="AQ24" s="32">
        <v>4</v>
      </c>
      <c r="AR24" s="24">
        <f t="shared" si="0"/>
        <v>28</v>
      </c>
      <c r="AT24" s="33"/>
    </row>
    <row r="25" spans="1:46" ht="15" customHeight="1">
      <c r="A25" s="28">
        <v>19</v>
      </c>
      <c r="B25" s="34" t="str">
        <f>'Std 5A(1)'!B23</f>
        <v xml:space="preserve">ClZHG JF,Ò lCZÒ </v>
      </c>
      <c r="C25" s="37">
        <v>2</v>
      </c>
      <c r="D25" s="32">
        <v>5</v>
      </c>
      <c r="E25" s="32">
        <v>0</v>
      </c>
      <c r="F25" s="32">
        <v>0</v>
      </c>
      <c r="G25" s="32">
        <v>0</v>
      </c>
      <c r="H25" s="32">
        <v>0</v>
      </c>
      <c r="I25" s="32">
        <v>0</v>
      </c>
      <c r="J25" s="32">
        <v>0</v>
      </c>
      <c r="K25" s="32">
        <v>5</v>
      </c>
      <c r="L25" s="32">
        <v>0</v>
      </c>
      <c r="M25" s="32">
        <v>0</v>
      </c>
      <c r="N25" s="32">
        <v>0</v>
      </c>
      <c r="O25" s="32">
        <v>0</v>
      </c>
      <c r="P25" s="32">
        <v>0</v>
      </c>
      <c r="Q25" s="32">
        <v>0</v>
      </c>
      <c r="R25" s="32">
        <v>5</v>
      </c>
      <c r="S25" s="32">
        <v>0</v>
      </c>
      <c r="T25" s="32">
        <v>0</v>
      </c>
      <c r="U25" s="32">
        <v>0</v>
      </c>
      <c r="V25" s="32">
        <v>0</v>
      </c>
      <c r="W25" s="32">
        <v>0</v>
      </c>
      <c r="X25" s="32">
        <v>0</v>
      </c>
      <c r="Y25" s="32">
        <v>5</v>
      </c>
      <c r="Z25" s="32">
        <v>0</v>
      </c>
      <c r="AA25" s="32">
        <v>0</v>
      </c>
      <c r="AB25" s="32">
        <v>0</v>
      </c>
      <c r="AC25" s="32">
        <v>0</v>
      </c>
      <c r="AD25" s="32">
        <v>0</v>
      </c>
      <c r="AE25" s="32">
        <v>5</v>
      </c>
      <c r="AF25" s="32">
        <v>0</v>
      </c>
      <c r="AG25" s="32">
        <v>0</v>
      </c>
      <c r="AH25" s="32">
        <v>0</v>
      </c>
      <c r="AI25" s="32">
        <v>0</v>
      </c>
      <c r="AJ25" s="32">
        <v>0</v>
      </c>
      <c r="AK25" s="32">
        <v>0</v>
      </c>
      <c r="AL25" s="32">
        <v>5</v>
      </c>
      <c r="AM25" s="32">
        <v>0</v>
      </c>
      <c r="AN25" s="32">
        <v>0</v>
      </c>
      <c r="AO25" s="32">
        <v>0</v>
      </c>
      <c r="AP25" s="32">
        <v>0</v>
      </c>
      <c r="AQ25" s="32">
        <v>5</v>
      </c>
      <c r="AR25" s="24">
        <f t="shared" si="0"/>
        <v>35</v>
      </c>
      <c r="AT25" s="33"/>
    </row>
    <row r="26" spans="1:46" ht="15" customHeight="1">
      <c r="A26" s="28">
        <v>20</v>
      </c>
      <c r="B26" s="34" t="str">
        <f>'Std 5A(1)'!B24</f>
        <v xml:space="preserve">S[Z D]:TFS U],FDC]X[G </v>
      </c>
      <c r="C26" s="37">
        <v>2</v>
      </c>
      <c r="D26" s="32">
        <v>8</v>
      </c>
      <c r="E26" s="32">
        <v>0</v>
      </c>
      <c r="F26" s="32">
        <v>0</v>
      </c>
      <c r="G26" s="32">
        <v>0</v>
      </c>
      <c r="H26" s="32">
        <v>0</v>
      </c>
      <c r="I26" s="32">
        <v>0</v>
      </c>
      <c r="J26" s="32">
        <v>0</v>
      </c>
      <c r="K26" s="32">
        <v>8</v>
      </c>
      <c r="L26" s="32">
        <v>0</v>
      </c>
      <c r="M26" s="32">
        <v>0</v>
      </c>
      <c r="N26" s="32">
        <v>0</v>
      </c>
      <c r="O26" s="32">
        <v>0</v>
      </c>
      <c r="P26" s="32">
        <v>0</v>
      </c>
      <c r="Q26" s="32">
        <v>0</v>
      </c>
      <c r="R26" s="32">
        <v>8</v>
      </c>
      <c r="S26" s="32">
        <v>0</v>
      </c>
      <c r="T26" s="32">
        <v>0</v>
      </c>
      <c r="U26" s="32">
        <v>0</v>
      </c>
      <c r="V26" s="32">
        <v>0</v>
      </c>
      <c r="W26" s="32">
        <v>0</v>
      </c>
      <c r="X26" s="32">
        <v>0</v>
      </c>
      <c r="Y26" s="32">
        <v>8</v>
      </c>
      <c r="Z26" s="32">
        <v>0</v>
      </c>
      <c r="AA26" s="32">
        <v>0</v>
      </c>
      <c r="AB26" s="32">
        <v>0</v>
      </c>
      <c r="AC26" s="32">
        <v>0</v>
      </c>
      <c r="AD26" s="32">
        <v>0</v>
      </c>
      <c r="AE26" s="32">
        <v>8</v>
      </c>
      <c r="AF26" s="32">
        <v>0</v>
      </c>
      <c r="AG26" s="32">
        <v>0</v>
      </c>
      <c r="AH26" s="32">
        <v>0</v>
      </c>
      <c r="AI26" s="32">
        <v>0</v>
      </c>
      <c r="AJ26" s="32">
        <v>0</v>
      </c>
      <c r="AK26" s="32">
        <v>0</v>
      </c>
      <c r="AL26" s="32">
        <v>8</v>
      </c>
      <c r="AM26" s="32">
        <v>0</v>
      </c>
      <c r="AN26" s="32">
        <v>0</v>
      </c>
      <c r="AO26" s="32">
        <v>0</v>
      </c>
      <c r="AP26" s="32">
        <v>0</v>
      </c>
      <c r="AQ26" s="32">
        <v>8</v>
      </c>
      <c r="AR26" s="24">
        <f t="shared" si="0"/>
        <v>56</v>
      </c>
      <c r="AT26" s="33"/>
    </row>
    <row r="27" spans="1:46" ht="15" customHeight="1">
      <c r="A27" s="28">
        <v>21</v>
      </c>
      <c r="B27" s="34" t="str">
        <f>'Std 5A(1)'!B25</f>
        <v>S[Z .SAF, N[XZ</v>
      </c>
      <c r="C27" s="37">
        <v>2</v>
      </c>
      <c r="D27" s="32">
        <v>7</v>
      </c>
      <c r="E27" s="32">
        <v>0</v>
      </c>
      <c r="F27" s="32">
        <v>0</v>
      </c>
      <c r="G27" s="32">
        <v>0</v>
      </c>
      <c r="H27" s="32">
        <v>0</v>
      </c>
      <c r="I27" s="32">
        <v>0</v>
      </c>
      <c r="J27" s="32">
        <v>0</v>
      </c>
      <c r="K27" s="32">
        <v>7</v>
      </c>
      <c r="L27" s="32">
        <v>0</v>
      </c>
      <c r="M27" s="32">
        <v>0</v>
      </c>
      <c r="N27" s="32">
        <v>0</v>
      </c>
      <c r="O27" s="32">
        <v>0</v>
      </c>
      <c r="P27" s="32">
        <v>0</v>
      </c>
      <c r="Q27" s="32">
        <v>0</v>
      </c>
      <c r="R27" s="32">
        <v>7</v>
      </c>
      <c r="S27" s="32">
        <v>0</v>
      </c>
      <c r="T27" s="32">
        <v>0</v>
      </c>
      <c r="U27" s="32">
        <v>0</v>
      </c>
      <c r="V27" s="32">
        <v>0</v>
      </c>
      <c r="W27" s="32">
        <v>0</v>
      </c>
      <c r="X27" s="32">
        <v>0</v>
      </c>
      <c r="Y27" s="32">
        <v>7</v>
      </c>
      <c r="Z27" s="32">
        <v>0</v>
      </c>
      <c r="AA27" s="32">
        <v>0</v>
      </c>
      <c r="AB27" s="32">
        <v>0</v>
      </c>
      <c r="AC27" s="32">
        <v>0</v>
      </c>
      <c r="AD27" s="32">
        <v>0</v>
      </c>
      <c r="AE27" s="32">
        <v>7</v>
      </c>
      <c r="AF27" s="32">
        <v>0</v>
      </c>
      <c r="AG27" s="32">
        <v>0</v>
      </c>
      <c r="AH27" s="32">
        <v>0</v>
      </c>
      <c r="AI27" s="32">
        <v>0</v>
      </c>
      <c r="AJ27" s="32">
        <v>0</v>
      </c>
      <c r="AK27" s="32">
        <v>0</v>
      </c>
      <c r="AL27" s="32">
        <v>7</v>
      </c>
      <c r="AM27" s="32">
        <v>0</v>
      </c>
      <c r="AN27" s="32">
        <v>0</v>
      </c>
      <c r="AO27" s="32">
        <v>0</v>
      </c>
      <c r="AP27" s="32">
        <v>0</v>
      </c>
      <c r="AQ27" s="32">
        <v>7</v>
      </c>
      <c r="AR27" s="24">
        <f t="shared" si="0"/>
        <v>49</v>
      </c>
      <c r="AT27" s="33"/>
    </row>
    <row r="28" spans="1:46" ht="15" customHeight="1">
      <c r="A28" s="28">
        <v>22</v>
      </c>
      <c r="B28" s="34" t="str">
        <f>'Std 5A(1)'!B26</f>
        <v>CF,[5[M+F .A|FlCD ZHFS</v>
      </c>
      <c r="C28" s="37">
        <v>2</v>
      </c>
      <c r="D28" s="32">
        <v>9</v>
      </c>
      <c r="E28" s="32">
        <v>0</v>
      </c>
      <c r="F28" s="32">
        <v>0</v>
      </c>
      <c r="G28" s="32">
        <v>0</v>
      </c>
      <c r="H28" s="32">
        <v>0</v>
      </c>
      <c r="I28" s="32">
        <v>0</v>
      </c>
      <c r="J28" s="32">
        <v>0</v>
      </c>
      <c r="K28" s="32">
        <v>9</v>
      </c>
      <c r="L28" s="32">
        <v>0</v>
      </c>
      <c r="M28" s="32">
        <v>0</v>
      </c>
      <c r="N28" s="32">
        <v>0</v>
      </c>
      <c r="O28" s="32">
        <v>0</v>
      </c>
      <c r="P28" s="32">
        <v>0</v>
      </c>
      <c r="Q28" s="32">
        <v>0</v>
      </c>
      <c r="R28" s="32">
        <v>9</v>
      </c>
      <c r="S28" s="32">
        <v>0</v>
      </c>
      <c r="T28" s="32">
        <v>0</v>
      </c>
      <c r="U28" s="32">
        <v>0</v>
      </c>
      <c r="V28" s="32">
        <v>0</v>
      </c>
      <c r="W28" s="32">
        <v>0</v>
      </c>
      <c r="X28" s="32">
        <v>0</v>
      </c>
      <c r="Y28" s="32">
        <v>9</v>
      </c>
      <c r="Z28" s="32">
        <v>0</v>
      </c>
      <c r="AA28" s="32">
        <v>0</v>
      </c>
      <c r="AB28" s="32">
        <v>0</v>
      </c>
      <c r="AC28" s="32">
        <v>0</v>
      </c>
      <c r="AD28" s="32">
        <v>0</v>
      </c>
      <c r="AE28" s="32">
        <v>9</v>
      </c>
      <c r="AF28" s="32">
        <v>0</v>
      </c>
      <c r="AG28" s="32">
        <v>0</v>
      </c>
      <c r="AH28" s="32">
        <v>0</v>
      </c>
      <c r="AI28" s="32">
        <v>0</v>
      </c>
      <c r="AJ28" s="32">
        <v>0</v>
      </c>
      <c r="AK28" s="32">
        <v>0</v>
      </c>
      <c r="AL28" s="32">
        <v>9</v>
      </c>
      <c r="AM28" s="32">
        <v>0</v>
      </c>
      <c r="AN28" s="32">
        <v>0</v>
      </c>
      <c r="AO28" s="32">
        <v>0</v>
      </c>
      <c r="AP28" s="32">
        <v>0</v>
      </c>
      <c r="AQ28" s="32">
        <v>9</v>
      </c>
      <c r="AR28" s="24">
        <f t="shared" si="0"/>
        <v>63</v>
      </c>
      <c r="AT28" s="33"/>
    </row>
    <row r="29" spans="1:46" ht="15" customHeight="1">
      <c r="A29" s="28">
        <v>23</v>
      </c>
      <c r="B29" s="34" t="str">
        <f>'Std 5A(1)'!B27</f>
        <v>S[Z U],FDD]:TOF V,L</v>
      </c>
      <c r="C29" s="37">
        <v>2</v>
      </c>
      <c r="D29" s="32">
        <v>5</v>
      </c>
      <c r="E29" s="32">
        <v>0</v>
      </c>
      <c r="F29" s="32">
        <v>0</v>
      </c>
      <c r="G29" s="32">
        <v>0</v>
      </c>
      <c r="H29" s="32">
        <v>0</v>
      </c>
      <c r="I29" s="32">
        <v>0</v>
      </c>
      <c r="J29" s="32">
        <v>0</v>
      </c>
      <c r="K29" s="32">
        <v>5</v>
      </c>
      <c r="L29" s="32">
        <v>0</v>
      </c>
      <c r="M29" s="32">
        <v>0</v>
      </c>
      <c r="N29" s="32">
        <v>0</v>
      </c>
      <c r="O29" s="32">
        <v>0</v>
      </c>
      <c r="P29" s="32">
        <v>0</v>
      </c>
      <c r="Q29" s="32">
        <v>0</v>
      </c>
      <c r="R29" s="32">
        <v>5</v>
      </c>
      <c r="S29" s="32">
        <v>0</v>
      </c>
      <c r="T29" s="32">
        <v>0</v>
      </c>
      <c r="U29" s="32">
        <v>0</v>
      </c>
      <c r="V29" s="32">
        <v>0</v>
      </c>
      <c r="W29" s="32">
        <v>0</v>
      </c>
      <c r="X29" s="32">
        <v>0</v>
      </c>
      <c r="Y29" s="32">
        <v>5</v>
      </c>
      <c r="Z29" s="32">
        <v>0</v>
      </c>
      <c r="AA29" s="32">
        <v>0</v>
      </c>
      <c r="AB29" s="32">
        <v>0</v>
      </c>
      <c r="AC29" s="32">
        <v>0</v>
      </c>
      <c r="AD29" s="32">
        <v>0</v>
      </c>
      <c r="AE29" s="32">
        <v>5</v>
      </c>
      <c r="AF29" s="32">
        <v>0</v>
      </c>
      <c r="AG29" s="32">
        <v>0</v>
      </c>
      <c r="AH29" s="32">
        <v>0</v>
      </c>
      <c r="AI29" s="32">
        <v>0</v>
      </c>
      <c r="AJ29" s="32">
        <v>0</v>
      </c>
      <c r="AK29" s="32">
        <v>0</v>
      </c>
      <c r="AL29" s="32">
        <v>5</v>
      </c>
      <c r="AM29" s="32">
        <v>0</v>
      </c>
      <c r="AN29" s="32">
        <v>0</v>
      </c>
      <c r="AO29" s="32">
        <v>0</v>
      </c>
      <c r="AP29" s="32">
        <v>0</v>
      </c>
      <c r="AQ29" s="32">
        <v>5</v>
      </c>
      <c r="AR29" s="24">
        <f t="shared" si="0"/>
        <v>35</v>
      </c>
      <c r="AT29" s="33"/>
    </row>
    <row r="30" spans="1:46" ht="15" customHeight="1">
      <c r="A30" s="28">
        <v>24</v>
      </c>
      <c r="B30" s="34" t="str">
        <f>'Std 5A(1)'!B28</f>
        <v xml:space="preserve">5LZHFNF VGJZKF DFDWKF </v>
      </c>
      <c r="C30" s="37">
        <v>2</v>
      </c>
      <c r="D30" s="32">
        <v>7</v>
      </c>
      <c r="E30" s="32">
        <v>0</v>
      </c>
      <c r="F30" s="32">
        <v>0</v>
      </c>
      <c r="G30" s="32">
        <v>0</v>
      </c>
      <c r="H30" s="32">
        <v>0</v>
      </c>
      <c r="I30" s="32">
        <v>0</v>
      </c>
      <c r="J30" s="32">
        <v>0</v>
      </c>
      <c r="K30" s="32">
        <v>7</v>
      </c>
      <c r="L30" s="32">
        <v>0</v>
      </c>
      <c r="M30" s="32">
        <v>0</v>
      </c>
      <c r="N30" s="32">
        <v>0</v>
      </c>
      <c r="O30" s="32">
        <v>0</v>
      </c>
      <c r="P30" s="32">
        <v>0</v>
      </c>
      <c r="Q30" s="32">
        <v>0</v>
      </c>
      <c r="R30" s="32">
        <v>7</v>
      </c>
      <c r="S30" s="32">
        <v>0</v>
      </c>
      <c r="T30" s="32">
        <v>0</v>
      </c>
      <c r="U30" s="32">
        <v>0</v>
      </c>
      <c r="V30" s="32">
        <v>0</v>
      </c>
      <c r="W30" s="32">
        <v>0</v>
      </c>
      <c r="X30" s="32">
        <v>0</v>
      </c>
      <c r="Y30" s="32">
        <v>7</v>
      </c>
      <c r="Z30" s="32">
        <v>0</v>
      </c>
      <c r="AA30" s="32">
        <v>0</v>
      </c>
      <c r="AB30" s="32">
        <v>0</v>
      </c>
      <c r="AC30" s="32">
        <v>0</v>
      </c>
      <c r="AD30" s="32">
        <v>0</v>
      </c>
      <c r="AE30" s="32">
        <v>7</v>
      </c>
      <c r="AF30" s="32">
        <v>0</v>
      </c>
      <c r="AG30" s="32">
        <v>0</v>
      </c>
      <c r="AH30" s="32">
        <v>0</v>
      </c>
      <c r="AI30" s="32">
        <v>0</v>
      </c>
      <c r="AJ30" s="32">
        <v>0</v>
      </c>
      <c r="AK30" s="32">
        <v>0</v>
      </c>
      <c r="AL30" s="32">
        <v>7</v>
      </c>
      <c r="AM30" s="32">
        <v>0</v>
      </c>
      <c r="AN30" s="32">
        <v>0</v>
      </c>
      <c r="AO30" s="32">
        <v>0</v>
      </c>
      <c r="AP30" s="32">
        <v>0</v>
      </c>
      <c r="AQ30" s="32">
        <v>7</v>
      </c>
      <c r="AR30" s="24">
        <f t="shared" si="0"/>
        <v>49</v>
      </c>
      <c r="AT30" s="33"/>
    </row>
    <row r="31" spans="1:46" ht="15" customHeight="1">
      <c r="A31" s="28">
        <v>25</v>
      </c>
      <c r="B31" s="34" t="str">
        <f>'Std 5A(1)'!B29</f>
        <v xml:space="preserve">GMTLIFZ ZLhJFG pDZ </v>
      </c>
      <c r="C31" s="37">
        <v>2</v>
      </c>
      <c r="D31" s="32">
        <v>5</v>
      </c>
      <c r="E31" s="32">
        <v>0</v>
      </c>
      <c r="F31" s="32">
        <v>0</v>
      </c>
      <c r="G31" s="32">
        <v>0</v>
      </c>
      <c r="H31" s="32">
        <v>0</v>
      </c>
      <c r="I31" s="32">
        <v>0</v>
      </c>
      <c r="J31" s="32">
        <v>0</v>
      </c>
      <c r="K31" s="32">
        <v>5</v>
      </c>
      <c r="L31" s="32">
        <v>0</v>
      </c>
      <c r="M31" s="32">
        <v>0</v>
      </c>
      <c r="N31" s="32">
        <v>0</v>
      </c>
      <c r="O31" s="32">
        <v>0</v>
      </c>
      <c r="P31" s="32">
        <v>0</v>
      </c>
      <c r="Q31" s="32">
        <v>0</v>
      </c>
      <c r="R31" s="32">
        <v>5</v>
      </c>
      <c r="S31" s="32">
        <v>0</v>
      </c>
      <c r="T31" s="32">
        <v>0</v>
      </c>
      <c r="U31" s="32">
        <v>0</v>
      </c>
      <c r="V31" s="32">
        <v>0</v>
      </c>
      <c r="W31" s="32">
        <v>0</v>
      </c>
      <c r="X31" s="32">
        <v>0</v>
      </c>
      <c r="Y31" s="32">
        <v>5</v>
      </c>
      <c r="Z31" s="32">
        <v>0</v>
      </c>
      <c r="AA31" s="32">
        <v>0</v>
      </c>
      <c r="AB31" s="32">
        <v>0</v>
      </c>
      <c r="AC31" s="32">
        <v>0</v>
      </c>
      <c r="AD31" s="32">
        <v>0</v>
      </c>
      <c r="AE31" s="32">
        <v>5</v>
      </c>
      <c r="AF31" s="32">
        <v>0</v>
      </c>
      <c r="AG31" s="32">
        <v>0</v>
      </c>
      <c r="AH31" s="32">
        <v>0</v>
      </c>
      <c r="AI31" s="32">
        <v>0</v>
      </c>
      <c r="AJ31" s="32">
        <v>0</v>
      </c>
      <c r="AK31" s="32">
        <v>0</v>
      </c>
      <c r="AL31" s="32">
        <v>5</v>
      </c>
      <c r="AM31" s="32">
        <v>0</v>
      </c>
      <c r="AN31" s="32">
        <v>0</v>
      </c>
      <c r="AO31" s="32">
        <v>0</v>
      </c>
      <c r="AP31" s="32">
        <v>0</v>
      </c>
      <c r="AQ31" s="32">
        <v>5</v>
      </c>
      <c r="AR31" s="24">
        <f t="shared" si="0"/>
        <v>35</v>
      </c>
      <c r="AT31" s="33"/>
    </row>
    <row r="32" spans="1:46" ht="15" customHeight="1">
      <c r="A32" s="28">
        <v>26</v>
      </c>
      <c r="B32" s="34">
        <f>'Std 5A(1)'!B30</f>
        <v>0</v>
      </c>
      <c r="C32" s="367">
        <v>2</v>
      </c>
      <c r="D32" s="32">
        <v>9</v>
      </c>
      <c r="E32" s="371">
        <v>0</v>
      </c>
      <c r="F32" s="371">
        <v>0</v>
      </c>
      <c r="G32" s="371">
        <v>0</v>
      </c>
      <c r="H32" s="371">
        <v>0</v>
      </c>
      <c r="I32" s="371">
        <v>0</v>
      </c>
      <c r="J32" s="371">
        <v>0</v>
      </c>
      <c r="K32" s="32">
        <v>9</v>
      </c>
      <c r="L32" s="371">
        <v>0</v>
      </c>
      <c r="M32" s="371">
        <v>0</v>
      </c>
      <c r="N32" s="371">
        <v>0</v>
      </c>
      <c r="O32" s="371">
        <v>0</v>
      </c>
      <c r="P32" s="371">
        <v>0</v>
      </c>
      <c r="Q32" s="371">
        <v>0</v>
      </c>
      <c r="R32" s="32">
        <v>9</v>
      </c>
      <c r="S32" s="371">
        <v>0</v>
      </c>
      <c r="T32" s="371">
        <v>0</v>
      </c>
      <c r="U32" s="371">
        <v>0</v>
      </c>
      <c r="V32" s="371">
        <v>0</v>
      </c>
      <c r="W32" s="371">
        <v>0</v>
      </c>
      <c r="X32" s="371">
        <v>0</v>
      </c>
      <c r="Y32" s="32">
        <v>9</v>
      </c>
      <c r="Z32" s="371">
        <v>0</v>
      </c>
      <c r="AA32" s="371">
        <v>0</v>
      </c>
      <c r="AB32" s="371">
        <v>0</v>
      </c>
      <c r="AC32" s="371">
        <v>0</v>
      </c>
      <c r="AD32" s="371">
        <v>0</v>
      </c>
      <c r="AE32" s="32">
        <v>9</v>
      </c>
      <c r="AF32" s="371">
        <v>0</v>
      </c>
      <c r="AG32" s="371">
        <v>0</v>
      </c>
      <c r="AH32" s="371">
        <v>0</v>
      </c>
      <c r="AI32" s="371">
        <v>0</v>
      </c>
      <c r="AJ32" s="371">
        <v>0</v>
      </c>
      <c r="AK32" s="371">
        <v>0</v>
      </c>
      <c r="AL32" s="32">
        <v>9</v>
      </c>
      <c r="AM32" s="371">
        <v>0</v>
      </c>
      <c r="AN32" s="371">
        <v>0</v>
      </c>
      <c r="AO32" s="371">
        <v>0</v>
      </c>
      <c r="AP32" s="371">
        <v>0</v>
      </c>
      <c r="AQ32" s="32">
        <v>9</v>
      </c>
      <c r="AR32" s="373">
        <f t="shared" si="0"/>
        <v>63</v>
      </c>
      <c r="AT32" s="33"/>
    </row>
    <row r="33" spans="1:46" ht="15" customHeight="1">
      <c r="A33" s="28">
        <v>27</v>
      </c>
      <c r="B33" s="34">
        <f>'Std 5A(1)'!B31</f>
        <v>0</v>
      </c>
      <c r="C33" s="367">
        <v>2</v>
      </c>
      <c r="D33" s="371">
        <v>0</v>
      </c>
      <c r="E33" s="371">
        <v>0</v>
      </c>
      <c r="F33" s="371">
        <v>0</v>
      </c>
      <c r="G33" s="371">
        <v>0</v>
      </c>
      <c r="H33" s="371">
        <v>0</v>
      </c>
      <c r="I33" s="371">
        <v>0</v>
      </c>
      <c r="J33" s="371">
        <v>0</v>
      </c>
      <c r="K33" s="371">
        <v>0</v>
      </c>
      <c r="L33" s="371">
        <v>0</v>
      </c>
      <c r="M33" s="371">
        <v>0</v>
      </c>
      <c r="N33" s="371">
        <v>0</v>
      </c>
      <c r="O33" s="371">
        <v>0</v>
      </c>
      <c r="P33" s="371">
        <v>0</v>
      </c>
      <c r="Q33" s="371">
        <v>0</v>
      </c>
      <c r="R33" s="371">
        <v>0</v>
      </c>
      <c r="S33" s="371">
        <v>0</v>
      </c>
      <c r="T33" s="371">
        <v>0</v>
      </c>
      <c r="U33" s="371">
        <v>0</v>
      </c>
      <c r="V33" s="371">
        <v>0</v>
      </c>
      <c r="W33" s="371">
        <v>0</v>
      </c>
      <c r="X33" s="371">
        <v>0</v>
      </c>
      <c r="Y33" s="371">
        <v>0</v>
      </c>
      <c r="Z33" s="371">
        <v>0</v>
      </c>
      <c r="AA33" s="371">
        <v>0</v>
      </c>
      <c r="AB33" s="371">
        <v>0</v>
      </c>
      <c r="AC33" s="371">
        <v>0</v>
      </c>
      <c r="AD33" s="371">
        <v>0</v>
      </c>
      <c r="AE33" s="371">
        <v>0</v>
      </c>
      <c r="AF33" s="371">
        <v>0</v>
      </c>
      <c r="AG33" s="371">
        <v>0</v>
      </c>
      <c r="AH33" s="371">
        <v>0</v>
      </c>
      <c r="AI33" s="371">
        <v>0</v>
      </c>
      <c r="AJ33" s="371">
        <v>0</v>
      </c>
      <c r="AK33" s="371">
        <v>0</v>
      </c>
      <c r="AL33" s="371">
        <v>0</v>
      </c>
      <c r="AM33" s="371">
        <v>0</v>
      </c>
      <c r="AN33" s="371">
        <v>0</v>
      </c>
      <c r="AO33" s="371">
        <v>0</v>
      </c>
      <c r="AP33" s="371">
        <v>0</v>
      </c>
      <c r="AQ33" s="371">
        <v>0</v>
      </c>
      <c r="AR33" s="373">
        <f t="shared" si="0"/>
        <v>0</v>
      </c>
      <c r="AT33" s="33"/>
    </row>
    <row r="34" spans="1:46" ht="15" customHeight="1">
      <c r="A34" s="28">
        <v>28</v>
      </c>
      <c r="B34" s="34">
        <f>'Std 5A(1)'!B32</f>
        <v>0</v>
      </c>
      <c r="C34" s="367">
        <v>2</v>
      </c>
      <c r="D34" s="371">
        <v>0</v>
      </c>
      <c r="E34" s="371">
        <v>0</v>
      </c>
      <c r="F34" s="371">
        <v>0</v>
      </c>
      <c r="G34" s="371">
        <v>0</v>
      </c>
      <c r="H34" s="371">
        <v>0</v>
      </c>
      <c r="I34" s="371">
        <v>0</v>
      </c>
      <c r="J34" s="371">
        <v>0</v>
      </c>
      <c r="K34" s="371">
        <v>0</v>
      </c>
      <c r="L34" s="371">
        <v>0</v>
      </c>
      <c r="M34" s="371">
        <v>0</v>
      </c>
      <c r="N34" s="371">
        <v>0</v>
      </c>
      <c r="O34" s="371">
        <v>0</v>
      </c>
      <c r="P34" s="371">
        <v>0</v>
      </c>
      <c r="Q34" s="371">
        <v>0</v>
      </c>
      <c r="R34" s="371">
        <v>0</v>
      </c>
      <c r="S34" s="371">
        <v>0</v>
      </c>
      <c r="T34" s="371">
        <v>0</v>
      </c>
      <c r="U34" s="371">
        <v>0</v>
      </c>
      <c r="V34" s="371">
        <v>0</v>
      </c>
      <c r="W34" s="371">
        <v>0</v>
      </c>
      <c r="X34" s="371">
        <v>0</v>
      </c>
      <c r="Y34" s="371">
        <v>0</v>
      </c>
      <c r="Z34" s="371">
        <v>0</v>
      </c>
      <c r="AA34" s="371">
        <v>0</v>
      </c>
      <c r="AB34" s="371">
        <v>0</v>
      </c>
      <c r="AC34" s="371">
        <v>0</v>
      </c>
      <c r="AD34" s="371">
        <v>0</v>
      </c>
      <c r="AE34" s="371">
        <v>0</v>
      </c>
      <c r="AF34" s="371">
        <v>0</v>
      </c>
      <c r="AG34" s="371">
        <v>0</v>
      </c>
      <c r="AH34" s="371">
        <v>0</v>
      </c>
      <c r="AI34" s="371">
        <v>0</v>
      </c>
      <c r="AJ34" s="371">
        <v>0</v>
      </c>
      <c r="AK34" s="371">
        <v>0</v>
      </c>
      <c r="AL34" s="371">
        <v>0</v>
      </c>
      <c r="AM34" s="371">
        <v>0</v>
      </c>
      <c r="AN34" s="371">
        <v>0</v>
      </c>
      <c r="AO34" s="371">
        <v>0</v>
      </c>
      <c r="AP34" s="371">
        <v>0</v>
      </c>
      <c r="AQ34" s="371">
        <v>0</v>
      </c>
      <c r="AR34" s="373">
        <f t="shared" si="0"/>
        <v>0</v>
      </c>
      <c r="AT34" s="33"/>
    </row>
    <row r="35" spans="1:46" ht="15" customHeight="1">
      <c r="A35" s="28">
        <v>29</v>
      </c>
      <c r="B35" s="34">
        <f>'Std 5A(1)'!B33</f>
        <v>0</v>
      </c>
      <c r="C35" s="367">
        <v>2</v>
      </c>
      <c r="D35" s="371">
        <v>0</v>
      </c>
      <c r="E35" s="371">
        <v>0</v>
      </c>
      <c r="F35" s="371">
        <v>0</v>
      </c>
      <c r="G35" s="371">
        <v>0</v>
      </c>
      <c r="H35" s="371">
        <v>0</v>
      </c>
      <c r="I35" s="371">
        <v>0</v>
      </c>
      <c r="J35" s="371">
        <v>0</v>
      </c>
      <c r="K35" s="371">
        <v>0</v>
      </c>
      <c r="L35" s="371">
        <v>0</v>
      </c>
      <c r="M35" s="371">
        <v>0</v>
      </c>
      <c r="N35" s="371">
        <v>0</v>
      </c>
      <c r="O35" s="371">
        <v>0</v>
      </c>
      <c r="P35" s="371">
        <v>0</v>
      </c>
      <c r="Q35" s="371">
        <v>0</v>
      </c>
      <c r="R35" s="371">
        <v>0</v>
      </c>
      <c r="S35" s="371">
        <v>0</v>
      </c>
      <c r="T35" s="371">
        <v>0</v>
      </c>
      <c r="U35" s="371">
        <v>0</v>
      </c>
      <c r="V35" s="371">
        <v>0</v>
      </c>
      <c r="W35" s="371">
        <v>0</v>
      </c>
      <c r="X35" s="371">
        <v>0</v>
      </c>
      <c r="Y35" s="371">
        <v>0</v>
      </c>
      <c r="Z35" s="371">
        <v>0</v>
      </c>
      <c r="AA35" s="371">
        <v>0</v>
      </c>
      <c r="AB35" s="371">
        <v>0</v>
      </c>
      <c r="AC35" s="371">
        <v>0</v>
      </c>
      <c r="AD35" s="371">
        <v>0</v>
      </c>
      <c r="AE35" s="371">
        <v>0</v>
      </c>
      <c r="AF35" s="371">
        <v>0</v>
      </c>
      <c r="AG35" s="371">
        <v>0</v>
      </c>
      <c r="AH35" s="371">
        <v>0</v>
      </c>
      <c r="AI35" s="371">
        <v>0</v>
      </c>
      <c r="AJ35" s="371">
        <v>0</v>
      </c>
      <c r="AK35" s="371">
        <v>0</v>
      </c>
      <c r="AL35" s="371">
        <v>0</v>
      </c>
      <c r="AM35" s="371">
        <v>0</v>
      </c>
      <c r="AN35" s="371">
        <v>0</v>
      </c>
      <c r="AO35" s="371">
        <v>0</v>
      </c>
      <c r="AP35" s="371">
        <v>0</v>
      </c>
      <c r="AQ35" s="371">
        <v>0</v>
      </c>
      <c r="AR35" s="373">
        <f t="shared" si="0"/>
        <v>0</v>
      </c>
      <c r="AT35" s="33"/>
    </row>
    <row r="36" spans="1:46" ht="15" customHeight="1">
      <c r="A36" s="28">
        <v>30</v>
      </c>
      <c r="B36" s="34">
        <f>'Std 5A(1)'!B34</f>
        <v>0</v>
      </c>
      <c r="C36" s="367">
        <v>2</v>
      </c>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73">
        <f t="shared" si="0"/>
        <v>0</v>
      </c>
      <c r="AT36" s="33"/>
    </row>
    <row r="37" spans="1:46" ht="15" customHeight="1">
      <c r="A37" s="28">
        <v>31</v>
      </c>
      <c r="B37" s="34">
        <f>'Std 5A(1)'!B35</f>
        <v>0</v>
      </c>
      <c r="C37" s="367">
        <v>2</v>
      </c>
      <c r="D37" s="371">
        <v>0</v>
      </c>
      <c r="E37" s="371">
        <v>0</v>
      </c>
      <c r="F37" s="371">
        <v>0</v>
      </c>
      <c r="G37" s="371">
        <v>0</v>
      </c>
      <c r="H37" s="371">
        <v>0</v>
      </c>
      <c r="I37" s="371">
        <v>0</v>
      </c>
      <c r="J37" s="371">
        <v>0</v>
      </c>
      <c r="K37" s="371">
        <v>0</v>
      </c>
      <c r="L37" s="371">
        <v>0</v>
      </c>
      <c r="M37" s="371">
        <v>0</v>
      </c>
      <c r="N37" s="371">
        <v>0</v>
      </c>
      <c r="O37" s="371">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371">
        <v>0</v>
      </c>
      <c r="AM37" s="371">
        <v>0</v>
      </c>
      <c r="AN37" s="371">
        <v>0</v>
      </c>
      <c r="AO37" s="371">
        <v>0</v>
      </c>
      <c r="AP37" s="371">
        <v>0</v>
      </c>
      <c r="AQ37" s="371">
        <v>0</v>
      </c>
      <c r="AR37" s="373">
        <f t="shared" si="0"/>
        <v>0</v>
      </c>
      <c r="AT37" s="33"/>
    </row>
    <row r="38" spans="1:46" ht="15" customHeight="1">
      <c r="A38" s="28">
        <v>32</v>
      </c>
      <c r="B38" s="34">
        <f>'Std 5A(1)'!B36</f>
        <v>0</v>
      </c>
      <c r="C38" s="367">
        <v>2</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73">
        <f t="shared" si="0"/>
        <v>0</v>
      </c>
      <c r="AT38" s="33"/>
    </row>
    <row r="39" spans="1:46" ht="15" customHeight="1">
      <c r="A39" s="28">
        <v>33</v>
      </c>
      <c r="B39" s="34">
        <f>'Std 5A(1)'!B37</f>
        <v>0</v>
      </c>
      <c r="C39" s="367">
        <v>2</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73">
        <f t="shared" si="0"/>
        <v>0</v>
      </c>
      <c r="AT39" s="33"/>
    </row>
    <row r="40" spans="1:46" ht="15" customHeight="1">
      <c r="A40" s="28">
        <v>34</v>
      </c>
      <c r="B40" s="34">
        <f>'Std 5A(1)'!B38</f>
        <v>0</v>
      </c>
      <c r="C40" s="367">
        <v>2</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73">
        <f t="shared" si="0"/>
        <v>0</v>
      </c>
      <c r="AT40" s="33"/>
    </row>
    <row r="41" spans="1:46" ht="15" customHeight="1">
      <c r="A41" s="28">
        <v>35</v>
      </c>
      <c r="B41" s="34">
        <f>'Std 5A(1)'!B39</f>
        <v>0</v>
      </c>
      <c r="C41" s="367">
        <v>2</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73">
        <f t="shared" si="0"/>
        <v>0</v>
      </c>
      <c r="AT41" s="33"/>
    </row>
    <row r="42" spans="1:46" ht="15" customHeight="1">
      <c r="A42" s="19">
        <v>36</v>
      </c>
      <c r="B42" s="34">
        <f>'Std 5A(1)'!B40</f>
        <v>0</v>
      </c>
      <c r="C42" s="367">
        <v>2</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73">
        <f t="shared" si="0"/>
        <v>0</v>
      </c>
      <c r="AT42" s="33"/>
    </row>
    <row r="43" spans="1:46" ht="40.5" customHeight="1">
      <c r="A43" s="671" t="s">
        <v>404</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row r="44" spans="1:46" ht="15" customHeight="1"/>
    <row r="45" spans="1:46" ht="15" customHeight="1"/>
    <row r="46" spans="1:46" ht="15" customHeight="1"/>
    <row r="47" spans="1:46" ht="15" customHeight="1"/>
    <row r="48" spans="1:4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sheetData>
  <sheetProtection password="CC7B" sheet="1" objects="1" scenarios="1"/>
  <customSheetViews>
    <customSheetView guid="{CC92EDF6-82EA-4B86-A71B-21913B7DFAB1}" showPageBreaks="1" view="pageLayout" topLeftCell="A4">
      <selection activeCell="A3" sqref="A3:A5"/>
      <pageMargins left="0.7" right="0.7" top="0.75" bottom="0.75" header="0.3" footer="0.3"/>
      <pageSetup paperSize="5" scale="60" orientation="landscape" horizontalDpi="180" verticalDpi="180" r:id="rId1"/>
    </customSheetView>
  </customSheetViews>
  <mergeCells count="17">
    <mergeCell ref="A43:AR43"/>
    <mergeCell ref="R3:AH3"/>
    <mergeCell ref="AI3:AQ3"/>
    <mergeCell ref="AR3:AR5"/>
    <mergeCell ref="R4:U4"/>
    <mergeCell ref="V4:Z4"/>
    <mergeCell ref="AA4:AE4"/>
    <mergeCell ref="AF4:AH4"/>
    <mergeCell ref="A3:A5"/>
    <mergeCell ref="B3:B5"/>
    <mergeCell ref="C3:C5"/>
    <mergeCell ref="D3:K4"/>
    <mergeCell ref="L3:Q4"/>
    <mergeCell ref="A1:AR1"/>
    <mergeCell ref="A2:AR2"/>
    <mergeCell ref="AI4:AL4"/>
    <mergeCell ref="AM4:AQ4"/>
  </mergeCells>
  <pageMargins left="0.7" right="0.7" top="0.75" bottom="0.75" header="0.3" footer="0.3"/>
  <pageSetup paperSize="5" scale="60" orientation="landscape" horizontalDpi="180" verticalDpi="180" r:id="rId2"/>
</worksheet>
</file>

<file path=xl/worksheets/sheet3.xml><?xml version="1.0" encoding="utf-8"?>
<worksheet xmlns="http://schemas.openxmlformats.org/spreadsheetml/2006/main" xmlns:r="http://schemas.openxmlformats.org/officeDocument/2006/relationships">
  <sheetPr codeName="Sheet1">
    <tabColor rgb="FFFF0000"/>
  </sheetPr>
  <dimension ref="A1:E31"/>
  <sheetViews>
    <sheetView workbookViewId="0">
      <selection sqref="A1:E1"/>
    </sheetView>
  </sheetViews>
  <sheetFormatPr defaultRowHeight="16.5"/>
  <cols>
    <col min="1" max="1" width="21.140625" style="2" customWidth="1"/>
    <col min="2" max="5" width="16.42578125" style="2" customWidth="1"/>
    <col min="6" max="16384" width="9.140625" style="2"/>
  </cols>
  <sheetData>
    <row r="1" spans="1:5" s="1" customFormat="1" ht="34.5" customHeight="1">
      <c r="A1" s="601" t="s">
        <v>544</v>
      </c>
      <c r="B1" s="601"/>
      <c r="C1" s="601"/>
      <c r="D1" s="601"/>
      <c r="E1" s="601"/>
    </row>
    <row r="2" spans="1:5" ht="29.25" customHeight="1">
      <c r="A2" s="602" t="s">
        <v>0</v>
      </c>
      <c r="B2" s="602"/>
      <c r="C2" s="602"/>
      <c r="D2" s="602"/>
      <c r="E2" s="602"/>
    </row>
    <row r="3" spans="1:5" ht="27.75" customHeight="1">
      <c r="A3" s="603" t="s">
        <v>1</v>
      </c>
      <c r="B3" s="603"/>
      <c r="C3" s="603"/>
      <c r="D3" s="603"/>
      <c r="E3" s="603"/>
    </row>
    <row r="4" spans="1:5" ht="31.5" customHeight="1">
      <c r="A4" s="604" t="s">
        <v>539</v>
      </c>
      <c r="B4" s="604"/>
      <c r="C4" s="604"/>
      <c r="D4" s="604"/>
      <c r="E4" s="604"/>
    </row>
    <row r="5" spans="1:5" ht="23.25" customHeight="1">
      <c r="A5" s="605" t="s">
        <v>545</v>
      </c>
      <c r="B5" s="605"/>
      <c r="C5" s="605" t="s">
        <v>546</v>
      </c>
      <c r="D5" s="605"/>
      <c r="E5" s="605"/>
    </row>
    <row r="6" spans="1:5" ht="23.25" customHeight="1">
      <c r="A6" s="605" t="s">
        <v>1</v>
      </c>
      <c r="B6" s="605"/>
      <c r="C6" s="605" t="s">
        <v>494</v>
      </c>
      <c r="D6" s="605"/>
      <c r="E6" s="605"/>
    </row>
    <row r="7" spans="1:5" ht="23.25" customHeight="1">
      <c r="A7" s="605" t="s">
        <v>547</v>
      </c>
      <c r="B7" s="605"/>
      <c r="C7" s="605" t="s">
        <v>548</v>
      </c>
      <c r="D7" s="605"/>
      <c r="E7" s="605"/>
    </row>
    <row r="8" spans="1:5">
      <c r="A8" s="174"/>
      <c r="B8" s="174"/>
      <c r="C8" s="174"/>
      <c r="D8" s="174"/>
      <c r="E8" s="174"/>
    </row>
    <row r="9" spans="1:5" ht="23.25" customHeight="1">
      <c r="A9" s="171"/>
      <c r="B9" s="175" t="s">
        <v>2</v>
      </c>
      <c r="C9" s="175" t="s">
        <v>3</v>
      </c>
      <c r="D9" s="175" t="s">
        <v>4</v>
      </c>
      <c r="E9" s="175" t="s">
        <v>5</v>
      </c>
    </row>
    <row r="10" spans="1:5" ht="23.25" customHeight="1">
      <c r="A10" s="175" t="s">
        <v>6</v>
      </c>
      <c r="B10" s="147">
        <v>17</v>
      </c>
      <c r="C10" s="123">
        <f>B10</f>
        <v>17</v>
      </c>
      <c r="D10" s="123">
        <f>C10</f>
        <v>17</v>
      </c>
      <c r="E10" s="177">
        <v>0</v>
      </c>
    </row>
    <row r="11" spans="1:5" ht="23.25" customHeight="1">
      <c r="A11" s="175" t="s">
        <v>8</v>
      </c>
      <c r="B11" s="147">
        <v>15</v>
      </c>
      <c r="C11" s="123">
        <f t="shared" ref="C11:D12" si="0">B11</f>
        <v>15</v>
      </c>
      <c r="D11" s="123">
        <f t="shared" si="0"/>
        <v>15</v>
      </c>
      <c r="E11" s="177">
        <v>0</v>
      </c>
    </row>
    <row r="12" spans="1:5" ht="23.25" customHeight="1">
      <c r="A12" s="175" t="s">
        <v>9</v>
      </c>
      <c r="B12" s="123">
        <f>SUM(B10:B11)</f>
        <v>32</v>
      </c>
      <c r="C12" s="123">
        <f t="shared" si="0"/>
        <v>32</v>
      </c>
      <c r="D12" s="123">
        <f t="shared" si="0"/>
        <v>32</v>
      </c>
      <c r="E12" s="177">
        <v>0</v>
      </c>
    </row>
    <row r="13" spans="1:5" ht="18" customHeight="1"/>
    <row r="14" spans="1:5" s="3" customFormat="1" ht="31.5" customHeight="1">
      <c r="A14" s="607" t="s">
        <v>10</v>
      </c>
      <c r="B14" s="607"/>
      <c r="C14" s="607" t="s">
        <v>11</v>
      </c>
      <c r="D14" s="607"/>
      <c r="E14" s="607"/>
    </row>
    <row r="15" spans="1:5" s="4" customFormat="1" ht="27" customHeight="1">
      <c r="A15" s="171" t="s">
        <v>12</v>
      </c>
      <c r="B15" s="171" t="s">
        <v>13</v>
      </c>
      <c r="C15" s="171" t="s">
        <v>12</v>
      </c>
      <c r="D15" s="171" t="s">
        <v>14</v>
      </c>
      <c r="E15" s="171" t="s">
        <v>15</v>
      </c>
    </row>
    <row r="16" spans="1:5" ht="21" customHeight="1">
      <c r="A16" s="179" t="s">
        <v>16</v>
      </c>
      <c r="B16" s="180">
        <v>1</v>
      </c>
      <c r="C16" s="181" t="s">
        <v>17</v>
      </c>
      <c r="D16" s="112">
        <v>1</v>
      </c>
      <c r="E16" s="112">
        <v>1</v>
      </c>
    </row>
    <row r="17" spans="1:5" ht="21" customHeight="1">
      <c r="A17" s="182" t="s">
        <v>18</v>
      </c>
      <c r="B17" s="180">
        <v>1</v>
      </c>
      <c r="C17" s="183" t="s">
        <v>19</v>
      </c>
      <c r="D17" s="112">
        <v>1</v>
      </c>
      <c r="E17" s="112">
        <v>1</v>
      </c>
    </row>
    <row r="18" spans="1:5" ht="21" customHeight="1">
      <c r="A18" s="182" t="s">
        <v>20</v>
      </c>
      <c r="B18" s="180">
        <v>1</v>
      </c>
      <c r="C18" s="183" t="s">
        <v>20</v>
      </c>
      <c r="D18" s="112">
        <v>1</v>
      </c>
      <c r="E18" s="112">
        <v>1</v>
      </c>
    </row>
    <row r="19" spans="1:5" ht="21" customHeight="1">
      <c r="A19" s="182" t="s">
        <v>21</v>
      </c>
      <c r="B19" s="180">
        <v>1</v>
      </c>
      <c r="C19" s="183" t="s">
        <v>22</v>
      </c>
      <c r="D19" s="112">
        <v>1</v>
      </c>
      <c r="E19" s="112">
        <v>1</v>
      </c>
    </row>
    <row r="20" spans="1:5" ht="21" customHeight="1">
      <c r="A20" s="182" t="s">
        <v>23</v>
      </c>
      <c r="B20" s="180">
        <v>1</v>
      </c>
      <c r="C20" s="183" t="s">
        <v>24</v>
      </c>
      <c r="D20" s="112">
        <v>1</v>
      </c>
      <c r="E20" s="112">
        <v>1</v>
      </c>
    </row>
    <row r="21" spans="1:5" ht="21" customHeight="1">
      <c r="A21" s="182" t="s">
        <v>25</v>
      </c>
      <c r="B21" s="180">
        <v>1</v>
      </c>
      <c r="C21" s="183" t="s">
        <v>26</v>
      </c>
      <c r="D21" s="112">
        <v>1</v>
      </c>
      <c r="E21" s="112">
        <v>1</v>
      </c>
    </row>
    <row r="22" spans="1:5" ht="21" customHeight="1">
      <c r="A22" s="182" t="s">
        <v>27</v>
      </c>
      <c r="B22" s="180">
        <v>1</v>
      </c>
      <c r="C22" s="183" t="s">
        <v>28</v>
      </c>
      <c r="D22" s="112">
        <v>1</v>
      </c>
      <c r="E22" s="112">
        <v>1</v>
      </c>
    </row>
    <row r="23" spans="1:5" ht="21" customHeight="1">
      <c r="A23" s="182" t="s">
        <v>29</v>
      </c>
      <c r="B23" s="180">
        <v>1</v>
      </c>
      <c r="C23" s="183" t="s">
        <v>30</v>
      </c>
      <c r="D23" s="112">
        <v>1</v>
      </c>
      <c r="E23" s="112">
        <v>1</v>
      </c>
    </row>
    <row r="24" spans="1:5" ht="21" customHeight="1">
      <c r="A24" s="182" t="s">
        <v>31</v>
      </c>
      <c r="B24" s="180">
        <v>1</v>
      </c>
      <c r="C24" s="183" t="s">
        <v>32</v>
      </c>
      <c r="D24" s="112">
        <v>1</v>
      </c>
      <c r="E24" s="112">
        <v>1</v>
      </c>
    </row>
    <row r="25" spans="1:5" ht="21" customHeight="1">
      <c r="A25" s="182" t="s">
        <v>33</v>
      </c>
      <c r="B25" s="180">
        <v>1</v>
      </c>
      <c r="C25" s="183" t="s">
        <v>34</v>
      </c>
      <c r="D25" s="112">
        <v>1</v>
      </c>
      <c r="E25" s="112">
        <v>1</v>
      </c>
    </row>
    <row r="26" spans="1:5" ht="21" customHeight="1">
      <c r="A26" s="182" t="s">
        <v>35</v>
      </c>
      <c r="B26" s="180">
        <v>1</v>
      </c>
      <c r="C26" s="183" t="s">
        <v>36</v>
      </c>
      <c r="D26" s="112">
        <v>1</v>
      </c>
      <c r="E26" s="112">
        <v>1</v>
      </c>
    </row>
    <row r="27" spans="1:5" ht="21" customHeight="1">
      <c r="A27" s="182" t="s">
        <v>37</v>
      </c>
      <c r="B27" s="180">
        <v>1</v>
      </c>
      <c r="C27" s="183" t="s">
        <v>38</v>
      </c>
      <c r="D27" s="112">
        <v>1</v>
      </c>
      <c r="E27" s="112">
        <v>1</v>
      </c>
    </row>
    <row r="28" spans="1:5" ht="21" customHeight="1">
      <c r="A28" s="182" t="s">
        <v>39</v>
      </c>
      <c r="B28" s="180">
        <v>1</v>
      </c>
      <c r="C28" s="184"/>
      <c r="D28" s="112">
        <v>1</v>
      </c>
      <c r="E28" s="112">
        <v>1</v>
      </c>
    </row>
    <row r="29" spans="1:5" ht="21" customHeight="1">
      <c r="A29" s="182" t="s">
        <v>40</v>
      </c>
      <c r="B29" s="180">
        <v>1</v>
      </c>
      <c r="C29" s="184"/>
      <c r="D29" s="112">
        <v>1</v>
      </c>
      <c r="E29" s="112">
        <v>1</v>
      </c>
    </row>
    <row r="30" spans="1:5" ht="20.25">
      <c r="A30" s="185" t="s">
        <v>9</v>
      </c>
      <c r="B30" s="186">
        <f>SUM(B16:B29)</f>
        <v>14</v>
      </c>
      <c r="C30" s="176"/>
      <c r="D30" s="186">
        <f>SUM(D16:D29)</f>
        <v>14</v>
      </c>
      <c r="E30" s="186">
        <f>SUM(E16:E29)</f>
        <v>14</v>
      </c>
    </row>
    <row r="31" spans="1:5" s="178" customFormat="1" ht="24" customHeight="1">
      <c r="A31" s="606" t="s">
        <v>495</v>
      </c>
      <c r="B31" s="606"/>
      <c r="C31" s="606"/>
      <c r="D31" s="606"/>
      <c r="E31" s="606"/>
    </row>
  </sheetData>
  <sheetProtection password="CC7B" sheet="1" objects="1" scenarios="1"/>
  <customSheetViews>
    <customSheetView guid="{CC92EDF6-82EA-4B86-A71B-21913B7DFAB1}">
      <selection sqref="A1:E1"/>
      <pageMargins left="0.7" right="0.7" top="0.75" bottom="0.75" header="0.3" footer="0.3"/>
      <pageSetup paperSize="9" orientation="portrait" horizontalDpi="180" verticalDpi="180" r:id="rId1"/>
    </customSheetView>
  </customSheetViews>
  <mergeCells count="13">
    <mergeCell ref="A31:E31"/>
    <mergeCell ref="A6:B6"/>
    <mergeCell ref="C6:E6"/>
    <mergeCell ref="A7:B7"/>
    <mergeCell ref="C7:E7"/>
    <mergeCell ref="A14:B14"/>
    <mergeCell ref="C14:E14"/>
    <mergeCell ref="A1:E1"/>
    <mergeCell ref="A2:E2"/>
    <mergeCell ref="A3:E3"/>
    <mergeCell ref="A4:E4"/>
    <mergeCell ref="A5:B5"/>
    <mergeCell ref="C5:E5"/>
  </mergeCells>
  <pageMargins left="0.7" right="0.7" top="0.75" bottom="0.75" header="0.3" footer="0.3"/>
  <pageSetup paperSize="9" orientation="portrait" horizontalDpi="180" verticalDpi="180" r:id="rId2"/>
</worksheet>
</file>

<file path=xl/worksheets/sheet30.xml><?xml version="1.0" encoding="utf-8"?>
<worksheet xmlns="http://schemas.openxmlformats.org/spreadsheetml/2006/main" xmlns:r="http://schemas.openxmlformats.org/officeDocument/2006/relationships">
  <sheetPr codeName="Sheet18">
    <tabColor rgb="FF00B0F0"/>
  </sheetPr>
  <dimension ref="A1:T21"/>
  <sheetViews>
    <sheetView topLeftCell="A4" workbookViewId="0">
      <selection activeCell="A5" sqref="A5:T5"/>
    </sheetView>
  </sheetViews>
  <sheetFormatPr defaultRowHeight="15"/>
  <cols>
    <col min="1" max="1" width="11" style="13" customWidth="1"/>
    <col min="2" max="19" width="5.140625" style="13" customWidth="1"/>
    <col min="20" max="16384" width="9.140625" style="13"/>
  </cols>
  <sheetData>
    <row r="1" spans="1:20" ht="45" customHeight="1">
      <c r="A1" s="686" t="s">
        <v>152</v>
      </c>
      <c r="B1" s="686"/>
      <c r="C1" s="686"/>
      <c r="D1" s="686"/>
      <c r="E1" s="686"/>
      <c r="F1" s="686"/>
      <c r="G1" s="686"/>
      <c r="H1" s="686"/>
      <c r="I1" s="686"/>
      <c r="J1" s="686"/>
      <c r="K1" s="686"/>
      <c r="L1" s="686"/>
      <c r="M1" s="686"/>
      <c r="N1" s="686"/>
      <c r="O1" s="686"/>
      <c r="P1" s="686"/>
      <c r="Q1" s="686"/>
      <c r="R1" s="686"/>
      <c r="S1" s="686"/>
      <c r="T1" s="686"/>
    </row>
    <row r="2" spans="1:20" ht="39" customHeight="1">
      <c r="A2" s="687" t="s">
        <v>153</v>
      </c>
      <c r="B2" s="687"/>
      <c r="C2" s="687"/>
      <c r="D2" s="687"/>
      <c r="E2" s="687"/>
      <c r="F2" s="687"/>
      <c r="G2" s="687"/>
      <c r="H2" s="687"/>
      <c r="I2" s="687"/>
      <c r="J2" s="687"/>
      <c r="K2" s="687"/>
      <c r="L2" s="687"/>
      <c r="M2" s="687"/>
      <c r="N2" s="687"/>
      <c r="O2" s="687"/>
      <c r="P2" s="687"/>
      <c r="Q2" s="687"/>
      <c r="R2" s="687"/>
      <c r="S2" s="687"/>
      <c r="T2" s="687"/>
    </row>
    <row r="3" spans="1:20" ht="44.25" customHeight="1">
      <c r="A3" s="688" t="s">
        <v>405</v>
      </c>
      <c r="B3" s="688"/>
      <c r="C3" s="688"/>
      <c r="D3" s="688"/>
      <c r="E3" s="688"/>
      <c r="F3" s="688"/>
      <c r="G3" s="688"/>
      <c r="H3" s="688"/>
      <c r="I3" s="688"/>
      <c r="J3" s="688"/>
      <c r="K3" s="688"/>
      <c r="L3" s="688"/>
      <c r="M3" s="688"/>
      <c r="N3" s="688"/>
      <c r="O3" s="688"/>
      <c r="P3" s="688"/>
      <c r="Q3" s="688"/>
      <c r="R3" s="688"/>
      <c r="S3" s="688"/>
      <c r="T3" s="688"/>
    </row>
    <row r="4" spans="1:20" ht="42.75" customHeight="1">
      <c r="A4" s="689" t="s">
        <v>154</v>
      </c>
      <c r="B4" s="689"/>
      <c r="C4" s="689"/>
      <c r="D4" s="689"/>
      <c r="E4" s="689"/>
      <c r="F4" s="689"/>
      <c r="G4" s="689"/>
      <c r="H4" s="689"/>
      <c r="I4" s="689"/>
      <c r="J4" s="689"/>
      <c r="K4" s="689"/>
      <c r="L4" s="689"/>
      <c r="M4" s="689"/>
      <c r="N4" s="689"/>
      <c r="O4" s="689"/>
      <c r="P4" s="689"/>
      <c r="Q4" s="689"/>
      <c r="R4" s="689"/>
      <c r="S4" s="689"/>
      <c r="T4" s="689"/>
    </row>
    <row r="5" spans="1:20" ht="36" customHeight="1">
      <c r="A5" s="690" t="s">
        <v>155</v>
      </c>
      <c r="B5" s="690"/>
      <c r="C5" s="690"/>
      <c r="D5" s="690"/>
      <c r="E5" s="690"/>
      <c r="F5" s="690"/>
      <c r="G5" s="690"/>
      <c r="H5" s="690"/>
      <c r="I5" s="690"/>
      <c r="J5" s="690"/>
      <c r="K5" s="690"/>
      <c r="L5" s="690"/>
      <c r="M5" s="690"/>
      <c r="N5" s="690"/>
      <c r="O5" s="690"/>
      <c r="P5" s="690"/>
      <c r="Q5" s="690"/>
      <c r="R5" s="690"/>
      <c r="S5" s="690"/>
      <c r="T5" s="690"/>
    </row>
    <row r="6" spans="1:20" ht="36" customHeight="1">
      <c r="A6" s="691" t="s">
        <v>156</v>
      </c>
      <c r="B6" s="691"/>
      <c r="C6" s="691"/>
      <c r="D6" s="691"/>
      <c r="E6" s="691"/>
      <c r="F6" s="691"/>
      <c r="G6" s="691"/>
      <c r="H6" s="691"/>
      <c r="I6" s="691"/>
      <c r="J6" s="691"/>
      <c r="K6" s="691"/>
      <c r="L6" s="691"/>
      <c r="M6" s="691"/>
      <c r="N6" s="691"/>
      <c r="O6" s="691"/>
      <c r="P6" s="691"/>
      <c r="Q6" s="691"/>
      <c r="R6" s="691"/>
      <c r="S6" s="691"/>
      <c r="T6" s="691"/>
    </row>
    <row r="7" spans="1:20" ht="36" customHeight="1">
      <c r="A7" s="692" t="s">
        <v>157</v>
      </c>
      <c r="B7" s="692"/>
      <c r="C7" s="692"/>
      <c r="D7" s="692"/>
      <c r="E7" s="692"/>
      <c r="F7" s="692"/>
      <c r="G7" s="692"/>
      <c r="H7" s="692"/>
      <c r="I7" s="692"/>
      <c r="J7" s="692"/>
      <c r="K7" s="692"/>
      <c r="L7" s="692"/>
      <c r="M7" s="692"/>
      <c r="N7" s="692"/>
      <c r="O7" s="692"/>
      <c r="P7" s="692"/>
      <c r="Q7" s="692"/>
      <c r="R7" s="692"/>
      <c r="S7" s="692"/>
      <c r="T7" s="692"/>
    </row>
    <row r="8" spans="1:20" ht="36" customHeight="1">
      <c r="A8" s="691" t="s">
        <v>158</v>
      </c>
      <c r="B8" s="691"/>
      <c r="C8" s="691"/>
      <c r="D8" s="691"/>
      <c r="E8" s="691"/>
      <c r="F8" s="691"/>
      <c r="G8" s="691"/>
      <c r="H8" s="691"/>
      <c r="I8" s="691"/>
      <c r="J8" s="691"/>
      <c r="K8" s="691"/>
      <c r="L8" s="691"/>
      <c r="M8" s="691"/>
      <c r="N8" s="691"/>
      <c r="O8" s="691"/>
      <c r="P8" s="691"/>
      <c r="Q8" s="691"/>
      <c r="R8" s="691"/>
      <c r="S8" s="691"/>
      <c r="T8" s="691"/>
    </row>
    <row r="9" spans="1:20" ht="36" customHeight="1">
      <c r="A9" s="692" t="s">
        <v>159</v>
      </c>
      <c r="B9" s="692"/>
      <c r="C9" s="692"/>
      <c r="D9" s="692"/>
      <c r="E9" s="692"/>
      <c r="F9" s="692"/>
      <c r="G9" s="692"/>
      <c r="H9" s="692"/>
      <c r="I9" s="692"/>
      <c r="J9" s="692"/>
      <c r="K9" s="692"/>
      <c r="L9" s="692"/>
      <c r="M9" s="692"/>
      <c r="N9" s="692"/>
      <c r="O9" s="692"/>
      <c r="P9" s="692"/>
      <c r="Q9" s="692"/>
      <c r="R9" s="692"/>
      <c r="S9" s="692"/>
      <c r="T9" s="692"/>
    </row>
    <row r="10" spans="1:20" ht="36" customHeight="1">
      <c r="A10" s="691" t="s">
        <v>160</v>
      </c>
      <c r="B10" s="691"/>
      <c r="C10" s="691"/>
      <c r="D10" s="691"/>
      <c r="E10" s="691"/>
      <c r="F10" s="691"/>
      <c r="G10" s="691"/>
      <c r="H10" s="691"/>
      <c r="I10" s="691"/>
      <c r="J10" s="691"/>
      <c r="K10" s="691"/>
      <c r="L10" s="691"/>
      <c r="M10" s="691"/>
      <c r="N10" s="691"/>
      <c r="O10" s="691"/>
      <c r="P10" s="691"/>
      <c r="Q10" s="691"/>
      <c r="R10" s="691"/>
      <c r="S10" s="691"/>
      <c r="T10" s="691"/>
    </row>
    <row r="11" spans="1:20" ht="36" customHeight="1">
      <c r="A11" s="692" t="s">
        <v>217</v>
      </c>
      <c r="B11" s="692"/>
      <c r="C11" s="692"/>
      <c r="D11" s="692"/>
      <c r="E11" s="692"/>
      <c r="F11" s="692"/>
      <c r="G11" s="692"/>
      <c r="H11" s="692"/>
      <c r="I11" s="692"/>
      <c r="J11" s="692"/>
      <c r="K11" s="692"/>
      <c r="L11" s="692"/>
      <c r="M11" s="692"/>
      <c r="N11" s="692"/>
      <c r="O11" s="692"/>
      <c r="P11" s="692"/>
      <c r="Q11" s="692"/>
      <c r="R11" s="692"/>
      <c r="S11" s="692"/>
      <c r="T11" s="692"/>
    </row>
    <row r="12" spans="1:20" ht="36" customHeight="1">
      <c r="A12" s="691" t="s">
        <v>218</v>
      </c>
      <c r="B12" s="691"/>
      <c r="C12" s="691"/>
      <c r="D12" s="691"/>
      <c r="E12" s="691"/>
      <c r="F12" s="691"/>
      <c r="G12" s="691"/>
      <c r="H12" s="691"/>
      <c r="I12" s="691"/>
      <c r="J12" s="691"/>
      <c r="K12" s="691"/>
      <c r="L12" s="691"/>
      <c r="M12" s="691"/>
      <c r="N12" s="691"/>
      <c r="O12" s="691"/>
      <c r="P12" s="691"/>
      <c r="Q12" s="691"/>
      <c r="R12" s="691"/>
      <c r="S12" s="691"/>
      <c r="T12" s="691"/>
    </row>
    <row r="13" spans="1:20" ht="39" customHeight="1">
      <c r="A13" s="695" t="s">
        <v>161</v>
      </c>
      <c r="B13" s="695" t="s">
        <v>162</v>
      </c>
      <c r="C13" s="695"/>
      <c r="D13" s="695"/>
      <c r="E13" s="696" t="s">
        <v>163</v>
      </c>
      <c r="F13" s="696"/>
      <c r="G13" s="696"/>
      <c r="H13" s="696"/>
      <c r="I13" s="696"/>
      <c r="J13" s="696"/>
      <c r="K13" s="696"/>
      <c r="L13" s="696"/>
      <c r="M13" s="696"/>
      <c r="N13" s="696"/>
      <c r="O13" s="696"/>
      <c r="P13" s="696"/>
      <c r="Q13" s="696"/>
      <c r="R13" s="696"/>
      <c r="S13" s="696"/>
      <c r="T13" s="697" t="s">
        <v>164</v>
      </c>
    </row>
    <row r="14" spans="1:20" ht="39" customHeight="1">
      <c r="A14" s="695"/>
      <c r="B14" s="695"/>
      <c r="C14" s="695"/>
      <c r="D14" s="695"/>
      <c r="E14" s="700" t="s">
        <v>165</v>
      </c>
      <c r="F14" s="700"/>
      <c r="G14" s="700"/>
      <c r="H14" s="700" t="s">
        <v>166</v>
      </c>
      <c r="I14" s="700"/>
      <c r="J14" s="700"/>
      <c r="K14" s="700" t="s">
        <v>167</v>
      </c>
      <c r="L14" s="700"/>
      <c r="M14" s="700"/>
      <c r="N14" s="700" t="s">
        <v>168</v>
      </c>
      <c r="O14" s="700"/>
      <c r="P14" s="700"/>
      <c r="Q14" s="700" t="s">
        <v>169</v>
      </c>
      <c r="R14" s="700"/>
      <c r="S14" s="700"/>
      <c r="T14" s="698"/>
    </row>
    <row r="15" spans="1:20" ht="39" customHeight="1">
      <c r="A15" s="695"/>
      <c r="B15" s="44" t="s">
        <v>6</v>
      </c>
      <c r="C15" s="44" t="s">
        <v>170</v>
      </c>
      <c r="D15" s="44" t="s">
        <v>9</v>
      </c>
      <c r="E15" s="44" t="s">
        <v>6</v>
      </c>
      <c r="F15" s="44" t="s">
        <v>170</v>
      </c>
      <c r="G15" s="44" t="s">
        <v>9</v>
      </c>
      <c r="H15" s="44" t="s">
        <v>6</v>
      </c>
      <c r="I15" s="44" t="s">
        <v>170</v>
      </c>
      <c r="J15" s="44" t="s">
        <v>9</v>
      </c>
      <c r="K15" s="44" t="s">
        <v>6</v>
      </c>
      <c r="L15" s="44" t="s">
        <v>170</v>
      </c>
      <c r="M15" s="44" t="s">
        <v>9</v>
      </c>
      <c r="N15" s="44" t="s">
        <v>6</v>
      </c>
      <c r="O15" s="44" t="s">
        <v>170</v>
      </c>
      <c r="P15" s="44" t="s">
        <v>9</v>
      </c>
      <c r="Q15" s="44" t="s">
        <v>6</v>
      </c>
      <c r="R15" s="44" t="s">
        <v>170</v>
      </c>
      <c r="S15" s="44" t="s">
        <v>9</v>
      </c>
      <c r="T15" s="699"/>
    </row>
    <row r="16" spans="1:20" ht="39" customHeight="1">
      <c r="A16" s="43" t="s">
        <v>171</v>
      </c>
      <c r="B16" s="32">
        <v>2</v>
      </c>
      <c r="C16" s="32">
        <v>0</v>
      </c>
      <c r="D16" s="37">
        <f>SUM(B16:C16)</f>
        <v>2</v>
      </c>
      <c r="E16" s="32">
        <v>3</v>
      </c>
      <c r="F16" s="32">
        <v>1</v>
      </c>
      <c r="G16" s="37">
        <f>SUM(E16:F16)</f>
        <v>4</v>
      </c>
      <c r="H16" s="32">
        <v>3</v>
      </c>
      <c r="I16" s="32">
        <v>3</v>
      </c>
      <c r="J16" s="37">
        <f>SUM(H16:I16)</f>
        <v>6</v>
      </c>
      <c r="K16" s="32">
        <v>3</v>
      </c>
      <c r="L16" s="32">
        <v>3</v>
      </c>
      <c r="M16" s="37">
        <f>SUM(K16:L16)</f>
        <v>6</v>
      </c>
      <c r="N16" s="32">
        <v>3</v>
      </c>
      <c r="O16" s="32">
        <v>3</v>
      </c>
      <c r="P16" s="37">
        <f>SUM(N16:O16)</f>
        <v>6</v>
      </c>
      <c r="Q16" s="32">
        <v>3</v>
      </c>
      <c r="R16" s="32">
        <v>3</v>
      </c>
      <c r="S16" s="37">
        <f>SUM(Q16:R16)</f>
        <v>6</v>
      </c>
      <c r="T16" s="41">
        <f>SUM(E16:F16)</f>
        <v>4</v>
      </c>
    </row>
    <row r="17" spans="1:20" ht="39" customHeight="1">
      <c r="A17" s="43" t="s">
        <v>172</v>
      </c>
      <c r="B17" s="32">
        <v>2</v>
      </c>
      <c r="C17" s="32">
        <v>3</v>
      </c>
      <c r="D17" s="37">
        <f t="shared" ref="D17:D19" si="0">SUM(B17:C17)</f>
        <v>5</v>
      </c>
      <c r="E17" s="32">
        <v>3</v>
      </c>
      <c r="F17" s="32">
        <v>3</v>
      </c>
      <c r="G17" s="37">
        <f>SUM(E17:F17)</f>
        <v>6</v>
      </c>
      <c r="H17" s="32">
        <v>3</v>
      </c>
      <c r="I17" s="32">
        <v>3</v>
      </c>
      <c r="J17" s="37">
        <f>SUM(H17:I17)</f>
        <v>6</v>
      </c>
      <c r="K17" s="32">
        <v>3</v>
      </c>
      <c r="L17" s="32">
        <v>3</v>
      </c>
      <c r="M17" s="37">
        <f t="shared" ref="M17:M19" si="1">SUM(K17:L17)</f>
        <v>6</v>
      </c>
      <c r="N17" s="32">
        <v>3</v>
      </c>
      <c r="O17" s="32">
        <v>3</v>
      </c>
      <c r="P17" s="37">
        <f t="shared" ref="P17:P19" si="2">SUM(N17:O17)</f>
        <v>6</v>
      </c>
      <c r="Q17" s="32">
        <v>7</v>
      </c>
      <c r="R17" s="32">
        <v>3</v>
      </c>
      <c r="S17" s="37">
        <f t="shared" ref="S17:S19" si="3">SUM(Q17:R17)</f>
        <v>10</v>
      </c>
      <c r="T17" s="42"/>
    </row>
    <row r="18" spans="1:20" ht="39" customHeight="1">
      <c r="A18" s="43" t="s">
        <v>173</v>
      </c>
      <c r="B18" s="32">
        <v>3</v>
      </c>
      <c r="C18" s="32">
        <v>3</v>
      </c>
      <c r="D18" s="37">
        <f t="shared" si="0"/>
        <v>6</v>
      </c>
      <c r="E18" s="32">
        <v>3</v>
      </c>
      <c r="F18" s="32">
        <v>3</v>
      </c>
      <c r="G18" s="37">
        <f t="shared" ref="G18:G19" si="4">SUM(E18:F18)</f>
        <v>6</v>
      </c>
      <c r="H18" s="32">
        <v>3</v>
      </c>
      <c r="I18" s="32">
        <v>3</v>
      </c>
      <c r="J18" s="37">
        <f>SUM(H18:I18)</f>
        <v>6</v>
      </c>
      <c r="K18" s="32">
        <v>3</v>
      </c>
      <c r="L18" s="32">
        <v>3</v>
      </c>
      <c r="M18" s="37">
        <f t="shared" si="1"/>
        <v>6</v>
      </c>
      <c r="N18" s="32">
        <v>3</v>
      </c>
      <c r="O18" s="32">
        <v>3</v>
      </c>
      <c r="P18" s="37">
        <f t="shared" si="2"/>
        <v>6</v>
      </c>
      <c r="Q18" s="32">
        <v>2</v>
      </c>
      <c r="R18" s="32">
        <v>3</v>
      </c>
      <c r="S18" s="37">
        <f t="shared" si="3"/>
        <v>5</v>
      </c>
      <c r="T18" s="42"/>
    </row>
    <row r="19" spans="1:20" ht="39" customHeight="1">
      <c r="A19" s="43" t="s">
        <v>174</v>
      </c>
      <c r="B19" s="32">
        <v>25</v>
      </c>
      <c r="C19" s="32">
        <v>8</v>
      </c>
      <c r="D19" s="37">
        <f t="shared" si="0"/>
        <v>33</v>
      </c>
      <c r="E19" s="32">
        <v>13</v>
      </c>
      <c r="F19" s="32">
        <v>4</v>
      </c>
      <c r="G19" s="37">
        <f t="shared" si="4"/>
        <v>17</v>
      </c>
      <c r="H19" s="32">
        <v>9</v>
      </c>
      <c r="I19" s="32">
        <v>4</v>
      </c>
      <c r="J19" s="37">
        <f>SUM(H19:I19)</f>
        <v>13</v>
      </c>
      <c r="K19" s="32">
        <v>2</v>
      </c>
      <c r="L19" s="32">
        <v>3</v>
      </c>
      <c r="M19" s="37">
        <f t="shared" si="1"/>
        <v>5</v>
      </c>
      <c r="N19" s="32">
        <v>3</v>
      </c>
      <c r="O19" s="32">
        <v>2</v>
      </c>
      <c r="P19" s="37">
        <f t="shared" si="2"/>
        <v>5</v>
      </c>
      <c r="Q19" s="32">
        <v>3</v>
      </c>
      <c r="R19" s="32">
        <v>3</v>
      </c>
      <c r="S19" s="37">
        <f t="shared" si="3"/>
        <v>6</v>
      </c>
      <c r="T19" s="41"/>
    </row>
    <row r="20" spans="1:20" ht="39" customHeight="1">
      <c r="A20" s="43" t="s">
        <v>9</v>
      </c>
      <c r="B20" s="37">
        <f>SUM(B16:B19)</f>
        <v>32</v>
      </c>
      <c r="C20" s="37">
        <f t="shared" ref="C20:S20" si="5">SUM(C16:C19)</f>
        <v>14</v>
      </c>
      <c r="D20" s="37">
        <f t="shared" si="5"/>
        <v>46</v>
      </c>
      <c r="E20" s="37">
        <f t="shared" si="5"/>
        <v>22</v>
      </c>
      <c r="F20" s="37">
        <f t="shared" si="5"/>
        <v>11</v>
      </c>
      <c r="G20" s="37">
        <f t="shared" si="5"/>
        <v>33</v>
      </c>
      <c r="H20" s="37">
        <f t="shared" si="5"/>
        <v>18</v>
      </c>
      <c r="I20" s="37">
        <f t="shared" si="5"/>
        <v>13</v>
      </c>
      <c r="J20" s="37">
        <f t="shared" si="5"/>
        <v>31</v>
      </c>
      <c r="K20" s="37">
        <f t="shared" si="5"/>
        <v>11</v>
      </c>
      <c r="L20" s="37">
        <f t="shared" si="5"/>
        <v>12</v>
      </c>
      <c r="M20" s="37">
        <f>SUM(M16:M19)</f>
        <v>23</v>
      </c>
      <c r="N20" s="37">
        <f t="shared" si="5"/>
        <v>12</v>
      </c>
      <c r="O20" s="37">
        <f t="shared" si="5"/>
        <v>11</v>
      </c>
      <c r="P20" s="37">
        <f t="shared" si="5"/>
        <v>23</v>
      </c>
      <c r="Q20" s="37">
        <f t="shared" si="5"/>
        <v>15</v>
      </c>
      <c r="R20" s="37">
        <f t="shared" si="5"/>
        <v>12</v>
      </c>
      <c r="S20" s="37">
        <f t="shared" si="5"/>
        <v>27</v>
      </c>
      <c r="T20" s="41"/>
    </row>
    <row r="21" spans="1:20" ht="33" customHeight="1">
      <c r="A21" s="693" t="s">
        <v>347</v>
      </c>
      <c r="B21" s="694"/>
      <c r="C21" s="694"/>
      <c r="D21" s="694"/>
      <c r="E21" s="694"/>
      <c r="F21" s="694"/>
      <c r="G21" s="694"/>
      <c r="H21" s="694"/>
      <c r="I21" s="694"/>
      <c r="J21" s="694"/>
      <c r="K21" s="694"/>
      <c r="L21" s="694"/>
      <c r="M21" s="694"/>
      <c r="N21" s="694"/>
      <c r="O21" s="694"/>
      <c r="P21" s="694"/>
      <c r="Q21" s="694"/>
      <c r="R21" s="694"/>
      <c r="S21" s="694"/>
      <c r="T21" s="694"/>
    </row>
  </sheetData>
  <sheetProtection password="CC7B" sheet="1" objects="1" scenarios="1" formatCells="0"/>
  <customSheetViews>
    <customSheetView guid="{CC92EDF6-82EA-4B86-A71B-21913B7DFAB1}" showPageBreaks="1" view="pageLayout" topLeftCell="A4">
      <selection activeCell="A5" sqref="A5:T5"/>
      <pageMargins left="0.7" right="0.7" top="0.75" bottom="0.75" header="0.3" footer="0.3"/>
      <pageSetup paperSize="9" scale="78" orientation="portrait" horizontalDpi="180" verticalDpi="180" r:id="rId1"/>
    </customSheetView>
  </customSheetViews>
  <mergeCells count="22">
    <mergeCell ref="T13:T15"/>
    <mergeCell ref="E14:G14"/>
    <mergeCell ref="H14:J14"/>
    <mergeCell ref="K14:M14"/>
    <mergeCell ref="N14:P14"/>
    <mergeCell ref="Q14:S14"/>
    <mergeCell ref="A21:T21"/>
    <mergeCell ref="A12:T12"/>
    <mergeCell ref="A1:T1"/>
    <mergeCell ref="A2:T2"/>
    <mergeCell ref="A3:T3"/>
    <mergeCell ref="A4:T4"/>
    <mergeCell ref="A5:T5"/>
    <mergeCell ref="A6:T6"/>
    <mergeCell ref="A7:T7"/>
    <mergeCell ref="A8:T8"/>
    <mergeCell ref="A9:T9"/>
    <mergeCell ref="A10:T10"/>
    <mergeCell ref="A11:T11"/>
    <mergeCell ref="A13:A15"/>
    <mergeCell ref="B13:D14"/>
    <mergeCell ref="E13:S13"/>
  </mergeCells>
  <pageMargins left="0.7" right="0.7" top="0.75" bottom="0.75" header="0.3" footer="0.3"/>
  <pageSetup paperSize="9" scale="78" orientation="portrait" horizontalDpi="180" verticalDpi="180" r:id="rId2"/>
</worksheet>
</file>

<file path=xl/worksheets/sheet31.xml><?xml version="1.0" encoding="utf-8"?>
<worksheet xmlns="http://schemas.openxmlformats.org/spreadsheetml/2006/main" xmlns:r="http://schemas.openxmlformats.org/officeDocument/2006/relationships">
  <sheetPr codeName="Sheet59">
    <tabColor rgb="FF00B0F0"/>
  </sheetPr>
  <dimension ref="A1:AD45"/>
  <sheetViews>
    <sheetView topLeftCell="G23" workbookViewId="0">
      <selection activeCell="L21" sqref="L21"/>
    </sheetView>
  </sheetViews>
  <sheetFormatPr defaultRowHeight="15"/>
  <cols>
    <col min="1" max="1" width="4.85546875" style="13" customWidth="1"/>
    <col min="2" max="2" width="34.7109375" style="13" customWidth="1"/>
    <col min="3" max="30" width="7.7109375" style="13" customWidth="1"/>
    <col min="31" max="16384" width="9.140625" style="13"/>
  </cols>
  <sheetData>
    <row r="1" spans="1:30" ht="30.75">
      <c r="A1" s="706" t="s">
        <v>406</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row>
    <row r="2" spans="1:30" ht="16.5" customHeight="1">
      <c r="A2" s="478"/>
      <c r="B2" s="708" t="s">
        <v>92</v>
      </c>
      <c r="C2" s="703" t="s">
        <v>175</v>
      </c>
      <c r="D2" s="711"/>
      <c r="E2" s="711"/>
      <c r="F2" s="711"/>
      <c r="G2" s="712" t="s">
        <v>176</v>
      </c>
      <c r="H2" s="712"/>
      <c r="I2" s="712"/>
      <c r="J2" s="712"/>
      <c r="K2" s="711" t="s">
        <v>190</v>
      </c>
      <c r="L2" s="711"/>
      <c r="M2" s="711"/>
      <c r="N2" s="704"/>
      <c r="O2" s="701" t="s">
        <v>191</v>
      </c>
      <c r="P2" s="712"/>
      <c r="Q2" s="712"/>
      <c r="R2" s="702"/>
      <c r="S2" s="703" t="s">
        <v>410</v>
      </c>
      <c r="T2" s="711"/>
      <c r="U2" s="711"/>
      <c r="V2" s="704"/>
      <c r="W2" s="701" t="s">
        <v>214</v>
      </c>
      <c r="X2" s="712"/>
      <c r="Y2" s="712"/>
      <c r="Z2" s="702"/>
      <c r="AA2" s="703" t="s">
        <v>192</v>
      </c>
      <c r="AB2" s="711"/>
      <c r="AC2" s="711"/>
      <c r="AD2" s="704"/>
    </row>
    <row r="3" spans="1:30" ht="16.5">
      <c r="A3" s="479"/>
      <c r="B3" s="709"/>
      <c r="C3" s="703" t="s">
        <v>180</v>
      </c>
      <c r="D3" s="704"/>
      <c r="E3" s="703" t="s">
        <v>181</v>
      </c>
      <c r="F3" s="704"/>
      <c r="G3" s="701" t="s">
        <v>180</v>
      </c>
      <c r="H3" s="702"/>
      <c r="I3" s="701" t="s">
        <v>181</v>
      </c>
      <c r="J3" s="702"/>
      <c r="K3" s="703" t="s">
        <v>180</v>
      </c>
      <c r="L3" s="704"/>
      <c r="M3" s="703" t="s">
        <v>181</v>
      </c>
      <c r="N3" s="704"/>
      <c r="O3" s="701" t="s">
        <v>180</v>
      </c>
      <c r="P3" s="702"/>
      <c r="Q3" s="701" t="s">
        <v>181</v>
      </c>
      <c r="R3" s="702"/>
      <c r="S3" s="703" t="s">
        <v>180</v>
      </c>
      <c r="T3" s="704"/>
      <c r="U3" s="703" t="s">
        <v>181</v>
      </c>
      <c r="V3" s="704"/>
      <c r="W3" s="701" t="s">
        <v>180</v>
      </c>
      <c r="X3" s="702"/>
      <c r="Y3" s="701" t="s">
        <v>181</v>
      </c>
      <c r="Z3" s="702"/>
      <c r="AA3" s="703" t="s">
        <v>180</v>
      </c>
      <c r="AB3" s="704"/>
      <c r="AC3" s="703" t="s">
        <v>181</v>
      </c>
      <c r="AD3" s="704"/>
    </row>
    <row r="4" spans="1:30" ht="103.5">
      <c r="A4" s="480" t="s">
        <v>91</v>
      </c>
      <c r="B4" s="709"/>
      <c r="C4" s="71" t="s">
        <v>183</v>
      </c>
      <c r="D4" s="71" t="s">
        <v>184</v>
      </c>
      <c r="E4" s="71" t="s">
        <v>183</v>
      </c>
      <c r="F4" s="71" t="s">
        <v>184</v>
      </c>
      <c r="G4" s="44" t="s">
        <v>183</v>
      </c>
      <c r="H4" s="44" t="s">
        <v>184</v>
      </c>
      <c r="I4" s="44" t="s">
        <v>183</v>
      </c>
      <c r="J4" s="44" t="s">
        <v>184</v>
      </c>
      <c r="K4" s="71" t="s">
        <v>183</v>
      </c>
      <c r="L4" s="71" t="s">
        <v>184</v>
      </c>
      <c r="M4" s="71" t="s">
        <v>183</v>
      </c>
      <c r="N4" s="71" t="s">
        <v>184</v>
      </c>
      <c r="O4" s="44" t="s">
        <v>183</v>
      </c>
      <c r="P4" s="44" t="s">
        <v>184</v>
      </c>
      <c r="Q4" s="44" t="s">
        <v>183</v>
      </c>
      <c r="R4" s="44" t="s">
        <v>184</v>
      </c>
      <c r="S4" s="71" t="s">
        <v>183</v>
      </c>
      <c r="T4" s="71" t="s">
        <v>184</v>
      </c>
      <c r="U4" s="71" t="s">
        <v>183</v>
      </c>
      <c r="V4" s="71" t="s">
        <v>184</v>
      </c>
      <c r="W4" s="44" t="s">
        <v>183</v>
      </c>
      <c r="X4" s="44" t="s">
        <v>184</v>
      </c>
      <c r="Y4" s="44" t="s">
        <v>183</v>
      </c>
      <c r="Z4" s="44" t="s">
        <v>184</v>
      </c>
      <c r="AA4" s="71" t="s">
        <v>183</v>
      </c>
      <c r="AB4" s="71" t="s">
        <v>184</v>
      </c>
      <c r="AC4" s="71" t="s">
        <v>183</v>
      </c>
      <c r="AD4" s="71" t="s">
        <v>184</v>
      </c>
    </row>
    <row r="5" spans="1:30" s="73" customFormat="1" ht="40.5" customHeight="1">
      <c r="A5" s="480"/>
      <c r="B5" s="710"/>
      <c r="C5" s="71" t="s">
        <v>186</v>
      </c>
      <c r="D5" s="71" t="s">
        <v>187</v>
      </c>
      <c r="E5" s="71" t="s">
        <v>186</v>
      </c>
      <c r="F5" s="71" t="s">
        <v>187</v>
      </c>
      <c r="G5" s="44" t="s">
        <v>186</v>
      </c>
      <c r="H5" s="44" t="s">
        <v>187</v>
      </c>
      <c r="I5" s="44" t="s">
        <v>186</v>
      </c>
      <c r="J5" s="44" t="s">
        <v>187</v>
      </c>
      <c r="K5" s="71" t="s">
        <v>186</v>
      </c>
      <c r="L5" s="71" t="s">
        <v>187</v>
      </c>
      <c r="M5" s="71" t="s">
        <v>186</v>
      </c>
      <c r="N5" s="71" t="s">
        <v>187</v>
      </c>
      <c r="O5" s="44" t="s">
        <v>186</v>
      </c>
      <c r="P5" s="44" t="s">
        <v>187</v>
      </c>
      <c r="Q5" s="44" t="s">
        <v>186</v>
      </c>
      <c r="R5" s="44" t="s">
        <v>187</v>
      </c>
      <c r="S5" s="71" t="s">
        <v>186</v>
      </c>
      <c r="T5" s="71" t="s">
        <v>187</v>
      </c>
      <c r="U5" s="71" t="s">
        <v>186</v>
      </c>
      <c r="V5" s="71" t="s">
        <v>187</v>
      </c>
      <c r="W5" s="44" t="s">
        <v>186</v>
      </c>
      <c r="X5" s="44" t="s">
        <v>187</v>
      </c>
      <c r="Y5" s="44" t="s">
        <v>186</v>
      </c>
      <c r="Z5" s="44" t="s">
        <v>187</v>
      </c>
      <c r="AA5" s="71" t="s">
        <v>186</v>
      </c>
      <c r="AB5" s="71" t="s">
        <v>187</v>
      </c>
      <c r="AC5" s="71" t="s">
        <v>186</v>
      </c>
      <c r="AD5" s="71" t="s">
        <v>187</v>
      </c>
    </row>
    <row r="6" spans="1:30">
      <c r="A6" s="477">
        <v>1</v>
      </c>
      <c r="B6" s="477">
        <v>2</v>
      </c>
      <c r="C6" s="477">
        <v>4</v>
      </c>
      <c r="D6" s="477">
        <v>5</v>
      </c>
      <c r="E6" s="477">
        <v>7</v>
      </c>
      <c r="F6" s="477">
        <v>8</v>
      </c>
      <c r="G6" s="477">
        <v>4</v>
      </c>
      <c r="H6" s="477">
        <v>5</v>
      </c>
      <c r="I6" s="477">
        <v>7</v>
      </c>
      <c r="J6" s="477">
        <v>8</v>
      </c>
      <c r="K6" s="477">
        <v>4</v>
      </c>
      <c r="L6" s="477">
        <v>5</v>
      </c>
      <c r="M6" s="477">
        <v>7</v>
      </c>
      <c r="N6" s="477">
        <v>8</v>
      </c>
      <c r="O6" s="477">
        <v>4</v>
      </c>
      <c r="P6" s="477">
        <v>5</v>
      </c>
      <c r="Q6" s="477">
        <v>7</v>
      </c>
      <c r="R6" s="477">
        <v>8</v>
      </c>
      <c r="S6" s="477">
        <v>4</v>
      </c>
      <c r="T6" s="477">
        <v>5</v>
      </c>
      <c r="U6" s="477">
        <v>7</v>
      </c>
      <c r="V6" s="477">
        <v>8</v>
      </c>
      <c r="W6" s="477">
        <v>4</v>
      </c>
      <c r="X6" s="477">
        <v>5</v>
      </c>
      <c r="Y6" s="477">
        <v>7</v>
      </c>
      <c r="Z6" s="477">
        <v>8</v>
      </c>
      <c r="AA6" s="477">
        <v>4</v>
      </c>
      <c r="AB6" s="477">
        <v>5</v>
      </c>
      <c r="AC6" s="477">
        <v>7</v>
      </c>
      <c r="AD6" s="477">
        <v>8</v>
      </c>
    </row>
    <row r="7" spans="1:30" ht="16.5">
      <c r="A7" s="481">
        <v>1</v>
      </c>
      <c r="B7" s="35" t="str">
        <f>'Std 5A(1)'!B5</f>
        <v>S[Z SHAFG]\ V,LDFDW</v>
      </c>
      <c r="C7" s="47">
        <v>20</v>
      </c>
      <c r="D7" s="47">
        <v>21</v>
      </c>
      <c r="E7" s="47">
        <v>22</v>
      </c>
      <c r="F7" s="47">
        <v>23</v>
      </c>
      <c r="G7" s="47">
        <v>24</v>
      </c>
      <c r="H7" s="47">
        <v>25</v>
      </c>
      <c r="I7" s="47">
        <v>26</v>
      </c>
      <c r="J7" s="47">
        <v>27</v>
      </c>
      <c r="K7" s="47">
        <v>28</v>
      </c>
      <c r="L7" s="47">
        <v>29</v>
      </c>
      <c r="M7" s="47">
        <v>30</v>
      </c>
      <c r="N7" s="47">
        <v>31</v>
      </c>
      <c r="O7" s="47">
        <v>32</v>
      </c>
      <c r="P7" s="47">
        <v>33</v>
      </c>
      <c r="Q7" s="47">
        <v>34</v>
      </c>
      <c r="R7" s="47">
        <v>35</v>
      </c>
      <c r="S7" s="47">
        <v>36</v>
      </c>
      <c r="T7" s="47">
        <v>37</v>
      </c>
      <c r="U7" s="47">
        <v>38</v>
      </c>
      <c r="V7" s="47">
        <v>39</v>
      </c>
      <c r="W7" s="47">
        <v>40</v>
      </c>
      <c r="X7" s="47">
        <v>41</v>
      </c>
      <c r="Y7" s="47">
        <v>42</v>
      </c>
      <c r="Z7" s="47">
        <v>43</v>
      </c>
      <c r="AA7" s="47">
        <v>44</v>
      </c>
      <c r="AB7" s="47">
        <v>45</v>
      </c>
      <c r="AC7" s="47">
        <v>46</v>
      </c>
      <c r="AD7" s="47">
        <v>47</v>
      </c>
    </row>
    <row r="8" spans="1:30" ht="16.5">
      <c r="A8" s="481">
        <v>2</v>
      </c>
      <c r="B8" s="35" t="str">
        <f>'Std 5A(1)'!B6</f>
        <v>S[Z VO;FGFAF. C;6</v>
      </c>
      <c r="C8" s="47">
        <v>22</v>
      </c>
      <c r="D8" s="47">
        <v>23</v>
      </c>
      <c r="E8" s="47">
        <v>24</v>
      </c>
      <c r="F8" s="47">
        <v>25</v>
      </c>
      <c r="G8" s="47">
        <v>26</v>
      </c>
      <c r="H8" s="47">
        <v>27</v>
      </c>
      <c r="I8" s="47">
        <v>28</v>
      </c>
      <c r="J8" s="47">
        <v>29</v>
      </c>
      <c r="K8" s="47">
        <v>30</v>
      </c>
      <c r="L8" s="47">
        <v>31</v>
      </c>
      <c r="M8" s="47">
        <v>32</v>
      </c>
      <c r="N8" s="47">
        <v>33</v>
      </c>
      <c r="O8" s="47">
        <v>34</v>
      </c>
      <c r="P8" s="47">
        <v>35</v>
      </c>
      <c r="Q8" s="47">
        <v>36</v>
      </c>
      <c r="R8" s="47">
        <v>37</v>
      </c>
      <c r="S8" s="47">
        <v>38</v>
      </c>
      <c r="T8" s="47">
        <v>39</v>
      </c>
      <c r="U8" s="47">
        <v>40</v>
      </c>
      <c r="V8" s="47">
        <v>41</v>
      </c>
      <c r="W8" s="47">
        <v>42</v>
      </c>
      <c r="X8" s="47">
        <v>43</v>
      </c>
      <c r="Y8" s="47">
        <v>44</v>
      </c>
      <c r="Z8" s="47">
        <v>45</v>
      </c>
      <c r="AA8" s="47">
        <v>46</v>
      </c>
      <c r="AB8" s="47">
        <v>47</v>
      </c>
      <c r="AC8" s="47">
        <v>48</v>
      </c>
      <c r="AD8" s="47">
        <v>49</v>
      </c>
    </row>
    <row r="9" spans="1:30" ht="16.5">
      <c r="A9" s="481">
        <v>3</v>
      </c>
      <c r="B9" s="35" t="str">
        <f>'Std 5A(1)'!B7</f>
        <v xml:space="preserve">SM,L ZFWF ;F,[ </v>
      </c>
      <c r="C9" s="47">
        <v>23</v>
      </c>
      <c r="D9" s="47">
        <v>0</v>
      </c>
      <c r="E9" s="47">
        <v>0</v>
      </c>
      <c r="F9" s="47">
        <v>0</v>
      </c>
      <c r="G9" s="47">
        <v>0</v>
      </c>
      <c r="H9" s="47">
        <v>0</v>
      </c>
      <c r="I9" s="47">
        <v>0</v>
      </c>
      <c r="J9" s="47">
        <v>0</v>
      </c>
      <c r="K9" s="47">
        <v>31</v>
      </c>
      <c r="L9" s="47">
        <v>0</v>
      </c>
      <c r="M9" s="47">
        <v>0</v>
      </c>
      <c r="N9" s="47">
        <v>0</v>
      </c>
      <c r="O9" s="47">
        <v>0</v>
      </c>
      <c r="P9" s="47">
        <v>0</v>
      </c>
      <c r="Q9" s="47">
        <v>0</v>
      </c>
      <c r="R9" s="47">
        <v>0</v>
      </c>
      <c r="S9" s="47">
        <v>0</v>
      </c>
      <c r="T9" s="47">
        <v>0</v>
      </c>
      <c r="U9" s="47">
        <v>0</v>
      </c>
      <c r="V9" s="47">
        <v>0</v>
      </c>
      <c r="W9" s="47">
        <v>0</v>
      </c>
      <c r="X9" s="47">
        <v>0</v>
      </c>
      <c r="Y9" s="47">
        <v>0</v>
      </c>
      <c r="Z9" s="47">
        <v>0</v>
      </c>
      <c r="AA9" s="47">
        <v>0</v>
      </c>
      <c r="AB9" s="47">
        <v>0</v>
      </c>
      <c r="AC9" s="47">
        <v>0</v>
      </c>
      <c r="AD9" s="47">
        <v>0</v>
      </c>
    </row>
    <row r="10" spans="1:30" ht="16.5">
      <c r="A10" s="481">
        <v>4</v>
      </c>
      <c r="B10" s="35" t="str">
        <f>'Std 5A(1)'!B8</f>
        <v xml:space="preserve">S[Z ;,DFAF. .XFS </v>
      </c>
      <c r="C10" s="47">
        <v>24</v>
      </c>
      <c r="D10" s="47">
        <v>0</v>
      </c>
      <c r="E10" s="47">
        <v>0</v>
      </c>
      <c r="F10" s="47">
        <v>0</v>
      </c>
      <c r="G10" s="47">
        <v>0</v>
      </c>
      <c r="H10" s="47">
        <v>0</v>
      </c>
      <c r="I10" s="47">
        <v>0</v>
      </c>
      <c r="J10" s="47">
        <v>0</v>
      </c>
      <c r="K10" s="47">
        <v>32</v>
      </c>
      <c r="L10" s="47">
        <v>0</v>
      </c>
      <c r="M10" s="47">
        <v>0</v>
      </c>
      <c r="N10" s="47">
        <v>0</v>
      </c>
      <c r="O10" s="47">
        <v>0</v>
      </c>
      <c r="P10" s="47">
        <v>0</v>
      </c>
      <c r="Q10" s="47">
        <v>0</v>
      </c>
      <c r="R10" s="47">
        <v>0</v>
      </c>
      <c r="S10" s="47">
        <v>0</v>
      </c>
      <c r="T10" s="47">
        <v>0</v>
      </c>
      <c r="U10" s="47">
        <v>0</v>
      </c>
      <c r="V10" s="47">
        <v>0</v>
      </c>
      <c r="W10" s="47">
        <v>0</v>
      </c>
      <c r="X10" s="47">
        <v>0</v>
      </c>
      <c r="Y10" s="47">
        <v>0</v>
      </c>
      <c r="Z10" s="47">
        <v>0</v>
      </c>
      <c r="AA10" s="47">
        <v>0</v>
      </c>
      <c r="AB10" s="47">
        <v>0</v>
      </c>
      <c r="AC10" s="47">
        <v>0</v>
      </c>
      <c r="AD10" s="47">
        <v>0</v>
      </c>
    </row>
    <row r="11" spans="1:30" ht="16.5">
      <c r="A11" s="481">
        <v>5</v>
      </c>
      <c r="B11" s="35" t="str">
        <f>'Std 5A(1)'!B9</f>
        <v xml:space="preserve">S[Z C;LGF V,L </v>
      </c>
      <c r="C11" s="47">
        <v>25</v>
      </c>
      <c r="D11" s="47">
        <v>0</v>
      </c>
      <c r="E11" s="47">
        <v>0</v>
      </c>
      <c r="F11" s="47">
        <v>0</v>
      </c>
      <c r="G11" s="47">
        <v>0</v>
      </c>
      <c r="H11" s="47">
        <v>0</v>
      </c>
      <c r="I11" s="47">
        <v>0</v>
      </c>
      <c r="J11" s="47">
        <v>0</v>
      </c>
      <c r="K11" s="47">
        <v>33</v>
      </c>
      <c r="L11" s="47">
        <v>0</v>
      </c>
      <c r="M11" s="47">
        <v>0</v>
      </c>
      <c r="N11" s="47">
        <v>0</v>
      </c>
      <c r="O11" s="47">
        <v>0</v>
      </c>
      <c r="P11" s="47">
        <v>0</v>
      </c>
      <c r="Q11" s="47">
        <v>0</v>
      </c>
      <c r="R11" s="47">
        <v>0</v>
      </c>
      <c r="S11" s="47">
        <v>0</v>
      </c>
      <c r="T11" s="47">
        <v>0</v>
      </c>
      <c r="U11" s="47">
        <v>0</v>
      </c>
      <c r="V11" s="47">
        <v>0</v>
      </c>
      <c r="W11" s="47">
        <v>0</v>
      </c>
      <c r="X11" s="47">
        <v>0</v>
      </c>
      <c r="Y11" s="47">
        <v>0</v>
      </c>
      <c r="Z11" s="47">
        <v>0</v>
      </c>
      <c r="AA11" s="47">
        <v>0</v>
      </c>
      <c r="AB11" s="47">
        <v>0</v>
      </c>
      <c r="AC11" s="47">
        <v>0</v>
      </c>
      <c r="AD11" s="47">
        <v>0</v>
      </c>
    </row>
    <row r="12" spans="1:30" ht="16.5">
      <c r="A12" s="481">
        <v>6</v>
      </c>
      <c r="B12" s="35" t="str">
        <f>'Std 5A(1)'!B10</f>
        <v xml:space="preserve">S[Z S],;D pDZ </v>
      </c>
      <c r="C12" s="47">
        <v>26</v>
      </c>
      <c r="D12" s="47">
        <v>0</v>
      </c>
      <c r="E12" s="47">
        <v>0</v>
      </c>
      <c r="F12" s="47">
        <v>0</v>
      </c>
      <c r="G12" s="47">
        <v>0</v>
      </c>
      <c r="H12" s="47">
        <v>0</v>
      </c>
      <c r="I12" s="47">
        <v>0</v>
      </c>
      <c r="J12" s="47">
        <v>0</v>
      </c>
      <c r="K12" s="47">
        <v>34</v>
      </c>
      <c r="L12" s="47">
        <v>0</v>
      </c>
      <c r="M12" s="47">
        <v>0</v>
      </c>
      <c r="N12" s="47">
        <v>0</v>
      </c>
      <c r="O12" s="47">
        <v>0</v>
      </c>
      <c r="P12" s="47">
        <v>0</v>
      </c>
      <c r="Q12" s="47">
        <v>0</v>
      </c>
      <c r="R12" s="47">
        <v>0</v>
      </c>
      <c r="S12" s="47">
        <v>0</v>
      </c>
      <c r="T12" s="47">
        <v>0</v>
      </c>
      <c r="U12" s="47">
        <v>0</v>
      </c>
      <c r="V12" s="47">
        <v>0</v>
      </c>
      <c r="W12" s="47">
        <v>0</v>
      </c>
      <c r="X12" s="47">
        <v>0</v>
      </c>
      <c r="Y12" s="47">
        <v>0</v>
      </c>
      <c r="Z12" s="47">
        <v>0</v>
      </c>
      <c r="AA12" s="47">
        <v>0</v>
      </c>
      <c r="AB12" s="47">
        <v>0</v>
      </c>
      <c r="AC12" s="47">
        <v>0</v>
      </c>
      <c r="AD12" s="47">
        <v>0</v>
      </c>
    </row>
    <row r="13" spans="1:30" ht="16.5">
      <c r="A13" s="481">
        <v>7</v>
      </c>
      <c r="B13" s="35" t="str">
        <f>'Std 5A(1)'!B11</f>
        <v xml:space="preserve">S[Z CDLNF CFÒVaN[=DFG </v>
      </c>
      <c r="C13" s="47">
        <v>27</v>
      </c>
      <c r="D13" s="47">
        <v>0</v>
      </c>
      <c r="E13" s="47">
        <v>0</v>
      </c>
      <c r="F13" s="47">
        <v>0</v>
      </c>
      <c r="G13" s="47">
        <v>0</v>
      </c>
      <c r="H13" s="47">
        <v>0</v>
      </c>
      <c r="I13" s="47">
        <v>0</v>
      </c>
      <c r="J13" s="47">
        <v>0</v>
      </c>
      <c r="K13" s="47">
        <v>35</v>
      </c>
      <c r="L13" s="47">
        <v>0</v>
      </c>
      <c r="M13" s="47">
        <v>0</v>
      </c>
      <c r="N13" s="47">
        <v>0</v>
      </c>
      <c r="O13" s="47">
        <v>0</v>
      </c>
      <c r="P13" s="47">
        <v>0</v>
      </c>
      <c r="Q13" s="47">
        <v>0</v>
      </c>
      <c r="R13" s="47">
        <v>0</v>
      </c>
      <c r="S13" s="47">
        <v>0</v>
      </c>
      <c r="T13" s="47">
        <v>0</v>
      </c>
      <c r="U13" s="47">
        <v>0</v>
      </c>
      <c r="V13" s="47">
        <v>0</v>
      </c>
      <c r="W13" s="47">
        <v>0</v>
      </c>
      <c r="X13" s="47">
        <v>0</v>
      </c>
      <c r="Y13" s="47">
        <v>0</v>
      </c>
      <c r="Z13" s="47">
        <v>0</v>
      </c>
      <c r="AA13" s="47">
        <v>0</v>
      </c>
      <c r="AB13" s="47">
        <v>0</v>
      </c>
      <c r="AC13" s="47">
        <v>0</v>
      </c>
      <c r="AD13" s="47">
        <v>0</v>
      </c>
    </row>
    <row r="14" spans="1:30" ht="16.5">
      <c r="A14" s="481">
        <v>8</v>
      </c>
      <c r="B14" s="35" t="str">
        <f>'Std 5A(1)'!B12</f>
        <v xml:space="preserve">S[Z C;LGF HFOZ </v>
      </c>
      <c r="C14" s="47">
        <v>28</v>
      </c>
      <c r="D14" s="47">
        <v>0</v>
      </c>
      <c r="E14" s="47">
        <v>0</v>
      </c>
      <c r="F14" s="47">
        <v>0</v>
      </c>
      <c r="G14" s="47">
        <v>0</v>
      </c>
      <c r="H14" s="47">
        <v>0</v>
      </c>
      <c r="I14" s="47">
        <v>0</v>
      </c>
      <c r="J14" s="47">
        <v>0</v>
      </c>
      <c r="K14" s="47">
        <v>36</v>
      </c>
      <c r="L14" s="47">
        <v>0</v>
      </c>
      <c r="M14" s="47">
        <v>0</v>
      </c>
      <c r="N14" s="47">
        <v>0</v>
      </c>
      <c r="O14" s="47">
        <v>0</v>
      </c>
      <c r="P14" s="47">
        <v>0</v>
      </c>
      <c r="Q14" s="47">
        <v>0</v>
      </c>
      <c r="R14" s="47">
        <v>0</v>
      </c>
      <c r="S14" s="47">
        <v>0</v>
      </c>
      <c r="T14" s="47">
        <v>0</v>
      </c>
      <c r="U14" s="47">
        <v>0</v>
      </c>
      <c r="V14" s="47">
        <v>0</v>
      </c>
      <c r="W14" s="47">
        <v>0</v>
      </c>
      <c r="X14" s="47">
        <v>0</v>
      </c>
      <c r="Y14" s="47">
        <v>0</v>
      </c>
      <c r="Z14" s="47">
        <v>0</v>
      </c>
      <c r="AA14" s="47">
        <v>0</v>
      </c>
      <c r="AB14" s="47">
        <v>0</v>
      </c>
      <c r="AC14" s="47">
        <v>0</v>
      </c>
      <c r="AD14" s="47">
        <v>0</v>
      </c>
    </row>
    <row r="15" spans="1:30" ht="16.5">
      <c r="A15" s="481">
        <v>9</v>
      </c>
      <c r="B15" s="35" t="str">
        <f>'Std 5A(1)'!B13</f>
        <v>S[Z VXZO VMXDF6</v>
      </c>
      <c r="C15" s="47">
        <v>29</v>
      </c>
      <c r="D15" s="47">
        <v>30</v>
      </c>
      <c r="E15" s="47">
        <v>31</v>
      </c>
      <c r="F15" s="47">
        <v>32</v>
      </c>
      <c r="G15" s="47">
        <v>33</v>
      </c>
      <c r="H15" s="47">
        <v>34</v>
      </c>
      <c r="I15" s="47">
        <v>35</v>
      </c>
      <c r="J15" s="47">
        <v>36</v>
      </c>
      <c r="K15" s="47">
        <v>37</v>
      </c>
      <c r="L15" s="47">
        <v>38</v>
      </c>
      <c r="M15" s="47">
        <v>39</v>
      </c>
      <c r="N15" s="47">
        <v>40</v>
      </c>
      <c r="O15" s="47">
        <v>41</v>
      </c>
      <c r="P15" s="47">
        <v>42</v>
      </c>
      <c r="Q15" s="47">
        <v>43</v>
      </c>
      <c r="R15" s="47">
        <v>44</v>
      </c>
      <c r="S15" s="47">
        <v>45</v>
      </c>
      <c r="T15" s="47">
        <v>46</v>
      </c>
      <c r="U15" s="47">
        <v>47</v>
      </c>
      <c r="V15" s="47">
        <v>48</v>
      </c>
      <c r="W15" s="47">
        <v>0</v>
      </c>
      <c r="X15" s="47">
        <v>0</v>
      </c>
      <c r="Y15" s="47">
        <v>0</v>
      </c>
      <c r="Z15" s="47">
        <v>0</v>
      </c>
      <c r="AA15" s="47">
        <v>0</v>
      </c>
      <c r="AB15" s="47">
        <v>0</v>
      </c>
      <c r="AC15" s="47">
        <v>0</v>
      </c>
      <c r="AD15" s="47">
        <v>0</v>
      </c>
    </row>
    <row r="16" spans="1:30" ht="16.5">
      <c r="A16" s="481">
        <v>10</v>
      </c>
      <c r="B16" s="35" t="str">
        <f>'Std 5A(1)'!B14</f>
        <v xml:space="preserve">S[Z ZDHFG ;F,[DFDW </v>
      </c>
      <c r="C16" s="47">
        <v>30</v>
      </c>
      <c r="D16" s="47">
        <v>0</v>
      </c>
      <c r="E16" s="47">
        <v>0</v>
      </c>
      <c r="F16" s="47">
        <v>0</v>
      </c>
      <c r="G16" s="47">
        <v>0</v>
      </c>
      <c r="H16" s="47">
        <v>0</v>
      </c>
      <c r="I16" s="47">
        <v>0</v>
      </c>
      <c r="J16" s="47">
        <v>0</v>
      </c>
      <c r="K16" s="47">
        <v>38</v>
      </c>
      <c r="L16" s="47">
        <v>0</v>
      </c>
      <c r="M16" s="47">
        <v>0</v>
      </c>
      <c r="N16" s="47">
        <v>0</v>
      </c>
      <c r="O16" s="47">
        <v>0</v>
      </c>
      <c r="P16" s="47">
        <v>0</v>
      </c>
      <c r="Q16" s="47">
        <v>0</v>
      </c>
      <c r="R16" s="47">
        <v>0</v>
      </c>
      <c r="S16" s="47">
        <v>46</v>
      </c>
      <c r="T16" s="47">
        <v>0</v>
      </c>
      <c r="U16" s="47">
        <v>0</v>
      </c>
      <c r="V16" s="47">
        <v>0</v>
      </c>
      <c r="W16" s="47">
        <v>0</v>
      </c>
      <c r="X16" s="47">
        <v>0</v>
      </c>
      <c r="Y16" s="47">
        <v>0</v>
      </c>
      <c r="Z16" s="47">
        <v>0</v>
      </c>
      <c r="AA16" s="47">
        <v>0</v>
      </c>
      <c r="AB16" s="47">
        <v>0</v>
      </c>
      <c r="AC16" s="47">
        <v>0</v>
      </c>
      <c r="AD16" s="47">
        <v>0</v>
      </c>
    </row>
    <row r="17" spans="1:30" ht="16.5">
      <c r="A17" s="481">
        <v>11</v>
      </c>
      <c r="B17" s="35" t="str">
        <f>'Std 5A(1)'!B15</f>
        <v xml:space="preserve">S[Z V,L C]X[G </v>
      </c>
      <c r="C17" s="47">
        <v>31</v>
      </c>
      <c r="D17" s="47">
        <v>0</v>
      </c>
      <c r="E17" s="47">
        <v>0</v>
      </c>
      <c r="F17" s="47">
        <v>0</v>
      </c>
      <c r="G17" s="47">
        <v>0</v>
      </c>
      <c r="H17" s="47">
        <v>0</v>
      </c>
      <c r="I17" s="47">
        <v>0</v>
      </c>
      <c r="J17" s="47">
        <v>0</v>
      </c>
      <c r="K17" s="47">
        <v>39</v>
      </c>
      <c r="L17" s="47">
        <v>0</v>
      </c>
      <c r="M17" s="47">
        <v>0</v>
      </c>
      <c r="N17" s="47">
        <v>0</v>
      </c>
      <c r="O17" s="47">
        <v>0</v>
      </c>
      <c r="P17" s="47">
        <v>0</v>
      </c>
      <c r="Q17" s="47">
        <v>0</v>
      </c>
      <c r="R17" s="47">
        <v>0</v>
      </c>
      <c r="S17" s="47">
        <v>47</v>
      </c>
      <c r="T17" s="47">
        <v>0</v>
      </c>
      <c r="U17" s="47">
        <v>0</v>
      </c>
      <c r="V17" s="47">
        <v>0</v>
      </c>
      <c r="W17" s="47">
        <v>0</v>
      </c>
      <c r="X17" s="47">
        <v>0</v>
      </c>
      <c r="Y17" s="47">
        <v>0</v>
      </c>
      <c r="Z17" s="47">
        <v>0</v>
      </c>
      <c r="AA17" s="47">
        <v>0</v>
      </c>
      <c r="AB17" s="47">
        <v>0</v>
      </c>
      <c r="AC17" s="47">
        <v>0</v>
      </c>
      <c r="AD17" s="47">
        <v>0</v>
      </c>
    </row>
    <row r="18" spans="1:30" ht="16.5">
      <c r="A18" s="481">
        <v>12</v>
      </c>
      <c r="B18" s="35" t="str">
        <f>'Std 5A(1)'!B16</f>
        <v xml:space="preserve">D\WZF DFDW.ZOFG .E,F </v>
      </c>
      <c r="C18" s="47">
        <v>0</v>
      </c>
      <c r="D18" s="47">
        <v>0</v>
      </c>
      <c r="E18" s="47">
        <v>0</v>
      </c>
      <c r="F18" s="47">
        <v>0</v>
      </c>
      <c r="G18" s="47">
        <v>0</v>
      </c>
      <c r="H18" s="47">
        <v>0</v>
      </c>
      <c r="I18" s="47">
        <v>0</v>
      </c>
      <c r="J18" s="47">
        <v>0</v>
      </c>
      <c r="K18" s="47">
        <v>40</v>
      </c>
      <c r="L18" s="47">
        <v>0</v>
      </c>
      <c r="M18" s="47">
        <v>0</v>
      </c>
      <c r="N18" s="47">
        <v>0</v>
      </c>
      <c r="O18" s="47">
        <v>0</v>
      </c>
      <c r="P18" s="47">
        <v>0</v>
      </c>
      <c r="Q18" s="47">
        <v>0</v>
      </c>
      <c r="R18" s="47">
        <v>0</v>
      </c>
      <c r="S18" s="47">
        <v>48</v>
      </c>
      <c r="T18" s="47">
        <v>0</v>
      </c>
      <c r="U18" s="47">
        <v>0</v>
      </c>
      <c r="V18" s="47">
        <v>0</v>
      </c>
      <c r="W18" s="47">
        <v>0</v>
      </c>
      <c r="X18" s="47">
        <v>0</v>
      </c>
      <c r="Y18" s="47">
        <v>0</v>
      </c>
      <c r="Z18" s="47">
        <v>0</v>
      </c>
      <c r="AA18" s="47">
        <v>0</v>
      </c>
      <c r="AB18" s="47">
        <v>0</v>
      </c>
      <c r="AC18" s="47">
        <v>0</v>
      </c>
      <c r="AD18" s="47">
        <v>0</v>
      </c>
    </row>
    <row r="19" spans="1:30" ht="16.5">
      <c r="A19" s="481">
        <v>13</v>
      </c>
      <c r="B19" s="35" t="str">
        <f>'Std 5A(1)'!B17</f>
        <v xml:space="preserve">S[Z D]:TFS C;6 </v>
      </c>
      <c r="C19" s="47">
        <v>0</v>
      </c>
      <c r="D19" s="47">
        <v>0</v>
      </c>
      <c r="E19" s="47">
        <v>0</v>
      </c>
      <c r="F19" s="47">
        <v>0</v>
      </c>
      <c r="G19" s="47">
        <v>0</v>
      </c>
      <c r="H19" s="47">
        <v>0</v>
      </c>
      <c r="I19" s="47">
        <v>0</v>
      </c>
      <c r="J19" s="47">
        <v>0</v>
      </c>
      <c r="K19" s="47">
        <v>41</v>
      </c>
      <c r="L19" s="47">
        <v>0</v>
      </c>
      <c r="M19" s="47">
        <v>0</v>
      </c>
      <c r="N19" s="47">
        <v>0</v>
      </c>
      <c r="O19" s="47">
        <v>0</v>
      </c>
      <c r="P19" s="47">
        <v>0</v>
      </c>
      <c r="Q19" s="47">
        <v>0</v>
      </c>
      <c r="R19" s="47">
        <v>0</v>
      </c>
      <c r="S19" s="47">
        <v>49</v>
      </c>
      <c r="T19" s="47">
        <v>0</v>
      </c>
      <c r="U19" s="47">
        <v>0</v>
      </c>
      <c r="V19" s="47">
        <v>0</v>
      </c>
      <c r="W19" s="47">
        <v>0</v>
      </c>
      <c r="X19" s="47">
        <v>0</v>
      </c>
      <c r="Y19" s="47">
        <v>0</v>
      </c>
      <c r="Z19" s="47">
        <v>0</v>
      </c>
      <c r="AA19" s="47">
        <v>0</v>
      </c>
      <c r="AB19" s="47">
        <v>0</v>
      </c>
      <c r="AC19" s="47">
        <v>0</v>
      </c>
      <c r="AD19" s="47">
        <v>0</v>
      </c>
    </row>
    <row r="20" spans="1:30" ht="16.5">
      <c r="A20" s="481">
        <v>14</v>
      </c>
      <c r="B20" s="35" t="str">
        <f>'Std 5A(1)'!B18</f>
        <v xml:space="preserve">S[Z C]X[G DFDW </v>
      </c>
      <c r="C20" s="47">
        <v>0</v>
      </c>
      <c r="D20" s="47">
        <v>0</v>
      </c>
      <c r="E20" s="47">
        <v>0</v>
      </c>
      <c r="F20" s="47">
        <v>0</v>
      </c>
      <c r="G20" s="47">
        <v>0</v>
      </c>
      <c r="H20" s="47">
        <v>0</v>
      </c>
      <c r="I20" s="47">
        <v>0</v>
      </c>
      <c r="J20" s="47">
        <v>0</v>
      </c>
      <c r="K20" s="47">
        <v>42</v>
      </c>
      <c r="L20" s="47">
        <v>0</v>
      </c>
      <c r="M20" s="47">
        <v>0</v>
      </c>
      <c r="N20" s="47">
        <v>0</v>
      </c>
      <c r="O20" s="47">
        <v>0</v>
      </c>
      <c r="P20" s="47">
        <v>0</v>
      </c>
      <c r="Q20" s="47">
        <v>0</v>
      </c>
      <c r="R20" s="47">
        <v>0</v>
      </c>
      <c r="S20" s="47">
        <v>50</v>
      </c>
      <c r="T20" s="47">
        <v>0</v>
      </c>
      <c r="U20" s="47">
        <v>0</v>
      </c>
      <c r="V20" s="47">
        <v>0</v>
      </c>
      <c r="W20" s="47">
        <v>0</v>
      </c>
      <c r="X20" s="47">
        <v>0</v>
      </c>
      <c r="Y20" s="47">
        <v>0</v>
      </c>
      <c r="Z20" s="47">
        <v>0</v>
      </c>
      <c r="AA20" s="47">
        <v>0</v>
      </c>
      <c r="AB20" s="47">
        <v>0</v>
      </c>
      <c r="AC20" s="47">
        <v>0</v>
      </c>
      <c r="AD20" s="47">
        <v>0</v>
      </c>
    </row>
    <row r="21" spans="1:30" ht="16.5">
      <c r="A21" s="481">
        <v>15</v>
      </c>
      <c r="B21" s="35" t="str">
        <f>'Std 5A(1)'!B19</f>
        <v xml:space="preserve">S[Z D]:TFS VFDN </v>
      </c>
      <c r="C21" s="47">
        <v>0</v>
      </c>
      <c r="D21" s="47">
        <v>0</v>
      </c>
      <c r="E21" s="47">
        <v>0</v>
      </c>
      <c r="F21" s="47">
        <v>0</v>
      </c>
      <c r="G21" s="47">
        <v>0</v>
      </c>
      <c r="H21" s="47">
        <v>0</v>
      </c>
      <c r="I21" s="47">
        <v>0</v>
      </c>
      <c r="J21" s="47">
        <v>0</v>
      </c>
      <c r="K21" s="47">
        <v>43</v>
      </c>
      <c r="L21" s="47">
        <v>0</v>
      </c>
      <c r="M21" s="47">
        <v>0</v>
      </c>
      <c r="N21" s="47">
        <v>0</v>
      </c>
      <c r="O21" s="47">
        <v>0</v>
      </c>
      <c r="P21" s="47">
        <v>0</v>
      </c>
      <c r="Q21" s="47">
        <v>0</v>
      </c>
      <c r="R21" s="47">
        <v>0</v>
      </c>
      <c r="S21" s="47">
        <v>51</v>
      </c>
      <c r="T21" s="47">
        <v>0</v>
      </c>
      <c r="U21" s="47">
        <v>0</v>
      </c>
      <c r="V21" s="47">
        <v>0</v>
      </c>
      <c r="W21" s="47">
        <v>0</v>
      </c>
      <c r="X21" s="47">
        <v>0</v>
      </c>
      <c r="Y21" s="47">
        <v>0</v>
      </c>
      <c r="Z21" s="47">
        <v>0</v>
      </c>
      <c r="AA21" s="47">
        <v>0</v>
      </c>
      <c r="AB21" s="47">
        <v>0</v>
      </c>
      <c r="AC21" s="47">
        <v>0</v>
      </c>
      <c r="AD21" s="47">
        <v>0</v>
      </c>
    </row>
    <row r="22" spans="1:30" ht="16.5">
      <c r="A22" s="481">
        <v>16</v>
      </c>
      <c r="B22" s="35" t="str">
        <f>'Std 5A(1)'!B20</f>
        <v xml:space="preserve">DC[`JZL ZFC], ELDÒ </v>
      </c>
      <c r="C22" s="47">
        <v>0</v>
      </c>
      <c r="D22" s="47">
        <v>0</v>
      </c>
      <c r="E22" s="47">
        <v>0</v>
      </c>
      <c r="F22" s="47">
        <v>0</v>
      </c>
      <c r="G22" s="47">
        <v>0</v>
      </c>
      <c r="H22" s="47">
        <v>0</v>
      </c>
      <c r="I22" s="47">
        <v>0</v>
      </c>
      <c r="J22" s="47">
        <v>0</v>
      </c>
      <c r="K22" s="47">
        <v>0</v>
      </c>
      <c r="L22" s="47">
        <v>0</v>
      </c>
      <c r="M22" s="47">
        <v>0</v>
      </c>
      <c r="N22" s="47">
        <v>0</v>
      </c>
      <c r="O22" s="47">
        <v>0</v>
      </c>
      <c r="P22" s="47">
        <v>0</v>
      </c>
      <c r="Q22" s="47">
        <v>0</v>
      </c>
      <c r="R22" s="47">
        <v>0</v>
      </c>
      <c r="S22" s="47">
        <v>52</v>
      </c>
      <c r="T22" s="47">
        <v>0</v>
      </c>
      <c r="U22" s="47">
        <v>0</v>
      </c>
      <c r="V22" s="47">
        <v>0</v>
      </c>
      <c r="W22" s="47">
        <v>0</v>
      </c>
      <c r="X22" s="47">
        <v>0</v>
      </c>
      <c r="Y22" s="47">
        <v>0</v>
      </c>
      <c r="Z22" s="47">
        <v>0</v>
      </c>
      <c r="AA22" s="47">
        <v>0</v>
      </c>
      <c r="AB22" s="47">
        <v>0</v>
      </c>
      <c r="AC22" s="47">
        <v>0</v>
      </c>
      <c r="AD22" s="47">
        <v>0</v>
      </c>
    </row>
    <row r="23" spans="1:30" ht="16.5">
      <c r="A23" s="481">
        <v>17</v>
      </c>
      <c r="B23" s="35" t="str">
        <f>'Std 5A(1)'!B21</f>
        <v xml:space="preserve">S[Z .A|FlCD ;,[DFG </v>
      </c>
      <c r="C23" s="47">
        <v>0</v>
      </c>
      <c r="D23" s="47">
        <v>0</v>
      </c>
      <c r="E23" s="47">
        <v>0</v>
      </c>
      <c r="F23" s="47">
        <v>0</v>
      </c>
      <c r="G23" s="47">
        <v>0</v>
      </c>
      <c r="H23" s="47">
        <v>0</v>
      </c>
      <c r="I23" s="47">
        <v>0</v>
      </c>
      <c r="J23" s="47">
        <v>0</v>
      </c>
      <c r="K23" s="47">
        <v>0</v>
      </c>
      <c r="L23" s="47">
        <v>0</v>
      </c>
      <c r="M23" s="47">
        <v>0</v>
      </c>
      <c r="N23" s="47">
        <v>0</v>
      </c>
      <c r="O23" s="47">
        <v>0</v>
      </c>
      <c r="P23" s="47">
        <v>0</v>
      </c>
      <c r="Q23" s="47">
        <v>0</v>
      </c>
      <c r="R23" s="47">
        <v>0</v>
      </c>
      <c r="S23" s="47">
        <v>53</v>
      </c>
      <c r="T23" s="47">
        <v>0</v>
      </c>
      <c r="U23" s="47">
        <v>0</v>
      </c>
      <c r="V23" s="47">
        <v>0</v>
      </c>
      <c r="W23" s="47">
        <v>0</v>
      </c>
      <c r="X23" s="47">
        <v>0</v>
      </c>
      <c r="Y23" s="47">
        <v>0</v>
      </c>
      <c r="Z23" s="47">
        <v>0</v>
      </c>
      <c r="AA23" s="47">
        <v>0</v>
      </c>
      <c r="AB23" s="47">
        <v>0</v>
      </c>
      <c r="AC23" s="47">
        <v>0</v>
      </c>
      <c r="AD23" s="47">
        <v>0</v>
      </c>
    </row>
    <row r="24" spans="1:30" ht="16.5">
      <c r="A24" s="481">
        <v>18</v>
      </c>
      <c r="B24" s="35" t="str">
        <f>'Std 5A(1)'!B22</f>
        <v xml:space="preserve">S[Z VaN],DÒN C;6 </v>
      </c>
      <c r="C24" s="47">
        <v>0</v>
      </c>
      <c r="D24" s="47">
        <v>0</v>
      </c>
      <c r="E24" s="47">
        <v>0</v>
      </c>
      <c r="F24" s="47">
        <v>0</v>
      </c>
      <c r="G24" s="47">
        <v>0</v>
      </c>
      <c r="H24" s="47">
        <v>0</v>
      </c>
      <c r="I24" s="47">
        <v>0</v>
      </c>
      <c r="J24" s="47">
        <v>0</v>
      </c>
      <c r="K24" s="47">
        <v>0</v>
      </c>
      <c r="L24" s="47">
        <v>0</v>
      </c>
      <c r="M24" s="47">
        <v>0</v>
      </c>
      <c r="N24" s="47">
        <v>0</v>
      </c>
      <c r="O24" s="47">
        <v>0</v>
      </c>
      <c r="P24" s="47">
        <v>0</v>
      </c>
      <c r="Q24" s="47">
        <v>0</v>
      </c>
      <c r="R24" s="47">
        <v>0</v>
      </c>
      <c r="S24" s="47">
        <v>0</v>
      </c>
      <c r="T24" s="47">
        <v>0</v>
      </c>
      <c r="U24" s="47">
        <v>0</v>
      </c>
      <c r="V24" s="47">
        <v>0</v>
      </c>
      <c r="W24" s="47">
        <v>0</v>
      </c>
      <c r="X24" s="47">
        <v>0</v>
      </c>
      <c r="Y24" s="47">
        <v>0</v>
      </c>
      <c r="Z24" s="47">
        <v>0</v>
      </c>
      <c r="AA24" s="47">
        <v>0</v>
      </c>
      <c r="AB24" s="47">
        <v>0</v>
      </c>
      <c r="AC24" s="47">
        <v>0</v>
      </c>
      <c r="AD24" s="47">
        <v>0</v>
      </c>
    </row>
    <row r="25" spans="1:30" ht="16.5">
      <c r="A25" s="481">
        <v>19</v>
      </c>
      <c r="B25" s="35" t="str">
        <f>'Std 5A(1)'!B23</f>
        <v xml:space="preserve">ClZHG JF,Ò lCZÒ </v>
      </c>
      <c r="C25" s="47">
        <v>0</v>
      </c>
      <c r="D25" s="47">
        <v>0</v>
      </c>
      <c r="E25" s="47">
        <v>0</v>
      </c>
      <c r="F25" s="47">
        <v>0</v>
      </c>
      <c r="G25" s="47">
        <v>0</v>
      </c>
      <c r="H25" s="47">
        <v>0</v>
      </c>
      <c r="I25" s="47">
        <v>0</v>
      </c>
      <c r="J25" s="47">
        <v>0</v>
      </c>
      <c r="K25" s="47">
        <v>0</v>
      </c>
      <c r="L25" s="47">
        <v>0</v>
      </c>
      <c r="M25" s="47">
        <v>0</v>
      </c>
      <c r="N25" s="47">
        <v>0</v>
      </c>
      <c r="O25" s="47">
        <v>0</v>
      </c>
      <c r="P25" s="47">
        <v>0</v>
      </c>
      <c r="Q25" s="47">
        <v>0</v>
      </c>
      <c r="R25" s="47">
        <v>0</v>
      </c>
      <c r="S25" s="47">
        <v>0</v>
      </c>
      <c r="T25" s="47">
        <v>0</v>
      </c>
      <c r="U25" s="47">
        <v>0</v>
      </c>
      <c r="V25" s="47">
        <v>0</v>
      </c>
      <c r="W25" s="47">
        <v>0</v>
      </c>
      <c r="X25" s="47">
        <v>0</v>
      </c>
      <c r="Y25" s="47">
        <v>0</v>
      </c>
      <c r="Z25" s="47">
        <v>0</v>
      </c>
      <c r="AA25" s="47">
        <v>0</v>
      </c>
      <c r="AB25" s="47">
        <v>0</v>
      </c>
      <c r="AC25" s="47">
        <v>0</v>
      </c>
      <c r="AD25" s="47">
        <v>0</v>
      </c>
    </row>
    <row r="26" spans="1:30" ht="16.5">
      <c r="A26" s="481">
        <v>20</v>
      </c>
      <c r="B26" s="35" t="str">
        <f>'Std 5A(1)'!B24</f>
        <v xml:space="preserve">S[Z D]:TFS U],FDC]X[G </v>
      </c>
      <c r="C26" s="47">
        <v>0</v>
      </c>
      <c r="D26" s="47">
        <v>0</v>
      </c>
      <c r="E26" s="47">
        <v>0</v>
      </c>
      <c r="F26" s="47">
        <v>0</v>
      </c>
      <c r="G26" s="47">
        <v>0</v>
      </c>
      <c r="H26" s="47">
        <v>0</v>
      </c>
      <c r="I26" s="47">
        <v>0</v>
      </c>
      <c r="J26" s="47">
        <v>0</v>
      </c>
      <c r="K26" s="47">
        <v>0</v>
      </c>
      <c r="L26" s="47">
        <v>0</v>
      </c>
      <c r="M26" s="47">
        <v>0</v>
      </c>
      <c r="N26" s="47">
        <v>0</v>
      </c>
      <c r="O26" s="47">
        <v>0</v>
      </c>
      <c r="P26" s="47">
        <v>0</v>
      </c>
      <c r="Q26" s="47">
        <v>0</v>
      </c>
      <c r="R26" s="47">
        <v>0</v>
      </c>
      <c r="S26" s="47">
        <v>0</v>
      </c>
      <c r="T26" s="47">
        <v>0</v>
      </c>
      <c r="U26" s="47">
        <v>0</v>
      </c>
      <c r="V26" s="47">
        <v>0</v>
      </c>
      <c r="W26" s="47">
        <v>0</v>
      </c>
      <c r="X26" s="47">
        <v>0</v>
      </c>
      <c r="Y26" s="47">
        <v>0</v>
      </c>
      <c r="Z26" s="47">
        <v>0</v>
      </c>
      <c r="AA26" s="47">
        <v>0</v>
      </c>
      <c r="AB26" s="47">
        <v>0</v>
      </c>
      <c r="AC26" s="47">
        <v>0</v>
      </c>
      <c r="AD26" s="47">
        <v>0</v>
      </c>
    </row>
    <row r="27" spans="1:30" ht="16.5">
      <c r="A27" s="481">
        <v>21</v>
      </c>
      <c r="B27" s="35" t="str">
        <f>'Std 5A(1)'!B25</f>
        <v>S[Z .SAF, N[XZ</v>
      </c>
      <c r="C27" s="47">
        <v>0</v>
      </c>
      <c r="D27" s="47">
        <v>0</v>
      </c>
      <c r="E27" s="47">
        <v>0</v>
      </c>
      <c r="F27" s="47">
        <v>0</v>
      </c>
      <c r="G27" s="47">
        <v>0</v>
      </c>
      <c r="H27" s="47">
        <v>0</v>
      </c>
      <c r="I27" s="47">
        <v>0</v>
      </c>
      <c r="J27" s="47">
        <v>0</v>
      </c>
      <c r="K27" s="47">
        <v>0</v>
      </c>
      <c r="L27" s="47">
        <v>0</v>
      </c>
      <c r="M27" s="47">
        <v>0</v>
      </c>
      <c r="N27" s="47">
        <v>0</v>
      </c>
      <c r="O27" s="47">
        <v>0</v>
      </c>
      <c r="P27" s="47">
        <v>0</v>
      </c>
      <c r="Q27" s="47">
        <v>0</v>
      </c>
      <c r="R27" s="47">
        <v>0</v>
      </c>
      <c r="S27" s="47">
        <v>0</v>
      </c>
      <c r="T27" s="47">
        <v>0</v>
      </c>
      <c r="U27" s="47">
        <v>0</v>
      </c>
      <c r="V27" s="47">
        <v>0</v>
      </c>
      <c r="W27" s="47">
        <v>0</v>
      </c>
      <c r="X27" s="47">
        <v>0</v>
      </c>
      <c r="Y27" s="47">
        <v>0</v>
      </c>
      <c r="Z27" s="47">
        <v>0</v>
      </c>
      <c r="AA27" s="47">
        <v>0</v>
      </c>
      <c r="AB27" s="47">
        <v>0</v>
      </c>
      <c r="AC27" s="47">
        <v>0</v>
      </c>
      <c r="AD27" s="47">
        <v>0</v>
      </c>
    </row>
    <row r="28" spans="1:30" ht="16.5">
      <c r="A28" s="481">
        <v>22</v>
      </c>
      <c r="B28" s="35" t="str">
        <f>'Std 5A(1)'!B26</f>
        <v>CF,[5[M+F .A|FlCD ZHFS</v>
      </c>
      <c r="C28" s="47">
        <v>0</v>
      </c>
      <c r="D28" s="47">
        <v>0</v>
      </c>
      <c r="E28" s="47">
        <v>0</v>
      </c>
      <c r="F28" s="47">
        <v>0</v>
      </c>
      <c r="G28" s="47">
        <v>0</v>
      </c>
      <c r="H28" s="47">
        <v>0</v>
      </c>
      <c r="I28" s="47">
        <v>0</v>
      </c>
      <c r="J28" s="47">
        <v>0</v>
      </c>
      <c r="K28" s="47">
        <v>0</v>
      </c>
      <c r="L28" s="47">
        <v>0</v>
      </c>
      <c r="M28" s="47">
        <v>0</v>
      </c>
      <c r="N28" s="47">
        <v>0</v>
      </c>
      <c r="O28" s="47">
        <v>0</v>
      </c>
      <c r="P28" s="47">
        <v>0</v>
      </c>
      <c r="Q28" s="47">
        <v>0</v>
      </c>
      <c r="R28" s="47">
        <v>0</v>
      </c>
      <c r="S28" s="47">
        <v>0</v>
      </c>
      <c r="T28" s="47">
        <v>0</v>
      </c>
      <c r="U28" s="47">
        <v>0</v>
      </c>
      <c r="V28" s="47">
        <v>0</v>
      </c>
      <c r="W28" s="47">
        <v>0</v>
      </c>
      <c r="X28" s="47">
        <v>0</v>
      </c>
      <c r="Y28" s="47">
        <v>0</v>
      </c>
      <c r="Z28" s="47">
        <v>0</v>
      </c>
      <c r="AA28" s="47">
        <v>0</v>
      </c>
      <c r="AB28" s="47">
        <v>0</v>
      </c>
      <c r="AC28" s="47">
        <v>0</v>
      </c>
      <c r="AD28" s="47">
        <v>0</v>
      </c>
    </row>
    <row r="29" spans="1:30" ht="16.5">
      <c r="A29" s="481">
        <v>23</v>
      </c>
      <c r="B29" s="35" t="str">
        <f>'Std 5A(1)'!B27</f>
        <v>S[Z U],FDD]:TOF V,L</v>
      </c>
      <c r="C29" s="47">
        <v>20</v>
      </c>
      <c r="D29" s="47">
        <v>21</v>
      </c>
      <c r="E29" s="47">
        <v>22</v>
      </c>
      <c r="F29" s="47">
        <v>23</v>
      </c>
      <c r="G29" s="47">
        <v>24</v>
      </c>
      <c r="H29" s="47">
        <v>25</v>
      </c>
      <c r="I29" s="47">
        <v>26</v>
      </c>
      <c r="J29" s="47">
        <v>27</v>
      </c>
      <c r="K29" s="47">
        <v>28</v>
      </c>
      <c r="L29" s="47">
        <v>29</v>
      </c>
      <c r="M29" s="47">
        <v>30</v>
      </c>
      <c r="N29" s="47">
        <v>31</v>
      </c>
      <c r="O29" s="47">
        <v>32</v>
      </c>
      <c r="P29" s="47">
        <v>33</v>
      </c>
      <c r="Q29" s="47">
        <v>34</v>
      </c>
      <c r="R29" s="47">
        <v>35</v>
      </c>
      <c r="S29" s="47">
        <v>36</v>
      </c>
      <c r="T29" s="47">
        <v>37</v>
      </c>
      <c r="U29" s="47">
        <v>38</v>
      </c>
      <c r="V29" s="47">
        <v>39</v>
      </c>
      <c r="W29" s="47">
        <v>40</v>
      </c>
      <c r="X29" s="47">
        <v>41</v>
      </c>
      <c r="Y29" s="47">
        <v>42</v>
      </c>
      <c r="Z29" s="47">
        <v>43</v>
      </c>
      <c r="AA29" s="47">
        <v>44</v>
      </c>
      <c r="AB29" s="47">
        <v>45</v>
      </c>
      <c r="AC29" s="47">
        <v>46</v>
      </c>
      <c r="AD29" s="47">
        <v>47</v>
      </c>
    </row>
    <row r="30" spans="1:30" ht="16.5">
      <c r="A30" s="481">
        <v>24</v>
      </c>
      <c r="B30" s="35" t="str">
        <f>'Std 5A(1)'!B28</f>
        <v xml:space="preserve">5LZHFNF VGJZKF DFDWKF </v>
      </c>
      <c r="C30" s="47">
        <v>20</v>
      </c>
      <c r="D30" s="47">
        <v>21</v>
      </c>
      <c r="E30" s="47">
        <v>22</v>
      </c>
      <c r="F30" s="47">
        <v>23</v>
      </c>
      <c r="G30" s="47">
        <v>24</v>
      </c>
      <c r="H30" s="47">
        <v>25</v>
      </c>
      <c r="I30" s="47">
        <v>26</v>
      </c>
      <c r="J30" s="47">
        <v>27</v>
      </c>
      <c r="K30" s="47">
        <v>28</v>
      </c>
      <c r="L30" s="47">
        <v>29</v>
      </c>
      <c r="M30" s="47">
        <v>30</v>
      </c>
      <c r="N30" s="47">
        <v>31</v>
      </c>
      <c r="O30" s="47">
        <v>32</v>
      </c>
      <c r="P30" s="47">
        <v>33</v>
      </c>
      <c r="Q30" s="47">
        <v>34</v>
      </c>
      <c r="R30" s="47">
        <v>35</v>
      </c>
      <c r="S30" s="47">
        <v>36</v>
      </c>
      <c r="T30" s="47">
        <v>37</v>
      </c>
      <c r="U30" s="47">
        <v>38</v>
      </c>
      <c r="V30" s="47">
        <v>39</v>
      </c>
      <c r="W30" s="47">
        <v>40</v>
      </c>
      <c r="X30" s="47">
        <v>41</v>
      </c>
      <c r="Y30" s="47">
        <v>42</v>
      </c>
      <c r="Z30" s="47">
        <v>43</v>
      </c>
      <c r="AA30" s="47">
        <v>44</v>
      </c>
      <c r="AB30" s="47">
        <v>45</v>
      </c>
      <c r="AC30" s="47">
        <v>46</v>
      </c>
      <c r="AD30" s="47">
        <v>47</v>
      </c>
    </row>
    <row r="31" spans="1:30" ht="16.5">
      <c r="A31" s="482">
        <v>25</v>
      </c>
      <c r="B31" s="35" t="str">
        <f>'Std 5A(1)'!B29</f>
        <v xml:space="preserve">GMTLIFZ ZLhJFG pDZ </v>
      </c>
      <c r="C31" s="47">
        <v>0</v>
      </c>
      <c r="D31" s="47">
        <v>0</v>
      </c>
      <c r="E31" s="47">
        <v>0</v>
      </c>
      <c r="F31" s="47">
        <v>0</v>
      </c>
      <c r="G31" s="47">
        <v>0</v>
      </c>
      <c r="H31" s="47">
        <v>0</v>
      </c>
      <c r="I31" s="47">
        <v>0</v>
      </c>
      <c r="J31" s="47">
        <v>0</v>
      </c>
      <c r="K31" s="47">
        <v>0</v>
      </c>
      <c r="L31" s="47">
        <v>0</v>
      </c>
      <c r="M31" s="47">
        <v>0</v>
      </c>
      <c r="N31" s="47">
        <v>0</v>
      </c>
      <c r="O31" s="47">
        <v>0</v>
      </c>
      <c r="P31" s="47">
        <v>0</v>
      </c>
      <c r="Q31" s="47">
        <v>0</v>
      </c>
      <c r="R31" s="47">
        <v>0</v>
      </c>
      <c r="S31" s="47">
        <v>0</v>
      </c>
      <c r="T31" s="47">
        <v>0</v>
      </c>
      <c r="U31" s="47">
        <v>0</v>
      </c>
      <c r="V31" s="47">
        <v>0</v>
      </c>
      <c r="W31" s="47">
        <v>0</v>
      </c>
      <c r="X31" s="47">
        <v>0</v>
      </c>
      <c r="Y31" s="47">
        <v>0</v>
      </c>
      <c r="Z31" s="47">
        <v>0</v>
      </c>
      <c r="AA31" s="47">
        <v>0</v>
      </c>
      <c r="AB31" s="47">
        <v>0</v>
      </c>
      <c r="AC31" s="47">
        <v>0</v>
      </c>
      <c r="AD31" s="47">
        <v>0</v>
      </c>
    </row>
    <row r="32" spans="1:30" ht="16.5">
      <c r="A32" s="482">
        <v>26</v>
      </c>
      <c r="B32" s="35">
        <f>'Std 5A(1)'!B30</f>
        <v>0</v>
      </c>
      <c r="C32" s="47">
        <v>0</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row>
    <row r="33" spans="1:30" ht="16.5">
      <c r="A33" s="482">
        <v>27</v>
      </c>
      <c r="B33" s="35">
        <f>'Std 5A(1)'!B31</f>
        <v>0</v>
      </c>
      <c r="C33" s="47">
        <v>0</v>
      </c>
      <c r="D33" s="47">
        <v>0</v>
      </c>
      <c r="E33" s="47">
        <v>0</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v>0</v>
      </c>
      <c r="Z33" s="47">
        <v>0</v>
      </c>
      <c r="AA33" s="47">
        <v>0</v>
      </c>
      <c r="AB33" s="47">
        <v>0</v>
      </c>
      <c r="AC33" s="47">
        <v>0</v>
      </c>
      <c r="AD33" s="47">
        <v>0</v>
      </c>
    </row>
    <row r="34" spans="1:30" ht="16.5">
      <c r="A34" s="482">
        <v>28</v>
      </c>
      <c r="B34" s="35">
        <f>'Std 5A(1)'!B32</f>
        <v>0</v>
      </c>
      <c r="C34" s="47">
        <v>0</v>
      </c>
      <c r="D34" s="47">
        <v>0</v>
      </c>
      <c r="E34" s="47">
        <v>0</v>
      </c>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row>
    <row r="35" spans="1:30" ht="16.5">
      <c r="A35" s="482">
        <v>29</v>
      </c>
      <c r="B35" s="35">
        <f>'Std 5A(1)'!B33</f>
        <v>0</v>
      </c>
      <c r="C35" s="47">
        <v>0</v>
      </c>
      <c r="D35" s="47">
        <v>0</v>
      </c>
      <c r="E35" s="47">
        <v>0</v>
      </c>
      <c r="F35" s="47">
        <v>0</v>
      </c>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v>0</v>
      </c>
    </row>
    <row r="36" spans="1:30" ht="16.5">
      <c r="A36" s="482">
        <v>30</v>
      </c>
      <c r="B36" s="35">
        <f>'Std 5A(1)'!B34</f>
        <v>0</v>
      </c>
      <c r="C36" s="47">
        <v>0</v>
      </c>
      <c r="D36" s="47">
        <v>0</v>
      </c>
      <c r="E36" s="47">
        <v>0</v>
      </c>
      <c r="F36" s="47">
        <v>0</v>
      </c>
      <c r="G36" s="47">
        <v>0</v>
      </c>
      <c r="H36" s="47">
        <v>0</v>
      </c>
      <c r="I36" s="47">
        <v>0</v>
      </c>
      <c r="J36" s="47">
        <v>0</v>
      </c>
      <c r="K36" s="47">
        <v>0</v>
      </c>
      <c r="L36" s="47">
        <v>0</v>
      </c>
      <c r="M36" s="47">
        <v>0</v>
      </c>
      <c r="N36" s="47">
        <v>0</v>
      </c>
      <c r="O36" s="47">
        <v>0</v>
      </c>
      <c r="P36" s="47">
        <v>0</v>
      </c>
      <c r="Q36" s="47">
        <v>0</v>
      </c>
      <c r="R36" s="47">
        <v>0</v>
      </c>
      <c r="S36" s="47">
        <v>0</v>
      </c>
      <c r="T36" s="47">
        <v>0</v>
      </c>
      <c r="U36" s="47">
        <v>0</v>
      </c>
      <c r="V36" s="47">
        <v>0</v>
      </c>
      <c r="W36" s="47">
        <v>0</v>
      </c>
      <c r="X36" s="47">
        <v>0</v>
      </c>
      <c r="Y36" s="47">
        <v>0</v>
      </c>
      <c r="Z36" s="47">
        <v>0</v>
      </c>
      <c r="AA36" s="47">
        <v>0</v>
      </c>
      <c r="AB36" s="47">
        <v>0</v>
      </c>
      <c r="AC36" s="47">
        <v>0</v>
      </c>
      <c r="AD36" s="47">
        <v>0</v>
      </c>
    </row>
    <row r="37" spans="1:30" ht="16.5">
      <c r="A37" s="482">
        <v>31</v>
      </c>
      <c r="B37" s="35">
        <f>'Std 5A(1)'!B35</f>
        <v>0</v>
      </c>
      <c r="C37" s="47">
        <v>0</v>
      </c>
      <c r="D37" s="47">
        <v>0</v>
      </c>
      <c r="E37" s="47">
        <v>0</v>
      </c>
      <c r="F37" s="47">
        <v>0</v>
      </c>
      <c r="G37" s="47">
        <v>0</v>
      </c>
      <c r="H37" s="47">
        <v>0</v>
      </c>
      <c r="I37" s="47">
        <v>0</v>
      </c>
      <c r="J37" s="47">
        <v>0</v>
      </c>
      <c r="K37" s="47">
        <v>0</v>
      </c>
      <c r="L37" s="47">
        <v>0</v>
      </c>
      <c r="M37" s="47">
        <v>0</v>
      </c>
      <c r="N37" s="47">
        <v>0</v>
      </c>
      <c r="O37" s="47">
        <v>0</v>
      </c>
      <c r="P37" s="47">
        <v>0</v>
      </c>
      <c r="Q37" s="47">
        <v>0</v>
      </c>
      <c r="R37" s="47">
        <v>0</v>
      </c>
      <c r="S37" s="47">
        <v>0</v>
      </c>
      <c r="T37" s="47">
        <v>0</v>
      </c>
      <c r="U37" s="47">
        <v>0</v>
      </c>
      <c r="V37" s="47">
        <v>0</v>
      </c>
      <c r="W37" s="47">
        <v>0</v>
      </c>
      <c r="X37" s="47">
        <v>0</v>
      </c>
      <c r="Y37" s="47">
        <v>0</v>
      </c>
      <c r="Z37" s="47">
        <v>0</v>
      </c>
      <c r="AA37" s="47">
        <v>0</v>
      </c>
      <c r="AB37" s="47">
        <v>0</v>
      </c>
      <c r="AC37" s="47">
        <v>0</v>
      </c>
      <c r="AD37" s="47">
        <v>0</v>
      </c>
    </row>
    <row r="38" spans="1:30" ht="16.5">
      <c r="A38" s="482">
        <v>32</v>
      </c>
      <c r="B38" s="35">
        <f>'Std 5A(1)'!B36</f>
        <v>0</v>
      </c>
      <c r="C38" s="47">
        <v>0</v>
      </c>
      <c r="D38" s="47">
        <v>0</v>
      </c>
      <c r="E38" s="47">
        <v>0</v>
      </c>
      <c r="F38" s="47">
        <v>0</v>
      </c>
      <c r="G38" s="47">
        <v>0</v>
      </c>
      <c r="H38" s="47">
        <v>0</v>
      </c>
      <c r="I38" s="47">
        <v>0</v>
      </c>
      <c r="J38" s="47">
        <v>0</v>
      </c>
      <c r="K38" s="47">
        <v>0</v>
      </c>
      <c r="L38" s="47">
        <v>0</v>
      </c>
      <c r="M38" s="47">
        <v>0</v>
      </c>
      <c r="N38" s="47">
        <v>0</v>
      </c>
      <c r="O38" s="47">
        <v>0</v>
      </c>
      <c r="P38" s="47">
        <v>0</v>
      </c>
      <c r="Q38" s="47">
        <v>0</v>
      </c>
      <c r="R38" s="47">
        <v>0</v>
      </c>
      <c r="S38" s="47">
        <v>0</v>
      </c>
      <c r="T38" s="47">
        <v>0</v>
      </c>
      <c r="U38" s="47">
        <v>0</v>
      </c>
      <c r="V38" s="47">
        <v>0</v>
      </c>
      <c r="W38" s="47">
        <v>0</v>
      </c>
      <c r="X38" s="47">
        <v>0</v>
      </c>
      <c r="Y38" s="47">
        <v>0</v>
      </c>
      <c r="Z38" s="47">
        <v>0</v>
      </c>
      <c r="AA38" s="47">
        <v>0</v>
      </c>
      <c r="AB38" s="47">
        <v>0</v>
      </c>
      <c r="AC38" s="47">
        <v>0</v>
      </c>
      <c r="AD38" s="47">
        <v>0</v>
      </c>
    </row>
    <row r="39" spans="1:30" ht="16.5">
      <c r="A39" s="482">
        <v>33</v>
      </c>
      <c r="B39" s="35">
        <f>'Std 5A(1)'!B37</f>
        <v>0</v>
      </c>
      <c r="C39" s="47">
        <v>0</v>
      </c>
      <c r="D39" s="47">
        <v>0</v>
      </c>
      <c r="E39" s="47">
        <v>0</v>
      </c>
      <c r="F39" s="47">
        <v>0</v>
      </c>
      <c r="G39" s="47">
        <v>0</v>
      </c>
      <c r="H39" s="47">
        <v>0</v>
      </c>
      <c r="I39" s="47">
        <v>0</v>
      </c>
      <c r="J39" s="47">
        <v>0</v>
      </c>
      <c r="K39" s="47">
        <v>0</v>
      </c>
      <c r="L39" s="47">
        <v>0</v>
      </c>
      <c r="M39" s="47">
        <v>0</v>
      </c>
      <c r="N39" s="47">
        <v>0</v>
      </c>
      <c r="O39" s="47">
        <v>0</v>
      </c>
      <c r="P39" s="47">
        <v>0</v>
      </c>
      <c r="Q39" s="47">
        <v>0</v>
      </c>
      <c r="R39" s="47">
        <v>0</v>
      </c>
      <c r="S39" s="47">
        <v>0</v>
      </c>
      <c r="T39" s="47">
        <v>0</v>
      </c>
      <c r="U39" s="47">
        <v>0</v>
      </c>
      <c r="V39" s="47">
        <v>0</v>
      </c>
      <c r="W39" s="47">
        <v>0</v>
      </c>
      <c r="X39" s="47">
        <v>0</v>
      </c>
      <c r="Y39" s="47">
        <v>0</v>
      </c>
      <c r="Z39" s="47">
        <v>0</v>
      </c>
      <c r="AA39" s="47">
        <v>0</v>
      </c>
      <c r="AB39" s="47">
        <v>0</v>
      </c>
      <c r="AC39" s="47">
        <v>0</v>
      </c>
      <c r="AD39" s="47">
        <v>0</v>
      </c>
    </row>
    <row r="40" spans="1:30" ht="16.5">
      <c r="A40" s="482">
        <v>34</v>
      </c>
      <c r="B40" s="35">
        <f>'Std 5A(1)'!B38</f>
        <v>0</v>
      </c>
      <c r="C40" s="47">
        <v>0</v>
      </c>
      <c r="D40" s="47">
        <v>0</v>
      </c>
      <c r="E40" s="47">
        <v>0</v>
      </c>
      <c r="F40" s="47">
        <v>0</v>
      </c>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47">
        <v>0</v>
      </c>
      <c r="X40" s="47">
        <v>0</v>
      </c>
      <c r="Y40" s="47">
        <v>0</v>
      </c>
      <c r="Z40" s="47">
        <v>0</v>
      </c>
      <c r="AA40" s="47">
        <v>0</v>
      </c>
      <c r="AB40" s="47">
        <v>0</v>
      </c>
      <c r="AC40" s="47">
        <v>0</v>
      </c>
      <c r="AD40" s="47">
        <v>0</v>
      </c>
    </row>
    <row r="41" spans="1:30" ht="16.5">
      <c r="A41" s="482">
        <v>35</v>
      </c>
      <c r="B41" s="35">
        <f>'Std 5A(1)'!B39</f>
        <v>0</v>
      </c>
      <c r="C41" s="47">
        <v>0</v>
      </c>
      <c r="D41" s="47">
        <v>0</v>
      </c>
      <c r="E41" s="47">
        <v>0</v>
      </c>
      <c r="F41" s="47">
        <v>0</v>
      </c>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47">
        <v>0</v>
      </c>
      <c r="X41" s="47">
        <v>0</v>
      </c>
      <c r="Y41" s="47">
        <v>0</v>
      </c>
      <c r="Z41" s="47">
        <v>0</v>
      </c>
      <c r="AA41" s="47">
        <v>0</v>
      </c>
      <c r="AB41" s="47">
        <v>0</v>
      </c>
      <c r="AC41" s="47">
        <v>0</v>
      </c>
      <c r="AD41" s="47">
        <v>0</v>
      </c>
    </row>
    <row r="42" spans="1:30" ht="16.5">
      <c r="A42" s="482">
        <v>36</v>
      </c>
      <c r="B42" s="35">
        <f>'Std 5A(1)'!B40</f>
        <v>0</v>
      </c>
      <c r="C42" s="47">
        <v>0</v>
      </c>
      <c r="D42" s="47">
        <v>0</v>
      </c>
      <c r="E42" s="47">
        <v>0</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v>0</v>
      </c>
    </row>
    <row r="43" spans="1:30" ht="33.75">
      <c r="A43" s="718" t="s">
        <v>407</v>
      </c>
      <c r="B43" s="718"/>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row>
    <row r="44" spans="1:3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sheetData>
  <sheetProtection password="CC7B" sheet="1" objects="1" scenarios="1" formatCells="0"/>
  <customSheetViews>
    <customSheetView guid="{CC92EDF6-82EA-4B86-A71B-21913B7DFAB1}" showPageBreaks="1" view="pageLayout" topLeftCell="A3">
      <selection activeCell="A2" sqref="A2:A5"/>
      <pageMargins left="0.7" right="0.7" top="0.75" bottom="0.75" header="0.3" footer="0.3"/>
      <pageSetup paperSize="5" scale="60" orientation="landscape" horizontalDpi="180" verticalDpi="180" r:id="rId1"/>
    </customSheetView>
  </customSheetViews>
  <mergeCells count="24">
    <mergeCell ref="A1:AD1"/>
    <mergeCell ref="B2:B5"/>
    <mergeCell ref="C2:F2"/>
    <mergeCell ref="G2:J2"/>
    <mergeCell ref="K2:N2"/>
    <mergeCell ref="O2:R2"/>
    <mergeCell ref="S2:V2"/>
    <mergeCell ref="W2:Z2"/>
    <mergeCell ref="AA2:AD2"/>
    <mergeCell ref="AA3:AB3"/>
    <mergeCell ref="AC3:AD3"/>
    <mergeCell ref="A43:AD43"/>
    <mergeCell ref="O3:P3"/>
    <mergeCell ref="Q3:R3"/>
    <mergeCell ref="S3:T3"/>
    <mergeCell ref="U3:V3"/>
    <mergeCell ref="W3:X3"/>
    <mergeCell ref="Y3:Z3"/>
    <mergeCell ref="C3:D3"/>
    <mergeCell ref="E3:F3"/>
    <mergeCell ref="G3:H3"/>
    <mergeCell ref="I3:J3"/>
    <mergeCell ref="K3:L3"/>
    <mergeCell ref="M3:N3"/>
  </mergeCells>
  <pageMargins left="0.7" right="0.7" top="0.75" bottom="0.75" header="0.3" footer="0.3"/>
  <pageSetup paperSize="5" scale="60" orientation="landscape" horizontalDpi="180" verticalDpi="180" r:id="rId2"/>
</worksheet>
</file>

<file path=xl/worksheets/sheet32.xml><?xml version="1.0" encoding="utf-8"?>
<worksheet xmlns="http://schemas.openxmlformats.org/spreadsheetml/2006/main" xmlns:r="http://schemas.openxmlformats.org/officeDocument/2006/relationships">
  <sheetPr codeName="Sheet19">
    <tabColor rgb="FF00B0F0"/>
  </sheetPr>
  <dimension ref="A1:BJ45"/>
  <sheetViews>
    <sheetView topLeftCell="Y27" workbookViewId="0">
      <selection activeCell="F35" sqref="F35"/>
    </sheetView>
  </sheetViews>
  <sheetFormatPr defaultRowHeight="15"/>
  <cols>
    <col min="1" max="1" width="4.85546875" style="13" customWidth="1"/>
    <col min="2" max="2" width="21.42578125" style="13" customWidth="1"/>
    <col min="3" max="53" width="4.85546875" style="13" customWidth="1"/>
    <col min="54" max="54" width="5.28515625" style="13" customWidth="1"/>
    <col min="55" max="60" width="4.85546875" style="13" customWidth="1"/>
    <col min="61" max="61" width="6" style="13" customWidth="1"/>
    <col min="62" max="62" width="7.42578125" style="13" customWidth="1"/>
    <col min="63" max="16384" width="9.140625" style="13"/>
  </cols>
  <sheetData>
    <row r="1" spans="1:62" ht="33.75">
      <c r="A1" s="714" t="s">
        <v>408</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row>
    <row r="2" spans="1:62" ht="16.5">
      <c r="A2" s="818" t="s">
        <v>91</v>
      </c>
      <c r="B2" s="813" t="s">
        <v>92</v>
      </c>
      <c r="C2" s="814" t="s">
        <v>175</v>
      </c>
      <c r="D2" s="814"/>
      <c r="E2" s="814"/>
      <c r="F2" s="814"/>
      <c r="G2" s="814"/>
      <c r="H2" s="814"/>
      <c r="I2" s="814"/>
      <c r="J2" s="814"/>
      <c r="K2" s="814" t="s">
        <v>176</v>
      </c>
      <c r="L2" s="814"/>
      <c r="M2" s="814"/>
      <c r="N2" s="814"/>
      <c r="O2" s="814"/>
      <c r="P2" s="814"/>
      <c r="Q2" s="814"/>
      <c r="R2" s="814"/>
      <c r="S2" s="814" t="s">
        <v>190</v>
      </c>
      <c r="T2" s="814"/>
      <c r="U2" s="814"/>
      <c r="V2" s="814"/>
      <c r="W2" s="814"/>
      <c r="X2" s="814"/>
      <c r="Y2" s="814"/>
      <c r="Z2" s="814"/>
      <c r="AA2" s="814" t="s">
        <v>191</v>
      </c>
      <c r="AB2" s="814"/>
      <c r="AC2" s="814"/>
      <c r="AD2" s="814"/>
      <c r="AE2" s="814"/>
      <c r="AF2" s="814"/>
      <c r="AG2" s="814"/>
      <c r="AH2" s="814"/>
      <c r="AI2" s="814" t="s">
        <v>410</v>
      </c>
      <c r="AJ2" s="814"/>
      <c r="AK2" s="814"/>
      <c r="AL2" s="814"/>
      <c r="AM2" s="814"/>
      <c r="AN2" s="814"/>
      <c r="AO2" s="814"/>
      <c r="AP2" s="814"/>
      <c r="AQ2" s="814" t="s">
        <v>214</v>
      </c>
      <c r="AR2" s="814"/>
      <c r="AS2" s="814"/>
      <c r="AT2" s="814"/>
      <c r="AU2" s="814"/>
      <c r="AV2" s="814"/>
      <c r="AW2" s="814"/>
      <c r="AX2" s="814"/>
      <c r="AY2" s="814" t="s">
        <v>192</v>
      </c>
      <c r="AZ2" s="814"/>
      <c r="BA2" s="814"/>
      <c r="BB2" s="814"/>
      <c r="BC2" s="814"/>
      <c r="BD2" s="814"/>
      <c r="BE2" s="814"/>
      <c r="BF2" s="814"/>
      <c r="BG2" s="816" t="s">
        <v>98</v>
      </c>
      <c r="BH2" s="816" t="s">
        <v>177</v>
      </c>
      <c r="BI2" s="816" t="s">
        <v>178</v>
      </c>
      <c r="BJ2" s="816" t="s">
        <v>179</v>
      </c>
    </row>
    <row r="3" spans="1:62" ht="16.5">
      <c r="A3" s="818"/>
      <c r="B3" s="813"/>
      <c r="C3" s="814" t="s">
        <v>180</v>
      </c>
      <c r="D3" s="814"/>
      <c r="E3" s="814"/>
      <c r="F3" s="814" t="s">
        <v>181</v>
      </c>
      <c r="G3" s="814"/>
      <c r="H3" s="814"/>
      <c r="I3" s="814"/>
      <c r="J3" s="814"/>
      <c r="K3" s="814" t="s">
        <v>180</v>
      </c>
      <c r="L3" s="814"/>
      <c r="M3" s="814"/>
      <c r="N3" s="814" t="s">
        <v>181</v>
      </c>
      <c r="O3" s="814"/>
      <c r="P3" s="814"/>
      <c r="Q3" s="814"/>
      <c r="R3" s="814"/>
      <c r="S3" s="814" t="s">
        <v>180</v>
      </c>
      <c r="T3" s="814"/>
      <c r="U3" s="814"/>
      <c r="V3" s="814" t="s">
        <v>181</v>
      </c>
      <c r="W3" s="814"/>
      <c r="X3" s="814"/>
      <c r="Y3" s="814"/>
      <c r="Z3" s="814"/>
      <c r="AA3" s="814" t="s">
        <v>180</v>
      </c>
      <c r="AB3" s="814"/>
      <c r="AC3" s="814"/>
      <c r="AD3" s="814" t="s">
        <v>181</v>
      </c>
      <c r="AE3" s="814"/>
      <c r="AF3" s="814"/>
      <c r="AG3" s="814"/>
      <c r="AH3" s="814"/>
      <c r="AI3" s="814" t="s">
        <v>180</v>
      </c>
      <c r="AJ3" s="814"/>
      <c r="AK3" s="814"/>
      <c r="AL3" s="814" t="s">
        <v>181</v>
      </c>
      <c r="AM3" s="814"/>
      <c r="AN3" s="814"/>
      <c r="AO3" s="814"/>
      <c r="AP3" s="814"/>
      <c r="AQ3" s="814" t="s">
        <v>180</v>
      </c>
      <c r="AR3" s="814"/>
      <c r="AS3" s="814"/>
      <c r="AT3" s="814" t="s">
        <v>181</v>
      </c>
      <c r="AU3" s="814"/>
      <c r="AV3" s="814"/>
      <c r="AW3" s="814"/>
      <c r="AX3" s="814"/>
      <c r="AY3" s="814" t="s">
        <v>180</v>
      </c>
      <c r="AZ3" s="814"/>
      <c r="BA3" s="814"/>
      <c r="BB3" s="814" t="s">
        <v>181</v>
      </c>
      <c r="BC3" s="814"/>
      <c r="BD3" s="814"/>
      <c r="BE3" s="814"/>
      <c r="BF3" s="814"/>
      <c r="BG3" s="816"/>
      <c r="BH3" s="816"/>
      <c r="BI3" s="816"/>
      <c r="BJ3" s="816"/>
    </row>
    <row r="4" spans="1:62" ht="103.5">
      <c r="A4" s="818"/>
      <c r="B4" s="813"/>
      <c r="C4" s="44" t="s">
        <v>182</v>
      </c>
      <c r="D4" s="67" t="s">
        <v>183</v>
      </c>
      <c r="E4" s="67" t="s">
        <v>184</v>
      </c>
      <c r="F4" s="44" t="s">
        <v>182</v>
      </c>
      <c r="G4" s="67" t="s">
        <v>183</v>
      </c>
      <c r="H4" s="67" t="s">
        <v>184</v>
      </c>
      <c r="I4" s="815" t="s">
        <v>185</v>
      </c>
      <c r="J4" s="815" t="s">
        <v>177</v>
      </c>
      <c r="K4" s="44" t="s">
        <v>182</v>
      </c>
      <c r="L4" s="67" t="s">
        <v>183</v>
      </c>
      <c r="M4" s="67" t="s">
        <v>184</v>
      </c>
      <c r="N4" s="44" t="s">
        <v>182</v>
      </c>
      <c r="O4" s="67" t="s">
        <v>183</v>
      </c>
      <c r="P4" s="67" t="s">
        <v>184</v>
      </c>
      <c r="Q4" s="815" t="s">
        <v>185</v>
      </c>
      <c r="R4" s="815" t="s">
        <v>177</v>
      </c>
      <c r="S4" s="44" t="s">
        <v>182</v>
      </c>
      <c r="T4" s="67" t="s">
        <v>183</v>
      </c>
      <c r="U4" s="67" t="s">
        <v>184</v>
      </c>
      <c r="V4" s="44" t="s">
        <v>182</v>
      </c>
      <c r="W4" s="67" t="s">
        <v>183</v>
      </c>
      <c r="X4" s="67" t="s">
        <v>184</v>
      </c>
      <c r="Y4" s="815" t="s">
        <v>185</v>
      </c>
      <c r="Z4" s="815" t="s">
        <v>177</v>
      </c>
      <c r="AA4" s="44" t="s">
        <v>182</v>
      </c>
      <c r="AB4" s="67" t="s">
        <v>183</v>
      </c>
      <c r="AC4" s="67" t="s">
        <v>184</v>
      </c>
      <c r="AD4" s="44" t="s">
        <v>182</v>
      </c>
      <c r="AE4" s="67" t="s">
        <v>183</v>
      </c>
      <c r="AF4" s="67" t="s">
        <v>184</v>
      </c>
      <c r="AG4" s="815" t="s">
        <v>185</v>
      </c>
      <c r="AH4" s="815" t="s">
        <v>177</v>
      </c>
      <c r="AI4" s="44" t="s">
        <v>182</v>
      </c>
      <c r="AJ4" s="67" t="s">
        <v>183</v>
      </c>
      <c r="AK4" s="67" t="s">
        <v>184</v>
      </c>
      <c r="AL4" s="44" t="s">
        <v>182</v>
      </c>
      <c r="AM4" s="67" t="s">
        <v>183</v>
      </c>
      <c r="AN4" s="67" t="s">
        <v>184</v>
      </c>
      <c r="AO4" s="815" t="s">
        <v>185</v>
      </c>
      <c r="AP4" s="815" t="s">
        <v>177</v>
      </c>
      <c r="AQ4" s="44" t="s">
        <v>182</v>
      </c>
      <c r="AR4" s="67" t="s">
        <v>183</v>
      </c>
      <c r="AS4" s="67" t="s">
        <v>184</v>
      </c>
      <c r="AT4" s="44" t="s">
        <v>182</v>
      </c>
      <c r="AU4" s="67" t="s">
        <v>183</v>
      </c>
      <c r="AV4" s="67" t="s">
        <v>184</v>
      </c>
      <c r="AW4" s="815" t="s">
        <v>185</v>
      </c>
      <c r="AX4" s="815" t="s">
        <v>177</v>
      </c>
      <c r="AY4" s="44" t="s">
        <v>182</v>
      </c>
      <c r="AZ4" s="67" t="s">
        <v>183</v>
      </c>
      <c r="BA4" s="67" t="s">
        <v>184</v>
      </c>
      <c r="BB4" s="44" t="s">
        <v>182</v>
      </c>
      <c r="BC4" s="67" t="s">
        <v>183</v>
      </c>
      <c r="BD4" s="67" t="s">
        <v>184</v>
      </c>
      <c r="BE4" s="815" t="s">
        <v>185</v>
      </c>
      <c r="BF4" s="815" t="s">
        <v>177</v>
      </c>
      <c r="BG4" s="816"/>
      <c r="BH4" s="816"/>
      <c r="BI4" s="816"/>
      <c r="BJ4" s="816"/>
    </row>
    <row r="5" spans="1:62" ht="40.5" customHeight="1">
      <c r="A5" s="818"/>
      <c r="B5" s="813"/>
      <c r="C5" s="51" t="s">
        <v>186</v>
      </c>
      <c r="D5" s="68" t="s">
        <v>186</v>
      </c>
      <c r="E5" s="68" t="s">
        <v>187</v>
      </c>
      <c r="F5" s="51" t="s">
        <v>186</v>
      </c>
      <c r="G5" s="68" t="s">
        <v>186</v>
      </c>
      <c r="H5" s="68" t="s">
        <v>187</v>
      </c>
      <c r="I5" s="815"/>
      <c r="J5" s="815"/>
      <c r="K5" s="51" t="s">
        <v>186</v>
      </c>
      <c r="L5" s="68" t="s">
        <v>186</v>
      </c>
      <c r="M5" s="68" t="s">
        <v>187</v>
      </c>
      <c r="N5" s="51" t="s">
        <v>186</v>
      </c>
      <c r="O5" s="68" t="s">
        <v>186</v>
      </c>
      <c r="P5" s="68" t="s">
        <v>187</v>
      </c>
      <c r="Q5" s="815"/>
      <c r="R5" s="815"/>
      <c r="S5" s="51" t="s">
        <v>186</v>
      </c>
      <c r="T5" s="68" t="s">
        <v>186</v>
      </c>
      <c r="U5" s="68" t="s">
        <v>187</v>
      </c>
      <c r="V5" s="51" t="s">
        <v>186</v>
      </c>
      <c r="W5" s="68" t="s">
        <v>186</v>
      </c>
      <c r="X5" s="68" t="s">
        <v>187</v>
      </c>
      <c r="Y5" s="815"/>
      <c r="Z5" s="815"/>
      <c r="AA5" s="51" t="s">
        <v>186</v>
      </c>
      <c r="AB5" s="68" t="s">
        <v>186</v>
      </c>
      <c r="AC5" s="68" t="s">
        <v>187</v>
      </c>
      <c r="AD5" s="51" t="s">
        <v>186</v>
      </c>
      <c r="AE5" s="68" t="s">
        <v>186</v>
      </c>
      <c r="AF5" s="68" t="s">
        <v>187</v>
      </c>
      <c r="AG5" s="815"/>
      <c r="AH5" s="815"/>
      <c r="AI5" s="51" t="s">
        <v>186</v>
      </c>
      <c r="AJ5" s="68" t="s">
        <v>186</v>
      </c>
      <c r="AK5" s="68" t="s">
        <v>187</v>
      </c>
      <c r="AL5" s="51" t="s">
        <v>186</v>
      </c>
      <c r="AM5" s="68" t="s">
        <v>186</v>
      </c>
      <c r="AN5" s="68" t="s">
        <v>187</v>
      </c>
      <c r="AO5" s="815"/>
      <c r="AP5" s="815"/>
      <c r="AQ5" s="51" t="s">
        <v>186</v>
      </c>
      <c r="AR5" s="68" t="s">
        <v>186</v>
      </c>
      <c r="AS5" s="68" t="s">
        <v>187</v>
      </c>
      <c r="AT5" s="51" t="s">
        <v>186</v>
      </c>
      <c r="AU5" s="68" t="s">
        <v>186</v>
      </c>
      <c r="AV5" s="68" t="s">
        <v>187</v>
      </c>
      <c r="AW5" s="815"/>
      <c r="AX5" s="815"/>
      <c r="AY5" s="51" t="s">
        <v>186</v>
      </c>
      <c r="AZ5" s="68" t="s">
        <v>186</v>
      </c>
      <c r="BA5" s="68" t="s">
        <v>187</v>
      </c>
      <c r="BB5" s="51" t="s">
        <v>186</v>
      </c>
      <c r="BC5" s="68" t="s">
        <v>186</v>
      </c>
      <c r="BD5" s="68" t="s">
        <v>187</v>
      </c>
      <c r="BE5" s="815"/>
      <c r="BF5" s="815"/>
      <c r="BG5" s="52" t="s">
        <v>188</v>
      </c>
      <c r="BH5" s="53"/>
      <c r="BI5" s="54" t="s">
        <v>216</v>
      </c>
      <c r="BJ5" s="55"/>
    </row>
    <row r="6" spans="1:62" ht="20.25" customHeight="1">
      <c r="A6" s="57">
        <v>1</v>
      </c>
      <c r="B6" s="57">
        <v>2</v>
      </c>
      <c r="C6" s="57">
        <v>3</v>
      </c>
      <c r="D6" s="57">
        <v>4</v>
      </c>
      <c r="E6" s="57">
        <v>5</v>
      </c>
      <c r="F6" s="57">
        <v>6</v>
      </c>
      <c r="G6" s="57">
        <v>7</v>
      </c>
      <c r="H6" s="57">
        <v>8</v>
      </c>
      <c r="I6" s="57">
        <v>9</v>
      </c>
      <c r="J6" s="57">
        <v>10</v>
      </c>
      <c r="K6" s="57">
        <v>11</v>
      </c>
      <c r="L6" s="57">
        <v>12</v>
      </c>
      <c r="M6" s="57">
        <v>13</v>
      </c>
      <c r="N6" s="57">
        <v>14</v>
      </c>
      <c r="O6" s="57">
        <v>15</v>
      </c>
      <c r="P6" s="57">
        <v>16</v>
      </c>
      <c r="Q6" s="57">
        <v>17</v>
      </c>
      <c r="R6" s="57">
        <v>18</v>
      </c>
      <c r="S6" s="57">
        <f>'Std 8A(1)'!Z85</f>
        <v>22</v>
      </c>
      <c r="T6" s="57">
        <v>20</v>
      </c>
      <c r="U6" s="57">
        <v>21</v>
      </c>
      <c r="V6" s="57">
        <v>22</v>
      </c>
      <c r="W6" s="57">
        <v>23</v>
      </c>
      <c r="X6" s="57">
        <v>24</v>
      </c>
      <c r="Y6" s="57">
        <v>25</v>
      </c>
      <c r="Z6" s="57">
        <v>26</v>
      </c>
      <c r="AA6" s="57">
        <v>27</v>
      </c>
      <c r="AB6" s="57">
        <v>28</v>
      </c>
      <c r="AC6" s="57">
        <v>29</v>
      </c>
      <c r="AD6" s="57">
        <v>30</v>
      </c>
      <c r="AE6" s="57">
        <v>31</v>
      </c>
      <c r="AF6" s="57">
        <v>32</v>
      </c>
      <c r="AG6" s="57">
        <v>33</v>
      </c>
      <c r="AH6" s="57">
        <v>34</v>
      </c>
      <c r="AI6" s="57">
        <v>35</v>
      </c>
      <c r="AJ6" s="57">
        <v>36</v>
      </c>
      <c r="AK6" s="57">
        <v>37</v>
      </c>
      <c r="AL6" s="57">
        <v>38</v>
      </c>
      <c r="AM6" s="57">
        <v>39</v>
      </c>
      <c r="AN6" s="57">
        <v>40</v>
      </c>
      <c r="AO6" s="57">
        <v>41</v>
      </c>
      <c r="AP6" s="57">
        <v>42</v>
      </c>
      <c r="AQ6" s="57">
        <v>43</v>
      </c>
      <c r="AR6" s="57">
        <v>44</v>
      </c>
      <c r="AS6" s="57">
        <v>45</v>
      </c>
      <c r="AT6" s="57">
        <v>46</v>
      </c>
      <c r="AU6" s="57">
        <v>47</v>
      </c>
      <c r="AV6" s="57">
        <v>48</v>
      </c>
      <c r="AW6" s="57">
        <v>49</v>
      </c>
      <c r="AX6" s="57">
        <v>50</v>
      </c>
      <c r="AY6" s="57">
        <v>51</v>
      </c>
      <c r="AZ6" s="57">
        <v>52</v>
      </c>
      <c r="BA6" s="57">
        <v>53</v>
      </c>
      <c r="BB6" s="57">
        <v>54</v>
      </c>
      <c r="BC6" s="57">
        <v>55</v>
      </c>
      <c r="BD6" s="57">
        <v>56</v>
      </c>
      <c r="BE6" s="57">
        <v>57</v>
      </c>
      <c r="BF6" s="57">
        <v>58</v>
      </c>
      <c r="BG6" s="57">
        <v>59</v>
      </c>
      <c r="BH6" s="57">
        <v>60</v>
      </c>
      <c r="BI6" s="57">
        <v>61</v>
      </c>
      <c r="BJ6" s="57">
        <v>62</v>
      </c>
    </row>
    <row r="7" spans="1:62" ht="20.25" customHeight="1">
      <c r="A7" s="427">
        <v>1</v>
      </c>
      <c r="B7" s="35" t="str">
        <f>'Std 5A(1)'!B5</f>
        <v>S[Z SHAFG]\ V,LDFDW</v>
      </c>
      <c r="C7" s="62">
        <f>'Std 5A(1)'!Z5</f>
        <v>16</v>
      </c>
      <c r="D7" s="70">
        <f>'Std 5C'!C7</f>
        <v>20</v>
      </c>
      <c r="E7" s="70">
        <f>'Std 5C'!D7</f>
        <v>21</v>
      </c>
      <c r="F7" s="62">
        <f>'Std 5A(2)'!Z5</f>
        <v>22</v>
      </c>
      <c r="G7" s="70">
        <f>'Std 5C'!E7</f>
        <v>22</v>
      </c>
      <c r="H7" s="70">
        <f>'Std 5C'!F7</f>
        <v>23</v>
      </c>
      <c r="I7" s="63">
        <f>SUM(C7:H7)</f>
        <v>124</v>
      </c>
      <c r="J7" s="63" t="str">
        <f>IF(I7&lt;=69,"E", IF(I7&lt;=99,"D",IF(I7&lt;=129,"C",IF(I7&lt;=159,"B",IF(I7&gt;=160,"A")))))</f>
        <v>C</v>
      </c>
      <c r="K7" s="62">
        <f>'Std 5A(1)'!Z45</f>
        <v>16</v>
      </c>
      <c r="L7" s="70">
        <f>'Std 5C'!G7</f>
        <v>24</v>
      </c>
      <c r="M7" s="70">
        <f>'Std 5C'!I7</f>
        <v>26</v>
      </c>
      <c r="N7" s="62">
        <f>'Std 5A(2)'!Z45</f>
        <v>22</v>
      </c>
      <c r="O7" s="70">
        <f>'Std 5C'!I7</f>
        <v>26</v>
      </c>
      <c r="P7" s="70">
        <f>'Std 5C'!J7</f>
        <v>27</v>
      </c>
      <c r="Q7" s="63">
        <f>SUM(K7:P7)</f>
        <v>141</v>
      </c>
      <c r="R7" s="63" t="str">
        <f>IF(Q7&lt;=69,"E", IF(Q7&lt;=99,"D",IF(Q7&lt;=129,"C",IF(Q7&lt;=159,"B",IF(Q7&gt;=160,"A")))))</f>
        <v>B</v>
      </c>
      <c r="S7" s="62">
        <f>'Std 5A(1)'!Z85</f>
        <v>16</v>
      </c>
      <c r="T7" s="70">
        <f>'Std 5C'!K7</f>
        <v>28</v>
      </c>
      <c r="U7" s="70">
        <f>'Std 5C'!L7</f>
        <v>29</v>
      </c>
      <c r="V7" s="62">
        <f>'Std 5A(2)'!Z85</f>
        <v>22</v>
      </c>
      <c r="W7" s="70">
        <f>'Std 5C'!M7</f>
        <v>30</v>
      </c>
      <c r="X7" s="70">
        <f>'Std 5C'!N7</f>
        <v>31</v>
      </c>
      <c r="Y7" s="63">
        <f>SUM(S7:X7)</f>
        <v>156</v>
      </c>
      <c r="Z7" s="63" t="str">
        <f>IF(Y7&lt;=69,"E", IF(Y7&lt;=99,"D",IF(Y7&lt;=129,"C",IF(Y7&lt;=159,"B",IF(Y7&gt;=160,"A")))))</f>
        <v>B</v>
      </c>
      <c r="AA7" s="62">
        <f>'Std 5A(1)'!Z125</f>
        <v>22</v>
      </c>
      <c r="AB7" s="70">
        <f>'Std 5C'!O7</f>
        <v>32</v>
      </c>
      <c r="AC7" s="70">
        <f>'Std 5C'!P7</f>
        <v>33</v>
      </c>
      <c r="AD7" s="62">
        <f>'Std 5A(2)'!Z125</f>
        <v>22</v>
      </c>
      <c r="AE7" s="70">
        <f>'Std 5C'!Q7</f>
        <v>34</v>
      </c>
      <c r="AF7" s="70">
        <f>'Std 5C'!R7</f>
        <v>35</v>
      </c>
      <c r="AG7" s="63">
        <f>SUM(AA7:AF7)</f>
        <v>178</v>
      </c>
      <c r="AH7" s="63" t="str">
        <f>IF(AG7&lt;=69,"E", IF(AG7&lt;=99,"D",IF(AG7&lt;=129,"C",IF(AG7&lt;=159,"B",IF(AG7&gt;=160,"A")))))</f>
        <v>A</v>
      </c>
      <c r="AI7" s="62">
        <f>'Std 5A(1)'!Z165</f>
        <v>22</v>
      </c>
      <c r="AJ7" s="70">
        <f>'Std 5C'!S7</f>
        <v>36</v>
      </c>
      <c r="AK7" s="70">
        <f>'Std 5C'!T7</f>
        <v>37</v>
      </c>
      <c r="AL7" s="62">
        <f>'Std 5A(2)'!Z165</f>
        <v>22</v>
      </c>
      <c r="AM7" s="70">
        <f>'Std 5C'!U7</f>
        <v>38</v>
      </c>
      <c r="AN7" s="70">
        <f>'Std 5C'!V7</f>
        <v>39</v>
      </c>
      <c r="AO7" s="63">
        <f>SUM(AI7:AN7)</f>
        <v>194</v>
      </c>
      <c r="AP7" s="63" t="str">
        <f>IF(AO7&lt;=69,"E", IF(AO7&lt;=99,"D",IF(AO7&lt;=129,"C",IF(AO7&lt;=159,"B",IF(AO7&gt;=160,"A")))))</f>
        <v>A</v>
      </c>
      <c r="AQ7" s="62">
        <f>'Std 5A(1)'!Z205</f>
        <v>22</v>
      </c>
      <c r="AR7" s="70">
        <f>'Std 5C'!W7</f>
        <v>40</v>
      </c>
      <c r="AS7" s="70">
        <f>'Std 5C'!X7</f>
        <v>41</v>
      </c>
      <c r="AT7" s="62">
        <f>'Std 5A(2)'!Z205</f>
        <v>22</v>
      </c>
      <c r="AU7" s="70">
        <f>'Std 5C'!Y7</f>
        <v>42</v>
      </c>
      <c r="AV7" s="70">
        <f>'Std 5C'!Z7</f>
        <v>43</v>
      </c>
      <c r="AW7" s="63">
        <f>('Std 8B(1)'!AR7+'Std 8B(2)'!AR7)/2</f>
        <v>50</v>
      </c>
      <c r="AX7" s="63" t="str">
        <f>IF(AW7&lt;=139,"E", IF(AW7&lt;=199,"D",IF(AW7&lt;=259,"C",IF(AW7&lt;=319,"B",IF(AW7&gt;=320,"A")))))</f>
        <v>E</v>
      </c>
      <c r="AY7" s="62">
        <f>'Std 5A(1)'!Z245</f>
        <v>16</v>
      </c>
      <c r="AZ7" s="70">
        <f>'Std 5C'!AA7</f>
        <v>44</v>
      </c>
      <c r="BA7" s="70">
        <f>'Std 5C'!AB7</f>
        <v>45</v>
      </c>
      <c r="BB7" s="62">
        <f>'Std 5A(2)'!Z245</f>
        <v>16</v>
      </c>
      <c r="BC7" s="70">
        <f>'Std 5C'!AC7</f>
        <v>46</v>
      </c>
      <c r="BD7" s="70">
        <f>'Std 5C'!AD7</f>
        <v>47</v>
      </c>
      <c r="BE7" s="63">
        <f>SUM(AY7:BD7)</f>
        <v>214</v>
      </c>
      <c r="BF7" s="63" t="str">
        <f>IF(BE7&lt;=69,"E", IF(BE7&lt;=99,"D",IF(BE7&lt;=129,"C",IF(BE7&lt;=159,"B",IF(BE7&gt;=160,"A")))))</f>
        <v>A</v>
      </c>
      <c r="BG7" s="37">
        <f>('Std 5B(1)'!AR7+'Std 5B(2)'!AR7)/2</f>
        <v>42</v>
      </c>
      <c r="BH7" s="62" t="str">
        <f>IF(BG7&lt;=139,"E", IF(BG7&lt;=199,"D", IF(BG7&lt;=259,"C", IF(BG7&lt;=319,"B",IF(BG7&gt;=320,"A")))))</f>
        <v>E</v>
      </c>
      <c r="BI7" s="64">
        <f>BG7+AW7+AO7+AG7+Y7+Q7+I7</f>
        <v>885</v>
      </c>
      <c r="BJ7" s="65" t="str">
        <f>IF(BI7&lt;=479,"E", IF(BI7&lt;=799,"D", IF(BI7&lt;=1039,"C", IF(BI7&lt;=1239,"B",IF(BI7&gt;=1240,"A")))))</f>
        <v>C</v>
      </c>
    </row>
    <row r="8" spans="1:62" ht="20.25" customHeight="1">
      <c r="A8" s="427">
        <v>2</v>
      </c>
      <c r="B8" s="35" t="str">
        <f>'Std 5A(1)'!B6</f>
        <v>S[Z VO;FGFAF. C;6</v>
      </c>
      <c r="C8" s="62">
        <f>'Std 5A(1)'!Z6</f>
        <v>16</v>
      </c>
      <c r="D8" s="70">
        <f>'Std 5C'!C8</f>
        <v>22</v>
      </c>
      <c r="E8" s="70">
        <f>'Std 5C'!D8</f>
        <v>23</v>
      </c>
      <c r="F8" s="62">
        <f>'Std 5A(2)'!Z6</f>
        <v>22</v>
      </c>
      <c r="G8" s="70">
        <f>'Std 5C'!E8</f>
        <v>24</v>
      </c>
      <c r="H8" s="70">
        <f>'Std 5C'!F8</f>
        <v>25</v>
      </c>
      <c r="I8" s="63">
        <f>SUM(C8:H8)</f>
        <v>132</v>
      </c>
      <c r="J8" s="63" t="str">
        <f>IF(I8&lt;=69,"E", IF(I8&lt;=99,"D",IF(I8&lt;=129,"C",IF(I8&lt;=159,"B",IF(I8&gt;=160,"A")))))</f>
        <v>B</v>
      </c>
      <c r="K8" s="62">
        <f>'Std 5A(1)'!Z46</f>
        <v>16</v>
      </c>
      <c r="L8" s="70">
        <f>'Std 5C'!G8</f>
        <v>26</v>
      </c>
      <c r="M8" s="70">
        <f>'Std 5C'!I8</f>
        <v>28</v>
      </c>
      <c r="N8" s="62">
        <f>'Std 5A(2)'!Z46</f>
        <v>22</v>
      </c>
      <c r="O8" s="70">
        <f>'Std 5C'!I8</f>
        <v>28</v>
      </c>
      <c r="P8" s="70">
        <f>'Std 5C'!J8</f>
        <v>29</v>
      </c>
      <c r="Q8" s="63">
        <f>SUM(K8:P8)</f>
        <v>149</v>
      </c>
      <c r="R8" s="63" t="str">
        <f t="shared" ref="R8:R42" si="0">IF(Q8&lt;=69,"E", IF(Q8&lt;=99,"D",IF(Q8&lt;=129,"C",IF(Q8&lt;=159,"B",IF(Q8&gt;=160,"A")))))</f>
        <v>B</v>
      </c>
      <c r="S8" s="62">
        <f>'Std 5A(1)'!Z86</f>
        <v>16</v>
      </c>
      <c r="T8" s="70">
        <f>'Std 5C'!K8</f>
        <v>30</v>
      </c>
      <c r="U8" s="70">
        <f>'Std 5C'!L8</f>
        <v>31</v>
      </c>
      <c r="V8" s="62">
        <f>'Std 5A(2)'!Z86</f>
        <v>22</v>
      </c>
      <c r="W8" s="70">
        <f>'Std 5C'!M8</f>
        <v>32</v>
      </c>
      <c r="X8" s="70">
        <f>'Std 5C'!N8</f>
        <v>33</v>
      </c>
      <c r="Y8" s="63">
        <f t="shared" ref="Y8:Y42" si="1">SUM(S8:X8)</f>
        <v>164</v>
      </c>
      <c r="Z8" s="63" t="str">
        <f t="shared" ref="Z8:Z42" si="2">IF(Y8&lt;=69,"E", IF(Y8&lt;=99,"D",IF(Y8&lt;=129,"C",IF(Y8&lt;=159,"B",IF(Y8&gt;=160,"A")))))</f>
        <v>A</v>
      </c>
      <c r="AA8" s="62">
        <f>'Std 5A(1)'!Z126</f>
        <v>22</v>
      </c>
      <c r="AB8" s="70">
        <f>'Std 5C'!O8</f>
        <v>34</v>
      </c>
      <c r="AC8" s="70">
        <f>'Std 5C'!P8</f>
        <v>35</v>
      </c>
      <c r="AD8" s="62">
        <f>'Std 5A(2)'!Z126</f>
        <v>22</v>
      </c>
      <c r="AE8" s="70">
        <f>'Std 5C'!Q8</f>
        <v>36</v>
      </c>
      <c r="AF8" s="70">
        <f>'Std 5C'!R8</f>
        <v>37</v>
      </c>
      <c r="AG8" s="63">
        <f t="shared" ref="AG8:AG42" si="3">SUM(AA8:AF8)</f>
        <v>186</v>
      </c>
      <c r="AH8" s="63" t="str">
        <f t="shared" ref="AH8:AH42" si="4">IF(AG8&lt;=69,"E", IF(AG8&lt;=99,"D",IF(AG8&lt;=129,"C",IF(AG8&lt;=159,"B",IF(AG8&gt;=160,"A")))))</f>
        <v>A</v>
      </c>
      <c r="AI8" s="62">
        <f>'Std 5A(1)'!Z166</f>
        <v>22</v>
      </c>
      <c r="AJ8" s="70">
        <f>'Std 5C'!S8</f>
        <v>38</v>
      </c>
      <c r="AK8" s="70">
        <f>'Std 5C'!T8</f>
        <v>39</v>
      </c>
      <c r="AL8" s="62">
        <f>'Std 5A(2)'!Z166</f>
        <v>22</v>
      </c>
      <c r="AM8" s="70">
        <f>'Std 5C'!U8</f>
        <v>40</v>
      </c>
      <c r="AN8" s="70">
        <f>'Std 5C'!V8</f>
        <v>41</v>
      </c>
      <c r="AO8" s="63">
        <f t="shared" ref="AO8:AO42" si="5">SUM(AI8:AN8)</f>
        <v>202</v>
      </c>
      <c r="AP8" s="63" t="str">
        <f t="shared" ref="AP8:AP42" si="6">IF(AO8&lt;=69,"E", IF(AO8&lt;=99,"D",IF(AO8&lt;=129,"C",IF(AO8&lt;=159,"B",IF(AO8&gt;=160,"A")))))</f>
        <v>A</v>
      </c>
      <c r="AQ8" s="62">
        <f>'Std 5A(1)'!Z206</f>
        <v>22</v>
      </c>
      <c r="AR8" s="70">
        <f>'Std 5C'!W8</f>
        <v>42</v>
      </c>
      <c r="AS8" s="70">
        <f>'Std 5C'!X8</f>
        <v>43</v>
      </c>
      <c r="AT8" s="62">
        <f>'Std 5A(2)'!Z206</f>
        <v>22</v>
      </c>
      <c r="AU8" s="70">
        <f>'Std 5C'!Y8</f>
        <v>44</v>
      </c>
      <c r="AV8" s="70">
        <f>'Std 5C'!Z8</f>
        <v>45</v>
      </c>
      <c r="AW8" s="63">
        <f>('Std 8B(1)'!AR8+'Std 8B(2)'!AR8)/2</f>
        <v>75</v>
      </c>
      <c r="AX8" s="63" t="str">
        <f t="shared" ref="AX8:AX42" si="7">IF(AW8&lt;=139,"E", IF(AW8&lt;=199,"D",IF(AW8&lt;=259,"C",IF(AW8&lt;=319,"B",IF(AW8&gt;=320,"A")))))</f>
        <v>E</v>
      </c>
      <c r="AY8" s="62">
        <f>'Std 5A(1)'!Z246</f>
        <v>16</v>
      </c>
      <c r="AZ8" s="70">
        <f>'Std 5C'!AA8</f>
        <v>46</v>
      </c>
      <c r="BA8" s="70">
        <f>'Std 5C'!AB8</f>
        <v>47</v>
      </c>
      <c r="BB8" s="62">
        <f>'Std 5A(2)'!Z246</f>
        <v>16</v>
      </c>
      <c r="BC8" s="70">
        <f>'Std 5C'!AC8</f>
        <v>48</v>
      </c>
      <c r="BD8" s="70">
        <f>'Std 5C'!AD8</f>
        <v>49</v>
      </c>
      <c r="BE8" s="63">
        <f t="shared" ref="BE8:BE42" si="8">SUM(AY8:BD8)</f>
        <v>222</v>
      </c>
      <c r="BF8" s="63" t="str">
        <f t="shared" ref="BF8:BF42" si="9">IF(BE8&lt;=69,"E", IF(BE8&lt;=99,"D",IF(BE8&lt;=129,"C",IF(BE8&lt;=159,"B",IF(BE8&gt;=160,"A")))))</f>
        <v>A</v>
      </c>
      <c r="BG8" s="37">
        <f>('Std 5B(1)'!AR8+'Std 5B(2)'!AR8)/2</f>
        <v>34.5</v>
      </c>
      <c r="BH8" s="62" t="str">
        <f t="shared" ref="BH8:BH42" si="10">IF(BG8&lt;=139,"E", IF(BG8&lt;=199,"D", IF(BG8&lt;=259,"C", IF(BG8&lt;=319,"B",IF(BG8&gt;=320,"A")))))</f>
        <v>E</v>
      </c>
      <c r="BI8" s="64">
        <f t="shared" ref="BI8:BI42" si="11">BG8+AW8+AO8+AG8+Y8+Q8+I8</f>
        <v>942.5</v>
      </c>
      <c r="BJ8" s="65" t="str">
        <f t="shared" ref="BJ8:BJ42" si="12">IF(BI8&lt;=479,"E", IF(BI8&lt;=799,"D", IF(BI8&lt;=1039,"C", IF(BI8&lt;=1239,"B",IF(BI8&gt;=1240,"A")))))</f>
        <v>C</v>
      </c>
    </row>
    <row r="9" spans="1:62" ht="20.25" customHeight="1">
      <c r="A9" s="427">
        <v>3</v>
      </c>
      <c r="B9" s="35" t="str">
        <f>'Std 5A(1)'!B7</f>
        <v xml:space="preserve">SM,L ZFWF ;F,[ </v>
      </c>
      <c r="C9" s="62">
        <f>'Std 5A(1)'!Z7</f>
        <v>16</v>
      </c>
      <c r="D9" s="70">
        <f>'Std 5C'!C9</f>
        <v>23</v>
      </c>
      <c r="E9" s="70">
        <f>'Std 5C'!D9</f>
        <v>0</v>
      </c>
      <c r="F9" s="62">
        <f>'Std 5A(2)'!Z7</f>
        <v>22</v>
      </c>
      <c r="G9" s="70">
        <f>'Std 5C'!E9</f>
        <v>0</v>
      </c>
      <c r="H9" s="70">
        <f>'Std 5C'!F9</f>
        <v>0</v>
      </c>
      <c r="I9" s="63">
        <f t="shared" ref="I9:I42" si="13">SUM(C9:H9)</f>
        <v>61</v>
      </c>
      <c r="J9" s="63" t="str">
        <f>IF(I9&lt;=69,"E", IF(I9&lt;=99,"D",IF(I9&lt;=129,"C",IF(I9&lt;=159,"B",IF(I9&gt;=160,"A")))))</f>
        <v>E</v>
      </c>
      <c r="K9" s="62">
        <f>'Std 5A(1)'!Z47</f>
        <v>16</v>
      </c>
      <c r="L9" s="70">
        <f>'Std 5C'!G9</f>
        <v>0</v>
      </c>
      <c r="M9" s="70">
        <f>'Std 5C'!I9</f>
        <v>0</v>
      </c>
      <c r="N9" s="62">
        <f>'Std 5A(2)'!Z47</f>
        <v>22</v>
      </c>
      <c r="O9" s="70">
        <f>'Std 5C'!I9</f>
        <v>0</v>
      </c>
      <c r="P9" s="70">
        <f>'Std 5C'!J9</f>
        <v>0</v>
      </c>
      <c r="Q9" s="63">
        <f t="shared" ref="Q9:Q42" si="14">SUM(K9:P9)</f>
        <v>38</v>
      </c>
      <c r="R9" s="63" t="str">
        <f t="shared" si="0"/>
        <v>E</v>
      </c>
      <c r="S9" s="62">
        <f>'Std 5A(1)'!Z87</f>
        <v>16</v>
      </c>
      <c r="T9" s="70">
        <f>'Std 5C'!K9</f>
        <v>31</v>
      </c>
      <c r="U9" s="70">
        <f>'Std 5C'!L9</f>
        <v>0</v>
      </c>
      <c r="V9" s="62">
        <f>'Std 5A(2)'!Z87</f>
        <v>22</v>
      </c>
      <c r="W9" s="70">
        <f>'Std 5C'!M9</f>
        <v>0</v>
      </c>
      <c r="X9" s="70">
        <f>'Std 5C'!N9</f>
        <v>0</v>
      </c>
      <c r="Y9" s="63">
        <f t="shared" si="1"/>
        <v>69</v>
      </c>
      <c r="Z9" s="63" t="str">
        <f t="shared" si="2"/>
        <v>E</v>
      </c>
      <c r="AA9" s="62">
        <f>'Std 5A(1)'!Z127</f>
        <v>22</v>
      </c>
      <c r="AB9" s="70">
        <f>'Std 5C'!O9</f>
        <v>0</v>
      </c>
      <c r="AC9" s="70">
        <f>'Std 5C'!P9</f>
        <v>0</v>
      </c>
      <c r="AD9" s="62">
        <f>'Std 5A(2)'!Z127</f>
        <v>22</v>
      </c>
      <c r="AE9" s="70">
        <f>'Std 5C'!Q9</f>
        <v>0</v>
      </c>
      <c r="AF9" s="70">
        <f>'Std 5C'!R9</f>
        <v>0</v>
      </c>
      <c r="AG9" s="63">
        <f t="shared" si="3"/>
        <v>44</v>
      </c>
      <c r="AH9" s="63" t="str">
        <f t="shared" si="4"/>
        <v>E</v>
      </c>
      <c r="AI9" s="62">
        <f>'Std 5A(1)'!Z167</f>
        <v>22</v>
      </c>
      <c r="AJ9" s="70">
        <f>'Std 5C'!S9</f>
        <v>0</v>
      </c>
      <c r="AK9" s="70">
        <f>'Std 5C'!T9</f>
        <v>0</v>
      </c>
      <c r="AL9" s="62">
        <f>'Std 5A(2)'!Z167</f>
        <v>22</v>
      </c>
      <c r="AM9" s="70">
        <f>'Std 5C'!U9</f>
        <v>0</v>
      </c>
      <c r="AN9" s="70">
        <f>'Std 5C'!V9</f>
        <v>0</v>
      </c>
      <c r="AO9" s="63">
        <f t="shared" si="5"/>
        <v>44</v>
      </c>
      <c r="AP9" s="63" t="str">
        <f t="shared" si="6"/>
        <v>E</v>
      </c>
      <c r="AQ9" s="62">
        <f>'Std 5A(1)'!Z207</f>
        <v>22</v>
      </c>
      <c r="AR9" s="70">
        <f>'Std 5C'!W9</f>
        <v>0</v>
      </c>
      <c r="AS9" s="70">
        <f>'Std 5C'!X9</f>
        <v>0</v>
      </c>
      <c r="AT9" s="62">
        <f>'Std 5A(2)'!Z207</f>
        <v>22</v>
      </c>
      <c r="AU9" s="70">
        <f>'Std 5C'!Y9</f>
        <v>0</v>
      </c>
      <c r="AV9" s="70">
        <f>'Std 5C'!Z9</f>
        <v>0</v>
      </c>
      <c r="AW9" s="63">
        <f>('Std 8B(1)'!AR9+'Std 8B(2)'!AR9)/2</f>
        <v>0</v>
      </c>
      <c r="AX9" s="63" t="str">
        <f t="shared" si="7"/>
        <v>E</v>
      </c>
      <c r="AY9" s="62">
        <f>'Std 5A(1)'!Z247</f>
        <v>16</v>
      </c>
      <c r="AZ9" s="70">
        <f>'Std 5C'!AA9</f>
        <v>0</v>
      </c>
      <c r="BA9" s="70">
        <f>'Std 5C'!AB9</f>
        <v>0</v>
      </c>
      <c r="BB9" s="62">
        <f>'Std 5A(2)'!Z247</f>
        <v>16</v>
      </c>
      <c r="BC9" s="70">
        <f>'Std 5C'!AC9</f>
        <v>0</v>
      </c>
      <c r="BD9" s="70">
        <f>'Std 5C'!AD9</f>
        <v>0</v>
      </c>
      <c r="BE9" s="63">
        <f t="shared" si="8"/>
        <v>32</v>
      </c>
      <c r="BF9" s="63" t="str">
        <f t="shared" si="9"/>
        <v>E</v>
      </c>
      <c r="BG9" s="37">
        <f>('Std 5B(1)'!AR9+'Std 5B(2)'!AR9)/2</f>
        <v>35.5</v>
      </c>
      <c r="BH9" s="62" t="str">
        <f t="shared" si="10"/>
        <v>E</v>
      </c>
      <c r="BI9" s="64">
        <f t="shared" si="11"/>
        <v>291.5</v>
      </c>
      <c r="BJ9" s="65" t="str">
        <f t="shared" si="12"/>
        <v>E</v>
      </c>
    </row>
    <row r="10" spans="1:62" ht="20.25" customHeight="1">
      <c r="A10" s="427">
        <v>4</v>
      </c>
      <c r="B10" s="35" t="str">
        <f>'Std 5A(1)'!B8</f>
        <v xml:space="preserve">S[Z ;,DFAF. .XFS </v>
      </c>
      <c r="C10" s="62">
        <f>'Std 5A(1)'!Z8</f>
        <v>16</v>
      </c>
      <c r="D10" s="70">
        <f>'Std 5C'!C10</f>
        <v>24</v>
      </c>
      <c r="E10" s="70">
        <f>'Std 5C'!D10</f>
        <v>0</v>
      </c>
      <c r="F10" s="62">
        <f>'Std 5A(2)'!Z8</f>
        <v>22</v>
      </c>
      <c r="G10" s="70">
        <f>'Std 5C'!E10</f>
        <v>0</v>
      </c>
      <c r="H10" s="70">
        <f>'Std 5C'!F10</f>
        <v>0</v>
      </c>
      <c r="I10" s="63">
        <f t="shared" si="13"/>
        <v>62</v>
      </c>
      <c r="J10" s="63" t="str">
        <f t="shared" ref="J10:J42" si="15">IF(I10&lt;=69,"E", IF(I10&lt;=99,"D",IF(I10&lt;=129,"C",IF(I10&lt;=159,"B",IF(I10&gt;=160,"A")))))</f>
        <v>E</v>
      </c>
      <c r="K10" s="62">
        <f>'Std 5A(1)'!Z48</f>
        <v>16</v>
      </c>
      <c r="L10" s="70">
        <f>'Std 5C'!G10</f>
        <v>0</v>
      </c>
      <c r="M10" s="70">
        <f>'Std 5C'!I10</f>
        <v>0</v>
      </c>
      <c r="N10" s="62">
        <f>'Std 5A(2)'!Z48</f>
        <v>22</v>
      </c>
      <c r="O10" s="70">
        <f>'Std 5C'!I10</f>
        <v>0</v>
      </c>
      <c r="P10" s="70">
        <f>'Std 5C'!J10</f>
        <v>0</v>
      </c>
      <c r="Q10" s="63">
        <f t="shared" si="14"/>
        <v>38</v>
      </c>
      <c r="R10" s="63" t="str">
        <f t="shared" si="0"/>
        <v>E</v>
      </c>
      <c r="S10" s="62">
        <f>'Std 5A(1)'!Z88</f>
        <v>16</v>
      </c>
      <c r="T10" s="70">
        <f>'Std 5C'!K10</f>
        <v>32</v>
      </c>
      <c r="U10" s="70">
        <f>'Std 5C'!L10</f>
        <v>0</v>
      </c>
      <c r="V10" s="62">
        <f>'Std 5A(2)'!Z88</f>
        <v>22</v>
      </c>
      <c r="W10" s="70">
        <f>'Std 5C'!M10</f>
        <v>0</v>
      </c>
      <c r="X10" s="70">
        <f>'Std 5C'!N10</f>
        <v>0</v>
      </c>
      <c r="Y10" s="63">
        <f t="shared" si="1"/>
        <v>70</v>
      </c>
      <c r="Z10" s="63" t="str">
        <f t="shared" si="2"/>
        <v>D</v>
      </c>
      <c r="AA10" s="62">
        <f>'Std 5A(1)'!Z128</f>
        <v>22</v>
      </c>
      <c r="AB10" s="70">
        <f>'Std 5C'!O10</f>
        <v>0</v>
      </c>
      <c r="AC10" s="70">
        <f>'Std 5C'!P10</f>
        <v>0</v>
      </c>
      <c r="AD10" s="62">
        <f>'Std 5A(2)'!Z128</f>
        <v>22</v>
      </c>
      <c r="AE10" s="70">
        <f>'Std 5C'!Q10</f>
        <v>0</v>
      </c>
      <c r="AF10" s="70">
        <f>'Std 5C'!R10</f>
        <v>0</v>
      </c>
      <c r="AG10" s="63">
        <f t="shared" si="3"/>
        <v>44</v>
      </c>
      <c r="AH10" s="63" t="str">
        <f t="shared" si="4"/>
        <v>E</v>
      </c>
      <c r="AI10" s="62">
        <f>'Std 5A(1)'!Z168</f>
        <v>22</v>
      </c>
      <c r="AJ10" s="70">
        <f>'Std 5C'!S10</f>
        <v>0</v>
      </c>
      <c r="AK10" s="70">
        <f>'Std 5C'!T10</f>
        <v>0</v>
      </c>
      <c r="AL10" s="62">
        <f>'Std 5A(2)'!Z168</f>
        <v>22</v>
      </c>
      <c r="AM10" s="70">
        <f>'Std 5C'!U10</f>
        <v>0</v>
      </c>
      <c r="AN10" s="70">
        <f>'Std 5C'!V10</f>
        <v>0</v>
      </c>
      <c r="AO10" s="63">
        <f t="shared" si="5"/>
        <v>44</v>
      </c>
      <c r="AP10" s="63" t="str">
        <f t="shared" si="6"/>
        <v>E</v>
      </c>
      <c r="AQ10" s="62">
        <f>'Std 5A(1)'!Z208</f>
        <v>22</v>
      </c>
      <c r="AR10" s="70">
        <f>'Std 5C'!W10</f>
        <v>0</v>
      </c>
      <c r="AS10" s="70">
        <f>'Std 5C'!X10</f>
        <v>0</v>
      </c>
      <c r="AT10" s="62">
        <f>'Std 5A(2)'!Z208</f>
        <v>22</v>
      </c>
      <c r="AU10" s="70">
        <f>'Std 5C'!Y10</f>
        <v>0</v>
      </c>
      <c r="AV10" s="70">
        <f>'Std 5C'!Z10</f>
        <v>0</v>
      </c>
      <c r="AW10" s="63">
        <f>('Std 8B(1)'!AR10+'Std 8B(2)'!AR10)/2</f>
        <v>0</v>
      </c>
      <c r="AX10" s="63" t="str">
        <f t="shared" si="7"/>
        <v>E</v>
      </c>
      <c r="AY10" s="62">
        <f>'Std 5A(1)'!Z248</f>
        <v>16</v>
      </c>
      <c r="AZ10" s="70">
        <f>'Std 5C'!AA10</f>
        <v>0</v>
      </c>
      <c r="BA10" s="70">
        <f>'Std 5C'!AB10</f>
        <v>0</v>
      </c>
      <c r="BB10" s="62">
        <f>'Std 5A(2)'!Z248</f>
        <v>16</v>
      </c>
      <c r="BC10" s="70">
        <f>'Std 5C'!AC10</f>
        <v>0</v>
      </c>
      <c r="BD10" s="70">
        <f>'Std 5C'!AD10</f>
        <v>0</v>
      </c>
      <c r="BE10" s="63">
        <f t="shared" si="8"/>
        <v>32</v>
      </c>
      <c r="BF10" s="63" t="str">
        <f t="shared" si="9"/>
        <v>E</v>
      </c>
      <c r="BG10" s="37">
        <f>('Std 5B(1)'!AR10+'Std 5B(2)'!AR10)/2</f>
        <v>39.5</v>
      </c>
      <c r="BH10" s="62" t="str">
        <f t="shared" si="10"/>
        <v>E</v>
      </c>
      <c r="BI10" s="64">
        <f t="shared" si="11"/>
        <v>297.5</v>
      </c>
      <c r="BJ10" s="65" t="str">
        <f t="shared" si="12"/>
        <v>E</v>
      </c>
    </row>
    <row r="11" spans="1:62" ht="20.25" customHeight="1">
      <c r="A11" s="427">
        <v>5</v>
      </c>
      <c r="B11" s="35" t="str">
        <f>'Std 5A(1)'!B9</f>
        <v xml:space="preserve">S[Z C;LGF V,L </v>
      </c>
      <c r="C11" s="62">
        <f>'Std 5A(1)'!Z9</f>
        <v>16</v>
      </c>
      <c r="D11" s="70">
        <f>'Std 5C'!C11</f>
        <v>25</v>
      </c>
      <c r="E11" s="70">
        <f>'Std 5C'!D11</f>
        <v>0</v>
      </c>
      <c r="F11" s="62">
        <f>'Std 5A(2)'!Z9</f>
        <v>22</v>
      </c>
      <c r="G11" s="70">
        <f>'Std 5C'!E11</f>
        <v>0</v>
      </c>
      <c r="H11" s="70">
        <f>'Std 5C'!F11</f>
        <v>0</v>
      </c>
      <c r="I11" s="63">
        <f t="shared" si="13"/>
        <v>63</v>
      </c>
      <c r="J11" s="63" t="str">
        <f t="shared" si="15"/>
        <v>E</v>
      </c>
      <c r="K11" s="62">
        <f>'Std 5A(1)'!Z49</f>
        <v>16</v>
      </c>
      <c r="L11" s="70">
        <f>'Std 5C'!G11</f>
        <v>0</v>
      </c>
      <c r="M11" s="70">
        <f>'Std 5C'!I11</f>
        <v>0</v>
      </c>
      <c r="N11" s="62">
        <f>'Std 5A(2)'!Z49</f>
        <v>22</v>
      </c>
      <c r="O11" s="70">
        <f>'Std 5C'!I11</f>
        <v>0</v>
      </c>
      <c r="P11" s="70">
        <f>'Std 5C'!J11</f>
        <v>0</v>
      </c>
      <c r="Q11" s="63">
        <f t="shared" si="14"/>
        <v>38</v>
      </c>
      <c r="R11" s="63" t="str">
        <f t="shared" si="0"/>
        <v>E</v>
      </c>
      <c r="S11" s="62">
        <f>'Std 5A(1)'!Z89</f>
        <v>16</v>
      </c>
      <c r="T11" s="70">
        <f>'Std 5C'!K11</f>
        <v>33</v>
      </c>
      <c r="U11" s="70">
        <f>'Std 5C'!L11</f>
        <v>0</v>
      </c>
      <c r="V11" s="62">
        <f>'Std 5A(2)'!Z89</f>
        <v>22</v>
      </c>
      <c r="W11" s="70">
        <f>'Std 5C'!M11</f>
        <v>0</v>
      </c>
      <c r="X11" s="70">
        <f>'Std 5C'!N11</f>
        <v>0</v>
      </c>
      <c r="Y11" s="63">
        <f t="shared" si="1"/>
        <v>71</v>
      </c>
      <c r="Z11" s="63" t="str">
        <f t="shared" si="2"/>
        <v>D</v>
      </c>
      <c r="AA11" s="62">
        <f>'Std 5A(1)'!Z129</f>
        <v>22</v>
      </c>
      <c r="AB11" s="70">
        <f>'Std 5C'!O11</f>
        <v>0</v>
      </c>
      <c r="AC11" s="70">
        <f>'Std 5C'!P11</f>
        <v>0</v>
      </c>
      <c r="AD11" s="62">
        <f>'Std 5A(2)'!Z129</f>
        <v>22</v>
      </c>
      <c r="AE11" s="70">
        <f>'Std 5C'!Q11</f>
        <v>0</v>
      </c>
      <c r="AF11" s="70">
        <f>'Std 5C'!R11</f>
        <v>0</v>
      </c>
      <c r="AG11" s="63">
        <f t="shared" si="3"/>
        <v>44</v>
      </c>
      <c r="AH11" s="63" t="str">
        <f t="shared" si="4"/>
        <v>E</v>
      </c>
      <c r="AI11" s="62">
        <f>'Std 5A(1)'!Z169</f>
        <v>22</v>
      </c>
      <c r="AJ11" s="70">
        <f>'Std 5C'!S11</f>
        <v>0</v>
      </c>
      <c r="AK11" s="70">
        <f>'Std 5C'!T11</f>
        <v>0</v>
      </c>
      <c r="AL11" s="62">
        <f>'Std 5A(2)'!Z169</f>
        <v>22</v>
      </c>
      <c r="AM11" s="70">
        <f>'Std 5C'!U11</f>
        <v>0</v>
      </c>
      <c r="AN11" s="70">
        <f>'Std 5C'!V11</f>
        <v>0</v>
      </c>
      <c r="AO11" s="63">
        <f t="shared" si="5"/>
        <v>44</v>
      </c>
      <c r="AP11" s="63" t="str">
        <f t="shared" si="6"/>
        <v>E</v>
      </c>
      <c r="AQ11" s="62">
        <f>'Std 5A(1)'!Z209</f>
        <v>22</v>
      </c>
      <c r="AR11" s="70">
        <f>'Std 5C'!W11</f>
        <v>0</v>
      </c>
      <c r="AS11" s="70">
        <f>'Std 5C'!X11</f>
        <v>0</v>
      </c>
      <c r="AT11" s="62">
        <f>'Std 5A(2)'!Z209</f>
        <v>22</v>
      </c>
      <c r="AU11" s="70">
        <f>'Std 5C'!Y11</f>
        <v>0</v>
      </c>
      <c r="AV11" s="70">
        <f>'Std 5C'!Z11</f>
        <v>0</v>
      </c>
      <c r="AW11" s="63">
        <f>('Std 8B(1)'!AR11+'Std 8B(2)'!AR11)/2</f>
        <v>0</v>
      </c>
      <c r="AX11" s="63" t="str">
        <f t="shared" si="7"/>
        <v>E</v>
      </c>
      <c r="AY11" s="62">
        <f>'Std 5A(1)'!Z249</f>
        <v>16</v>
      </c>
      <c r="AZ11" s="70">
        <f>'Std 5C'!AA11</f>
        <v>0</v>
      </c>
      <c r="BA11" s="70">
        <f>'Std 5C'!AB11</f>
        <v>0</v>
      </c>
      <c r="BB11" s="62">
        <f>'Std 5A(2)'!Z249</f>
        <v>16</v>
      </c>
      <c r="BC11" s="70">
        <f>'Std 5C'!AC11</f>
        <v>0</v>
      </c>
      <c r="BD11" s="70">
        <f>'Std 5C'!AD11</f>
        <v>0</v>
      </c>
      <c r="BE11" s="63">
        <f t="shared" si="8"/>
        <v>32</v>
      </c>
      <c r="BF11" s="63" t="str">
        <f t="shared" si="9"/>
        <v>E</v>
      </c>
      <c r="BG11" s="37">
        <f>('Std 5B(1)'!AR11+'Std 5B(2)'!AR11)/2</f>
        <v>24</v>
      </c>
      <c r="BH11" s="62" t="str">
        <f t="shared" si="10"/>
        <v>E</v>
      </c>
      <c r="BI11" s="64">
        <f t="shared" si="11"/>
        <v>284</v>
      </c>
      <c r="BJ11" s="65" t="str">
        <f t="shared" si="12"/>
        <v>E</v>
      </c>
    </row>
    <row r="12" spans="1:62" ht="20.25" customHeight="1">
      <c r="A12" s="427">
        <v>6</v>
      </c>
      <c r="B12" s="35" t="str">
        <f>'Std 5A(1)'!B10</f>
        <v xml:space="preserve">S[Z S],;D pDZ </v>
      </c>
      <c r="C12" s="62">
        <f>'Std 5A(1)'!Z10</f>
        <v>16</v>
      </c>
      <c r="D12" s="70">
        <f>'Std 5C'!C12</f>
        <v>26</v>
      </c>
      <c r="E12" s="70">
        <f>'Std 5C'!D12</f>
        <v>0</v>
      </c>
      <c r="F12" s="62">
        <f>'Std 5A(2)'!Z10</f>
        <v>22</v>
      </c>
      <c r="G12" s="70">
        <f>'Std 5C'!E12</f>
        <v>0</v>
      </c>
      <c r="H12" s="70">
        <f>'Std 5C'!F12</f>
        <v>0</v>
      </c>
      <c r="I12" s="63">
        <f t="shared" si="13"/>
        <v>64</v>
      </c>
      <c r="J12" s="63" t="str">
        <f t="shared" si="15"/>
        <v>E</v>
      </c>
      <c r="K12" s="62">
        <f>'Std 5A(1)'!Z50</f>
        <v>16</v>
      </c>
      <c r="L12" s="70">
        <f>'Std 5C'!G12</f>
        <v>0</v>
      </c>
      <c r="M12" s="70">
        <f>'Std 5C'!I12</f>
        <v>0</v>
      </c>
      <c r="N12" s="62">
        <f>'Std 5A(2)'!Z50</f>
        <v>22</v>
      </c>
      <c r="O12" s="70">
        <f>'Std 5C'!I12</f>
        <v>0</v>
      </c>
      <c r="P12" s="70">
        <f>'Std 5C'!J12</f>
        <v>0</v>
      </c>
      <c r="Q12" s="63">
        <f t="shared" si="14"/>
        <v>38</v>
      </c>
      <c r="R12" s="63" t="str">
        <f t="shared" si="0"/>
        <v>E</v>
      </c>
      <c r="S12" s="62">
        <f>'Std 5A(1)'!Z90</f>
        <v>16</v>
      </c>
      <c r="T12" s="70">
        <f>'Std 5C'!K12</f>
        <v>34</v>
      </c>
      <c r="U12" s="70">
        <f>'Std 5C'!L12</f>
        <v>0</v>
      </c>
      <c r="V12" s="62">
        <f>'Std 5A(2)'!Z90</f>
        <v>22</v>
      </c>
      <c r="W12" s="70">
        <f>'Std 5C'!M12</f>
        <v>0</v>
      </c>
      <c r="X12" s="70">
        <f>'Std 5C'!N12</f>
        <v>0</v>
      </c>
      <c r="Y12" s="63">
        <f t="shared" si="1"/>
        <v>72</v>
      </c>
      <c r="Z12" s="63" t="str">
        <f t="shared" si="2"/>
        <v>D</v>
      </c>
      <c r="AA12" s="62">
        <f>'Std 5A(1)'!Z130</f>
        <v>22</v>
      </c>
      <c r="AB12" s="70">
        <f>'Std 5C'!O12</f>
        <v>0</v>
      </c>
      <c r="AC12" s="70">
        <f>'Std 5C'!P12</f>
        <v>0</v>
      </c>
      <c r="AD12" s="62">
        <f>'Std 5A(2)'!Z130</f>
        <v>22</v>
      </c>
      <c r="AE12" s="70">
        <f>'Std 5C'!Q12</f>
        <v>0</v>
      </c>
      <c r="AF12" s="70">
        <f>'Std 5C'!R12</f>
        <v>0</v>
      </c>
      <c r="AG12" s="63">
        <f t="shared" si="3"/>
        <v>44</v>
      </c>
      <c r="AH12" s="63" t="str">
        <f t="shared" si="4"/>
        <v>E</v>
      </c>
      <c r="AI12" s="62">
        <f>'Std 5A(1)'!Z170</f>
        <v>22</v>
      </c>
      <c r="AJ12" s="70">
        <f>'Std 5C'!S12</f>
        <v>0</v>
      </c>
      <c r="AK12" s="70">
        <f>'Std 5C'!T12</f>
        <v>0</v>
      </c>
      <c r="AL12" s="62">
        <f>'Std 5A(2)'!Z170</f>
        <v>22</v>
      </c>
      <c r="AM12" s="70">
        <f>'Std 5C'!U12</f>
        <v>0</v>
      </c>
      <c r="AN12" s="70">
        <f>'Std 5C'!V12</f>
        <v>0</v>
      </c>
      <c r="AO12" s="63">
        <f t="shared" si="5"/>
        <v>44</v>
      </c>
      <c r="AP12" s="63" t="str">
        <f t="shared" si="6"/>
        <v>E</v>
      </c>
      <c r="AQ12" s="62">
        <f>'Std 5A(1)'!Z210</f>
        <v>22</v>
      </c>
      <c r="AR12" s="70">
        <f>'Std 5C'!W12</f>
        <v>0</v>
      </c>
      <c r="AS12" s="70">
        <f>'Std 5C'!X12</f>
        <v>0</v>
      </c>
      <c r="AT12" s="62">
        <f>'Std 5A(2)'!Z210</f>
        <v>22</v>
      </c>
      <c r="AU12" s="70">
        <f>'Std 5C'!Y12</f>
        <v>0</v>
      </c>
      <c r="AV12" s="70">
        <f>'Std 5C'!Z12</f>
        <v>0</v>
      </c>
      <c r="AW12" s="63">
        <f>('Std 8B(1)'!AR12+'Std 8B(2)'!AR12)/2</f>
        <v>0</v>
      </c>
      <c r="AX12" s="63" t="str">
        <f t="shared" si="7"/>
        <v>E</v>
      </c>
      <c r="AY12" s="62">
        <f>'Std 5A(1)'!Z250</f>
        <v>16</v>
      </c>
      <c r="AZ12" s="70">
        <f>'Std 5C'!AA12</f>
        <v>0</v>
      </c>
      <c r="BA12" s="70">
        <f>'Std 5C'!AB12</f>
        <v>0</v>
      </c>
      <c r="BB12" s="62">
        <f>'Std 5A(2)'!Z250</f>
        <v>16</v>
      </c>
      <c r="BC12" s="70">
        <f>'Std 5C'!AC12</f>
        <v>0</v>
      </c>
      <c r="BD12" s="70">
        <f>'Std 5C'!AD12</f>
        <v>0</v>
      </c>
      <c r="BE12" s="63">
        <f t="shared" si="8"/>
        <v>32</v>
      </c>
      <c r="BF12" s="63" t="str">
        <f t="shared" si="9"/>
        <v>E</v>
      </c>
      <c r="BG12" s="37">
        <f>('Std 5B(1)'!AR12+'Std 5B(2)'!AR12)/2</f>
        <v>29.5</v>
      </c>
      <c r="BH12" s="62" t="str">
        <f t="shared" si="10"/>
        <v>E</v>
      </c>
      <c r="BI12" s="64">
        <f t="shared" si="11"/>
        <v>291.5</v>
      </c>
      <c r="BJ12" s="65" t="str">
        <f t="shared" si="12"/>
        <v>E</v>
      </c>
    </row>
    <row r="13" spans="1:62" ht="20.25" customHeight="1">
      <c r="A13" s="427">
        <v>7</v>
      </c>
      <c r="B13" s="35" t="str">
        <f>'Std 5A(1)'!B11</f>
        <v xml:space="preserve">S[Z CDLNF CFÒVaN[=DFG </v>
      </c>
      <c r="C13" s="62">
        <f>'Std 5A(1)'!Z11</f>
        <v>16</v>
      </c>
      <c r="D13" s="70">
        <f>'Std 5C'!C13</f>
        <v>27</v>
      </c>
      <c r="E13" s="70">
        <f>'Std 5C'!D13</f>
        <v>0</v>
      </c>
      <c r="F13" s="62">
        <f>'Std 5A(2)'!Z11</f>
        <v>22</v>
      </c>
      <c r="G13" s="70">
        <f>'Std 5C'!E13</f>
        <v>0</v>
      </c>
      <c r="H13" s="70">
        <f>'Std 5C'!F13</f>
        <v>0</v>
      </c>
      <c r="I13" s="63">
        <f t="shared" si="13"/>
        <v>65</v>
      </c>
      <c r="J13" s="63" t="str">
        <f t="shared" si="15"/>
        <v>E</v>
      </c>
      <c r="K13" s="62">
        <f>'Std 5A(1)'!Z51</f>
        <v>16</v>
      </c>
      <c r="L13" s="70">
        <f>'Std 5C'!G13</f>
        <v>0</v>
      </c>
      <c r="M13" s="70">
        <f>'Std 5C'!I13</f>
        <v>0</v>
      </c>
      <c r="N13" s="62">
        <f>'Std 5A(2)'!Z51</f>
        <v>22</v>
      </c>
      <c r="O13" s="70">
        <f>'Std 5C'!I13</f>
        <v>0</v>
      </c>
      <c r="P13" s="70">
        <f>'Std 5C'!J13</f>
        <v>0</v>
      </c>
      <c r="Q13" s="63">
        <f t="shared" si="14"/>
        <v>38</v>
      </c>
      <c r="R13" s="63" t="str">
        <f t="shared" si="0"/>
        <v>E</v>
      </c>
      <c r="S13" s="62">
        <f>'Std 5A(1)'!Z91</f>
        <v>16</v>
      </c>
      <c r="T13" s="70">
        <f>'Std 5C'!K13</f>
        <v>35</v>
      </c>
      <c r="U13" s="70">
        <f>'Std 5C'!L13</f>
        <v>0</v>
      </c>
      <c r="V13" s="62">
        <f>'Std 5A(2)'!Z91</f>
        <v>22</v>
      </c>
      <c r="W13" s="70">
        <f>'Std 5C'!M13</f>
        <v>0</v>
      </c>
      <c r="X13" s="70">
        <f>'Std 5C'!N13</f>
        <v>0</v>
      </c>
      <c r="Y13" s="63">
        <f t="shared" si="1"/>
        <v>73</v>
      </c>
      <c r="Z13" s="63" t="str">
        <f t="shared" si="2"/>
        <v>D</v>
      </c>
      <c r="AA13" s="62">
        <f>'Std 5A(1)'!Z131</f>
        <v>22</v>
      </c>
      <c r="AB13" s="70">
        <f>'Std 5C'!O13</f>
        <v>0</v>
      </c>
      <c r="AC13" s="70">
        <f>'Std 5C'!P13</f>
        <v>0</v>
      </c>
      <c r="AD13" s="62">
        <f>'Std 5A(2)'!Z131</f>
        <v>22</v>
      </c>
      <c r="AE13" s="70">
        <f>'Std 5C'!Q13</f>
        <v>0</v>
      </c>
      <c r="AF13" s="70">
        <f>'Std 5C'!R13</f>
        <v>0</v>
      </c>
      <c r="AG13" s="63">
        <f t="shared" si="3"/>
        <v>44</v>
      </c>
      <c r="AH13" s="63" t="str">
        <f t="shared" si="4"/>
        <v>E</v>
      </c>
      <c r="AI13" s="62">
        <f>'Std 5A(1)'!Z171</f>
        <v>22</v>
      </c>
      <c r="AJ13" s="70">
        <f>'Std 5C'!S13</f>
        <v>0</v>
      </c>
      <c r="AK13" s="70">
        <f>'Std 5C'!T13</f>
        <v>0</v>
      </c>
      <c r="AL13" s="62">
        <f>'Std 5A(2)'!Z171</f>
        <v>22</v>
      </c>
      <c r="AM13" s="70">
        <f>'Std 5C'!U13</f>
        <v>0</v>
      </c>
      <c r="AN13" s="70">
        <f>'Std 5C'!V13</f>
        <v>0</v>
      </c>
      <c r="AO13" s="63">
        <f t="shared" si="5"/>
        <v>44</v>
      </c>
      <c r="AP13" s="63" t="str">
        <f t="shared" si="6"/>
        <v>E</v>
      </c>
      <c r="AQ13" s="62">
        <f>'Std 5A(1)'!Z211</f>
        <v>22</v>
      </c>
      <c r="AR13" s="70">
        <f>'Std 5C'!W13</f>
        <v>0</v>
      </c>
      <c r="AS13" s="70">
        <f>'Std 5C'!X13</f>
        <v>0</v>
      </c>
      <c r="AT13" s="62">
        <f>'Std 5A(2)'!Z211</f>
        <v>22</v>
      </c>
      <c r="AU13" s="70">
        <f>'Std 5C'!Y13</f>
        <v>0</v>
      </c>
      <c r="AV13" s="70">
        <f>'Std 5C'!Z13</f>
        <v>0</v>
      </c>
      <c r="AW13" s="63">
        <f>('Std 8B(1)'!AR13+'Std 8B(2)'!AR13)/2</f>
        <v>0</v>
      </c>
      <c r="AX13" s="63" t="str">
        <f t="shared" si="7"/>
        <v>E</v>
      </c>
      <c r="AY13" s="62">
        <f>'Std 5A(1)'!Z251</f>
        <v>16</v>
      </c>
      <c r="AZ13" s="70">
        <f>'Std 5C'!AA13</f>
        <v>0</v>
      </c>
      <c r="BA13" s="70">
        <f>'Std 5C'!AB13</f>
        <v>0</v>
      </c>
      <c r="BB13" s="62">
        <f>'Std 5A(2)'!Z251</f>
        <v>16</v>
      </c>
      <c r="BC13" s="70">
        <f>'Std 5C'!AC13</f>
        <v>0</v>
      </c>
      <c r="BD13" s="70">
        <f>'Std 5C'!AD13</f>
        <v>0</v>
      </c>
      <c r="BE13" s="63">
        <f t="shared" si="8"/>
        <v>32</v>
      </c>
      <c r="BF13" s="63" t="str">
        <f t="shared" si="9"/>
        <v>E</v>
      </c>
      <c r="BG13" s="37">
        <f>('Std 5B(1)'!AR13+'Std 5B(2)'!AR13)/2</f>
        <v>23</v>
      </c>
      <c r="BH13" s="62" t="str">
        <f t="shared" si="10"/>
        <v>E</v>
      </c>
      <c r="BI13" s="64">
        <f t="shared" si="11"/>
        <v>287</v>
      </c>
      <c r="BJ13" s="65" t="str">
        <f t="shared" si="12"/>
        <v>E</v>
      </c>
    </row>
    <row r="14" spans="1:62" ht="20.25" customHeight="1">
      <c r="A14" s="427">
        <v>8</v>
      </c>
      <c r="B14" s="35" t="str">
        <f>'Std 5A(1)'!B12</f>
        <v xml:space="preserve">S[Z C;LGF HFOZ </v>
      </c>
      <c r="C14" s="62">
        <f>'Std 5A(1)'!Z12</f>
        <v>16</v>
      </c>
      <c r="D14" s="70">
        <f>'Std 5C'!C14</f>
        <v>28</v>
      </c>
      <c r="E14" s="70">
        <f>'Std 5C'!D14</f>
        <v>0</v>
      </c>
      <c r="F14" s="62">
        <f>'Std 5A(2)'!Z12</f>
        <v>22</v>
      </c>
      <c r="G14" s="70">
        <f>'Std 5C'!E14</f>
        <v>0</v>
      </c>
      <c r="H14" s="70">
        <f>'Std 5C'!F14</f>
        <v>0</v>
      </c>
      <c r="I14" s="63">
        <f t="shared" si="13"/>
        <v>66</v>
      </c>
      <c r="J14" s="63" t="str">
        <f t="shared" si="15"/>
        <v>E</v>
      </c>
      <c r="K14" s="62">
        <f>'Std 5A(1)'!Z52</f>
        <v>16</v>
      </c>
      <c r="L14" s="70">
        <f>'Std 5C'!G14</f>
        <v>0</v>
      </c>
      <c r="M14" s="70">
        <f>'Std 5C'!I14</f>
        <v>0</v>
      </c>
      <c r="N14" s="62">
        <f>'Std 5A(2)'!Z52</f>
        <v>22</v>
      </c>
      <c r="O14" s="70">
        <f>'Std 5C'!I14</f>
        <v>0</v>
      </c>
      <c r="P14" s="70">
        <f>'Std 5C'!J14</f>
        <v>0</v>
      </c>
      <c r="Q14" s="63">
        <f t="shared" si="14"/>
        <v>38</v>
      </c>
      <c r="R14" s="63" t="str">
        <f t="shared" si="0"/>
        <v>E</v>
      </c>
      <c r="S14" s="62">
        <f>'Std 5A(1)'!Z92</f>
        <v>16</v>
      </c>
      <c r="T14" s="70">
        <f>'Std 5C'!K14</f>
        <v>36</v>
      </c>
      <c r="U14" s="70">
        <f>'Std 5C'!L14</f>
        <v>0</v>
      </c>
      <c r="V14" s="62">
        <f>'Std 5A(2)'!Z92</f>
        <v>22</v>
      </c>
      <c r="W14" s="70">
        <f>'Std 5C'!M14</f>
        <v>0</v>
      </c>
      <c r="X14" s="70">
        <f>'Std 5C'!N14</f>
        <v>0</v>
      </c>
      <c r="Y14" s="63">
        <f t="shared" si="1"/>
        <v>74</v>
      </c>
      <c r="Z14" s="63" t="str">
        <f t="shared" si="2"/>
        <v>D</v>
      </c>
      <c r="AA14" s="62">
        <f>'Std 5A(1)'!Z132</f>
        <v>22</v>
      </c>
      <c r="AB14" s="70">
        <f>'Std 5C'!O14</f>
        <v>0</v>
      </c>
      <c r="AC14" s="70">
        <f>'Std 5C'!P14</f>
        <v>0</v>
      </c>
      <c r="AD14" s="62">
        <f>'Std 5A(2)'!Z132</f>
        <v>22</v>
      </c>
      <c r="AE14" s="70">
        <f>'Std 5C'!Q14</f>
        <v>0</v>
      </c>
      <c r="AF14" s="70">
        <f>'Std 5C'!R14</f>
        <v>0</v>
      </c>
      <c r="AG14" s="63">
        <f t="shared" si="3"/>
        <v>44</v>
      </c>
      <c r="AH14" s="63" t="str">
        <f t="shared" si="4"/>
        <v>E</v>
      </c>
      <c r="AI14" s="62">
        <f>'Std 5A(1)'!Z172</f>
        <v>22</v>
      </c>
      <c r="AJ14" s="70">
        <f>'Std 5C'!S14</f>
        <v>0</v>
      </c>
      <c r="AK14" s="70">
        <f>'Std 5C'!T14</f>
        <v>0</v>
      </c>
      <c r="AL14" s="62">
        <f>'Std 5A(2)'!Z172</f>
        <v>22</v>
      </c>
      <c r="AM14" s="70">
        <f>'Std 5C'!U14</f>
        <v>0</v>
      </c>
      <c r="AN14" s="70">
        <f>'Std 5C'!V14</f>
        <v>0</v>
      </c>
      <c r="AO14" s="63">
        <f t="shared" si="5"/>
        <v>44</v>
      </c>
      <c r="AP14" s="63" t="str">
        <f t="shared" si="6"/>
        <v>E</v>
      </c>
      <c r="AQ14" s="62">
        <f>'Std 5A(1)'!Z212</f>
        <v>22</v>
      </c>
      <c r="AR14" s="70">
        <f>'Std 5C'!W14</f>
        <v>0</v>
      </c>
      <c r="AS14" s="70">
        <f>'Std 5C'!X14</f>
        <v>0</v>
      </c>
      <c r="AT14" s="62">
        <f>'Std 5A(2)'!Z212</f>
        <v>22</v>
      </c>
      <c r="AU14" s="70">
        <f>'Std 5C'!Y14</f>
        <v>0</v>
      </c>
      <c r="AV14" s="70">
        <f>'Std 5C'!Z14</f>
        <v>0</v>
      </c>
      <c r="AW14" s="63">
        <f>('Std 8B(1)'!AR14+'Std 8B(2)'!AR14)/2</f>
        <v>0</v>
      </c>
      <c r="AX14" s="63" t="str">
        <f t="shared" si="7"/>
        <v>E</v>
      </c>
      <c r="AY14" s="62">
        <f>'Std 5A(1)'!Z252</f>
        <v>16</v>
      </c>
      <c r="AZ14" s="70">
        <f>'Std 5C'!AA14</f>
        <v>0</v>
      </c>
      <c r="BA14" s="70">
        <f>'Std 5C'!AB14</f>
        <v>0</v>
      </c>
      <c r="BB14" s="62">
        <f>'Std 5A(2)'!Z252</f>
        <v>16</v>
      </c>
      <c r="BC14" s="70">
        <f>'Std 5C'!AC14</f>
        <v>0</v>
      </c>
      <c r="BD14" s="70">
        <f>'Std 5C'!AD14</f>
        <v>0</v>
      </c>
      <c r="BE14" s="63">
        <f t="shared" si="8"/>
        <v>32</v>
      </c>
      <c r="BF14" s="63" t="str">
        <f t="shared" si="9"/>
        <v>E</v>
      </c>
      <c r="BG14" s="37">
        <f>('Std 5B(1)'!AR14+'Std 5B(2)'!AR14)/2</f>
        <v>7.5</v>
      </c>
      <c r="BH14" s="62" t="str">
        <f t="shared" si="10"/>
        <v>E</v>
      </c>
      <c r="BI14" s="64">
        <f t="shared" si="11"/>
        <v>273.5</v>
      </c>
      <c r="BJ14" s="65" t="str">
        <f t="shared" si="12"/>
        <v>E</v>
      </c>
    </row>
    <row r="15" spans="1:62" ht="20.25" customHeight="1">
      <c r="A15" s="427">
        <v>9</v>
      </c>
      <c r="B15" s="35" t="str">
        <f>'Std 5A(1)'!B13</f>
        <v>S[Z VXZO VMXDF6</v>
      </c>
      <c r="C15" s="62">
        <f>'Std 5A(1)'!Z13</f>
        <v>2</v>
      </c>
      <c r="D15" s="70">
        <f>'Std 5C'!C15</f>
        <v>29</v>
      </c>
      <c r="E15" s="70">
        <f>'Std 5C'!D15</f>
        <v>30</v>
      </c>
      <c r="F15" s="62">
        <f>'Std 5A(2)'!Z13</f>
        <v>22</v>
      </c>
      <c r="G15" s="70">
        <f>'Std 5C'!E15</f>
        <v>31</v>
      </c>
      <c r="H15" s="70">
        <f>'Std 5C'!F15</f>
        <v>32</v>
      </c>
      <c r="I15" s="63">
        <f t="shared" si="13"/>
        <v>146</v>
      </c>
      <c r="J15" s="63" t="str">
        <f t="shared" si="15"/>
        <v>B</v>
      </c>
      <c r="K15" s="62">
        <f>'Std 5A(1)'!Z53</f>
        <v>2</v>
      </c>
      <c r="L15" s="70">
        <f>'Std 5C'!G15</f>
        <v>33</v>
      </c>
      <c r="M15" s="70">
        <f>'Std 5C'!I15</f>
        <v>35</v>
      </c>
      <c r="N15" s="62">
        <f>'Std 5A(2)'!Z53</f>
        <v>22</v>
      </c>
      <c r="O15" s="70">
        <f>'Std 5C'!I15</f>
        <v>35</v>
      </c>
      <c r="P15" s="70">
        <f>'Std 5C'!J15</f>
        <v>36</v>
      </c>
      <c r="Q15" s="63">
        <f t="shared" si="14"/>
        <v>163</v>
      </c>
      <c r="R15" s="63" t="str">
        <f t="shared" si="0"/>
        <v>A</v>
      </c>
      <c r="S15" s="62">
        <f>'Std 5A(1)'!Z93</f>
        <v>2</v>
      </c>
      <c r="T15" s="70">
        <f>'Std 5C'!K15</f>
        <v>37</v>
      </c>
      <c r="U15" s="70">
        <f>'Std 5C'!L15</f>
        <v>38</v>
      </c>
      <c r="V15" s="62">
        <f>'Std 5A(2)'!Z93</f>
        <v>22</v>
      </c>
      <c r="W15" s="70">
        <f>'Std 5C'!M15</f>
        <v>39</v>
      </c>
      <c r="X15" s="70">
        <f>'Std 5C'!N15</f>
        <v>40</v>
      </c>
      <c r="Y15" s="63">
        <f t="shared" si="1"/>
        <v>178</v>
      </c>
      <c r="Z15" s="63" t="str">
        <f t="shared" si="2"/>
        <v>A</v>
      </c>
      <c r="AA15" s="62">
        <f>'Std 5A(1)'!Z133</f>
        <v>22</v>
      </c>
      <c r="AB15" s="70">
        <f>'Std 5C'!O15</f>
        <v>41</v>
      </c>
      <c r="AC15" s="70">
        <f>'Std 5C'!P15</f>
        <v>42</v>
      </c>
      <c r="AD15" s="62">
        <f>'Std 5A(2)'!Z133</f>
        <v>22</v>
      </c>
      <c r="AE15" s="70">
        <f>'Std 5C'!Q15</f>
        <v>43</v>
      </c>
      <c r="AF15" s="70">
        <f>'Std 5C'!R15</f>
        <v>44</v>
      </c>
      <c r="AG15" s="63">
        <f t="shared" si="3"/>
        <v>214</v>
      </c>
      <c r="AH15" s="63" t="str">
        <f t="shared" si="4"/>
        <v>A</v>
      </c>
      <c r="AI15" s="62">
        <f>'Std 5A(1)'!Z173</f>
        <v>22</v>
      </c>
      <c r="AJ15" s="70">
        <f>'Std 5C'!S15</f>
        <v>45</v>
      </c>
      <c r="AK15" s="70">
        <f>'Std 5C'!T15</f>
        <v>46</v>
      </c>
      <c r="AL15" s="62">
        <f>'Std 5A(2)'!Z173</f>
        <v>22</v>
      </c>
      <c r="AM15" s="70">
        <f>'Std 5C'!U15</f>
        <v>47</v>
      </c>
      <c r="AN15" s="70">
        <f>'Std 5C'!V15</f>
        <v>48</v>
      </c>
      <c r="AO15" s="63">
        <f t="shared" si="5"/>
        <v>230</v>
      </c>
      <c r="AP15" s="63" t="str">
        <f t="shared" si="6"/>
        <v>A</v>
      </c>
      <c r="AQ15" s="62">
        <f>'Std 5A(1)'!Z213</f>
        <v>22</v>
      </c>
      <c r="AR15" s="70">
        <f>'Std 5C'!W15</f>
        <v>0</v>
      </c>
      <c r="AS15" s="70">
        <f>'Std 5C'!X15</f>
        <v>0</v>
      </c>
      <c r="AT15" s="62">
        <f>'Std 5A(2)'!Z213</f>
        <v>22</v>
      </c>
      <c r="AU15" s="70">
        <f>'Std 5C'!Y15</f>
        <v>0</v>
      </c>
      <c r="AV15" s="70">
        <f>'Std 5C'!Z15</f>
        <v>0</v>
      </c>
      <c r="AW15" s="63">
        <f>('Std 8B(1)'!AR15+'Std 8B(2)'!AR15)/2</f>
        <v>0</v>
      </c>
      <c r="AX15" s="63" t="str">
        <f t="shared" si="7"/>
        <v>E</v>
      </c>
      <c r="AY15" s="62">
        <f>'Std 5A(1)'!Z253</f>
        <v>2</v>
      </c>
      <c r="AZ15" s="70">
        <f>'Std 5C'!AA15</f>
        <v>0</v>
      </c>
      <c r="BA15" s="70">
        <f>'Std 5C'!AB15</f>
        <v>0</v>
      </c>
      <c r="BB15" s="62">
        <f>'Std 5A(2)'!Z253</f>
        <v>2</v>
      </c>
      <c r="BC15" s="70">
        <f>'Std 5C'!AC15</f>
        <v>0</v>
      </c>
      <c r="BD15" s="70">
        <f>'Std 5C'!AD15</f>
        <v>0</v>
      </c>
      <c r="BE15" s="63">
        <f t="shared" si="8"/>
        <v>4</v>
      </c>
      <c r="BF15" s="63" t="str">
        <f t="shared" si="9"/>
        <v>E</v>
      </c>
      <c r="BG15" s="37">
        <f>('Std 5B(1)'!AR15+'Std 5B(2)'!AR15)/2</f>
        <v>13</v>
      </c>
      <c r="BH15" s="62" t="str">
        <f t="shared" si="10"/>
        <v>E</v>
      </c>
      <c r="BI15" s="64">
        <f t="shared" si="11"/>
        <v>944</v>
      </c>
      <c r="BJ15" s="65" t="str">
        <f t="shared" si="12"/>
        <v>C</v>
      </c>
    </row>
    <row r="16" spans="1:62" ht="20.25" customHeight="1">
      <c r="A16" s="427">
        <v>10</v>
      </c>
      <c r="B16" s="35" t="str">
        <f>'Std 5A(1)'!B14</f>
        <v xml:space="preserve">S[Z ZDHFG ;F,[DFDW </v>
      </c>
      <c r="C16" s="62">
        <f>'Std 5A(1)'!Z14</f>
        <v>8</v>
      </c>
      <c r="D16" s="70">
        <f>'Std 5C'!C16</f>
        <v>30</v>
      </c>
      <c r="E16" s="70">
        <f>'Std 5C'!D16</f>
        <v>0</v>
      </c>
      <c r="F16" s="62">
        <f>'Std 5A(2)'!Z14</f>
        <v>22</v>
      </c>
      <c r="G16" s="70">
        <f>'Std 5C'!E16</f>
        <v>0</v>
      </c>
      <c r="H16" s="70">
        <f>'Std 5C'!F16</f>
        <v>0</v>
      </c>
      <c r="I16" s="63">
        <f t="shared" si="13"/>
        <v>60</v>
      </c>
      <c r="J16" s="63" t="str">
        <f t="shared" si="15"/>
        <v>E</v>
      </c>
      <c r="K16" s="62">
        <f>'Std 5A(1)'!Z54</f>
        <v>8</v>
      </c>
      <c r="L16" s="70">
        <f>'Std 5C'!G16</f>
        <v>0</v>
      </c>
      <c r="M16" s="70">
        <f>'Std 5C'!I16</f>
        <v>0</v>
      </c>
      <c r="N16" s="62">
        <f>'Std 5A(2)'!Z54</f>
        <v>22</v>
      </c>
      <c r="O16" s="70">
        <f>'Std 5C'!I16</f>
        <v>0</v>
      </c>
      <c r="P16" s="70">
        <f>'Std 5C'!J16</f>
        <v>0</v>
      </c>
      <c r="Q16" s="63">
        <f t="shared" si="14"/>
        <v>30</v>
      </c>
      <c r="R16" s="63" t="str">
        <f t="shared" si="0"/>
        <v>E</v>
      </c>
      <c r="S16" s="62">
        <f>'Std 5A(1)'!Z94</f>
        <v>8</v>
      </c>
      <c r="T16" s="70">
        <f>'Std 5C'!K16</f>
        <v>38</v>
      </c>
      <c r="U16" s="70">
        <f>'Std 5C'!L16</f>
        <v>0</v>
      </c>
      <c r="V16" s="62">
        <f>'Std 5A(2)'!Z94</f>
        <v>22</v>
      </c>
      <c r="W16" s="70">
        <f>'Std 5C'!M16</f>
        <v>0</v>
      </c>
      <c r="X16" s="70">
        <f>'Std 5C'!N16</f>
        <v>0</v>
      </c>
      <c r="Y16" s="63">
        <f t="shared" si="1"/>
        <v>68</v>
      </c>
      <c r="Z16" s="63" t="str">
        <f t="shared" si="2"/>
        <v>E</v>
      </c>
      <c r="AA16" s="62">
        <f>'Std 5A(1)'!Z134</f>
        <v>22</v>
      </c>
      <c r="AB16" s="70">
        <f>'Std 5C'!O16</f>
        <v>0</v>
      </c>
      <c r="AC16" s="70">
        <f>'Std 5C'!P16</f>
        <v>0</v>
      </c>
      <c r="AD16" s="62">
        <f>'Std 5A(2)'!Z134</f>
        <v>22</v>
      </c>
      <c r="AE16" s="70">
        <f>'Std 5C'!Q16</f>
        <v>0</v>
      </c>
      <c r="AF16" s="70">
        <f>'Std 5C'!R16</f>
        <v>0</v>
      </c>
      <c r="AG16" s="63">
        <f t="shared" si="3"/>
        <v>44</v>
      </c>
      <c r="AH16" s="63" t="str">
        <f t="shared" si="4"/>
        <v>E</v>
      </c>
      <c r="AI16" s="62">
        <f>'Std 5A(1)'!Z174</f>
        <v>22</v>
      </c>
      <c r="AJ16" s="70">
        <f>'Std 5C'!S16</f>
        <v>46</v>
      </c>
      <c r="AK16" s="70">
        <f>'Std 5C'!T16</f>
        <v>0</v>
      </c>
      <c r="AL16" s="62">
        <f>'Std 5A(2)'!Z174</f>
        <v>22</v>
      </c>
      <c r="AM16" s="70">
        <f>'Std 5C'!U16</f>
        <v>0</v>
      </c>
      <c r="AN16" s="70">
        <f>'Std 5C'!V16</f>
        <v>0</v>
      </c>
      <c r="AO16" s="63">
        <f t="shared" si="5"/>
        <v>90</v>
      </c>
      <c r="AP16" s="63" t="str">
        <f t="shared" si="6"/>
        <v>D</v>
      </c>
      <c r="AQ16" s="62">
        <f>'Std 5A(1)'!Z214</f>
        <v>22</v>
      </c>
      <c r="AR16" s="70">
        <f>'Std 5C'!W16</f>
        <v>0</v>
      </c>
      <c r="AS16" s="70">
        <f>'Std 5C'!X16</f>
        <v>0</v>
      </c>
      <c r="AT16" s="62">
        <f>'Std 5A(2)'!Z214</f>
        <v>22</v>
      </c>
      <c r="AU16" s="70">
        <f>'Std 5C'!Y16</f>
        <v>0</v>
      </c>
      <c r="AV16" s="70">
        <f>'Std 5C'!Z16</f>
        <v>0</v>
      </c>
      <c r="AW16" s="63">
        <f>('Std 8B(1)'!AR16+'Std 8B(2)'!AR16)/2</f>
        <v>0</v>
      </c>
      <c r="AX16" s="63" t="str">
        <f t="shared" si="7"/>
        <v>E</v>
      </c>
      <c r="AY16" s="62">
        <f>'Std 5A(1)'!Z254</f>
        <v>8</v>
      </c>
      <c r="AZ16" s="70">
        <f>'Std 5C'!AA16</f>
        <v>0</v>
      </c>
      <c r="BA16" s="70">
        <f>'Std 5C'!AB16</f>
        <v>0</v>
      </c>
      <c r="BB16" s="62">
        <f>'Std 5A(2)'!Z254</f>
        <v>8</v>
      </c>
      <c r="BC16" s="70">
        <f>'Std 5C'!AC16</f>
        <v>0</v>
      </c>
      <c r="BD16" s="70">
        <f>'Std 5C'!AD16</f>
        <v>0</v>
      </c>
      <c r="BE16" s="63">
        <f t="shared" si="8"/>
        <v>16</v>
      </c>
      <c r="BF16" s="63" t="str">
        <f t="shared" si="9"/>
        <v>E</v>
      </c>
      <c r="BG16" s="37">
        <f>('Std 5B(1)'!AR16+'Std 5B(2)'!AR16)/2</f>
        <v>18.5</v>
      </c>
      <c r="BH16" s="62" t="str">
        <f t="shared" si="10"/>
        <v>E</v>
      </c>
      <c r="BI16" s="64">
        <f t="shared" si="11"/>
        <v>310.5</v>
      </c>
      <c r="BJ16" s="65" t="str">
        <f t="shared" si="12"/>
        <v>E</v>
      </c>
    </row>
    <row r="17" spans="1:62" ht="20.25" customHeight="1">
      <c r="A17" s="427">
        <v>11</v>
      </c>
      <c r="B17" s="35" t="str">
        <f>'Std 5A(1)'!B15</f>
        <v xml:space="preserve">S[Z V,L C]X[G </v>
      </c>
      <c r="C17" s="62">
        <f>'Std 5A(1)'!Z15</f>
        <v>8</v>
      </c>
      <c r="D17" s="70">
        <f>'Std 5C'!C17</f>
        <v>31</v>
      </c>
      <c r="E17" s="70">
        <f>'Std 5C'!D17</f>
        <v>0</v>
      </c>
      <c r="F17" s="62">
        <f>'Std 5A(2)'!Z15</f>
        <v>22</v>
      </c>
      <c r="G17" s="70">
        <f>'Std 5C'!E17</f>
        <v>0</v>
      </c>
      <c r="H17" s="70">
        <f>'Std 5C'!F17</f>
        <v>0</v>
      </c>
      <c r="I17" s="63">
        <f t="shared" si="13"/>
        <v>61</v>
      </c>
      <c r="J17" s="63" t="str">
        <f t="shared" si="15"/>
        <v>E</v>
      </c>
      <c r="K17" s="62">
        <f>'Std 5A(1)'!Z55</f>
        <v>8</v>
      </c>
      <c r="L17" s="70">
        <f>'Std 5C'!G17</f>
        <v>0</v>
      </c>
      <c r="M17" s="70">
        <f>'Std 5C'!I17</f>
        <v>0</v>
      </c>
      <c r="N17" s="62">
        <f>'Std 5A(2)'!Z55</f>
        <v>22</v>
      </c>
      <c r="O17" s="70">
        <f>'Std 5C'!I17</f>
        <v>0</v>
      </c>
      <c r="P17" s="70">
        <f>'Std 5C'!J17</f>
        <v>0</v>
      </c>
      <c r="Q17" s="63">
        <f t="shared" si="14"/>
        <v>30</v>
      </c>
      <c r="R17" s="63" t="str">
        <f t="shared" si="0"/>
        <v>E</v>
      </c>
      <c r="S17" s="62">
        <f>'Std 5A(1)'!Z95</f>
        <v>8</v>
      </c>
      <c r="T17" s="70">
        <f>'Std 5C'!K17</f>
        <v>39</v>
      </c>
      <c r="U17" s="70">
        <f>'Std 5C'!L17</f>
        <v>0</v>
      </c>
      <c r="V17" s="62">
        <f>'Std 5A(2)'!Z95</f>
        <v>22</v>
      </c>
      <c r="W17" s="70">
        <f>'Std 5C'!M17</f>
        <v>0</v>
      </c>
      <c r="X17" s="70">
        <f>'Std 5C'!N17</f>
        <v>0</v>
      </c>
      <c r="Y17" s="63">
        <f t="shared" si="1"/>
        <v>69</v>
      </c>
      <c r="Z17" s="63" t="str">
        <f t="shared" si="2"/>
        <v>E</v>
      </c>
      <c r="AA17" s="62">
        <f>'Std 5A(1)'!Z135</f>
        <v>22</v>
      </c>
      <c r="AB17" s="70">
        <f>'Std 5C'!O17</f>
        <v>0</v>
      </c>
      <c r="AC17" s="70">
        <f>'Std 5C'!P17</f>
        <v>0</v>
      </c>
      <c r="AD17" s="62">
        <f>'Std 5A(2)'!Z135</f>
        <v>22</v>
      </c>
      <c r="AE17" s="70">
        <f>'Std 5C'!Q17</f>
        <v>0</v>
      </c>
      <c r="AF17" s="70">
        <f>'Std 5C'!R17</f>
        <v>0</v>
      </c>
      <c r="AG17" s="63">
        <f t="shared" si="3"/>
        <v>44</v>
      </c>
      <c r="AH17" s="63" t="str">
        <f t="shared" si="4"/>
        <v>E</v>
      </c>
      <c r="AI17" s="62">
        <f>'Std 5A(1)'!Z175</f>
        <v>22</v>
      </c>
      <c r="AJ17" s="70">
        <f>'Std 5C'!S17</f>
        <v>47</v>
      </c>
      <c r="AK17" s="70">
        <f>'Std 5C'!T17</f>
        <v>0</v>
      </c>
      <c r="AL17" s="62">
        <f>'Std 5A(2)'!Z175</f>
        <v>22</v>
      </c>
      <c r="AM17" s="70">
        <f>'Std 5C'!U17</f>
        <v>0</v>
      </c>
      <c r="AN17" s="70">
        <f>'Std 5C'!V17</f>
        <v>0</v>
      </c>
      <c r="AO17" s="63">
        <f t="shared" si="5"/>
        <v>91</v>
      </c>
      <c r="AP17" s="63" t="str">
        <f t="shared" si="6"/>
        <v>D</v>
      </c>
      <c r="AQ17" s="62">
        <f>'Std 5A(1)'!Z215</f>
        <v>22</v>
      </c>
      <c r="AR17" s="70">
        <f>'Std 5C'!W17</f>
        <v>0</v>
      </c>
      <c r="AS17" s="70">
        <f>'Std 5C'!X17</f>
        <v>0</v>
      </c>
      <c r="AT17" s="62">
        <f>'Std 5A(2)'!Z215</f>
        <v>22</v>
      </c>
      <c r="AU17" s="70">
        <f>'Std 5C'!Y17</f>
        <v>0</v>
      </c>
      <c r="AV17" s="70">
        <f>'Std 5C'!Z17</f>
        <v>0</v>
      </c>
      <c r="AW17" s="63">
        <f>('Std 8B(1)'!AR17+'Std 8B(2)'!AR17)/2</f>
        <v>0</v>
      </c>
      <c r="AX17" s="63" t="str">
        <f t="shared" si="7"/>
        <v>E</v>
      </c>
      <c r="AY17" s="62">
        <f>'Std 5A(1)'!Z255</f>
        <v>8</v>
      </c>
      <c r="AZ17" s="70">
        <f>'Std 5C'!AA17</f>
        <v>0</v>
      </c>
      <c r="BA17" s="70">
        <f>'Std 5C'!AB17</f>
        <v>0</v>
      </c>
      <c r="BB17" s="62">
        <f>'Std 5A(2)'!Z255</f>
        <v>8</v>
      </c>
      <c r="BC17" s="70">
        <f>'Std 5C'!AC17</f>
        <v>0</v>
      </c>
      <c r="BD17" s="70">
        <f>'Std 5C'!AD17</f>
        <v>0</v>
      </c>
      <c r="BE17" s="63">
        <f t="shared" si="8"/>
        <v>16</v>
      </c>
      <c r="BF17" s="63" t="str">
        <f t="shared" si="9"/>
        <v>E</v>
      </c>
      <c r="BG17" s="37">
        <f>('Std 5B(1)'!AR17+'Std 5B(2)'!AR17)/2</f>
        <v>24</v>
      </c>
      <c r="BH17" s="62" t="str">
        <f t="shared" si="10"/>
        <v>E</v>
      </c>
      <c r="BI17" s="64">
        <f t="shared" si="11"/>
        <v>319</v>
      </c>
      <c r="BJ17" s="65" t="str">
        <f t="shared" si="12"/>
        <v>E</v>
      </c>
    </row>
    <row r="18" spans="1:62" ht="20.25" customHeight="1">
      <c r="A18" s="427">
        <v>12</v>
      </c>
      <c r="B18" s="35" t="str">
        <f>'Std 5A(1)'!B16</f>
        <v xml:space="preserve">D\WZF DFDW.ZOFG .E,F </v>
      </c>
      <c r="C18" s="62">
        <f>'Std 5A(1)'!Z16</f>
        <v>8</v>
      </c>
      <c r="D18" s="70">
        <f>'Std 5C'!C18</f>
        <v>0</v>
      </c>
      <c r="E18" s="70">
        <f>'Std 5C'!D18</f>
        <v>0</v>
      </c>
      <c r="F18" s="62">
        <f>'Std 5A(2)'!Z16</f>
        <v>22</v>
      </c>
      <c r="G18" s="70">
        <f>'Std 5C'!E18</f>
        <v>0</v>
      </c>
      <c r="H18" s="70">
        <f>'Std 5C'!F18</f>
        <v>0</v>
      </c>
      <c r="I18" s="63">
        <f t="shared" si="13"/>
        <v>30</v>
      </c>
      <c r="J18" s="63" t="str">
        <f t="shared" si="15"/>
        <v>E</v>
      </c>
      <c r="K18" s="62">
        <f>'Std 5A(1)'!Z56</f>
        <v>8</v>
      </c>
      <c r="L18" s="70">
        <f>'Std 5C'!G18</f>
        <v>0</v>
      </c>
      <c r="M18" s="70">
        <f>'Std 5C'!I18</f>
        <v>0</v>
      </c>
      <c r="N18" s="62">
        <f>'Std 5A(2)'!Z56</f>
        <v>22</v>
      </c>
      <c r="O18" s="70">
        <f>'Std 5C'!I18</f>
        <v>0</v>
      </c>
      <c r="P18" s="70">
        <f>'Std 5C'!J18</f>
        <v>0</v>
      </c>
      <c r="Q18" s="63">
        <f t="shared" si="14"/>
        <v>30</v>
      </c>
      <c r="R18" s="63" t="str">
        <f t="shared" si="0"/>
        <v>E</v>
      </c>
      <c r="S18" s="62">
        <f>'Std 5A(1)'!Z96</f>
        <v>8</v>
      </c>
      <c r="T18" s="70">
        <f>'Std 5C'!K18</f>
        <v>40</v>
      </c>
      <c r="U18" s="70">
        <f>'Std 5C'!L18</f>
        <v>0</v>
      </c>
      <c r="V18" s="62">
        <f>'Std 5A(2)'!Z96</f>
        <v>22</v>
      </c>
      <c r="W18" s="70">
        <f>'Std 5C'!M18</f>
        <v>0</v>
      </c>
      <c r="X18" s="70">
        <f>'Std 5C'!N18</f>
        <v>0</v>
      </c>
      <c r="Y18" s="63">
        <f t="shared" si="1"/>
        <v>70</v>
      </c>
      <c r="Z18" s="63" t="str">
        <f t="shared" si="2"/>
        <v>D</v>
      </c>
      <c r="AA18" s="62">
        <f>'Std 5A(1)'!Z136</f>
        <v>22</v>
      </c>
      <c r="AB18" s="70">
        <f>'Std 5C'!O18</f>
        <v>0</v>
      </c>
      <c r="AC18" s="70">
        <f>'Std 5C'!P18</f>
        <v>0</v>
      </c>
      <c r="AD18" s="62">
        <f>'Std 5A(2)'!Z136</f>
        <v>22</v>
      </c>
      <c r="AE18" s="70">
        <f>'Std 5C'!Q18</f>
        <v>0</v>
      </c>
      <c r="AF18" s="70">
        <f>'Std 5C'!R18</f>
        <v>0</v>
      </c>
      <c r="AG18" s="63">
        <f t="shared" si="3"/>
        <v>44</v>
      </c>
      <c r="AH18" s="63" t="str">
        <f t="shared" si="4"/>
        <v>E</v>
      </c>
      <c r="AI18" s="62">
        <f>'Std 5A(1)'!Z176</f>
        <v>22</v>
      </c>
      <c r="AJ18" s="70">
        <f>'Std 5C'!S18</f>
        <v>48</v>
      </c>
      <c r="AK18" s="70">
        <f>'Std 5C'!T18</f>
        <v>0</v>
      </c>
      <c r="AL18" s="62">
        <f>'Std 5A(2)'!Z176</f>
        <v>22</v>
      </c>
      <c r="AM18" s="70">
        <f>'Std 5C'!U18</f>
        <v>0</v>
      </c>
      <c r="AN18" s="70">
        <f>'Std 5C'!V18</f>
        <v>0</v>
      </c>
      <c r="AO18" s="63">
        <f t="shared" si="5"/>
        <v>92</v>
      </c>
      <c r="AP18" s="63" t="str">
        <f t="shared" si="6"/>
        <v>D</v>
      </c>
      <c r="AQ18" s="62">
        <f>'Std 5A(1)'!Z216</f>
        <v>22</v>
      </c>
      <c r="AR18" s="70">
        <f>'Std 5C'!W18</f>
        <v>0</v>
      </c>
      <c r="AS18" s="70">
        <f>'Std 5C'!X18</f>
        <v>0</v>
      </c>
      <c r="AT18" s="62">
        <f>'Std 5A(2)'!Z216</f>
        <v>22</v>
      </c>
      <c r="AU18" s="70">
        <f>'Std 5C'!Y18</f>
        <v>0</v>
      </c>
      <c r="AV18" s="70">
        <f>'Std 5C'!Z18</f>
        <v>0</v>
      </c>
      <c r="AW18" s="63">
        <f>('Std 8B(1)'!AR18+'Std 8B(2)'!AR18)/2</f>
        <v>0</v>
      </c>
      <c r="AX18" s="63" t="str">
        <f t="shared" si="7"/>
        <v>E</v>
      </c>
      <c r="AY18" s="62">
        <f>'Std 5A(1)'!Z256</f>
        <v>8</v>
      </c>
      <c r="AZ18" s="70">
        <f>'Std 5C'!AA18</f>
        <v>0</v>
      </c>
      <c r="BA18" s="70">
        <f>'Std 5C'!AB18</f>
        <v>0</v>
      </c>
      <c r="BB18" s="62">
        <f>'Std 5A(2)'!Z256</f>
        <v>8</v>
      </c>
      <c r="BC18" s="70">
        <f>'Std 5C'!AC18</f>
        <v>0</v>
      </c>
      <c r="BD18" s="70">
        <f>'Std 5C'!AD18</f>
        <v>0</v>
      </c>
      <c r="BE18" s="63">
        <f t="shared" si="8"/>
        <v>16</v>
      </c>
      <c r="BF18" s="63" t="str">
        <f t="shared" si="9"/>
        <v>E</v>
      </c>
      <c r="BG18" s="37">
        <f>('Std 5B(1)'!AR18+'Std 5B(2)'!AR18)/2</f>
        <v>29.5</v>
      </c>
      <c r="BH18" s="62" t="str">
        <f t="shared" si="10"/>
        <v>E</v>
      </c>
      <c r="BI18" s="64">
        <f t="shared" si="11"/>
        <v>295.5</v>
      </c>
      <c r="BJ18" s="65" t="str">
        <f t="shared" si="12"/>
        <v>E</v>
      </c>
    </row>
    <row r="19" spans="1:62" ht="20.25" customHeight="1">
      <c r="A19" s="427">
        <v>13</v>
      </c>
      <c r="B19" s="35" t="str">
        <f>'Std 5A(1)'!B17</f>
        <v xml:space="preserve">S[Z D]:TFS C;6 </v>
      </c>
      <c r="C19" s="62">
        <f>'Std 5A(1)'!Z17</f>
        <v>8</v>
      </c>
      <c r="D19" s="70">
        <f>'Std 5C'!C19</f>
        <v>0</v>
      </c>
      <c r="E19" s="70">
        <f>'Std 5C'!D19</f>
        <v>0</v>
      </c>
      <c r="F19" s="62">
        <f>'Std 5A(2)'!Z17</f>
        <v>22</v>
      </c>
      <c r="G19" s="70">
        <f>'Std 5C'!E19</f>
        <v>0</v>
      </c>
      <c r="H19" s="70">
        <f>'Std 5C'!F19</f>
        <v>0</v>
      </c>
      <c r="I19" s="63">
        <f t="shared" si="13"/>
        <v>30</v>
      </c>
      <c r="J19" s="63" t="str">
        <f t="shared" si="15"/>
        <v>E</v>
      </c>
      <c r="K19" s="62">
        <f>'Std 5A(1)'!Z57</f>
        <v>8</v>
      </c>
      <c r="L19" s="70">
        <f>'Std 5C'!G19</f>
        <v>0</v>
      </c>
      <c r="M19" s="70">
        <f>'Std 5C'!I19</f>
        <v>0</v>
      </c>
      <c r="N19" s="62">
        <f>'Std 5A(2)'!Z57</f>
        <v>22</v>
      </c>
      <c r="O19" s="70">
        <f>'Std 5C'!I19</f>
        <v>0</v>
      </c>
      <c r="P19" s="70">
        <f>'Std 5C'!J19</f>
        <v>0</v>
      </c>
      <c r="Q19" s="63">
        <f t="shared" si="14"/>
        <v>30</v>
      </c>
      <c r="R19" s="63" t="str">
        <f t="shared" si="0"/>
        <v>E</v>
      </c>
      <c r="S19" s="62">
        <f>'Std 5A(1)'!Z97</f>
        <v>8</v>
      </c>
      <c r="T19" s="70">
        <f>'Std 5C'!K19</f>
        <v>41</v>
      </c>
      <c r="U19" s="70">
        <f>'Std 5C'!L19</f>
        <v>0</v>
      </c>
      <c r="V19" s="62">
        <f>'Std 5A(2)'!Z97</f>
        <v>22</v>
      </c>
      <c r="W19" s="70">
        <f>'Std 5C'!M19</f>
        <v>0</v>
      </c>
      <c r="X19" s="70">
        <f>'Std 5C'!N19</f>
        <v>0</v>
      </c>
      <c r="Y19" s="63">
        <f t="shared" si="1"/>
        <v>71</v>
      </c>
      <c r="Z19" s="63" t="str">
        <f t="shared" si="2"/>
        <v>D</v>
      </c>
      <c r="AA19" s="62">
        <f>'Std 5A(1)'!Z137</f>
        <v>22</v>
      </c>
      <c r="AB19" s="70">
        <f>'Std 5C'!O19</f>
        <v>0</v>
      </c>
      <c r="AC19" s="70">
        <f>'Std 5C'!P19</f>
        <v>0</v>
      </c>
      <c r="AD19" s="62">
        <f>'Std 5A(2)'!Z137</f>
        <v>22</v>
      </c>
      <c r="AE19" s="70">
        <f>'Std 5C'!Q19</f>
        <v>0</v>
      </c>
      <c r="AF19" s="70">
        <f>'Std 5C'!R19</f>
        <v>0</v>
      </c>
      <c r="AG19" s="63">
        <f t="shared" si="3"/>
        <v>44</v>
      </c>
      <c r="AH19" s="63" t="str">
        <f t="shared" si="4"/>
        <v>E</v>
      </c>
      <c r="AI19" s="62">
        <f>'Std 5A(1)'!Z177</f>
        <v>22</v>
      </c>
      <c r="AJ19" s="70">
        <f>'Std 5C'!S19</f>
        <v>49</v>
      </c>
      <c r="AK19" s="70">
        <f>'Std 5C'!T19</f>
        <v>0</v>
      </c>
      <c r="AL19" s="62">
        <f>'Std 5A(2)'!Z177</f>
        <v>22</v>
      </c>
      <c r="AM19" s="70">
        <f>'Std 5C'!U19</f>
        <v>0</v>
      </c>
      <c r="AN19" s="70">
        <f>'Std 5C'!V19</f>
        <v>0</v>
      </c>
      <c r="AO19" s="63">
        <f t="shared" si="5"/>
        <v>93</v>
      </c>
      <c r="AP19" s="63" t="str">
        <f t="shared" si="6"/>
        <v>D</v>
      </c>
      <c r="AQ19" s="62">
        <f>'Std 5A(1)'!Z217</f>
        <v>22</v>
      </c>
      <c r="AR19" s="70">
        <f>'Std 5C'!W19</f>
        <v>0</v>
      </c>
      <c r="AS19" s="70">
        <f>'Std 5C'!X19</f>
        <v>0</v>
      </c>
      <c r="AT19" s="62">
        <f>'Std 5A(2)'!Z217</f>
        <v>22</v>
      </c>
      <c r="AU19" s="70">
        <f>'Std 5C'!Y19</f>
        <v>0</v>
      </c>
      <c r="AV19" s="70">
        <f>'Std 5C'!Z19</f>
        <v>0</v>
      </c>
      <c r="AW19" s="63">
        <f>('Std 8B(1)'!AR19+'Std 8B(2)'!AR19)/2</f>
        <v>0</v>
      </c>
      <c r="AX19" s="63" t="str">
        <f t="shared" si="7"/>
        <v>E</v>
      </c>
      <c r="AY19" s="62">
        <f>'Std 5A(1)'!Z257</f>
        <v>8</v>
      </c>
      <c r="AZ19" s="70">
        <f>'Std 5C'!AA19</f>
        <v>0</v>
      </c>
      <c r="BA19" s="70">
        <f>'Std 5C'!AB19</f>
        <v>0</v>
      </c>
      <c r="BB19" s="62">
        <f>'Std 5A(2)'!Z257</f>
        <v>8</v>
      </c>
      <c r="BC19" s="70">
        <f>'Std 5C'!AC19</f>
        <v>0</v>
      </c>
      <c r="BD19" s="70">
        <f>'Std 5C'!AD19</f>
        <v>0</v>
      </c>
      <c r="BE19" s="63">
        <f t="shared" si="8"/>
        <v>16</v>
      </c>
      <c r="BF19" s="63" t="str">
        <f t="shared" si="9"/>
        <v>E</v>
      </c>
      <c r="BG19" s="37">
        <f>('Std 5B(1)'!AR19+'Std 5B(2)'!AR19)/2</f>
        <v>35</v>
      </c>
      <c r="BH19" s="62" t="str">
        <f t="shared" si="10"/>
        <v>E</v>
      </c>
      <c r="BI19" s="64">
        <f t="shared" si="11"/>
        <v>303</v>
      </c>
      <c r="BJ19" s="65" t="str">
        <f t="shared" si="12"/>
        <v>E</v>
      </c>
    </row>
    <row r="20" spans="1:62" ht="20.25" customHeight="1">
      <c r="A20" s="427">
        <v>14</v>
      </c>
      <c r="B20" s="35" t="str">
        <f>'Std 5A(1)'!B18</f>
        <v xml:space="preserve">S[Z C]X[G DFDW </v>
      </c>
      <c r="C20" s="62">
        <f>'Std 5A(1)'!Z18</f>
        <v>8</v>
      </c>
      <c r="D20" s="70">
        <f>'Std 5C'!C20</f>
        <v>0</v>
      </c>
      <c r="E20" s="70">
        <f>'Std 5C'!D20</f>
        <v>0</v>
      </c>
      <c r="F20" s="62">
        <f>'Std 5A(2)'!Z18</f>
        <v>22</v>
      </c>
      <c r="G20" s="70">
        <f>'Std 5C'!E20</f>
        <v>0</v>
      </c>
      <c r="H20" s="70">
        <f>'Std 5C'!F20</f>
        <v>0</v>
      </c>
      <c r="I20" s="63">
        <f t="shared" si="13"/>
        <v>30</v>
      </c>
      <c r="J20" s="63" t="str">
        <f t="shared" si="15"/>
        <v>E</v>
      </c>
      <c r="K20" s="62">
        <f>'Std 5A(1)'!Z58</f>
        <v>8</v>
      </c>
      <c r="L20" s="70">
        <f>'Std 5C'!G20</f>
        <v>0</v>
      </c>
      <c r="M20" s="70">
        <f>'Std 5C'!I20</f>
        <v>0</v>
      </c>
      <c r="N20" s="62">
        <f>'Std 5A(2)'!Z58</f>
        <v>22</v>
      </c>
      <c r="O20" s="70">
        <f>'Std 5C'!I20</f>
        <v>0</v>
      </c>
      <c r="P20" s="70">
        <f>'Std 5C'!J20</f>
        <v>0</v>
      </c>
      <c r="Q20" s="63">
        <f t="shared" si="14"/>
        <v>30</v>
      </c>
      <c r="R20" s="63" t="str">
        <f t="shared" si="0"/>
        <v>E</v>
      </c>
      <c r="S20" s="62">
        <f>'Std 5A(1)'!Z98</f>
        <v>8</v>
      </c>
      <c r="T20" s="70">
        <f>'Std 5C'!K20</f>
        <v>42</v>
      </c>
      <c r="U20" s="70">
        <f>'Std 5C'!L20</f>
        <v>0</v>
      </c>
      <c r="V20" s="62">
        <f>'Std 5A(2)'!Z98</f>
        <v>22</v>
      </c>
      <c r="W20" s="70">
        <f>'Std 5C'!M20</f>
        <v>0</v>
      </c>
      <c r="X20" s="70">
        <f>'Std 5C'!N20</f>
        <v>0</v>
      </c>
      <c r="Y20" s="63">
        <f t="shared" si="1"/>
        <v>72</v>
      </c>
      <c r="Z20" s="63" t="str">
        <f t="shared" si="2"/>
        <v>D</v>
      </c>
      <c r="AA20" s="62">
        <f>'Std 5A(1)'!Z138</f>
        <v>22</v>
      </c>
      <c r="AB20" s="70">
        <f>'Std 5C'!O20</f>
        <v>0</v>
      </c>
      <c r="AC20" s="70">
        <f>'Std 5C'!P20</f>
        <v>0</v>
      </c>
      <c r="AD20" s="62">
        <f>'Std 5A(2)'!Z138</f>
        <v>22</v>
      </c>
      <c r="AE20" s="70">
        <f>'Std 5C'!Q20</f>
        <v>0</v>
      </c>
      <c r="AF20" s="70">
        <f>'Std 5C'!R20</f>
        <v>0</v>
      </c>
      <c r="AG20" s="63">
        <f t="shared" si="3"/>
        <v>44</v>
      </c>
      <c r="AH20" s="63" t="str">
        <f t="shared" si="4"/>
        <v>E</v>
      </c>
      <c r="AI20" s="62">
        <f>'Std 5A(1)'!Z178</f>
        <v>22</v>
      </c>
      <c r="AJ20" s="70">
        <f>'Std 5C'!S20</f>
        <v>50</v>
      </c>
      <c r="AK20" s="70">
        <f>'Std 5C'!T20</f>
        <v>0</v>
      </c>
      <c r="AL20" s="62">
        <f>'Std 5A(2)'!Z178</f>
        <v>22</v>
      </c>
      <c r="AM20" s="70">
        <f>'Std 5C'!U20</f>
        <v>0</v>
      </c>
      <c r="AN20" s="70">
        <f>'Std 5C'!V20</f>
        <v>0</v>
      </c>
      <c r="AO20" s="63">
        <f t="shared" si="5"/>
        <v>94</v>
      </c>
      <c r="AP20" s="63" t="str">
        <f t="shared" si="6"/>
        <v>D</v>
      </c>
      <c r="AQ20" s="62">
        <f>'Std 5A(1)'!Z218</f>
        <v>22</v>
      </c>
      <c r="AR20" s="70">
        <f>'Std 5C'!W20</f>
        <v>0</v>
      </c>
      <c r="AS20" s="70">
        <f>'Std 5C'!X20</f>
        <v>0</v>
      </c>
      <c r="AT20" s="62">
        <f>'Std 5A(2)'!Z218</f>
        <v>22</v>
      </c>
      <c r="AU20" s="70">
        <f>'Std 5C'!Y20</f>
        <v>0</v>
      </c>
      <c r="AV20" s="70">
        <f>'Std 5C'!Z20</f>
        <v>0</v>
      </c>
      <c r="AW20" s="63">
        <f>('Std 8B(1)'!AR20+'Std 8B(2)'!AR20)/2</f>
        <v>0</v>
      </c>
      <c r="AX20" s="63" t="str">
        <f t="shared" si="7"/>
        <v>E</v>
      </c>
      <c r="AY20" s="62">
        <f>'Std 5A(1)'!Z258</f>
        <v>8</v>
      </c>
      <c r="AZ20" s="70">
        <f>'Std 5C'!AA20</f>
        <v>0</v>
      </c>
      <c r="BA20" s="70">
        <f>'Std 5C'!AB20</f>
        <v>0</v>
      </c>
      <c r="BB20" s="62">
        <f>'Std 5A(2)'!Z258</f>
        <v>8</v>
      </c>
      <c r="BC20" s="70">
        <f>'Std 5C'!AC20</f>
        <v>0</v>
      </c>
      <c r="BD20" s="70">
        <f>'Std 5C'!AD20</f>
        <v>0</v>
      </c>
      <c r="BE20" s="63">
        <f t="shared" si="8"/>
        <v>16</v>
      </c>
      <c r="BF20" s="63" t="str">
        <f t="shared" si="9"/>
        <v>E</v>
      </c>
      <c r="BG20" s="37">
        <f>('Std 5B(1)'!AR20+'Std 5B(2)'!AR20)/2</f>
        <v>34.5</v>
      </c>
      <c r="BH20" s="62" t="str">
        <f t="shared" si="10"/>
        <v>E</v>
      </c>
      <c r="BI20" s="64">
        <f t="shared" si="11"/>
        <v>304.5</v>
      </c>
      <c r="BJ20" s="65" t="str">
        <f t="shared" si="12"/>
        <v>E</v>
      </c>
    </row>
    <row r="21" spans="1:62" ht="20.25" customHeight="1">
      <c r="A21" s="427">
        <v>15</v>
      </c>
      <c r="B21" s="35" t="str">
        <f>'Std 5A(1)'!B19</f>
        <v xml:space="preserve">S[Z D]:TFS VFDN </v>
      </c>
      <c r="C21" s="62">
        <f>'Std 5A(1)'!Z19</f>
        <v>8</v>
      </c>
      <c r="D21" s="70">
        <f>'Std 5C'!C21</f>
        <v>0</v>
      </c>
      <c r="E21" s="70">
        <f>'Std 5C'!D21</f>
        <v>0</v>
      </c>
      <c r="F21" s="62">
        <f>'Std 5A(2)'!Z19</f>
        <v>22</v>
      </c>
      <c r="G21" s="70">
        <f>'Std 5C'!E21</f>
        <v>0</v>
      </c>
      <c r="H21" s="70">
        <f>'Std 5C'!F21</f>
        <v>0</v>
      </c>
      <c r="I21" s="63">
        <f t="shared" si="13"/>
        <v>30</v>
      </c>
      <c r="J21" s="63" t="str">
        <f t="shared" si="15"/>
        <v>E</v>
      </c>
      <c r="K21" s="62">
        <f>'Std 5A(1)'!Z59</f>
        <v>8</v>
      </c>
      <c r="L21" s="70">
        <f>'Std 5C'!G21</f>
        <v>0</v>
      </c>
      <c r="M21" s="70">
        <f>'Std 5C'!I21</f>
        <v>0</v>
      </c>
      <c r="N21" s="62">
        <f>'Std 5A(2)'!Z59</f>
        <v>22</v>
      </c>
      <c r="O21" s="70">
        <f>'Std 5C'!I21</f>
        <v>0</v>
      </c>
      <c r="P21" s="70">
        <f>'Std 5C'!J21</f>
        <v>0</v>
      </c>
      <c r="Q21" s="63">
        <f t="shared" si="14"/>
        <v>30</v>
      </c>
      <c r="R21" s="63" t="str">
        <f t="shared" si="0"/>
        <v>E</v>
      </c>
      <c r="S21" s="62">
        <f>'Std 5A(1)'!Z99</f>
        <v>8</v>
      </c>
      <c r="T21" s="70">
        <f>'Std 5C'!K21</f>
        <v>43</v>
      </c>
      <c r="U21" s="70">
        <f>'Std 5C'!L21</f>
        <v>0</v>
      </c>
      <c r="V21" s="62">
        <f>'Std 5A(2)'!Z99</f>
        <v>22</v>
      </c>
      <c r="W21" s="70">
        <f>'Std 5C'!M21</f>
        <v>0</v>
      </c>
      <c r="X21" s="70">
        <f>'Std 5C'!N21</f>
        <v>0</v>
      </c>
      <c r="Y21" s="63">
        <f t="shared" si="1"/>
        <v>73</v>
      </c>
      <c r="Z21" s="63" t="str">
        <f t="shared" si="2"/>
        <v>D</v>
      </c>
      <c r="AA21" s="62">
        <f>'Std 5A(1)'!Z139</f>
        <v>22</v>
      </c>
      <c r="AB21" s="70">
        <f>'Std 5C'!O21</f>
        <v>0</v>
      </c>
      <c r="AC21" s="70">
        <f>'Std 5C'!P21</f>
        <v>0</v>
      </c>
      <c r="AD21" s="62">
        <f>'Std 5A(2)'!Z139</f>
        <v>22</v>
      </c>
      <c r="AE21" s="70">
        <f>'Std 5C'!Q21</f>
        <v>0</v>
      </c>
      <c r="AF21" s="70">
        <f>'Std 5C'!R21</f>
        <v>0</v>
      </c>
      <c r="AG21" s="63">
        <f t="shared" si="3"/>
        <v>44</v>
      </c>
      <c r="AH21" s="63" t="str">
        <f t="shared" si="4"/>
        <v>E</v>
      </c>
      <c r="AI21" s="62">
        <f>'Std 5A(1)'!Z179</f>
        <v>22</v>
      </c>
      <c r="AJ21" s="70">
        <f>'Std 5C'!S21</f>
        <v>51</v>
      </c>
      <c r="AK21" s="70">
        <f>'Std 5C'!T21</f>
        <v>0</v>
      </c>
      <c r="AL21" s="62">
        <f>'Std 5A(2)'!Z179</f>
        <v>22</v>
      </c>
      <c r="AM21" s="70">
        <f>'Std 5C'!U21</f>
        <v>0</v>
      </c>
      <c r="AN21" s="70">
        <f>'Std 5C'!V21</f>
        <v>0</v>
      </c>
      <c r="AO21" s="63">
        <f t="shared" si="5"/>
        <v>95</v>
      </c>
      <c r="AP21" s="63" t="str">
        <f t="shared" si="6"/>
        <v>D</v>
      </c>
      <c r="AQ21" s="62">
        <f>'Std 5A(1)'!Z219</f>
        <v>22</v>
      </c>
      <c r="AR21" s="70">
        <f>'Std 5C'!W21</f>
        <v>0</v>
      </c>
      <c r="AS21" s="70">
        <f>'Std 5C'!X21</f>
        <v>0</v>
      </c>
      <c r="AT21" s="62">
        <f>'Std 5A(2)'!Z219</f>
        <v>22</v>
      </c>
      <c r="AU21" s="70">
        <f>'Std 5C'!Y21</f>
        <v>0</v>
      </c>
      <c r="AV21" s="70">
        <f>'Std 5C'!Z21</f>
        <v>0</v>
      </c>
      <c r="AW21" s="63">
        <f>('Std 8B(1)'!AR21+'Std 8B(2)'!AR21)/2</f>
        <v>0</v>
      </c>
      <c r="AX21" s="63" t="str">
        <f t="shared" si="7"/>
        <v>E</v>
      </c>
      <c r="AY21" s="62">
        <f>'Std 5A(1)'!Z259</f>
        <v>8</v>
      </c>
      <c r="AZ21" s="70">
        <f>'Std 5C'!AA21</f>
        <v>0</v>
      </c>
      <c r="BA21" s="70">
        <f>'Std 5C'!AB21</f>
        <v>0</v>
      </c>
      <c r="BB21" s="62">
        <f>'Std 5A(2)'!Z259</f>
        <v>8</v>
      </c>
      <c r="BC21" s="70">
        <f>'Std 5C'!AC21</f>
        <v>0</v>
      </c>
      <c r="BD21" s="70">
        <f>'Std 5C'!AD21</f>
        <v>0</v>
      </c>
      <c r="BE21" s="63">
        <f t="shared" si="8"/>
        <v>16</v>
      </c>
      <c r="BF21" s="63" t="str">
        <f t="shared" si="9"/>
        <v>E</v>
      </c>
      <c r="BG21" s="37">
        <f>('Std 5B(1)'!AR21+'Std 5B(2)'!AR21)/2</f>
        <v>23.5</v>
      </c>
      <c r="BH21" s="62" t="str">
        <f t="shared" si="10"/>
        <v>E</v>
      </c>
      <c r="BI21" s="64">
        <f t="shared" si="11"/>
        <v>295.5</v>
      </c>
      <c r="BJ21" s="65" t="str">
        <f t="shared" si="12"/>
        <v>E</v>
      </c>
    </row>
    <row r="22" spans="1:62" ht="20.25" customHeight="1">
      <c r="A22" s="427">
        <v>16</v>
      </c>
      <c r="B22" s="35" t="str">
        <f>'Std 5A(1)'!B20</f>
        <v xml:space="preserve">DC[`JZL ZFC], ELDÒ </v>
      </c>
      <c r="C22" s="62">
        <f>'Std 5A(1)'!Z20</f>
        <v>8</v>
      </c>
      <c r="D22" s="70">
        <f>'Std 5C'!C22</f>
        <v>0</v>
      </c>
      <c r="E22" s="70">
        <f>'Std 5C'!D22</f>
        <v>0</v>
      </c>
      <c r="F22" s="62">
        <f>'Std 5A(2)'!Z20</f>
        <v>22</v>
      </c>
      <c r="G22" s="70">
        <f>'Std 5C'!E22</f>
        <v>0</v>
      </c>
      <c r="H22" s="70">
        <f>'Std 5C'!F22</f>
        <v>0</v>
      </c>
      <c r="I22" s="63">
        <f t="shared" si="13"/>
        <v>30</v>
      </c>
      <c r="J22" s="63" t="str">
        <f t="shared" si="15"/>
        <v>E</v>
      </c>
      <c r="K22" s="62">
        <f>'Std 5A(1)'!Z60</f>
        <v>8</v>
      </c>
      <c r="L22" s="70">
        <f>'Std 5C'!G22</f>
        <v>0</v>
      </c>
      <c r="M22" s="70">
        <f>'Std 5C'!I22</f>
        <v>0</v>
      </c>
      <c r="N22" s="62">
        <f>'Std 5A(2)'!Z60</f>
        <v>22</v>
      </c>
      <c r="O22" s="70">
        <f>'Std 5C'!I22</f>
        <v>0</v>
      </c>
      <c r="P22" s="70">
        <f>'Std 5C'!J22</f>
        <v>0</v>
      </c>
      <c r="Q22" s="63">
        <f t="shared" si="14"/>
        <v>30</v>
      </c>
      <c r="R22" s="63" t="str">
        <f t="shared" si="0"/>
        <v>E</v>
      </c>
      <c r="S22" s="62">
        <f>'Std 5A(1)'!Z100</f>
        <v>8</v>
      </c>
      <c r="T22" s="70">
        <f>'Std 5C'!K22</f>
        <v>0</v>
      </c>
      <c r="U22" s="70">
        <f>'Std 5C'!L22</f>
        <v>0</v>
      </c>
      <c r="V22" s="62">
        <f>'Std 5A(2)'!Z100</f>
        <v>22</v>
      </c>
      <c r="W22" s="70">
        <f>'Std 5C'!M22</f>
        <v>0</v>
      </c>
      <c r="X22" s="70">
        <f>'Std 5C'!N22</f>
        <v>0</v>
      </c>
      <c r="Y22" s="63">
        <f t="shared" si="1"/>
        <v>30</v>
      </c>
      <c r="Z22" s="63" t="str">
        <f t="shared" si="2"/>
        <v>E</v>
      </c>
      <c r="AA22" s="62">
        <f>'Std 5A(1)'!Z140</f>
        <v>22</v>
      </c>
      <c r="AB22" s="70">
        <f>'Std 5C'!O22</f>
        <v>0</v>
      </c>
      <c r="AC22" s="70">
        <f>'Std 5C'!P22</f>
        <v>0</v>
      </c>
      <c r="AD22" s="62">
        <f>'Std 5A(2)'!Z140</f>
        <v>22</v>
      </c>
      <c r="AE22" s="70">
        <f>'Std 5C'!Q22</f>
        <v>0</v>
      </c>
      <c r="AF22" s="70">
        <f>'Std 5C'!R22</f>
        <v>0</v>
      </c>
      <c r="AG22" s="63">
        <f t="shared" si="3"/>
        <v>44</v>
      </c>
      <c r="AH22" s="63" t="str">
        <f t="shared" si="4"/>
        <v>E</v>
      </c>
      <c r="AI22" s="62">
        <f>'Std 5A(1)'!Z180</f>
        <v>22</v>
      </c>
      <c r="AJ22" s="70">
        <f>'Std 5C'!S22</f>
        <v>52</v>
      </c>
      <c r="AK22" s="70">
        <f>'Std 5C'!T22</f>
        <v>0</v>
      </c>
      <c r="AL22" s="62">
        <f>'Std 5A(2)'!Z180</f>
        <v>22</v>
      </c>
      <c r="AM22" s="70">
        <f>'Std 5C'!U22</f>
        <v>0</v>
      </c>
      <c r="AN22" s="70">
        <f>'Std 5C'!V22</f>
        <v>0</v>
      </c>
      <c r="AO22" s="63">
        <f t="shared" si="5"/>
        <v>96</v>
      </c>
      <c r="AP22" s="63" t="str">
        <f t="shared" si="6"/>
        <v>D</v>
      </c>
      <c r="AQ22" s="62">
        <f>'Std 5A(1)'!Z220</f>
        <v>22</v>
      </c>
      <c r="AR22" s="70">
        <f>'Std 5C'!W22</f>
        <v>0</v>
      </c>
      <c r="AS22" s="70">
        <f>'Std 5C'!X22</f>
        <v>0</v>
      </c>
      <c r="AT22" s="62">
        <f>'Std 5A(2)'!Z220</f>
        <v>22</v>
      </c>
      <c r="AU22" s="70">
        <f>'Std 5C'!Y22</f>
        <v>0</v>
      </c>
      <c r="AV22" s="70">
        <f>'Std 5C'!Z22</f>
        <v>0</v>
      </c>
      <c r="AW22" s="63">
        <f>('Std 8B(1)'!AR22+'Std 8B(2)'!AR22)/2</f>
        <v>0</v>
      </c>
      <c r="AX22" s="63" t="str">
        <f t="shared" si="7"/>
        <v>E</v>
      </c>
      <c r="AY22" s="62">
        <f>'Std 5A(1)'!Z260</f>
        <v>8</v>
      </c>
      <c r="AZ22" s="70">
        <f>'Std 5C'!AA22</f>
        <v>0</v>
      </c>
      <c r="BA22" s="70">
        <f>'Std 5C'!AB22</f>
        <v>0</v>
      </c>
      <c r="BB22" s="62">
        <f>'Std 5A(2)'!Z260</f>
        <v>8</v>
      </c>
      <c r="BC22" s="70">
        <f>'Std 5C'!AC22</f>
        <v>0</v>
      </c>
      <c r="BD22" s="70">
        <f>'Std 5C'!AD22</f>
        <v>0</v>
      </c>
      <c r="BE22" s="63">
        <f t="shared" si="8"/>
        <v>16</v>
      </c>
      <c r="BF22" s="63" t="str">
        <f t="shared" si="9"/>
        <v>E</v>
      </c>
      <c r="BG22" s="37">
        <f>('Std 5B(1)'!AR22+'Std 5B(2)'!AR22)/2</f>
        <v>12.5</v>
      </c>
      <c r="BH22" s="62" t="str">
        <f t="shared" si="10"/>
        <v>E</v>
      </c>
      <c r="BI22" s="64">
        <f t="shared" si="11"/>
        <v>242.5</v>
      </c>
      <c r="BJ22" s="65" t="str">
        <f t="shared" si="12"/>
        <v>E</v>
      </c>
    </row>
    <row r="23" spans="1:62" ht="20.25" customHeight="1">
      <c r="A23" s="427">
        <v>17</v>
      </c>
      <c r="B23" s="35" t="str">
        <f>'Std 5A(1)'!B21</f>
        <v xml:space="preserve">S[Z .A|FlCD ;,[DFG </v>
      </c>
      <c r="C23" s="62">
        <f>'Std 5A(1)'!Z21</f>
        <v>8</v>
      </c>
      <c r="D23" s="70">
        <f>'Std 5C'!C23</f>
        <v>0</v>
      </c>
      <c r="E23" s="70">
        <f>'Std 5C'!D23</f>
        <v>0</v>
      </c>
      <c r="F23" s="62">
        <f>'Std 5A(2)'!Z21</f>
        <v>22</v>
      </c>
      <c r="G23" s="70">
        <f>'Std 5C'!E23</f>
        <v>0</v>
      </c>
      <c r="H23" s="70">
        <f>'Std 5C'!F23</f>
        <v>0</v>
      </c>
      <c r="I23" s="63">
        <f t="shared" si="13"/>
        <v>30</v>
      </c>
      <c r="J23" s="63" t="str">
        <f t="shared" si="15"/>
        <v>E</v>
      </c>
      <c r="K23" s="62">
        <f>'Std 5A(1)'!Z61</f>
        <v>8</v>
      </c>
      <c r="L23" s="70">
        <f>'Std 5C'!G23</f>
        <v>0</v>
      </c>
      <c r="M23" s="70">
        <f>'Std 5C'!I23</f>
        <v>0</v>
      </c>
      <c r="N23" s="62">
        <f>'Std 5A(2)'!Z61</f>
        <v>22</v>
      </c>
      <c r="O23" s="70">
        <f>'Std 5C'!I23</f>
        <v>0</v>
      </c>
      <c r="P23" s="70">
        <f>'Std 5C'!J23</f>
        <v>0</v>
      </c>
      <c r="Q23" s="63">
        <f t="shared" si="14"/>
        <v>30</v>
      </c>
      <c r="R23" s="63" t="str">
        <f t="shared" si="0"/>
        <v>E</v>
      </c>
      <c r="S23" s="62">
        <f>'Std 5A(1)'!Z101</f>
        <v>8</v>
      </c>
      <c r="T23" s="70">
        <f>'Std 5C'!K23</f>
        <v>0</v>
      </c>
      <c r="U23" s="70">
        <f>'Std 5C'!L23</f>
        <v>0</v>
      </c>
      <c r="V23" s="62">
        <f>'Std 5A(2)'!Z101</f>
        <v>22</v>
      </c>
      <c r="W23" s="70">
        <f>'Std 5C'!M23</f>
        <v>0</v>
      </c>
      <c r="X23" s="70">
        <f>'Std 5C'!N23</f>
        <v>0</v>
      </c>
      <c r="Y23" s="63">
        <f t="shared" si="1"/>
        <v>30</v>
      </c>
      <c r="Z23" s="63" t="str">
        <f t="shared" si="2"/>
        <v>E</v>
      </c>
      <c r="AA23" s="62">
        <f>'Std 5A(1)'!Z141</f>
        <v>22</v>
      </c>
      <c r="AB23" s="70">
        <f>'Std 5C'!O23</f>
        <v>0</v>
      </c>
      <c r="AC23" s="70">
        <f>'Std 5C'!P23</f>
        <v>0</v>
      </c>
      <c r="AD23" s="62">
        <f>'Std 5A(2)'!Z141</f>
        <v>22</v>
      </c>
      <c r="AE23" s="70">
        <f>'Std 5C'!Q23</f>
        <v>0</v>
      </c>
      <c r="AF23" s="70">
        <f>'Std 5C'!R23</f>
        <v>0</v>
      </c>
      <c r="AG23" s="63">
        <f t="shared" si="3"/>
        <v>44</v>
      </c>
      <c r="AH23" s="63" t="str">
        <f t="shared" si="4"/>
        <v>E</v>
      </c>
      <c r="AI23" s="62">
        <f>'Std 5A(1)'!Z181</f>
        <v>22</v>
      </c>
      <c r="AJ23" s="70">
        <f>'Std 5C'!S23</f>
        <v>53</v>
      </c>
      <c r="AK23" s="70">
        <f>'Std 5C'!T23</f>
        <v>0</v>
      </c>
      <c r="AL23" s="62">
        <f>'Std 5A(2)'!Z181</f>
        <v>22</v>
      </c>
      <c r="AM23" s="70">
        <f>'Std 5C'!U23</f>
        <v>0</v>
      </c>
      <c r="AN23" s="70">
        <f>'Std 5C'!V23</f>
        <v>0</v>
      </c>
      <c r="AO23" s="63">
        <f t="shared" si="5"/>
        <v>97</v>
      </c>
      <c r="AP23" s="63" t="str">
        <f t="shared" si="6"/>
        <v>D</v>
      </c>
      <c r="AQ23" s="62">
        <f>'Std 5A(1)'!Z221</f>
        <v>22</v>
      </c>
      <c r="AR23" s="70">
        <f>'Std 5C'!W23</f>
        <v>0</v>
      </c>
      <c r="AS23" s="70">
        <f>'Std 5C'!X23</f>
        <v>0</v>
      </c>
      <c r="AT23" s="62">
        <f>'Std 5A(2)'!Z221</f>
        <v>22</v>
      </c>
      <c r="AU23" s="70">
        <f>'Std 5C'!Y23</f>
        <v>0</v>
      </c>
      <c r="AV23" s="70">
        <f>'Std 5C'!Z23</f>
        <v>0</v>
      </c>
      <c r="AW23" s="63">
        <f>('Std 8B(1)'!AR23+'Std 8B(2)'!AR23)/2</f>
        <v>0</v>
      </c>
      <c r="AX23" s="63" t="str">
        <f t="shared" si="7"/>
        <v>E</v>
      </c>
      <c r="AY23" s="62">
        <f>'Std 5A(1)'!Z261</f>
        <v>8</v>
      </c>
      <c r="AZ23" s="70">
        <f>'Std 5C'!AA23</f>
        <v>0</v>
      </c>
      <c r="BA23" s="70">
        <f>'Std 5C'!AB23</f>
        <v>0</v>
      </c>
      <c r="BB23" s="62">
        <f>'Std 5A(2)'!Z261</f>
        <v>8</v>
      </c>
      <c r="BC23" s="70">
        <f>'Std 5C'!AC23</f>
        <v>0</v>
      </c>
      <c r="BD23" s="70">
        <f>'Std 5C'!AD23</f>
        <v>0</v>
      </c>
      <c r="BE23" s="63">
        <f t="shared" si="8"/>
        <v>16</v>
      </c>
      <c r="BF23" s="63" t="str">
        <f t="shared" si="9"/>
        <v>E</v>
      </c>
      <c r="BG23" s="37">
        <f>('Std 5B(1)'!AR23+'Std 5B(2)'!AR23)/2</f>
        <v>11.5</v>
      </c>
      <c r="BH23" s="62" t="str">
        <f t="shared" si="10"/>
        <v>E</v>
      </c>
      <c r="BI23" s="64">
        <f t="shared" si="11"/>
        <v>242.5</v>
      </c>
      <c r="BJ23" s="65" t="str">
        <f t="shared" si="12"/>
        <v>E</v>
      </c>
    </row>
    <row r="24" spans="1:62" ht="20.25" customHeight="1">
      <c r="A24" s="427">
        <v>18</v>
      </c>
      <c r="B24" s="35" t="str">
        <f>'Std 5A(1)'!B22</f>
        <v xml:space="preserve">S[Z VaN],DÒN C;6 </v>
      </c>
      <c r="C24" s="62">
        <f>'Std 5A(1)'!Z22</f>
        <v>8</v>
      </c>
      <c r="D24" s="70">
        <f>'Std 5C'!C24</f>
        <v>0</v>
      </c>
      <c r="E24" s="70">
        <f>'Std 5C'!D24</f>
        <v>0</v>
      </c>
      <c r="F24" s="62">
        <f>'Std 5A(2)'!Z22</f>
        <v>22</v>
      </c>
      <c r="G24" s="70">
        <f>'Std 5C'!E24</f>
        <v>0</v>
      </c>
      <c r="H24" s="70">
        <f>'Std 5C'!F24</f>
        <v>0</v>
      </c>
      <c r="I24" s="63">
        <f t="shared" si="13"/>
        <v>30</v>
      </c>
      <c r="J24" s="63" t="str">
        <f t="shared" si="15"/>
        <v>E</v>
      </c>
      <c r="K24" s="62">
        <f>'Std 5A(1)'!Z62</f>
        <v>8</v>
      </c>
      <c r="L24" s="70">
        <f>'Std 5C'!G24</f>
        <v>0</v>
      </c>
      <c r="M24" s="70">
        <f>'Std 5C'!I24</f>
        <v>0</v>
      </c>
      <c r="N24" s="62">
        <f>'Std 5A(2)'!Z62</f>
        <v>22</v>
      </c>
      <c r="O24" s="70">
        <f>'Std 5C'!I24</f>
        <v>0</v>
      </c>
      <c r="P24" s="70">
        <f>'Std 5C'!J24</f>
        <v>0</v>
      </c>
      <c r="Q24" s="63">
        <f t="shared" si="14"/>
        <v>30</v>
      </c>
      <c r="R24" s="63" t="str">
        <f t="shared" si="0"/>
        <v>E</v>
      </c>
      <c r="S24" s="62">
        <f>'Std 5A(1)'!Z102</f>
        <v>8</v>
      </c>
      <c r="T24" s="70">
        <f>'Std 5C'!K24</f>
        <v>0</v>
      </c>
      <c r="U24" s="70">
        <f>'Std 5C'!L24</f>
        <v>0</v>
      </c>
      <c r="V24" s="62">
        <f>'Std 5A(2)'!Z102</f>
        <v>22</v>
      </c>
      <c r="W24" s="70">
        <f>'Std 5C'!M24</f>
        <v>0</v>
      </c>
      <c r="X24" s="70">
        <f>'Std 5C'!N24</f>
        <v>0</v>
      </c>
      <c r="Y24" s="63">
        <f t="shared" si="1"/>
        <v>30</v>
      </c>
      <c r="Z24" s="63" t="str">
        <f t="shared" si="2"/>
        <v>E</v>
      </c>
      <c r="AA24" s="62">
        <f>'Std 5A(1)'!Z142</f>
        <v>22</v>
      </c>
      <c r="AB24" s="70">
        <f>'Std 5C'!O24</f>
        <v>0</v>
      </c>
      <c r="AC24" s="70">
        <f>'Std 5C'!P24</f>
        <v>0</v>
      </c>
      <c r="AD24" s="62">
        <f>'Std 5A(2)'!Z142</f>
        <v>22</v>
      </c>
      <c r="AE24" s="70">
        <f>'Std 5C'!Q24</f>
        <v>0</v>
      </c>
      <c r="AF24" s="70">
        <f>'Std 5C'!R24</f>
        <v>0</v>
      </c>
      <c r="AG24" s="63">
        <f t="shared" si="3"/>
        <v>44</v>
      </c>
      <c r="AH24" s="63" t="str">
        <f t="shared" si="4"/>
        <v>E</v>
      </c>
      <c r="AI24" s="62">
        <f>'Std 5A(1)'!Z182</f>
        <v>22</v>
      </c>
      <c r="AJ24" s="70">
        <f>'Std 5C'!S24</f>
        <v>0</v>
      </c>
      <c r="AK24" s="70">
        <f>'Std 5C'!T24</f>
        <v>0</v>
      </c>
      <c r="AL24" s="62">
        <f>'Std 5A(2)'!Z182</f>
        <v>22</v>
      </c>
      <c r="AM24" s="70">
        <f>'Std 5C'!U24</f>
        <v>0</v>
      </c>
      <c r="AN24" s="70">
        <f>'Std 5C'!V24</f>
        <v>0</v>
      </c>
      <c r="AO24" s="63">
        <f t="shared" si="5"/>
        <v>44</v>
      </c>
      <c r="AP24" s="63" t="str">
        <f t="shared" si="6"/>
        <v>E</v>
      </c>
      <c r="AQ24" s="62">
        <f>'Std 5A(1)'!Z222</f>
        <v>22</v>
      </c>
      <c r="AR24" s="70">
        <f>'Std 5C'!W24</f>
        <v>0</v>
      </c>
      <c r="AS24" s="70">
        <f>'Std 5C'!X24</f>
        <v>0</v>
      </c>
      <c r="AT24" s="62">
        <f>'Std 5A(2)'!Z222</f>
        <v>22</v>
      </c>
      <c r="AU24" s="70">
        <f>'Std 5C'!Y24</f>
        <v>0</v>
      </c>
      <c r="AV24" s="70">
        <f>'Std 5C'!Z24</f>
        <v>0</v>
      </c>
      <c r="AW24" s="63">
        <f>('Std 8B(1)'!AR24+'Std 8B(2)'!AR24)/2</f>
        <v>0</v>
      </c>
      <c r="AX24" s="63" t="str">
        <f t="shared" si="7"/>
        <v>E</v>
      </c>
      <c r="AY24" s="62">
        <f>'Std 5A(1)'!Z262</f>
        <v>8</v>
      </c>
      <c r="AZ24" s="70">
        <f>'Std 5C'!AA24</f>
        <v>0</v>
      </c>
      <c r="BA24" s="70">
        <f>'Std 5C'!AB24</f>
        <v>0</v>
      </c>
      <c r="BB24" s="62">
        <f>'Std 5A(2)'!Z262</f>
        <v>8</v>
      </c>
      <c r="BC24" s="70">
        <f>'Std 5C'!AC24</f>
        <v>0</v>
      </c>
      <c r="BD24" s="70">
        <f>'Std 5C'!AD24</f>
        <v>0</v>
      </c>
      <c r="BE24" s="63">
        <f t="shared" si="8"/>
        <v>16</v>
      </c>
      <c r="BF24" s="63" t="str">
        <f t="shared" si="9"/>
        <v>E</v>
      </c>
      <c r="BG24" s="37">
        <f>('Std 5B(1)'!AR24+'Std 5B(2)'!AR24)/2</f>
        <v>24</v>
      </c>
      <c r="BH24" s="62" t="str">
        <f t="shared" si="10"/>
        <v>E</v>
      </c>
      <c r="BI24" s="64">
        <f t="shared" si="11"/>
        <v>202</v>
      </c>
      <c r="BJ24" s="65" t="str">
        <f t="shared" si="12"/>
        <v>E</v>
      </c>
    </row>
    <row r="25" spans="1:62" ht="20.25" customHeight="1">
      <c r="A25" s="427">
        <v>19</v>
      </c>
      <c r="B25" s="35" t="str">
        <f>'Std 5A(1)'!B23</f>
        <v xml:space="preserve">ClZHG JF,Ò lCZÒ </v>
      </c>
      <c r="C25" s="62">
        <f>'Std 5A(1)'!Z23</f>
        <v>22</v>
      </c>
      <c r="D25" s="70">
        <f>'Std 5C'!C25</f>
        <v>0</v>
      </c>
      <c r="E25" s="70">
        <f>'Std 5C'!D25</f>
        <v>0</v>
      </c>
      <c r="F25" s="62">
        <f>'Std 5A(2)'!Z23</f>
        <v>22</v>
      </c>
      <c r="G25" s="70">
        <f>'Std 5C'!E25</f>
        <v>0</v>
      </c>
      <c r="H25" s="70">
        <f>'Std 5C'!F25</f>
        <v>0</v>
      </c>
      <c r="I25" s="63">
        <f t="shared" si="13"/>
        <v>44</v>
      </c>
      <c r="J25" s="63" t="str">
        <f t="shared" si="15"/>
        <v>E</v>
      </c>
      <c r="K25" s="62">
        <f>'Std 5A(1)'!Z63</f>
        <v>22</v>
      </c>
      <c r="L25" s="70">
        <f>'Std 5C'!G25</f>
        <v>0</v>
      </c>
      <c r="M25" s="70">
        <f>'Std 5C'!I25</f>
        <v>0</v>
      </c>
      <c r="N25" s="62">
        <f>'Std 5A(2)'!Z63</f>
        <v>22</v>
      </c>
      <c r="O25" s="70">
        <f>'Std 5C'!I25</f>
        <v>0</v>
      </c>
      <c r="P25" s="70">
        <f>'Std 5C'!J25</f>
        <v>0</v>
      </c>
      <c r="Q25" s="63">
        <f t="shared" si="14"/>
        <v>44</v>
      </c>
      <c r="R25" s="63" t="str">
        <f t="shared" si="0"/>
        <v>E</v>
      </c>
      <c r="S25" s="62">
        <f>'Std 5A(1)'!Z103</f>
        <v>22</v>
      </c>
      <c r="T25" s="70">
        <f>'Std 5C'!K25</f>
        <v>0</v>
      </c>
      <c r="U25" s="70">
        <f>'Std 5C'!L25</f>
        <v>0</v>
      </c>
      <c r="V25" s="62">
        <f>'Std 5A(2)'!Z103</f>
        <v>22</v>
      </c>
      <c r="W25" s="70">
        <f>'Std 5C'!M25</f>
        <v>0</v>
      </c>
      <c r="X25" s="70">
        <f>'Std 5C'!N25</f>
        <v>0</v>
      </c>
      <c r="Y25" s="63">
        <f t="shared" si="1"/>
        <v>44</v>
      </c>
      <c r="Z25" s="63" t="str">
        <f t="shared" si="2"/>
        <v>E</v>
      </c>
      <c r="AA25" s="62">
        <f>'Std 5A(1)'!Z143</f>
        <v>22</v>
      </c>
      <c r="AB25" s="70">
        <f>'Std 5C'!O25</f>
        <v>0</v>
      </c>
      <c r="AC25" s="70">
        <f>'Std 5C'!P25</f>
        <v>0</v>
      </c>
      <c r="AD25" s="62">
        <f>'Std 5A(2)'!Z143</f>
        <v>22</v>
      </c>
      <c r="AE25" s="70">
        <f>'Std 5C'!Q25</f>
        <v>0</v>
      </c>
      <c r="AF25" s="70">
        <f>'Std 5C'!R25</f>
        <v>0</v>
      </c>
      <c r="AG25" s="63">
        <f t="shared" si="3"/>
        <v>44</v>
      </c>
      <c r="AH25" s="63" t="str">
        <f t="shared" si="4"/>
        <v>E</v>
      </c>
      <c r="AI25" s="62">
        <f>'Std 5A(1)'!Z183</f>
        <v>22</v>
      </c>
      <c r="AJ25" s="70">
        <f>'Std 5C'!S25</f>
        <v>0</v>
      </c>
      <c r="AK25" s="70">
        <f>'Std 5C'!T25</f>
        <v>0</v>
      </c>
      <c r="AL25" s="62">
        <f>'Std 5A(2)'!Z183</f>
        <v>22</v>
      </c>
      <c r="AM25" s="70">
        <f>'Std 5C'!U25</f>
        <v>0</v>
      </c>
      <c r="AN25" s="70">
        <f>'Std 5C'!V25</f>
        <v>0</v>
      </c>
      <c r="AO25" s="63">
        <f t="shared" si="5"/>
        <v>44</v>
      </c>
      <c r="AP25" s="63" t="str">
        <f t="shared" si="6"/>
        <v>E</v>
      </c>
      <c r="AQ25" s="62">
        <f>'Std 5A(1)'!Z223</f>
        <v>22</v>
      </c>
      <c r="AR25" s="70">
        <f>'Std 5C'!W25</f>
        <v>0</v>
      </c>
      <c r="AS25" s="70">
        <f>'Std 5C'!X25</f>
        <v>0</v>
      </c>
      <c r="AT25" s="62">
        <f>'Std 5A(2)'!Z223</f>
        <v>22</v>
      </c>
      <c r="AU25" s="70">
        <f>'Std 5C'!Y25</f>
        <v>0</v>
      </c>
      <c r="AV25" s="70">
        <f>'Std 5C'!Z25</f>
        <v>0</v>
      </c>
      <c r="AW25" s="63">
        <f>('Std 8B(1)'!AR25+'Std 8B(2)'!AR25)/2</f>
        <v>0</v>
      </c>
      <c r="AX25" s="63" t="str">
        <f t="shared" si="7"/>
        <v>E</v>
      </c>
      <c r="AY25" s="62">
        <f>'Std 5A(1)'!Z263</f>
        <v>22</v>
      </c>
      <c r="AZ25" s="70">
        <f>'Std 5C'!AA25</f>
        <v>0</v>
      </c>
      <c r="BA25" s="70">
        <f>'Std 5C'!AB25</f>
        <v>0</v>
      </c>
      <c r="BB25" s="62">
        <f>'Std 5A(2)'!Z263</f>
        <v>22</v>
      </c>
      <c r="BC25" s="70">
        <f>'Std 5C'!AC25</f>
        <v>0</v>
      </c>
      <c r="BD25" s="70">
        <f>'Std 5C'!AD25</f>
        <v>0</v>
      </c>
      <c r="BE25" s="63">
        <f t="shared" si="8"/>
        <v>44</v>
      </c>
      <c r="BF25" s="63" t="str">
        <f t="shared" si="9"/>
        <v>E</v>
      </c>
      <c r="BG25" s="37">
        <f>('Std 5B(1)'!AR25+'Std 5B(2)'!AR25)/2</f>
        <v>33.5</v>
      </c>
      <c r="BH25" s="62" t="str">
        <f t="shared" si="10"/>
        <v>E</v>
      </c>
      <c r="BI25" s="64">
        <f t="shared" si="11"/>
        <v>253.5</v>
      </c>
      <c r="BJ25" s="65" t="str">
        <f t="shared" si="12"/>
        <v>E</v>
      </c>
    </row>
    <row r="26" spans="1:62" ht="20.25" customHeight="1">
      <c r="A26" s="427">
        <v>20</v>
      </c>
      <c r="B26" s="35" t="str">
        <f>'Std 5A(1)'!B24</f>
        <v xml:space="preserve">S[Z D]:TFS U],FDC]X[G </v>
      </c>
      <c r="C26" s="62">
        <f>'Std 5A(1)'!Z24</f>
        <v>22</v>
      </c>
      <c r="D26" s="70">
        <f>'Std 5C'!C26</f>
        <v>0</v>
      </c>
      <c r="E26" s="70">
        <f>'Std 5C'!D26</f>
        <v>0</v>
      </c>
      <c r="F26" s="62">
        <f>'Std 5A(2)'!Z24</f>
        <v>22</v>
      </c>
      <c r="G26" s="70">
        <f>'Std 5C'!E26</f>
        <v>0</v>
      </c>
      <c r="H26" s="70">
        <f>'Std 5C'!F26</f>
        <v>0</v>
      </c>
      <c r="I26" s="63">
        <f t="shared" si="13"/>
        <v>44</v>
      </c>
      <c r="J26" s="63" t="str">
        <f t="shared" si="15"/>
        <v>E</v>
      </c>
      <c r="K26" s="62">
        <f>'Std 5A(1)'!Z64</f>
        <v>22</v>
      </c>
      <c r="L26" s="70">
        <f>'Std 5C'!G26</f>
        <v>0</v>
      </c>
      <c r="M26" s="70">
        <f>'Std 5C'!I26</f>
        <v>0</v>
      </c>
      <c r="N26" s="62">
        <f>'Std 5A(2)'!Z64</f>
        <v>22</v>
      </c>
      <c r="O26" s="70">
        <f>'Std 5C'!I26</f>
        <v>0</v>
      </c>
      <c r="P26" s="70">
        <f>'Std 5C'!J26</f>
        <v>0</v>
      </c>
      <c r="Q26" s="63">
        <f t="shared" si="14"/>
        <v>44</v>
      </c>
      <c r="R26" s="63" t="str">
        <f t="shared" si="0"/>
        <v>E</v>
      </c>
      <c r="S26" s="62">
        <f>'Std 5A(1)'!Z104</f>
        <v>22</v>
      </c>
      <c r="T26" s="70">
        <f>'Std 5C'!K26</f>
        <v>0</v>
      </c>
      <c r="U26" s="70">
        <f>'Std 5C'!L26</f>
        <v>0</v>
      </c>
      <c r="V26" s="62">
        <f>'Std 5A(2)'!Z104</f>
        <v>22</v>
      </c>
      <c r="W26" s="70">
        <f>'Std 5C'!M26</f>
        <v>0</v>
      </c>
      <c r="X26" s="70">
        <f>'Std 5C'!N26</f>
        <v>0</v>
      </c>
      <c r="Y26" s="63">
        <f t="shared" si="1"/>
        <v>44</v>
      </c>
      <c r="Z26" s="63" t="str">
        <f t="shared" si="2"/>
        <v>E</v>
      </c>
      <c r="AA26" s="62">
        <f>'Std 5A(1)'!Z144</f>
        <v>22</v>
      </c>
      <c r="AB26" s="70">
        <f>'Std 5C'!O26</f>
        <v>0</v>
      </c>
      <c r="AC26" s="70">
        <f>'Std 5C'!P26</f>
        <v>0</v>
      </c>
      <c r="AD26" s="62">
        <f>'Std 5A(2)'!Z144</f>
        <v>22</v>
      </c>
      <c r="AE26" s="70">
        <f>'Std 5C'!Q26</f>
        <v>0</v>
      </c>
      <c r="AF26" s="70">
        <f>'Std 5C'!R26</f>
        <v>0</v>
      </c>
      <c r="AG26" s="63">
        <f t="shared" si="3"/>
        <v>44</v>
      </c>
      <c r="AH26" s="63" t="str">
        <f t="shared" si="4"/>
        <v>E</v>
      </c>
      <c r="AI26" s="62">
        <f>'Std 5A(1)'!Z184</f>
        <v>22</v>
      </c>
      <c r="AJ26" s="70">
        <f>'Std 5C'!S26</f>
        <v>0</v>
      </c>
      <c r="AK26" s="70">
        <f>'Std 5C'!T26</f>
        <v>0</v>
      </c>
      <c r="AL26" s="62">
        <f>'Std 5A(2)'!Z184</f>
        <v>22</v>
      </c>
      <c r="AM26" s="70">
        <f>'Std 5C'!U26</f>
        <v>0</v>
      </c>
      <c r="AN26" s="70">
        <f>'Std 5C'!V26</f>
        <v>0</v>
      </c>
      <c r="AO26" s="63">
        <f t="shared" si="5"/>
        <v>44</v>
      </c>
      <c r="AP26" s="63" t="str">
        <f t="shared" si="6"/>
        <v>E</v>
      </c>
      <c r="AQ26" s="62">
        <f>'Std 5A(1)'!Z224</f>
        <v>22</v>
      </c>
      <c r="AR26" s="70">
        <f>'Std 5C'!W26</f>
        <v>0</v>
      </c>
      <c r="AS26" s="70">
        <f>'Std 5C'!X26</f>
        <v>0</v>
      </c>
      <c r="AT26" s="62">
        <f>'Std 5A(2)'!Z224</f>
        <v>22</v>
      </c>
      <c r="AU26" s="70">
        <f>'Std 5C'!Y26</f>
        <v>0</v>
      </c>
      <c r="AV26" s="70">
        <f>'Std 5C'!Z26</f>
        <v>0</v>
      </c>
      <c r="AW26" s="63">
        <f>('Std 8B(1)'!AR26+'Std 8B(2)'!AR26)/2</f>
        <v>0</v>
      </c>
      <c r="AX26" s="63" t="str">
        <f t="shared" si="7"/>
        <v>E</v>
      </c>
      <c r="AY26" s="62">
        <f>'Std 5A(1)'!Z264</f>
        <v>22</v>
      </c>
      <c r="AZ26" s="70">
        <f>'Std 5C'!AA26</f>
        <v>0</v>
      </c>
      <c r="BA26" s="70">
        <f>'Std 5C'!AB26</f>
        <v>0</v>
      </c>
      <c r="BB26" s="62">
        <f>'Std 5A(2)'!Z264</f>
        <v>22</v>
      </c>
      <c r="BC26" s="70">
        <f>'Std 5C'!AC26</f>
        <v>0</v>
      </c>
      <c r="BD26" s="70">
        <f>'Std 5C'!AD26</f>
        <v>0</v>
      </c>
      <c r="BE26" s="63">
        <f t="shared" si="8"/>
        <v>44</v>
      </c>
      <c r="BF26" s="63" t="str">
        <f t="shared" si="9"/>
        <v>E</v>
      </c>
      <c r="BG26" s="37">
        <f>('Std 5B(1)'!AR26+'Std 5B(2)'!AR26)/2</f>
        <v>42</v>
      </c>
      <c r="BH26" s="62" t="str">
        <f t="shared" si="10"/>
        <v>E</v>
      </c>
      <c r="BI26" s="64">
        <f t="shared" si="11"/>
        <v>262</v>
      </c>
      <c r="BJ26" s="65" t="str">
        <f t="shared" si="12"/>
        <v>E</v>
      </c>
    </row>
    <row r="27" spans="1:62" ht="20.25" customHeight="1">
      <c r="A27" s="427">
        <v>21</v>
      </c>
      <c r="B27" s="35" t="str">
        <f>'Std 5A(1)'!B25</f>
        <v>S[Z .SAF, N[XZ</v>
      </c>
      <c r="C27" s="62">
        <f>'Std 5A(1)'!Z25</f>
        <v>10</v>
      </c>
      <c r="D27" s="70">
        <f>'Std 5C'!C27</f>
        <v>0</v>
      </c>
      <c r="E27" s="70">
        <f>'Std 5C'!D27</f>
        <v>0</v>
      </c>
      <c r="F27" s="62">
        <f>'Std 5A(2)'!Z25</f>
        <v>22</v>
      </c>
      <c r="G27" s="70">
        <f>'Std 5C'!E27</f>
        <v>0</v>
      </c>
      <c r="H27" s="70">
        <f>'Std 5C'!F27</f>
        <v>0</v>
      </c>
      <c r="I27" s="63">
        <f t="shared" si="13"/>
        <v>32</v>
      </c>
      <c r="J27" s="63" t="str">
        <f t="shared" si="15"/>
        <v>E</v>
      </c>
      <c r="K27" s="62">
        <f>'Std 5A(1)'!Z65</f>
        <v>10</v>
      </c>
      <c r="L27" s="70">
        <f>'Std 5C'!G27</f>
        <v>0</v>
      </c>
      <c r="M27" s="70">
        <f>'Std 5C'!I27</f>
        <v>0</v>
      </c>
      <c r="N27" s="62">
        <f>'Std 5A(2)'!Z65</f>
        <v>22</v>
      </c>
      <c r="O27" s="70">
        <f>'Std 5C'!I27</f>
        <v>0</v>
      </c>
      <c r="P27" s="70">
        <f>'Std 5C'!J27</f>
        <v>0</v>
      </c>
      <c r="Q27" s="63">
        <f t="shared" si="14"/>
        <v>32</v>
      </c>
      <c r="R27" s="63" t="str">
        <f t="shared" si="0"/>
        <v>E</v>
      </c>
      <c r="S27" s="62">
        <f>'Std 5A(1)'!Z105</f>
        <v>10</v>
      </c>
      <c r="T27" s="70">
        <f>'Std 5C'!K27</f>
        <v>0</v>
      </c>
      <c r="U27" s="70">
        <f>'Std 5C'!L27</f>
        <v>0</v>
      </c>
      <c r="V27" s="62">
        <f>'Std 5A(2)'!Z105</f>
        <v>22</v>
      </c>
      <c r="W27" s="70">
        <f>'Std 5C'!M27</f>
        <v>0</v>
      </c>
      <c r="X27" s="70">
        <f>'Std 5C'!N27</f>
        <v>0</v>
      </c>
      <c r="Y27" s="63">
        <f t="shared" si="1"/>
        <v>32</v>
      </c>
      <c r="Z27" s="63" t="str">
        <f t="shared" si="2"/>
        <v>E</v>
      </c>
      <c r="AA27" s="62">
        <f>'Std 5A(1)'!Z145</f>
        <v>22</v>
      </c>
      <c r="AB27" s="70">
        <f>'Std 5C'!O27</f>
        <v>0</v>
      </c>
      <c r="AC27" s="70">
        <f>'Std 5C'!P27</f>
        <v>0</v>
      </c>
      <c r="AD27" s="62">
        <f>'Std 5A(2)'!Z145</f>
        <v>22</v>
      </c>
      <c r="AE27" s="70">
        <f>'Std 5C'!Q27</f>
        <v>0</v>
      </c>
      <c r="AF27" s="70">
        <f>'Std 5C'!R27</f>
        <v>0</v>
      </c>
      <c r="AG27" s="63">
        <f t="shared" si="3"/>
        <v>44</v>
      </c>
      <c r="AH27" s="63" t="str">
        <f t="shared" si="4"/>
        <v>E</v>
      </c>
      <c r="AI27" s="62">
        <f>'Std 5A(1)'!Z185</f>
        <v>22</v>
      </c>
      <c r="AJ27" s="70">
        <f>'Std 5C'!S27</f>
        <v>0</v>
      </c>
      <c r="AK27" s="70">
        <f>'Std 5C'!T27</f>
        <v>0</v>
      </c>
      <c r="AL27" s="62">
        <f>'Std 5A(2)'!Z185</f>
        <v>22</v>
      </c>
      <c r="AM27" s="70">
        <f>'Std 5C'!U27</f>
        <v>0</v>
      </c>
      <c r="AN27" s="70">
        <f>'Std 5C'!V27</f>
        <v>0</v>
      </c>
      <c r="AO27" s="63">
        <f t="shared" si="5"/>
        <v>44</v>
      </c>
      <c r="AP27" s="63" t="str">
        <f t="shared" si="6"/>
        <v>E</v>
      </c>
      <c r="AQ27" s="62">
        <f>'Std 5A(1)'!Z225</f>
        <v>22</v>
      </c>
      <c r="AR27" s="70">
        <f>'Std 5C'!W27</f>
        <v>0</v>
      </c>
      <c r="AS27" s="70">
        <f>'Std 5C'!X27</f>
        <v>0</v>
      </c>
      <c r="AT27" s="62">
        <f>'Std 5A(2)'!Z225</f>
        <v>22</v>
      </c>
      <c r="AU27" s="70">
        <f>'Std 5C'!Y27</f>
        <v>0</v>
      </c>
      <c r="AV27" s="70">
        <f>'Std 5C'!Z27</f>
        <v>0</v>
      </c>
      <c r="AW27" s="63">
        <f>('Std 8B(1)'!AR27+'Std 8B(2)'!AR27)/2</f>
        <v>0</v>
      </c>
      <c r="AX27" s="63" t="str">
        <f t="shared" si="7"/>
        <v>E</v>
      </c>
      <c r="AY27" s="62">
        <f>'Std 5A(1)'!Z265</f>
        <v>10</v>
      </c>
      <c r="AZ27" s="70">
        <f>'Std 5C'!AA27</f>
        <v>0</v>
      </c>
      <c r="BA27" s="70">
        <f>'Std 5C'!AB27</f>
        <v>0</v>
      </c>
      <c r="BB27" s="62">
        <f>'Std 5A(2)'!Z265</f>
        <v>10</v>
      </c>
      <c r="BC27" s="70">
        <f>'Std 5C'!AC27</f>
        <v>0</v>
      </c>
      <c r="BD27" s="70">
        <f>'Std 5C'!AD27</f>
        <v>0</v>
      </c>
      <c r="BE27" s="63">
        <f t="shared" si="8"/>
        <v>20</v>
      </c>
      <c r="BF27" s="63" t="str">
        <f t="shared" si="9"/>
        <v>E</v>
      </c>
      <c r="BG27" s="37">
        <f>('Std 5B(1)'!AR27+'Std 5B(2)'!AR27)/2</f>
        <v>42.5</v>
      </c>
      <c r="BH27" s="62" t="str">
        <f t="shared" si="10"/>
        <v>E</v>
      </c>
      <c r="BI27" s="64">
        <f t="shared" si="11"/>
        <v>226.5</v>
      </c>
      <c r="BJ27" s="65" t="str">
        <f t="shared" si="12"/>
        <v>E</v>
      </c>
    </row>
    <row r="28" spans="1:62" ht="20.25" customHeight="1">
      <c r="A28" s="427">
        <v>22</v>
      </c>
      <c r="B28" s="35" t="str">
        <f>'Std 5A(1)'!B26</f>
        <v>CF,[5[M+F .A|FlCD ZHFS</v>
      </c>
      <c r="C28" s="62">
        <f>'Std 5A(1)'!Z26</f>
        <v>4</v>
      </c>
      <c r="D28" s="70">
        <f>'Std 5C'!C28</f>
        <v>0</v>
      </c>
      <c r="E28" s="70">
        <f>'Std 5C'!D28</f>
        <v>0</v>
      </c>
      <c r="F28" s="62">
        <f>'Std 5A(2)'!Z26</f>
        <v>22</v>
      </c>
      <c r="G28" s="70">
        <f>'Std 5C'!E28</f>
        <v>0</v>
      </c>
      <c r="H28" s="70">
        <f>'Std 5C'!F28</f>
        <v>0</v>
      </c>
      <c r="I28" s="63">
        <f t="shared" si="13"/>
        <v>26</v>
      </c>
      <c r="J28" s="63" t="str">
        <f t="shared" si="15"/>
        <v>E</v>
      </c>
      <c r="K28" s="62">
        <f>'Std 5A(1)'!Z66</f>
        <v>4</v>
      </c>
      <c r="L28" s="70">
        <f>'Std 5C'!G28</f>
        <v>0</v>
      </c>
      <c r="M28" s="70">
        <f>'Std 5C'!I28</f>
        <v>0</v>
      </c>
      <c r="N28" s="62">
        <f>'Std 5A(2)'!Z66</f>
        <v>22</v>
      </c>
      <c r="O28" s="70">
        <f>'Std 5C'!I28</f>
        <v>0</v>
      </c>
      <c r="P28" s="70">
        <f>'Std 5C'!J28</f>
        <v>0</v>
      </c>
      <c r="Q28" s="63">
        <f t="shared" si="14"/>
        <v>26</v>
      </c>
      <c r="R28" s="63" t="str">
        <f t="shared" si="0"/>
        <v>E</v>
      </c>
      <c r="S28" s="62">
        <f>'Std 5A(1)'!Z106</f>
        <v>4</v>
      </c>
      <c r="T28" s="70">
        <f>'Std 5C'!K28</f>
        <v>0</v>
      </c>
      <c r="U28" s="70">
        <f>'Std 5C'!L28</f>
        <v>0</v>
      </c>
      <c r="V28" s="62">
        <f>'Std 5A(2)'!Z106</f>
        <v>22</v>
      </c>
      <c r="W28" s="70">
        <f>'Std 5C'!M28</f>
        <v>0</v>
      </c>
      <c r="X28" s="70">
        <f>'Std 5C'!N28</f>
        <v>0</v>
      </c>
      <c r="Y28" s="63">
        <f t="shared" si="1"/>
        <v>26</v>
      </c>
      <c r="Z28" s="63" t="str">
        <f t="shared" si="2"/>
        <v>E</v>
      </c>
      <c r="AA28" s="62">
        <f>'Std 5A(1)'!Z146</f>
        <v>22</v>
      </c>
      <c r="AB28" s="70">
        <f>'Std 5C'!O28</f>
        <v>0</v>
      </c>
      <c r="AC28" s="70">
        <f>'Std 5C'!P28</f>
        <v>0</v>
      </c>
      <c r="AD28" s="62">
        <f>'Std 5A(2)'!Z146</f>
        <v>22</v>
      </c>
      <c r="AE28" s="70">
        <f>'Std 5C'!Q28</f>
        <v>0</v>
      </c>
      <c r="AF28" s="70">
        <f>'Std 5C'!R28</f>
        <v>0</v>
      </c>
      <c r="AG28" s="63">
        <f t="shared" si="3"/>
        <v>44</v>
      </c>
      <c r="AH28" s="63" t="str">
        <f t="shared" si="4"/>
        <v>E</v>
      </c>
      <c r="AI28" s="62">
        <f>'Std 5A(1)'!Z186</f>
        <v>22</v>
      </c>
      <c r="AJ28" s="70">
        <f>'Std 5C'!S28</f>
        <v>0</v>
      </c>
      <c r="AK28" s="70">
        <f>'Std 5C'!T28</f>
        <v>0</v>
      </c>
      <c r="AL28" s="62">
        <f>'Std 5A(2)'!Z186</f>
        <v>22</v>
      </c>
      <c r="AM28" s="70">
        <f>'Std 5C'!U28</f>
        <v>0</v>
      </c>
      <c r="AN28" s="70">
        <f>'Std 5C'!V28</f>
        <v>0</v>
      </c>
      <c r="AO28" s="63">
        <f t="shared" si="5"/>
        <v>44</v>
      </c>
      <c r="AP28" s="63" t="str">
        <f t="shared" si="6"/>
        <v>E</v>
      </c>
      <c r="AQ28" s="62">
        <f>'Std 5A(1)'!Z226</f>
        <v>22</v>
      </c>
      <c r="AR28" s="70">
        <f>'Std 5C'!W28</f>
        <v>0</v>
      </c>
      <c r="AS28" s="70">
        <f>'Std 5C'!X28</f>
        <v>0</v>
      </c>
      <c r="AT28" s="62">
        <f>'Std 5A(2)'!Z226</f>
        <v>22</v>
      </c>
      <c r="AU28" s="70">
        <f>'Std 5C'!Y28</f>
        <v>0</v>
      </c>
      <c r="AV28" s="70">
        <f>'Std 5C'!Z28</f>
        <v>0</v>
      </c>
      <c r="AW28" s="63">
        <f>('Std 8B(1)'!AR28+'Std 8B(2)'!AR28)/2</f>
        <v>0</v>
      </c>
      <c r="AX28" s="63" t="str">
        <f t="shared" si="7"/>
        <v>E</v>
      </c>
      <c r="AY28" s="62">
        <f>'Std 5A(1)'!Z266</f>
        <v>4</v>
      </c>
      <c r="AZ28" s="70">
        <f>'Std 5C'!AA28</f>
        <v>0</v>
      </c>
      <c r="BA28" s="70">
        <f>'Std 5C'!AB28</f>
        <v>0</v>
      </c>
      <c r="BB28" s="62">
        <f>'Std 5A(2)'!Z266</f>
        <v>4</v>
      </c>
      <c r="BC28" s="70">
        <f>'Std 5C'!AC28</f>
        <v>0</v>
      </c>
      <c r="BD28" s="70">
        <f>'Std 5C'!AD28</f>
        <v>0</v>
      </c>
      <c r="BE28" s="63">
        <f t="shared" si="8"/>
        <v>8</v>
      </c>
      <c r="BF28" s="63" t="str">
        <f t="shared" si="9"/>
        <v>E</v>
      </c>
      <c r="BG28" s="37">
        <f>('Std 5B(1)'!AR28+'Std 5B(2)'!AR28)/2</f>
        <v>41.5</v>
      </c>
      <c r="BH28" s="62" t="str">
        <f t="shared" si="10"/>
        <v>E</v>
      </c>
      <c r="BI28" s="64">
        <f t="shared" si="11"/>
        <v>207.5</v>
      </c>
      <c r="BJ28" s="65" t="str">
        <f t="shared" si="12"/>
        <v>E</v>
      </c>
    </row>
    <row r="29" spans="1:62" ht="20.25" customHeight="1">
      <c r="A29" s="427">
        <v>23</v>
      </c>
      <c r="B29" s="35" t="str">
        <f>'Std 5A(1)'!B27</f>
        <v>S[Z U],FDD]:TOF V,L</v>
      </c>
      <c r="C29" s="62">
        <f>'Std 5A(1)'!Z27</f>
        <v>4</v>
      </c>
      <c r="D29" s="70">
        <f>'Std 5C'!C29</f>
        <v>20</v>
      </c>
      <c r="E29" s="70">
        <f>'Std 5C'!D29</f>
        <v>21</v>
      </c>
      <c r="F29" s="62">
        <f>'Std 5A(2)'!Z27</f>
        <v>22</v>
      </c>
      <c r="G29" s="70">
        <f>'Std 5C'!E29</f>
        <v>22</v>
      </c>
      <c r="H29" s="70">
        <f>'Std 5C'!F29</f>
        <v>23</v>
      </c>
      <c r="I29" s="63">
        <f t="shared" si="13"/>
        <v>112</v>
      </c>
      <c r="J29" s="63" t="str">
        <f t="shared" si="15"/>
        <v>C</v>
      </c>
      <c r="K29" s="62">
        <f>'Std 5A(1)'!Z67</f>
        <v>4</v>
      </c>
      <c r="L29" s="70">
        <f>'Std 5C'!G29</f>
        <v>24</v>
      </c>
      <c r="M29" s="70">
        <f>'Std 5C'!I29</f>
        <v>26</v>
      </c>
      <c r="N29" s="62">
        <f>'Std 5A(2)'!Z67</f>
        <v>22</v>
      </c>
      <c r="O29" s="70">
        <f>'Std 5C'!I29</f>
        <v>26</v>
      </c>
      <c r="P29" s="70">
        <f>'Std 5C'!J29</f>
        <v>27</v>
      </c>
      <c r="Q29" s="63">
        <f t="shared" si="14"/>
        <v>129</v>
      </c>
      <c r="R29" s="63" t="str">
        <f t="shared" si="0"/>
        <v>C</v>
      </c>
      <c r="S29" s="62">
        <f>'Std 5A(1)'!Z107</f>
        <v>4</v>
      </c>
      <c r="T29" s="70">
        <f>'Std 5C'!K29</f>
        <v>28</v>
      </c>
      <c r="U29" s="70">
        <f>'Std 5C'!L29</f>
        <v>29</v>
      </c>
      <c r="V29" s="62">
        <f>'Std 5A(2)'!Z107</f>
        <v>22</v>
      </c>
      <c r="W29" s="70">
        <f>'Std 5C'!M29</f>
        <v>30</v>
      </c>
      <c r="X29" s="70">
        <f>'Std 5C'!N29</f>
        <v>31</v>
      </c>
      <c r="Y29" s="63">
        <f t="shared" si="1"/>
        <v>144</v>
      </c>
      <c r="Z29" s="63" t="str">
        <f t="shared" si="2"/>
        <v>B</v>
      </c>
      <c r="AA29" s="62">
        <f>'Std 5A(1)'!Z147</f>
        <v>22</v>
      </c>
      <c r="AB29" s="70">
        <f>'Std 5C'!O29</f>
        <v>32</v>
      </c>
      <c r="AC29" s="70">
        <f>'Std 5C'!P29</f>
        <v>33</v>
      </c>
      <c r="AD29" s="62">
        <f>'Std 5A(2)'!Z147</f>
        <v>22</v>
      </c>
      <c r="AE29" s="70">
        <f>'Std 5C'!Q29</f>
        <v>34</v>
      </c>
      <c r="AF29" s="70">
        <f>'Std 5C'!R29</f>
        <v>35</v>
      </c>
      <c r="AG29" s="63">
        <f t="shared" si="3"/>
        <v>178</v>
      </c>
      <c r="AH29" s="63" t="str">
        <f t="shared" si="4"/>
        <v>A</v>
      </c>
      <c r="AI29" s="62">
        <f>'Std 5A(1)'!Z187</f>
        <v>22</v>
      </c>
      <c r="AJ29" s="70">
        <f>'Std 5C'!S29</f>
        <v>36</v>
      </c>
      <c r="AK29" s="70">
        <f>'Std 5C'!T29</f>
        <v>37</v>
      </c>
      <c r="AL29" s="62">
        <f>'Std 5A(2)'!Z187</f>
        <v>22</v>
      </c>
      <c r="AM29" s="70">
        <f>'Std 5C'!U29</f>
        <v>38</v>
      </c>
      <c r="AN29" s="70">
        <f>'Std 5C'!V29</f>
        <v>39</v>
      </c>
      <c r="AO29" s="63">
        <f t="shared" si="5"/>
        <v>194</v>
      </c>
      <c r="AP29" s="63" t="str">
        <f t="shared" si="6"/>
        <v>A</v>
      </c>
      <c r="AQ29" s="62">
        <f>'Std 5A(1)'!Z227</f>
        <v>22</v>
      </c>
      <c r="AR29" s="70">
        <f>'Std 5C'!W29</f>
        <v>40</v>
      </c>
      <c r="AS29" s="70">
        <f>'Std 5C'!X29</f>
        <v>41</v>
      </c>
      <c r="AT29" s="62">
        <f>'Std 5A(2)'!Z227</f>
        <v>22</v>
      </c>
      <c r="AU29" s="70">
        <f>'Std 5C'!Y29</f>
        <v>42</v>
      </c>
      <c r="AV29" s="70">
        <f>'Std 5C'!Z29</f>
        <v>43</v>
      </c>
      <c r="AW29" s="63">
        <f>('Std 8B(1)'!AR29+'Std 8B(2)'!AR29)/2</f>
        <v>0</v>
      </c>
      <c r="AX29" s="63" t="str">
        <f t="shared" si="7"/>
        <v>E</v>
      </c>
      <c r="AY29" s="62">
        <f>'Std 5A(1)'!Z267</f>
        <v>4</v>
      </c>
      <c r="AZ29" s="70">
        <f>'Std 5C'!AA29</f>
        <v>44</v>
      </c>
      <c r="BA29" s="70">
        <f>'Std 5C'!AB29</f>
        <v>45</v>
      </c>
      <c r="BB29" s="62">
        <f>'Std 5A(2)'!Z267</f>
        <v>4</v>
      </c>
      <c r="BC29" s="70">
        <f>'Std 5C'!AC29</f>
        <v>46</v>
      </c>
      <c r="BD29" s="70">
        <f>'Std 5C'!AD29</f>
        <v>47</v>
      </c>
      <c r="BE29" s="63">
        <f t="shared" si="8"/>
        <v>190</v>
      </c>
      <c r="BF29" s="63" t="str">
        <f t="shared" si="9"/>
        <v>A</v>
      </c>
      <c r="BG29" s="37">
        <f>('Std 5B(1)'!AR29+'Std 5B(2)'!AR29)/2</f>
        <v>31.5</v>
      </c>
      <c r="BH29" s="62" t="str">
        <f t="shared" si="10"/>
        <v>E</v>
      </c>
      <c r="BI29" s="64">
        <f t="shared" si="11"/>
        <v>788.5</v>
      </c>
      <c r="BJ29" s="65" t="str">
        <f t="shared" si="12"/>
        <v>D</v>
      </c>
    </row>
    <row r="30" spans="1:62" ht="20.25" customHeight="1">
      <c r="A30" s="427">
        <v>24</v>
      </c>
      <c r="B30" s="35" t="str">
        <f>'Std 5A(1)'!B28</f>
        <v xml:space="preserve">5LZHFNF VGJZKF DFDWKF </v>
      </c>
      <c r="C30" s="62">
        <f>'Std 5A(1)'!Z28</f>
        <v>16</v>
      </c>
      <c r="D30" s="70">
        <f>'Std 5C'!C30</f>
        <v>20</v>
      </c>
      <c r="E30" s="70">
        <f>'Std 5C'!D30</f>
        <v>21</v>
      </c>
      <c r="F30" s="62">
        <f>'Std 5A(2)'!Z28</f>
        <v>22</v>
      </c>
      <c r="G30" s="70">
        <f>'Std 5C'!E30</f>
        <v>22</v>
      </c>
      <c r="H30" s="70">
        <f>'Std 5C'!F30</f>
        <v>23</v>
      </c>
      <c r="I30" s="63">
        <f t="shared" si="13"/>
        <v>124</v>
      </c>
      <c r="J30" s="63" t="str">
        <f t="shared" si="15"/>
        <v>C</v>
      </c>
      <c r="K30" s="62">
        <f>'Std 5A(1)'!Z68</f>
        <v>16</v>
      </c>
      <c r="L30" s="70">
        <f>'Std 5C'!G30</f>
        <v>24</v>
      </c>
      <c r="M30" s="70">
        <f>'Std 5C'!I30</f>
        <v>26</v>
      </c>
      <c r="N30" s="62">
        <f>'Std 5A(2)'!Z68</f>
        <v>22</v>
      </c>
      <c r="O30" s="70">
        <f>'Std 5C'!I30</f>
        <v>26</v>
      </c>
      <c r="P30" s="70">
        <f>'Std 5C'!J30</f>
        <v>27</v>
      </c>
      <c r="Q30" s="63">
        <f t="shared" si="14"/>
        <v>141</v>
      </c>
      <c r="R30" s="63" t="str">
        <f t="shared" si="0"/>
        <v>B</v>
      </c>
      <c r="S30" s="62">
        <f>'Std 5A(1)'!Z108</f>
        <v>16</v>
      </c>
      <c r="T30" s="70">
        <f>'Std 5C'!K30</f>
        <v>28</v>
      </c>
      <c r="U30" s="70">
        <f>'Std 5C'!L30</f>
        <v>29</v>
      </c>
      <c r="V30" s="62">
        <f>'Std 5A(2)'!Z108</f>
        <v>22</v>
      </c>
      <c r="W30" s="70">
        <f>'Std 5C'!M30</f>
        <v>30</v>
      </c>
      <c r="X30" s="70">
        <f>'Std 5C'!N30</f>
        <v>31</v>
      </c>
      <c r="Y30" s="63">
        <f t="shared" si="1"/>
        <v>156</v>
      </c>
      <c r="Z30" s="63" t="str">
        <f t="shared" si="2"/>
        <v>B</v>
      </c>
      <c r="AA30" s="62">
        <f>'Std 5A(1)'!Z148</f>
        <v>22</v>
      </c>
      <c r="AB30" s="70">
        <f>'Std 5C'!O30</f>
        <v>32</v>
      </c>
      <c r="AC30" s="70">
        <f>'Std 5C'!P30</f>
        <v>33</v>
      </c>
      <c r="AD30" s="62">
        <f>'Std 5A(2)'!Z148</f>
        <v>22</v>
      </c>
      <c r="AE30" s="70">
        <f>'Std 5C'!Q30</f>
        <v>34</v>
      </c>
      <c r="AF30" s="70">
        <f>'Std 5C'!R30</f>
        <v>35</v>
      </c>
      <c r="AG30" s="63">
        <f t="shared" si="3"/>
        <v>178</v>
      </c>
      <c r="AH30" s="63" t="str">
        <f t="shared" si="4"/>
        <v>A</v>
      </c>
      <c r="AI30" s="62">
        <f>'Std 5A(1)'!Z188</f>
        <v>22</v>
      </c>
      <c r="AJ30" s="70">
        <f>'Std 5C'!S30</f>
        <v>36</v>
      </c>
      <c r="AK30" s="70">
        <f>'Std 5C'!T30</f>
        <v>37</v>
      </c>
      <c r="AL30" s="62">
        <f>'Std 5A(2)'!Z188</f>
        <v>22</v>
      </c>
      <c r="AM30" s="70">
        <f>'Std 5C'!U30</f>
        <v>38</v>
      </c>
      <c r="AN30" s="70">
        <f>'Std 5C'!V30</f>
        <v>39</v>
      </c>
      <c r="AO30" s="63">
        <f t="shared" si="5"/>
        <v>194</v>
      </c>
      <c r="AP30" s="63" t="str">
        <f t="shared" si="6"/>
        <v>A</v>
      </c>
      <c r="AQ30" s="62">
        <f>'Std 5A(1)'!Z228</f>
        <v>22</v>
      </c>
      <c r="AR30" s="70">
        <f>'Std 5C'!W30</f>
        <v>40</v>
      </c>
      <c r="AS30" s="70">
        <f>'Std 5C'!X30</f>
        <v>41</v>
      </c>
      <c r="AT30" s="62">
        <f>'Std 5A(2)'!Z228</f>
        <v>22</v>
      </c>
      <c r="AU30" s="70">
        <f>'Std 5C'!Y30</f>
        <v>42</v>
      </c>
      <c r="AV30" s="70">
        <f>'Std 5C'!Z30</f>
        <v>43</v>
      </c>
      <c r="AW30" s="63">
        <f>('Std 8B(1)'!AR30+'Std 8B(2)'!AR30)/2</f>
        <v>0</v>
      </c>
      <c r="AX30" s="63" t="str">
        <f t="shared" si="7"/>
        <v>E</v>
      </c>
      <c r="AY30" s="62">
        <f>'Std 5A(1)'!Z268</f>
        <v>16</v>
      </c>
      <c r="AZ30" s="70">
        <f>'Std 5C'!AA30</f>
        <v>44</v>
      </c>
      <c r="BA30" s="70">
        <f>'Std 5C'!AB30</f>
        <v>45</v>
      </c>
      <c r="BB30" s="62">
        <f>'Std 5A(2)'!Z268</f>
        <v>16</v>
      </c>
      <c r="BC30" s="70">
        <f>'Std 5C'!AC30</f>
        <v>46</v>
      </c>
      <c r="BD30" s="70">
        <f>'Std 5C'!AD30</f>
        <v>47</v>
      </c>
      <c r="BE30" s="63">
        <f t="shared" si="8"/>
        <v>214</v>
      </c>
      <c r="BF30" s="63" t="str">
        <f t="shared" si="9"/>
        <v>A</v>
      </c>
      <c r="BG30" s="37">
        <f>('Std 5B(1)'!AR30+'Std 5B(2)'!AR30)/2</f>
        <v>34.5</v>
      </c>
      <c r="BH30" s="62" t="str">
        <f t="shared" si="10"/>
        <v>E</v>
      </c>
      <c r="BI30" s="64">
        <f t="shared" si="11"/>
        <v>827.5</v>
      </c>
      <c r="BJ30" s="65" t="str">
        <f t="shared" si="12"/>
        <v>C</v>
      </c>
    </row>
    <row r="31" spans="1:62" ht="20.25" customHeight="1">
      <c r="A31" s="428">
        <v>25</v>
      </c>
      <c r="B31" s="35" t="str">
        <f>'Std 5A(1)'!B29</f>
        <v xml:space="preserve">GMTLIFZ ZLhJFG pDZ </v>
      </c>
      <c r="C31" s="62">
        <f>'Std 5A(1)'!Z29</f>
        <v>16</v>
      </c>
      <c r="D31" s="70">
        <f>'Std 5C'!C31</f>
        <v>0</v>
      </c>
      <c r="E31" s="70">
        <f>'Std 5C'!D31</f>
        <v>0</v>
      </c>
      <c r="F31" s="62">
        <f>'Std 5A(2)'!Z29</f>
        <v>22</v>
      </c>
      <c r="G31" s="70">
        <f>'Std 5C'!E31</f>
        <v>0</v>
      </c>
      <c r="H31" s="70">
        <f>'Std 5C'!F31</f>
        <v>0</v>
      </c>
      <c r="I31" s="63">
        <f t="shared" si="13"/>
        <v>38</v>
      </c>
      <c r="J31" s="63" t="str">
        <f t="shared" si="15"/>
        <v>E</v>
      </c>
      <c r="K31" s="62">
        <f>'Std 5A(1)'!Z69</f>
        <v>16</v>
      </c>
      <c r="L31" s="70">
        <f>'Std 5C'!G31</f>
        <v>0</v>
      </c>
      <c r="M31" s="70">
        <f>'Std 5C'!I31</f>
        <v>0</v>
      </c>
      <c r="N31" s="62">
        <f>'Std 5A(2)'!Z69</f>
        <v>22</v>
      </c>
      <c r="O31" s="70">
        <f>'Std 5C'!I31</f>
        <v>0</v>
      </c>
      <c r="P31" s="70">
        <f>'Std 5C'!J31</f>
        <v>0</v>
      </c>
      <c r="Q31" s="63">
        <f t="shared" si="14"/>
        <v>38</v>
      </c>
      <c r="R31" s="63" t="str">
        <f t="shared" si="0"/>
        <v>E</v>
      </c>
      <c r="S31" s="62">
        <f>'Std 5A(1)'!Z109</f>
        <v>16</v>
      </c>
      <c r="T31" s="70">
        <f>'Std 5C'!K31</f>
        <v>0</v>
      </c>
      <c r="U31" s="70">
        <f>'Std 5C'!L31</f>
        <v>0</v>
      </c>
      <c r="V31" s="62">
        <f>'Std 5A(2)'!Z109</f>
        <v>22</v>
      </c>
      <c r="W31" s="70">
        <f>'Std 5C'!M31</f>
        <v>0</v>
      </c>
      <c r="X31" s="70">
        <f>'Std 5C'!N31</f>
        <v>0</v>
      </c>
      <c r="Y31" s="63">
        <f t="shared" si="1"/>
        <v>38</v>
      </c>
      <c r="Z31" s="63" t="str">
        <f t="shared" si="2"/>
        <v>E</v>
      </c>
      <c r="AA31" s="62">
        <f>'Std 5A(1)'!Z149</f>
        <v>22</v>
      </c>
      <c r="AB31" s="70">
        <f>'Std 5C'!O31</f>
        <v>0</v>
      </c>
      <c r="AC31" s="70">
        <f>'Std 5C'!P31</f>
        <v>0</v>
      </c>
      <c r="AD31" s="62">
        <f>'Std 5A(2)'!Z149</f>
        <v>22</v>
      </c>
      <c r="AE31" s="70">
        <f>'Std 5C'!Q31</f>
        <v>0</v>
      </c>
      <c r="AF31" s="70">
        <f>'Std 5C'!R31</f>
        <v>0</v>
      </c>
      <c r="AG31" s="63">
        <f t="shared" si="3"/>
        <v>44</v>
      </c>
      <c r="AH31" s="63" t="str">
        <f t="shared" si="4"/>
        <v>E</v>
      </c>
      <c r="AI31" s="62">
        <f>'Std 5A(1)'!Z189</f>
        <v>22</v>
      </c>
      <c r="AJ31" s="70">
        <f>'Std 5C'!S31</f>
        <v>0</v>
      </c>
      <c r="AK31" s="70">
        <f>'Std 5C'!T31</f>
        <v>0</v>
      </c>
      <c r="AL31" s="62">
        <f>'Std 5A(2)'!Z189</f>
        <v>22</v>
      </c>
      <c r="AM31" s="70">
        <f>'Std 5C'!U31</f>
        <v>0</v>
      </c>
      <c r="AN31" s="70">
        <f>'Std 5C'!V31</f>
        <v>0</v>
      </c>
      <c r="AO31" s="63">
        <f t="shared" si="5"/>
        <v>44</v>
      </c>
      <c r="AP31" s="63" t="str">
        <f t="shared" si="6"/>
        <v>E</v>
      </c>
      <c r="AQ31" s="62">
        <f>'Std 5A(1)'!Z229</f>
        <v>22</v>
      </c>
      <c r="AR31" s="70">
        <f>'Std 5C'!W31</f>
        <v>0</v>
      </c>
      <c r="AS31" s="70">
        <f>'Std 5C'!X31</f>
        <v>0</v>
      </c>
      <c r="AT31" s="62">
        <f>'Std 5A(2)'!Z229</f>
        <v>22</v>
      </c>
      <c r="AU31" s="70">
        <f>'Std 5C'!Y31</f>
        <v>0</v>
      </c>
      <c r="AV31" s="70">
        <f>'Std 5C'!Z31</f>
        <v>0</v>
      </c>
      <c r="AW31" s="63">
        <f>('Std 8B(1)'!AR31+'Std 8B(2)'!AR31)/2</f>
        <v>0</v>
      </c>
      <c r="AX31" s="63" t="str">
        <f t="shared" si="7"/>
        <v>E</v>
      </c>
      <c r="AY31" s="62">
        <f>'Std 5A(1)'!Z269</f>
        <v>16</v>
      </c>
      <c r="AZ31" s="70">
        <f>'Std 5C'!AA31</f>
        <v>0</v>
      </c>
      <c r="BA31" s="70">
        <f>'Std 5C'!AB31</f>
        <v>0</v>
      </c>
      <c r="BB31" s="62">
        <f>'Std 5A(2)'!Z269</f>
        <v>16</v>
      </c>
      <c r="BC31" s="70">
        <f>'Std 5C'!AC31</f>
        <v>0</v>
      </c>
      <c r="BD31" s="70">
        <f>'Std 5C'!AD31</f>
        <v>0</v>
      </c>
      <c r="BE31" s="63">
        <f t="shared" si="8"/>
        <v>32</v>
      </c>
      <c r="BF31" s="63" t="str">
        <f t="shared" si="9"/>
        <v>E</v>
      </c>
      <c r="BG31" s="37">
        <f>('Std 5B(1)'!AR31+'Std 5B(2)'!AR31)/2</f>
        <v>35.5</v>
      </c>
      <c r="BH31" s="62" t="str">
        <f t="shared" si="10"/>
        <v>E</v>
      </c>
      <c r="BI31" s="64">
        <f t="shared" si="11"/>
        <v>237.5</v>
      </c>
      <c r="BJ31" s="65" t="str">
        <f t="shared" si="12"/>
        <v>E</v>
      </c>
    </row>
    <row r="32" spans="1:62" ht="20.25" customHeight="1">
      <c r="A32" s="428">
        <v>26</v>
      </c>
      <c r="B32" s="35">
        <f>'Std 5A(1)'!B30</f>
        <v>0</v>
      </c>
      <c r="C32" s="367" t="e">
        <f>'Std 5A(1)'!Z30</f>
        <v>#VALUE!</v>
      </c>
      <c r="D32" s="368">
        <f>'Std 5C'!C32</f>
        <v>0</v>
      </c>
      <c r="E32" s="368">
        <f>'Std 5C'!D32</f>
        <v>0</v>
      </c>
      <c r="F32" s="367" t="e">
        <f>'Std 5A(2)'!Z30</f>
        <v>#VALUE!</v>
      </c>
      <c r="G32" s="368">
        <f>'Std 5C'!E32</f>
        <v>0</v>
      </c>
      <c r="H32" s="368">
        <f>'Std 5C'!F32</f>
        <v>0</v>
      </c>
      <c r="I32" s="369" t="e">
        <f t="shared" si="13"/>
        <v>#VALUE!</v>
      </c>
      <c r="J32" s="369" t="e">
        <f t="shared" si="15"/>
        <v>#VALUE!</v>
      </c>
      <c r="K32" s="367" t="e">
        <f>'Std 5A(1)'!Z70</f>
        <v>#VALUE!</v>
      </c>
      <c r="L32" s="368">
        <f>'Std 5C'!G32</f>
        <v>0</v>
      </c>
      <c r="M32" s="368">
        <f>'Std 5C'!I32</f>
        <v>0</v>
      </c>
      <c r="N32" s="367" t="e">
        <f>'Std 5A(2)'!Z70</f>
        <v>#VALUE!</v>
      </c>
      <c r="O32" s="368">
        <f>'Std 5C'!I32</f>
        <v>0</v>
      </c>
      <c r="P32" s="368">
        <f>'Std 5C'!J32</f>
        <v>0</v>
      </c>
      <c r="Q32" s="369" t="e">
        <f t="shared" si="14"/>
        <v>#VALUE!</v>
      </c>
      <c r="R32" s="369" t="e">
        <f t="shared" si="0"/>
        <v>#VALUE!</v>
      </c>
      <c r="S32" s="367" t="e">
        <f>'Std 5A(1)'!Z110</f>
        <v>#VALUE!</v>
      </c>
      <c r="T32" s="368">
        <f>'Std 5C'!K32</f>
        <v>0</v>
      </c>
      <c r="U32" s="368">
        <f>'Std 5C'!L32</f>
        <v>0</v>
      </c>
      <c r="V32" s="367" t="e">
        <f>'Std 5A(2)'!Z110</f>
        <v>#VALUE!</v>
      </c>
      <c r="W32" s="368">
        <f>'Std 5C'!M32</f>
        <v>0</v>
      </c>
      <c r="X32" s="368">
        <f>'Std 5C'!N32</f>
        <v>0</v>
      </c>
      <c r="Y32" s="369" t="e">
        <f t="shared" si="1"/>
        <v>#VALUE!</v>
      </c>
      <c r="Z32" s="369" t="e">
        <f t="shared" si="2"/>
        <v>#VALUE!</v>
      </c>
      <c r="AA32" s="367" t="e">
        <f>'Std 5A(1)'!Z150</f>
        <v>#VALUE!</v>
      </c>
      <c r="AB32" s="368">
        <f>'Std 5C'!O32</f>
        <v>0</v>
      </c>
      <c r="AC32" s="368">
        <f>'Std 5C'!P32</f>
        <v>0</v>
      </c>
      <c r="AD32" s="367" t="e">
        <f>'Std 5A(2)'!Z150</f>
        <v>#VALUE!</v>
      </c>
      <c r="AE32" s="368">
        <f>'Std 5C'!Q32</f>
        <v>0</v>
      </c>
      <c r="AF32" s="368">
        <f>'Std 5C'!R32</f>
        <v>0</v>
      </c>
      <c r="AG32" s="369" t="e">
        <f t="shared" si="3"/>
        <v>#VALUE!</v>
      </c>
      <c r="AH32" s="369" t="e">
        <f t="shared" si="4"/>
        <v>#VALUE!</v>
      </c>
      <c r="AI32" s="367" t="e">
        <f>'Std 5A(1)'!Z190</f>
        <v>#VALUE!</v>
      </c>
      <c r="AJ32" s="368">
        <f>'Std 5C'!S32</f>
        <v>0</v>
      </c>
      <c r="AK32" s="368">
        <f>'Std 5C'!T32</f>
        <v>0</v>
      </c>
      <c r="AL32" s="367" t="e">
        <f>'Std 5A(2)'!Z190</f>
        <v>#VALUE!</v>
      </c>
      <c r="AM32" s="368">
        <f>'Std 5C'!U32</f>
        <v>0</v>
      </c>
      <c r="AN32" s="368">
        <f>'Std 5C'!V32</f>
        <v>0</v>
      </c>
      <c r="AO32" s="369" t="e">
        <f t="shared" si="5"/>
        <v>#VALUE!</v>
      </c>
      <c r="AP32" s="369" t="e">
        <f t="shared" si="6"/>
        <v>#VALUE!</v>
      </c>
      <c r="AQ32" s="367" t="e">
        <f>'Std 5A(1)'!Z230</f>
        <v>#VALUE!</v>
      </c>
      <c r="AR32" s="368">
        <f>'Std 5C'!W32</f>
        <v>0</v>
      </c>
      <c r="AS32" s="368">
        <f>'Std 5C'!X32</f>
        <v>0</v>
      </c>
      <c r="AT32" s="367" t="e">
        <f>'Std 5A(2)'!Z230</f>
        <v>#VALUE!</v>
      </c>
      <c r="AU32" s="368">
        <f>'Std 5C'!Y32</f>
        <v>0</v>
      </c>
      <c r="AV32" s="368">
        <f>'Std 5C'!Z32</f>
        <v>0</v>
      </c>
      <c r="AW32" s="369">
        <f>('Std 8B(1)'!AR32+'Std 8B(2)'!AR32)/2</f>
        <v>0</v>
      </c>
      <c r="AX32" s="369" t="str">
        <f t="shared" si="7"/>
        <v>E</v>
      </c>
      <c r="AY32" s="367" t="e">
        <f>'Std 5A(1)'!Z270</f>
        <v>#VALUE!</v>
      </c>
      <c r="AZ32" s="368">
        <f>'Std 5C'!AA32</f>
        <v>0</v>
      </c>
      <c r="BA32" s="368">
        <f>'Std 5C'!AB32</f>
        <v>0</v>
      </c>
      <c r="BB32" s="367" t="e">
        <f>'Std 5A(2)'!Z270</f>
        <v>#VALUE!</v>
      </c>
      <c r="BC32" s="368">
        <f>'Std 5C'!AC32</f>
        <v>0</v>
      </c>
      <c r="BD32" s="368">
        <f>'Std 5C'!AD32</f>
        <v>0</v>
      </c>
      <c r="BE32" s="369" t="e">
        <f t="shared" si="8"/>
        <v>#VALUE!</v>
      </c>
      <c r="BF32" s="369" t="e">
        <f t="shared" si="9"/>
        <v>#VALUE!</v>
      </c>
      <c r="BG32" s="367">
        <f>('Std 5B(1)'!AR32+'Std 5B(2)'!AR32)/2</f>
        <v>31.5</v>
      </c>
      <c r="BH32" s="367" t="str">
        <f t="shared" si="10"/>
        <v>E</v>
      </c>
      <c r="BI32" s="370" t="e">
        <f t="shared" si="11"/>
        <v>#VALUE!</v>
      </c>
      <c r="BJ32" s="370" t="e">
        <f t="shared" si="12"/>
        <v>#VALUE!</v>
      </c>
    </row>
    <row r="33" spans="1:62" ht="20.25" customHeight="1">
      <c r="A33" s="428">
        <v>27</v>
      </c>
      <c r="B33" s="35">
        <f>'Std 5A(1)'!B31</f>
        <v>0</v>
      </c>
      <c r="C33" s="367" t="e">
        <f>'Std 5A(1)'!Z31</f>
        <v>#VALUE!</v>
      </c>
      <c r="D33" s="368">
        <f>'Std 5C'!C33</f>
        <v>0</v>
      </c>
      <c r="E33" s="368">
        <f>'Std 5C'!D33</f>
        <v>0</v>
      </c>
      <c r="F33" s="367" t="e">
        <f>'Std 5A(2)'!Z31</f>
        <v>#VALUE!</v>
      </c>
      <c r="G33" s="368">
        <f>'Std 5C'!E33</f>
        <v>0</v>
      </c>
      <c r="H33" s="368">
        <f>'Std 5C'!F33</f>
        <v>0</v>
      </c>
      <c r="I33" s="369" t="e">
        <f t="shared" si="13"/>
        <v>#VALUE!</v>
      </c>
      <c r="J33" s="369" t="e">
        <f t="shared" si="15"/>
        <v>#VALUE!</v>
      </c>
      <c r="K33" s="367" t="e">
        <f>'Std 5A(1)'!Z71</f>
        <v>#VALUE!</v>
      </c>
      <c r="L33" s="368">
        <f>'Std 5C'!G33</f>
        <v>0</v>
      </c>
      <c r="M33" s="368">
        <f>'Std 5C'!I33</f>
        <v>0</v>
      </c>
      <c r="N33" s="367" t="e">
        <f>'Std 5A(2)'!Z71</f>
        <v>#VALUE!</v>
      </c>
      <c r="O33" s="368">
        <f>'Std 5C'!I33</f>
        <v>0</v>
      </c>
      <c r="P33" s="368">
        <f>'Std 5C'!J33</f>
        <v>0</v>
      </c>
      <c r="Q33" s="369" t="e">
        <f t="shared" si="14"/>
        <v>#VALUE!</v>
      </c>
      <c r="R33" s="369" t="e">
        <f t="shared" si="0"/>
        <v>#VALUE!</v>
      </c>
      <c r="S33" s="367" t="e">
        <f>'Std 5A(1)'!Z111</f>
        <v>#VALUE!</v>
      </c>
      <c r="T33" s="368">
        <f>'Std 5C'!K33</f>
        <v>0</v>
      </c>
      <c r="U33" s="368">
        <f>'Std 5C'!L33</f>
        <v>0</v>
      </c>
      <c r="V33" s="367" t="e">
        <f>'Std 5A(2)'!Z111</f>
        <v>#VALUE!</v>
      </c>
      <c r="W33" s="368">
        <f>'Std 5C'!M33</f>
        <v>0</v>
      </c>
      <c r="X33" s="368">
        <f>'Std 5C'!N33</f>
        <v>0</v>
      </c>
      <c r="Y33" s="369" t="e">
        <f t="shared" si="1"/>
        <v>#VALUE!</v>
      </c>
      <c r="Z33" s="369" t="e">
        <f t="shared" si="2"/>
        <v>#VALUE!</v>
      </c>
      <c r="AA33" s="367" t="e">
        <f>'Std 5A(1)'!Z151</f>
        <v>#VALUE!</v>
      </c>
      <c r="AB33" s="368">
        <f>'Std 5C'!O33</f>
        <v>0</v>
      </c>
      <c r="AC33" s="368">
        <f>'Std 5C'!P33</f>
        <v>0</v>
      </c>
      <c r="AD33" s="367" t="e">
        <f>'Std 5A(2)'!Z151</f>
        <v>#VALUE!</v>
      </c>
      <c r="AE33" s="368">
        <f>'Std 5C'!Q33</f>
        <v>0</v>
      </c>
      <c r="AF33" s="368">
        <f>'Std 5C'!R33</f>
        <v>0</v>
      </c>
      <c r="AG33" s="369" t="e">
        <f t="shared" si="3"/>
        <v>#VALUE!</v>
      </c>
      <c r="AH33" s="369" t="e">
        <f t="shared" si="4"/>
        <v>#VALUE!</v>
      </c>
      <c r="AI33" s="367" t="e">
        <f>'Std 5A(1)'!Z191</f>
        <v>#VALUE!</v>
      </c>
      <c r="AJ33" s="368">
        <f>'Std 5C'!S33</f>
        <v>0</v>
      </c>
      <c r="AK33" s="368">
        <f>'Std 5C'!T33</f>
        <v>0</v>
      </c>
      <c r="AL33" s="367" t="e">
        <f>'Std 5A(2)'!Z191</f>
        <v>#VALUE!</v>
      </c>
      <c r="AM33" s="368">
        <f>'Std 5C'!U33</f>
        <v>0</v>
      </c>
      <c r="AN33" s="368">
        <f>'Std 5C'!V33</f>
        <v>0</v>
      </c>
      <c r="AO33" s="369" t="e">
        <f t="shared" si="5"/>
        <v>#VALUE!</v>
      </c>
      <c r="AP33" s="369" t="e">
        <f t="shared" si="6"/>
        <v>#VALUE!</v>
      </c>
      <c r="AQ33" s="367" t="e">
        <f>'Std 5A(1)'!Z231</f>
        <v>#VALUE!</v>
      </c>
      <c r="AR33" s="368">
        <f>'Std 5C'!W33</f>
        <v>0</v>
      </c>
      <c r="AS33" s="368">
        <f>'Std 5C'!X33</f>
        <v>0</v>
      </c>
      <c r="AT33" s="367" t="e">
        <f>'Std 5A(2)'!Z231</f>
        <v>#VALUE!</v>
      </c>
      <c r="AU33" s="368">
        <f>'Std 5C'!Y33</f>
        <v>0</v>
      </c>
      <c r="AV33" s="368">
        <f>'Std 5C'!Z33</f>
        <v>0</v>
      </c>
      <c r="AW33" s="369">
        <f>('Std 8B(1)'!AR33+'Std 8B(2)'!AR33)/2</f>
        <v>0</v>
      </c>
      <c r="AX33" s="369" t="str">
        <f t="shared" si="7"/>
        <v>E</v>
      </c>
      <c r="AY33" s="367" t="e">
        <f>'Std 5A(1)'!Z271</f>
        <v>#VALUE!</v>
      </c>
      <c r="AZ33" s="368">
        <f>'Std 5C'!AA33</f>
        <v>0</v>
      </c>
      <c r="BA33" s="368">
        <f>'Std 5C'!AB33</f>
        <v>0</v>
      </c>
      <c r="BB33" s="367" t="e">
        <f>'Std 5A(2)'!Z271</f>
        <v>#VALUE!</v>
      </c>
      <c r="BC33" s="368">
        <f>'Std 5C'!AC33</f>
        <v>0</v>
      </c>
      <c r="BD33" s="368">
        <f>'Std 5C'!AD33</f>
        <v>0</v>
      </c>
      <c r="BE33" s="369" t="e">
        <f t="shared" si="8"/>
        <v>#VALUE!</v>
      </c>
      <c r="BF33" s="369" t="e">
        <f t="shared" si="9"/>
        <v>#VALUE!</v>
      </c>
      <c r="BG33" s="367">
        <f>('Std 5B(1)'!AR33+'Std 5B(2)'!AR33)/2</f>
        <v>0</v>
      </c>
      <c r="BH33" s="367" t="str">
        <f t="shared" si="10"/>
        <v>E</v>
      </c>
      <c r="BI33" s="370" t="e">
        <f t="shared" si="11"/>
        <v>#VALUE!</v>
      </c>
      <c r="BJ33" s="370" t="e">
        <f t="shared" si="12"/>
        <v>#VALUE!</v>
      </c>
    </row>
    <row r="34" spans="1:62" ht="20.25" customHeight="1">
      <c r="A34" s="428">
        <v>28</v>
      </c>
      <c r="B34" s="35">
        <f>'Std 5A(1)'!B32</f>
        <v>0</v>
      </c>
      <c r="C34" s="367" t="e">
        <f>'Std 5A(1)'!Z32</f>
        <v>#VALUE!</v>
      </c>
      <c r="D34" s="368">
        <f>'Std 5C'!C34</f>
        <v>0</v>
      </c>
      <c r="E34" s="368">
        <f>'Std 5C'!D34</f>
        <v>0</v>
      </c>
      <c r="F34" s="367" t="e">
        <f>'Std 5A(2)'!Z32</f>
        <v>#VALUE!</v>
      </c>
      <c r="G34" s="368">
        <f>'Std 5C'!E34</f>
        <v>0</v>
      </c>
      <c r="H34" s="368">
        <f>'Std 5C'!F34</f>
        <v>0</v>
      </c>
      <c r="I34" s="369" t="e">
        <f t="shared" si="13"/>
        <v>#VALUE!</v>
      </c>
      <c r="J34" s="369" t="e">
        <f t="shared" si="15"/>
        <v>#VALUE!</v>
      </c>
      <c r="K34" s="367" t="e">
        <f>'Std 5A(1)'!Z72</f>
        <v>#VALUE!</v>
      </c>
      <c r="L34" s="368">
        <f>'Std 5C'!G34</f>
        <v>0</v>
      </c>
      <c r="M34" s="368">
        <f>'Std 5C'!I34</f>
        <v>0</v>
      </c>
      <c r="N34" s="367" t="e">
        <f>'Std 5A(2)'!Z72</f>
        <v>#VALUE!</v>
      </c>
      <c r="O34" s="368">
        <f>'Std 5C'!I34</f>
        <v>0</v>
      </c>
      <c r="P34" s="368">
        <f>'Std 5C'!J34</f>
        <v>0</v>
      </c>
      <c r="Q34" s="369" t="e">
        <f t="shared" si="14"/>
        <v>#VALUE!</v>
      </c>
      <c r="R34" s="369" t="e">
        <f t="shared" si="0"/>
        <v>#VALUE!</v>
      </c>
      <c r="S34" s="367" t="e">
        <f>'Std 5A(1)'!Z112</f>
        <v>#VALUE!</v>
      </c>
      <c r="T34" s="368">
        <f>'Std 5C'!K34</f>
        <v>0</v>
      </c>
      <c r="U34" s="368">
        <f>'Std 5C'!L34</f>
        <v>0</v>
      </c>
      <c r="V34" s="367" t="e">
        <f>'Std 5A(2)'!Z112</f>
        <v>#VALUE!</v>
      </c>
      <c r="W34" s="368">
        <f>'Std 5C'!M34</f>
        <v>0</v>
      </c>
      <c r="X34" s="368">
        <f>'Std 5C'!N34</f>
        <v>0</v>
      </c>
      <c r="Y34" s="369" t="e">
        <f t="shared" si="1"/>
        <v>#VALUE!</v>
      </c>
      <c r="Z34" s="369" t="e">
        <f t="shared" si="2"/>
        <v>#VALUE!</v>
      </c>
      <c r="AA34" s="367" t="e">
        <f>'Std 5A(1)'!Z152</f>
        <v>#VALUE!</v>
      </c>
      <c r="AB34" s="368">
        <f>'Std 5C'!O34</f>
        <v>0</v>
      </c>
      <c r="AC34" s="368">
        <f>'Std 5C'!P34</f>
        <v>0</v>
      </c>
      <c r="AD34" s="367" t="e">
        <f>'Std 5A(2)'!Z152</f>
        <v>#VALUE!</v>
      </c>
      <c r="AE34" s="368">
        <f>'Std 5C'!Q34</f>
        <v>0</v>
      </c>
      <c r="AF34" s="368">
        <f>'Std 5C'!R34</f>
        <v>0</v>
      </c>
      <c r="AG34" s="369" t="e">
        <f t="shared" si="3"/>
        <v>#VALUE!</v>
      </c>
      <c r="AH34" s="369" t="e">
        <f t="shared" si="4"/>
        <v>#VALUE!</v>
      </c>
      <c r="AI34" s="367" t="e">
        <f>'Std 5A(1)'!Z192</f>
        <v>#VALUE!</v>
      </c>
      <c r="AJ34" s="368">
        <f>'Std 5C'!S34</f>
        <v>0</v>
      </c>
      <c r="AK34" s="368">
        <f>'Std 5C'!T34</f>
        <v>0</v>
      </c>
      <c r="AL34" s="367" t="e">
        <f>'Std 5A(2)'!Z192</f>
        <v>#VALUE!</v>
      </c>
      <c r="AM34" s="368">
        <f>'Std 5C'!U34</f>
        <v>0</v>
      </c>
      <c r="AN34" s="368">
        <f>'Std 5C'!V34</f>
        <v>0</v>
      </c>
      <c r="AO34" s="369" t="e">
        <f t="shared" si="5"/>
        <v>#VALUE!</v>
      </c>
      <c r="AP34" s="369" t="e">
        <f t="shared" si="6"/>
        <v>#VALUE!</v>
      </c>
      <c r="AQ34" s="367" t="e">
        <f>'Std 5A(1)'!Z232</f>
        <v>#VALUE!</v>
      </c>
      <c r="AR34" s="368">
        <f>'Std 5C'!W34</f>
        <v>0</v>
      </c>
      <c r="AS34" s="368">
        <f>'Std 5C'!X34</f>
        <v>0</v>
      </c>
      <c r="AT34" s="367" t="e">
        <f>'Std 5A(2)'!Z232</f>
        <v>#VALUE!</v>
      </c>
      <c r="AU34" s="368">
        <f>'Std 5C'!Y34</f>
        <v>0</v>
      </c>
      <c r="AV34" s="368">
        <f>'Std 5C'!Z34</f>
        <v>0</v>
      </c>
      <c r="AW34" s="369">
        <f>('Std 8B(1)'!AR34+'Std 8B(2)'!AR34)/2</f>
        <v>0</v>
      </c>
      <c r="AX34" s="369" t="str">
        <f t="shared" si="7"/>
        <v>E</v>
      </c>
      <c r="AY34" s="367" t="e">
        <f>'Std 5A(1)'!Z272</f>
        <v>#VALUE!</v>
      </c>
      <c r="AZ34" s="368">
        <f>'Std 5C'!AA34</f>
        <v>0</v>
      </c>
      <c r="BA34" s="368">
        <f>'Std 5C'!AB34</f>
        <v>0</v>
      </c>
      <c r="BB34" s="367" t="e">
        <f>'Std 5A(2)'!Z272</f>
        <v>#VALUE!</v>
      </c>
      <c r="BC34" s="368">
        <f>'Std 5C'!AC34</f>
        <v>0</v>
      </c>
      <c r="BD34" s="368">
        <f>'Std 5C'!AD34</f>
        <v>0</v>
      </c>
      <c r="BE34" s="369" t="e">
        <f t="shared" si="8"/>
        <v>#VALUE!</v>
      </c>
      <c r="BF34" s="369" t="e">
        <f t="shared" si="9"/>
        <v>#VALUE!</v>
      </c>
      <c r="BG34" s="367">
        <f>('Std 5B(1)'!AR34+'Std 5B(2)'!AR34)/2</f>
        <v>0</v>
      </c>
      <c r="BH34" s="367" t="str">
        <f t="shared" si="10"/>
        <v>E</v>
      </c>
      <c r="BI34" s="370" t="e">
        <f t="shared" si="11"/>
        <v>#VALUE!</v>
      </c>
      <c r="BJ34" s="370" t="e">
        <f t="shared" si="12"/>
        <v>#VALUE!</v>
      </c>
    </row>
    <row r="35" spans="1:62" ht="20.25" customHeight="1">
      <c r="A35" s="428">
        <v>29</v>
      </c>
      <c r="B35" s="35">
        <f>'Std 5A(1)'!B33</f>
        <v>0</v>
      </c>
      <c r="C35" s="367" t="e">
        <f>'Std 5A(1)'!Z33</f>
        <v>#VALUE!</v>
      </c>
      <c r="D35" s="368">
        <f>'Std 5C'!C35</f>
        <v>0</v>
      </c>
      <c r="E35" s="368">
        <f>'Std 5C'!D35</f>
        <v>0</v>
      </c>
      <c r="F35" s="367" t="e">
        <f>'Std 5A(2)'!Z33</f>
        <v>#VALUE!</v>
      </c>
      <c r="G35" s="368">
        <f>'Std 5C'!E35</f>
        <v>0</v>
      </c>
      <c r="H35" s="368">
        <f>'Std 5C'!F35</f>
        <v>0</v>
      </c>
      <c r="I35" s="369" t="e">
        <f t="shared" si="13"/>
        <v>#VALUE!</v>
      </c>
      <c r="J35" s="369" t="e">
        <f t="shared" si="15"/>
        <v>#VALUE!</v>
      </c>
      <c r="K35" s="367" t="e">
        <f>'Std 5A(1)'!Z73</f>
        <v>#VALUE!</v>
      </c>
      <c r="L35" s="368">
        <f>'Std 5C'!G35</f>
        <v>0</v>
      </c>
      <c r="M35" s="368">
        <f>'Std 5C'!I35</f>
        <v>0</v>
      </c>
      <c r="N35" s="367" t="e">
        <f>'Std 5A(2)'!Z73</f>
        <v>#VALUE!</v>
      </c>
      <c r="O35" s="368">
        <f>'Std 5C'!I35</f>
        <v>0</v>
      </c>
      <c r="P35" s="368">
        <f>'Std 5C'!J35</f>
        <v>0</v>
      </c>
      <c r="Q35" s="369" t="e">
        <f t="shared" si="14"/>
        <v>#VALUE!</v>
      </c>
      <c r="R35" s="369" t="e">
        <f t="shared" si="0"/>
        <v>#VALUE!</v>
      </c>
      <c r="S35" s="367" t="e">
        <f>'Std 5A(1)'!Z113</f>
        <v>#VALUE!</v>
      </c>
      <c r="T35" s="368">
        <f>'Std 5C'!K35</f>
        <v>0</v>
      </c>
      <c r="U35" s="368">
        <f>'Std 5C'!L35</f>
        <v>0</v>
      </c>
      <c r="V35" s="367" t="e">
        <f>'Std 5A(2)'!Z113</f>
        <v>#VALUE!</v>
      </c>
      <c r="W35" s="368">
        <f>'Std 5C'!M35</f>
        <v>0</v>
      </c>
      <c r="X35" s="368">
        <f>'Std 5C'!N35</f>
        <v>0</v>
      </c>
      <c r="Y35" s="369" t="e">
        <f t="shared" si="1"/>
        <v>#VALUE!</v>
      </c>
      <c r="Z35" s="369" t="e">
        <f t="shared" si="2"/>
        <v>#VALUE!</v>
      </c>
      <c r="AA35" s="367" t="e">
        <f>'Std 5A(1)'!Z153</f>
        <v>#VALUE!</v>
      </c>
      <c r="AB35" s="368">
        <f>'Std 5C'!O35</f>
        <v>0</v>
      </c>
      <c r="AC35" s="368">
        <f>'Std 5C'!P35</f>
        <v>0</v>
      </c>
      <c r="AD35" s="367" t="e">
        <f>'Std 5A(2)'!Z153</f>
        <v>#VALUE!</v>
      </c>
      <c r="AE35" s="368">
        <f>'Std 5C'!Q35</f>
        <v>0</v>
      </c>
      <c r="AF35" s="368">
        <f>'Std 5C'!R35</f>
        <v>0</v>
      </c>
      <c r="AG35" s="369" t="e">
        <f t="shared" si="3"/>
        <v>#VALUE!</v>
      </c>
      <c r="AH35" s="369" t="e">
        <f t="shared" si="4"/>
        <v>#VALUE!</v>
      </c>
      <c r="AI35" s="367" t="e">
        <f>'Std 5A(1)'!Z193</f>
        <v>#VALUE!</v>
      </c>
      <c r="AJ35" s="368">
        <f>'Std 5C'!S35</f>
        <v>0</v>
      </c>
      <c r="AK35" s="368">
        <f>'Std 5C'!T35</f>
        <v>0</v>
      </c>
      <c r="AL35" s="367" t="e">
        <f>'Std 5A(2)'!Z193</f>
        <v>#VALUE!</v>
      </c>
      <c r="AM35" s="368">
        <f>'Std 5C'!U35</f>
        <v>0</v>
      </c>
      <c r="AN35" s="368">
        <f>'Std 5C'!V35</f>
        <v>0</v>
      </c>
      <c r="AO35" s="369" t="e">
        <f t="shared" si="5"/>
        <v>#VALUE!</v>
      </c>
      <c r="AP35" s="369" t="e">
        <f t="shared" si="6"/>
        <v>#VALUE!</v>
      </c>
      <c r="AQ35" s="367" t="e">
        <f>'Std 5A(1)'!Z233</f>
        <v>#VALUE!</v>
      </c>
      <c r="AR35" s="368">
        <f>'Std 5C'!W35</f>
        <v>0</v>
      </c>
      <c r="AS35" s="368">
        <f>'Std 5C'!X35</f>
        <v>0</v>
      </c>
      <c r="AT35" s="367" t="e">
        <f>'Std 5A(2)'!Z233</f>
        <v>#VALUE!</v>
      </c>
      <c r="AU35" s="368">
        <f>'Std 5C'!Y35</f>
        <v>0</v>
      </c>
      <c r="AV35" s="368">
        <f>'Std 5C'!Z35</f>
        <v>0</v>
      </c>
      <c r="AW35" s="369">
        <f>('Std 8B(1)'!AR35+'Std 8B(2)'!AR35)/2</f>
        <v>0</v>
      </c>
      <c r="AX35" s="369" t="str">
        <f t="shared" si="7"/>
        <v>E</v>
      </c>
      <c r="AY35" s="367" t="e">
        <f>'Std 5A(1)'!Z273</f>
        <v>#VALUE!</v>
      </c>
      <c r="AZ35" s="368">
        <f>'Std 5C'!AA35</f>
        <v>0</v>
      </c>
      <c r="BA35" s="368">
        <f>'Std 5C'!AB35</f>
        <v>0</v>
      </c>
      <c r="BB35" s="367" t="e">
        <f>'Std 5A(2)'!Z273</f>
        <v>#VALUE!</v>
      </c>
      <c r="BC35" s="368">
        <f>'Std 5C'!AC35</f>
        <v>0</v>
      </c>
      <c r="BD35" s="368">
        <f>'Std 5C'!AD35</f>
        <v>0</v>
      </c>
      <c r="BE35" s="369" t="e">
        <f t="shared" si="8"/>
        <v>#VALUE!</v>
      </c>
      <c r="BF35" s="369" t="e">
        <f t="shared" si="9"/>
        <v>#VALUE!</v>
      </c>
      <c r="BG35" s="367">
        <f>('Std 5B(1)'!AR35+'Std 5B(2)'!AR35)/2</f>
        <v>0</v>
      </c>
      <c r="BH35" s="367" t="str">
        <f t="shared" si="10"/>
        <v>E</v>
      </c>
      <c r="BI35" s="370" t="e">
        <f t="shared" si="11"/>
        <v>#VALUE!</v>
      </c>
      <c r="BJ35" s="370" t="e">
        <f t="shared" si="12"/>
        <v>#VALUE!</v>
      </c>
    </row>
    <row r="36" spans="1:62" ht="20.25" customHeight="1">
      <c r="A36" s="428">
        <v>30</v>
      </c>
      <c r="B36" s="35">
        <f>'Std 5A(1)'!B34</f>
        <v>0</v>
      </c>
      <c r="C36" s="367" t="e">
        <f>'Std 5A(1)'!Z34</f>
        <v>#VALUE!</v>
      </c>
      <c r="D36" s="368">
        <f>'Std 5C'!C36</f>
        <v>0</v>
      </c>
      <c r="E36" s="368">
        <f>'Std 5C'!D36</f>
        <v>0</v>
      </c>
      <c r="F36" s="367" t="e">
        <f>'Std 5A(2)'!Z34</f>
        <v>#VALUE!</v>
      </c>
      <c r="G36" s="368">
        <f>'Std 5C'!E36</f>
        <v>0</v>
      </c>
      <c r="H36" s="368">
        <f>'Std 5C'!F36</f>
        <v>0</v>
      </c>
      <c r="I36" s="369" t="e">
        <f t="shared" si="13"/>
        <v>#VALUE!</v>
      </c>
      <c r="J36" s="369" t="e">
        <f t="shared" si="15"/>
        <v>#VALUE!</v>
      </c>
      <c r="K36" s="367" t="e">
        <f>'Std 5A(1)'!Z74</f>
        <v>#VALUE!</v>
      </c>
      <c r="L36" s="368">
        <f>'Std 5C'!G36</f>
        <v>0</v>
      </c>
      <c r="M36" s="368">
        <f>'Std 5C'!I36</f>
        <v>0</v>
      </c>
      <c r="N36" s="367" t="e">
        <f>'Std 5A(2)'!Z74</f>
        <v>#VALUE!</v>
      </c>
      <c r="O36" s="368">
        <f>'Std 5C'!I36</f>
        <v>0</v>
      </c>
      <c r="P36" s="368">
        <f>'Std 5C'!J36</f>
        <v>0</v>
      </c>
      <c r="Q36" s="369" t="e">
        <f t="shared" si="14"/>
        <v>#VALUE!</v>
      </c>
      <c r="R36" s="369" t="e">
        <f t="shared" si="0"/>
        <v>#VALUE!</v>
      </c>
      <c r="S36" s="367" t="e">
        <f>'Std 5A(1)'!Z114</f>
        <v>#VALUE!</v>
      </c>
      <c r="T36" s="368">
        <f>'Std 5C'!K36</f>
        <v>0</v>
      </c>
      <c r="U36" s="368">
        <f>'Std 5C'!L36</f>
        <v>0</v>
      </c>
      <c r="V36" s="367" t="e">
        <f>'Std 5A(2)'!Z114</f>
        <v>#VALUE!</v>
      </c>
      <c r="W36" s="368">
        <f>'Std 5C'!M36</f>
        <v>0</v>
      </c>
      <c r="X36" s="368">
        <f>'Std 5C'!N36</f>
        <v>0</v>
      </c>
      <c r="Y36" s="369" t="e">
        <f t="shared" si="1"/>
        <v>#VALUE!</v>
      </c>
      <c r="Z36" s="369" t="e">
        <f t="shared" si="2"/>
        <v>#VALUE!</v>
      </c>
      <c r="AA36" s="367" t="e">
        <f>'Std 5A(1)'!Z154</f>
        <v>#VALUE!</v>
      </c>
      <c r="AB36" s="368">
        <f>'Std 5C'!O36</f>
        <v>0</v>
      </c>
      <c r="AC36" s="368">
        <f>'Std 5C'!P36</f>
        <v>0</v>
      </c>
      <c r="AD36" s="367" t="e">
        <f>'Std 5A(2)'!Z154</f>
        <v>#VALUE!</v>
      </c>
      <c r="AE36" s="368">
        <f>'Std 5C'!Q36</f>
        <v>0</v>
      </c>
      <c r="AF36" s="368">
        <f>'Std 5C'!R36</f>
        <v>0</v>
      </c>
      <c r="AG36" s="369" t="e">
        <f t="shared" si="3"/>
        <v>#VALUE!</v>
      </c>
      <c r="AH36" s="369" t="e">
        <f t="shared" si="4"/>
        <v>#VALUE!</v>
      </c>
      <c r="AI36" s="367" t="e">
        <f>'Std 5A(1)'!Z194</f>
        <v>#VALUE!</v>
      </c>
      <c r="AJ36" s="368">
        <f>'Std 5C'!S36</f>
        <v>0</v>
      </c>
      <c r="AK36" s="368">
        <f>'Std 5C'!T36</f>
        <v>0</v>
      </c>
      <c r="AL36" s="367" t="e">
        <f>'Std 5A(2)'!Z194</f>
        <v>#VALUE!</v>
      </c>
      <c r="AM36" s="368">
        <f>'Std 5C'!U36</f>
        <v>0</v>
      </c>
      <c r="AN36" s="368">
        <f>'Std 5C'!V36</f>
        <v>0</v>
      </c>
      <c r="AO36" s="369" t="e">
        <f t="shared" si="5"/>
        <v>#VALUE!</v>
      </c>
      <c r="AP36" s="369" t="e">
        <f t="shared" si="6"/>
        <v>#VALUE!</v>
      </c>
      <c r="AQ36" s="367" t="e">
        <f>'Std 5A(1)'!Z234</f>
        <v>#VALUE!</v>
      </c>
      <c r="AR36" s="368">
        <f>'Std 5C'!W36</f>
        <v>0</v>
      </c>
      <c r="AS36" s="368">
        <f>'Std 5C'!X36</f>
        <v>0</v>
      </c>
      <c r="AT36" s="367" t="e">
        <f>'Std 5A(2)'!Z234</f>
        <v>#VALUE!</v>
      </c>
      <c r="AU36" s="368">
        <f>'Std 5C'!Y36</f>
        <v>0</v>
      </c>
      <c r="AV36" s="368">
        <f>'Std 5C'!Z36</f>
        <v>0</v>
      </c>
      <c r="AW36" s="369">
        <f>('Std 8B(1)'!AR36+'Std 8B(2)'!AR36)/2</f>
        <v>0</v>
      </c>
      <c r="AX36" s="369" t="str">
        <f t="shared" si="7"/>
        <v>E</v>
      </c>
      <c r="AY36" s="367" t="e">
        <f>'Std 5A(1)'!Z274</f>
        <v>#VALUE!</v>
      </c>
      <c r="AZ36" s="368">
        <f>'Std 5C'!AA36</f>
        <v>0</v>
      </c>
      <c r="BA36" s="368">
        <f>'Std 5C'!AB36</f>
        <v>0</v>
      </c>
      <c r="BB36" s="367" t="e">
        <f>'Std 5A(2)'!Z274</f>
        <v>#VALUE!</v>
      </c>
      <c r="BC36" s="368">
        <f>'Std 5C'!AC36</f>
        <v>0</v>
      </c>
      <c r="BD36" s="368">
        <f>'Std 5C'!AD36</f>
        <v>0</v>
      </c>
      <c r="BE36" s="369" t="e">
        <f t="shared" si="8"/>
        <v>#VALUE!</v>
      </c>
      <c r="BF36" s="369" t="e">
        <f t="shared" si="9"/>
        <v>#VALUE!</v>
      </c>
      <c r="BG36" s="367">
        <f>('Std 5B(1)'!AR36+'Std 5B(2)'!AR36)/2</f>
        <v>0</v>
      </c>
      <c r="BH36" s="367" t="str">
        <f t="shared" si="10"/>
        <v>E</v>
      </c>
      <c r="BI36" s="370" t="e">
        <f t="shared" si="11"/>
        <v>#VALUE!</v>
      </c>
      <c r="BJ36" s="370" t="e">
        <f t="shared" si="12"/>
        <v>#VALUE!</v>
      </c>
    </row>
    <row r="37" spans="1:62" ht="20.25" customHeight="1">
      <c r="A37" s="428">
        <v>31</v>
      </c>
      <c r="B37" s="35">
        <f>'Std 5A(1)'!B35</f>
        <v>0</v>
      </c>
      <c r="C37" s="367" t="e">
        <f>'Std 5A(1)'!Z35</f>
        <v>#VALUE!</v>
      </c>
      <c r="D37" s="368">
        <f>'Std 5C'!C37</f>
        <v>0</v>
      </c>
      <c r="E37" s="368">
        <f>'Std 5C'!D37</f>
        <v>0</v>
      </c>
      <c r="F37" s="367" t="e">
        <f>'Std 5A(2)'!Z35</f>
        <v>#VALUE!</v>
      </c>
      <c r="G37" s="368">
        <f>'Std 5C'!E37</f>
        <v>0</v>
      </c>
      <c r="H37" s="368">
        <f>'Std 5C'!F37</f>
        <v>0</v>
      </c>
      <c r="I37" s="369" t="e">
        <f t="shared" si="13"/>
        <v>#VALUE!</v>
      </c>
      <c r="J37" s="369" t="e">
        <f t="shared" si="15"/>
        <v>#VALUE!</v>
      </c>
      <c r="K37" s="367" t="e">
        <f>'Std 5A(1)'!Z75</f>
        <v>#VALUE!</v>
      </c>
      <c r="L37" s="368">
        <f>'Std 5C'!G37</f>
        <v>0</v>
      </c>
      <c r="M37" s="368">
        <f>'Std 5C'!I37</f>
        <v>0</v>
      </c>
      <c r="N37" s="367" t="e">
        <f>'Std 5A(2)'!Z75</f>
        <v>#VALUE!</v>
      </c>
      <c r="O37" s="368">
        <f>'Std 5C'!I37</f>
        <v>0</v>
      </c>
      <c r="P37" s="368">
        <f>'Std 5C'!J37</f>
        <v>0</v>
      </c>
      <c r="Q37" s="369" t="e">
        <f t="shared" si="14"/>
        <v>#VALUE!</v>
      </c>
      <c r="R37" s="369" t="e">
        <f t="shared" si="0"/>
        <v>#VALUE!</v>
      </c>
      <c r="S37" s="367" t="e">
        <f>'Std 5A(1)'!Z115</f>
        <v>#VALUE!</v>
      </c>
      <c r="T37" s="368">
        <f>'Std 5C'!K37</f>
        <v>0</v>
      </c>
      <c r="U37" s="368">
        <f>'Std 5C'!L37</f>
        <v>0</v>
      </c>
      <c r="V37" s="367" t="e">
        <f>'Std 5A(2)'!Z115</f>
        <v>#VALUE!</v>
      </c>
      <c r="W37" s="368">
        <f>'Std 5C'!M37</f>
        <v>0</v>
      </c>
      <c r="X37" s="368">
        <f>'Std 5C'!N37</f>
        <v>0</v>
      </c>
      <c r="Y37" s="369" t="e">
        <f t="shared" si="1"/>
        <v>#VALUE!</v>
      </c>
      <c r="Z37" s="369" t="e">
        <f t="shared" si="2"/>
        <v>#VALUE!</v>
      </c>
      <c r="AA37" s="367" t="e">
        <f>'Std 5A(1)'!Z155</f>
        <v>#VALUE!</v>
      </c>
      <c r="AB37" s="368">
        <f>'Std 5C'!O37</f>
        <v>0</v>
      </c>
      <c r="AC37" s="368">
        <f>'Std 5C'!P37</f>
        <v>0</v>
      </c>
      <c r="AD37" s="367" t="e">
        <f>'Std 5A(2)'!Z155</f>
        <v>#VALUE!</v>
      </c>
      <c r="AE37" s="368">
        <f>'Std 5C'!Q37</f>
        <v>0</v>
      </c>
      <c r="AF37" s="368">
        <f>'Std 5C'!R37</f>
        <v>0</v>
      </c>
      <c r="AG37" s="369" t="e">
        <f t="shared" si="3"/>
        <v>#VALUE!</v>
      </c>
      <c r="AH37" s="369" t="e">
        <f t="shared" si="4"/>
        <v>#VALUE!</v>
      </c>
      <c r="AI37" s="367" t="e">
        <f>'Std 5A(1)'!Z195</f>
        <v>#VALUE!</v>
      </c>
      <c r="AJ37" s="368">
        <f>'Std 5C'!S37</f>
        <v>0</v>
      </c>
      <c r="AK37" s="368">
        <f>'Std 5C'!T37</f>
        <v>0</v>
      </c>
      <c r="AL37" s="367" t="e">
        <f>'Std 5A(2)'!Z195</f>
        <v>#VALUE!</v>
      </c>
      <c r="AM37" s="368">
        <f>'Std 5C'!U37</f>
        <v>0</v>
      </c>
      <c r="AN37" s="368">
        <f>'Std 5C'!V37</f>
        <v>0</v>
      </c>
      <c r="AO37" s="369" t="e">
        <f t="shared" si="5"/>
        <v>#VALUE!</v>
      </c>
      <c r="AP37" s="369" t="e">
        <f t="shared" si="6"/>
        <v>#VALUE!</v>
      </c>
      <c r="AQ37" s="367" t="e">
        <f>'Std 5A(1)'!Z235</f>
        <v>#VALUE!</v>
      </c>
      <c r="AR37" s="368">
        <f>'Std 5C'!W37</f>
        <v>0</v>
      </c>
      <c r="AS37" s="368">
        <f>'Std 5C'!X37</f>
        <v>0</v>
      </c>
      <c r="AT37" s="367" t="e">
        <f>'Std 5A(2)'!Z235</f>
        <v>#VALUE!</v>
      </c>
      <c r="AU37" s="368">
        <f>'Std 5C'!Y37</f>
        <v>0</v>
      </c>
      <c r="AV37" s="368">
        <f>'Std 5C'!Z37</f>
        <v>0</v>
      </c>
      <c r="AW37" s="369">
        <f>('Std 8B(1)'!AR37+'Std 8B(2)'!AR37)/2</f>
        <v>0</v>
      </c>
      <c r="AX37" s="369" t="str">
        <f t="shared" si="7"/>
        <v>E</v>
      </c>
      <c r="AY37" s="367" t="e">
        <f>'Std 5A(1)'!Z275</f>
        <v>#VALUE!</v>
      </c>
      <c r="AZ37" s="368">
        <f>'Std 5C'!AA37</f>
        <v>0</v>
      </c>
      <c r="BA37" s="368">
        <f>'Std 5C'!AB37</f>
        <v>0</v>
      </c>
      <c r="BB37" s="367" t="e">
        <f>'Std 5A(2)'!Z275</f>
        <v>#VALUE!</v>
      </c>
      <c r="BC37" s="368">
        <f>'Std 5C'!AC37</f>
        <v>0</v>
      </c>
      <c r="BD37" s="368">
        <f>'Std 5C'!AD37</f>
        <v>0</v>
      </c>
      <c r="BE37" s="369" t="e">
        <f t="shared" si="8"/>
        <v>#VALUE!</v>
      </c>
      <c r="BF37" s="369" t="e">
        <f t="shared" si="9"/>
        <v>#VALUE!</v>
      </c>
      <c r="BG37" s="367">
        <f>('Std 5B(1)'!AR37+'Std 5B(2)'!AR37)/2</f>
        <v>0</v>
      </c>
      <c r="BH37" s="367" t="str">
        <f t="shared" si="10"/>
        <v>E</v>
      </c>
      <c r="BI37" s="370" t="e">
        <f t="shared" si="11"/>
        <v>#VALUE!</v>
      </c>
      <c r="BJ37" s="370" t="e">
        <f t="shared" si="12"/>
        <v>#VALUE!</v>
      </c>
    </row>
    <row r="38" spans="1:62" ht="20.25" customHeight="1">
      <c r="A38" s="428">
        <v>32</v>
      </c>
      <c r="B38" s="35">
        <f>'Std 5A(1)'!B36</f>
        <v>0</v>
      </c>
      <c r="C38" s="367" t="e">
        <f>'Std 5A(1)'!Z36</f>
        <v>#VALUE!</v>
      </c>
      <c r="D38" s="368">
        <f>'Std 5C'!C38</f>
        <v>0</v>
      </c>
      <c r="E38" s="368">
        <f>'Std 5C'!D38</f>
        <v>0</v>
      </c>
      <c r="F38" s="367" t="e">
        <f>'Std 5A(2)'!Z36</f>
        <v>#VALUE!</v>
      </c>
      <c r="G38" s="368">
        <f>'Std 5C'!E38</f>
        <v>0</v>
      </c>
      <c r="H38" s="368">
        <f>'Std 5C'!F38</f>
        <v>0</v>
      </c>
      <c r="I38" s="369" t="e">
        <f t="shared" si="13"/>
        <v>#VALUE!</v>
      </c>
      <c r="J38" s="369" t="e">
        <f t="shared" si="15"/>
        <v>#VALUE!</v>
      </c>
      <c r="K38" s="367" t="e">
        <f>'Std 5A(1)'!Z76</f>
        <v>#VALUE!</v>
      </c>
      <c r="L38" s="368">
        <f>'Std 5C'!G38</f>
        <v>0</v>
      </c>
      <c r="M38" s="368">
        <f>'Std 5C'!I38</f>
        <v>0</v>
      </c>
      <c r="N38" s="367" t="e">
        <f>'Std 5A(2)'!Z76</f>
        <v>#VALUE!</v>
      </c>
      <c r="O38" s="368">
        <f>'Std 5C'!I38</f>
        <v>0</v>
      </c>
      <c r="P38" s="368">
        <f>'Std 5C'!J38</f>
        <v>0</v>
      </c>
      <c r="Q38" s="369" t="e">
        <f t="shared" si="14"/>
        <v>#VALUE!</v>
      </c>
      <c r="R38" s="369" t="e">
        <f t="shared" si="0"/>
        <v>#VALUE!</v>
      </c>
      <c r="S38" s="367" t="e">
        <f>'Std 5A(1)'!Z116</f>
        <v>#VALUE!</v>
      </c>
      <c r="T38" s="368">
        <f>'Std 5C'!K38</f>
        <v>0</v>
      </c>
      <c r="U38" s="368">
        <f>'Std 5C'!L38</f>
        <v>0</v>
      </c>
      <c r="V38" s="367" t="e">
        <f>'Std 5A(2)'!Z116</f>
        <v>#VALUE!</v>
      </c>
      <c r="W38" s="368">
        <f>'Std 5C'!M38</f>
        <v>0</v>
      </c>
      <c r="X38" s="368">
        <f>'Std 5C'!N38</f>
        <v>0</v>
      </c>
      <c r="Y38" s="369" t="e">
        <f t="shared" si="1"/>
        <v>#VALUE!</v>
      </c>
      <c r="Z38" s="369" t="e">
        <f t="shared" si="2"/>
        <v>#VALUE!</v>
      </c>
      <c r="AA38" s="367" t="e">
        <f>'Std 5A(1)'!Z156</f>
        <v>#VALUE!</v>
      </c>
      <c r="AB38" s="368">
        <f>'Std 5C'!O38</f>
        <v>0</v>
      </c>
      <c r="AC38" s="368">
        <f>'Std 5C'!P38</f>
        <v>0</v>
      </c>
      <c r="AD38" s="367" t="e">
        <f>'Std 5A(2)'!Z156</f>
        <v>#VALUE!</v>
      </c>
      <c r="AE38" s="368">
        <f>'Std 5C'!Q38</f>
        <v>0</v>
      </c>
      <c r="AF38" s="368">
        <f>'Std 5C'!R38</f>
        <v>0</v>
      </c>
      <c r="AG38" s="369" t="e">
        <f t="shared" si="3"/>
        <v>#VALUE!</v>
      </c>
      <c r="AH38" s="369" t="e">
        <f t="shared" si="4"/>
        <v>#VALUE!</v>
      </c>
      <c r="AI38" s="367" t="e">
        <f>'Std 5A(1)'!Z196</f>
        <v>#VALUE!</v>
      </c>
      <c r="AJ38" s="368">
        <f>'Std 5C'!S38</f>
        <v>0</v>
      </c>
      <c r="AK38" s="368">
        <f>'Std 5C'!T38</f>
        <v>0</v>
      </c>
      <c r="AL38" s="367" t="e">
        <f>'Std 5A(2)'!Z196</f>
        <v>#VALUE!</v>
      </c>
      <c r="AM38" s="368">
        <f>'Std 5C'!U38</f>
        <v>0</v>
      </c>
      <c r="AN38" s="368">
        <f>'Std 5C'!V38</f>
        <v>0</v>
      </c>
      <c r="AO38" s="369" t="e">
        <f t="shared" si="5"/>
        <v>#VALUE!</v>
      </c>
      <c r="AP38" s="369" t="e">
        <f t="shared" si="6"/>
        <v>#VALUE!</v>
      </c>
      <c r="AQ38" s="367" t="e">
        <f>'Std 5A(1)'!Z236</f>
        <v>#VALUE!</v>
      </c>
      <c r="AR38" s="368">
        <f>'Std 5C'!W38</f>
        <v>0</v>
      </c>
      <c r="AS38" s="368">
        <f>'Std 5C'!X38</f>
        <v>0</v>
      </c>
      <c r="AT38" s="367" t="e">
        <f>'Std 5A(2)'!Z236</f>
        <v>#VALUE!</v>
      </c>
      <c r="AU38" s="368">
        <f>'Std 5C'!Y38</f>
        <v>0</v>
      </c>
      <c r="AV38" s="368">
        <f>'Std 5C'!Z38</f>
        <v>0</v>
      </c>
      <c r="AW38" s="369">
        <f>('Std 8B(1)'!AR38+'Std 8B(2)'!AR38)/2</f>
        <v>0</v>
      </c>
      <c r="AX38" s="369" t="str">
        <f t="shared" si="7"/>
        <v>E</v>
      </c>
      <c r="AY38" s="367" t="e">
        <f>'Std 5A(1)'!Z276</f>
        <v>#VALUE!</v>
      </c>
      <c r="AZ38" s="368">
        <f>'Std 5C'!AA38</f>
        <v>0</v>
      </c>
      <c r="BA38" s="368">
        <f>'Std 5C'!AB38</f>
        <v>0</v>
      </c>
      <c r="BB38" s="367" t="e">
        <f>'Std 5A(2)'!Z276</f>
        <v>#VALUE!</v>
      </c>
      <c r="BC38" s="368">
        <f>'Std 5C'!AC38</f>
        <v>0</v>
      </c>
      <c r="BD38" s="368">
        <f>'Std 5C'!AD38</f>
        <v>0</v>
      </c>
      <c r="BE38" s="369" t="e">
        <f t="shared" si="8"/>
        <v>#VALUE!</v>
      </c>
      <c r="BF38" s="369" t="e">
        <f t="shared" si="9"/>
        <v>#VALUE!</v>
      </c>
      <c r="BG38" s="367">
        <f>('Std 5B(1)'!AR38+'Std 5B(2)'!AR38)/2</f>
        <v>0</v>
      </c>
      <c r="BH38" s="367" t="str">
        <f t="shared" si="10"/>
        <v>E</v>
      </c>
      <c r="BI38" s="370" t="e">
        <f t="shared" si="11"/>
        <v>#VALUE!</v>
      </c>
      <c r="BJ38" s="370" t="e">
        <f t="shared" si="12"/>
        <v>#VALUE!</v>
      </c>
    </row>
    <row r="39" spans="1:62" ht="20.25" customHeight="1">
      <c r="A39" s="428">
        <v>33</v>
      </c>
      <c r="B39" s="35">
        <f>'Std 5A(1)'!B37</f>
        <v>0</v>
      </c>
      <c r="C39" s="367" t="e">
        <f>'Std 5A(1)'!Z37</f>
        <v>#VALUE!</v>
      </c>
      <c r="D39" s="368">
        <f>'Std 5C'!C39</f>
        <v>0</v>
      </c>
      <c r="E39" s="368">
        <f>'Std 5C'!D39</f>
        <v>0</v>
      </c>
      <c r="F39" s="367" t="e">
        <f>'Std 5A(2)'!Z37</f>
        <v>#VALUE!</v>
      </c>
      <c r="G39" s="368">
        <f>'Std 5C'!E39</f>
        <v>0</v>
      </c>
      <c r="H39" s="368">
        <f>'Std 5C'!F39</f>
        <v>0</v>
      </c>
      <c r="I39" s="369" t="e">
        <f t="shared" si="13"/>
        <v>#VALUE!</v>
      </c>
      <c r="J39" s="369" t="e">
        <f t="shared" si="15"/>
        <v>#VALUE!</v>
      </c>
      <c r="K39" s="367" t="e">
        <f>'Std 5A(1)'!Z77</f>
        <v>#VALUE!</v>
      </c>
      <c r="L39" s="368">
        <f>'Std 5C'!G39</f>
        <v>0</v>
      </c>
      <c r="M39" s="368">
        <f>'Std 5C'!I39</f>
        <v>0</v>
      </c>
      <c r="N39" s="367" t="e">
        <f>'Std 5A(2)'!Z77</f>
        <v>#VALUE!</v>
      </c>
      <c r="O39" s="368">
        <f>'Std 5C'!I39</f>
        <v>0</v>
      </c>
      <c r="P39" s="368">
        <f>'Std 5C'!J39</f>
        <v>0</v>
      </c>
      <c r="Q39" s="369" t="e">
        <f t="shared" si="14"/>
        <v>#VALUE!</v>
      </c>
      <c r="R39" s="369" t="e">
        <f t="shared" si="0"/>
        <v>#VALUE!</v>
      </c>
      <c r="S39" s="367" t="e">
        <f>'Std 5A(1)'!Z117</f>
        <v>#VALUE!</v>
      </c>
      <c r="T39" s="368">
        <f>'Std 5C'!K39</f>
        <v>0</v>
      </c>
      <c r="U39" s="368">
        <f>'Std 5C'!L39</f>
        <v>0</v>
      </c>
      <c r="V39" s="367" t="e">
        <f>'Std 5A(2)'!Z117</f>
        <v>#VALUE!</v>
      </c>
      <c r="W39" s="368">
        <f>'Std 5C'!M39</f>
        <v>0</v>
      </c>
      <c r="X39" s="368">
        <f>'Std 5C'!N39</f>
        <v>0</v>
      </c>
      <c r="Y39" s="369" t="e">
        <f t="shared" si="1"/>
        <v>#VALUE!</v>
      </c>
      <c r="Z39" s="369" t="e">
        <f t="shared" si="2"/>
        <v>#VALUE!</v>
      </c>
      <c r="AA39" s="367" t="e">
        <f>'Std 5A(1)'!Z157</f>
        <v>#VALUE!</v>
      </c>
      <c r="AB39" s="368">
        <f>'Std 5C'!O39</f>
        <v>0</v>
      </c>
      <c r="AC39" s="368">
        <f>'Std 5C'!P39</f>
        <v>0</v>
      </c>
      <c r="AD39" s="367" t="e">
        <f>'Std 5A(2)'!Z157</f>
        <v>#VALUE!</v>
      </c>
      <c r="AE39" s="368">
        <f>'Std 5C'!Q39</f>
        <v>0</v>
      </c>
      <c r="AF39" s="368">
        <f>'Std 5C'!R39</f>
        <v>0</v>
      </c>
      <c r="AG39" s="369" t="e">
        <f t="shared" si="3"/>
        <v>#VALUE!</v>
      </c>
      <c r="AH39" s="369" t="e">
        <f t="shared" si="4"/>
        <v>#VALUE!</v>
      </c>
      <c r="AI39" s="367" t="e">
        <f>'Std 5A(1)'!Z197</f>
        <v>#VALUE!</v>
      </c>
      <c r="AJ39" s="368">
        <f>'Std 5C'!S39</f>
        <v>0</v>
      </c>
      <c r="AK39" s="368">
        <f>'Std 5C'!T39</f>
        <v>0</v>
      </c>
      <c r="AL39" s="367" t="e">
        <f>'Std 5A(2)'!Z197</f>
        <v>#VALUE!</v>
      </c>
      <c r="AM39" s="368">
        <f>'Std 5C'!U39</f>
        <v>0</v>
      </c>
      <c r="AN39" s="368">
        <f>'Std 5C'!V39</f>
        <v>0</v>
      </c>
      <c r="AO39" s="369" t="e">
        <f t="shared" si="5"/>
        <v>#VALUE!</v>
      </c>
      <c r="AP39" s="369" t="e">
        <f t="shared" si="6"/>
        <v>#VALUE!</v>
      </c>
      <c r="AQ39" s="367" t="e">
        <f>'Std 5A(1)'!Z237</f>
        <v>#VALUE!</v>
      </c>
      <c r="AR39" s="368">
        <f>'Std 5C'!W39</f>
        <v>0</v>
      </c>
      <c r="AS39" s="368">
        <f>'Std 5C'!X39</f>
        <v>0</v>
      </c>
      <c r="AT39" s="367" t="e">
        <f>'Std 5A(2)'!Z237</f>
        <v>#VALUE!</v>
      </c>
      <c r="AU39" s="368">
        <f>'Std 5C'!Y39</f>
        <v>0</v>
      </c>
      <c r="AV39" s="368">
        <f>'Std 5C'!Z39</f>
        <v>0</v>
      </c>
      <c r="AW39" s="369">
        <f>('Std 8B(1)'!AR39+'Std 8B(2)'!AR39)/2</f>
        <v>0</v>
      </c>
      <c r="AX39" s="369" t="str">
        <f t="shared" si="7"/>
        <v>E</v>
      </c>
      <c r="AY39" s="367" t="e">
        <f>'Std 5A(1)'!Z277</f>
        <v>#VALUE!</v>
      </c>
      <c r="AZ39" s="368">
        <f>'Std 5C'!AA39</f>
        <v>0</v>
      </c>
      <c r="BA39" s="368">
        <f>'Std 5C'!AB39</f>
        <v>0</v>
      </c>
      <c r="BB39" s="367" t="e">
        <f>'Std 5A(2)'!Z277</f>
        <v>#VALUE!</v>
      </c>
      <c r="BC39" s="368">
        <f>'Std 5C'!AC39</f>
        <v>0</v>
      </c>
      <c r="BD39" s="368">
        <f>'Std 5C'!AD39</f>
        <v>0</v>
      </c>
      <c r="BE39" s="369" t="e">
        <f t="shared" si="8"/>
        <v>#VALUE!</v>
      </c>
      <c r="BF39" s="369" t="e">
        <f t="shared" si="9"/>
        <v>#VALUE!</v>
      </c>
      <c r="BG39" s="367">
        <f>('Std 5B(1)'!AR39+'Std 5B(2)'!AR39)/2</f>
        <v>0</v>
      </c>
      <c r="BH39" s="367" t="str">
        <f t="shared" si="10"/>
        <v>E</v>
      </c>
      <c r="BI39" s="370" t="e">
        <f t="shared" si="11"/>
        <v>#VALUE!</v>
      </c>
      <c r="BJ39" s="370" t="e">
        <f t="shared" si="12"/>
        <v>#VALUE!</v>
      </c>
    </row>
    <row r="40" spans="1:62" ht="20.25" customHeight="1">
      <c r="A40" s="428">
        <v>34</v>
      </c>
      <c r="B40" s="35">
        <f>'Std 5A(1)'!B38</f>
        <v>0</v>
      </c>
      <c r="C40" s="367" t="e">
        <f>'Std 5A(1)'!Z38</f>
        <v>#VALUE!</v>
      </c>
      <c r="D40" s="368">
        <f>'Std 5C'!C40</f>
        <v>0</v>
      </c>
      <c r="E40" s="368">
        <f>'Std 5C'!D40</f>
        <v>0</v>
      </c>
      <c r="F40" s="367" t="e">
        <f>'Std 5A(2)'!Z38</f>
        <v>#VALUE!</v>
      </c>
      <c r="G40" s="368">
        <f>'Std 5C'!E40</f>
        <v>0</v>
      </c>
      <c r="H40" s="368">
        <f>'Std 5C'!F40</f>
        <v>0</v>
      </c>
      <c r="I40" s="369" t="e">
        <f t="shared" si="13"/>
        <v>#VALUE!</v>
      </c>
      <c r="J40" s="369" t="e">
        <f t="shared" si="15"/>
        <v>#VALUE!</v>
      </c>
      <c r="K40" s="367" t="e">
        <f>'Std 5A(1)'!Z78</f>
        <v>#VALUE!</v>
      </c>
      <c r="L40" s="368">
        <f>'Std 5C'!G40</f>
        <v>0</v>
      </c>
      <c r="M40" s="368">
        <f>'Std 5C'!I40</f>
        <v>0</v>
      </c>
      <c r="N40" s="367" t="e">
        <f>'Std 5A(2)'!Z78</f>
        <v>#VALUE!</v>
      </c>
      <c r="O40" s="368">
        <f>'Std 5C'!I40</f>
        <v>0</v>
      </c>
      <c r="P40" s="368">
        <f>'Std 5C'!J40</f>
        <v>0</v>
      </c>
      <c r="Q40" s="369" t="e">
        <f t="shared" si="14"/>
        <v>#VALUE!</v>
      </c>
      <c r="R40" s="369" t="e">
        <f t="shared" si="0"/>
        <v>#VALUE!</v>
      </c>
      <c r="S40" s="367" t="e">
        <f>'Std 5A(1)'!Z118</f>
        <v>#VALUE!</v>
      </c>
      <c r="T40" s="368">
        <f>'Std 5C'!K40</f>
        <v>0</v>
      </c>
      <c r="U40" s="368">
        <f>'Std 5C'!L40</f>
        <v>0</v>
      </c>
      <c r="V40" s="367" t="e">
        <f>'Std 5A(2)'!Z118</f>
        <v>#VALUE!</v>
      </c>
      <c r="W40" s="368">
        <f>'Std 5C'!M40</f>
        <v>0</v>
      </c>
      <c r="X40" s="368">
        <f>'Std 5C'!N40</f>
        <v>0</v>
      </c>
      <c r="Y40" s="369" t="e">
        <f t="shared" si="1"/>
        <v>#VALUE!</v>
      </c>
      <c r="Z40" s="369" t="e">
        <f t="shared" si="2"/>
        <v>#VALUE!</v>
      </c>
      <c r="AA40" s="367" t="e">
        <f>'Std 5A(1)'!Z158</f>
        <v>#VALUE!</v>
      </c>
      <c r="AB40" s="368">
        <f>'Std 5C'!O40</f>
        <v>0</v>
      </c>
      <c r="AC40" s="368">
        <f>'Std 5C'!P40</f>
        <v>0</v>
      </c>
      <c r="AD40" s="367" t="e">
        <f>'Std 5A(2)'!Z158</f>
        <v>#VALUE!</v>
      </c>
      <c r="AE40" s="368">
        <f>'Std 5C'!Q40</f>
        <v>0</v>
      </c>
      <c r="AF40" s="368">
        <f>'Std 5C'!R40</f>
        <v>0</v>
      </c>
      <c r="AG40" s="369" t="e">
        <f t="shared" si="3"/>
        <v>#VALUE!</v>
      </c>
      <c r="AH40" s="369" t="e">
        <f t="shared" si="4"/>
        <v>#VALUE!</v>
      </c>
      <c r="AI40" s="367" t="e">
        <f>'Std 5A(1)'!Z198</f>
        <v>#VALUE!</v>
      </c>
      <c r="AJ40" s="368">
        <f>'Std 5C'!S40</f>
        <v>0</v>
      </c>
      <c r="AK40" s="368">
        <f>'Std 5C'!T40</f>
        <v>0</v>
      </c>
      <c r="AL40" s="367" t="e">
        <f>'Std 5A(2)'!Z198</f>
        <v>#VALUE!</v>
      </c>
      <c r="AM40" s="368">
        <f>'Std 5C'!U40</f>
        <v>0</v>
      </c>
      <c r="AN40" s="368">
        <f>'Std 5C'!V40</f>
        <v>0</v>
      </c>
      <c r="AO40" s="369" t="e">
        <f t="shared" si="5"/>
        <v>#VALUE!</v>
      </c>
      <c r="AP40" s="369" t="e">
        <f t="shared" si="6"/>
        <v>#VALUE!</v>
      </c>
      <c r="AQ40" s="367" t="e">
        <f>'Std 5A(1)'!Z238</f>
        <v>#VALUE!</v>
      </c>
      <c r="AR40" s="368">
        <f>'Std 5C'!W40</f>
        <v>0</v>
      </c>
      <c r="AS40" s="368">
        <f>'Std 5C'!X40</f>
        <v>0</v>
      </c>
      <c r="AT40" s="367" t="e">
        <f>'Std 5A(2)'!Z238</f>
        <v>#VALUE!</v>
      </c>
      <c r="AU40" s="368">
        <f>'Std 5C'!Y40</f>
        <v>0</v>
      </c>
      <c r="AV40" s="368">
        <f>'Std 5C'!Z40</f>
        <v>0</v>
      </c>
      <c r="AW40" s="369">
        <f>('Std 8B(1)'!AR40+'Std 8B(2)'!AR40)/2</f>
        <v>0</v>
      </c>
      <c r="AX40" s="369" t="str">
        <f t="shared" si="7"/>
        <v>E</v>
      </c>
      <c r="AY40" s="367" t="e">
        <f>'Std 5A(1)'!Z278</f>
        <v>#VALUE!</v>
      </c>
      <c r="AZ40" s="368">
        <f>'Std 5C'!AA40</f>
        <v>0</v>
      </c>
      <c r="BA40" s="368">
        <f>'Std 5C'!AB40</f>
        <v>0</v>
      </c>
      <c r="BB40" s="367" t="e">
        <f>'Std 5A(2)'!Z278</f>
        <v>#VALUE!</v>
      </c>
      <c r="BC40" s="368">
        <f>'Std 5C'!AC40</f>
        <v>0</v>
      </c>
      <c r="BD40" s="368">
        <f>'Std 5C'!AD40</f>
        <v>0</v>
      </c>
      <c r="BE40" s="369" t="e">
        <f t="shared" si="8"/>
        <v>#VALUE!</v>
      </c>
      <c r="BF40" s="369" t="e">
        <f t="shared" si="9"/>
        <v>#VALUE!</v>
      </c>
      <c r="BG40" s="367">
        <f>('Std 5B(1)'!AR40+'Std 5B(2)'!AR40)/2</f>
        <v>0</v>
      </c>
      <c r="BH40" s="367" t="str">
        <f t="shared" si="10"/>
        <v>E</v>
      </c>
      <c r="BI40" s="370" t="e">
        <f t="shared" si="11"/>
        <v>#VALUE!</v>
      </c>
      <c r="BJ40" s="370" t="e">
        <f t="shared" si="12"/>
        <v>#VALUE!</v>
      </c>
    </row>
    <row r="41" spans="1:62" ht="20.25" customHeight="1">
      <c r="A41" s="428">
        <v>35</v>
      </c>
      <c r="B41" s="35">
        <f>'Std 5A(1)'!B39</f>
        <v>0</v>
      </c>
      <c r="C41" s="367" t="e">
        <f>'Std 5A(1)'!Z39</f>
        <v>#VALUE!</v>
      </c>
      <c r="D41" s="368">
        <f>'Std 5C'!C41</f>
        <v>0</v>
      </c>
      <c r="E41" s="368">
        <f>'Std 5C'!D41</f>
        <v>0</v>
      </c>
      <c r="F41" s="367" t="e">
        <f>'Std 5A(2)'!Z39</f>
        <v>#VALUE!</v>
      </c>
      <c r="G41" s="368">
        <f>'Std 5C'!E41</f>
        <v>0</v>
      </c>
      <c r="H41" s="368">
        <f>'Std 5C'!F41</f>
        <v>0</v>
      </c>
      <c r="I41" s="369" t="e">
        <f t="shared" si="13"/>
        <v>#VALUE!</v>
      </c>
      <c r="J41" s="369" t="e">
        <f t="shared" si="15"/>
        <v>#VALUE!</v>
      </c>
      <c r="K41" s="367" t="e">
        <f>'Std 5A(1)'!Z79</f>
        <v>#VALUE!</v>
      </c>
      <c r="L41" s="368">
        <f>'Std 5C'!G41</f>
        <v>0</v>
      </c>
      <c r="M41" s="368">
        <f>'Std 5C'!I41</f>
        <v>0</v>
      </c>
      <c r="N41" s="367" t="e">
        <f>'Std 5A(2)'!Z79</f>
        <v>#VALUE!</v>
      </c>
      <c r="O41" s="368">
        <f>'Std 5C'!I41</f>
        <v>0</v>
      </c>
      <c r="P41" s="368">
        <f>'Std 5C'!J41</f>
        <v>0</v>
      </c>
      <c r="Q41" s="369" t="e">
        <f t="shared" si="14"/>
        <v>#VALUE!</v>
      </c>
      <c r="R41" s="369" t="e">
        <f t="shared" si="0"/>
        <v>#VALUE!</v>
      </c>
      <c r="S41" s="367" t="e">
        <f>'Std 5A(1)'!Z119</f>
        <v>#VALUE!</v>
      </c>
      <c r="T41" s="368">
        <f>'Std 5C'!K41</f>
        <v>0</v>
      </c>
      <c r="U41" s="368">
        <f>'Std 5C'!L41</f>
        <v>0</v>
      </c>
      <c r="V41" s="367" t="e">
        <f>'Std 5A(2)'!Z119</f>
        <v>#VALUE!</v>
      </c>
      <c r="W41" s="368">
        <f>'Std 5C'!M41</f>
        <v>0</v>
      </c>
      <c r="X41" s="368">
        <f>'Std 5C'!N41</f>
        <v>0</v>
      </c>
      <c r="Y41" s="369" t="e">
        <f t="shared" si="1"/>
        <v>#VALUE!</v>
      </c>
      <c r="Z41" s="369" t="e">
        <f t="shared" si="2"/>
        <v>#VALUE!</v>
      </c>
      <c r="AA41" s="367" t="e">
        <f>'Std 5A(1)'!Z159</f>
        <v>#VALUE!</v>
      </c>
      <c r="AB41" s="368">
        <f>'Std 5C'!O41</f>
        <v>0</v>
      </c>
      <c r="AC41" s="368">
        <f>'Std 5C'!P41</f>
        <v>0</v>
      </c>
      <c r="AD41" s="367" t="e">
        <f>'Std 5A(2)'!Z159</f>
        <v>#VALUE!</v>
      </c>
      <c r="AE41" s="368">
        <f>'Std 5C'!Q41</f>
        <v>0</v>
      </c>
      <c r="AF41" s="368">
        <f>'Std 5C'!R41</f>
        <v>0</v>
      </c>
      <c r="AG41" s="369" t="e">
        <f t="shared" si="3"/>
        <v>#VALUE!</v>
      </c>
      <c r="AH41" s="369" t="e">
        <f t="shared" si="4"/>
        <v>#VALUE!</v>
      </c>
      <c r="AI41" s="367" t="e">
        <f>'Std 5A(1)'!Z199</f>
        <v>#VALUE!</v>
      </c>
      <c r="AJ41" s="368">
        <f>'Std 5C'!S41</f>
        <v>0</v>
      </c>
      <c r="AK41" s="368">
        <f>'Std 5C'!T41</f>
        <v>0</v>
      </c>
      <c r="AL41" s="367" t="e">
        <f>'Std 5A(2)'!Z199</f>
        <v>#VALUE!</v>
      </c>
      <c r="AM41" s="368">
        <f>'Std 5C'!U41</f>
        <v>0</v>
      </c>
      <c r="AN41" s="368">
        <f>'Std 5C'!V41</f>
        <v>0</v>
      </c>
      <c r="AO41" s="369" t="e">
        <f t="shared" si="5"/>
        <v>#VALUE!</v>
      </c>
      <c r="AP41" s="369" t="e">
        <f t="shared" si="6"/>
        <v>#VALUE!</v>
      </c>
      <c r="AQ41" s="367" t="e">
        <f>'Std 5A(1)'!Z239</f>
        <v>#VALUE!</v>
      </c>
      <c r="AR41" s="368">
        <f>'Std 5C'!W41</f>
        <v>0</v>
      </c>
      <c r="AS41" s="368">
        <f>'Std 5C'!X41</f>
        <v>0</v>
      </c>
      <c r="AT41" s="367" t="e">
        <f>'Std 5A(2)'!Z239</f>
        <v>#VALUE!</v>
      </c>
      <c r="AU41" s="368">
        <f>'Std 5C'!Y41</f>
        <v>0</v>
      </c>
      <c r="AV41" s="368">
        <f>'Std 5C'!Z41</f>
        <v>0</v>
      </c>
      <c r="AW41" s="369">
        <f>('Std 8B(1)'!AR41+'Std 8B(2)'!AR41)/2</f>
        <v>0</v>
      </c>
      <c r="AX41" s="369" t="str">
        <f t="shared" si="7"/>
        <v>E</v>
      </c>
      <c r="AY41" s="367" t="e">
        <f>'Std 5A(1)'!Z279</f>
        <v>#VALUE!</v>
      </c>
      <c r="AZ41" s="368">
        <f>'Std 5C'!AA41</f>
        <v>0</v>
      </c>
      <c r="BA41" s="368">
        <f>'Std 5C'!AB41</f>
        <v>0</v>
      </c>
      <c r="BB41" s="367" t="e">
        <f>'Std 5A(2)'!Z279</f>
        <v>#VALUE!</v>
      </c>
      <c r="BC41" s="368">
        <f>'Std 5C'!AC41</f>
        <v>0</v>
      </c>
      <c r="BD41" s="368">
        <f>'Std 5C'!AD41</f>
        <v>0</v>
      </c>
      <c r="BE41" s="369" t="e">
        <f t="shared" si="8"/>
        <v>#VALUE!</v>
      </c>
      <c r="BF41" s="369" t="e">
        <f t="shared" si="9"/>
        <v>#VALUE!</v>
      </c>
      <c r="BG41" s="367">
        <f>('Std 5B(1)'!AR41+'Std 5B(2)'!AR41)/2</f>
        <v>0</v>
      </c>
      <c r="BH41" s="367" t="str">
        <f t="shared" si="10"/>
        <v>E</v>
      </c>
      <c r="BI41" s="370" t="e">
        <f t="shared" si="11"/>
        <v>#VALUE!</v>
      </c>
      <c r="BJ41" s="370" t="e">
        <f t="shared" si="12"/>
        <v>#VALUE!</v>
      </c>
    </row>
    <row r="42" spans="1:62" ht="20.25" customHeight="1">
      <c r="A42" s="428">
        <v>36</v>
      </c>
      <c r="B42" s="35">
        <f>'Std 5A(1)'!B40</f>
        <v>0</v>
      </c>
      <c r="C42" s="367" t="e">
        <f>'Std 5A(1)'!Z40</f>
        <v>#VALUE!</v>
      </c>
      <c r="D42" s="368">
        <f>'Std 5C'!C42</f>
        <v>0</v>
      </c>
      <c r="E42" s="368">
        <f>'Std 5C'!D42</f>
        <v>0</v>
      </c>
      <c r="F42" s="367" t="e">
        <f>'Std 5A(2)'!Z40</f>
        <v>#VALUE!</v>
      </c>
      <c r="G42" s="368">
        <f>'Std 5C'!E42</f>
        <v>0</v>
      </c>
      <c r="H42" s="368">
        <f>'Std 5C'!F42</f>
        <v>0</v>
      </c>
      <c r="I42" s="369" t="e">
        <f t="shared" si="13"/>
        <v>#VALUE!</v>
      </c>
      <c r="J42" s="369" t="e">
        <f t="shared" si="15"/>
        <v>#VALUE!</v>
      </c>
      <c r="K42" s="367" t="e">
        <f>'Std 5A(1)'!Z80</f>
        <v>#VALUE!</v>
      </c>
      <c r="L42" s="368">
        <f>'Std 5C'!G42</f>
        <v>0</v>
      </c>
      <c r="M42" s="368">
        <f>'Std 5C'!I42</f>
        <v>0</v>
      </c>
      <c r="N42" s="367" t="e">
        <f>'Std 5A(2)'!Z80</f>
        <v>#VALUE!</v>
      </c>
      <c r="O42" s="368">
        <f>'Std 5C'!I42</f>
        <v>0</v>
      </c>
      <c r="P42" s="368">
        <f>'Std 5C'!J42</f>
        <v>0</v>
      </c>
      <c r="Q42" s="369" t="e">
        <f t="shared" si="14"/>
        <v>#VALUE!</v>
      </c>
      <c r="R42" s="369" t="e">
        <f t="shared" si="0"/>
        <v>#VALUE!</v>
      </c>
      <c r="S42" s="367" t="e">
        <f>'Std 5A(1)'!Z120</f>
        <v>#VALUE!</v>
      </c>
      <c r="T42" s="368">
        <f>'Std 5C'!K42</f>
        <v>0</v>
      </c>
      <c r="U42" s="368">
        <f>'Std 5C'!L42</f>
        <v>0</v>
      </c>
      <c r="V42" s="367" t="e">
        <f>'Std 5A(2)'!Z120</f>
        <v>#VALUE!</v>
      </c>
      <c r="W42" s="368">
        <f>'Std 5C'!M42</f>
        <v>0</v>
      </c>
      <c r="X42" s="368">
        <f>'Std 5C'!N42</f>
        <v>0</v>
      </c>
      <c r="Y42" s="369" t="e">
        <f t="shared" si="1"/>
        <v>#VALUE!</v>
      </c>
      <c r="Z42" s="369" t="e">
        <f t="shared" si="2"/>
        <v>#VALUE!</v>
      </c>
      <c r="AA42" s="367" t="e">
        <f>'Std 5A(1)'!Z160</f>
        <v>#VALUE!</v>
      </c>
      <c r="AB42" s="368">
        <f>'Std 5C'!O42</f>
        <v>0</v>
      </c>
      <c r="AC42" s="368">
        <f>'Std 5C'!P42</f>
        <v>0</v>
      </c>
      <c r="AD42" s="367" t="e">
        <f>'Std 5A(2)'!Z160</f>
        <v>#VALUE!</v>
      </c>
      <c r="AE42" s="368">
        <f>'Std 5C'!Q42</f>
        <v>0</v>
      </c>
      <c r="AF42" s="368">
        <f>'Std 5C'!R42</f>
        <v>0</v>
      </c>
      <c r="AG42" s="369" t="e">
        <f t="shared" si="3"/>
        <v>#VALUE!</v>
      </c>
      <c r="AH42" s="369" t="e">
        <f t="shared" si="4"/>
        <v>#VALUE!</v>
      </c>
      <c r="AI42" s="367" t="e">
        <f>'Std 5A(1)'!Z200</f>
        <v>#VALUE!</v>
      </c>
      <c r="AJ42" s="368">
        <f>'Std 5C'!S42</f>
        <v>0</v>
      </c>
      <c r="AK42" s="368">
        <f>'Std 5C'!T42</f>
        <v>0</v>
      </c>
      <c r="AL42" s="367" t="e">
        <f>'Std 5A(2)'!Z200</f>
        <v>#VALUE!</v>
      </c>
      <c r="AM42" s="368">
        <f>'Std 5C'!U42</f>
        <v>0</v>
      </c>
      <c r="AN42" s="368">
        <f>'Std 5C'!V42</f>
        <v>0</v>
      </c>
      <c r="AO42" s="369" t="e">
        <f t="shared" si="5"/>
        <v>#VALUE!</v>
      </c>
      <c r="AP42" s="369" t="e">
        <f t="shared" si="6"/>
        <v>#VALUE!</v>
      </c>
      <c r="AQ42" s="367" t="e">
        <f>'Std 5A(1)'!Z240</f>
        <v>#VALUE!</v>
      </c>
      <c r="AR42" s="368">
        <f>'Std 5C'!W42</f>
        <v>0</v>
      </c>
      <c r="AS42" s="368">
        <f>'Std 5C'!X42</f>
        <v>0</v>
      </c>
      <c r="AT42" s="367" t="e">
        <f>'Std 5A(2)'!Z240</f>
        <v>#VALUE!</v>
      </c>
      <c r="AU42" s="368">
        <f>'Std 5C'!Y42</f>
        <v>0</v>
      </c>
      <c r="AV42" s="368">
        <f>'Std 5C'!Z42</f>
        <v>0</v>
      </c>
      <c r="AW42" s="369">
        <f>('Std 8B(1)'!AR42+'Std 8B(2)'!AR42)/2</f>
        <v>0</v>
      </c>
      <c r="AX42" s="369" t="str">
        <f t="shared" si="7"/>
        <v>E</v>
      </c>
      <c r="AY42" s="367" t="e">
        <f>'Std 5A(1)'!Z280</f>
        <v>#VALUE!</v>
      </c>
      <c r="AZ42" s="368">
        <f>'Std 5C'!AA42</f>
        <v>0</v>
      </c>
      <c r="BA42" s="368">
        <f>'Std 5C'!AB42</f>
        <v>0</v>
      </c>
      <c r="BB42" s="367" t="e">
        <f>'Std 5A(2)'!Z280</f>
        <v>#VALUE!</v>
      </c>
      <c r="BC42" s="368">
        <f>'Std 5C'!AC42</f>
        <v>0</v>
      </c>
      <c r="BD42" s="368">
        <f>'Std 5C'!AD42</f>
        <v>0</v>
      </c>
      <c r="BE42" s="369" t="e">
        <f t="shared" si="8"/>
        <v>#VALUE!</v>
      </c>
      <c r="BF42" s="369" t="e">
        <f t="shared" si="9"/>
        <v>#VALUE!</v>
      </c>
      <c r="BG42" s="367">
        <f>('Std 5B(1)'!AR42+'Std 5B(2)'!AR42)/2</f>
        <v>78</v>
      </c>
      <c r="BH42" s="367" t="str">
        <f t="shared" si="10"/>
        <v>E</v>
      </c>
      <c r="BI42" s="370" t="e">
        <f t="shared" si="11"/>
        <v>#VALUE!</v>
      </c>
      <c r="BJ42" s="370" t="e">
        <f t="shared" si="12"/>
        <v>#VALUE!</v>
      </c>
    </row>
    <row r="43" spans="1:62" ht="33.75">
      <c r="A43" s="718" t="s">
        <v>409</v>
      </c>
      <c r="B43" s="718"/>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row>
    <row r="44" spans="1:62">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row>
    <row r="45" spans="1:62">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row>
  </sheetData>
  <sheetProtection password="CC7B" sheet="1" objects="1" scenarios="1" formatCells="0"/>
  <customSheetViews>
    <customSheetView guid="{CC92EDF6-82EA-4B86-A71B-21913B7DFAB1}" showPageBreaks="1" view="pageLayout" topLeftCell="A4">
      <selection activeCell="B9" sqref="B9"/>
      <pageMargins left="0.7" right="0.7" top="0.75" bottom="0.75" header="0.3" footer="0.3"/>
      <pageSetup paperSize="5" scale="49" orientation="landscape" horizontalDpi="180" verticalDpi="180" r:id="rId1"/>
    </customSheetView>
  </customSheetViews>
  <mergeCells count="50">
    <mergeCell ref="A1:BJ1"/>
    <mergeCell ref="A2:A5"/>
    <mergeCell ref="B2:B5"/>
    <mergeCell ref="C2:J2"/>
    <mergeCell ref="K2:R2"/>
    <mergeCell ref="S2:Z2"/>
    <mergeCell ref="AA2:AH2"/>
    <mergeCell ref="AI2:AP2"/>
    <mergeCell ref="AQ2:AX2"/>
    <mergeCell ref="Q3:R3"/>
    <mergeCell ref="S3:U3"/>
    <mergeCell ref="V3:X3"/>
    <mergeCell ref="Y3:Z3"/>
    <mergeCell ref="AA3:AC3"/>
    <mergeCell ref="AD3:AF3"/>
    <mergeCell ref="AY2:BF2"/>
    <mergeCell ref="AI3:AK3"/>
    <mergeCell ref="AL3:AN3"/>
    <mergeCell ref="AO3:AP3"/>
    <mergeCell ref="AQ3:AS3"/>
    <mergeCell ref="AT3:AV3"/>
    <mergeCell ref="F3:H3"/>
    <mergeCell ref="I3:J3"/>
    <mergeCell ref="K3:M3"/>
    <mergeCell ref="N3:P3"/>
    <mergeCell ref="AG3:AH3"/>
    <mergeCell ref="AY3:BA3"/>
    <mergeCell ref="BB3:BD3"/>
    <mergeCell ref="BE3:BF3"/>
    <mergeCell ref="AW4:AW5"/>
    <mergeCell ref="AX4:AX5"/>
    <mergeCell ref="BE4:BE5"/>
    <mergeCell ref="BF4:BF5"/>
    <mergeCell ref="AW3:AX3"/>
    <mergeCell ref="A43:BJ43"/>
    <mergeCell ref="Z4:Z5"/>
    <mergeCell ref="AG4:AG5"/>
    <mergeCell ref="AH4:AH5"/>
    <mergeCell ref="AO4:AO5"/>
    <mergeCell ref="AP4:AP5"/>
    <mergeCell ref="I4:I5"/>
    <mergeCell ref="J4:J5"/>
    <mergeCell ref="Q4:Q5"/>
    <mergeCell ref="R4:R5"/>
    <mergeCell ref="Y4:Y5"/>
    <mergeCell ref="BG2:BG4"/>
    <mergeCell ref="BH2:BH4"/>
    <mergeCell ref="BI2:BI4"/>
    <mergeCell ref="BJ2:BJ4"/>
    <mergeCell ref="C3:E3"/>
  </mergeCells>
  <pageMargins left="0.7" right="0.7" top="0.75" bottom="0.75" header="0.3" footer="0.3"/>
  <pageSetup paperSize="5" scale="49" orientation="landscape" horizontalDpi="180" verticalDpi="180" r:id="rId2"/>
</worksheet>
</file>

<file path=xl/worksheets/sheet33.xml><?xml version="1.0" encoding="utf-8"?>
<worksheet xmlns="http://schemas.openxmlformats.org/spreadsheetml/2006/main" xmlns:r="http://schemas.openxmlformats.org/officeDocument/2006/relationships">
  <sheetPr>
    <tabColor rgb="FF00B0F0"/>
  </sheetPr>
  <dimension ref="A1:AR40"/>
  <sheetViews>
    <sheetView workbookViewId="0">
      <selection activeCell="O7" sqref="O7"/>
    </sheetView>
  </sheetViews>
  <sheetFormatPr defaultRowHeight="15"/>
  <cols>
    <col min="1" max="1" width="2" style="249" customWidth="1"/>
    <col min="2" max="2" width="4.140625" style="249" customWidth="1"/>
    <col min="3" max="3" width="4.7109375" style="249" customWidth="1"/>
    <col min="4" max="4" width="5.7109375" style="249" customWidth="1"/>
    <col min="5" max="5" width="1.7109375" style="249" customWidth="1"/>
    <col min="6" max="11" width="6" style="249" customWidth="1"/>
    <col min="12" max="13" width="7.140625" style="249" customWidth="1"/>
    <col min="14" max="14" width="2.5703125" style="249" customWidth="1"/>
    <col min="15" max="17" width="4.28515625" style="249" customWidth="1"/>
    <col min="18" max="18" width="4" style="249" customWidth="1"/>
    <col min="19" max="19" width="2" style="249" customWidth="1"/>
    <col min="20" max="20" width="4.140625" style="249" customWidth="1"/>
    <col min="21" max="21" width="4.7109375" style="249" customWidth="1"/>
    <col min="22" max="22" width="5.7109375" style="249" customWidth="1"/>
    <col min="23" max="23" width="2.28515625" style="249" customWidth="1"/>
    <col min="24" max="24" width="6.42578125" style="249" customWidth="1"/>
    <col min="25" max="29" width="6" style="249" customWidth="1"/>
    <col min="30" max="31" width="7.140625" style="249" customWidth="1"/>
    <col min="32" max="32" width="2.5703125" style="249" customWidth="1"/>
    <col min="33" max="35" width="4.28515625" style="249" customWidth="1"/>
    <col min="36" max="16384" width="9.140625" style="249"/>
  </cols>
  <sheetData>
    <row r="1" spans="1:44">
      <c r="A1" s="245"/>
      <c r="B1" s="246"/>
      <c r="C1" s="246"/>
      <c r="D1" s="246"/>
      <c r="E1" s="246"/>
      <c r="F1" s="246"/>
      <c r="G1" s="246"/>
      <c r="H1" s="246"/>
      <c r="I1" s="246"/>
      <c r="J1" s="246"/>
      <c r="K1" s="246"/>
      <c r="L1" s="246"/>
      <c r="M1" s="246"/>
      <c r="N1" s="246"/>
      <c r="O1" s="246"/>
      <c r="P1" s="246"/>
      <c r="Q1" s="247"/>
      <c r="R1" s="248"/>
      <c r="S1" s="245"/>
      <c r="T1" s="246"/>
      <c r="U1" s="246"/>
      <c r="V1" s="246"/>
      <c r="W1" s="246"/>
      <c r="X1" s="246"/>
      <c r="Y1" s="246"/>
      <c r="Z1" s="246"/>
      <c r="AA1" s="246"/>
      <c r="AB1" s="246"/>
      <c r="AC1" s="246"/>
      <c r="AD1" s="246"/>
      <c r="AE1" s="246"/>
      <c r="AF1" s="246"/>
      <c r="AG1" s="246"/>
      <c r="AH1" s="246"/>
      <c r="AI1" s="247"/>
    </row>
    <row r="2" spans="1:44" ht="29.25" thickBot="1">
      <c r="A2" s="250"/>
      <c r="B2" s="251"/>
      <c r="C2" s="251"/>
      <c r="D2" s="251"/>
      <c r="E2" s="251"/>
      <c r="F2" s="806" t="s">
        <v>904</v>
      </c>
      <c r="G2" s="806"/>
      <c r="H2" s="806"/>
      <c r="I2" s="806"/>
      <c r="J2" s="806"/>
      <c r="K2" s="806"/>
      <c r="L2" s="806"/>
      <c r="M2" s="806"/>
      <c r="N2" s="806"/>
      <c r="O2" s="806"/>
      <c r="P2" s="806"/>
      <c r="Q2" s="252"/>
      <c r="R2" s="253"/>
      <c r="S2" s="250"/>
      <c r="T2" s="251"/>
      <c r="U2" s="251"/>
      <c r="V2" s="251"/>
      <c r="W2" s="251"/>
      <c r="X2" s="807" t="str">
        <f>F2</f>
        <v>zL S[ZJF\- 5|FYlDS XF/F</v>
      </c>
      <c r="Y2" s="808"/>
      <c r="Z2" s="808"/>
      <c r="AA2" s="808"/>
      <c r="AB2" s="808"/>
      <c r="AC2" s="808"/>
      <c r="AD2" s="808"/>
      <c r="AE2" s="808"/>
      <c r="AF2" s="808"/>
      <c r="AG2" s="808"/>
      <c r="AH2" s="809"/>
      <c r="AI2" s="252"/>
    </row>
    <row r="3" spans="1:44" ht="18" thickBot="1">
      <c r="A3" s="250"/>
      <c r="B3" s="254"/>
      <c r="C3" s="254"/>
      <c r="D3" s="254"/>
      <c r="E3" s="254"/>
      <c r="F3" s="281" t="s">
        <v>905</v>
      </c>
      <c r="G3" s="810" t="s">
        <v>906</v>
      </c>
      <c r="H3" s="810"/>
      <c r="I3" s="810"/>
      <c r="J3" s="472" t="s">
        <v>907</v>
      </c>
      <c r="K3" s="810" t="s">
        <v>908</v>
      </c>
      <c r="L3" s="810"/>
      <c r="M3" s="283" t="s">
        <v>909</v>
      </c>
      <c r="N3" s="810" t="s">
        <v>910</v>
      </c>
      <c r="O3" s="810"/>
      <c r="P3" s="811"/>
      <c r="Q3" s="252"/>
      <c r="R3" s="248"/>
      <c r="S3" s="250"/>
      <c r="T3" s="254"/>
      <c r="U3" s="254"/>
      <c r="V3" s="254"/>
      <c r="W3" s="254"/>
      <c r="X3" s="281" t="s">
        <v>905</v>
      </c>
      <c r="Y3" s="810" t="str">
        <f>G3</f>
        <v>S[ZJ\F-</v>
      </c>
      <c r="Z3" s="810"/>
      <c r="AA3" s="810"/>
      <c r="AB3" s="472" t="s">
        <v>907</v>
      </c>
      <c r="AC3" s="810" t="s">
        <v>908</v>
      </c>
      <c r="AD3" s="810"/>
      <c r="AE3" s="283" t="s">
        <v>909</v>
      </c>
      <c r="AF3" s="810" t="s">
        <v>910</v>
      </c>
      <c r="AG3" s="810"/>
      <c r="AH3" s="811"/>
      <c r="AI3" s="252"/>
    </row>
    <row r="4" spans="1:44" ht="17.25">
      <c r="A4" s="250"/>
      <c r="B4" s="254"/>
      <c r="C4" s="254"/>
      <c r="D4" s="254"/>
      <c r="E4" s="254"/>
      <c r="F4" s="255"/>
      <c r="G4" s="255"/>
      <c r="H4" s="255"/>
      <c r="I4" s="255"/>
      <c r="J4" s="255"/>
      <c r="K4" s="255"/>
      <c r="L4" s="255"/>
      <c r="M4" s="255"/>
      <c r="N4" s="255"/>
      <c r="O4" s="255"/>
      <c r="P4" s="255"/>
      <c r="Q4" s="252"/>
      <c r="R4" s="248"/>
      <c r="S4" s="250"/>
      <c r="T4" s="254"/>
      <c r="U4" s="254"/>
      <c r="V4" s="254"/>
      <c r="W4" s="254"/>
      <c r="X4" s="255"/>
      <c r="Y4" s="255"/>
      <c r="Z4" s="255"/>
      <c r="AA4" s="255"/>
      <c r="AB4" s="255"/>
      <c r="AC4" s="255"/>
      <c r="AD4" s="255"/>
      <c r="AE4" s="255"/>
      <c r="AF4" s="255"/>
      <c r="AG4" s="255"/>
      <c r="AH4" s="255"/>
      <c r="AI4" s="252"/>
    </row>
    <row r="5" spans="1:44" ht="22.5">
      <c r="A5" s="250"/>
      <c r="B5" s="797" t="s">
        <v>911</v>
      </c>
      <c r="C5" s="798"/>
      <c r="D5" s="799"/>
      <c r="E5" s="799"/>
      <c r="F5" s="799"/>
      <c r="G5" s="799"/>
      <c r="H5" s="799"/>
      <c r="I5" s="799"/>
      <c r="J5" s="799"/>
      <c r="K5" s="799"/>
      <c r="L5" s="799"/>
      <c r="M5" s="799"/>
      <c r="N5" s="799"/>
      <c r="O5" s="799"/>
      <c r="P5" s="800"/>
      <c r="Q5" s="252"/>
      <c r="R5" s="248"/>
      <c r="S5" s="250"/>
      <c r="T5" s="797" t="s">
        <v>911</v>
      </c>
      <c r="U5" s="798"/>
      <c r="V5" s="798"/>
      <c r="W5" s="798"/>
      <c r="X5" s="798"/>
      <c r="Y5" s="798"/>
      <c r="Z5" s="798"/>
      <c r="AA5" s="798"/>
      <c r="AB5" s="798"/>
      <c r="AC5" s="798"/>
      <c r="AD5" s="798"/>
      <c r="AE5" s="798"/>
      <c r="AF5" s="798"/>
      <c r="AG5" s="798"/>
      <c r="AH5" s="801"/>
      <c r="AI5" s="252"/>
      <c r="AP5" s="256"/>
      <c r="AQ5" s="256"/>
      <c r="AR5" s="256"/>
    </row>
    <row r="6" spans="1:44" ht="20.25">
      <c r="A6" s="250"/>
      <c r="B6" s="802" t="s">
        <v>912</v>
      </c>
      <c r="C6" s="803"/>
      <c r="D6" s="803"/>
      <c r="E6" s="257"/>
      <c r="F6" s="804" t="str">
        <f>LOOKUP(O7,'Std 5 namyadi'!A3:A50,'Std 5 namyadi'!B3:B50)</f>
        <v xml:space="preserve">S[Z CDLNF CFÒVaN[=DFG </v>
      </c>
      <c r="G6" s="804"/>
      <c r="H6" s="804"/>
      <c r="I6" s="804"/>
      <c r="J6" s="804"/>
      <c r="K6" s="804"/>
      <c r="L6" s="804"/>
      <c r="M6" s="804"/>
      <c r="N6" s="804"/>
      <c r="O6" s="804"/>
      <c r="P6" s="805"/>
      <c r="Q6" s="252"/>
      <c r="R6" s="248"/>
      <c r="S6" s="250"/>
      <c r="T6" s="802" t="s">
        <v>912</v>
      </c>
      <c r="U6" s="803"/>
      <c r="V6" s="803"/>
      <c r="W6" s="257"/>
      <c r="X6" s="804" t="str">
        <f>LOOKUP(AG7,'Std 5 namyadi'!A3:A50,'Std 5 namyadi'!B3:B50)</f>
        <v xml:space="preserve">S[Z C;LGF HFOZ </v>
      </c>
      <c r="Y6" s="804"/>
      <c r="Z6" s="804"/>
      <c r="AA6" s="804"/>
      <c r="AB6" s="804"/>
      <c r="AC6" s="804"/>
      <c r="AD6" s="804"/>
      <c r="AE6" s="804"/>
      <c r="AF6" s="804"/>
      <c r="AG6" s="804"/>
      <c r="AH6" s="805"/>
      <c r="AI6" s="252"/>
      <c r="AQ6" s="256"/>
      <c r="AR6" s="256"/>
    </row>
    <row r="7" spans="1:44" ht="20.25">
      <c r="A7" s="250"/>
      <c r="B7" s="794" t="s">
        <v>913</v>
      </c>
      <c r="C7" s="795"/>
      <c r="D7" s="471">
        <f>LOOKUP(O7,'Std 5 namyadi'!A3:A50,'Std 5 namyadi'!F3:F50)</f>
        <v>5</v>
      </c>
      <c r="E7" s="278"/>
      <c r="F7" s="795" t="s">
        <v>914</v>
      </c>
      <c r="G7" s="795"/>
      <c r="H7" s="795"/>
      <c r="I7" s="786">
        <f>LOOKUP(O7,'Std 5 namyadi'!A3:A50,'Std 5 namyadi'!C3:C50)</f>
        <v>1463</v>
      </c>
      <c r="J7" s="786"/>
      <c r="K7" s="787" t="s">
        <v>915</v>
      </c>
      <c r="L7" s="787"/>
      <c r="M7" s="787"/>
      <c r="N7" s="787"/>
      <c r="O7" s="545">
        <v>7</v>
      </c>
      <c r="P7" s="280"/>
      <c r="Q7" s="252"/>
      <c r="R7" s="248"/>
      <c r="S7" s="250"/>
      <c r="T7" s="794" t="s">
        <v>913</v>
      </c>
      <c r="U7" s="795"/>
      <c r="V7" s="471">
        <f>D7</f>
        <v>5</v>
      </c>
      <c r="W7" s="278"/>
      <c r="X7" s="795" t="s">
        <v>914</v>
      </c>
      <c r="Y7" s="795"/>
      <c r="Z7" s="795"/>
      <c r="AA7" s="786">
        <f>LOOKUP(AG7,'Std 5 namyadi'!A3:A50,'Std 5 namyadi'!C3:C50)</f>
        <v>1457</v>
      </c>
      <c r="AB7" s="786"/>
      <c r="AC7" s="787" t="s">
        <v>915</v>
      </c>
      <c r="AD7" s="787"/>
      <c r="AE7" s="787"/>
      <c r="AF7" s="788"/>
      <c r="AG7" s="317">
        <f>O7+1</f>
        <v>8</v>
      </c>
      <c r="AH7" s="280"/>
      <c r="AI7" s="252"/>
      <c r="AQ7" s="256"/>
      <c r="AR7" s="256"/>
    </row>
    <row r="8" spans="1:44" ht="15.75" thickBot="1">
      <c r="A8" s="250"/>
      <c r="B8" s="258"/>
      <c r="C8" s="258"/>
      <c r="D8" s="259"/>
      <c r="E8" s="259"/>
      <c r="F8" s="259"/>
      <c r="G8" s="259"/>
      <c r="H8" s="259"/>
      <c r="I8" s="259"/>
      <c r="J8" s="259"/>
      <c r="K8" s="259"/>
      <c r="L8" s="259"/>
      <c r="M8" s="259"/>
      <c r="N8" s="259"/>
      <c r="O8" s="259"/>
      <c r="P8" s="259"/>
      <c r="Q8" s="252"/>
      <c r="R8" s="248"/>
      <c r="S8" s="250"/>
      <c r="T8" s="258"/>
      <c r="U8" s="258"/>
      <c r="V8" s="259"/>
      <c r="W8" s="259"/>
      <c r="X8" s="259"/>
      <c r="Y8" s="259"/>
      <c r="Z8" s="259"/>
      <c r="AA8" s="259"/>
      <c r="AB8" s="259"/>
      <c r="AC8" s="259"/>
      <c r="AD8" s="259"/>
      <c r="AE8" s="259"/>
      <c r="AF8" s="259"/>
      <c r="AG8" s="259"/>
      <c r="AH8" s="259"/>
      <c r="AI8" s="252"/>
    </row>
    <row r="9" spans="1:44" ht="18" customHeight="1">
      <c r="A9" s="250"/>
      <c r="B9" s="789" t="s">
        <v>91</v>
      </c>
      <c r="C9" s="771" t="s">
        <v>294</v>
      </c>
      <c r="D9" s="772"/>
      <c r="E9" s="260"/>
      <c r="F9" s="777" t="s">
        <v>936</v>
      </c>
      <c r="G9" s="778"/>
      <c r="H9" s="779"/>
      <c r="I9" s="777" t="s">
        <v>937</v>
      </c>
      <c r="J9" s="778"/>
      <c r="K9" s="779"/>
      <c r="L9" s="766" t="s">
        <v>916</v>
      </c>
      <c r="M9" s="790" t="s">
        <v>177</v>
      </c>
      <c r="N9" s="290"/>
      <c r="O9" s="784"/>
      <c r="P9" s="785"/>
      <c r="Q9" s="252"/>
      <c r="R9" s="248"/>
      <c r="S9" s="250"/>
      <c r="T9" s="791" t="s">
        <v>91</v>
      </c>
      <c r="U9" s="771" t="s">
        <v>294</v>
      </c>
      <c r="V9" s="772"/>
      <c r="W9" s="260"/>
      <c r="X9" s="777" t="s">
        <v>936</v>
      </c>
      <c r="Y9" s="778"/>
      <c r="Z9" s="779"/>
      <c r="AA9" s="777" t="s">
        <v>937</v>
      </c>
      <c r="AB9" s="778"/>
      <c r="AC9" s="779"/>
      <c r="AD9" s="766" t="s">
        <v>916</v>
      </c>
      <c r="AE9" s="781" t="s">
        <v>177</v>
      </c>
      <c r="AF9" s="290"/>
      <c r="AG9" s="784"/>
      <c r="AH9" s="785"/>
      <c r="AI9" s="252"/>
    </row>
    <row r="10" spans="1:44" ht="18" customHeight="1">
      <c r="A10" s="250"/>
      <c r="B10" s="789"/>
      <c r="C10" s="773"/>
      <c r="D10" s="774"/>
      <c r="E10" s="260"/>
      <c r="F10" s="766" t="s">
        <v>917</v>
      </c>
      <c r="G10" s="766" t="s">
        <v>918</v>
      </c>
      <c r="H10" s="770" t="s">
        <v>919</v>
      </c>
      <c r="I10" s="766" t="s">
        <v>917</v>
      </c>
      <c r="J10" s="766" t="s">
        <v>918</v>
      </c>
      <c r="K10" s="770" t="s">
        <v>919</v>
      </c>
      <c r="L10" s="780"/>
      <c r="M10" s="790"/>
      <c r="N10" s="290"/>
      <c r="O10" s="764"/>
      <c r="P10" s="765"/>
      <c r="Q10" s="252"/>
      <c r="R10" s="248"/>
      <c r="S10" s="250"/>
      <c r="T10" s="792"/>
      <c r="U10" s="773"/>
      <c r="V10" s="774"/>
      <c r="W10" s="260"/>
      <c r="X10" s="766" t="s">
        <v>917</v>
      </c>
      <c r="Y10" s="766" t="s">
        <v>918</v>
      </c>
      <c r="Z10" s="766" t="s">
        <v>919</v>
      </c>
      <c r="AA10" s="766" t="s">
        <v>917</v>
      </c>
      <c r="AB10" s="766" t="s">
        <v>918</v>
      </c>
      <c r="AC10" s="766" t="s">
        <v>919</v>
      </c>
      <c r="AD10" s="780"/>
      <c r="AE10" s="782"/>
      <c r="AF10" s="290"/>
      <c r="AG10" s="764"/>
      <c r="AH10" s="765"/>
      <c r="AI10" s="252"/>
    </row>
    <row r="11" spans="1:44" ht="18.75">
      <c r="A11" s="250"/>
      <c r="B11" s="789"/>
      <c r="C11" s="773"/>
      <c r="D11" s="774"/>
      <c r="E11" s="260"/>
      <c r="F11" s="767"/>
      <c r="G11" s="767"/>
      <c r="H11" s="770"/>
      <c r="I11" s="767"/>
      <c r="J11" s="767"/>
      <c r="K11" s="770"/>
      <c r="L11" s="767"/>
      <c r="M11" s="790"/>
      <c r="N11" s="290"/>
      <c r="O11" s="768"/>
      <c r="P11" s="769"/>
      <c r="Q11" s="252"/>
      <c r="R11" s="248"/>
      <c r="S11" s="250"/>
      <c r="T11" s="792"/>
      <c r="U11" s="773"/>
      <c r="V11" s="774"/>
      <c r="W11" s="260"/>
      <c r="X11" s="767"/>
      <c r="Y11" s="767"/>
      <c r="Z11" s="767"/>
      <c r="AA11" s="767"/>
      <c r="AB11" s="767"/>
      <c r="AC11" s="767"/>
      <c r="AD11" s="767"/>
      <c r="AE11" s="782"/>
      <c r="AF11" s="290"/>
      <c r="AG11" s="768"/>
      <c r="AH11" s="769"/>
      <c r="AI11" s="252"/>
    </row>
    <row r="12" spans="1:44" ht="15" customHeight="1">
      <c r="A12" s="250"/>
      <c r="B12" s="789"/>
      <c r="C12" s="775"/>
      <c r="D12" s="776"/>
      <c r="E12" s="291"/>
      <c r="F12" s="261">
        <v>40</v>
      </c>
      <c r="G12" s="261">
        <v>40</v>
      </c>
      <c r="H12" s="261">
        <v>20</v>
      </c>
      <c r="I12" s="261">
        <v>40</v>
      </c>
      <c r="J12" s="261">
        <v>40</v>
      </c>
      <c r="K12" s="261">
        <v>20</v>
      </c>
      <c r="L12" s="261">
        <v>200</v>
      </c>
      <c r="M12" s="790"/>
      <c r="N12" s="290"/>
      <c r="O12" s="751" t="s">
        <v>920</v>
      </c>
      <c r="P12" s="796"/>
      <c r="Q12" s="252"/>
      <c r="R12" s="248"/>
      <c r="S12" s="250"/>
      <c r="T12" s="793"/>
      <c r="U12" s="775"/>
      <c r="V12" s="776"/>
      <c r="W12" s="291"/>
      <c r="X12" s="261">
        <v>40</v>
      </c>
      <c r="Y12" s="261">
        <v>40</v>
      </c>
      <c r="Z12" s="261">
        <v>20</v>
      </c>
      <c r="AA12" s="261">
        <v>40</v>
      </c>
      <c r="AB12" s="261">
        <v>40</v>
      </c>
      <c r="AC12" s="261">
        <v>20</v>
      </c>
      <c r="AD12" s="261">
        <v>200</v>
      </c>
      <c r="AE12" s="783"/>
      <c r="AF12" s="290"/>
      <c r="AG12" s="751" t="s">
        <v>920</v>
      </c>
      <c r="AH12" s="752"/>
      <c r="AI12" s="252"/>
    </row>
    <row r="13" spans="1:44" ht="15.75">
      <c r="A13" s="250"/>
      <c r="B13" s="262"/>
      <c r="C13" s="262"/>
      <c r="D13" s="262"/>
      <c r="E13" s="290"/>
      <c r="F13" s="263"/>
      <c r="G13" s="263"/>
      <c r="H13" s="263"/>
      <c r="I13" s="263"/>
      <c r="J13" s="263"/>
      <c r="K13" s="263"/>
      <c r="L13" s="263"/>
      <c r="M13" s="262"/>
      <c r="N13" s="290"/>
      <c r="O13" s="469"/>
      <c r="P13" s="470"/>
      <c r="Q13" s="252"/>
      <c r="R13" s="248"/>
      <c r="S13" s="250"/>
      <c r="T13" s="262"/>
      <c r="U13" s="262"/>
      <c r="V13" s="262"/>
      <c r="W13" s="290"/>
      <c r="X13" s="263"/>
      <c r="Y13" s="263"/>
      <c r="Z13" s="263"/>
      <c r="AA13" s="263"/>
      <c r="AB13" s="263"/>
      <c r="AC13" s="263"/>
      <c r="AD13" s="263"/>
      <c r="AE13" s="262"/>
      <c r="AF13" s="290"/>
      <c r="AG13" s="469"/>
      <c r="AH13" s="470"/>
      <c r="AI13" s="252"/>
    </row>
    <row r="14" spans="1:44" ht="18.75">
      <c r="A14" s="250"/>
      <c r="B14" s="261">
        <v>1</v>
      </c>
      <c r="C14" s="737" t="s">
        <v>301</v>
      </c>
      <c r="D14" s="738"/>
      <c r="E14" s="293"/>
      <c r="F14" s="284">
        <f>LOOKUP(O7,'Std 5A(1)'!A3:A40,'Std 5A(1)'!Z3:Z40)</f>
        <v>16</v>
      </c>
      <c r="G14" s="285">
        <f>LOOKUP(O7,'Std 5C'!A4:A42,'Std 5C'!C4:C42)</f>
        <v>27</v>
      </c>
      <c r="H14" s="285">
        <f ca="1">LOOKUP(O7,'Std 5C'!A4:A42,'Std 5C'!D7:D42)</f>
        <v>0</v>
      </c>
      <c r="I14" s="285">
        <f>LOOKUP(O7,'Std 5A(2)'!A3:A40,'Std 5A(2)'!Z3:Z40)</f>
        <v>22</v>
      </c>
      <c r="J14" s="285">
        <f>LOOKUP(O7,'Std 5C'!A4:A42,'Std 5C'!E4:E42)</f>
        <v>0</v>
      </c>
      <c r="K14" s="285">
        <f>LOOKUP(O7,'Std 5C'!A4:A42,'Std 5C'!F4:F42)</f>
        <v>0</v>
      </c>
      <c r="L14" s="285">
        <f ca="1">K14+J14+I14+H14+G14+F14</f>
        <v>65</v>
      </c>
      <c r="M14" s="286" t="str">
        <f ca="1">IF(L14&lt;=69,"E", IF(L14&lt;=99,"D",IF(L14&lt;=129,"C",IF(L14&lt;=159,"B",IF(L14&gt;=160,"A")))))</f>
        <v>E</v>
      </c>
      <c r="N14" s="468"/>
      <c r="O14" s="753" t="s">
        <v>177</v>
      </c>
      <c r="P14" s="763"/>
      <c r="Q14" s="264"/>
      <c r="R14" s="248"/>
      <c r="S14" s="250"/>
      <c r="T14" s="261">
        <v>1</v>
      </c>
      <c r="U14" s="737" t="s">
        <v>301</v>
      </c>
      <c r="V14" s="738"/>
      <c r="W14" s="293"/>
      <c r="X14" s="284">
        <f>LOOKUP(AG7,'Std 5A(1)'!A3:A40,'Std 5A(1)'!Z3:Z40)</f>
        <v>16</v>
      </c>
      <c r="Y14" s="285">
        <f>LOOKUP(AG7,'Std 5C'!A4:A42,'Std 5C'!C4:C42)</f>
        <v>28</v>
      </c>
      <c r="Z14" s="284">
        <f>LOOKUP(AG7,'Std 5C'!A4:A42,'Std 5C'!D4:D42)</f>
        <v>0</v>
      </c>
      <c r="AA14" s="285">
        <f>LOOKUP(AG7,'Std 5A(2)'!A3:A40,'Std 5A(2)'!Z3:Z40)</f>
        <v>22</v>
      </c>
      <c r="AB14" s="284">
        <f>LOOKUP(AG7,'Std 5C'!A4:A42,'Std 5C'!E4:E42)</f>
        <v>0</v>
      </c>
      <c r="AC14" s="285">
        <f>LOOKUP(AG7,'Std 5C'!A4:A42,'Std 5C'!F4:F42)</f>
        <v>0</v>
      </c>
      <c r="AD14" s="285">
        <f>SUM(X14:AC14)</f>
        <v>66</v>
      </c>
      <c r="AE14" s="286" t="str">
        <f>IF(AD14&lt;=69,"E", IF(AD14&lt;=99,"D",IF(AD14&lt;=129,"C",IF(AD14&lt;=159,"B",IF(AD14&gt;=160,"A")))))</f>
        <v>E</v>
      </c>
      <c r="AF14" s="468"/>
      <c r="AG14" s="753" t="s">
        <v>177</v>
      </c>
      <c r="AH14" s="754"/>
      <c r="AI14" s="264"/>
    </row>
    <row r="15" spans="1:44" ht="18.75">
      <c r="A15" s="250"/>
      <c r="B15" s="261">
        <v>2</v>
      </c>
      <c r="C15" s="737" t="s">
        <v>14</v>
      </c>
      <c r="D15" s="738"/>
      <c r="E15" s="293"/>
      <c r="F15" s="285">
        <f>LOOKUP(O7,'Std 5A(1)'!A43:A80,'Std 5A(1)'!Z43:Z80)</f>
        <v>16</v>
      </c>
      <c r="G15" s="285">
        <f>LOOKUP(O7,'Std 5C'!A4:A42,'Std 5C'!G4:G42)</f>
        <v>0</v>
      </c>
      <c r="H15" s="285">
        <f>LOOKUP(O7,'Std 5C'!A4:A42,'Std 5C'!H4:H42)</f>
        <v>0</v>
      </c>
      <c r="I15" s="285">
        <f>LOOKUP(O7,'Std 5A(2)'!A43:A80,'Std 5A(2)'!Z43:Z80)</f>
        <v>22</v>
      </c>
      <c r="J15" s="285">
        <f>LOOKUP(O7,'Std 5C'!A4:A42,'Std 5C'!I4:I42)</f>
        <v>0</v>
      </c>
      <c r="K15" s="285">
        <f>LOOKUP(O7,'Std 5C'!A4:A42,'Std 5C'!J4:J42)</f>
        <v>0</v>
      </c>
      <c r="L15" s="285">
        <f t="shared" ref="L15" si="0">K15+J15+I15+H15+G15+F15</f>
        <v>38</v>
      </c>
      <c r="M15" s="286" t="str">
        <f t="shared" ref="M15:M20" si="1">IF(L15&lt;=69,"E", IF(L15&lt;=99,"D",IF(L15&lt;=129,"C",IF(L15&lt;=159,"B",IF(L15&gt;=160,"A")))))</f>
        <v>E</v>
      </c>
      <c r="N15" s="468"/>
      <c r="O15" s="755" t="str">
        <f ca="1">M24</f>
        <v>E</v>
      </c>
      <c r="P15" s="756"/>
      <c r="Q15" s="264"/>
      <c r="R15" s="248"/>
      <c r="S15" s="250"/>
      <c r="T15" s="261">
        <v>2</v>
      </c>
      <c r="U15" s="737" t="s">
        <v>14</v>
      </c>
      <c r="V15" s="738"/>
      <c r="W15" s="293"/>
      <c r="X15" s="285">
        <f>LOOKUP(AG7,'Std 5A(1)'!A43:A80,'Std 5A(1)'!Z43:Z80)</f>
        <v>16</v>
      </c>
      <c r="Y15" s="285">
        <f>LOOKUP(AG7,'Std 5C'!A4:A42,'Std 5C'!G4:G42)</f>
        <v>0</v>
      </c>
      <c r="Z15" s="284">
        <f>LOOKUP(AG7,'Std 5C'!A4:A42,'Std 5C'!H4:H42)</f>
        <v>0</v>
      </c>
      <c r="AA15" s="285">
        <f ca="1">LOOKUP(AG7,'Std 5A(2)'!A43:A80,'Std 5A(2)'!Z43:Z79)</f>
        <v>22</v>
      </c>
      <c r="AB15" s="285">
        <f>LOOKUP(AG7,'Std 5C'!A4:A42,'Std 5C'!L4:L42)</f>
        <v>0</v>
      </c>
      <c r="AC15" s="285">
        <f>LOOKUP(AG7,'Std 5C'!A4:A42,'Std 5C'!J4:J42)</f>
        <v>0</v>
      </c>
      <c r="AD15" s="285">
        <f t="shared" ref="AD15:AD20" ca="1" si="2">SUM(X15:AC15)</f>
        <v>38</v>
      </c>
      <c r="AE15" s="316" t="str">
        <f t="shared" ref="AE15:AE20" ca="1" si="3">IF(AD15&lt;=69,"E", IF(AD15&lt;=99,"D",IF(AD15&lt;=129,"C",IF(AD15&lt;=159,"B",IF(AD15&gt;=160,"A")))))</f>
        <v>E</v>
      </c>
      <c r="AF15" s="468"/>
      <c r="AG15" s="757" t="str">
        <f ca="1">AE24</f>
        <v>E</v>
      </c>
      <c r="AH15" s="758"/>
      <c r="AI15" s="264"/>
    </row>
    <row r="16" spans="1:44" ht="18.75" customHeight="1">
      <c r="A16" s="250"/>
      <c r="B16" s="261">
        <v>3</v>
      </c>
      <c r="C16" s="749" t="s">
        <v>923</v>
      </c>
      <c r="D16" s="750"/>
      <c r="E16" s="293"/>
      <c r="F16" s="285">
        <f>LOOKUP(O7,'Std 5A(1)'!A83:A120,'Std 5A(1)'!Z83:Z120)</f>
        <v>16</v>
      </c>
      <c r="G16" s="285">
        <f>LOOKUP(O7,'Std 5C'!A4:A42,'Std 5C'!K4:K42)</f>
        <v>35</v>
      </c>
      <c r="H16" s="285">
        <f>LOOKUP(O7,'Std 5C'!A4:A42,'Std 5C'!L4:L42)</f>
        <v>0</v>
      </c>
      <c r="I16" s="285">
        <f>LOOKUP(O7,'Std 5A(2)'!A83:A120,'Std 5A(2)'!Z83:Z120)</f>
        <v>22</v>
      </c>
      <c r="J16" s="285">
        <f>LOOKUP(O7,'Std 5C'!A4:A42,'Std 5C'!M4:M42)</f>
        <v>0</v>
      </c>
      <c r="K16" s="285">
        <f>LOOKUP(O7,'Std 5C'!A4:A42,'Std 5C'!N4:N42)</f>
        <v>0</v>
      </c>
      <c r="L16" s="285">
        <f>K16+J16+I16+H16+G16+F16</f>
        <v>73</v>
      </c>
      <c r="M16" s="286" t="str">
        <f t="shared" si="1"/>
        <v>D</v>
      </c>
      <c r="N16" s="468"/>
      <c r="O16" s="759" t="s">
        <v>920</v>
      </c>
      <c r="P16" s="760"/>
      <c r="Q16" s="264"/>
      <c r="R16" s="248"/>
      <c r="S16" s="250"/>
      <c r="T16" s="261">
        <v>3</v>
      </c>
      <c r="U16" s="749" t="s">
        <v>923</v>
      </c>
      <c r="V16" s="750"/>
      <c r="W16" s="293"/>
      <c r="X16" s="285">
        <f>LOOKUP(AG7,'Std 5A(1)'!A83:A120,'Std 5A(1)'!Z83:Z120)</f>
        <v>16</v>
      </c>
      <c r="Y16" s="285">
        <f>LOOKUP(AG7,'Std 5C'!A4:A42,'Std 5C'!K4:K42)</f>
        <v>36</v>
      </c>
      <c r="Z16" s="284">
        <f>LOOKUP(AG7,'Std 5C'!A4:A42,'Std 5C'!L4:L42)</f>
        <v>0</v>
      </c>
      <c r="AA16" s="285">
        <f>LOOKUP(AG7,'Std 5A(2)'!A83:A120,'Std 5A(2)'!Z83:Z120)</f>
        <v>22</v>
      </c>
      <c r="AB16" s="285">
        <f>LOOKUP(AG7,'Std 5C'!A4:A42,'Std 5C'!M4:M42)</f>
        <v>0</v>
      </c>
      <c r="AC16" s="285">
        <f>LOOKUP(AG7,'Std 5C'!A4:A42,'Std 5C'!N4:N42)</f>
        <v>0</v>
      </c>
      <c r="AD16" s="285">
        <f t="shared" si="2"/>
        <v>74</v>
      </c>
      <c r="AE16" s="316" t="str">
        <f t="shared" si="3"/>
        <v>D</v>
      </c>
      <c r="AF16" s="468"/>
      <c r="AG16" s="761" t="s">
        <v>920</v>
      </c>
      <c r="AH16" s="762"/>
      <c r="AI16" s="264"/>
    </row>
    <row r="17" spans="1:35" ht="18.75">
      <c r="A17" s="250"/>
      <c r="B17" s="261">
        <v>4</v>
      </c>
      <c r="C17" s="749" t="s">
        <v>924</v>
      </c>
      <c r="D17" s="750"/>
      <c r="E17" s="293"/>
      <c r="F17" s="284">
        <f>LOOKUP(O7,'Std 5A(1)'!A123:A160,'Std 5A(1)'!Z123:Z160)</f>
        <v>22</v>
      </c>
      <c r="G17" s="285">
        <f>LOOKUP(O7,'Std 5C'!A4:A42,'Std 5C'!O4:O42)</f>
        <v>0</v>
      </c>
      <c r="H17" s="285">
        <f>LOOKUP(O7,'Std 5C'!A4:A42,'Std 5C'!P4:P42)</f>
        <v>0</v>
      </c>
      <c r="I17" s="285">
        <f>LOOKUP(O7,'Std 5A(2)'!A123:A160,'Std 5A(2)'!Z123:Z160)</f>
        <v>22</v>
      </c>
      <c r="J17" s="285">
        <f>LOOKUP(O7,'Std 5C'!A4:A42,'Std 5C'!Q4:Q42)</f>
        <v>0</v>
      </c>
      <c r="K17" s="285">
        <f>LOOKUP(O7,'Std 5C'!A4:A42,'Std 5C'!R4:R42)</f>
        <v>0</v>
      </c>
      <c r="L17" s="285">
        <f>K17+J17+I17+H17+G17+F17</f>
        <v>44</v>
      </c>
      <c r="M17" s="286" t="str">
        <f t="shared" si="1"/>
        <v>E</v>
      </c>
      <c r="N17" s="468"/>
      <c r="O17" s="751" t="s">
        <v>922</v>
      </c>
      <c r="P17" s="752"/>
      <c r="Q17" s="264"/>
      <c r="R17" s="248"/>
      <c r="S17" s="250"/>
      <c r="T17" s="261">
        <v>4</v>
      </c>
      <c r="U17" s="749" t="s">
        <v>924</v>
      </c>
      <c r="V17" s="750"/>
      <c r="W17" s="293"/>
      <c r="X17" s="284">
        <f>LOOKUP(AG7,'Std 5A(1)'!A123:A160,'Std 5A(1)'!Z123:Z160)</f>
        <v>22</v>
      </c>
      <c r="Y17" s="285">
        <f>LOOKUP(AG7,'Std 5C'!A4:A42,'Std 5C'!O4:O42)</f>
        <v>0</v>
      </c>
      <c r="Z17" s="284">
        <f>LOOKUP(AG7,'Std 5C'!A4:A42,'Std 5C'!P4:P42)</f>
        <v>0</v>
      </c>
      <c r="AA17" s="285">
        <f>LOOKUP(AG7,'Std 5A(2)'!A123:A160,'Std 5A(2)'!Z123:Z160)</f>
        <v>22</v>
      </c>
      <c r="AB17" s="285">
        <f>LOOKUP(AG7,'Std 5C'!A4:A42,'Std 5C'!Q4:Q42)</f>
        <v>0</v>
      </c>
      <c r="AC17" s="284">
        <f>LOOKUP(AG7,'Std 5C'!A4:A42,'Std 5C'!R4:R42)</f>
        <v>0</v>
      </c>
      <c r="AD17" s="285">
        <f t="shared" si="2"/>
        <v>44</v>
      </c>
      <c r="AE17" s="316" t="str">
        <f t="shared" si="3"/>
        <v>E</v>
      </c>
      <c r="AF17" s="468"/>
      <c r="AG17" s="753" t="s">
        <v>922</v>
      </c>
      <c r="AH17" s="754"/>
      <c r="AI17" s="264"/>
    </row>
    <row r="18" spans="1:35" ht="18.75" customHeight="1">
      <c r="A18" s="250"/>
      <c r="B18" s="261">
        <v>5</v>
      </c>
      <c r="C18" s="737" t="s">
        <v>1087</v>
      </c>
      <c r="D18" s="738"/>
      <c r="E18" s="293"/>
      <c r="F18" s="285">
        <f>LOOKUP(O7,'Std 5A(1)'!A163:A200,'Std 5A(1)'!Z163:Z200)</f>
        <v>22</v>
      </c>
      <c r="G18" s="285">
        <f>LOOKUP(O7,'Std 5C'!A4:A42,'Std 5C'!S4:S42)</f>
        <v>0</v>
      </c>
      <c r="H18" s="285">
        <f>LOOKUP(O7,'Std 5C'!A4:A42,'Std 5C'!T4:T42)</f>
        <v>0</v>
      </c>
      <c r="I18" s="285">
        <f>LOOKUP(O7,'Std 5A(2)'!A163:A200,'Std 5A(2)'!Z163:Z200)</f>
        <v>22</v>
      </c>
      <c r="J18" s="285">
        <f>LOOKUP(O7,'Std 5C'!A4:A42,'Std 5C'!U4:U42)</f>
        <v>0</v>
      </c>
      <c r="K18" s="285">
        <f>LOOKUP(O7,'Std 5C'!A4:A42,'Std 5C'!V4:V42)</f>
        <v>0</v>
      </c>
      <c r="L18" s="285">
        <f>K18+J18+I18+H18+G18+F18</f>
        <v>44</v>
      </c>
      <c r="M18" s="286" t="str">
        <f t="shared" si="1"/>
        <v>E</v>
      </c>
      <c r="N18" s="468"/>
      <c r="O18" s="323">
        <f ca="1">L24/18</f>
        <v>18.888888888888889</v>
      </c>
      <c r="P18" s="305" t="s">
        <v>940</v>
      </c>
      <c r="Q18" s="264"/>
      <c r="R18" s="248"/>
      <c r="S18" s="250"/>
      <c r="T18" s="261">
        <v>5</v>
      </c>
      <c r="U18" s="737" t="s">
        <v>1087</v>
      </c>
      <c r="V18" s="738"/>
      <c r="W18" s="293"/>
      <c r="X18" s="285">
        <f>LOOKUP(AG7,'Std 5A(1)'!A163:A200,'Std 5A(1)'!Z163:Z200)</f>
        <v>22</v>
      </c>
      <c r="Y18" s="285">
        <f>LOOKUP(AG7,'Std 5C'!A4:A42,'Std 5C'!S4:S42)</f>
        <v>0</v>
      </c>
      <c r="Z18" s="284">
        <f>LOOKUP(AG7,'Std 5C'!A4:A42,'Std 5C'!T4:T42)</f>
        <v>0</v>
      </c>
      <c r="AA18" s="285">
        <f>LOOKUP(AG7,'Std 5A(2)'!A163:A200,'Std 5A(2)'!Z163:Z200)</f>
        <v>22</v>
      </c>
      <c r="AB18" s="285">
        <f>LOOKUP(AG7,'Std 5C'!A4:A42,'Std 5C'!U4:U42)</f>
        <v>0</v>
      </c>
      <c r="AC18" s="285">
        <f>LOOKUP(AG7,'Std 5C'!A4:A42,'Std 5C'!V4:V42)</f>
        <v>0</v>
      </c>
      <c r="AD18" s="285">
        <f t="shared" si="2"/>
        <v>44</v>
      </c>
      <c r="AE18" s="316" t="str">
        <f t="shared" si="3"/>
        <v>E</v>
      </c>
      <c r="AF18" s="468"/>
      <c r="AG18" s="324">
        <f ca="1">AD24/18</f>
        <v>19</v>
      </c>
      <c r="AH18" s="305" t="s">
        <v>940</v>
      </c>
      <c r="AI18" s="264"/>
    </row>
    <row r="19" spans="1:35" ht="18.75" customHeight="1">
      <c r="A19" s="250"/>
      <c r="B19" s="261">
        <v>6</v>
      </c>
      <c r="C19" s="737" t="s">
        <v>921</v>
      </c>
      <c r="D19" s="738"/>
      <c r="E19" s="293"/>
      <c r="F19" s="285">
        <f>LOOKUP(O7,'Std 5A(1)'!A203:A240,'Std 5A(1)'!Z203:Z240)</f>
        <v>22</v>
      </c>
      <c r="G19" s="285">
        <f>LOOKUP(O7,'Std 5C'!A4:A42,'Std 5C'!W4:W42)</f>
        <v>0</v>
      </c>
      <c r="H19" s="285">
        <f>LOOKUP(O7,'Std 5C'!A4:A42,'Std 5C'!X4:X42)</f>
        <v>0</v>
      </c>
      <c r="I19" s="285">
        <f>LOOKUP(O7,'Std 5A(2)'!A203:A240,'Std 5A(2)'!Z203:Z240)</f>
        <v>22</v>
      </c>
      <c r="J19" s="285">
        <f>LOOKUP(O7,'Std 5C'!A4:A42,'Std 5C'!Y4:Y42)</f>
        <v>0</v>
      </c>
      <c r="K19" s="285">
        <f>LOOKUP(O7,'Std 5C'!A4:A42,'Std 5C'!Z4:Z42)</f>
        <v>0</v>
      </c>
      <c r="L19" s="285">
        <f>K19+J19+I19+H19+G19+F19</f>
        <v>44</v>
      </c>
      <c r="M19" s="286" t="str">
        <f t="shared" si="1"/>
        <v>E</v>
      </c>
      <c r="N19" s="468"/>
      <c r="O19" s="743"/>
      <c r="P19" s="744"/>
      <c r="Q19" s="264"/>
      <c r="R19" s="248"/>
      <c r="S19" s="250"/>
      <c r="T19" s="261">
        <v>6</v>
      </c>
      <c r="U19" s="737" t="s">
        <v>921</v>
      </c>
      <c r="V19" s="738"/>
      <c r="W19" s="293"/>
      <c r="X19" s="285">
        <f>LOOKUP(AG7,'Std 5A(1)'!A203:A240,'Std 5A(1)'!Z203:Z240)</f>
        <v>22</v>
      </c>
      <c r="Y19" s="285">
        <f>LOOKUP(AG7,'Std 5C'!A4:A42,'Std 5C'!W4:W42)</f>
        <v>0</v>
      </c>
      <c r="Z19" s="284">
        <f>LOOKUP(AG7,'Std 5C'!A4:A42,'Std 5C'!X4:X42)</f>
        <v>0</v>
      </c>
      <c r="AA19" s="285">
        <f>LOOKUP(AG7,'Std 5A(2)'!A203:A240,'Std 5A(2)'!Z203:Z240)</f>
        <v>22</v>
      </c>
      <c r="AB19" s="285">
        <f>LOOKUP(AG7,'Std 5C'!A4:A42,'Std 5C'!Y4:Y42)</f>
        <v>0</v>
      </c>
      <c r="AC19" s="285">
        <f>LOOKUP(AG7,'Std 5C'!A4:A42,'Std 5C'!Z4:Z42)</f>
        <v>0</v>
      </c>
      <c r="AD19" s="285">
        <f t="shared" si="2"/>
        <v>44</v>
      </c>
      <c r="AE19" s="316" t="str">
        <f t="shared" si="3"/>
        <v>E</v>
      </c>
      <c r="AF19" s="468"/>
      <c r="AG19" s="745"/>
      <c r="AH19" s="746"/>
      <c r="AI19" s="264"/>
    </row>
    <row r="20" spans="1:35" ht="18.75">
      <c r="A20" s="250"/>
      <c r="B20" s="261">
        <v>7</v>
      </c>
      <c r="C20" s="737" t="s">
        <v>938</v>
      </c>
      <c r="D20" s="738"/>
      <c r="E20" s="293"/>
      <c r="F20" s="285">
        <f>LOOKUP(O7,'Std 5A(1)'!A243:A280,'Std 5A(1)'!Z243:Z280)</f>
        <v>16</v>
      </c>
      <c r="G20" s="285">
        <f>LOOKUP(O7,'Std 5C'!A4:A42,'Std 5C'!AA4:AA42)</f>
        <v>0</v>
      </c>
      <c r="H20" s="285">
        <f>LOOKUP(O7,'Std 5C'!A4:A42,'Std 5C'!AB4:AB42)</f>
        <v>0</v>
      </c>
      <c r="I20" s="285">
        <f>LOOKUP(O7,'Std 5A(2)'!A243:A280,'Std 5A(2)'!Z243:Z280)</f>
        <v>16</v>
      </c>
      <c r="J20" s="285">
        <f>LOOKUP(O7,'Std 5C'!A4:A42,'Std 5C'!AC4:AC42)</f>
        <v>0</v>
      </c>
      <c r="K20" s="285">
        <f>LOOKUP(O7,'Std 5C'!A4:A42,'Std 5C'!AD4:AD42)</f>
        <v>0</v>
      </c>
      <c r="L20" s="285">
        <f>K20+J20+I20+H20+G20+F20</f>
        <v>32</v>
      </c>
      <c r="M20" s="286" t="str">
        <f t="shared" si="1"/>
        <v>E</v>
      </c>
      <c r="N20" s="468"/>
      <c r="O20" s="747" t="s">
        <v>926</v>
      </c>
      <c r="P20" s="748"/>
      <c r="Q20" s="264"/>
      <c r="R20" s="248"/>
      <c r="S20" s="250"/>
      <c r="T20" s="261">
        <v>7</v>
      </c>
      <c r="U20" s="737" t="s">
        <v>938</v>
      </c>
      <c r="V20" s="738"/>
      <c r="W20" s="293"/>
      <c r="X20" s="285">
        <f>LOOKUP(AG7,'Std 5A(1)'!A243:A280,'Std 5A(1)'!Z243:Z280)</f>
        <v>16</v>
      </c>
      <c r="Y20" s="285">
        <f>LOOKUP(AG7,'Std 5C'!A4:A42,'Std 5C'!AA4:AA42)</f>
        <v>0</v>
      </c>
      <c r="Z20" s="284">
        <f>LOOKUP(AG7,'Std 5C'!A4:A42,'Std 5C'!AB4:AB42)</f>
        <v>0</v>
      </c>
      <c r="AA20" s="285">
        <f>LOOKUP(AG7,'Std 5A(2)'!A243:A280,'Std 5A(2)'!Z243:Z280)</f>
        <v>16</v>
      </c>
      <c r="AB20" s="285">
        <f>LOOKUP(AG7,'Std 5C'!A4:A42,'Std 5C'!AC4:AC42)</f>
        <v>0</v>
      </c>
      <c r="AC20" s="285">
        <f>LOOKUP(AG7,'Std 5C'!A4:A42,'Std 5C'!AD4:AD42)</f>
        <v>0</v>
      </c>
      <c r="AD20" s="285">
        <f t="shared" si="2"/>
        <v>32</v>
      </c>
      <c r="AE20" s="316" t="str">
        <f t="shared" si="3"/>
        <v>E</v>
      </c>
      <c r="AF20" s="468"/>
      <c r="AG20" s="747" t="s">
        <v>926</v>
      </c>
      <c r="AH20" s="748"/>
      <c r="AI20" s="264"/>
    </row>
    <row r="21" spans="1:35" ht="18.75">
      <c r="A21" s="250"/>
      <c r="B21" s="261"/>
      <c r="C21" s="737"/>
      <c r="D21" s="738"/>
      <c r="E21" s="293"/>
      <c r="F21" s="287"/>
      <c r="G21" s="287"/>
      <c r="H21" s="287"/>
      <c r="I21" s="285"/>
      <c r="J21" s="285"/>
      <c r="K21" s="285"/>
      <c r="L21" s="285"/>
      <c r="M21" s="286"/>
      <c r="N21" s="468"/>
      <c r="O21" s="299" t="s">
        <v>927</v>
      </c>
      <c r="P21" s="300">
        <f>'Std 5 namyadi'!H3</f>
        <v>222</v>
      </c>
      <c r="Q21" s="264"/>
      <c r="R21" s="248"/>
      <c r="S21" s="250"/>
      <c r="T21" s="261"/>
      <c r="U21" s="819"/>
      <c r="V21" s="820"/>
      <c r="W21" s="293"/>
      <c r="X21" s="287"/>
      <c r="Y21" s="287"/>
      <c r="Z21" s="287"/>
      <c r="AA21" s="285"/>
      <c r="AB21" s="285"/>
      <c r="AC21" s="285"/>
      <c r="AD21" s="285"/>
      <c r="AE21" s="286"/>
      <c r="AF21" s="468"/>
      <c r="AG21" s="299" t="s">
        <v>927</v>
      </c>
      <c r="AH21" s="300">
        <f>P21</f>
        <v>222</v>
      </c>
      <c r="AI21" s="264"/>
    </row>
    <row r="22" spans="1:35" ht="47.25" customHeight="1">
      <c r="A22" s="250"/>
      <c r="B22" s="261">
        <v>8</v>
      </c>
      <c r="C22" s="739" t="s">
        <v>1086</v>
      </c>
      <c r="D22" s="740"/>
      <c r="E22" s="293"/>
      <c r="F22" s="288" t="s">
        <v>928</v>
      </c>
      <c r="G22" s="288" t="s">
        <v>928</v>
      </c>
      <c r="H22" s="288" t="s">
        <v>928</v>
      </c>
      <c r="I22" s="288" t="s">
        <v>928</v>
      </c>
      <c r="J22" s="288" t="s">
        <v>928</v>
      </c>
      <c r="K22" s="288" t="s">
        <v>928</v>
      </c>
      <c r="L22" s="285">
        <f>LOOKUP(O7,'Std 5C(2)'!A2:A42,'Std 5C(2)'!BG2:BG42)</f>
        <v>23</v>
      </c>
      <c r="M22" s="286" t="str">
        <f>IF(L22&lt;=139,"E", IF(L22&lt;=199,"D", IF(L22&lt;=259,"C", IF(L22&lt;=319,"B",IF(L22&gt;=320,"A")))))</f>
        <v>E</v>
      </c>
      <c r="N22" s="468"/>
      <c r="O22" s="741" t="s">
        <v>929</v>
      </c>
      <c r="P22" s="742"/>
      <c r="Q22" s="264"/>
      <c r="R22" s="248"/>
      <c r="S22" s="250"/>
      <c r="T22" s="261">
        <v>8</v>
      </c>
      <c r="U22" s="739" t="s">
        <v>1086</v>
      </c>
      <c r="V22" s="740"/>
      <c r="W22" s="293"/>
      <c r="X22" s="288" t="s">
        <v>928</v>
      </c>
      <c r="Y22" s="288" t="s">
        <v>928</v>
      </c>
      <c r="Z22" s="288" t="s">
        <v>928</v>
      </c>
      <c r="AA22" s="288" t="s">
        <v>928</v>
      </c>
      <c r="AB22" s="288" t="s">
        <v>928</v>
      </c>
      <c r="AC22" s="288" t="s">
        <v>928</v>
      </c>
      <c r="AD22" s="285">
        <f>LOOKUP(AG7,'Std 5C(2)'!A2:A42,'Std 5C(2)'!BG2:BG42)</f>
        <v>7.5</v>
      </c>
      <c r="AE22" s="286" t="str">
        <f>IF(AD22&lt;=139,"E", IF(AD22&lt;=199,"D", IF(AD22&lt;=259,"C", IF(AD22&lt;=319,"B",IF(AD22&gt;=320,"A")))))</f>
        <v>E</v>
      </c>
      <c r="AF22" s="468"/>
      <c r="AG22" s="741" t="s">
        <v>929</v>
      </c>
      <c r="AH22" s="742"/>
      <c r="AI22" s="264"/>
    </row>
    <row r="23" spans="1:35" ht="18.75">
      <c r="A23" s="250"/>
      <c r="B23" s="294"/>
      <c r="C23" s="294"/>
      <c r="D23" s="295"/>
      <c r="E23" s="296"/>
      <c r="F23" s="266"/>
      <c r="G23" s="266"/>
      <c r="H23" s="266"/>
      <c r="I23" s="266"/>
      <c r="J23" s="266"/>
      <c r="K23" s="266"/>
      <c r="L23" s="266"/>
      <c r="M23" s="266"/>
      <c r="N23" s="290"/>
      <c r="O23" s="301"/>
      <c r="P23" s="302"/>
      <c r="Q23" s="252"/>
      <c r="R23" s="248"/>
      <c r="S23" s="250"/>
      <c r="T23" s="294"/>
      <c r="U23" s="294"/>
      <c r="V23" s="295"/>
      <c r="W23" s="296"/>
      <c r="X23" s="266"/>
      <c r="Y23" s="266"/>
      <c r="Z23" s="266"/>
      <c r="AA23" s="266"/>
      <c r="AB23" s="266"/>
      <c r="AC23" s="266"/>
      <c r="AD23" s="266"/>
      <c r="AE23" s="266"/>
      <c r="AF23" s="290"/>
      <c r="AG23" s="301"/>
      <c r="AH23" s="302"/>
      <c r="AI23" s="252"/>
    </row>
    <row r="24" spans="1:35" ht="19.5" thickBot="1">
      <c r="A24" s="250"/>
      <c r="B24" s="731" t="s">
        <v>311</v>
      </c>
      <c r="C24" s="732"/>
      <c r="D24" s="733"/>
      <c r="E24" s="296"/>
      <c r="F24" s="289">
        <f>F14+F15+F16+F17+F18+F19+F20</f>
        <v>130</v>
      </c>
      <c r="G24" s="289">
        <f t="shared" ref="G24:L24" si="4">G14+G15+G16+G17+G18+G19+G20</f>
        <v>62</v>
      </c>
      <c r="H24" s="289">
        <f t="shared" ca="1" si="4"/>
        <v>0</v>
      </c>
      <c r="I24" s="289">
        <f t="shared" si="4"/>
        <v>148</v>
      </c>
      <c r="J24" s="289">
        <f t="shared" si="4"/>
        <v>0</v>
      </c>
      <c r="K24" s="289">
        <f t="shared" si="4"/>
        <v>0</v>
      </c>
      <c r="L24" s="289">
        <f t="shared" ca="1" si="4"/>
        <v>340</v>
      </c>
      <c r="M24" s="286" t="str">
        <f ca="1">IF(L24&lt;=479,"E", IF(L24&lt;=799,"D", IF(L24&lt;=1039,"C", IF(L24&lt;=1239,"B",IF(L24&gt;=1240,"A")))))</f>
        <v>E</v>
      </c>
      <c r="N24" s="290"/>
      <c r="O24" s="303" t="s">
        <v>927</v>
      </c>
      <c r="P24" s="304">
        <f>LOOKUP(O7,'Std 5 namyadi'!A3:A50,'Std 5 namyadi'!G3:G50)</f>
        <v>204</v>
      </c>
      <c r="Q24" s="252"/>
      <c r="R24" s="248"/>
      <c r="S24" s="250"/>
      <c r="T24" s="731" t="s">
        <v>311</v>
      </c>
      <c r="U24" s="732"/>
      <c r="V24" s="733"/>
      <c r="W24" s="296"/>
      <c r="X24" s="289">
        <f>X14+X15+X16+X17+X18+X19+X20</f>
        <v>130</v>
      </c>
      <c r="Y24" s="289">
        <f t="shared" ref="Y24:AD24" si="5">Y14+Y15+Y16+Y17+Y18+Y19+Y20</f>
        <v>64</v>
      </c>
      <c r="Z24" s="289">
        <f t="shared" si="5"/>
        <v>0</v>
      </c>
      <c r="AA24" s="289">
        <f t="shared" ca="1" si="5"/>
        <v>148</v>
      </c>
      <c r="AB24" s="289">
        <f t="shared" si="5"/>
        <v>0</v>
      </c>
      <c r="AC24" s="289">
        <f t="shared" si="5"/>
        <v>0</v>
      </c>
      <c r="AD24" s="289">
        <f t="shared" ca="1" si="5"/>
        <v>342</v>
      </c>
      <c r="AE24" s="286" t="str">
        <f ca="1">IF(AD24&lt;=479,"E", IF(AD24&lt;=799,"D", IF(AD24&lt;=1039,"C", IF(AD24&lt;=1239,"B",IF(AD24&gt;=1240,"A")))))</f>
        <v>E</v>
      </c>
      <c r="AF24" s="290"/>
      <c r="AG24" s="303" t="s">
        <v>927</v>
      </c>
      <c r="AH24" s="304">
        <f>LOOKUP(AG7,'Std 5 namyadi'!A3:A50,'Std 5 namyadi'!G3:G50)</f>
        <v>204</v>
      </c>
      <c r="AI24" s="252"/>
    </row>
    <row r="25" spans="1:35" ht="15.75" thickBot="1">
      <c r="A25" s="250"/>
      <c r="B25" s="734"/>
      <c r="C25" s="734"/>
      <c r="D25" s="734"/>
      <c r="E25" s="734"/>
      <c r="F25" s="734"/>
      <c r="G25" s="734"/>
      <c r="H25" s="734"/>
      <c r="I25" s="734"/>
      <c r="J25" s="734"/>
      <c r="K25" s="734"/>
      <c r="L25" s="734"/>
      <c r="M25" s="734"/>
      <c r="N25" s="290"/>
      <c r="O25" s="290"/>
      <c r="P25" s="290"/>
      <c r="Q25" s="252"/>
      <c r="R25" s="248"/>
      <c r="S25" s="250"/>
      <c r="T25" s="735"/>
      <c r="U25" s="735"/>
      <c r="V25" s="735"/>
      <c r="W25" s="735"/>
      <c r="X25" s="735"/>
      <c r="Y25" s="735"/>
      <c r="Z25" s="735"/>
      <c r="AA25" s="735"/>
      <c r="AB25" s="735"/>
      <c r="AC25" s="735"/>
      <c r="AD25" s="735"/>
      <c r="AE25" s="735"/>
      <c r="AF25" s="290"/>
      <c r="AG25" s="290"/>
      <c r="AH25" s="290"/>
      <c r="AI25" s="252"/>
    </row>
    <row r="26" spans="1:35" ht="16.5">
      <c r="A26" s="250"/>
      <c r="B26" s="736" t="s">
        <v>947</v>
      </c>
      <c r="C26" s="724"/>
      <c r="D26" s="724"/>
      <c r="E26" s="724"/>
      <c r="F26" s="724"/>
      <c r="G26" s="723">
        <f>'Std 5 namyadi'!C52</f>
        <v>41400</v>
      </c>
      <c r="H26" s="723"/>
      <c r="I26" s="723"/>
      <c r="J26" s="467" t="s">
        <v>930</v>
      </c>
      <c r="K26" s="723">
        <f>'Std 5 namyadi'!D52</f>
        <v>41431</v>
      </c>
      <c r="L26" s="723"/>
      <c r="M26" s="723"/>
      <c r="N26" s="724" t="s">
        <v>931</v>
      </c>
      <c r="O26" s="724"/>
      <c r="P26" s="725"/>
      <c r="Q26" s="252"/>
      <c r="R26" s="248"/>
      <c r="S26" s="250"/>
      <c r="T26" s="736" t="s">
        <v>947</v>
      </c>
      <c r="U26" s="724"/>
      <c r="V26" s="724"/>
      <c r="W26" s="724"/>
      <c r="X26" s="724"/>
      <c r="Y26" s="723">
        <f>G26</f>
        <v>41400</v>
      </c>
      <c r="Z26" s="723"/>
      <c r="AA26" s="723"/>
      <c r="AB26" s="467" t="s">
        <v>930</v>
      </c>
      <c r="AC26" s="723">
        <f>K26</f>
        <v>41431</v>
      </c>
      <c r="AD26" s="723"/>
      <c r="AE26" s="723"/>
      <c r="AF26" s="724" t="s">
        <v>931</v>
      </c>
      <c r="AG26" s="724"/>
      <c r="AH26" s="725"/>
      <c r="AI26" s="252"/>
    </row>
    <row r="27" spans="1:35" ht="18" thickBot="1">
      <c r="A27" s="250"/>
      <c r="B27" s="726" t="s">
        <v>932</v>
      </c>
      <c r="C27" s="727"/>
      <c r="D27" s="728">
        <f>'Std 5 namyadi'!C53</f>
        <v>41583</v>
      </c>
      <c r="E27" s="728"/>
      <c r="F27" s="728"/>
      <c r="G27" s="729" t="s">
        <v>933</v>
      </c>
      <c r="H27" s="729"/>
      <c r="I27" s="729"/>
      <c r="J27" s="729"/>
      <c r="K27" s="729"/>
      <c r="L27" s="729"/>
      <c r="M27" s="729"/>
      <c r="N27" s="729"/>
      <c r="O27" s="729"/>
      <c r="P27" s="730"/>
      <c r="Q27" s="252"/>
      <c r="R27" s="248"/>
      <c r="S27" s="250"/>
      <c r="T27" s="726" t="s">
        <v>932</v>
      </c>
      <c r="U27" s="727"/>
      <c r="V27" s="728">
        <f>D27</f>
        <v>41583</v>
      </c>
      <c r="W27" s="728"/>
      <c r="X27" s="728"/>
      <c r="Y27" s="729" t="s">
        <v>933</v>
      </c>
      <c r="Z27" s="729"/>
      <c r="AA27" s="729"/>
      <c r="AB27" s="729"/>
      <c r="AC27" s="729"/>
      <c r="AD27" s="729"/>
      <c r="AE27" s="729"/>
      <c r="AF27" s="729"/>
      <c r="AG27" s="729"/>
      <c r="AH27" s="730"/>
      <c r="AI27" s="252"/>
    </row>
    <row r="28" spans="1:35">
      <c r="A28" s="250"/>
      <c r="B28" s="267"/>
      <c r="C28" s="267"/>
      <c r="D28" s="267"/>
      <c r="E28" s="267"/>
      <c r="F28" s="267"/>
      <c r="G28" s="267"/>
      <c r="H28" s="267"/>
      <c r="I28" s="267"/>
      <c r="J28" s="267"/>
      <c r="K28" s="267"/>
      <c r="L28" s="267"/>
      <c r="M28" s="267"/>
      <c r="N28" s="267"/>
      <c r="O28" s="267"/>
      <c r="P28" s="267"/>
      <c r="Q28" s="252"/>
      <c r="R28" s="248"/>
      <c r="S28" s="250"/>
      <c r="T28" s="267"/>
      <c r="U28" s="267"/>
      <c r="V28" s="267"/>
      <c r="W28" s="267"/>
      <c r="X28" s="267"/>
      <c r="Y28" s="267"/>
      <c r="Z28" s="267"/>
      <c r="AA28" s="267"/>
      <c r="AB28" s="267"/>
      <c r="AC28" s="267"/>
      <c r="AD28" s="267"/>
      <c r="AE28" s="267"/>
      <c r="AF28" s="267"/>
      <c r="AG28" s="267"/>
      <c r="AH28" s="267"/>
      <c r="AI28" s="252"/>
    </row>
    <row r="29" spans="1:35">
      <c r="A29" s="250"/>
      <c r="B29" s="306"/>
      <c r="C29" s="307"/>
      <c r="D29" s="308"/>
      <c r="E29" s="267"/>
      <c r="F29" s="267"/>
      <c r="G29" s="306"/>
      <c r="H29" s="307"/>
      <c r="I29" s="308"/>
      <c r="J29" s="267"/>
      <c r="K29" s="267"/>
      <c r="L29" s="306"/>
      <c r="M29" s="307"/>
      <c r="N29" s="307"/>
      <c r="O29" s="307"/>
      <c r="P29" s="308"/>
      <c r="Q29" s="252"/>
      <c r="R29" s="248"/>
      <c r="S29" s="250"/>
      <c r="T29" s="306"/>
      <c r="U29" s="307"/>
      <c r="V29" s="308"/>
      <c r="W29" s="267"/>
      <c r="X29" s="267"/>
      <c r="Y29" s="306"/>
      <c r="Z29" s="307"/>
      <c r="AA29" s="308"/>
      <c r="AB29" s="267"/>
      <c r="AC29" s="267"/>
      <c r="AD29" s="306"/>
      <c r="AE29" s="307"/>
      <c r="AF29" s="307"/>
      <c r="AG29" s="307"/>
      <c r="AH29" s="308"/>
      <c r="AI29" s="252"/>
    </row>
    <row r="30" spans="1:35" ht="15.75">
      <c r="A30" s="250"/>
      <c r="B30" s="309"/>
      <c r="C30" s="259"/>
      <c r="D30" s="310"/>
      <c r="E30" s="265"/>
      <c r="F30" s="265"/>
      <c r="G30" s="314"/>
      <c r="H30" s="265"/>
      <c r="I30" s="310"/>
      <c r="J30" s="265"/>
      <c r="K30" s="259"/>
      <c r="L30" s="309"/>
      <c r="M30" s="259"/>
      <c r="N30" s="259"/>
      <c r="O30" s="259"/>
      <c r="P30" s="315"/>
      <c r="Q30" s="252"/>
      <c r="R30" s="248"/>
      <c r="S30" s="250"/>
      <c r="T30" s="309"/>
      <c r="U30" s="259"/>
      <c r="V30" s="310"/>
      <c r="W30" s="265"/>
      <c r="X30" s="265"/>
      <c r="Y30" s="314"/>
      <c r="Z30" s="265"/>
      <c r="AA30" s="310"/>
      <c r="AB30" s="265"/>
      <c r="AC30" s="259"/>
      <c r="AD30" s="309"/>
      <c r="AE30" s="259"/>
      <c r="AF30" s="259"/>
      <c r="AG30" s="259"/>
      <c r="AH30" s="315"/>
      <c r="AI30" s="252"/>
    </row>
    <row r="31" spans="1:35">
      <c r="A31" s="250"/>
      <c r="B31" s="311"/>
      <c r="C31" s="312"/>
      <c r="D31" s="313"/>
      <c r="E31" s="259"/>
      <c r="F31" s="259"/>
      <c r="G31" s="311"/>
      <c r="H31" s="312"/>
      <c r="I31" s="313"/>
      <c r="J31" s="259"/>
      <c r="K31" s="259"/>
      <c r="L31" s="311"/>
      <c r="M31" s="312"/>
      <c r="N31" s="312"/>
      <c r="O31" s="312"/>
      <c r="P31" s="313"/>
      <c r="Q31" s="252"/>
      <c r="R31" s="253"/>
      <c r="S31" s="250"/>
      <c r="T31" s="311"/>
      <c r="U31" s="312"/>
      <c r="V31" s="313"/>
      <c r="W31" s="259"/>
      <c r="X31" s="259"/>
      <c r="Y31" s="311"/>
      <c r="Z31" s="312"/>
      <c r="AA31" s="313"/>
      <c r="AB31" s="259"/>
      <c r="AC31" s="259"/>
      <c r="AD31" s="311"/>
      <c r="AE31" s="312"/>
      <c r="AF31" s="312"/>
      <c r="AG31" s="312"/>
      <c r="AH31" s="313"/>
      <c r="AI31" s="252"/>
    </row>
    <row r="32" spans="1:35" ht="17.25">
      <c r="A32" s="250"/>
      <c r="B32" s="721" t="s">
        <v>939</v>
      </c>
      <c r="C32" s="721"/>
      <c r="D32" s="721"/>
      <c r="E32" s="259"/>
      <c r="F32" s="259"/>
      <c r="G32" s="721" t="s">
        <v>934</v>
      </c>
      <c r="H32" s="721"/>
      <c r="I32" s="721"/>
      <c r="J32" s="259"/>
      <c r="K32" s="721" t="s">
        <v>935</v>
      </c>
      <c r="L32" s="721"/>
      <c r="M32" s="721"/>
      <c r="N32" s="721"/>
      <c r="O32" s="721"/>
      <c r="P32" s="721"/>
      <c r="Q32" s="252"/>
      <c r="R32" s="253"/>
      <c r="S32" s="250"/>
      <c r="T32" s="722" t="s">
        <v>939</v>
      </c>
      <c r="U32" s="722"/>
      <c r="V32" s="722"/>
      <c r="W32" s="259"/>
      <c r="X32" s="259"/>
      <c r="Y32" s="722" t="s">
        <v>934</v>
      </c>
      <c r="Z32" s="722"/>
      <c r="AA32" s="722"/>
      <c r="AB32" s="259"/>
      <c r="AC32" s="721" t="s">
        <v>935</v>
      </c>
      <c r="AD32" s="721"/>
      <c r="AE32" s="721"/>
      <c r="AF32" s="721"/>
      <c r="AG32" s="721"/>
      <c r="AH32" s="721"/>
      <c r="AI32" s="252"/>
    </row>
    <row r="33" spans="1:35" ht="15.75" thickBot="1">
      <c r="A33" s="268"/>
      <c r="B33" s="269"/>
      <c r="C33" s="269"/>
      <c r="D33" s="269"/>
      <c r="E33" s="269"/>
      <c r="F33" s="269"/>
      <c r="G33" s="269"/>
      <c r="H33" s="269"/>
      <c r="I33" s="269"/>
      <c r="J33" s="269"/>
      <c r="K33" s="269"/>
      <c r="L33" s="269"/>
      <c r="M33" s="269"/>
      <c r="N33" s="269"/>
      <c r="O33" s="269"/>
      <c r="P33" s="269"/>
      <c r="Q33" s="270"/>
      <c r="R33" s="253"/>
      <c r="S33" s="268"/>
      <c r="T33" s="269"/>
      <c r="U33" s="269"/>
      <c r="V33" s="269"/>
      <c r="W33" s="269"/>
      <c r="X33" s="269"/>
      <c r="Y33" s="269"/>
      <c r="Z33" s="269"/>
      <c r="AA33" s="269"/>
      <c r="AB33" s="269"/>
      <c r="AC33" s="269"/>
      <c r="AD33" s="269"/>
      <c r="AE33" s="269"/>
      <c r="AF33" s="269"/>
      <c r="AG33" s="269"/>
      <c r="AH33" s="269"/>
      <c r="AI33" s="270"/>
    </row>
    <row r="34" spans="1:35" ht="16.5">
      <c r="A34" s="720" t="s">
        <v>949</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row>
    <row r="39" spans="1:35" ht="17.25">
      <c r="L39" s="476"/>
      <c r="M39" s="476"/>
    </row>
    <row r="40" spans="1:35" ht="17.25">
      <c r="L40" s="476"/>
      <c r="M40" s="476"/>
    </row>
  </sheetData>
  <sheetProtection password="CC7B" sheet="1" objects="1" scenarios="1"/>
  <mergeCells count="111">
    <mergeCell ref="B5:P5"/>
    <mergeCell ref="T5:AH5"/>
    <mergeCell ref="B6:D6"/>
    <mergeCell ref="F6:P6"/>
    <mergeCell ref="T6:V6"/>
    <mergeCell ref="X6:AH6"/>
    <mergeCell ref="F2:P2"/>
    <mergeCell ref="X2:AH2"/>
    <mergeCell ref="G3:I3"/>
    <mergeCell ref="K3:L3"/>
    <mergeCell ref="N3:P3"/>
    <mergeCell ref="Y3:AA3"/>
    <mergeCell ref="AC3:AD3"/>
    <mergeCell ref="AF3:AH3"/>
    <mergeCell ref="AG10:AH10"/>
    <mergeCell ref="AG11:AH11"/>
    <mergeCell ref="AA7:AB7"/>
    <mergeCell ref="AC7:AF7"/>
    <mergeCell ref="B9:B12"/>
    <mergeCell ref="C9:D12"/>
    <mergeCell ref="F9:H9"/>
    <mergeCell ref="I9:K9"/>
    <mergeCell ref="L9:L11"/>
    <mergeCell ref="M9:M12"/>
    <mergeCell ref="O9:P9"/>
    <mergeCell ref="T9:T12"/>
    <mergeCell ref="B7:C7"/>
    <mergeCell ref="F7:H7"/>
    <mergeCell ref="I7:J7"/>
    <mergeCell ref="K7:N7"/>
    <mergeCell ref="T7:U7"/>
    <mergeCell ref="X7:Z7"/>
    <mergeCell ref="O12:P12"/>
    <mergeCell ref="AG12:AH12"/>
    <mergeCell ref="C14:D14"/>
    <mergeCell ref="O14:P14"/>
    <mergeCell ref="U14:V14"/>
    <mergeCell ref="AG14:AH14"/>
    <mergeCell ref="O10:P10"/>
    <mergeCell ref="X10:X11"/>
    <mergeCell ref="Y10:Y11"/>
    <mergeCell ref="Z10:Z11"/>
    <mergeCell ref="AA10:AA11"/>
    <mergeCell ref="AB10:AB11"/>
    <mergeCell ref="O11:P11"/>
    <mergeCell ref="F10:F11"/>
    <mergeCell ref="G10:G11"/>
    <mergeCell ref="H10:H11"/>
    <mergeCell ref="I10:I11"/>
    <mergeCell ref="J10:J11"/>
    <mergeCell ref="K10:K11"/>
    <mergeCell ref="U9:V12"/>
    <mergeCell ref="X9:Z9"/>
    <mergeCell ref="AA9:AC9"/>
    <mergeCell ref="AD9:AD11"/>
    <mergeCell ref="AE9:AE12"/>
    <mergeCell ref="AG9:AH9"/>
    <mergeCell ref="AC10:AC11"/>
    <mergeCell ref="C17:D17"/>
    <mergeCell ref="O17:P17"/>
    <mergeCell ref="U17:V17"/>
    <mergeCell ref="AG17:AH17"/>
    <mergeCell ref="C18:D18"/>
    <mergeCell ref="U18:V18"/>
    <mergeCell ref="C15:D15"/>
    <mergeCell ref="O15:P15"/>
    <mergeCell ref="U15:V15"/>
    <mergeCell ref="AG15:AH15"/>
    <mergeCell ref="C16:D16"/>
    <mergeCell ref="O16:P16"/>
    <mergeCell ref="U16:V16"/>
    <mergeCell ref="AG16:AH16"/>
    <mergeCell ref="C21:D21"/>
    <mergeCell ref="U21:V21"/>
    <mergeCell ref="C22:D22"/>
    <mergeCell ref="O22:P22"/>
    <mergeCell ref="U22:V22"/>
    <mergeCell ref="AG22:AH22"/>
    <mergeCell ref="C19:D19"/>
    <mergeCell ref="O19:P19"/>
    <mergeCell ref="U19:V19"/>
    <mergeCell ref="AG19:AH19"/>
    <mergeCell ref="C20:D20"/>
    <mergeCell ref="O20:P20"/>
    <mergeCell ref="U20:V20"/>
    <mergeCell ref="AG20:AH20"/>
    <mergeCell ref="B24:D24"/>
    <mergeCell ref="T24:V24"/>
    <mergeCell ref="B25:M25"/>
    <mergeCell ref="T25:AE25"/>
    <mergeCell ref="B26:F26"/>
    <mergeCell ref="G26:I26"/>
    <mergeCell ref="K26:M26"/>
    <mergeCell ref="N26:P26"/>
    <mergeCell ref="T26:X26"/>
    <mergeCell ref="Y26:AA26"/>
    <mergeCell ref="A34:AI34"/>
    <mergeCell ref="B32:D32"/>
    <mergeCell ref="G32:I32"/>
    <mergeCell ref="K32:P32"/>
    <mergeCell ref="T32:V32"/>
    <mergeCell ref="Y32:AA32"/>
    <mergeCell ref="AC32:AH32"/>
    <mergeCell ref="AC26:AE26"/>
    <mergeCell ref="AF26:AH26"/>
    <mergeCell ref="B27:C27"/>
    <mergeCell ref="D27:F27"/>
    <mergeCell ref="G27:P27"/>
    <mergeCell ref="T27:U27"/>
    <mergeCell ref="V27:X27"/>
    <mergeCell ref="Y27:AH27"/>
  </mergeCells>
  <dataValidations count="2">
    <dataValidation type="whole" allowBlank="1" showInputMessage="1" showErrorMessage="1" sqref="RDZ983041 RNV983041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RXR983041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SHN983041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SRJ983041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TBF98304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TLB983041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TUX983041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UET983041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UOP983041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UYL98304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VIH983041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VSD983041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WBZ983041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WLV983041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WVR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O65537 O131073 O196609 O262145 O327681 O393217 O458753 O524289 O589825 O655361 O720897 O786433 O851969 O917505 O983041 RXR7 SHN7 SRJ7 TBF7 TLB7 TUX7 UET7 UOP7 UYL7 VIH7 VSD7 WBZ7 WLV7 WVR7 AG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JF7 TB7 ACX7 AMT7 AWP7 BGL7 BQH7 CAD7 CJZ7 CTV7 DDR7 DNN7 DXJ7 EHF7 ERB7 FAX7 FKT7 FUP7 GEL7 GOH7 GYD7 HHZ7 HRV7 IBR7 ILN7 IVJ7 JFF7 JPB7 JYX7 KIT7 KSP7 LCL7 LMH7 LWD7 MFZ7 MPV7 MZR7 NJN7 NTJ7 ODF7 ONB7 OWX7 PGT7 PQP7 QAL7 QKH7 QUD7 RDZ7 RNV7 AG65537 AG131073 AG196609 AG262145 AG327681 AG393217 AG458753 AG524289 AG589825 AG655361 AG720897 AG786433 AG851969 AG917505 AG983041">
      <formula1>1</formula1>
      <formula2>50</formula2>
    </dataValidation>
    <dataValidation type="list" operator="notEqual" allowBlank="1" showInputMessage="1" showErrorMessage="1" sqref="O7">
      <formula1>"1,3,5,7,9,11,13,15,17,19,21,23,25,27,29,31,33,35,37,39,41,43,45,47,49,51,53,55,57,59,61,63,65,67,69,71,73,75,77,79,81,83,85,87,89,91,93,95,97,99"</formula1>
    </dataValidation>
  </dataValidations>
  <pageMargins left="0.7" right="0.7" top="0.75" bottom="0.75" header="0.3" footer="0.3"/>
  <pageSetup paperSize="9" scale="77" orientation="landscape" horizontalDpi="300" verticalDpi="300" r:id="rId1"/>
  <drawing r:id="rId2"/>
</worksheet>
</file>

<file path=xl/worksheets/sheet34.xml><?xml version="1.0" encoding="utf-8"?>
<worksheet xmlns="http://schemas.openxmlformats.org/spreadsheetml/2006/main" xmlns:r="http://schemas.openxmlformats.org/officeDocument/2006/relationships">
  <sheetPr>
    <tabColor theme="9" tint="-0.499984740745262"/>
  </sheetPr>
  <dimension ref="A1:S54"/>
  <sheetViews>
    <sheetView topLeftCell="A28" workbookViewId="0">
      <selection sqref="A1:XFD1048576"/>
    </sheetView>
  </sheetViews>
  <sheetFormatPr defaultRowHeight="16.5"/>
  <cols>
    <col min="1" max="1" width="7" style="174" customWidth="1"/>
    <col min="2" max="2" width="35.85546875" style="174" customWidth="1"/>
    <col min="3" max="3" width="12.140625" style="224" customWidth="1"/>
    <col min="4" max="4" width="11.85546875" style="224" customWidth="1"/>
    <col min="5" max="6" width="10.28515625" style="174" customWidth="1"/>
    <col min="7" max="7" width="9.85546875" style="174" customWidth="1"/>
    <col min="8" max="8" width="9.140625" style="174"/>
    <col min="9" max="19" width="5.5703125" style="174" customWidth="1"/>
    <col min="20" max="16384" width="9.140625" style="174"/>
  </cols>
  <sheetData>
    <row r="1" spans="1:19" ht="30.75">
      <c r="A1" s="651" t="s">
        <v>879</v>
      </c>
      <c r="B1" s="652"/>
      <c r="C1" s="652"/>
      <c r="D1" s="652"/>
      <c r="E1" s="652"/>
      <c r="F1" s="652"/>
      <c r="G1" s="653"/>
    </row>
    <row r="2" spans="1:19" s="227" customFormat="1" ht="25.5">
      <c r="A2" s="654" t="s">
        <v>265</v>
      </c>
      <c r="B2" s="655"/>
      <c r="C2" s="655"/>
      <c r="D2" s="655"/>
      <c r="E2" s="655"/>
      <c r="F2" s="655"/>
      <c r="G2" s="656"/>
      <c r="H2" s="326" t="s">
        <v>950</v>
      </c>
      <c r="I2" s="376" t="s">
        <v>91</v>
      </c>
      <c r="J2" s="657" t="s">
        <v>171</v>
      </c>
      <c r="K2" s="657"/>
      <c r="L2" s="657" t="s">
        <v>172</v>
      </c>
      <c r="M2" s="657"/>
      <c r="N2" s="657" t="s">
        <v>978</v>
      </c>
      <c r="O2" s="657"/>
      <c r="P2" s="657" t="s">
        <v>69</v>
      </c>
      <c r="Q2" s="657"/>
      <c r="R2" s="649" t="s">
        <v>9</v>
      </c>
      <c r="S2" s="649"/>
    </row>
    <row r="3" spans="1:19" s="225" customFormat="1" ht="25.5">
      <c r="A3" s="395" t="s">
        <v>91</v>
      </c>
      <c r="B3" s="395" t="s">
        <v>225</v>
      </c>
      <c r="C3" s="395" t="s">
        <v>880</v>
      </c>
      <c r="D3" s="395" t="s">
        <v>881</v>
      </c>
      <c r="E3" s="395" t="s">
        <v>44</v>
      </c>
      <c r="F3" s="395" t="s">
        <v>254</v>
      </c>
      <c r="G3" s="395" t="s">
        <v>882</v>
      </c>
      <c r="H3" s="226">
        <v>222</v>
      </c>
      <c r="I3" s="374">
        <v>1</v>
      </c>
      <c r="J3" s="374">
        <v>1</v>
      </c>
      <c r="K3" s="374">
        <v>0</v>
      </c>
      <c r="L3" s="374">
        <v>0</v>
      </c>
      <c r="M3" s="374">
        <v>0</v>
      </c>
      <c r="N3" s="374">
        <v>1</v>
      </c>
      <c r="O3" s="374">
        <v>0</v>
      </c>
      <c r="P3" s="374">
        <v>21</v>
      </c>
      <c r="Q3" s="374">
        <v>8</v>
      </c>
      <c r="R3" s="375">
        <f>P3+N3+L3+J3</f>
        <v>23</v>
      </c>
      <c r="S3" s="375">
        <f>Q3+O3+M3+K3</f>
        <v>8</v>
      </c>
    </row>
    <row r="4" spans="1:19" ht="17.25">
      <c r="A4" s="394">
        <v>1</v>
      </c>
      <c r="B4" s="377" t="s">
        <v>727</v>
      </c>
      <c r="C4" s="231">
        <v>1141</v>
      </c>
      <c r="D4" s="241">
        <v>37590</v>
      </c>
      <c r="E4" s="390" t="s">
        <v>38</v>
      </c>
      <c r="F4" s="271">
        <v>6</v>
      </c>
      <c r="G4" s="321">
        <v>198</v>
      </c>
    </row>
    <row r="5" spans="1:19" ht="17.25">
      <c r="A5" s="394">
        <v>2</v>
      </c>
      <c r="B5" s="377" t="s">
        <v>728</v>
      </c>
      <c r="C5" s="231">
        <v>1197</v>
      </c>
      <c r="D5" s="240" t="s">
        <v>959</v>
      </c>
      <c r="E5" s="390" t="s">
        <v>38</v>
      </c>
      <c r="F5" s="271">
        <v>6</v>
      </c>
      <c r="G5" s="321">
        <v>199</v>
      </c>
    </row>
    <row r="6" spans="1:19" ht="17.25">
      <c r="A6" s="394">
        <v>3</v>
      </c>
      <c r="B6" s="377" t="s">
        <v>729</v>
      </c>
      <c r="C6" s="231">
        <v>1150</v>
      </c>
      <c r="D6" s="240" t="s">
        <v>960</v>
      </c>
      <c r="E6" s="390" t="s">
        <v>38</v>
      </c>
      <c r="F6" s="271">
        <v>6</v>
      </c>
      <c r="G6" s="321">
        <v>200</v>
      </c>
    </row>
    <row r="7" spans="1:19" ht="17.25">
      <c r="A7" s="394">
        <v>4</v>
      </c>
      <c r="B7" s="377" t="s">
        <v>730</v>
      </c>
      <c r="C7" s="231">
        <v>1158</v>
      </c>
      <c r="D7" s="241">
        <v>37172</v>
      </c>
      <c r="E7" s="390" t="s">
        <v>38</v>
      </c>
      <c r="F7" s="271">
        <v>6</v>
      </c>
      <c r="G7" s="321">
        <v>201</v>
      </c>
    </row>
    <row r="8" spans="1:19" ht="17.25">
      <c r="A8" s="394">
        <v>5</v>
      </c>
      <c r="B8" s="377" t="s">
        <v>731</v>
      </c>
      <c r="C8" s="231">
        <v>1164</v>
      </c>
      <c r="D8" s="241">
        <v>37506</v>
      </c>
      <c r="E8" s="390" t="s">
        <v>38</v>
      </c>
      <c r="F8" s="271">
        <v>6</v>
      </c>
      <c r="G8" s="321">
        <v>202</v>
      </c>
    </row>
    <row r="9" spans="1:19" ht="17.25">
      <c r="A9" s="394">
        <v>6</v>
      </c>
      <c r="B9" s="377" t="s">
        <v>732</v>
      </c>
      <c r="C9" s="231">
        <v>1170</v>
      </c>
      <c r="D9" s="240" t="s">
        <v>961</v>
      </c>
      <c r="E9" s="390" t="s">
        <v>38</v>
      </c>
      <c r="F9" s="271">
        <v>6</v>
      </c>
      <c r="G9" s="321">
        <v>203</v>
      </c>
    </row>
    <row r="10" spans="1:19" ht="17.25">
      <c r="A10" s="394">
        <v>7</v>
      </c>
      <c r="B10" s="377" t="s">
        <v>733</v>
      </c>
      <c r="C10" s="231">
        <v>1154</v>
      </c>
      <c r="D10" s="240" t="s">
        <v>962</v>
      </c>
      <c r="E10" s="390" t="s">
        <v>38</v>
      </c>
      <c r="F10" s="271">
        <v>6</v>
      </c>
      <c r="G10" s="321">
        <v>204</v>
      </c>
    </row>
    <row r="11" spans="1:19" ht="17.25">
      <c r="A11" s="394">
        <v>8</v>
      </c>
      <c r="B11" s="377" t="s">
        <v>734</v>
      </c>
      <c r="C11" s="231">
        <v>1165</v>
      </c>
      <c r="D11" s="240" t="s">
        <v>961</v>
      </c>
      <c r="E11" s="390" t="s">
        <v>979</v>
      </c>
      <c r="F11" s="271">
        <v>6</v>
      </c>
      <c r="G11" s="321">
        <v>204</v>
      </c>
    </row>
    <row r="12" spans="1:19" ht="18" thickBot="1">
      <c r="A12" s="394">
        <v>9</v>
      </c>
      <c r="B12" s="377" t="s">
        <v>735</v>
      </c>
      <c r="C12" s="232">
        <v>1144</v>
      </c>
      <c r="D12" s="388" t="s">
        <v>963</v>
      </c>
      <c r="E12" s="391" t="s">
        <v>68</v>
      </c>
      <c r="F12" s="271">
        <v>6</v>
      </c>
      <c r="G12" s="321">
        <v>204</v>
      </c>
    </row>
    <row r="13" spans="1:19" ht="18" thickTop="1">
      <c r="A13" s="394">
        <v>10</v>
      </c>
      <c r="B13" s="377" t="s">
        <v>559</v>
      </c>
      <c r="C13" s="233">
        <v>1121</v>
      </c>
      <c r="D13" s="389" t="s">
        <v>964</v>
      </c>
      <c r="E13" s="392" t="s">
        <v>38</v>
      </c>
      <c r="F13" s="271">
        <v>6</v>
      </c>
      <c r="G13" s="321">
        <v>207</v>
      </c>
    </row>
    <row r="14" spans="1:19" ht="17.25">
      <c r="A14" s="394">
        <v>11</v>
      </c>
      <c r="B14" s="377" t="s">
        <v>736</v>
      </c>
      <c r="C14" s="231">
        <v>1196</v>
      </c>
      <c r="D14" s="240" t="s">
        <v>965</v>
      </c>
      <c r="E14" s="390" t="s">
        <v>38</v>
      </c>
      <c r="F14" s="271">
        <v>6</v>
      </c>
      <c r="G14" s="321">
        <v>208</v>
      </c>
    </row>
    <row r="15" spans="1:19" ht="17.25">
      <c r="A15" s="394">
        <v>12</v>
      </c>
      <c r="B15" s="377" t="s">
        <v>737</v>
      </c>
      <c r="C15" s="231">
        <v>1172</v>
      </c>
      <c r="D15" s="240" t="s">
        <v>966</v>
      </c>
      <c r="E15" s="390" t="s">
        <v>38</v>
      </c>
      <c r="F15" s="271">
        <v>6</v>
      </c>
      <c r="G15" s="321">
        <v>209</v>
      </c>
    </row>
    <row r="16" spans="1:19" ht="17.25">
      <c r="A16" s="394">
        <v>13</v>
      </c>
      <c r="B16" s="377" t="s">
        <v>738</v>
      </c>
      <c r="C16" s="231">
        <v>1178</v>
      </c>
      <c r="D16" s="241">
        <v>37532</v>
      </c>
      <c r="E16" s="390" t="s">
        <v>38</v>
      </c>
      <c r="F16" s="271">
        <v>6</v>
      </c>
      <c r="G16" s="321">
        <v>210</v>
      </c>
    </row>
    <row r="17" spans="1:7" ht="17.25">
      <c r="A17" s="394">
        <v>14</v>
      </c>
      <c r="B17" s="377" t="s">
        <v>739</v>
      </c>
      <c r="C17" s="231">
        <v>1188</v>
      </c>
      <c r="D17" s="240" t="s">
        <v>967</v>
      </c>
      <c r="E17" s="390" t="s">
        <v>38</v>
      </c>
      <c r="F17" s="271">
        <v>6</v>
      </c>
      <c r="G17" s="321">
        <v>211</v>
      </c>
    </row>
    <row r="18" spans="1:7" ht="17.25">
      <c r="A18" s="394">
        <v>15</v>
      </c>
      <c r="B18" s="377" t="s">
        <v>740</v>
      </c>
      <c r="C18" s="231">
        <v>1149</v>
      </c>
      <c r="D18" s="241">
        <v>37533</v>
      </c>
      <c r="E18" s="390" t="s">
        <v>38</v>
      </c>
      <c r="F18" s="271">
        <v>6</v>
      </c>
      <c r="G18" s="321">
        <v>212</v>
      </c>
    </row>
    <row r="19" spans="1:7" ht="17.25">
      <c r="A19" s="394">
        <v>16</v>
      </c>
      <c r="B19" s="377" t="s">
        <v>741</v>
      </c>
      <c r="C19" s="231">
        <v>1153</v>
      </c>
      <c r="D19" s="240" t="s">
        <v>968</v>
      </c>
      <c r="E19" s="390" t="s">
        <v>38</v>
      </c>
      <c r="F19" s="271">
        <v>6</v>
      </c>
      <c r="G19" s="321">
        <v>213</v>
      </c>
    </row>
    <row r="20" spans="1:7" ht="17.25">
      <c r="A20" s="394">
        <v>17</v>
      </c>
      <c r="B20" s="377" t="s">
        <v>742</v>
      </c>
      <c r="C20" s="231">
        <v>1152</v>
      </c>
      <c r="D20" s="241">
        <v>36898</v>
      </c>
      <c r="E20" s="390" t="s">
        <v>38</v>
      </c>
      <c r="F20" s="271">
        <v>6</v>
      </c>
      <c r="G20" s="321">
        <v>214</v>
      </c>
    </row>
    <row r="21" spans="1:7" ht="17.25">
      <c r="A21" s="394">
        <v>18</v>
      </c>
      <c r="B21" s="377" t="s">
        <v>743</v>
      </c>
      <c r="C21" s="231">
        <v>1162</v>
      </c>
      <c r="D21" s="240" t="s">
        <v>893</v>
      </c>
      <c r="E21" s="390" t="s">
        <v>38</v>
      </c>
      <c r="F21" s="271">
        <v>6</v>
      </c>
      <c r="G21" s="321">
        <v>215</v>
      </c>
    </row>
    <row r="22" spans="1:7" ht="17.25">
      <c r="A22" s="394">
        <v>19</v>
      </c>
      <c r="B22" s="377" t="s">
        <v>744</v>
      </c>
      <c r="C22" s="231">
        <v>1101</v>
      </c>
      <c r="D22" s="240" t="s">
        <v>969</v>
      </c>
      <c r="E22" s="390" t="s">
        <v>38</v>
      </c>
      <c r="F22" s="271">
        <v>6</v>
      </c>
      <c r="G22" s="321">
        <v>216</v>
      </c>
    </row>
    <row r="23" spans="1:7" ht="17.25">
      <c r="A23" s="394">
        <v>20</v>
      </c>
      <c r="B23" s="377" t="s">
        <v>745</v>
      </c>
      <c r="C23" s="231">
        <v>1146</v>
      </c>
      <c r="D23" s="240" t="s">
        <v>970</v>
      </c>
      <c r="E23" s="390" t="s">
        <v>38</v>
      </c>
      <c r="F23" s="271">
        <v>6</v>
      </c>
      <c r="G23" s="321">
        <v>217</v>
      </c>
    </row>
    <row r="24" spans="1:7" ht="17.25">
      <c r="A24" s="394">
        <v>21</v>
      </c>
      <c r="B24" s="377" t="s">
        <v>746</v>
      </c>
      <c r="C24" s="231">
        <v>1147</v>
      </c>
      <c r="D24" s="241">
        <v>37263</v>
      </c>
      <c r="E24" s="390" t="s">
        <v>38</v>
      </c>
      <c r="F24" s="271">
        <v>6</v>
      </c>
      <c r="G24" s="321">
        <v>218</v>
      </c>
    </row>
    <row r="25" spans="1:7" ht="17.25">
      <c r="A25" s="394">
        <v>22</v>
      </c>
      <c r="B25" s="377" t="s">
        <v>747</v>
      </c>
      <c r="C25" s="231">
        <v>1157</v>
      </c>
      <c r="D25" s="241">
        <v>37439</v>
      </c>
      <c r="E25" s="390" t="s">
        <v>38</v>
      </c>
      <c r="F25" s="271">
        <v>6</v>
      </c>
      <c r="G25" s="321">
        <v>219</v>
      </c>
    </row>
    <row r="26" spans="1:7" ht="17.25">
      <c r="A26" s="394">
        <v>23</v>
      </c>
      <c r="B26" s="377" t="s">
        <v>748</v>
      </c>
      <c r="C26" s="231">
        <v>1130</v>
      </c>
      <c r="D26" s="241">
        <v>36470</v>
      </c>
      <c r="E26" s="390" t="s">
        <v>38</v>
      </c>
      <c r="F26" s="271">
        <v>6</v>
      </c>
      <c r="G26" s="321">
        <v>220</v>
      </c>
    </row>
    <row r="27" spans="1:7" ht="17.25">
      <c r="A27" s="394">
        <v>24</v>
      </c>
      <c r="B27" s="378" t="s">
        <v>749</v>
      </c>
      <c r="C27" s="231">
        <v>1331</v>
      </c>
      <c r="D27" s="241">
        <v>36897</v>
      </c>
      <c r="E27" s="390" t="s">
        <v>38</v>
      </c>
      <c r="F27" s="271">
        <v>6</v>
      </c>
      <c r="G27" s="321">
        <v>221</v>
      </c>
    </row>
    <row r="28" spans="1:7" ht="18" thickBot="1">
      <c r="A28" s="401">
        <v>25</v>
      </c>
      <c r="B28" s="402" t="s">
        <v>750</v>
      </c>
      <c r="C28" s="231">
        <v>1332</v>
      </c>
      <c r="D28" s="403">
        <v>35801</v>
      </c>
      <c r="E28" s="404" t="s">
        <v>68</v>
      </c>
      <c r="F28" s="271">
        <v>6</v>
      </c>
      <c r="G28" s="405">
        <v>222</v>
      </c>
    </row>
    <row r="29" spans="1:7" ht="18" thickTop="1">
      <c r="A29" s="401">
        <v>26</v>
      </c>
      <c r="B29" s="402" t="s">
        <v>751</v>
      </c>
      <c r="C29" s="231">
        <v>1156</v>
      </c>
      <c r="D29" s="403">
        <v>36898</v>
      </c>
      <c r="E29" s="406" t="s">
        <v>979</v>
      </c>
      <c r="F29" s="271">
        <v>6</v>
      </c>
      <c r="G29" s="405">
        <v>222</v>
      </c>
    </row>
    <row r="30" spans="1:7" ht="17.25">
      <c r="A30" s="394">
        <v>27</v>
      </c>
      <c r="B30" s="378" t="s">
        <v>752</v>
      </c>
      <c r="C30" s="231">
        <v>1403</v>
      </c>
      <c r="D30" s="240" t="s">
        <v>971</v>
      </c>
      <c r="E30" s="390" t="s">
        <v>38</v>
      </c>
      <c r="F30" s="271">
        <v>6</v>
      </c>
      <c r="G30" s="321">
        <v>222</v>
      </c>
    </row>
    <row r="31" spans="1:7" ht="17.25">
      <c r="A31" s="394">
        <v>28</v>
      </c>
      <c r="B31" s="377" t="s">
        <v>753</v>
      </c>
      <c r="C31" s="231">
        <v>1407</v>
      </c>
      <c r="D31" s="240" t="s">
        <v>972</v>
      </c>
      <c r="E31" s="390" t="s">
        <v>38</v>
      </c>
      <c r="F31" s="271">
        <v>6</v>
      </c>
      <c r="G31" s="321">
        <v>198</v>
      </c>
    </row>
    <row r="32" spans="1:7" ht="17.25">
      <c r="A32" s="394">
        <v>29</v>
      </c>
      <c r="B32" s="377" t="s">
        <v>754</v>
      </c>
      <c r="C32" s="231">
        <v>1431</v>
      </c>
      <c r="D32" s="241">
        <v>37049</v>
      </c>
      <c r="E32" s="390" t="s">
        <v>38</v>
      </c>
      <c r="F32" s="271">
        <v>6</v>
      </c>
      <c r="G32" s="321">
        <v>199</v>
      </c>
    </row>
    <row r="33" spans="1:7" ht="17.25">
      <c r="A33" s="394">
        <v>30</v>
      </c>
      <c r="B33" s="377" t="s">
        <v>755</v>
      </c>
      <c r="C33" s="231">
        <v>1438</v>
      </c>
      <c r="D33" s="240" t="s">
        <v>973</v>
      </c>
      <c r="E33" s="390" t="s">
        <v>38</v>
      </c>
      <c r="F33" s="271">
        <v>6</v>
      </c>
      <c r="G33" s="321">
        <v>200</v>
      </c>
    </row>
    <row r="34" spans="1:7" ht="17.25">
      <c r="A34" s="394">
        <v>31</v>
      </c>
      <c r="B34" s="377" t="s">
        <v>756</v>
      </c>
      <c r="C34" s="231">
        <v>1441</v>
      </c>
      <c r="D34" s="240" t="s">
        <v>974</v>
      </c>
      <c r="E34" s="390" t="s">
        <v>38</v>
      </c>
      <c r="F34" s="271">
        <v>6</v>
      </c>
      <c r="G34" s="321">
        <v>201</v>
      </c>
    </row>
    <row r="35" spans="1:7" ht="17.25">
      <c r="A35" s="229">
        <v>32</v>
      </c>
      <c r="B35" s="379"/>
      <c r="C35" s="381"/>
      <c r="D35" s="381"/>
      <c r="E35" s="382"/>
      <c r="F35" s="383"/>
      <c r="G35" s="384"/>
    </row>
    <row r="36" spans="1:7" ht="17.25">
      <c r="A36" s="229">
        <v>33</v>
      </c>
      <c r="B36" s="379"/>
      <c r="C36" s="381"/>
      <c r="D36" s="385"/>
      <c r="E36" s="382"/>
      <c r="F36" s="383"/>
      <c r="G36" s="384"/>
    </row>
    <row r="37" spans="1:7" ht="17.25">
      <c r="A37" s="229">
        <v>34</v>
      </c>
      <c r="B37" s="380"/>
      <c r="C37" s="381"/>
      <c r="D37" s="385"/>
      <c r="E37" s="382"/>
      <c r="F37" s="383"/>
      <c r="G37" s="384"/>
    </row>
    <row r="38" spans="1:7" ht="17.25">
      <c r="A38" s="229">
        <v>35</v>
      </c>
      <c r="B38" s="380"/>
      <c r="C38" s="381"/>
      <c r="D38" s="385"/>
      <c r="E38" s="382"/>
      <c r="F38" s="383"/>
      <c r="G38" s="384"/>
    </row>
    <row r="39" spans="1:7" ht="17.25">
      <c r="A39" s="229">
        <v>36</v>
      </c>
      <c r="B39" s="380"/>
      <c r="C39" s="381"/>
      <c r="D39" s="381"/>
      <c r="E39" s="382"/>
      <c r="F39" s="383"/>
      <c r="G39" s="384"/>
    </row>
    <row r="40" spans="1:7" ht="17.25">
      <c r="A40" s="229">
        <v>37</v>
      </c>
      <c r="B40" s="380"/>
      <c r="C40" s="381"/>
      <c r="D40" s="385"/>
      <c r="E40" s="382"/>
      <c r="F40" s="383"/>
      <c r="G40" s="384"/>
    </row>
    <row r="41" spans="1:7">
      <c r="A41" s="229">
        <v>38</v>
      </c>
      <c r="B41" s="277"/>
      <c r="C41" s="229"/>
      <c r="D41" s="229"/>
      <c r="E41" s="230"/>
      <c r="F41" s="229"/>
      <c r="G41" s="229"/>
    </row>
    <row r="42" spans="1:7">
      <c r="A42" s="229">
        <v>39</v>
      </c>
      <c r="B42" s="277"/>
      <c r="C42" s="229"/>
      <c r="D42" s="229"/>
      <c r="E42" s="230"/>
      <c r="F42" s="229"/>
      <c r="G42" s="229"/>
    </row>
    <row r="43" spans="1:7">
      <c r="A43" s="229">
        <v>40</v>
      </c>
      <c r="B43" s="277"/>
      <c r="C43" s="229"/>
      <c r="D43" s="229"/>
      <c r="E43" s="230"/>
      <c r="F43" s="229"/>
      <c r="G43" s="229"/>
    </row>
    <row r="44" spans="1:7">
      <c r="A44" s="229">
        <v>41</v>
      </c>
      <c r="B44" s="277"/>
      <c r="C44" s="229"/>
      <c r="D44" s="229"/>
      <c r="E44" s="230"/>
      <c r="F44" s="229"/>
      <c r="G44" s="229"/>
    </row>
    <row r="45" spans="1:7">
      <c r="A45" s="229">
        <v>42</v>
      </c>
      <c r="B45" s="277"/>
      <c r="C45" s="229"/>
      <c r="D45" s="229"/>
      <c r="E45" s="230"/>
      <c r="F45" s="229"/>
      <c r="G45" s="229"/>
    </row>
    <row r="46" spans="1:7">
      <c r="A46" s="229">
        <v>43</v>
      </c>
      <c r="B46" s="277"/>
      <c r="C46" s="229"/>
      <c r="D46" s="229"/>
      <c r="E46" s="230"/>
      <c r="F46" s="229"/>
      <c r="G46" s="229"/>
    </row>
    <row r="47" spans="1:7">
      <c r="A47" s="229">
        <v>44</v>
      </c>
      <c r="B47" s="277"/>
      <c r="C47" s="229"/>
      <c r="D47" s="229"/>
      <c r="E47" s="230"/>
      <c r="F47" s="229"/>
      <c r="G47" s="229"/>
    </row>
    <row r="48" spans="1:7">
      <c r="A48" s="229">
        <v>45</v>
      </c>
      <c r="B48" s="277"/>
      <c r="C48" s="229"/>
      <c r="D48" s="229"/>
      <c r="E48" s="230"/>
      <c r="F48" s="229"/>
      <c r="G48" s="229"/>
    </row>
    <row r="49" spans="1:7">
      <c r="A49" s="229">
        <v>46</v>
      </c>
      <c r="B49" s="277"/>
      <c r="C49" s="229"/>
      <c r="D49" s="229"/>
      <c r="E49" s="230"/>
      <c r="F49" s="229"/>
      <c r="G49" s="229"/>
    </row>
    <row r="50" spans="1:7">
      <c r="A50" s="229">
        <v>47</v>
      </c>
      <c r="B50" s="277"/>
      <c r="C50" s="229"/>
      <c r="D50" s="229"/>
      <c r="E50" s="230"/>
      <c r="F50" s="229"/>
      <c r="G50" s="229"/>
    </row>
    <row r="51" spans="1:7" s="225" customFormat="1" ht="25.5">
      <c r="A51" s="341" t="s">
        <v>91</v>
      </c>
      <c r="B51" s="341" t="s">
        <v>233</v>
      </c>
      <c r="C51" s="650" t="s">
        <v>941</v>
      </c>
      <c r="D51" s="650"/>
    </row>
    <row r="52" spans="1:7" s="224" customFormat="1">
      <c r="A52" s="230" t="s">
        <v>942</v>
      </c>
      <c r="B52" s="230" t="s">
        <v>945</v>
      </c>
      <c r="C52" s="318">
        <v>41400</v>
      </c>
      <c r="D52" s="318">
        <v>41431</v>
      </c>
    </row>
    <row r="53" spans="1:7" s="224" customFormat="1">
      <c r="A53" s="230" t="s">
        <v>943</v>
      </c>
      <c r="B53" s="230" t="s">
        <v>946</v>
      </c>
      <c r="C53" s="318">
        <v>41583</v>
      </c>
      <c r="D53" s="229"/>
    </row>
    <row r="54" spans="1:7" s="224" customFormat="1">
      <c r="A54" s="230" t="s">
        <v>944</v>
      </c>
      <c r="B54" s="230"/>
      <c r="C54" s="229"/>
      <c r="D54" s="229"/>
    </row>
  </sheetData>
  <mergeCells count="8">
    <mergeCell ref="R2:S2"/>
    <mergeCell ref="C51:D51"/>
    <mergeCell ref="A1:G1"/>
    <mergeCell ref="A2:G2"/>
    <mergeCell ref="J2:K2"/>
    <mergeCell ref="L2:M2"/>
    <mergeCell ref="N2:O2"/>
    <mergeCell ref="P2:Q2"/>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20">
    <tabColor theme="9" tint="-0.499984740745262"/>
  </sheetPr>
  <dimension ref="A1:Z281"/>
  <sheetViews>
    <sheetView topLeftCell="D1" workbookViewId="0">
      <selection activeCell="Z3" sqref="Z3:Z4"/>
    </sheetView>
  </sheetViews>
  <sheetFormatPr defaultRowHeight="34.5" customHeight="1"/>
  <cols>
    <col min="1" max="1" width="7.7109375" style="13" customWidth="1"/>
    <col min="2" max="2" width="36.140625" style="20" customWidth="1"/>
    <col min="3" max="22" width="7.5703125" style="13" customWidth="1"/>
    <col min="23" max="23" width="9.140625" style="13" customWidth="1"/>
    <col min="24" max="26" width="10.28515625" style="13" customWidth="1"/>
    <col min="27" max="16384" width="9.140625" style="13"/>
  </cols>
  <sheetData>
    <row r="1" spans="1:26" s="12" customFormat="1" ht="34.5" customHeight="1">
      <c r="A1" s="658" t="s">
        <v>372</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34.5" customHeight="1">
      <c r="A2" s="659" t="s">
        <v>371</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4.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ht="39.75" customHeight="1">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s="17" customFormat="1" ht="18" customHeight="1">
      <c r="A5" s="15">
        <v>1</v>
      </c>
      <c r="B5" s="199" t="str">
        <f>'Std 6 namyadi'!B4</f>
        <v>S[Z S],;DAF. HFSA</v>
      </c>
      <c r="C5" s="344" t="s">
        <v>955</v>
      </c>
      <c r="D5" s="345" t="s">
        <v>956</v>
      </c>
      <c r="E5" s="345" t="s">
        <v>956</v>
      </c>
      <c r="F5" s="345" t="s">
        <v>956</v>
      </c>
      <c r="G5" s="345" t="s">
        <v>956</v>
      </c>
      <c r="H5" s="345" t="s">
        <v>956</v>
      </c>
      <c r="I5" s="344" t="s">
        <v>97</v>
      </c>
      <c r="J5" s="344" t="s">
        <v>97</v>
      </c>
      <c r="K5" s="344" t="s">
        <v>955</v>
      </c>
      <c r="L5" s="344" t="s">
        <v>955</v>
      </c>
      <c r="M5" s="344" t="s">
        <v>955</v>
      </c>
      <c r="N5" s="344" t="s">
        <v>955</v>
      </c>
      <c r="O5" s="344" t="s">
        <v>955</v>
      </c>
      <c r="P5" s="344" t="s">
        <v>955</v>
      </c>
      <c r="Q5" s="345" t="s">
        <v>956</v>
      </c>
      <c r="R5" s="345" t="s">
        <v>956</v>
      </c>
      <c r="S5" s="344" t="s">
        <v>955</v>
      </c>
      <c r="T5" s="344" t="s">
        <v>955</v>
      </c>
      <c r="U5" s="344" t="s">
        <v>955</v>
      </c>
      <c r="V5" s="345" t="s">
        <v>956</v>
      </c>
      <c r="W5" s="343">
        <f>IF(COUNTA(C5:V5),COUNTIF(C5:V5,"√"),"")</f>
        <v>10</v>
      </c>
      <c r="X5" s="343">
        <f>IF(COUNTA(C5:V5),COUNTIF(C5:V5,"？"),"")</f>
        <v>8</v>
      </c>
      <c r="Y5" s="343">
        <f>IF(COUNTA(C5:V5),COUNTIF(C5:V5,"×"),"")</f>
        <v>2</v>
      </c>
      <c r="Z5" s="21">
        <f>W5*2</f>
        <v>20</v>
      </c>
    </row>
    <row r="6" spans="1:26" s="17" customFormat="1" ht="18" customHeight="1">
      <c r="A6" s="15">
        <v>2</v>
      </c>
      <c r="B6" s="199" t="str">
        <f>'Std 6 namyadi'!B5</f>
        <v>S[Z C;LGFAF. U],FDC]X[G</v>
      </c>
      <c r="C6" s="345" t="s">
        <v>956</v>
      </c>
      <c r="D6" s="345" t="s">
        <v>956</v>
      </c>
      <c r="E6" s="345" t="s">
        <v>956</v>
      </c>
      <c r="F6" s="345" t="s">
        <v>956</v>
      </c>
      <c r="G6" s="345" t="s">
        <v>956</v>
      </c>
      <c r="H6" s="345" t="s">
        <v>956</v>
      </c>
      <c r="I6" s="345" t="s">
        <v>956</v>
      </c>
      <c r="J6" s="344" t="s">
        <v>97</v>
      </c>
      <c r="K6" s="344" t="s">
        <v>97</v>
      </c>
      <c r="L6" s="344" t="s">
        <v>97</v>
      </c>
      <c r="M6" s="344" t="s">
        <v>97</v>
      </c>
      <c r="N6" s="344" t="s">
        <v>97</v>
      </c>
      <c r="O6" s="344" t="s">
        <v>97</v>
      </c>
      <c r="P6" s="344" t="s">
        <v>97</v>
      </c>
      <c r="Q6" s="344" t="s">
        <v>955</v>
      </c>
      <c r="R6" s="344" t="s">
        <v>955</v>
      </c>
      <c r="S6" s="344" t="s">
        <v>955</v>
      </c>
      <c r="T6" s="344" t="s">
        <v>955</v>
      </c>
      <c r="U6" s="344" t="s">
        <v>955</v>
      </c>
      <c r="V6" s="345" t="s">
        <v>956</v>
      </c>
      <c r="W6" s="343">
        <f t="shared" ref="W6:W8" si="0">IF(COUNTA(C6:V6),COUNTIF(C6:V6,"√"),"")</f>
        <v>5</v>
      </c>
      <c r="X6" s="343">
        <f t="shared" ref="X6:X8" si="1">IF(COUNTA(C6:V6),COUNTIF(C6:V6,"？"),"")</f>
        <v>8</v>
      </c>
      <c r="Y6" s="343">
        <f t="shared" ref="Y6:Y8" si="2">IF(COUNTA(C6:V6),COUNTIF(C6:V6,"×"),"")</f>
        <v>7</v>
      </c>
      <c r="Z6" s="21">
        <f t="shared" ref="Z6:Z8" si="3">W6*2</f>
        <v>10</v>
      </c>
    </row>
    <row r="7" spans="1:26" s="17" customFormat="1" ht="18" customHeight="1">
      <c r="A7" s="15">
        <v>3</v>
      </c>
      <c r="B7" s="199" t="str">
        <f>'Std 6 namyadi'!B6</f>
        <v>S[Z XSLGFAF. ;F,[DFDW</v>
      </c>
      <c r="C7" s="345" t="s">
        <v>956</v>
      </c>
      <c r="D7" s="345" t="s">
        <v>956</v>
      </c>
      <c r="E7" s="345" t="s">
        <v>956</v>
      </c>
      <c r="F7" s="345" t="s">
        <v>956</v>
      </c>
      <c r="G7" s="345" t="s">
        <v>956</v>
      </c>
      <c r="H7" s="345" t="s">
        <v>956</v>
      </c>
      <c r="I7" s="345" t="s">
        <v>956</v>
      </c>
      <c r="J7" s="344" t="s">
        <v>97</v>
      </c>
      <c r="K7" s="344" t="s">
        <v>97</v>
      </c>
      <c r="L7" s="344" t="s">
        <v>97</v>
      </c>
      <c r="M7" s="344" t="s">
        <v>97</v>
      </c>
      <c r="N7" s="344" t="s">
        <v>97</v>
      </c>
      <c r="O7" s="344" t="s">
        <v>97</v>
      </c>
      <c r="P7" s="344" t="s">
        <v>97</v>
      </c>
      <c r="Q7" s="344" t="s">
        <v>955</v>
      </c>
      <c r="R7" s="344" t="s">
        <v>955</v>
      </c>
      <c r="S7" s="344" t="s">
        <v>955</v>
      </c>
      <c r="T7" s="344" t="s">
        <v>955</v>
      </c>
      <c r="U7" s="344" t="s">
        <v>955</v>
      </c>
      <c r="V7" s="345" t="s">
        <v>956</v>
      </c>
      <c r="W7" s="343">
        <f t="shared" si="0"/>
        <v>5</v>
      </c>
      <c r="X7" s="343">
        <f t="shared" si="1"/>
        <v>8</v>
      </c>
      <c r="Y7" s="343">
        <f t="shared" si="2"/>
        <v>7</v>
      </c>
      <c r="Z7" s="21">
        <f t="shared" si="3"/>
        <v>10</v>
      </c>
    </row>
    <row r="8" spans="1:26" s="17" customFormat="1" ht="18" customHeight="1">
      <c r="A8" s="15">
        <v>4</v>
      </c>
      <c r="B8" s="199" t="str">
        <f>'Std 6 namyadi'!B7</f>
        <v>S[Z ;FH[NFAF.  U],FDC]X[G</v>
      </c>
      <c r="C8" s="344" t="s">
        <v>955</v>
      </c>
      <c r="D8" s="345" t="s">
        <v>956</v>
      </c>
      <c r="E8" s="345" t="s">
        <v>956</v>
      </c>
      <c r="F8" s="345" t="s">
        <v>956</v>
      </c>
      <c r="G8" s="345" t="s">
        <v>956</v>
      </c>
      <c r="H8" s="345" t="s">
        <v>956</v>
      </c>
      <c r="I8" s="344" t="s">
        <v>97</v>
      </c>
      <c r="J8" s="344" t="s">
        <v>97</v>
      </c>
      <c r="K8" s="344" t="s">
        <v>955</v>
      </c>
      <c r="L8" s="344" t="s">
        <v>955</v>
      </c>
      <c r="M8" s="344" t="s">
        <v>955</v>
      </c>
      <c r="N8" s="344" t="s">
        <v>955</v>
      </c>
      <c r="O8" s="344" t="s">
        <v>955</v>
      </c>
      <c r="P8" s="344" t="s">
        <v>955</v>
      </c>
      <c r="Q8" s="344" t="s">
        <v>955</v>
      </c>
      <c r="R8" s="345" t="s">
        <v>956</v>
      </c>
      <c r="S8" s="344" t="s">
        <v>955</v>
      </c>
      <c r="T8" s="344" t="s">
        <v>955</v>
      </c>
      <c r="U8" s="344" t="s">
        <v>955</v>
      </c>
      <c r="V8" s="345" t="s">
        <v>956</v>
      </c>
      <c r="W8" s="343">
        <f t="shared" si="0"/>
        <v>11</v>
      </c>
      <c r="X8" s="343">
        <f t="shared" si="1"/>
        <v>7</v>
      </c>
      <c r="Y8" s="343">
        <f t="shared" si="2"/>
        <v>2</v>
      </c>
      <c r="Z8" s="21">
        <f t="shared" si="3"/>
        <v>22</v>
      </c>
    </row>
    <row r="9" spans="1:26" s="17" customFormat="1" ht="18" customHeight="1">
      <c r="A9" s="15">
        <v>5</v>
      </c>
      <c r="B9" s="199" t="str">
        <f>'Std 6 namyadi'!B8</f>
        <v>S[Z ;F\E[ZFAF. C;6</v>
      </c>
      <c r="C9" s="345" t="s">
        <v>956</v>
      </c>
      <c r="D9" s="345" t="s">
        <v>956</v>
      </c>
      <c r="E9" s="345" t="s">
        <v>956</v>
      </c>
      <c r="F9" s="345" t="s">
        <v>956</v>
      </c>
      <c r="G9" s="345" t="s">
        <v>956</v>
      </c>
      <c r="H9" s="345" t="s">
        <v>956</v>
      </c>
      <c r="I9" s="345" t="s">
        <v>956</v>
      </c>
      <c r="J9" s="344" t="s">
        <v>97</v>
      </c>
      <c r="K9" s="344" t="s">
        <v>97</v>
      </c>
      <c r="L9" s="344" t="s">
        <v>97</v>
      </c>
      <c r="M9" s="344" t="s">
        <v>97</v>
      </c>
      <c r="N9" s="344" t="s">
        <v>97</v>
      </c>
      <c r="O9" s="344" t="s">
        <v>97</v>
      </c>
      <c r="P9" s="344" t="s">
        <v>97</v>
      </c>
      <c r="Q9" s="344" t="s">
        <v>955</v>
      </c>
      <c r="R9" s="344" t="s">
        <v>955</v>
      </c>
      <c r="S9" s="344" t="s">
        <v>955</v>
      </c>
      <c r="T9" s="344" t="s">
        <v>955</v>
      </c>
      <c r="U9" s="344" t="s">
        <v>955</v>
      </c>
      <c r="V9" s="345" t="s">
        <v>956</v>
      </c>
      <c r="W9" s="343">
        <f t="shared" ref="W9:W40" si="4">IF(COUNTA(C9:V9),COUNTIF(C9:V9,"√"),"")</f>
        <v>5</v>
      </c>
      <c r="X9" s="343">
        <f t="shared" ref="X9:X40" si="5">IF(COUNTA(C9:V9),COUNTIF(C9:V9,"？"),"")</f>
        <v>8</v>
      </c>
      <c r="Y9" s="343">
        <f t="shared" ref="Y9:Y40" si="6">IF(COUNTA(C9:V9),COUNTIF(C9:V9,"×"),"")</f>
        <v>7</v>
      </c>
      <c r="Z9" s="21">
        <f t="shared" ref="Z9:Z40" si="7">W9*2</f>
        <v>10</v>
      </c>
    </row>
    <row r="10" spans="1:26" s="17" customFormat="1" ht="18" customHeight="1">
      <c r="A10" s="15">
        <v>6</v>
      </c>
      <c r="B10" s="199" t="str">
        <f>'Std 6 namyadi'!B9</f>
        <v xml:space="preserve">5LZHFNF ZÒIFDF VMXDF6KF </v>
      </c>
      <c r="C10" s="345" t="s">
        <v>956</v>
      </c>
      <c r="D10" s="345" t="s">
        <v>956</v>
      </c>
      <c r="E10" s="345" t="s">
        <v>956</v>
      </c>
      <c r="F10" s="345" t="s">
        <v>956</v>
      </c>
      <c r="G10" s="345" t="s">
        <v>956</v>
      </c>
      <c r="H10" s="345" t="s">
        <v>956</v>
      </c>
      <c r="I10" s="345" t="s">
        <v>956</v>
      </c>
      <c r="J10" s="344" t="s">
        <v>97</v>
      </c>
      <c r="K10" s="344" t="s">
        <v>97</v>
      </c>
      <c r="L10" s="344" t="s">
        <v>97</v>
      </c>
      <c r="M10" s="344" t="s">
        <v>97</v>
      </c>
      <c r="N10" s="344" t="s">
        <v>97</v>
      </c>
      <c r="O10" s="344" t="s">
        <v>97</v>
      </c>
      <c r="P10" s="344" t="s">
        <v>97</v>
      </c>
      <c r="Q10" s="344" t="s">
        <v>955</v>
      </c>
      <c r="R10" s="344" t="s">
        <v>955</v>
      </c>
      <c r="S10" s="344" t="s">
        <v>955</v>
      </c>
      <c r="T10" s="344" t="s">
        <v>955</v>
      </c>
      <c r="U10" s="344" t="s">
        <v>955</v>
      </c>
      <c r="V10" s="345" t="s">
        <v>956</v>
      </c>
      <c r="W10" s="343">
        <f t="shared" si="4"/>
        <v>5</v>
      </c>
      <c r="X10" s="343">
        <f t="shared" si="5"/>
        <v>8</v>
      </c>
      <c r="Y10" s="343">
        <f t="shared" si="6"/>
        <v>7</v>
      </c>
      <c r="Z10" s="21">
        <f t="shared" si="7"/>
        <v>10</v>
      </c>
    </row>
    <row r="11" spans="1:26" s="17" customFormat="1" ht="18" customHeight="1">
      <c r="A11" s="15">
        <v>7</v>
      </c>
      <c r="B11" s="199" t="str">
        <f>'Std 6 namyadi'!B10</f>
        <v xml:space="preserve">D\WZF Z;LNFAF. .XFS </v>
      </c>
      <c r="C11" s="344" t="s">
        <v>955</v>
      </c>
      <c r="D11" s="345" t="s">
        <v>956</v>
      </c>
      <c r="E11" s="345" t="s">
        <v>956</v>
      </c>
      <c r="F11" s="345" t="s">
        <v>956</v>
      </c>
      <c r="G11" s="345" t="s">
        <v>956</v>
      </c>
      <c r="H11" s="345" t="s">
        <v>956</v>
      </c>
      <c r="I11" s="344" t="s">
        <v>97</v>
      </c>
      <c r="J11" s="344" t="s">
        <v>97</v>
      </c>
      <c r="K11" s="344" t="s">
        <v>955</v>
      </c>
      <c r="L11" s="344" t="s">
        <v>955</v>
      </c>
      <c r="M11" s="344" t="s">
        <v>955</v>
      </c>
      <c r="N11" s="344" t="s">
        <v>955</v>
      </c>
      <c r="O11" s="344" t="s">
        <v>955</v>
      </c>
      <c r="P11" s="344" t="s">
        <v>955</v>
      </c>
      <c r="Q11" s="344" t="s">
        <v>955</v>
      </c>
      <c r="R11" s="345" t="s">
        <v>956</v>
      </c>
      <c r="S11" s="344" t="s">
        <v>955</v>
      </c>
      <c r="T11" s="344" t="s">
        <v>955</v>
      </c>
      <c r="U11" s="344" t="s">
        <v>955</v>
      </c>
      <c r="V11" s="345" t="s">
        <v>956</v>
      </c>
      <c r="W11" s="343">
        <f t="shared" si="4"/>
        <v>11</v>
      </c>
      <c r="X11" s="343">
        <f t="shared" si="5"/>
        <v>7</v>
      </c>
      <c r="Y11" s="343">
        <f t="shared" si="6"/>
        <v>2</v>
      </c>
      <c r="Z11" s="21">
        <f t="shared" si="7"/>
        <v>22</v>
      </c>
    </row>
    <row r="12" spans="1:26" s="17" customFormat="1" ht="18" customHeight="1">
      <c r="A12" s="15">
        <v>8</v>
      </c>
      <c r="B12" s="199" t="str">
        <f>'Std 6 namyadi'!B11</f>
        <v xml:space="preserve">S[Z U],FDDFDW p\DZ </v>
      </c>
      <c r="C12" s="345" t="s">
        <v>956</v>
      </c>
      <c r="D12" s="345" t="s">
        <v>956</v>
      </c>
      <c r="E12" s="345" t="s">
        <v>956</v>
      </c>
      <c r="F12" s="345" t="s">
        <v>956</v>
      </c>
      <c r="G12" s="345" t="s">
        <v>956</v>
      </c>
      <c r="H12" s="345" t="s">
        <v>956</v>
      </c>
      <c r="I12" s="345" t="s">
        <v>956</v>
      </c>
      <c r="J12" s="344" t="s">
        <v>97</v>
      </c>
      <c r="K12" s="344" t="s">
        <v>97</v>
      </c>
      <c r="L12" s="344" t="s">
        <v>97</v>
      </c>
      <c r="M12" s="344" t="s">
        <v>97</v>
      </c>
      <c r="N12" s="344" t="s">
        <v>97</v>
      </c>
      <c r="O12" s="344" t="s">
        <v>97</v>
      </c>
      <c r="P12" s="344" t="s">
        <v>97</v>
      </c>
      <c r="Q12" s="344" t="s">
        <v>955</v>
      </c>
      <c r="R12" s="344" t="s">
        <v>955</v>
      </c>
      <c r="S12" s="344" t="s">
        <v>955</v>
      </c>
      <c r="T12" s="344" t="s">
        <v>955</v>
      </c>
      <c r="U12" s="344" t="s">
        <v>955</v>
      </c>
      <c r="V12" s="345" t="s">
        <v>956</v>
      </c>
      <c r="W12" s="343">
        <f t="shared" si="4"/>
        <v>5</v>
      </c>
      <c r="X12" s="343">
        <f t="shared" si="5"/>
        <v>8</v>
      </c>
      <c r="Y12" s="343">
        <f t="shared" si="6"/>
        <v>7</v>
      </c>
      <c r="Z12" s="21">
        <f t="shared" si="7"/>
        <v>10</v>
      </c>
    </row>
    <row r="13" spans="1:26" s="17" customFormat="1" ht="18" customHeight="1">
      <c r="A13" s="15">
        <v>9</v>
      </c>
      <c r="B13" s="199" t="str">
        <f>'Std 6 namyadi'!B12</f>
        <v xml:space="preserve">S[Z VGJZ .,LIF; </v>
      </c>
      <c r="C13" s="345" t="s">
        <v>956</v>
      </c>
      <c r="D13" s="345" t="s">
        <v>956</v>
      </c>
      <c r="E13" s="345" t="s">
        <v>956</v>
      </c>
      <c r="F13" s="345" t="s">
        <v>956</v>
      </c>
      <c r="G13" s="345" t="s">
        <v>956</v>
      </c>
      <c r="H13" s="345" t="s">
        <v>956</v>
      </c>
      <c r="I13" s="345" t="s">
        <v>956</v>
      </c>
      <c r="J13" s="344" t="s">
        <v>97</v>
      </c>
      <c r="K13" s="344" t="s">
        <v>97</v>
      </c>
      <c r="L13" s="344" t="s">
        <v>97</v>
      </c>
      <c r="M13" s="344" t="s">
        <v>97</v>
      </c>
      <c r="N13" s="344" t="s">
        <v>97</v>
      </c>
      <c r="O13" s="344" t="s">
        <v>97</v>
      </c>
      <c r="P13" s="344" t="s">
        <v>97</v>
      </c>
      <c r="Q13" s="344" t="s">
        <v>955</v>
      </c>
      <c r="R13" s="344" t="s">
        <v>955</v>
      </c>
      <c r="S13" s="344" t="s">
        <v>955</v>
      </c>
      <c r="T13" s="344" t="s">
        <v>955</v>
      </c>
      <c r="U13" s="344" t="s">
        <v>955</v>
      </c>
      <c r="V13" s="345" t="s">
        <v>956</v>
      </c>
      <c r="W13" s="343">
        <f t="shared" si="4"/>
        <v>5</v>
      </c>
      <c r="X13" s="343">
        <f t="shared" si="5"/>
        <v>8</v>
      </c>
      <c r="Y13" s="343">
        <f t="shared" si="6"/>
        <v>7</v>
      </c>
      <c r="Z13" s="21">
        <f t="shared" si="7"/>
        <v>10</v>
      </c>
    </row>
    <row r="14" spans="1:26" s="17" customFormat="1" ht="18" customHeight="1">
      <c r="A14" s="15">
        <v>10</v>
      </c>
      <c r="B14" s="199" t="str">
        <f>'Std 6 namyadi'!B13</f>
        <v xml:space="preserve">S[Z ;],TFG H]6; </v>
      </c>
      <c r="C14" s="344" t="s">
        <v>955</v>
      </c>
      <c r="D14" s="345" t="s">
        <v>956</v>
      </c>
      <c r="E14" s="345" t="s">
        <v>956</v>
      </c>
      <c r="F14" s="345" t="s">
        <v>956</v>
      </c>
      <c r="G14" s="345" t="s">
        <v>956</v>
      </c>
      <c r="H14" s="345" t="s">
        <v>956</v>
      </c>
      <c r="I14" s="344" t="s">
        <v>97</v>
      </c>
      <c r="J14" s="344" t="s">
        <v>97</v>
      </c>
      <c r="K14" s="344" t="s">
        <v>955</v>
      </c>
      <c r="L14" s="344" t="s">
        <v>955</v>
      </c>
      <c r="M14" s="344" t="s">
        <v>955</v>
      </c>
      <c r="N14" s="344" t="s">
        <v>955</v>
      </c>
      <c r="O14" s="344" t="s">
        <v>955</v>
      </c>
      <c r="P14" s="344" t="s">
        <v>955</v>
      </c>
      <c r="Q14" s="344" t="s">
        <v>955</v>
      </c>
      <c r="R14" s="345" t="s">
        <v>956</v>
      </c>
      <c r="S14" s="344" t="s">
        <v>955</v>
      </c>
      <c r="T14" s="344" t="s">
        <v>955</v>
      </c>
      <c r="U14" s="344" t="s">
        <v>955</v>
      </c>
      <c r="V14" s="344" t="s">
        <v>955</v>
      </c>
      <c r="W14" s="343">
        <f t="shared" si="4"/>
        <v>12</v>
      </c>
      <c r="X14" s="343">
        <f t="shared" si="5"/>
        <v>6</v>
      </c>
      <c r="Y14" s="343">
        <f t="shared" si="6"/>
        <v>2</v>
      </c>
      <c r="Z14" s="21">
        <f t="shared" si="7"/>
        <v>24</v>
      </c>
    </row>
    <row r="15" spans="1:26" s="17" customFormat="1" ht="18" customHeight="1">
      <c r="A15" s="15">
        <v>11</v>
      </c>
      <c r="B15" s="199" t="str">
        <f>'Std 6 namyadi'!B14</f>
        <v xml:space="preserve">S[Z UO]Z C]X[G </v>
      </c>
      <c r="C15" s="345" t="s">
        <v>956</v>
      </c>
      <c r="D15" s="345" t="s">
        <v>956</v>
      </c>
      <c r="E15" s="345" t="s">
        <v>956</v>
      </c>
      <c r="F15" s="345" t="s">
        <v>956</v>
      </c>
      <c r="G15" s="345" t="s">
        <v>956</v>
      </c>
      <c r="H15" s="345" t="s">
        <v>956</v>
      </c>
      <c r="I15" s="345" t="s">
        <v>956</v>
      </c>
      <c r="J15" s="344" t="s">
        <v>97</v>
      </c>
      <c r="K15" s="344" t="s">
        <v>97</v>
      </c>
      <c r="L15" s="344" t="s">
        <v>97</v>
      </c>
      <c r="M15" s="344" t="s">
        <v>97</v>
      </c>
      <c r="N15" s="344" t="s">
        <v>97</v>
      </c>
      <c r="O15" s="344" t="s">
        <v>97</v>
      </c>
      <c r="P15" s="344" t="s">
        <v>97</v>
      </c>
      <c r="Q15" s="344" t="s">
        <v>955</v>
      </c>
      <c r="R15" s="344" t="s">
        <v>955</v>
      </c>
      <c r="S15" s="344" t="s">
        <v>955</v>
      </c>
      <c r="T15" s="344" t="s">
        <v>955</v>
      </c>
      <c r="U15" s="344" t="s">
        <v>955</v>
      </c>
      <c r="V15" s="344" t="s">
        <v>97</v>
      </c>
      <c r="W15" s="343">
        <f t="shared" si="4"/>
        <v>5</v>
      </c>
      <c r="X15" s="343">
        <f t="shared" si="5"/>
        <v>7</v>
      </c>
      <c r="Y15" s="343">
        <f t="shared" si="6"/>
        <v>8</v>
      </c>
      <c r="Z15" s="21">
        <f t="shared" si="7"/>
        <v>10</v>
      </c>
    </row>
    <row r="16" spans="1:26" s="17" customFormat="1" ht="18" customHeight="1">
      <c r="A16" s="15">
        <v>12</v>
      </c>
      <c r="B16" s="199" t="str">
        <f>'Std 6 namyadi'!B15</f>
        <v xml:space="preserve">S[Z ;],TFG C]X[G </v>
      </c>
      <c r="C16" s="345" t="s">
        <v>956</v>
      </c>
      <c r="D16" s="345" t="s">
        <v>956</v>
      </c>
      <c r="E16" s="345" t="s">
        <v>956</v>
      </c>
      <c r="F16" s="345" t="s">
        <v>956</v>
      </c>
      <c r="G16" s="345" t="s">
        <v>956</v>
      </c>
      <c r="H16" s="345" t="s">
        <v>956</v>
      </c>
      <c r="I16" s="345" t="s">
        <v>956</v>
      </c>
      <c r="J16" s="344" t="s">
        <v>97</v>
      </c>
      <c r="K16" s="344" t="s">
        <v>97</v>
      </c>
      <c r="L16" s="344" t="s">
        <v>97</v>
      </c>
      <c r="M16" s="344" t="s">
        <v>97</v>
      </c>
      <c r="N16" s="344" t="s">
        <v>97</v>
      </c>
      <c r="O16" s="344" t="s">
        <v>97</v>
      </c>
      <c r="P16" s="344" t="s">
        <v>97</v>
      </c>
      <c r="Q16" s="344" t="s">
        <v>955</v>
      </c>
      <c r="R16" s="344" t="s">
        <v>955</v>
      </c>
      <c r="S16" s="344" t="s">
        <v>955</v>
      </c>
      <c r="T16" s="344" t="s">
        <v>955</v>
      </c>
      <c r="U16" s="344" t="s">
        <v>955</v>
      </c>
      <c r="V16" s="344" t="s">
        <v>97</v>
      </c>
      <c r="W16" s="343">
        <f t="shared" si="4"/>
        <v>5</v>
      </c>
      <c r="X16" s="343">
        <f t="shared" si="5"/>
        <v>7</v>
      </c>
      <c r="Y16" s="343">
        <f t="shared" si="6"/>
        <v>8</v>
      </c>
      <c r="Z16" s="21">
        <f t="shared" si="7"/>
        <v>10</v>
      </c>
    </row>
    <row r="17" spans="1:26" s="17" customFormat="1" ht="18" customHeight="1">
      <c r="A17" s="15">
        <v>13</v>
      </c>
      <c r="B17" s="199" t="str">
        <f>'Std 6 namyadi'!B16</f>
        <v xml:space="preserve">S[Z .EZFD p\DZ </v>
      </c>
      <c r="C17" s="344" t="s">
        <v>955</v>
      </c>
      <c r="D17" s="345" t="s">
        <v>956</v>
      </c>
      <c r="E17" s="345" t="s">
        <v>956</v>
      </c>
      <c r="F17" s="345" t="s">
        <v>956</v>
      </c>
      <c r="G17" s="345" t="s">
        <v>956</v>
      </c>
      <c r="H17" s="345" t="s">
        <v>956</v>
      </c>
      <c r="I17" s="344" t="s">
        <v>97</v>
      </c>
      <c r="J17" s="344" t="s">
        <v>97</v>
      </c>
      <c r="K17" s="344" t="s">
        <v>955</v>
      </c>
      <c r="L17" s="344" t="s">
        <v>955</v>
      </c>
      <c r="M17" s="344" t="s">
        <v>955</v>
      </c>
      <c r="N17" s="344" t="s">
        <v>955</v>
      </c>
      <c r="O17" s="344" t="s">
        <v>955</v>
      </c>
      <c r="P17" s="344" t="s">
        <v>955</v>
      </c>
      <c r="Q17" s="344" t="s">
        <v>955</v>
      </c>
      <c r="R17" s="345" t="s">
        <v>956</v>
      </c>
      <c r="S17" s="344" t="s">
        <v>955</v>
      </c>
      <c r="T17" s="344" t="s">
        <v>955</v>
      </c>
      <c r="U17" s="344" t="s">
        <v>955</v>
      </c>
      <c r="V17" s="344" t="s">
        <v>97</v>
      </c>
      <c r="W17" s="343">
        <f t="shared" si="4"/>
        <v>11</v>
      </c>
      <c r="X17" s="343">
        <f t="shared" si="5"/>
        <v>6</v>
      </c>
      <c r="Y17" s="343">
        <f t="shared" si="6"/>
        <v>3</v>
      </c>
      <c r="Z17" s="21">
        <f t="shared" si="7"/>
        <v>22</v>
      </c>
    </row>
    <row r="18" spans="1:26" s="17" customFormat="1" ht="18" customHeight="1">
      <c r="A18" s="15">
        <v>14</v>
      </c>
      <c r="B18" s="199" t="str">
        <f>'Std 6 namyadi'!B17</f>
        <v xml:space="preserve">S[Z .,LIF; .XFS </v>
      </c>
      <c r="C18" s="345" t="s">
        <v>956</v>
      </c>
      <c r="D18" s="345" t="s">
        <v>956</v>
      </c>
      <c r="E18" s="345" t="s">
        <v>956</v>
      </c>
      <c r="F18" s="345" t="s">
        <v>956</v>
      </c>
      <c r="G18" s="345" t="s">
        <v>956</v>
      </c>
      <c r="H18" s="345" t="s">
        <v>956</v>
      </c>
      <c r="I18" s="345" t="s">
        <v>956</v>
      </c>
      <c r="J18" s="344" t="s">
        <v>97</v>
      </c>
      <c r="K18" s="344" t="s">
        <v>97</v>
      </c>
      <c r="L18" s="344" t="s">
        <v>97</v>
      </c>
      <c r="M18" s="344" t="s">
        <v>97</v>
      </c>
      <c r="N18" s="344" t="s">
        <v>97</v>
      </c>
      <c r="O18" s="344" t="s">
        <v>97</v>
      </c>
      <c r="P18" s="344" t="s">
        <v>97</v>
      </c>
      <c r="Q18" s="344" t="s">
        <v>955</v>
      </c>
      <c r="R18" s="344" t="s">
        <v>955</v>
      </c>
      <c r="S18" s="344" t="s">
        <v>955</v>
      </c>
      <c r="T18" s="344" t="s">
        <v>955</v>
      </c>
      <c r="U18" s="344" t="s">
        <v>955</v>
      </c>
      <c r="V18" s="344" t="s">
        <v>97</v>
      </c>
      <c r="W18" s="343">
        <f t="shared" si="4"/>
        <v>5</v>
      </c>
      <c r="X18" s="343">
        <f t="shared" si="5"/>
        <v>7</v>
      </c>
      <c r="Y18" s="343">
        <f t="shared" si="6"/>
        <v>8</v>
      </c>
      <c r="Z18" s="21">
        <f t="shared" si="7"/>
        <v>10</v>
      </c>
    </row>
    <row r="19" spans="1:26" s="17" customFormat="1" ht="18" customHeight="1">
      <c r="A19" s="15">
        <v>15</v>
      </c>
      <c r="B19" s="199" t="str">
        <f>'Std 6 namyadi'!B18</f>
        <v xml:space="preserve">S[Z ;],TFG H]XA </v>
      </c>
      <c r="C19" s="345" t="s">
        <v>956</v>
      </c>
      <c r="D19" s="345" t="s">
        <v>956</v>
      </c>
      <c r="E19" s="345" t="s">
        <v>956</v>
      </c>
      <c r="F19" s="345" t="s">
        <v>956</v>
      </c>
      <c r="G19" s="345" t="s">
        <v>956</v>
      </c>
      <c r="H19" s="345" t="s">
        <v>956</v>
      </c>
      <c r="I19" s="345" t="s">
        <v>956</v>
      </c>
      <c r="J19" s="344" t="s">
        <v>97</v>
      </c>
      <c r="K19" s="344" t="s">
        <v>97</v>
      </c>
      <c r="L19" s="344" t="s">
        <v>97</v>
      </c>
      <c r="M19" s="344" t="s">
        <v>97</v>
      </c>
      <c r="N19" s="344" t="s">
        <v>97</v>
      </c>
      <c r="O19" s="344" t="s">
        <v>97</v>
      </c>
      <c r="P19" s="344" t="s">
        <v>97</v>
      </c>
      <c r="Q19" s="344" t="s">
        <v>955</v>
      </c>
      <c r="R19" s="344" t="s">
        <v>955</v>
      </c>
      <c r="S19" s="344" t="s">
        <v>955</v>
      </c>
      <c r="T19" s="344" t="s">
        <v>955</v>
      </c>
      <c r="U19" s="344" t="s">
        <v>955</v>
      </c>
      <c r="V19" s="344" t="s">
        <v>97</v>
      </c>
      <c r="W19" s="343">
        <f t="shared" si="4"/>
        <v>5</v>
      </c>
      <c r="X19" s="343">
        <f t="shared" si="5"/>
        <v>7</v>
      </c>
      <c r="Y19" s="343">
        <f t="shared" si="6"/>
        <v>8</v>
      </c>
      <c r="Z19" s="21">
        <f t="shared" si="7"/>
        <v>10</v>
      </c>
    </row>
    <row r="20" spans="1:26" s="17" customFormat="1" ht="18" customHeight="1">
      <c r="A20" s="15">
        <v>16</v>
      </c>
      <c r="B20" s="199" t="str">
        <f>'Std 6 namyadi'!B19</f>
        <v xml:space="preserve">S[Z DCDN.SAF, CFÒ </v>
      </c>
      <c r="C20" s="344" t="s">
        <v>955</v>
      </c>
      <c r="D20" s="345" t="s">
        <v>956</v>
      </c>
      <c r="E20" s="345" t="s">
        <v>956</v>
      </c>
      <c r="F20" s="345" t="s">
        <v>956</v>
      </c>
      <c r="G20" s="345" t="s">
        <v>956</v>
      </c>
      <c r="H20" s="345" t="s">
        <v>956</v>
      </c>
      <c r="I20" s="344" t="s">
        <v>97</v>
      </c>
      <c r="J20" s="344" t="s">
        <v>97</v>
      </c>
      <c r="K20" s="344" t="s">
        <v>955</v>
      </c>
      <c r="L20" s="344" t="s">
        <v>955</v>
      </c>
      <c r="M20" s="344" t="s">
        <v>955</v>
      </c>
      <c r="N20" s="344" t="s">
        <v>955</v>
      </c>
      <c r="O20" s="344" t="s">
        <v>955</v>
      </c>
      <c r="P20" s="344" t="s">
        <v>955</v>
      </c>
      <c r="Q20" s="344" t="s">
        <v>955</v>
      </c>
      <c r="R20" s="345" t="s">
        <v>956</v>
      </c>
      <c r="S20" s="344" t="s">
        <v>955</v>
      </c>
      <c r="T20" s="344" t="s">
        <v>955</v>
      </c>
      <c r="U20" s="344" t="s">
        <v>955</v>
      </c>
      <c r="V20" s="344" t="s">
        <v>97</v>
      </c>
      <c r="W20" s="343">
        <f t="shared" si="4"/>
        <v>11</v>
      </c>
      <c r="X20" s="343">
        <f t="shared" si="5"/>
        <v>6</v>
      </c>
      <c r="Y20" s="343">
        <f t="shared" si="6"/>
        <v>3</v>
      </c>
      <c r="Z20" s="21">
        <f t="shared" si="7"/>
        <v>22</v>
      </c>
    </row>
    <row r="21" spans="1:26" s="17" customFormat="1" ht="18" customHeight="1">
      <c r="A21" s="15">
        <v>17</v>
      </c>
      <c r="B21" s="199" t="str">
        <f>'Std 6 namyadi'!B20</f>
        <v xml:space="preserve">S[Z DFDW ;,[DFG </v>
      </c>
      <c r="C21" s="345" t="s">
        <v>956</v>
      </c>
      <c r="D21" s="345" t="s">
        <v>956</v>
      </c>
      <c r="E21" s="345" t="s">
        <v>956</v>
      </c>
      <c r="F21" s="345" t="s">
        <v>956</v>
      </c>
      <c r="G21" s="345" t="s">
        <v>956</v>
      </c>
      <c r="H21" s="345" t="s">
        <v>956</v>
      </c>
      <c r="I21" s="345" t="s">
        <v>956</v>
      </c>
      <c r="J21" s="344" t="s">
        <v>97</v>
      </c>
      <c r="K21" s="344" t="s">
        <v>97</v>
      </c>
      <c r="L21" s="344" t="s">
        <v>97</v>
      </c>
      <c r="M21" s="344" t="s">
        <v>97</v>
      </c>
      <c r="N21" s="344" t="s">
        <v>97</v>
      </c>
      <c r="O21" s="344" t="s">
        <v>97</v>
      </c>
      <c r="P21" s="344" t="s">
        <v>97</v>
      </c>
      <c r="Q21" s="344" t="s">
        <v>955</v>
      </c>
      <c r="R21" s="344" t="s">
        <v>955</v>
      </c>
      <c r="S21" s="344" t="s">
        <v>955</v>
      </c>
      <c r="T21" s="344" t="s">
        <v>955</v>
      </c>
      <c r="U21" s="344" t="s">
        <v>955</v>
      </c>
      <c r="V21" s="344" t="s">
        <v>97</v>
      </c>
      <c r="W21" s="343">
        <f t="shared" si="4"/>
        <v>5</v>
      </c>
      <c r="X21" s="343">
        <f t="shared" si="5"/>
        <v>7</v>
      </c>
      <c r="Y21" s="343">
        <f t="shared" si="6"/>
        <v>8</v>
      </c>
      <c r="Z21" s="21">
        <f t="shared" si="7"/>
        <v>10</v>
      </c>
    </row>
    <row r="22" spans="1:26" s="17" customFormat="1" ht="18" customHeight="1">
      <c r="A22" s="15">
        <v>18</v>
      </c>
      <c r="B22" s="199" t="str">
        <f>'Std 6 namyadi'!B21</f>
        <v>;{IN DCDNCGLOKF .A|FCLDKF |</v>
      </c>
      <c r="C22" s="345" t="s">
        <v>956</v>
      </c>
      <c r="D22" s="345" t="s">
        <v>956</v>
      </c>
      <c r="E22" s="345" t="s">
        <v>956</v>
      </c>
      <c r="F22" s="345" t="s">
        <v>956</v>
      </c>
      <c r="G22" s="345" t="s">
        <v>956</v>
      </c>
      <c r="H22" s="345" t="s">
        <v>956</v>
      </c>
      <c r="I22" s="345" t="s">
        <v>956</v>
      </c>
      <c r="J22" s="344" t="s">
        <v>97</v>
      </c>
      <c r="K22" s="344" t="s">
        <v>97</v>
      </c>
      <c r="L22" s="344" t="s">
        <v>97</v>
      </c>
      <c r="M22" s="344" t="s">
        <v>97</v>
      </c>
      <c r="N22" s="344" t="s">
        <v>97</v>
      </c>
      <c r="O22" s="344" t="s">
        <v>97</v>
      </c>
      <c r="P22" s="344" t="s">
        <v>97</v>
      </c>
      <c r="Q22" s="344" t="s">
        <v>955</v>
      </c>
      <c r="R22" s="344" t="s">
        <v>955</v>
      </c>
      <c r="S22" s="344" t="s">
        <v>955</v>
      </c>
      <c r="T22" s="344" t="s">
        <v>955</v>
      </c>
      <c r="U22" s="344" t="s">
        <v>955</v>
      </c>
      <c r="V22" s="344" t="s">
        <v>97</v>
      </c>
      <c r="W22" s="343">
        <f t="shared" si="4"/>
        <v>5</v>
      </c>
      <c r="X22" s="343">
        <f t="shared" si="5"/>
        <v>7</v>
      </c>
      <c r="Y22" s="343">
        <f t="shared" si="6"/>
        <v>8</v>
      </c>
      <c r="Z22" s="21">
        <f t="shared" si="7"/>
        <v>10</v>
      </c>
    </row>
    <row r="23" spans="1:26" s="17" customFormat="1" ht="18" customHeight="1">
      <c r="A23" s="15">
        <v>19</v>
      </c>
      <c r="B23" s="199" t="str">
        <f>'Std 6 namyadi'!B22</f>
        <v xml:space="preserve">;{IN U],FDD]:TOFXF CFÒDLXZLXF </v>
      </c>
      <c r="C23" s="344" t="s">
        <v>955</v>
      </c>
      <c r="D23" s="345" t="s">
        <v>956</v>
      </c>
      <c r="E23" s="345" t="s">
        <v>956</v>
      </c>
      <c r="F23" s="345" t="s">
        <v>956</v>
      </c>
      <c r="G23" s="345" t="s">
        <v>956</v>
      </c>
      <c r="H23" s="345" t="s">
        <v>956</v>
      </c>
      <c r="I23" s="344" t="s">
        <v>97</v>
      </c>
      <c r="J23" s="344" t="s">
        <v>97</v>
      </c>
      <c r="K23" s="344" t="s">
        <v>955</v>
      </c>
      <c r="L23" s="344" t="s">
        <v>955</v>
      </c>
      <c r="M23" s="344" t="s">
        <v>955</v>
      </c>
      <c r="N23" s="344" t="s">
        <v>955</v>
      </c>
      <c r="O23" s="344" t="s">
        <v>955</v>
      </c>
      <c r="P23" s="344" t="s">
        <v>955</v>
      </c>
      <c r="Q23" s="344" t="s">
        <v>955</v>
      </c>
      <c r="R23" s="345" t="s">
        <v>956</v>
      </c>
      <c r="S23" s="344" t="s">
        <v>955</v>
      </c>
      <c r="T23" s="344" t="s">
        <v>955</v>
      </c>
      <c r="U23" s="344" t="s">
        <v>955</v>
      </c>
      <c r="V23" s="344" t="s">
        <v>97</v>
      </c>
      <c r="W23" s="343">
        <f t="shared" si="4"/>
        <v>11</v>
      </c>
      <c r="X23" s="343">
        <f t="shared" si="5"/>
        <v>6</v>
      </c>
      <c r="Y23" s="343">
        <f t="shared" si="6"/>
        <v>3</v>
      </c>
      <c r="Z23" s="21">
        <f t="shared" si="7"/>
        <v>22</v>
      </c>
    </row>
    <row r="24" spans="1:26" s="17" customFormat="1" ht="18" customHeight="1">
      <c r="A24" s="15">
        <v>20</v>
      </c>
      <c r="B24" s="199" t="str">
        <f>'Std 6 namyadi'!B23</f>
        <v xml:space="preserve">;{IN DC[A}AKF SFNZKF </v>
      </c>
      <c r="C24" s="345" t="s">
        <v>956</v>
      </c>
      <c r="D24" s="345" t="s">
        <v>956</v>
      </c>
      <c r="E24" s="345" t="s">
        <v>956</v>
      </c>
      <c r="F24" s="345" t="s">
        <v>956</v>
      </c>
      <c r="G24" s="345" t="s">
        <v>956</v>
      </c>
      <c r="H24" s="345" t="s">
        <v>956</v>
      </c>
      <c r="I24" s="345" t="s">
        <v>956</v>
      </c>
      <c r="J24" s="344" t="s">
        <v>97</v>
      </c>
      <c r="K24" s="344" t="s">
        <v>97</v>
      </c>
      <c r="L24" s="344" t="s">
        <v>97</v>
      </c>
      <c r="M24" s="344" t="s">
        <v>97</v>
      </c>
      <c r="N24" s="344" t="s">
        <v>97</v>
      </c>
      <c r="O24" s="344" t="s">
        <v>97</v>
      </c>
      <c r="P24" s="344" t="s">
        <v>97</v>
      </c>
      <c r="Q24" s="344" t="s">
        <v>955</v>
      </c>
      <c r="R24" s="344" t="s">
        <v>955</v>
      </c>
      <c r="S24" s="344" t="s">
        <v>955</v>
      </c>
      <c r="T24" s="344" t="s">
        <v>955</v>
      </c>
      <c r="U24" s="344" t="s">
        <v>955</v>
      </c>
      <c r="V24" s="344" t="s">
        <v>97</v>
      </c>
      <c r="W24" s="343">
        <f t="shared" si="4"/>
        <v>5</v>
      </c>
      <c r="X24" s="343">
        <f t="shared" si="5"/>
        <v>7</v>
      </c>
      <c r="Y24" s="343">
        <f t="shared" si="6"/>
        <v>8</v>
      </c>
      <c r="Z24" s="21">
        <f t="shared" si="7"/>
        <v>10</v>
      </c>
    </row>
    <row r="25" spans="1:26" s="17" customFormat="1" ht="18" customHeight="1">
      <c r="A25" s="15">
        <v>21</v>
      </c>
      <c r="B25" s="199" t="str">
        <f>'Std 6 namyadi'!B24</f>
        <v xml:space="preserve">JZ[IF GÒZLC]X[G D]AFZS </v>
      </c>
      <c r="C25" s="345" t="s">
        <v>956</v>
      </c>
      <c r="D25" s="345" t="s">
        <v>956</v>
      </c>
      <c r="E25" s="345" t="s">
        <v>956</v>
      </c>
      <c r="F25" s="345" t="s">
        <v>956</v>
      </c>
      <c r="G25" s="345" t="s">
        <v>956</v>
      </c>
      <c r="H25" s="345" t="s">
        <v>956</v>
      </c>
      <c r="I25" s="345" t="s">
        <v>956</v>
      </c>
      <c r="J25" s="344" t="s">
        <v>97</v>
      </c>
      <c r="K25" s="344" t="s">
        <v>97</v>
      </c>
      <c r="L25" s="344" t="s">
        <v>97</v>
      </c>
      <c r="M25" s="344" t="s">
        <v>97</v>
      </c>
      <c r="N25" s="344" t="s">
        <v>97</v>
      </c>
      <c r="O25" s="344" t="s">
        <v>97</v>
      </c>
      <c r="P25" s="344" t="s">
        <v>97</v>
      </c>
      <c r="Q25" s="344" t="s">
        <v>955</v>
      </c>
      <c r="R25" s="344" t="s">
        <v>955</v>
      </c>
      <c r="S25" s="344" t="s">
        <v>955</v>
      </c>
      <c r="T25" s="344" t="s">
        <v>955</v>
      </c>
      <c r="U25" s="344" t="s">
        <v>955</v>
      </c>
      <c r="V25" s="344" t="s">
        <v>97</v>
      </c>
      <c r="W25" s="343">
        <f t="shared" si="4"/>
        <v>5</v>
      </c>
      <c r="X25" s="343">
        <f t="shared" si="5"/>
        <v>7</v>
      </c>
      <c r="Y25" s="343">
        <f t="shared" si="6"/>
        <v>8</v>
      </c>
      <c r="Z25" s="21">
        <f t="shared" si="7"/>
        <v>10</v>
      </c>
    </row>
    <row r="26" spans="1:26" s="17" customFormat="1" ht="18" customHeight="1">
      <c r="A26" s="15">
        <v>22</v>
      </c>
      <c r="B26" s="199" t="str">
        <f>'Std 6 namyadi'!B25</f>
        <v xml:space="preserve">JZ[IF lGHFD]NLG D]AFZS </v>
      </c>
      <c r="C26" s="344" t="s">
        <v>955</v>
      </c>
      <c r="D26" s="345" t="s">
        <v>956</v>
      </c>
      <c r="E26" s="345" t="s">
        <v>956</v>
      </c>
      <c r="F26" s="345" t="s">
        <v>956</v>
      </c>
      <c r="G26" s="345" t="s">
        <v>956</v>
      </c>
      <c r="H26" s="345" t="s">
        <v>956</v>
      </c>
      <c r="I26" s="344" t="s">
        <v>97</v>
      </c>
      <c r="J26" s="344" t="s">
        <v>97</v>
      </c>
      <c r="K26" s="344" t="s">
        <v>955</v>
      </c>
      <c r="L26" s="344" t="s">
        <v>955</v>
      </c>
      <c r="M26" s="344" t="s">
        <v>955</v>
      </c>
      <c r="N26" s="344" t="s">
        <v>955</v>
      </c>
      <c r="O26" s="344" t="s">
        <v>955</v>
      </c>
      <c r="P26" s="344" t="s">
        <v>955</v>
      </c>
      <c r="Q26" s="344" t="s">
        <v>955</v>
      </c>
      <c r="R26" s="345" t="s">
        <v>956</v>
      </c>
      <c r="S26" s="344" t="s">
        <v>955</v>
      </c>
      <c r="T26" s="344" t="s">
        <v>955</v>
      </c>
      <c r="U26" s="344" t="s">
        <v>955</v>
      </c>
      <c r="V26" s="344" t="s">
        <v>955</v>
      </c>
      <c r="W26" s="343">
        <f t="shared" si="4"/>
        <v>12</v>
      </c>
      <c r="X26" s="343">
        <f t="shared" si="5"/>
        <v>6</v>
      </c>
      <c r="Y26" s="343">
        <f t="shared" si="6"/>
        <v>2</v>
      </c>
      <c r="Z26" s="21">
        <f t="shared" si="7"/>
        <v>24</v>
      </c>
    </row>
    <row r="27" spans="1:26" s="17" customFormat="1" ht="18" customHeight="1">
      <c r="A27" s="15">
        <v>23</v>
      </c>
      <c r="B27" s="199" t="str">
        <f>'Std 6 namyadi'!B26</f>
        <v xml:space="preserve">lDIFÒ  lGHFD]NLG D]AFZS </v>
      </c>
      <c r="C27" s="345" t="s">
        <v>956</v>
      </c>
      <c r="D27" s="345" t="s">
        <v>956</v>
      </c>
      <c r="E27" s="345" t="s">
        <v>956</v>
      </c>
      <c r="F27" s="345" t="s">
        <v>956</v>
      </c>
      <c r="G27" s="345" t="s">
        <v>956</v>
      </c>
      <c r="H27" s="345" t="s">
        <v>956</v>
      </c>
      <c r="I27" s="345" t="s">
        <v>956</v>
      </c>
      <c r="J27" s="344" t="s">
        <v>97</v>
      </c>
      <c r="K27" s="344" t="s">
        <v>97</v>
      </c>
      <c r="L27" s="344" t="s">
        <v>97</v>
      </c>
      <c r="M27" s="344" t="s">
        <v>97</v>
      </c>
      <c r="N27" s="344" t="s">
        <v>97</v>
      </c>
      <c r="O27" s="344" t="s">
        <v>97</v>
      </c>
      <c r="P27" s="344" t="s">
        <v>97</v>
      </c>
      <c r="Q27" s="344" t="s">
        <v>955</v>
      </c>
      <c r="R27" s="344" t="s">
        <v>955</v>
      </c>
      <c r="S27" s="344" t="s">
        <v>955</v>
      </c>
      <c r="T27" s="344" t="s">
        <v>955</v>
      </c>
      <c r="U27" s="344" t="s">
        <v>955</v>
      </c>
      <c r="V27" s="344" t="s">
        <v>955</v>
      </c>
      <c r="W27" s="343">
        <f t="shared" si="4"/>
        <v>6</v>
      </c>
      <c r="X27" s="343">
        <f t="shared" si="5"/>
        <v>7</v>
      </c>
      <c r="Y27" s="343">
        <f t="shared" si="6"/>
        <v>7</v>
      </c>
      <c r="Z27" s="21">
        <f t="shared" si="7"/>
        <v>12</v>
      </c>
    </row>
    <row r="28" spans="1:26" s="17" customFormat="1" ht="18" customHeight="1">
      <c r="A28" s="15">
        <v>24</v>
      </c>
      <c r="B28" s="199" t="str">
        <f>'Std 6 namyadi'!B27</f>
        <v xml:space="preserve">UH6 ;NFD C]X[G </v>
      </c>
      <c r="C28" s="345" t="s">
        <v>956</v>
      </c>
      <c r="D28" s="345" t="s">
        <v>956</v>
      </c>
      <c r="E28" s="345" t="s">
        <v>956</v>
      </c>
      <c r="F28" s="345" t="s">
        <v>956</v>
      </c>
      <c r="G28" s="345" t="s">
        <v>956</v>
      </c>
      <c r="H28" s="345" t="s">
        <v>956</v>
      </c>
      <c r="I28" s="345" t="s">
        <v>956</v>
      </c>
      <c r="J28" s="344" t="s">
        <v>97</v>
      </c>
      <c r="K28" s="344" t="s">
        <v>97</v>
      </c>
      <c r="L28" s="344" t="s">
        <v>97</v>
      </c>
      <c r="M28" s="344" t="s">
        <v>97</v>
      </c>
      <c r="N28" s="344" t="s">
        <v>97</v>
      </c>
      <c r="O28" s="344" t="s">
        <v>97</v>
      </c>
      <c r="P28" s="344" t="s">
        <v>97</v>
      </c>
      <c r="Q28" s="344" t="s">
        <v>955</v>
      </c>
      <c r="R28" s="344" t="s">
        <v>955</v>
      </c>
      <c r="S28" s="344" t="s">
        <v>955</v>
      </c>
      <c r="T28" s="344" t="s">
        <v>955</v>
      </c>
      <c r="U28" s="344" t="s">
        <v>955</v>
      </c>
      <c r="V28" s="344" t="s">
        <v>955</v>
      </c>
      <c r="W28" s="343">
        <f t="shared" si="4"/>
        <v>6</v>
      </c>
      <c r="X28" s="343">
        <f t="shared" si="5"/>
        <v>7</v>
      </c>
      <c r="Y28" s="343">
        <f t="shared" si="6"/>
        <v>7</v>
      </c>
      <c r="Z28" s="21">
        <f t="shared" si="7"/>
        <v>12</v>
      </c>
    </row>
    <row r="29" spans="1:26" s="17" customFormat="1" ht="18" customHeight="1">
      <c r="A29" s="15">
        <v>25</v>
      </c>
      <c r="B29" s="199" t="str">
        <f>'Std 6 namyadi'!B28</f>
        <v xml:space="preserve">SM,L NLG[X ;F,[ </v>
      </c>
      <c r="C29" s="344" t="s">
        <v>955</v>
      </c>
      <c r="D29" s="345" t="s">
        <v>956</v>
      </c>
      <c r="E29" s="345" t="s">
        <v>956</v>
      </c>
      <c r="F29" s="345" t="s">
        <v>956</v>
      </c>
      <c r="G29" s="345" t="s">
        <v>956</v>
      </c>
      <c r="H29" s="345" t="s">
        <v>956</v>
      </c>
      <c r="I29" s="344" t="s">
        <v>97</v>
      </c>
      <c r="J29" s="344" t="s">
        <v>97</v>
      </c>
      <c r="K29" s="344" t="s">
        <v>955</v>
      </c>
      <c r="L29" s="344" t="s">
        <v>955</v>
      </c>
      <c r="M29" s="344" t="s">
        <v>955</v>
      </c>
      <c r="N29" s="344" t="s">
        <v>955</v>
      </c>
      <c r="O29" s="344" t="s">
        <v>955</v>
      </c>
      <c r="P29" s="344" t="s">
        <v>955</v>
      </c>
      <c r="Q29" s="344" t="s">
        <v>955</v>
      </c>
      <c r="R29" s="345" t="s">
        <v>956</v>
      </c>
      <c r="S29" s="344" t="s">
        <v>955</v>
      </c>
      <c r="T29" s="344" t="s">
        <v>955</v>
      </c>
      <c r="U29" s="344" t="s">
        <v>955</v>
      </c>
      <c r="V29" s="345" t="s">
        <v>956</v>
      </c>
      <c r="W29" s="343">
        <f t="shared" si="4"/>
        <v>11</v>
      </c>
      <c r="X29" s="343">
        <f t="shared" si="5"/>
        <v>7</v>
      </c>
      <c r="Y29" s="343">
        <f t="shared" si="6"/>
        <v>2</v>
      </c>
      <c r="Z29" s="21">
        <f t="shared" si="7"/>
        <v>22</v>
      </c>
    </row>
    <row r="30" spans="1:26" s="17" customFormat="1" ht="18" customHeight="1">
      <c r="A30" s="15">
        <v>26</v>
      </c>
      <c r="B30" s="199" t="str">
        <f>'Std 6 namyadi'!B29</f>
        <v xml:space="preserve">DC[`JZL GZ[XS]DFZ 5[ZFH </v>
      </c>
      <c r="C30" s="345" t="s">
        <v>956</v>
      </c>
      <c r="D30" s="345" t="s">
        <v>956</v>
      </c>
      <c r="E30" s="345" t="s">
        <v>956</v>
      </c>
      <c r="F30" s="345" t="s">
        <v>956</v>
      </c>
      <c r="G30" s="345" t="s">
        <v>956</v>
      </c>
      <c r="H30" s="345" t="s">
        <v>956</v>
      </c>
      <c r="I30" s="345" t="s">
        <v>956</v>
      </c>
      <c r="J30" s="344" t="s">
        <v>97</v>
      </c>
      <c r="K30" s="344" t="s">
        <v>97</v>
      </c>
      <c r="L30" s="344" t="s">
        <v>97</v>
      </c>
      <c r="M30" s="344" t="s">
        <v>97</v>
      </c>
      <c r="N30" s="344" t="s">
        <v>97</v>
      </c>
      <c r="O30" s="344" t="s">
        <v>97</v>
      </c>
      <c r="P30" s="344" t="s">
        <v>97</v>
      </c>
      <c r="Q30" s="344" t="s">
        <v>955</v>
      </c>
      <c r="R30" s="344" t="s">
        <v>955</v>
      </c>
      <c r="S30" s="344" t="s">
        <v>955</v>
      </c>
      <c r="T30" s="344" t="s">
        <v>955</v>
      </c>
      <c r="U30" s="344" t="s">
        <v>955</v>
      </c>
      <c r="V30" s="345" t="s">
        <v>956</v>
      </c>
      <c r="W30" s="343">
        <f t="shared" si="4"/>
        <v>5</v>
      </c>
      <c r="X30" s="343">
        <f t="shared" si="5"/>
        <v>8</v>
      </c>
      <c r="Y30" s="343">
        <f t="shared" si="6"/>
        <v>7</v>
      </c>
      <c r="Z30" s="21">
        <f t="shared" si="7"/>
        <v>10</v>
      </c>
    </row>
    <row r="31" spans="1:26" s="17" customFormat="1" ht="18" customHeight="1">
      <c r="A31" s="15">
        <v>27</v>
      </c>
      <c r="B31" s="199" t="str">
        <f>'Std 6 namyadi'!B30</f>
        <v xml:space="preserve">CF,[5[M+F .ZOFG VFDN </v>
      </c>
      <c r="C31" s="345" t="s">
        <v>956</v>
      </c>
      <c r="D31" s="345" t="s">
        <v>956</v>
      </c>
      <c r="E31" s="345" t="s">
        <v>956</v>
      </c>
      <c r="F31" s="345" t="s">
        <v>956</v>
      </c>
      <c r="G31" s="345" t="s">
        <v>956</v>
      </c>
      <c r="H31" s="345" t="s">
        <v>956</v>
      </c>
      <c r="I31" s="345" t="s">
        <v>956</v>
      </c>
      <c r="J31" s="344" t="s">
        <v>97</v>
      </c>
      <c r="K31" s="344" t="s">
        <v>97</v>
      </c>
      <c r="L31" s="344" t="s">
        <v>97</v>
      </c>
      <c r="M31" s="344" t="s">
        <v>97</v>
      </c>
      <c r="N31" s="344" t="s">
        <v>97</v>
      </c>
      <c r="O31" s="344" t="s">
        <v>97</v>
      </c>
      <c r="P31" s="344" t="s">
        <v>97</v>
      </c>
      <c r="Q31" s="344" t="s">
        <v>955</v>
      </c>
      <c r="R31" s="344" t="s">
        <v>955</v>
      </c>
      <c r="S31" s="344" t="s">
        <v>955</v>
      </c>
      <c r="T31" s="344" t="s">
        <v>955</v>
      </c>
      <c r="U31" s="344" t="s">
        <v>955</v>
      </c>
      <c r="V31" s="345" t="s">
        <v>956</v>
      </c>
      <c r="W31" s="343">
        <f t="shared" si="4"/>
        <v>5</v>
      </c>
      <c r="X31" s="343">
        <f t="shared" si="5"/>
        <v>8</v>
      </c>
      <c r="Y31" s="343">
        <f t="shared" si="6"/>
        <v>7</v>
      </c>
      <c r="Z31" s="21">
        <f t="shared" si="7"/>
        <v>10</v>
      </c>
    </row>
    <row r="32" spans="1:26" s="17" customFormat="1" ht="18" customHeight="1">
      <c r="A32" s="15">
        <v>28</v>
      </c>
      <c r="B32" s="199" t="str">
        <f>'Std 6 namyadi'!B31</f>
        <v xml:space="preserve">GM0[ VaN],C]X[G ;,[DFG </v>
      </c>
      <c r="C32" s="344" t="s">
        <v>955</v>
      </c>
      <c r="D32" s="345" t="s">
        <v>956</v>
      </c>
      <c r="E32" s="345" t="s">
        <v>956</v>
      </c>
      <c r="F32" s="345" t="s">
        <v>956</v>
      </c>
      <c r="G32" s="345" t="s">
        <v>956</v>
      </c>
      <c r="H32" s="345" t="s">
        <v>956</v>
      </c>
      <c r="I32" s="344" t="s">
        <v>97</v>
      </c>
      <c r="J32" s="344" t="s">
        <v>97</v>
      </c>
      <c r="K32" s="344" t="s">
        <v>955</v>
      </c>
      <c r="L32" s="344" t="s">
        <v>955</v>
      </c>
      <c r="M32" s="344" t="s">
        <v>955</v>
      </c>
      <c r="N32" s="344" t="s">
        <v>955</v>
      </c>
      <c r="O32" s="344" t="s">
        <v>955</v>
      </c>
      <c r="P32" s="344" t="s">
        <v>955</v>
      </c>
      <c r="Q32" s="344" t="s">
        <v>955</v>
      </c>
      <c r="R32" s="345" t="s">
        <v>956</v>
      </c>
      <c r="S32" s="344" t="s">
        <v>955</v>
      </c>
      <c r="T32" s="344" t="s">
        <v>955</v>
      </c>
      <c r="U32" s="344" t="s">
        <v>955</v>
      </c>
      <c r="V32" s="345" t="s">
        <v>956</v>
      </c>
      <c r="W32" s="343">
        <f t="shared" si="4"/>
        <v>11</v>
      </c>
      <c r="X32" s="343">
        <f t="shared" si="5"/>
        <v>7</v>
      </c>
      <c r="Y32" s="343">
        <f t="shared" si="6"/>
        <v>2</v>
      </c>
      <c r="Z32" s="21">
        <f t="shared" si="7"/>
        <v>22</v>
      </c>
    </row>
    <row r="33" spans="1:26" s="17" customFormat="1" ht="18" customHeight="1">
      <c r="A33" s="15">
        <v>29</v>
      </c>
      <c r="B33" s="199" t="str">
        <f>'Std 6 namyadi'!B32</f>
        <v xml:space="preserve">S]\EFZ V&lt;TFO NFpN </v>
      </c>
      <c r="C33" s="345" t="s">
        <v>956</v>
      </c>
      <c r="D33" s="345" t="s">
        <v>956</v>
      </c>
      <c r="E33" s="345" t="s">
        <v>956</v>
      </c>
      <c r="F33" s="345" t="s">
        <v>956</v>
      </c>
      <c r="G33" s="345" t="s">
        <v>956</v>
      </c>
      <c r="H33" s="345" t="s">
        <v>956</v>
      </c>
      <c r="I33" s="345" t="s">
        <v>956</v>
      </c>
      <c r="J33" s="344" t="s">
        <v>97</v>
      </c>
      <c r="K33" s="344" t="s">
        <v>97</v>
      </c>
      <c r="L33" s="344" t="s">
        <v>97</v>
      </c>
      <c r="M33" s="344" t="s">
        <v>97</v>
      </c>
      <c r="N33" s="344" t="s">
        <v>97</v>
      </c>
      <c r="O33" s="344" t="s">
        <v>97</v>
      </c>
      <c r="P33" s="344" t="s">
        <v>97</v>
      </c>
      <c r="Q33" s="344" t="s">
        <v>955</v>
      </c>
      <c r="R33" s="344" t="s">
        <v>955</v>
      </c>
      <c r="S33" s="344" t="s">
        <v>955</v>
      </c>
      <c r="T33" s="344" t="s">
        <v>955</v>
      </c>
      <c r="U33" s="344" t="s">
        <v>955</v>
      </c>
      <c r="V33" s="345" t="s">
        <v>956</v>
      </c>
      <c r="W33" s="343">
        <f t="shared" si="4"/>
        <v>5</v>
      </c>
      <c r="X33" s="343">
        <f t="shared" si="5"/>
        <v>8</v>
      </c>
      <c r="Y33" s="343">
        <f t="shared" si="6"/>
        <v>7</v>
      </c>
      <c r="Z33" s="21">
        <f t="shared" si="7"/>
        <v>10</v>
      </c>
    </row>
    <row r="34" spans="1:26" s="17" customFormat="1" ht="18" customHeight="1">
      <c r="A34" s="15">
        <v>30</v>
      </c>
      <c r="B34" s="199" t="str">
        <f>'Std 6 namyadi'!B33</f>
        <v xml:space="preserve">,]CFZ VFO|LNL ZhFSEF. </v>
      </c>
      <c r="C34" s="345" t="s">
        <v>956</v>
      </c>
      <c r="D34" s="345" t="s">
        <v>956</v>
      </c>
      <c r="E34" s="345" t="s">
        <v>956</v>
      </c>
      <c r="F34" s="345" t="s">
        <v>956</v>
      </c>
      <c r="G34" s="345" t="s">
        <v>956</v>
      </c>
      <c r="H34" s="345" t="s">
        <v>956</v>
      </c>
      <c r="I34" s="345" t="s">
        <v>956</v>
      </c>
      <c r="J34" s="344" t="s">
        <v>97</v>
      </c>
      <c r="K34" s="344" t="s">
        <v>97</v>
      </c>
      <c r="L34" s="344" t="s">
        <v>97</v>
      </c>
      <c r="M34" s="344" t="s">
        <v>97</v>
      </c>
      <c r="N34" s="344" t="s">
        <v>97</v>
      </c>
      <c r="O34" s="344" t="s">
        <v>97</v>
      </c>
      <c r="P34" s="344" t="s">
        <v>97</v>
      </c>
      <c r="Q34" s="344" t="s">
        <v>955</v>
      </c>
      <c r="R34" s="344" t="s">
        <v>955</v>
      </c>
      <c r="S34" s="344" t="s">
        <v>955</v>
      </c>
      <c r="T34" s="344" t="s">
        <v>955</v>
      </c>
      <c r="U34" s="344" t="s">
        <v>955</v>
      </c>
      <c r="V34" s="345" t="s">
        <v>956</v>
      </c>
      <c r="W34" s="343">
        <f t="shared" si="4"/>
        <v>5</v>
      </c>
      <c r="X34" s="343">
        <f t="shared" si="5"/>
        <v>8</v>
      </c>
      <c r="Y34" s="343">
        <f t="shared" si="6"/>
        <v>7</v>
      </c>
      <c r="Z34" s="21">
        <f t="shared" si="7"/>
        <v>10</v>
      </c>
    </row>
    <row r="35" spans="1:26" s="17" customFormat="1" ht="18" customHeight="1">
      <c r="A35" s="15">
        <v>31</v>
      </c>
      <c r="B35" s="199" t="str">
        <f>'Std 6 namyadi'!B34</f>
        <v>S[Z GXLDFAF. DFDW</v>
      </c>
      <c r="C35" s="344" t="s">
        <v>955</v>
      </c>
      <c r="D35" s="345" t="s">
        <v>956</v>
      </c>
      <c r="E35" s="345" t="s">
        <v>956</v>
      </c>
      <c r="F35" s="345" t="s">
        <v>956</v>
      </c>
      <c r="G35" s="345" t="s">
        <v>956</v>
      </c>
      <c r="H35" s="345" t="s">
        <v>956</v>
      </c>
      <c r="I35" s="344" t="s">
        <v>97</v>
      </c>
      <c r="J35" s="344" t="s">
        <v>97</v>
      </c>
      <c r="K35" s="344" t="s">
        <v>955</v>
      </c>
      <c r="L35" s="344" t="s">
        <v>955</v>
      </c>
      <c r="M35" s="344" t="s">
        <v>955</v>
      </c>
      <c r="N35" s="344" t="s">
        <v>955</v>
      </c>
      <c r="O35" s="344" t="s">
        <v>955</v>
      </c>
      <c r="P35" s="344" t="s">
        <v>955</v>
      </c>
      <c r="Q35" s="344" t="s">
        <v>955</v>
      </c>
      <c r="R35" s="345" t="s">
        <v>956</v>
      </c>
      <c r="S35" s="344" t="s">
        <v>955</v>
      </c>
      <c r="T35" s="344" t="s">
        <v>955</v>
      </c>
      <c r="U35" s="344" t="s">
        <v>955</v>
      </c>
      <c r="V35" s="345" t="s">
        <v>956</v>
      </c>
      <c r="W35" s="343">
        <f t="shared" si="4"/>
        <v>11</v>
      </c>
      <c r="X35" s="343">
        <f t="shared" si="5"/>
        <v>7</v>
      </c>
      <c r="Y35" s="343">
        <f t="shared" si="6"/>
        <v>2</v>
      </c>
      <c r="Z35" s="21">
        <f t="shared" si="7"/>
        <v>22</v>
      </c>
    </row>
    <row r="36" spans="1:26" s="17" customFormat="1" ht="18" customHeight="1">
      <c r="A36" s="15">
        <v>32</v>
      </c>
      <c r="B36" s="199">
        <f>'Std 6 namyadi'!B35</f>
        <v>0</v>
      </c>
      <c r="C36" s="345"/>
      <c r="D36" s="345"/>
      <c r="E36" s="345"/>
      <c r="F36" s="345"/>
      <c r="G36" s="345"/>
      <c r="H36" s="345"/>
      <c r="I36" s="345"/>
      <c r="J36" s="344"/>
      <c r="K36" s="344"/>
      <c r="L36" s="344"/>
      <c r="M36" s="344"/>
      <c r="N36" s="344"/>
      <c r="O36" s="344"/>
      <c r="P36" s="344"/>
      <c r="Q36" s="344"/>
      <c r="R36" s="344"/>
      <c r="S36" s="344"/>
      <c r="T36" s="344"/>
      <c r="U36" s="344"/>
      <c r="V36" s="344"/>
      <c r="W36" s="343" t="str">
        <f t="shared" si="4"/>
        <v/>
      </c>
      <c r="X36" s="343" t="str">
        <f t="shared" si="5"/>
        <v/>
      </c>
      <c r="Y36" s="343" t="str">
        <f t="shared" si="6"/>
        <v/>
      </c>
      <c r="Z36" s="363" t="e">
        <f t="shared" si="7"/>
        <v>#VALUE!</v>
      </c>
    </row>
    <row r="37" spans="1:26" s="17" customFormat="1" ht="18" customHeight="1">
      <c r="A37" s="15">
        <v>33</v>
      </c>
      <c r="B37" s="199">
        <f>'Std 6 namyadi'!B36</f>
        <v>0</v>
      </c>
      <c r="C37" s="345"/>
      <c r="D37" s="345"/>
      <c r="E37" s="345"/>
      <c r="F37" s="345"/>
      <c r="G37" s="345"/>
      <c r="H37" s="345"/>
      <c r="I37" s="345"/>
      <c r="J37" s="344"/>
      <c r="K37" s="344"/>
      <c r="L37" s="344"/>
      <c r="M37" s="344"/>
      <c r="N37" s="344"/>
      <c r="O37" s="344"/>
      <c r="P37" s="344"/>
      <c r="Q37" s="344"/>
      <c r="R37" s="344"/>
      <c r="S37" s="344"/>
      <c r="T37" s="344"/>
      <c r="U37" s="344"/>
      <c r="V37" s="344"/>
      <c r="W37" s="343" t="str">
        <f t="shared" si="4"/>
        <v/>
      </c>
      <c r="X37" s="343" t="str">
        <f t="shared" si="5"/>
        <v/>
      </c>
      <c r="Y37" s="343" t="str">
        <f t="shared" si="6"/>
        <v/>
      </c>
      <c r="Z37" s="363" t="e">
        <f t="shared" si="7"/>
        <v>#VALUE!</v>
      </c>
    </row>
    <row r="38" spans="1:26" s="17" customFormat="1" ht="18" customHeight="1">
      <c r="A38" s="15">
        <v>34</v>
      </c>
      <c r="B38" s="199">
        <f>'Std 6 namyadi'!B37</f>
        <v>0</v>
      </c>
      <c r="C38" s="344"/>
      <c r="D38" s="345"/>
      <c r="E38" s="345"/>
      <c r="F38" s="345"/>
      <c r="G38" s="345"/>
      <c r="H38" s="345"/>
      <c r="I38" s="344"/>
      <c r="J38" s="344"/>
      <c r="K38" s="344"/>
      <c r="L38" s="344"/>
      <c r="M38" s="344"/>
      <c r="N38" s="344"/>
      <c r="O38" s="344"/>
      <c r="P38" s="344"/>
      <c r="Q38" s="344"/>
      <c r="R38" s="345"/>
      <c r="S38" s="344"/>
      <c r="T38" s="344"/>
      <c r="U38" s="344"/>
      <c r="V38" s="344"/>
      <c r="W38" s="343" t="str">
        <f t="shared" si="4"/>
        <v/>
      </c>
      <c r="X38" s="343" t="str">
        <f t="shared" si="5"/>
        <v/>
      </c>
      <c r="Y38" s="343" t="str">
        <f t="shared" si="6"/>
        <v/>
      </c>
      <c r="Z38" s="363" t="e">
        <f t="shared" si="7"/>
        <v>#VALUE!</v>
      </c>
    </row>
    <row r="39" spans="1:26" s="17" customFormat="1" ht="18" customHeight="1">
      <c r="A39" s="15">
        <v>35</v>
      </c>
      <c r="B39" s="199">
        <f>'Std 6 namyadi'!B38</f>
        <v>0</v>
      </c>
      <c r="C39" s="345"/>
      <c r="D39" s="345"/>
      <c r="E39" s="345"/>
      <c r="F39" s="345"/>
      <c r="G39" s="345"/>
      <c r="H39" s="345"/>
      <c r="I39" s="345"/>
      <c r="J39" s="344"/>
      <c r="K39" s="344"/>
      <c r="L39" s="344"/>
      <c r="M39" s="344"/>
      <c r="N39" s="344"/>
      <c r="O39" s="344"/>
      <c r="P39" s="344"/>
      <c r="Q39" s="344"/>
      <c r="R39" s="344"/>
      <c r="S39" s="344"/>
      <c r="T39" s="344"/>
      <c r="U39" s="344"/>
      <c r="V39" s="344"/>
      <c r="W39" s="343" t="str">
        <f t="shared" si="4"/>
        <v/>
      </c>
      <c r="X39" s="343" t="str">
        <f t="shared" si="5"/>
        <v/>
      </c>
      <c r="Y39" s="343" t="str">
        <f t="shared" si="6"/>
        <v/>
      </c>
      <c r="Z39" s="363" t="e">
        <f t="shared" si="7"/>
        <v>#VALUE!</v>
      </c>
    </row>
    <row r="40" spans="1:26" s="17" customFormat="1" ht="18" customHeight="1">
      <c r="A40" s="15">
        <v>36</v>
      </c>
      <c r="B40" s="199">
        <f>'Std 6 namyadi'!B39</f>
        <v>0</v>
      </c>
      <c r="C40" s="345"/>
      <c r="D40" s="345"/>
      <c r="E40" s="345"/>
      <c r="F40" s="345"/>
      <c r="G40" s="345"/>
      <c r="H40" s="345"/>
      <c r="I40" s="345"/>
      <c r="J40" s="344"/>
      <c r="K40" s="344"/>
      <c r="L40" s="344"/>
      <c r="M40" s="344"/>
      <c r="N40" s="344"/>
      <c r="O40" s="344"/>
      <c r="P40" s="344"/>
      <c r="Q40" s="344"/>
      <c r="R40" s="344"/>
      <c r="S40" s="344"/>
      <c r="T40" s="344"/>
      <c r="U40" s="344"/>
      <c r="V40" s="344"/>
      <c r="W40" s="343" t="str">
        <f t="shared" si="4"/>
        <v/>
      </c>
      <c r="X40" s="343" t="str">
        <f t="shared" si="5"/>
        <v/>
      </c>
      <c r="Y40" s="343" t="str">
        <f t="shared" si="6"/>
        <v/>
      </c>
      <c r="Z40" s="363" t="e">
        <f t="shared" si="7"/>
        <v>#VALUE!</v>
      </c>
    </row>
    <row r="41" spans="1:26" s="12" customFormat="1" ht="34.5" customHeight="1">
      <c r="A41" s="658" t="s">
        <v>372</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34.5" customHeight="1">
      <c r="A42" s="659" t="s">
        <v>373</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4.5" customHeight="1">
      <c r="A43" s="660" t="s">
        <v>91</v>
      </c>
      <c r="B43" s="660" t="s">
        <v>92</v>
      </c>
      <c r="C43" s="662" t="s">
        <v>93</v>
      </c>
      <c r="D43" s="662"/>
      <c r="E43" s="662"/>
      <c r="F43" s="662"/>
      <c r="G43" s="662"/>
      <c r="H43" s="662"/>
      <c r="I43" s="662"/>
      <c r="J43" s="662"/>
      <c r="K43" s="662"/>
      <c r="L43" s="662"/>
      <c r="M43" s="662"/>
      <c r="N43" s="662"/>
      <c r="O43" s="662"/>
      <c r="P43" s="662"/>
      <c r="Q43" s="662"/>
      <c r="R43" s="662"/>
      <c r="S43" s="662"/>
      <c r="T43" s="662"/>
      <c r="U43" s="662"/>
      <c r="V43" s="662"/>
      <c r="W43" s="663" t="s">
        <v>189</v>
      </c>
      <c r="X43" s="664"/>
      <c r="Y43" s="665"/>
      <c r="Z43" s="666" t="s">
        <v>94</v>
      </c>
    </row>
    <row r="44" spans="1:26" ht="41.25" customHeight="1">
      <c r="A44" s="661"/>
      <c r="B44" s="661"/>
      <c r="C44" s="350" t="s">
        <v>193</v>
      </c>
      <c r="D44" s="350" t="s">
        <v>194</v>
      </c>
      <c r="E44" s="350" t="s">
        <v>195</v>
      </c>
      <c r="F44" s="350" t="s">
        <v>196</v>
      </c>
      <c r="G44" s="350" t="s">
        <v>197</v>
      </c>
      <c r="H44" s="350" t="s">
        <v>198</v>
      </c>
      <c r="I44" s="350" t="s">
        <v>199</v>
      </c>
      <c r="J44" s="350" t="s">
        <v>200</v>
      </c>
      <c r="K44" s="350" t="s">
        <v>201</v>
      </c>
      <c r="L44" s="350" t="s">
        <v>202</v>
      </c>
      <c r="M44" s="350" t="s">
        <v>203</v>
      </c>
      <c r="N44" s="350" t="s">
        <v>204</v>
      </c>
      <c r="O44" s="350" t="s">
        <v>205</v>
      </c>
      <c r="P44" s="350" t="s">
        <v>206</v>
      </c>
      <c r="Q44" s="350" t="s">
        <v>207</v>
      </c>
      <c r="R44" s="350" t="s">
        <v>208</v>
      </c>
      <c r="S44" s="350" t="s">
        <v>209</v>
      </c>
      <c r="T44" s="350" t="s">
        <v>210</v>
      </c>
      <c r="U44" s="350" t="s">
        <v>211</v>
      </c>
      <c r="V44" s="350" t="s">
        <v>212</v>
      </c>
      <c r="W44" s="347" t="s">
        <v>955</v>
      </c>
      <c r="X44" s="348" t="s">
        <v>96</v>
      </c>
      <c r="Y44" s="349" t="s">
        <v>97</v>
      </c>
      <c r="Z44" s="667"/>
    </row>
    <row r="45" spans="1:26" s="17" customFormat="1" ht="18" customHeight="1">
      <c r="A45" s="15">
        <v>1</v>
      </c>
      <c r="B45" s="22" t="str">
        <f>B5</f>
        <v>S[Z S],;DAF. HFSA</v>
      </c>
      <c r="C45" s="344" t="s">
        <v>955</v>
      </c>
      <c r="D45" s="345" t="s">
        <v>956</v>
      </c>
      <c r="E45" s="345" t="s">
        <v>956</v>
      </c>
      <c r="F45" s="345" t="s">
        <v>956</v>
      </c>
      <c r="G45" s="345" t="s">
        <v>956</v>
      </c>
      <c r="H45" s="345" t="s">
        <v>956</v>
      </c>
      <c r="I45" s="344" t="s">
        <v>97</v>
      </c>
      <c r="J45" s="344" t="s">
        <v>97</v>
      </c>
      <c r="K45" s="344" t="s">
        <v>955</v>
      </c>
      <c r="L45" s="344" t="s">
        <v>955</v>
      </c>
      <c r="M45" s="344" t="s">
        <v>955</v>
      </c>
      <c r="N45" s="344" t="s">
        <v>955</v>
      </c>
      <c r="O45" s="344" t="s">
        <v>955</v>
      </c>
      <c r="P45" s="344" t="s">
        <v>955</v>
      </c>
      <c r="Q45" s="344" t="s">
        <v>955</v>
      </c>
      <c r="R45" s="345" t="s">
        <v>956</v>
      </c>
      <c r="S45" s="344" t="s">
        <v>955</v>
      </c>
      <c r="T45" s="344" t="s">
        <v>955</v>
      </c>
      <c r="U45" s="344" t="s">
        <v>955</v>
      </c>
      <c r="V45" s="344" t="s">
        <v>955</v>
      </c>
      <c r="W45" s="343">
        <f>IF(COUNTA(C45:V45),COUNTIF(C45:V45,"√"),"")</f>
        <v>12</v>
      </c>
      <c r="X45" s="343">
        <f>IF(COUNTA(C45:V45),COUNTIF(C45:V45,"？"),"")</f>
        <v>6</v>
      </c>
      <c r="Y45" s="343">
        <f>IF(COUNTA(C45:V45),COUNTIF(C45:V45,"×"),"")</f>
        <v>2</v>
      </c>
      <c r="Z45" s="21">
        <f>W45*2</f>
        <v>24</v>
      </c>
    </row>
    <row r="46" spans="1:26" s="17" customFormat="1" ht="18" customHeight="1">
      <c r="A46" s="15">
        <v>2</v>
      </c>
      <c r="B46" s="22" t="str">
        <f t="shared" ref="B46:B80" si="8">B6</f>
        <v>S[Z C;LGFAF. U],FDC]X[G</v>
      </c>
      <c r="C46" s="345" t="s">
        <v>956</v>
      </c>
      <c r="D46" s="345" t="s">
        <v>956</v>
      </c>
      <c r="E46" s="345" t="s">
        <v>956</v>
      </c>
      <c r="F46" s="345" t="s">
        <v>956</v>
      </c>
      <c r="G46" s="345" t="s">
        <v>956</v>
      </c>
      <c r="H46" s="345" t="s">
        <v>956</v>
      </c>
      <c r="I46" s="345" t="s">
        <v>956</v>
      </c>
      <c r="J46" s="344" t="s">
        <v>97</v>
      </c>
      <c r="K46" s="344" t="s">
        <v>97</v>
      </c>
      <c r="L46" s="344" t="s">
        <v>97</v>
      </c>
      <c r="M46" s="344" t="s">
        <v>97</v>
      </c>
      <c r="N46" s="344" t="s">
        <v>97</v>
      </c>
      <c r="O46" s="344" t="s">
        <v>97</v>
      </c>
      <c r="P46" s="344" t="s">
        <v>97</v>
      </c>
      <c r="Q46" s="344" t="s">
        <v>955</v>
      </c>
      <c r="R46" s="344" t="s">
        <v>955</v>
      </c>
      <c r="S46" s="344" t="s">
        <v>955</v>
      </c>
      <c r="T46" s="344" t="s">
        <v>955</v>
      </c>
      <c r="U46" s="344" t="s">
        <v>955</v>
      </c>
      <c r="V46" s="344" t="s">
        <v>955</v>
      </c>
      <c r="W46" s="343">
        <f t="shared" ref="W46:W80" si="9">IF(COUNTA(C46:V46),COUNTIF(C46:V46,"√"),"")</f>
        <v>6</v>
      </c>
      <c r="X46" s="343">
        <f t="shared" ref="X46:X80" si="10">IF(COUNTA(C46:V46),COUNTIF(C46:V46,"？"),"")</f>
        <v>7</v>
      </c>
      <c r="Y46" s="343">
        <f t="shared" ref="Y46:Y80" si="11">IF(COUNTA(C46:V46),COUNTIF(C46:V46,"×"),"")</f>
        <v>7</v>
      </c>
      <c r="Z46" s="21">
        <f t="shared" ref="Z46:Z80" si="12">W46*2</f>
        <v>12</v>
      </c>
    </row>
    <row r="47" spans="1:26" s="17" customFormat="1" ht="18" customHeight="1">
      <c r="A47" s="15">
        <v>3</v>
      </c>
      <c r="B47" s="22" t="str">
        <f t="shared" si="8"/>
        <v>S[Z XSLGFAF. ;F,[DFDW</v>
      </c>
      <c r="C47" s="345" t="s">
        <v>956</v>
      </c>
      <c r="D47" s="345" t="s">
        <v>956</v>
      </c>
      <c r="E47" s="345" t="s">
        <v>956</v>
      </c>
      <c r="F47" s="345" t="s">
        <v>956</v>
      </c>
      <c r="G47" s="345" t="s">
        <v>956</v>
      </c>
      <c r="H47" s="345" t="s">
        <v>956</v>
      </c>
      <c r="I47" s="345" t="s">
        <v>956</v>
      </c>
      <c r="J47" s="344" t="s">
        <v>97</v>
      </c>
      <c r="K47" s="344" t="s">
        <v>97</v>
      </c>
      <c r="L47" s="344" t="s">
        <v>97</v>
      </c>
      <c r="M47" s="344" t="s">
        <v>97</v>
      </c>
      <c r="N47" s="344" t="s">
        <v>97</v>
      </c>
      <c r="O47" s="344" t="s">
        <v>97</v>
      </c>
      <c r="P47" s="344" t="s">
        <v>97</v>
      </c>
      <c r="Q47" s="344" t="s">
        <v>955</v>
      </c>
      <c r="R47" s="344" t="s">
        <v>955</v>
      </c>
      <c r="S47" s="344" t="s">
        <v>955</v>
      </c>
      <c r="T47" s="344" t="s">
        <v>955</v>
      </c>
      <c r="U47" s="344" t="s">
        <v>955</v>
      </c>
      <c r="V47" s="344" t="s">
        <v>955</v>
      </c>
      <c r="W47" s="343">
        <f t="shared" si="9"/>
        <v>6</v>
      </c>
      <c r="X47" s="343">
        <f t="shared" si="10"/>
        <v>7</v>
      </c>
      <c r="Y47" s="343">
        <f t="shared" si="11"/>
        <v>7</v>
      </c>
      <c r="Z47" s="21">
        <f t="shared" si="12"/>
        <v>12</v>
      </c>
    </row>
    <row r="48" spans="1:26" s="17" customFormat="1" ht="18" customHeight="1">
      <c r="A48" s="15">
        <v>4</v>
      </c>
      <c r="B48" s="22" t="str">
        <f t="shared" si="8"/>
        <v>S[Z ;FH[NFAF.  U],FDC]X[G</v>
      </c>
      <c r="C48" s="344" t="s">
        <v>955</v>
      </c>
      <c r="D48" s="345" t="s">
        <v>956</v>
      </c>
      <c r="E48" s="345" t="s">
        <v>956</v>
      </c>
      <c r="F48" s="345" t="s">
        <v>956</v>
      </c>
      <c r="G48" s="345" t="s">
        <v>956</v>
      </c>
      <c r="H48" s="345" t="s">
        <v>956</v>
      </c>
      <c r="I48" s="344" t="s">
        <v>97</v>
      </c>
      <c r="J48" s="344" t="s">
        <v>97</v>
      </c>
      <c r="K48" s="344" t="s">
        <v>955</v>
      </c>
      <c r="L48" s="344" t="s">
        <v>955</v>
      </c>
      <c r="M48" s="344" t="s">
        <v>955</v>
      </c>
      <c r="N48" s="344" t="s">
        <v>955</v>
      </c>
      <c r="O48" s="344" t="s">
        <v>955</v>
      </c>
      <c r="P48" s="344" t="s">
        <v>955</v>
      </c>
      <c r="Q48" s="344" t="s">
        <v>955</v>
      </c>
      <c r="R48" s="345" t="s">
        <v>956</v>
      </c>
      <c r="S48" s="344" t="s">
        <v>955</v>
      </c>
      <c r="T48" s="344" t="s">
        <v>955</v>
      </c>
      <c r="U48" s="344" t="s">
        <v>955</v>
      </c>
      <c r="V48" s="344" t="s">
        <v>955</v>
      </c>
      <c r="W48" s="343">
        <f t="shared" si="9"/>
        <v>12</v>
      </c>
      <c r="X48" s="343">
        <f t="shared" si="10"/>
        <v>6</v>
      </c>
      <c r="Y48" s="343">
        <f t="shared" si="11"/>
        <v>2</v>
      </c>
      <c r="Z48" s="21">
        <f t="shared" si="12"/>
        <v>24</v>
      </c>
    </row>
    <row r="49" spans="1:26" s="17" customFormat="1" ht="18" customHeight="1">
      <c r="A49" s="15">
        <v>5</v>
      </c>
      <c r="B49" s="22" t="str">
        <f t="shared" si="8"/>
        <v>S[Z ;F\E[ZFAF. C;6</v>
      </c>
      <c r="C49" s="345" t="s">
        <v>956</v>
      </c>
      <c r="D49" s="345" t="s">
        <v>956</v>
      </c>
      <c r="E49" s="345" t="s">
        <v>956</v>
      </c>
      <c r="F49" s="345" t="s">
        <v>956</v>
      </c>
      <c r="G49" s="345" t="s">
        <v>956</v>
      </c>
      <c r="H49" s="345" t="s">
        <v>956</v>
      </c>
      <c r="I49" s="345" t="s">
        <v>956</v>
      </c>
      <c r="J49" s="344" t="s">
        <v>97</v>
      </c>
      <c r="K49" s="344" t="s">
        <v>97</v>
      </c>
      <c r="L49" s="344" t="s">
        <v>97</v>
      </c>
      <c r="M49" s="344" t="s">
        <v>97</v>
      </c>
      <c r="N49" s="344" t="s">
        <v>97</v>
      </c>
      <c r="O49" s="344" t="s">
        <v>97</v>
      </c>
      <c r="P49" s="344" t="s">
        <v>97</v>
      </c>
      <c r="Q49" s="344" t="s">
        <v>955</v>
      </c>
      <c r="R49" s="344" t="s">
        <v>955</v>
      </c>
      <c r="S49" s="344" t="s">
        <v>955</v>
      </c>
      <c r="T49" s="344" t="s">
        <v>955</v>
      </c>
      <c r="U49" s="344" t="s">
        <v>955</v>
      </c>
      <c r="V49" s="344" t="s">
        <v>955</v>
      </c>
      <c r="W49" s="343">
        <f t="shared" si="9"/>
        <v>6</v>
      </c>
      <c r="X49" s="343">
        <f t="shared" si="10"/>
        <v>7</v>
      </c>
      <c r="Y49" s="343">
        <f t="shared" si="11"/>
        <v>7</v>
      </c>
      <c r="Z49" s="21">
        <f t="shared" si="12"/>
        <v>12</v>
      </c>
    </row>
    <row r="50" spans="1:26" s="17" customFormat="1" ht="18" customHeight="1">
      <c r="A50" s="15">
        <v>6</v>
      </c>
      <c r="B50" s="22" t="str">
        <f t="shared" si="8"/>
        <v xml:space="preserve">5LZHFNF ZÒIFDF VMXDF6KF </v>
      </c>
      <c r="C50" s="345" t="s">
        <v>956</v>
      </c>
      <c r="D50" s="345" t="s">
        <v>956</v>
      </c>
      <c r="E50" s="345" t="s">
        <v>956</v>
      </c>
      <c r="F50" s="345" t="s">
        <v>956</v>
      </c>
      <c r="G50" s="345" t="s">
        <v>956</v>
      </c>
      <c r="H50" s="345" t="s">
        <v>956</v>
      </c>
      <c r="I50" s="345" t="s">
        <v>956</v>
      </c>
      <c r="J50" s="344" t="s">
        <v>97</v>
      </c>
      <c r="K50" s="344" t="s">
        <v>97</v>
      </c>
      <c r="L50" s="344" t="s">
        <v>97</v>
      </c>
      <c r="M50" s="344" t="s">
        <v>97</v>
      </c>
      <c r="N50" s="344" t="s">
        <v>97</v>
      </c>
      <c r="O50" s="344" t="s">
        <v>97</v>
      </c>
      <c r="P50" s="344" t="s">
        <v>97</v>
      </c>
      <c r="Q50" s="344" t="s">
        <v>955</v>
      </c>
      <c r="R50" s="344" t="s">
        <v>955</v>
      </c>
      <c r="S50" s="344" t="s">
        <v>955</v>
      </c>
      <c r="T50" s="344" t="s">
        <v>955</v>
      </c>
      <c r="U50" s="344" t="s">
        <v>955</v>
      </c>
      <c r="V50" s="344" t="s">
        <v>955</v>
      </c>
      <c r="W50" s="343">
        <f t="shared" si="9"/>
        <v>6</v>
      </c>
      <c r="X50" s="343">
        <f t="shared" si="10"/>
        <v>7</v>
      </c>
      <c r="Y50" s="343">
        <f t="shared" si="11"/>
        <v>7</v>
      </c>
      <c r="Z50" s="21">
        <f t="shared" si="12"/>
        <v>12</v>
      </c>
    </row>
    <row r="51" spans="1:26" s="17" customFormat="1" ht="18" customHeight="1">
      <c r="A51" s="15">
        <v>7</v>
      </c>
      <c r="B51" s="22" t="str">
        <f t="shared" si="8"/>
        <v xml:space="preserve">D\WZF Z;LNFAF. .XFS </v>
      </c>
      <c r="C51" s="344" t="s">
        <v>955</v>
      </c>
      <c r="D51" s="345" t="s">
        <v>956</v>
      </c>
      <c r="E51" s="345" t="s">
        <v>956</v>
      </c>
      <c r="F51" s="345" t="s">
        <v>956</v>
      </c>
      <c r="G51" s="345" t="s">
        <v>956</v>
      </c>
      <c r="H51" s="345" t="s">
        <v>956</v>
      </c>
      <c r="I51" s="344" t="s">
        <v>97</v>
      </c>
      <c r="J51" s="344" t="s">
        <v>97</v>
      </c>
      <c r="K51" s="344" t="s">
        <v>955</v>
      </c>
      <c r="L51" s="344" t="s">
        <v>955</v>
      </c>
      <c r="M51" s="344" t="s">
        <v>955</v>
      </c>
      <c r="N51" s="344" t="s">
        <v>955</v>
      </c>
      <c r="O51" s="344" t="s">
        <v>955</v>
      </c>
      <c r="P51" s="344" t="s">
        <v>955</v>
      </c>
      <c r="Q51" s="344" t="s">
        <v>955</v>
      </c>
      <c r="R51" s="345" t="s">
        <v>956</v>
      </c>
      <c r="S51" s="344" t="s">
        <v>955</v>
      </c>
      <c r="T51" s="344" t="s">
        <v>955</v>
      </c>
      <c r="U51" s="344" t="s">
        <v>955</v>
      </c>
      <c r="V51" s="344" t="s">
        <v>955</v>
      </c>
      <c r="W51" s="343">
        <f t="shared" si="9"/>
        <v>12</v>
      </c>
      <c r="X51" s="343">
        <f t="shared" si="10"/>
        <v>6</v>
      </c>
      <c r="Y51" s="343">
        <f t="shared" si="11"/>
        <v>2</v>
      </c>
      <c r="Z51" s="21">
        <f t="shared" si="12"/>
        <v>24</v>
      </c>
    </row>
    <row r="52" spans="1:26" s="17" customFormat="1" ht="18" customHeight="1">
      <c r="A52" s="15">
        <v>8</v>
      </c>
      <c r="B52" s="22" t="str">
        <f t="shared" si="8"/>
        <v xml:space="preserve">S[Z U],FDDFDW p\DZ </v>
      </c>
      <c r="C52" s="345" t="s">
        <v>956</v>
      </c>
      <c r="D52" s="345" t="s">
        <v>956</v>
      </c>
      <c r="E52" s="345" t="s">
        <v>956</v>
      </c>
      <c r="F52" s="345" t="s">
        <v>956</v>
      </c>
      <c r="G52" s="345" t="s">
        <v>956</v>
      </c>
      <c r="H52" s="345" t="s">
        <v>956</v>
      </c>
      <c r="I52" s="345" t="s">
        <v>956</v>
      </c>
      <c r="J52" s="344" t="s">
        <v>97</v>
      </c>
      <c r="K52" s="344" t="s">
        <v>97</v>
      </c>
      <c r="L52" s="344" t="s">
        <v>97</v>
      </c>
      <c r="M52" s="344" t="s">
        <v>97</v>
      </c>
      <c r="N52" s="344" t="s">
        <v>97</v>
      </c>
      <c r="O52" s="344" t="s">
        <v>97</v>
      </c>
      <c r="P52" s="344" t="s">
        <v>97</v>
      </c>
      <c r="Q52" s="344" t="s">
        <v>955</v>
      </c>
      <c r="R52" s="344" t="s">
        <v>955</v>
      </c>
      <c r="S52" s="344" t="s">
        <v>955</v>
      </c>
      <c r="T52" s="344" t="s">
        <v>955</v>
      </c>
      <c r="U52" s="344" t="s">
        <v>955</v>
      </c>
      <c r="V52" s="344" t="s">
        <v>955</v>
      </c>
      <c r="W52" s="343">
        <f t="shared" si="9"/>
        <v>6</v>
      </c>
      <c r="X52" s="343">
        <f t="shared" si="10"/>
        <v>7</v>
      </c>
      <c r="Y52" s="343">
        <f t="shared" si="11"/>
        <v>7</v>
      </c>
      <c r="Z52" s="21">
        <f t="shared" si="12"/>
        <v>12</v>
      </c>
    </row>
    <row r="53" spans="1:26" s="17" customFormat="1" ht="18" customHeight="1">
      <c r="A53" s="15">
        <v>9</v>
      </c>
      <c r="B53" s="22" t="str">
        <f t="shared" si="8"/>
        <v xml:space="preserve">S[Z VGJZ .,LIF; </v>
      </c>
      <c r="C53" s="345" t="s">
        <v>956</v>
      </c>
      <c r="D53" s="345" t="s">
        <v>956</v>
      </c>
      <c r="E53" s="345" t="s">
        <v>956</v>
      </c>
      <c r="F53" s="345" t="s">
        <v>956</v>
      </c>
      <c r="G53" s="345" t="s">
        <v>956</v>
      </c>
      <c r="H53" s="345" t="s">
        <v>956</v>
      </c>
      <c r="I53" s="345" t="s">
        <v>956</v>
      </c>
      <c r="J53" s="344" t="s">
        <v>97</v>
      </c>
      <c r="K53" s="344" t="s">
        <v>97</v>
      </c>
      <c r="L53" s="344" t="s">
        <v>97</v>
      </c>
      <c r="M53" s="344" t="s">
        <v>97</v>
      </c>
      <c r="N53" s="344" t="s">
        <v>97</v>
      </c>
      <c r="O53" s="344" t="s">
        <v>97</v>
      </c>
      <c r="P53" s="344" t="s">
        <v>97</v>
      </c>
      <c r="Q53" s="344" t="s">
        <v>955</v>
      </c>
      <c r="R53" s="344" t="s">
        <v>955</v>
      </c>
      <c r="S53" s="344" t="s">
        <v>955</v>
      </c>
      <c r="T53" s="344" t="s">
        <v>955</v>
      </c>
      <c r="U53" s="344" t="s">
        <v>955</v>
      </c>
      <c r="V53" s="344" t="s">
        <v>955</v>
      </c>
      <c r="W53" s="343">
        <f t="shared" si="9"/>
        <v>6</v>
      </c>
      <c r="X53" s="343">
        <f t="shared" si="10"/>
        <v>7</v>
      </c>
      <c r="Y53" s="343">
        <f t="shared" si="11"/>
        <v>7</v>
      </c>
      <c r="Z53" s="21">
        <f t="shared" si="12"/>
        <v>12</v>
      </c>
    </row>
    <row r="54" spans="1:26" s="17" customFormat="1" ht="18" customHeight="1">
      <c r="A54" s="15">
        <v>10</v>
      </c>
      <c r="B54" s="22" t="str">
        <f t="shared" si="8"/>
        <v xml:space="preserve">S[Z ;],TFG H]6; </v>
      </c>
      <c r="C54" s="344" t="s">
        <v>955</v>
      </c>
      <c r="D54" s="345" t="s">
        <v>956</v>
      </c>
      <c r="E54" s="345" t="s">
        <v>956</v>
      </c>
      <c r="F54" s="345" t="s">
        <v>956</v>
      </c>
      <c r="G54" s="345" t="s">
        <v>956</v>
      </c>
      <c r="H54" s="345" t="s">
        <v>956</v>
      </c>
      <c r="I54" s="344" t="s">
        <v>97</v>
      </c>
      <c r="J54" s="344" t="s">
        <v>97</v>
      </c>
      <c r="K54" s="344" t="s">
        <v>955</v>
      </c>
      <c r="L54" s="344" t="s">
        <v>955</v>
      </c>
      <c r="M54" s="344" t="s">
        <v>955</v>
      </c>
      <c r="N54" s="344" t="s">
        <v>955</v>
      </c>
      <c r="O54" s="344" t="s">
        <v>955</v>
      </c>
      <c r="P54" s="344" t="s">
        <v>955</v>
      </c>
      <c r="Q54" s="344" t="s">
        <v>955</v>
      </c>
      <c r="R54" s="345" t="s">
        <v>956</v>
      </c>
      <c r="S54" s="344" t="s">
        <v>955</v>
      </c>
      <c r="T54" s="344" t="s">
        <v>955</v>
      </c>
      <c r="U54" s="344" t="s">
        <v>955</v>
      </c>
      <c r="V54" s="344" t="s">
        <v>955</v>
      </c>
      <c r="W54" s="343">
        <f t="shared" si="9"/>
        <v>12</v>
      </c>
      <c r="X54" s="343">
        <f t="shared" si="10"/>
        <v>6</v>
      </c>
      <c r="Y54" s="343">
        <f t="shared" si="11"/>
        <v>2</v>
      </c>
      <c r="Z54" s="21">
        <f t="shared" si="12"/>
        <v>24</v>
      </c>
    </row>
    <row r="55" spans="1:26" s="17" customFormat="1" ht="18" customHeight="1">
      <c r="A55" s="15">
        <v>11</v>
      </c>
      <c r="B55" s="22" t="str">
        <f t="shared" si="8"/>
        <v xml:space="preserve">S[Z UO]Z C]X[G </v>
      </c>
      <c r="C55" s="345" t="s">
        <v>956</v>
      </c>
      <c r="D55" s="345" t="s">
        <v>956</v>
      </c>
      <c r="E55" s="345" t="s">
        <v>956</v>
      </c>
      <c r="F55" s="345" t="s">
        <v>956</v>
      </c>
      <c r="G55" s="345" t="s">
        <v>956</v>
      </c>
      <c r="H55" s="345" t="s">
        <v>956</v>
      </c>
      <c r="I55" s="345" t="s">
        <v>956</v>
      </c>
      <c r="J55" s="344" t="s">
        <v>97</v>
      </c>
      <c r="K55" s="344" t="s">
        <v>97</v>
      </c>
      <c r="L55" s="344" t="s">
        <v>97</v>
      </c>
      <c r="M55" s="344" t="s">
        <v>97</v>
      </c>
      <c r="N55" s="344" t="s">
        <v>97</v>
      </c>
      <c r="O55" s="344" t="s">
        <v>97</v>
      </c>
      <c r="P55" s="344" t="s">
        <v>97</v>
      </c>
      <c r="Q55" s="344" t="s">
        <v>955</v>
      </c>
      <c r="R55" s="344" t="s">
        <v>955</v>
      </c>
      <c r="S55" s="344" t="s">
        <v>955</v>
      </c>
      <c r="T55" s="344" t="s">
        <v>955</v>
      </c>
      <c r="U55" s="344" t="s">
        <v>955</v>
      </c>
      <c r="V55" s="344" t="s">
        <v>955</v>
      </c>
      <c r="W55" s="343">
        <f t="shared" si="9"/>
        <v>6</v>
      </c>
      <c r="X55" s="343">
        <f t="shared" si="10"/>
        <v>7</v>
      </c>
      <c r="Y55" s="343">
        <f t="shared" si="11"/>
        <v>7</v>
      </c>
      <c r="Z55" s="21">
        <f t="shared" si="12"/>
        <v>12</v>
      </c>
    </row>
    <row r="56" spans="1:26" s="17" customFormat="1" ht="18" customHeight="1">
      <c r="A56" s="15">
        <v>12</v>
      </c>
      <c r="B56" s="22" t="str">
        <f t="shared" si="8"/>
        <v xml:space="preserve">S[Z ;],TFG C]X[G </v>
      </c>
      <c r="C56" s="345" t="s">
        <v>956</v>
      </c>
      <c r="D56" s="345" t="s">
        <v>956</v>
      </c>
      <c r="E56" s="345" t="s">
        <v>956</v>
      </c>
      <c r="F56" s="345" t="s">
        <v>956</v>
      </c>
      <c r="G56" s="345" t="s">
        <v>956</v>
      </c>
      <c r="H56" s="345" t="s">
        <v>956</v>
      </c>
      <c r="I56" s="345" t="s">
        <v>956</v>
      </c>
      <c r="J56" s="344" t="s">
        <v>97</v>
      </c>
      <c r="K56" s="344" t="s">
        <v>97</v>
      </c>
      <c r="L56" s="344" t="s">
        <v>97</v>
      </c>
      <c r="M56" s="344" t="s">
        <v>97</v>
      </c>
      <c r="N56" s="344" t="s">
        <v>97</v>
      </c>
      <c r="O56" s="344" t="s">
        <v>97</v>
      </c>
      <c r="P56" s="344" t="s">
        <v>97</v>
      </c>
      <c r="Q56" s="344" t="s">
        <v>955</v>
      </c>
      <c r="R56" s="344" t="s">
        <v>955</v>
      </c>
      <c r="S56" s="344" t="s">
        <v>955</v>
      </c>
      <c r="T56" s="344" t="s">
        <v>955</v>
      </c>
      <c r="U56" s="344" t="s">
        <v>955</v>
      </c>
      <c r="V56" s="344" t="s">
        <v>955</v>
      </c>
      <c r="W56" s="343">
        <f t="shared" si="9"/>
        <v>6</v>
      </c>
      <c r="X56" s="343">
        <f t="shared" si="10"/>
        <v>7</v>
      </c>
      <c r="Y56" s="343">
        <f t="shared" si="11"/>
        <v>7</v>
      </c>
      <c r="Z56" s="21">
        <f t="shared" si="12"/>
        <v>12</v>
      </c>
    </row>
    <row r="57" spans="1:26" s="17" customFormat="1" ht="18" customHeight="1">
      <c r="A57" s="15">
        <v>13</v>
      </c>
      <c r="B57" s="22" t="str">
        <f t="shared" si="8"/>
        <v xml:space="preserve">S[Z .EZFD p\DZ </v>
      </c>
      <c r="C57" s="344" t="s">
        <v>955</v>
      </c>
      <c r="D57" s="345" t="s">
        <v>956</v>
      </c>
      <c r="E57" s="345" t="s">
        <v>956</v>
      </c>
      <c r="F57" s="345" t="s">
        <v>956</v>
      </c>
      <c r="G57" s="345" t="s">
        <v>956</v>
      </c>
      <c r="H57" s="345" t="s">
        <v>956</v>
      </c>
      <c r="I57" s="344" t="s">
        <v>97</v>
      </c>
      <c r="J57" s="344" t="s">
        <v>97</v>
      </c>
      <c r="K57" s="344" t="s">
        <v>955</v>
      </c>
      <c r="L57" s="344" t="s">
        <v>955</v>
      </c>
      <c r="M57" s="344" t="s">
        <v>955</v>
      </c>
      <c r="N57" s="344" t="s">
        <v>955</v>
      </c>
      <c r="O57" s="344" t="s">
        <v>955</v>
      </c>
      <c r="P57" s="344" t="s">
        <v>955</v>
      </c>
      <c r="Q57" s="344" t="s">
        <v>955</v>
      </c>
      <c r="R57" s="345" t="s">
        <v>956</v>
      </c>
      <c r="S57" s="344" t="s">
        <v>955</v>
      </c>
      <c r="T57" s="344" t="s">
        <v>955</v>
      </c>
      <c r="U57" s="344" t="s">
        <v>955</v>
      </c>
      <c r="V57" s="344" t="s">
        <v>955</v>
      </c>
      <c r="W57" s="343">
        <f t="shared" si="9"/>
        <v>12</v>
      </c>
      <c r="X57" s="343">
        <f t="shared" si="10"/>
        <v>6</v>
      </c>
      <c r="Y57" s="343">
        <f t="shared" si="11"/>
        <v>2</v>
      </c>
      <c r="Z57" s="21">
        <f t="shared" si="12"/>
        <v>24</v>
      </c>
    </row>
    <row r="58" spans="1:26" s="17" customFormat="1" ht="18" customHeight="1">
      <c r="A58" s="15">
        <v>14</v>
      </c>
      <c r="B58" s="22" t="str">
        <f t="shared" si="8"/>
        <v xml:space="preserve">S[Z .,LIF; .XFS </v>
      </c>
      <c r="C58" s="345" t="s">
        <v>956</v>
      </c>
      <c r="D58" s="345" t="s">
        <v>956</v>
      </c>
      <c r="E58" s="345" t="s">
        <v>956</v>
      </c>
      <c r="F58" s="345" t="s">
        <v>956</v>
      </c>
      <c r="G58" s="345" t="s">
        <v>956</v>
      </c>
      <c r="H58" s="345" t="s">
        <v>956</v>
      </c>
      <c r="I58" s="345" t="s">
        <v>956</v>
      </c>
      <c r="J58" s="344" t="s">
        <v>97</v>
      </c>
      <c r="K58" s="344" t="s">
        <v>97</v>
      </c>
      <c r="L58" s="344" t="s">
        <v>97</v>
      </c>
      <c r="M58" s="344" t="s">
        <v>97</v>
      </c>
      <c r="N58" s="344" t="s">
        <v>97</v>
      </c>
      <c r="O58" s="344" t="s">
        <v>97</v>
      </c>
      <c r="P58" s="344" t="s">
        <v>97</v>
      </c>
      <c r="Q58" s="344" t="s">
        <v>955</v>
      </c>
      <c r="R58" s="344" t="s">
        <v>955</v>
      </c>
      <c r="S58" s="344" t="s">
        <v>955</v>
      </c>
      <c r="T58" s="344" t="s">
        <v>955</v>
      </c>
      <c r="U58" s="344" t="s">
        <v>955</v>
      </c>
      <c r="V58" s="344" t="s">
        <v>955</v>
      </c>
      <c r="W58" s="343">
        <f t="shared" si="9"/>
        <v>6</v>
      </c>
      <c r="X58" s="343">
        <f t="shared" si="10"/>
        <v>7</v>
      </c>
      <c r="Y58" s="343">
        <f t="shared" si="11"/>
        <v>7</v>
      </c>
      <c r="Z58" s="21">
        <f t="shared" si="12"/>
        <v>12</v>
      </c>
    </row>
    <row r="59" spans="1:26" s="17" customFormat="1" ht="18" customHeight="1">
      <c r="A59" s="15">
        <v>15</v>
      </c>
      <c r="B59" s="22" t="str">
        <f t="shared" si="8"/>
        <v xml:space="preserve">S[Z ;],TFG H]XA </v>
      </c>
      <c r="C59" s="345" t="s">
        <v>956</v>
      </c>
      <c r="D59" s="345" t="s">
        <v>956</v>
      </c>
      <c r="E59" s="345" t="s">
        <v>956</v>
      </c>
      <c r="F59" s="345" t="s">
        <v>956</v>
      </c>
      <c r="G59" s="345" t="s">
        <v>956</v>
      </c>
      <c r="H59" s="345" t="s">
        <v>956</v>
      </c>
      <c r="I59" s="345" t="s">
        <v>956</v>
      </c>
      <c r="J59" s="344" t="s">
        <v>97</v>
      </c>
      <c r="K59" s="344" t="s">
        <v>97</v>
      </c>
      <c r="L59" s="344" t="s">
        <v>97</v>
      </c>
      <c r="M59" s="344" t="s">
        <v>97</v>
      </c>
      <c r="N59" s="344" t="s">
        <v>97</v>
      </c>
      <c r="O59" s="344" t="s">
        <v>97</v>
      </c>
      <c r="P59" s="344" t="s">
        <v>97</v>
      </c>
      <c r="Q59" s="344" t="s">
        <v>955</v>
      </c>
      <c r="R59" s="344" t="s">
        <v>955</v>
      </c>
      <c r="S59" s="344" t="s">
        <v>955</v>
      </c>
      <c r="T59" s="344" t="s">
        <v>955</v>
      </c>
      <c r="U59" s="344" t="s">
        <v>955</v>
      </c>
      <c r="V59" s="344" t="s">
        <v>955</v>
      </c>
      <c r="W59" s="343">
        <f t="shared" si="9"/>
        <v>6</v>
      </c>
      <c r="X59" s="343">
        <f t="shared" si="10"/>
        <v>7</v>
      </c>
      <c r="Y59" s="343">
        <f t="shared" si="11"/>
        <v>7</v>
      </c>
      <c r="Z59" s="21">
        <f t="shared" si="12"/>
        <v>12</v>
      </c>
    </row>
    <row r="60" spans="1:26" s="17" customFormat="1" ht="18" customHeight="1">
      <c r="A60" s="15">
        <v>16</v>
      </c>
      <c r="B60" s="22" t="str">
        <f t="shared" si="8"/>
        <v xml:space="preserve">S[Z DCDN.SAF, CFÒ </v>
      </c>
      <c r="C60" s="344" t="s">
        <v>955</v>
      </c>
      <c r="D60" s="345" t="s">
        <v>956</v>
      </c>
      <c r="E60" s="345" t="s">
        <v>956</v>
      </c>
      <c r="F60" s="345" t="s">
        <v>956</v>
      </c>
      <c r="G60" s="345" t="s">
        <v>956</v>
      </c>
      <c r="H60" s="345" t="s">
        <v>956</v>
      </c>
      <c r="I60" s="344" t="s">
        <v>97</v>
      </c>
      <c r="J60" s="344" t="s">
        <v>97</v>
      </c>
      <c r="K60" s="344" t="s">
        <v>955</v>
      </c>
      <c r="L60" s="344" t="s">
        <v>955</v>
      </c>
      <c r="M60" s="344" t="s">
        <v>955</v>
      </c>
      <c r="N60" s="344" t="s">
        <v>955</v>
      </c>
      <c r="O60" s="344" t="s">
        <v>955</v>
      </c>
      <c r="P60" s="344" t="s">
        <v>955</v>
      </c>
      <c r="Q60" s="344" t="s">
        <v>955</v>
      </c>
      <c r="R60" s="345" t="s">
        <v>956</v>
      </c>
      <c r="S60" s="344" t="s">
        <v>955</v>
      </c>
      <c r="T60" s="344" t="s">
        <v>955</v>
      </c>
      <c r="U60" s="344" t="s">
        <v>955</v>
      </c>
      <c r="V60" s="344" t="s">
        <v>955</v>
      </c>
      <c r="W60" s="343">
        <f t="shared" si="9"/>
        <v>12</v>
      </c>
      <c r="X60" s="343">
        <f t="shared" si="10"/>
        <v>6</v>
      </c>
      <c r="Y60" s="343">
        <f t="shared" si="11"/>
        <v>2</v>
      </c>
      <c r="Z60" s="21">
        <f t="shared" si="12"/>
        <v>24</v>
      </c>
    </row>
    <row r="61" spans="1:26" s="17" customFormat="1" ht="18" customHeight="1">
      <c r="A61" s="15">
        <v>17</v>
      </c>
      <c r="B61" s="22" t="str">
        <f t="shared" si="8"/>
        <v xml:space="preserve">S[Z DFDW ;,[DFG </v>
      </c>
      <c r="C61" s="345" t="s">
        <v>956</v>
      </c>
      <c r="D61" s="345" t="s">
        <v>956</v>
      </c>
      <c r="E61" s="345" t="s">
        <v>956</v>
      </c>
      <c r="F61" s="345" t="s">
        <v>956</v>
      </c>
      <c r="G61" s="345" t="s">
        <v>956</v>
      </c>
      <c r="H61" s="345" t="s">
        <v>956</v>
      </c>
      <c r="I61" s="345" t="s">
        <v>956</v>
      </c>
      <c r="J61" s="344" t="s">
        <v>97</v>
      </c>
      <c r="K61" s="344" t="s">
        <v>97</v>
      </c>
      <c r="L61" s="344" t="s">
        <v>97</v>
      </c>
      <c r="M61" s="344" t="s">
        <v>97</v>
      </c>
      <c r="N61" s="344" t="s">
        <v>97</v>
      </c>
      <c r="O61" s="344" t="s">
        <v>97</v>
      </c>
      <c r="P61" s="344" t="s">
        <v>97</v>
      </c>
      <c r="Q61" s="344" t="s">
        <v>955</v>
      </c>
      <c r="R61" s="344" t="s">
        <v>955</v>
      </c>
      <c r="S61" s="344" t="s">
        <v>955</v>
      </c>
      <c r="T61" s="344" t="s">
        <v>955</v>
      </c>
      <c r="U61" s="344" t="s">
        <v>955</v>
      </c>
      <c r="V61" s="344" t="s">
        <v>955</v>
      </c>
      <c r="W61" s="343">
        <f t="shared" si="9"/>
        <v>6</v>
      </c>
      <c r="X61" s="343">
        <f t="shared" si="10"/>
        <v>7</v>
      </c>
      <c r="Y61" s="343">
        <f t="shared" si="11"/>
        <v>7</v>
      </c>
      <c r="Z61" s="21">
        <f t="shared" si="12"/>
        <v>12</v>
      </c>
    </row>
    <row r="62" spans="1:26" s="17" customFormat="1" ht="18" customHeight="1">
      <c r="A62" s="15">
        <v>18</v>
      </c>
      <c r="B62" s="22" t="str">
        <f t="shared" si="8"/>
        <v>;{IN DCDNCGLOKF .A|FCLDKF |</v>
      </c>
      <c r="C62" s="345" t="s">
        <v>956</v>
      </c>
      <c r="D62" s="345" t="s">
        <v>956</v>
      </c>
      <c r="E62" s="345" t="s">
        <v>956</v>
      </c>
      <c r="F62" s="345" t="s">
        <v>956</v>
      </c>
      <c r="G62" s="345" t="s">
        <v>956</v>
      </c>
      <c r="H62" s="345" t="s">
        <v>956</v>
      </c>
      <c r="I62" s="345" t="s">
        <v>956</v>
      </c>
      <c r="J62" s="344" t="s">
        <v>97</v>
      </c>
      <c r="K62" s="344" t="s">
        <v>97</v>
      </c>
      <c r="L62" s="344" t="s">
        <v>97</v>
      </c>
      <c r="M62" s="344" t="s">
        <v>97</v>
      </c>
      <c r="N62" s="344" t="s">
        <v>97</v>
      </c>
      <c r="O62" s="344" t="s">
        <v>97</v>
      </c>
      <c r="P62" s="344" t="s">
        <v>97</v>
      </c>
      <c r="Q62" s="344" t="s">
        <v>955</v>
      </c>
      <c r="R62" s="344" t="s">
        <v>955</v>
      </c>
      <c r="S62" s="344" t="s">
        <v>955</v>
      </c>
      <c r="T62" s="344" t="s">
        <v>955</v>
      </c>
      <c r="U62" s="344" t="s">
        <v>955</v>
      </c>
      <c r="V62" s="344" t="s">
        <v>955</v>
      </c>
      <c r="W62" s="343">
        <f t="shared" si="9"/>
        <v>6</v>
      </c>
      <c r="X62" s="343">
        <f t="shared" si="10"/>
        <v>7</v>
      </c>
      <c r="Y62" s="343">
        <f t="shared" si="11"/>
        <v>7</v>
      </c>
      <c r="Z62" s="21">
        <f t="shared" si="12"/>
        <v>12</v>
      </c>
    </row>
    <row r="63" spans="1:26" s="17" customFormat="1" ht="18" customHeight="1">
      <c r="A63" s="15">
        <v>19</v>
      </c>
      <c r="B63" s="22" t="str">
        <f t="shared" si="8"/>
        <v xml:space="preserve">;{IN U],FDD]:TOFXF CFÒDLXZLXF </v>
      </c>
      <c r="C63" s="344" t="s">
        <v>955</v>
      </c>
      <c r="D63" s="345" t="s">
        <v>956</v>
      </c>
      <c r="E63" s="345" t="s">
        <v>956</v>
      </c>
      <c r="F63" s="345" t="s">
        <v>956</v>
      </c>
      <c r="G63" s="345" t="s">
        <v>956</v>
      </c>
      <c r="H63" s="345" t="s">
        <v>956</v>
      </c>
      <c r="I63" s="344" t="s">
        <v>97</v>
      </c>
      <c r="J63" s="344" t="s">
        <v>97</v>
      </c>
      <c r="K63" s="344" t="s">
        <v>955</v>
      </c>
      <c r="L63" s="344" t="s">
        <v>955</v>
      </c>
      <c r="M63" s="344" t="s">
        <v>955</v>
      </c>
      <c r="N63" s="344" t="s">
        <v>955</v>
      </c>
      <c r="O63" s="344" t="s">
        <v>955</v>
      </c>
      <c r="P63" s="344" t="s">
        <v>955</v>
      </c>
      <c r="Q63" s="344" t="s">
        <v>955</v>
      </c>
      <c r="R63" s="345" t="s">
        <v>956</v>
      </c>
      <c r="S63" s="344" t="s">
        <v>955</v>
      </c>
      <c r="T63" s="344" t="s">
        <v>955</v>
      </c>
      <c r="U63" s="344" t="s">
        <v>955</v>
      </c>
      <c r="V63" s="344" t="s">
        <v>955</v>
      </c>
      <c r="W63" s="343">
        <f t="shared" si="9"/>
        <v>12</v>
      </c>
      <c r="X63" s="343">
        <f t="shared" si="10"/>
        <v>6</v>
      </c>
      <c r="Y63" s="343">
        <f t="shared" si="11"/>
        <v>2</v>
      </c>
      <c r="Z63" s="21">
        <f t="shared" si="12"/>
        <v>24</v>
      </c>
    </row>
    <row r="64" spans="1:26" s="17" customFormat="1" ht="18" customHeight="1">
      <c r="A64" s="15">
        <v>20</v>
      </c>
      <c r="B64" s="22" t="str">
        <f t="shared" si="8"/>
        <v xml:space="preserve">;{IN DC[A}AKF SFNZKF </v>
      </c>
      <c r="C64" s="345" t="s">
        <v>956</v>
      </c>
      <c r="D64" s="345" t="s">
        <v>956</v>
      </c>
      <c r="E64" s="345" t="s">
        <v>956</v>
      </c>
      <c r="F64" s="345" t="s">
        <v>956</v>
      </c>
      <c r="G64" s="345" t="s">
        <v>956</v>
      </c>
      <c r="H64" s="345" t="s">
        <v>956</v>
      </c>
      <c r="I64" s="345" t="s">
        <v>956</v>
      </c>
      <c r="J64" s="344" t="s">
        <v>97</v>
      </c>
      <c r="K64" s="344" t="s">
        <v>97</v>
      </c>
      <c r="L64" s="344" t="s">
        <v>97</v>
      </c>
      <c r="M64" s="344" t="s">
        <v>97</v>
      </c>
      <c r="N64" s="344" t="s">
        <v>97</v>
      </c>
      <c r="O64" s="344" t="s">
        <v>97</v>
      </c>
      <c r="P64" s="344" t="s">
        <v>97</v>
      </c>
      <c r="Q64" s="344" t="s">
        <v>955</v>
      </c>
      <c r="R64" s="344" t="s">
        <v>955</v>
      </c>
      <c r="S64" s="344" t="s">
        <v>955</v>
      </c>
      <c r="T64" s="344" t="s">
        <v>955</v>
      </c>
      <c r="U64" s="344" t="s">
        <v>955</v>
      </c>
      <c r="V64" s="344" t="s">
        <v>955</v>
      </c>
      <c r="W64" s="343">
        <f t="shared" si="9"/>
        <v>6</v>
      </c>
      <c r="X64" s="343">
        <f t="shared" si="10"/>
        <v>7</v>
      </c>
      <c r="Y64" s="343">
        <f t="shared" si="11"/>
        <v>7</v>
      </c>
      <c r="Z64" s="21">
        <f t="shared" si="12"/>
        <v>12</v>
      </c>
    </row>
    <row r="65" spans="1:26" s="17" customFormat="1" ht="18" customHeight="1">
      <c r="A65" s="15">
        <v>21</v>
      </c>
      <c r="B65" s="22" t="str">
        <f t="shared" si="8"/>
        <v xml:space="preserve">JZ[IF GÒZLC]X[G D]AFZS </v>
      </c>
      <c r="C65" s="345" t="s">
        <v>956</v>
      </c>
      <c r="D65" s="345" t="s">
        <v>956</v>
      </c>
      <c r="E65" s="345" t="s">
        <v>956</v>
      </c>
      <c r="F65" s="345" t="s">
        <v>956</v>
      </c>
      <c r="G65" s="345" t="s">
        <v>956</v>
      </c>
      <c r="H65" s="345" t="s">
        <v>956</v>
      </c>
      <c r="I65" s="345" t="s">
        <v>956</v>
      </c>
      <c r="J65" s="344" t="s">
        <v>97</v>
      </c>
      <c r="K65" s="344" t="s">
        <v>97</v>
      </c>
      <c r="L65" s="344" t="s">
        <v>97</v>
      </c>
      <c r="M65" s="344" t="s">
        <v>97</v>
      </c>
      <c r="N65" s="344" t="s">
        <v>97</v>
      </c>
      <c r="O65" s="344" t="s">
        <v>97</v>
      </c>
      <c r="P65" s="344" t="s">
        <v>97</v>
      </c>
      <c r="Q65" s="344" t="s">
        <v>955</v>
      </c>
      <c r="R65" s="344" t="s">
        <v>955</v>
      </c>
      <c r="S65" s="344" t="s">
        <v>955</v>
      </c>
      <c r="T65" s="344" t="s">
        <v>955</v>
      </c>
      <c r="U65" s="344" t="s">
        <v>955</v>
      </c>
      <c r="V65" s="344" t="s">
        <v>955</v>
      </c>
      <c r="W65" s="343">
        <f t="shared" si="9"/>
        <v>6</v>
      </c>
      <c r="X65" s="343">
        <f t="shared" si="10"/>
        <v>7</v>
      </c>
      <c r="Y65" s="343">
        <f t="shared" si="11"/>
        <v>7</v>
      </c>
      <c r="Z65" s="21">
        <f t="shared" si="12"/>
        <v>12</v>
      </c>
    </row>
    <row r="66" spans="1:26" s="17" customFormat="1" ht="18" customHeight="1">
      <c r="A66" s="15">
        <v>22</v>
      </c>
      <c r="B66" s="22" t="str">
        <f t="shared" si="8"/>
        <v xml:space="preserve">JZ[IF lGHFD]NLG D]AFZS </v>
      </c>
      <c r="C66" s="344" t="s">
        <v>955</v>
      </c>
      <c r="D66" s="345" t="s">
        <v>956</v>
      </c>
      <c r="E66" s="345" t="s">
        <v>956</v>
      </c>
      <c r="F66" s="345" t="s">
        <v>956</v>
      </c>
      <c r="G66" s="345" t="s">
        <v>956</v>
      </c>
      <c r="H66" s="345" t="s">
        <v>956</v>
      </c>
      <c r="I66" s="344" t="s">
        <v>97</v>
      </c>
      <c r="J66" s="344" t="s">
        <v>97</v>
      </c>
      <c r="K66" s="344" t="s">
        <v>955</v>
      </c>
      <c r="L66" s="344" t="s">
        <v>955</v>
      </c>
      <c r="M66" s="344" t="s">
        <v>955</v>
      </c>
      <c r="N66" s="344" t="s">
        <v>955</v>
      </c>
      <c r="O66" s="344" t="s">
        <v>955</v>
      </c>
      <c r="P66" s="344" t="s">
        <v>955</v>
      </c>
      <c r="Q66" s="344" t="s">
        <v>955</v>
      </c>
      <c r="R66" s="345" t="s">
        <v>956</v>
      </c>
      <c r="S66" s="344" t="s">
        <v>955</v>
      </c>
      <c r="T66" s="344" t="s">
        <v>955</v>
      </c>
      <c r="U66" s="344" t="s">
        <v>955</v>
      </c>
      <c r="V66" s="344" t="s">
        <v>955</v>
      </c>
      <c r="W66" s="343">
        <f t="shared" si="9"/>
        <v>12</v>
      </c>
      <c r="X66" s="343">
        <f t="shared" si="10"/>
        <v>6</v>
      </c>
      <c r="Y66" s="343">
        <f t="shared" si="11"/>
        <v>2</v>
      </c>
      <c r="Z66" s="21">
        <f t="shared" si="12"/>
        <v>24</v>
      </c>
    </row>
    <row r="67" spans="1:26" s="17" customFormat="1" ht="18" customHeight="1">
      <c r="A67" s="15">
        <v>23</v>
      </c>
      <c r="B67" s="22" t="str">
        <f t="shared" si="8"/>
        <v xml:space="preserve">lDIFÒ  lGHFD]NLG D]AFZS </v>
      </c>
      <c r="C67" s="345" t="s">
        <v>956</v>
      </c>
      <c r="D67" s="345" t="s">
        <v>956</v>
      </c>
      <c r="E67" s="345" t="s">
        <v>956</v>
      </c>
      <c r="F67" s="345" t="s">
        <v>956</v>
      </c>
      <c r="G67" s="345" t="s">
        <v>956</v>
      </c>
      <c r="H67" s="345" t="s">
        <v>956</v>
      </c>
      <c r="I67" s="345" t="s">
        <v>956</v>
      </c>
      <c r="J67" s="344" t="s">
        <v>97</v>
      </c>
      <c r="K67" s="344" t="s">
        <v>97</v>
      </c>
      <c r="L67" s="344" t="s">
        <v>97</v>
      </c>
      <c r="M67" s="344" t="s">
        <v>97</v>
      </c>
      <c r="N67" s="344" t="s">
        <v>97</v>
      </c>
      <c r="O67" s="344" t="s">
        <v>97</v>
      </c>
      <c r="P67" s="344" t="s">
        <v>97</v>
      </c>
      <c r="Q67" s="344" t="s">
        <v>955</v>
      </c>
      <c r="R67" s="344" t="s">
        <v>955</v>
      </c>
      <c r="S67" s="344" t="s">
        <v>955</v>
      </c>
      <c r="T67" s="344" t="s">
        <v>955</v>
      </c>
      <c r="U67" s="344" t="s">
        <v>955</v>
      </c>
      <c r="V67" s="344" t="s">
        <v>955</v>
      </c>
      <c r="W67" s="343">
        <f t="shared" si="9"/>
        <v>6</v>
      </c>
      <c r="X67" s="343">
        <f t="shared" si="10"/>
        <v>7</v>
      </c>
      <c r="Y67" s="343">
        <f t="shared" si="11"/>
        <v>7</v>
      </c>
      <c r="Z67" s="21">
        <f t="shared" si="12"/>
        <v>12</v>
      </c>
    </row>
    <row r="68" spans="1:26" s="17" customFormat="1" ht="18" customHeight="1">
      <c r="A68" s="15">
        <v>24</v>
      </c>
      <c r="B68" s="22" t="str">
        <f t="shared" si="8"/>
        <v xml:space="preserve">UH6 ;NFD C]X[G </v>
      </c>
      <c r="C68" s="345" t="s">
        <v>956</v>
      </c>
      <c r="D68" s="345" t="s">
        <v>956</v>
      </c>
      <c r="E68" s="345" t="s">
        <v>956</v>
      </c>
      <c r="F68" s="345" t="s">
        <v>956</v>
      </c>
      <c r="G68" s="345" t="s">
        <v>956</v>
      </c>
      <c r="H68" s="345" t="s">
        <v>956</v>
      </c>
      <c r="I68" s="345" t="s">
        <v>956</v>
      </c>
      <c r="J68" s="344" t="s">
        <v>97</v>
      </c>
      <c r="K68" s="344" t="s">
        <v>97</v>
      </c>
      <c r="L68" s="344" t="s">
        <v>97</v>
      </c>
      <c r="M68" s="344" t="s">
        <v>97</v>
      </c>
      <c r="N68" s="344" t="s">
        <v>97</v>
      </c>
      <c r="O68" s="344" t="s">
        <v>97</v>
      </c>
      <c r="P68" s="344" t="s">
        <v>97</v>
      </c>
      <c r="Q68" s="344" t="s">
        <v>955</v>
      </c>
      <c r="R68" s="344" t="s">
        <v>955</v>
      </c>
      <c r="S68" s="344" t="s">
        <v>955</v>
      </c>
      <c r="T68" s="344" t="s">
        <v>955</v>
      </c>
      <c r="U68" s="344" t="s">
        <v>955</v>
      </c>
      <c r="V68" s="344" t="s">
        <v>955</v>
      </c>
      <c r="W68" s="343">
        <f t="shared" si="9"/>
        <v>6</v>
      </c>
      <c r="X68" s="343">
        <f t="shared" si="10"/>
        <v>7</v>
      </c>
      <c r="Y68" s="343">
        <f t="shared" si="11"/>
        <v>7</v>
      </c>
      <c r="Z68" s="21">
        <f t="shared" si="12"/>
        <v>12</v>
      </c>
    </row>
    <row r="69" spans="1:26" s="17" customFormat="1" ht="18" customHeight="1">
      <c r="A69" s="15">
        <v>25</v>
      </c>
      <c r="B69" s="22" t="str">
        <f t="shared" si="8"/>
        <v xml:space="preserve">SM,L NLG[X ;F,[ </v>
      </c>
      <c r="C69" s="344" t="s">
        <v>955</v>
      </c>
      <c r="D69" s="345" t="s">
        <v>956</v>
      </c>
      <c r="E69" s="345" t="s">
        <v>956</v>
      </c>
      <c r="F69" s="345" t="s">
        <v>956</v>
      </c>
      <c r="G69" s="345" t="s">
        <v>956</v>
      </c>
      <c r="H69" s="345" t="s">
        <v>956</v>
      </c>
      <c r="I69" s="344" t="s">
        <v>97</v>
      </c>
      <c r="J69" s="344" t="s">
        <v>97</v>
      </c>
      <c r="K69" s="344" t="s">
        <v>955</v>
      </c>
      <c r="L69" s="344" t="s">
        <v>955</v>
      </c>
      <c r="M69" s="344" t="s">
        <v>955</v>
      </c>
      <c r="N69" s="344" t="s">
        <v>955</v>
      </c>
      <c r="O69" s="344" t="s">
        <v>955</v>
      </c>
      <c r="P69" s="344" t="s">
        <v>955</v>
      </c>
      <c r="Q69" s="344" t="s">
        <v>955</v>
      </c>
      <c r="R69" s="345" t="s">
        <v>956</v>
      </c>
      <c r="S69" s="344" t="s">
        <v>955</v>
      </c>
      <c r="T69" s="344" t="s">
        <v>955</v>
      </c>
      <c r="U69" s="344" t="s">
        <v>955</v>
      </c>
      <c r="V69" s="344" t="s">
        <v>955</v>
      </c>
      <c r="W69" s="343">
        <f t="shared" si="9"/>
        <v>12</v>
      </c>
      <c r="X69" s="343">
        <f t="shared" si="10"/>
        <v>6</v>
      </c>
      <c r="Y69" s="343">
        <f t="shared" si="11"/>
        <v>2</v>
      </c>
      <c r="Z69" s="21">
        <f t="shared" si="12"/>
        <v>24</v>
      </c>
    </row>
    <row r="70" spans="1:26" s="17" customFormat="1" ht="18" customHeight="1">
      <c r="A70" s="15">
        <v>26</v>
      </c>
      <c r="B70" s="22" t="str">
        <f t="shared" si="8"/>
        <v xml:space="preserve">DC[`JZL GZ[XS]DFZ 5[ZFH </v>
      </c>
      <c r="C70" s="345" t="s">
        <v>956</v>
      </c>
      <c r="D70" s="345" t="s">
        <v>956</v>
      </c>
      <c r="E70" s="345" t="s">
        <v>956</v>
      </c>
      <c r="F70" s="345" t="s">
        <v>956</v>
      </c>
      <c r="G70" s="345" t="s">
        <v>956</v>
      </c>
      <c r="H70" s="345" t="s">
        <v>956</v>
      </c>
      <c r="I70" s="345" t="s">
        <v>956</v>
      </c>
      <c r="J70" s="344" t="s">
        <v>97</v>
      </c>
      <c r="K70" s="344" t="s">
        <v>97</v>
      </c>
      <c r="L70" s="344" t="s">
        <v>97</v>
      </c>
      <c r="M70" s="344" t="s">
        <v>97</v>
      </c>
      <c r="N70" s="344" t="s">
        <v>97</v>
      </c>
      <c r="O70" s="344" t="s">
        <v>97</v>
      </c>
      <c r="P70" s="344" t="s">
        <v>97</v>
      </c>
      <c r="Q70" s="344" t="s">
        <v>955</v>
      </c>
      <c r="R70" s="344" t="s">
        <v>955</v>
      </c>
      <c r="S70" s="344" t="s">
        <v>955</v>
      </c>
      <c r="T70" s="344" t="s">
        <v>955</v>
      </c>
      <c r="U70" s="344" t="s">
        <v>955</v>
      </c>
      <c r="V70" s="344" t="s">
        <v>955</v>
      </c>
      <c r="W70" s="343">
        <f t="shared" si="9"/>
        <v>6</v>
      </c>
      <c r="X70" s="343">
        <f t="shared" si="10"/>
        <v>7</v>
      </c>
      <c r="Y70" s="343">
        <f t="shared" si="11"/>
        <v>7</v>
      </c>
      <c r="Z70" s="21">
        <f t="shared" si="12"/>
        <v>12</v>
      </c>
    </row>
    <row r="71" spans="1:26" s="17" customFormat="1" ht="18" customHeight="1">
      <c r="A71" s="15">
        <v>27</v>
      </c>
      <c r="B71" s="22" t="str">
        <f t="shared" si="8"/>
        <v xml:space="preserve">CF,[5[M+F .ZOFG VFDN </v>
      </c>
      <c r="C71" s="345" t="s">
        <v>956</v>
      </c>
      <c r="D71" s="345" t="s">
        <v>956</v>
      </c>
      <c r="E71" s="345" t="s">
        <v>956</v>
      </c>
      <c r="F71" s="345" t="s">
        <v>956</v>
      </c>
      <c r="G71" s="345" t="s">
        <v>956</v>
      </c>
      <c r="H71" s="345" t="s">
        <v>956</v>
      </c>
      <c r="I71" s="345" t="s">
        <v>956</v>
      </c>
      <c r="J71" s="344" t="s">
        <v>97</v>
      </c>
      <c r="K71" s="344" t="s">
        <v>97</v>
      </c>
      <c r="L71" s="344" t="s">
        <v>97</v>
      </c>
      <c r="M71" s="344" t="s">
        <v>97</v>
      </c>
      <c r="N71" s="344" t="s">
        <v>97</v>
      </c>
      <c r="O71" s="344" t="s">
        <v>97</v>
      </c>
      <c r="P71" s="344" t="s">
        <v>97</v>
      </c>
      <c r="Q71" s="344" t="s">
        <v>955</v>
      </c>
      <c r="R71" s="344" t="s">
        <v>955</v>
      </c>
      <c r="S71" s="344" t="s">
        <v>955</v>
      </c>
      <c r="T71" s="344" t="s">
        <v>955</v>
      </c>
      <c r="U71" s="344" t="s">
        <v>955</v>
      </c>
      <c r="V71" s="344" t="s">
        <v>955</v>
      </c>
      <c r="W71" s="343">
        <f t="shared" si="9"/>
        <v>6</v>
      </c>
      <c r="X71" s="343">
        <f t="shared" si="10"/>
        <v>7</v>
      </c>
      <c r="Y71" s="343">
        <f t="shared" si="11"/>
        <v>7</v>
      </c>
      <c r="Z71" s="21">
        <f t="shared" si="12"/>
        <v>12</v>
      </c>
    </row>
    <row r="72" spans="1:26" s="17" customFormat="1" ht="18" customHeight="1">
      <c r="A72" s="15">
        <v>28</v>
      </c>
      <c r="B72" s="22" t="str">
        <f t="shared" si="8"/>
        <v xml:space="preserve">GM0[ VaN],C]X[G ;,[DFG </v>
      </c>
      <c r="C72" s="344" t="s">
        <v>955</v>
      </c>
      <c r="D72" s="345" t="s">
        <v>956</v>
      </c>
      <c r="E72" s="345" t="s">
        <v>956</v>
      </c>
      <c r="F72" s="345" t="s">
        <v>956</v>
      </c>
      <c r="G72" s="345" t="s">
        <v>956</v>
      </c>
      <c r="H72" s="345" t="s">
        <v>956</v>
      </c>
      <c r="I72" s="344" t="s">
        <v>97</v>
      </c>
      <c r="J72" s="344" t="s">
        <v>97</v>
      </c>
      <c r="K72" s="344" t="s">
        <v>955</v>
      </c>
      <c r="L72" s="344" t="s">
        <v>955</v>
      </c>
      <c r="M72" s="344" t="s">
        <v>955</v>
      </c>
      <c r="N72" s="344" t="s">
        <v>955</v>
      </c>
      <c r="O72" s="344" t="s">
        <v>955</v>
      </c>
      <c r="P72" s="344" t="s">
        <v>955</v>
      </c>
      <c r="Q72" s="344" t="s">
        <v>955</v>
      </c>
      <c r="R72" s="345" t="s">
        <v>956</v>
      </c>
      <c r="S72" s="344" t="s">
        <v>955</v>
      </c>
      <c r="T72" s="344" t="s">
        <v>955</v>
      </c>
      <c r="U72" s="344" t="s">
        <v>955</v>
      </c>
      <c r="V72" s="344" t="s">
        <v>955</v>
      </c>
      <c r="W72" s="343">
        <f t="shared" si="9"/>
        <v>12</v>
      </c>
      <c r="X72" s="343">
        <f t="shared" si="10"/>
        <v>6</v>
      </c>
      <c r="Y72" s="343">
        <f t="shared" si="11"/>
        <v>2</v>
      </c>
      <c r="Z72" s="21">
        <f t="shared" si="12"/>
        <v>24</v>
      </c>
    </row>
    <row r="73" spans="1:26" s="17" customFormat="1" ht="18" customHeight="1">
      <c r="A73" s="15">
        <v>29</v>
      </c>
      <c r="B73" s="22" t="str">
        <f t="shared" si="8"/>
        <v xml:space="preserve">S]\EFZ V&lt;TFO NFpN </v>
      </c>
      <c r="C73" s="345" t="s">
        <v>956</v>
      </c>
      <c r="D73" s="345" t="s">
        <v>956</v>
      </c>
      <c r="E73" s="345" t="s">
        <v>956</v>
      </c>
      <c r="F73" s="345" t="s">
        <v>956</v>
      </c>
      <c r="G73" s="345" t="s">
        <v>956</v>
      </c>
      <c r="H73" s="345" t="s">
        <v>956</v>
      </c>
      <c r="I73" s="345" t="s">
        <v>956</v>
      </c>
      <c r="J73" s="344" t="s">
        <v>97</v>
      </c>
      <c r="K73" s="344" t="s">
        <v>97</v>
      </c>
      <c r="L73" s="344" t="s">
        <v>97</v>
      </c>
      <c r="M73" s="344" t="s">
        <v>97</v>
      </c>
      <c r="N73" s="344" t="s">
        <v>97</v>
      </c>
      <c r="O73" s="344" t="s">
        <v>97</v>
      </c>
      <c r="P73" s="344" t="s">
        <v>97</v>
      </c>
      <c r="Q73" s="344" t="s">
        <v>955</v>
      </c>
      <c r="R73" s="344" t="s">
        <v>955</v>
      </c>
      <c r="S73" s="344" t="s">
        <v>955</v>
      </c>
      <c r="T73" s="344" t="s">
        <v>955</v>
      </c>
      <c r="U73" s="344" t="s">
        <v>955</v>
      </c>
      <c r="V73" s="344" t="s">
        <v>955</v>
      </c>
      <c r="W73" s="343">
        <f t="shared" si="9"/>
        <v>6</v>
      </c>
      <c r="X73" s="343">
        <f t="shared" si="10"/>
        <v>7</v>
      </c>
      <c r="Y73" s="343">
        <f t="shared" si="11"/>
        <v>7</v>
      </c>
      <c r="Z73" s="21">
        <f t="shared" si="12"/>
        <v>12</v>
      </c>
    </row>
    <row r="74" spans="1:26" s="17" customFormat="1" ht="18" customHeight="1">
      <c r="A74" s="15">
        <v>30</v>
      </c>
      <c r="B74" s="22" t="str">
        <f t="shared" si="8"/>
        <v xml:space="preserve">,]CFZ VFO|LNL ZhFSEF. </v>
      </c>
      <c r="C74" s="345" t="s">
        <v>956</v>
      </c>
      <c r="D74" s="345" t="s">
        <v>956</v>
      </c>
      <c r="E74" s="345" t="s">
        <v>956</v>
      </c>
      <c r="F74" s="345" t="s">
        <v>956</v>
      </c>
      <c r="G74" s="345" t="s">
        <v>956</v>
      </c>
      <c r="H74" s="345" t="s">
        <v>956</v>
      </c>
      <c r="I74" s="345" t="s">
        <v>956</v>
      </c>
      <c r="J74" s="344" t="s">
        <v>97</v>
      </c>
      <c r="K74" s="344" t="s">
        <v>97</v>
      </c>
      <c r="L74" s="344" t="s">
        <v>97</v>
      </c>
      <c r="M74" s="344" t="s">
        <v>97</v>
      </c>
      <c r="N74" s="344" t="s">
        <v>97</v>
      </c>
      <c r="O74" s="344" t="s">
        <v>97</v>
      </c>
      <c r="P74" s="344" t="s">
        <v>97</v>
      </c>
      <c r="Q74" s="344" t="s">
        <v>955</v>
      </c>
      <c r="R74" s="344" t="s">
        <v>955</v>
      </c>
      <c r="S74" s="344" t="s">
        <v>955</v>
      </c>
      <c r="T74" s="344" t="s">
        <v>955</v>
      </c>
      <c r="U74" s="344" t="s">
        <v>955</v>
      </c>
      <c r="V74" s="344" t="s">
        <v>955</v>
      </c>
      <c r="W74" s="343">
        <f t="shared" si="9"/>
        <v>6</v>
      </c>
      <c r="X74" s="343">
        <f t="shared" si="10"/>
        <v>7</v>
      </c>
      <c r="Y74" s="343">
        <f t="shared" si="11"/>
        <v>7</v>
      </c>
      <c r="Z74" s="21">
        <f t="shared" si="12"/>
        <v>12</v>
      </c>
    </row>
    <row r="75" spans="1:26" s="17" customFormat="1" ht="18" customHeight="1">
      <c r="A75" s="15">
        <v>31</v>
      </c>
      <c r="B75" s="22" t="str">
        <f t="shared" si="8"/>
        <v>S[Z GXLDFAF. DFDW</v>
      </c>
      <c r="C75" s="344" t="s">
        <v>955</v>
      </c>
      <c r="D75" s="345" t="s">
        <v>956</v>
      </c>
      <c r="E75" s="345" t="s">
        <v>956</v>
      </c>
      <c r="F75" s="345" t="s">
        <v>956</v>
      </c>
      <c r="G75" s="345" t="s">
        <v>956</v>
      </c>
      <c r="H75" s="345" t="s">
        <v>956</v>
      </c>
      <c r="I75" s="344" t="s">
        <v>97</v>
      </c>
      <c r="J75" s="344" t="s">
        <v>97</v>
      </c>
      <c r="K75" s="344" t="s">
        <v>955</v>
      </c>
      <c r="L75" s="344" t="s">
        <v>955</v>
      </c>
      <c r="M75" s="344" t="s">
        <v>955</v>
      </c>
      <c r="N75" s="344" t="s">
        <v>955</v>
      </c>
      <c r="O75" s="344" t="s">
        <v>955</v>
      </c>
      <c r="P75" s="344" t="s">
        <v>955</v>
      </c>
      <c r="Q75" s="344" t="s">
        <v>955</v>
      </c>
      <c r="R75" s="345" t="s">
        <v>956</v>
      </c>
      <c r="S75" s="344" t="s">
        <v>955</v>
      </c>
      <c r="T75" s="344" t="s">
        <v>955</v>
      </c>
      <c r="U75" s="344" t="s">
        <v>955</v>
      </c>
      <c r="V75" s="344" t="s">
        <v>955</v>
      </c>
      <c r="W75" s="343">
        <f t="shared" si="9"/>
        <v>12</v>
      </c>
      <c r="X75" s="343">
        <f t="shared" si="10"/>
        <v>6</v>
      </c>
      <c r="Y75" s="343">
        <f t="shared" si="11"/>
        <v>2</v>
      </c>
      <c r="Z75" s="21">
        <f t="shared" si="12"/>
        <v>24</v>
      </c>
    </row>
    <row r="76" spans="1:26" s="17" customFormat="1" ht="18" customHeight="1">
      <c r="A76" s="15">
        <v>32</v>
      </c>
      <c r="B76" s="22">
        <f t="shared" si="8"/>
        <v>0</v>
      </c>
      <c r="C76" s="345"/>
      <c r="D76" s="345"/>
      <c r="E76" s="345"/>
      <c r="F76" s="345"/>
      <c r="G76" s="345"/>
      <c r="H76" s="345"/>
      <c r="I76" s="345"/>
      <c r="J76" s="344"/>
      <c r="K76" s="344"/>
      <c r="L76" s="344"/>
      <c r="M76" s="344"/>
      <c r="N76" s="344"/>
      <c r="O76" s="344"/>
      <c r="P76" s="344"/>
      <c r="Q76" s="344"/>
      <c r="R76" s="344"/>
      <c r="S76" s="344"/>
      <c r="T76" s="344"/>
      <c r="U76" s="344"/>
      <c r="V76" s="344"/>
      <c r="W76" s="343" t="str">
        <f t="shared" si="9"/>
        <v/>
      </c>
      <c r="X76" s="343" t="str">
        <f t="shared" si="10"/>
        <v/>
      </c>
      <c r="Y76" s="343" t="str">
        <f t="shared" si="11"/>
        <v/>
      </c>
      <c r="Z76" s="363" t="e">
        <f t="shared" si="12"/>
        <v>#VALUE!</v>
      </c>
    </row>
    <row r="77" spans="1:26" s="17" customFormat="1" ht="18" customHeight="1">
      <c r="A77" s="15">
        <v>33</v>
      </c>
      <c r="B77" s="22">
        <f t="shared" si="8"/>
        <v>0</v>
      </c>
      <c r="C77" s="345"/>
      <c r="D77" s="345"/>
      <c r="E77" s="345"/>
      <c r="F77" s="345"/>
      <c r="G77" s="345"/>
      <c r="H77" s="345"/>
      <c r="I77" s="345"/>
      <c r="J77" s="344"/>
      <c r="K77" s="344"/>
      <c r="L77" s="344"/>
      <c r="M77" s="344"/>
      <c r="N77" s="344"/>
      <c r="O77" s="344"/>
      <c r="P77" s="344"/>
      <c r="Q77" s="344"/>
      <c r="R77" s="344"/>
      <c r="S77" s="344"/>
      <c r="T77" s="344"/>
      <c r="U77" s="344"/>
      <c r="V77" s="344"/>
      <c r="W77" s="343" t="str">
        <f t="shared" si="9"/>
        <v/>
      </c>
      <c r="X77" s="343" t="str">
        <f t="shared" si="10"/>
        <v/>
      </c>
      <c r="Y77" s="343" t="str">
        <f t="shared" si="11"/>
        <v/>
      </c>
      <c r="Z77" s="363" t="e">
        <f t="shared" si="12"/>
        <v>#VALUE!</v>
      </c>
    </row>
    <row r="78" spans="1:26" s="17" customFormat="1" ht="18" customHeight="1">
      <c r="A78" s="15">
        <v>34</v>
      </c>
      <c r="B78" s="22">
        <f t="shared" si="8"/>
        <v>0</v>
      </c>
      <c r="C78" s="344"/>
      <c r="D78" s="345"/>
      <c r="E78" s="345"/>
      <c r="F78" s="345"/>
      <c r="G78" s="345"/>
      <c r="H78" s="345"/>
      <c r="I78" s="344"/>
      <c r="J78" s="344"/>
      <c r="K78" s="344"/>
      <c r="L78" s="344"/>
      <c r="M78" s="344"/>
      <c r="N78" s="344"/>
      <c r="O78" s="344"/>
      <c r="P78" s="344"/>
      <c r="Q78" s="344"/>
      <c r="R78" s="345"/>
      <c r="S78" s="344"/>
      <c r="T78" s="344"/>
      <c r="U78" s="344"/>
      <c r="V78" s="344"/>
      <c r="W78" s="343" t="str">
        <f t="shared" si="9"/>
        <v/>
      </c>
      <c r="X78" s="343" t="str">
        <f t="shared" si="10"/>
        <v/>
      </c>
      <c r="Y78" s="343" t="str">
        <f t="shared" si="11"/>
        <v/>
      </c>
      <c r="Z78" s="363" t="e">
        <f t="shared" si="12"/>
        <v>#VALUE!</v>
      </c>
    </row>
    <row r="79" spans="1:26" s="17" customFormat="1" ht="18" customHeight="1">
      <c r="A79" s="15">
        <v>35</v>
      </c>
      <c r="B79" s="22">
        <f t="shared" si="8"/>
        <v>0</v>
      </c>
      <c r="C79" s="345"/>
      <c r="D79" s="345"/>
      <c r="E79" s="345"/>
      <c r="F79" s="345"/>
      <c r="G79" s="345"/>
      <c r="H79" s="345"/>
      <c r="I79" s="345"/>
      <c r="J79" s="344"/>
      <c r="K79" s="344"/>
      <c r="L79" s="344"/>
      <c r="M79" s="344"/>
      <c r="N79" s="344"/>
      <c r="O79" s="344"/>
      <c r="P79" s="344"/>
      <c r="Q79" s="344"/>
      <c r="R79" s="344"/>
      <c r="S79" s="344"/>
      <c r="T79" s="344"/>
      <c r="U79" s="344"/>
      <c r="V79" s="344"/>
      <c r="W79" s="343" t="str">
        <f t="shared" si="9"/>
        <v/>
      </c>
      <c r="X79" s="343" t="str">
        <f t="shared" si="10"/>
        <v/>
      </c>
      <c r="Y79" s="343" t="str">
        <f t="shared" si="11"/>
        <v/>
      </c>
      <c r="Z79" s="363" t="e">
        <f t="shared" si="12"/>
        <v>#VALUE!</v>
      </c>
    </row>
    <row r="80" spans="1:26" s="17" customFormat="1" ht="18" customHeight="1">
      <c r="A80" s="15">
        <v>36</v>
      </c>
      <c r="B80" s="22">
        <f t="shared" si="8"/>
        <v>0</v>
      </c>
      <c r="C80" s="345"/>
      <c r="D80" s="345"/>
      <c r="E80" s="345"/>
      <c r="F80" s="345"/>
      <c r="G80" s="345"/>
      <c r="H80" s="345"/>
      <c r="I80" s="345"/>
      <c r="J80" s="344"/>
      <c r="K80" s="344"/>
      <c r="L80" s="344"/>
      <c r="M80" s="344"/>
      <c r="N80" s="344"/>
      <c r="O80" s="344"/>
      <c r="P80" s="344"/>
      <c r="Q80" s="344"/>
      <c r="R80" s="344"/>
      <c r="S80" s="344"/>
      <c r="T80" s="344"/>
      <c r="U80" s="344"/>
      <c r="V80" s="344"/>
      <c r="W80" s="343" t="str">
        <f t="shared" si="9"/>
        <v/>
      </c>
      <c r="X80" s="343" t="str">
        <f t="shared" si="10"/>
        <v/>
      </c>
      <c r="Y80" s="343" t="str">
        <f t="shared" si="11"/>
        <v/>
      </c>
      <c r="Z80" s="363" t="e">
        <f t="shared" si="12"/>
        <v>#VALUE!</v>
      </c>
    </row>
    <row r="81" spans="1:26" s="12" customFormat="1" ht="34.5" customHeight="1">
      <c r="A81" s="658" t="s">
        <v>372</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34.5" customHeight="1">
      <c r="A82" s="659" t="s">
        <v>374</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34.5" customHeight="1">
      <c r="A83" s="660" t="s">
        <v>91</v>
      </c>
      <c r="B83" s="660" t="s">
        <v>92</v>
      </c>
      <c r="C83" s="662" t="s">
        <v>93</v>
      </c>
      <c r="D83" s="662"/>
      <c r="E83" s="662"/>
      <c r="F83" s="662"/>
      <c r="G83" s="662"/>
      <c r="H83" s="662"/>
      <c r="I83" s="662"/>
      <c r="J83" s="662"/>
      <c r="K83" s="662"/>
      <c r="L83" s="662"/>
      <c r="M83" s="662"/>
      <c r="N83" s="662"/>
      <c r="O83" s="662"/>
      <c r="P83" s="662"/>
      <c r="Q83" s="662"/>
      <c r="R83" s="662"/>
      <c r="S83" s="662"/>
      <c r="T83" s="662"/>
      <c r="U83" s="662"/>
      <c r="V83" s="662"/>
      <c r="W83" s="663" t="s">
        <v>189</v>
      </c>
      <c r="X83" s="664"/>
      <c r="Y83" s="665"/>
      <c r="Z83" s="666" t="s">
        <v>94</v>
      </c>
    </row>
    <row r="84" spans="1:26" ht="39.75" customHeight="1">
      <c r="A84" s="661"/>
      <c r="B84" s="661"/>
      <c r="C84" s="350" t="s">
        <v>193</v>
      </c>
      <c r="D84" s="350" t="s">
        <v>194</v>
      </c>
      <c r="E84" s="350" t="s">
        <v>195</v>
      </c>
      <c r="F84" s="350" t="s">
        <v>196</v>
      </c>
      <c r="G84" s="350" t="s">
        <v>197</v>
      </c>
      <c r="H84" s="350" t="s">
        <v>198</v>
      </c>
      <c r="I84" s="350" t="s">
        <v>199</v>
      </c>
      <c r="J84" s="350" t="s">
        <v>200</v>
      </c>
      <c r="K84" s="350" t="s">
        <v>201</v>
      </c>
      <c r="L84" s="350" t="s">
        <v>202</v>
      </c>
      <c r="M84" s="350" t="s">
        <v>203</v>
      </c>
      <c r="N84" s="350" t="s">
        <v>204</v>
      </c>
      <c r="O84" s="350" t="s">
        <v>205</v>
      </c>
      <c r="P84" s="350" t="s">
        <v>206</v>
      </c>
      <c r="Q84" s="350" t="s">
        <v>207</v>
      </c>
      <c r="R84" s="350" t="s">
        <v>208</v>
      </c>
      <c r="S84" s="350" t="s">
        <v>209</v>
      </c>
      <c r="T84" s="350" t="s">
        <v>210</v>
      </c>
      <c r="U84" s="350" t="s">
        <v>211</v>
      </c>
      <c r="V84" s="350" t="s">
        <v>212</v>
      </c>
      <c r="W84" s="347" t="s">
        <v>955</v>
      </c>
      <c r="X84" s="348" t="s">
        <v>96</v>
      </c>
      <c r="Y84" s="349" t="s">
        <v>97</v>
      </c>
      <c r="Z84" s="667"/>
    </row>
    <row r="85" spans="1:26" s="18" customFormat="1" ht="18" customHeight="1">
      <c r="A85" s="15">
        <v>1</v>
      </c>
      <c r="B85" s="22" t="str">
        <f>B45</f>
        <v>S[Z S],;DAF. HFSA</v>
      </c>
      <c r="C85" s="344" t="s">
        <v>955</v>
      </c>
      <c r="D85" s="345" t="s">
        <v>956</v>
      </c>
      <c r="E85" s="345" t="s">
        <v>956</v>
      </c>
      <c r="F85" s="345" t="s">
        <v>956</v>
      </c>
      <c r="G85" s="345" t="s">
        <v>956</v>
      </c>
      <c r="H85" s="345" t="s">
        <v>956</v>
      </c>
      <c r="I85" s="344" t="s">
        <v>97</v>
      </c>
      <c r="J85" s="344" t="s">
        <v>97</v>
      </c>
      <c r="K85" s="344" t="s">
        <v>955</v>
      </c>
      <c r="L85" s="344" t="s">
        <v>955</v>
      </c>
      <c r="M85" s="344" t="s">
        <v>955</v>
      </c>
      <c r="N85" s="344" t="s">
        <v>955</v>
      </c>
      <c r="O85" s="344" t="s">
        <v>955</v>
      </c>
      <c r="P85" s="344" t="s">
        <v>955</v>
      </c>
      <c r="Q85" s="344" t="s">
        <v>955</v>
      </c>
      <c r="R85" s="345" t="s">
        <v>956</v>
      </c>
      <c r="S85" s="344" t="s">
        <v>955</v>
      </c>
      <c r="T85" s="344" t="s">
        <v>955</v>
      </c>
      <c r="U85" s="344" t="s">
        <v>955</v>
      </c>
      <c r="V85" s="344" t="s">
        <v>955</v>
      </c>
      <c r="W85" s="343">
        <f>IF(COUNTA(C85:V85),COUNTIF(C85:V85,"√"),"")</f>
        <v>12</v>
      </c>
      <c r="X85" s="343">
        <f>IF(COUNTA(C85:V85),COUNTIF(C85:V85,"？"),"")</f>
        <v>6</v>
      </c>
      <c r="Y85" s="343">
        <f>IF(COUNTA(C85:V85),COUNTIF(C85:V85,"×"),"")</f>
        <v>2</v>
      </c>
      <c r="Z85" s="21">
        <f>W85*2</f>
        <v>24</v>
      </c>
    </row>
    <row r="86" spans="1:26" s="18" customFormat="1" ht="18" customHeight="1">
      <c r="A86" s="15">
        <v>2</v>
      </c>
      <c r="B86" s="22" t="str">
        <f t="shared" ref="B86:B120" si="13">B46</f>
        <v>S[Z C;LGFAF. U],FDC]X[G</v>
      </c>
      <c r="C86" s="345" t="s">
        <v>956</v>
      </c>
      <c r="D86" s="345" t="s">
        <v>956</v>
      </c>
      <c r="E86" s="345" t="s">
        <v>956</v>
      </c>
      <c r="F86" s="345" t="s">
        <v>956</v>
      </c>
      <c r="G86" s="345" t="s">
        <v>956</v>
      </c>
      <c r="H86" s="345" t="s">
        <v>956</v>
      </c>
      <c r="I86" s="345" t="s">
        <v>956</v>
      </c>
      <c r="J86" s="344" t="s">
        <v>97</v>
      </c>
      <c r="K86" s="344" t="s">
        <v>97</v>
      </c>
      <c r="L86" s="344" t="s">
        <v>97</v>
      </c>
      <c r="M86" s="344" t="s">
        <v>97</v>
      </c>
      <c r="N86" s="344" t="s">
        <v>97</v>
      </c>
      <c r="O86" s="344" t="s">
        <v>97</v>
      </c>
      <c r="P86" s="344" t="s">
        <v>97</v>
      </c>
      <c r="Q86" s="344" t="s">
        <v>955</v>
      </c>
      <c r="R86" s="344" t="s">
        <v>955</v>
      </c>
      <c r="S86" s="344" t="s">
        <v>955</v>
      </c>
      <c r="T86" s="344" t="s">
        <v>955</v>
      </c>
      <c r="U86" s="344" t="s">
        <v>955</v>
      </c>
      <c r="V86" s="344" t="s">
        <v>955</v>
      </c>
      <c r="W86" s="343">
        <f t="shared" ref="W86:W120" si="14">IF(COUNTA(C86:V86),COUNTIF(C86:V86,"√"),"")</f>
        <v>6</v>
      </c>
      <c r="X86" s="343">
        <f t="shared" ref="X86:X120" si="15">IF(COUNTA(C86:V86),COUNTIF(C86:V86,"？"),"")</f>
        <v>7</v>
      </c>
      <c r="Y86" s="343">
        <f t="shared" ref="Y86:Y120" si="16">IF(COUNTA(C86:V86),COUNTIF(C86:V86,"×"),"")</f>
        <v>7</v>
      </c>
      <c r="Z86" s="21">
        <f t="shared" ref="Z86:Z120" si="17">W86*2</f>
        <v>12</v>
      </c>
    </row>
    <row r="87" spans="1:26" s="18" customFormat="1" ht="18" customHeight="1">
      <c r="A87" s="15">
        <v>3</v>
      </c>
      <c r="B87" s="22" t="str">
        <f t="shared" si="13"/>
        <v>S[Z XSLGFAF. ;F,[DFDW</v>
      </c>
      <c r="C87" s="345" t="s">
        <v>956</v>
      </c>
      <c r="D87" s="345" t="s">
        <v>956</v>
      </c>
      <c r="E87" s="345" t="s">
        <v>956</v>
      </c>
      <c r="F87" s="345" t="s">
        <v>956</v>
      </c>
      <c r="G87" s="345" t="s">
        <v>956</v>
      </c>
      <c r="H87" s="345" t="s">
        <v>956</v>
      </c>
      <c r="I87" s="345" t="s">
        <v>956</v>
      </c>
      <c r="J87" s="344" t="s">
        <v>97</v>
      </c>
      <c r="K87" s="344" t="s">
        <v>97</v>
      </c>
      <c r="L87" s="344" t="s">
        <v>97</v>
      </c>
      <c r="M87" s="344" t="s">
        <v>97</v>
      </c>
      <c r="N87" s="344" t="s">
        <v>97</v>
      </c>
      <c r="O87" s="344" t="s">
        <v>97</v>
      </c>
      <c r="P87" s="344" t="s">
        <v>97</v>
      </c>
      <c r="Q87" s="344" t="s">
        <v>955</v>
      </c>
      <c r="R87" s="344" t="s">
        <v>955</v>
      </c>
      <c r="S87" s="344" t="s">
        <v>955</v>
      </c>
      <c r="T87" s="344" t="s">
        <v>955</v>
      </c>
      <c r="U87" s="344" t="s">
        <v>955</v>
      </c>
      <c r="V87" s="344" t="s">
        <v>955</v>
      </c>
      <c r="W87" s="343">
        <f t="shared" si="14"/>
        <v>6</v>
      </c>
      <c r="X87" s="343">
        <f t="shared" si="15"/>
        <v>7</v>
      </c>
      <c r="Y87" s="343">
        <f t="shared" si="16"/>
        <v>7</v>
      </c>
      <c r="Z87" s="21">
        <f t="shared" si="17"/>
        <v>12</v>
      </c>
    </row>
    <row r="88" spans="1:26" s="18" customFormat="1" ht="18" customHeight="1">
      <c r="A88" s="15">
        <v>4</v>
      </c>
      <c r="B88" s="22" t="str">
        <f t="shared" si="13"/>
        <v>S[Z ;FH[NFAF.  U],FDC]X[G</v>
      </c>
      <c r="C88" s="344" t="s">
        <v>955</v>
      </c>
      <c r="D88" s="345" t="s">
        <v>956</v>
      </c>
      <c r="E88" s="345" t="s">
        <v>956</v>
      </c>
      <c r="F88" s="345" t="s">
        <v>956</v>
      </c>
      <c r="G88" s="345" t="s">
        <v>956</v>
      </c>
      <c r="H88" s="345" t="s">
        <v>956</v>
      </c>
      <c r="I88" s="344" t="s">
        <v>97</v>
      </c>
      <c r="J88" s="344" t="s">
        <v>97</v>
      </c>
      <c r="K88" s="344" t="s">
        <v>955</v>
      </c>
      <c r="L88" s="344" t="s">
        <v>955</v>
      </c>
      <c r="M88" s="344" t="s">
        <v>955</v>
      </c>
      <c r="N88" s="344" t="s">
        <v>955</v>
      </c>
      <c r="O88" s="344" t="s">
        <v>955</v>
      </c>
      <c r="P88" s="344" t="s">
        <v>955</v>
      </c>
      <c r="Q88" s="344" t="s">
        <v>955</v>
      </c>
      <c r="R88" s="345" t="s">
        <v>956</v>
      </c>
      <c r="S88" s="344" t="s">
        <v>955</v>
      </c>
      <c r="T88" s="344" t="s">
        <v>955</v>
      </c>
      <c r="U88" s="344" t="s">
        <v>955</v>
      </c>
      <c r="V88" s="344" t="s">
        <v>955</v>
      </c>
      <c r="W88" s="343">
        <f t="shared" si="14"/>
        <v>12</v>
      </c>
      <c r="X88" s="343">
        <f t="shared" si="15"/>
        <v>6</v>
      </c>
      <c r="Y88" s="343">
        <f t="shared" si="16"/>
        <v>2</v>
      </c>
      <c r="Z88" s="21">
        <f t="shared" si="17"/>
        <v>24</v>
      </c>
    </row>
    <row r="89" spans="1:26" s="18" customFormat="1" ht="18" customHeight="1">
      <c r="A89" s="15">
        <v>5</v>
      </c>
      <c r="B89" s="22" t="str">
        <f t="shared" si="13"/>
        <v>S[Z ;F\E[ZFAF. C;6</v>
      </c>
      <c r="C89" s="345" t="s">
        <v>956</v>
      </c>
      <c r="D89" s="345" t="s">
        <v>956</v>
      </c>
      <c r="E89" s="345" t="s">
        <v>956</v>
      </c>
      <c r="F89" s="345" t="s">
        <v>956</v>
      </c>
      <c r="G89" s="345" t="s">
        <v>956</v>
      </c>
      <c r="H89" s="345" t="s">
        <v>956</v>
      </c>
      <c r="I89" s="345" t="s">
        <v>956</v>
      </c>
      <c r="J89" s="344" t="s">
        <v>97</v>
      </c>
      <c r="K89" s="344" t="s">
        <v>97</v>
      </c>
      <c r="L89" s="344" t="s">
        <v>97</v>
      </c>
      <c r="M89" s="344" t="s">
        <v>97</v>
      </c>
      <c r="N89" s="344" t="s">
        <v>97</v>
      </c>
      <c r="O89" s="344" t="s">
        <v>97</v>
      </c>
      <c r="P89" s="344" t="s">
        <v>97</v>
      </c>
      <c r="Q89" s="344" t="s">
        <v>955</v>
      </c>
      <c r="R89" s="344" t="s">
        <v>955</v>
      </c>
      <c r="S89" s="344" t="s">
        <v>955</v>
      </c>
      <c r="T89" s="344" t="s">
        <v>955</v>
      </c>
      <c r="U89" s="344" t="s">
        <v>955</v>
      </c>
      <c r="V89" s="344" t="s">
        <v>955</v>
      </c>
      <c r="W89" s="343">
        <f t="shared" si="14"/>
        <v>6</v>
      </c>
      <c r="X89" s="343">
        <f t="shared" si="15"/>
        <v>7</v>
      </c>
      <c r="Y89" s="343">
        <f t="shared" si="16"/>
        <v>7</v>
      </c>
      <c r="Z89" s="21">
        <f t="shared" si="17"/>
        <v>12</v>
      </c>
    </row>
    <row r="90" spans="1:26" s="18" customFormat="1" ht="18" customHeight="1">
      <c r="A90" s="15">
        <v>6</v>
      </c>
      <c r="B90" s="22" t="str">
        <f t="shared" si="13"/>
        <v xml:space="preserve">5LZHFNF ZÒIFDF VMXDF6KF </v>
      </c>
      <c r="C90" s="345" t="s">
        <v>956</v>
      </c>
      <c r="D90" s="345" t="s">
        <v>956</v>
      </c>
      <c r="E90" s="345" t="s">
        <v>956</v>
      </c>
      <c r="F90" s="345" t="s">
        <v>956</v>
      </c>
      <c r="G90" s="345" t="s">
        <v>956</v>
      </c>
      <c r="H90" s="345" t="s">
        <v>956</v>
      </c>
      <c r="I90" s="345" t="s">
        <v>956</v>
      </c>
      <c r="J90" s="344" t="s">
        <v>97</v>
      </c>
      <c r="K90" s="344" t="s">
        <v>97</v>
      </c>
      <c r="L90" s="344" t="s">
        <v>97</v>
      </c>
      <c r="M90" s="344" t="s">
        <v>97</v>
      </c>
      <c r="N90" s="344" t="s">
        <v>97</v>
      </c>
      <c r="O90" s="344" t="s">
        <v>97</v>
      </c>
      <c r="P90" s="344" t="s">
        <v>97</v>
      </c>
      <c r="Q90" s="344" t="s">
        <v>955</v>
      </c>
      <c r="R90" s="344" t="s">
        <v>955</v>
      </c>
      <c r="S90" s="344" t="s">
        <v>955</v>
      </c>
      <c r="T90" s="344" t="s">
        <v>955</v>
      </c>
      <c r="U90" s="344" t="s">
        <v>955</v>
      </c>
      <c r="V90" s="344" t="s">
        <v>955</v>
      </c>
      <c r="W90" s="343">
        <f t="shared" si="14"/>
        <v>6</v>
      </c>
      <c r="X90" s="343">
        <f t="shared" si="15"/>
        <v>7</v>
      </c>
      <c r="Y90" s="343">
        <f t="shared" si="16"/>
        <v>7</v>
      </c>
      <c r="Z90" s="21">
        <f t="shared" si="17"/>
        <v>12</v>
      </c>
    </row>
    <row r="91" spans="1:26" s="18" customFormat="1" ht="18" customHeight="1">
      <c r="A91" s="15">
        <v>7</v>
      </c>
      <c r="B91" s="22" t="str">
        <f t="shared" si="13"/>
        <v xml:space="preserve">D\WZF Z;LNFAF. .XFS </v>
      </c>
      <c r="C91" s="344" t="s">
        <v>955</v>
      </c>
      <c r="D91" s="345" t="s">
        <v>956</v>
      </c>
      <c r="E91" s="345" t="s">
        <v>956</v>
      </c>
      <c r="F91" s="345" t="s">
        <v>956</v>
      </c>
      <c r="G91" s="345" t="s">
        <v>956</v>
      </c>
      <c r="H91" s="345" t="s">
        <v>956</v>
      </c>
      <c r="I91" s="344" t="s">
        <v>97</v>
      </c>
      <c r="J91" s="344" t="s">
        <v>97</v>
      </c>
      <c r="K91" s="344" t="s">
        <v>955</v>
      </c>
      <c r="L91" s="344" t="s">
        <v>955</v>
      </c>
      <c r="M91" s="344" t="s">
        <v>955</v>
      </c>
      <c r="N91" s="344" t="s">
        <v>955</v>
      </c>
      <c r="O91" s="344" t="s">
        <v>955</v>
      </c>
      <c r="P91" s="344" t="s">
        <v>955</v>
      </c>
      <c r="Q91" s="344" t="s">
        <v>955</v>
      </c>
      <c r="R91" s="345" t="s">
        <v>956</v>
      </c>
      <c r="S91" s="344" t="s">
        <v>955</v>
      </c>
      <c r="T91" s="344" t="s">
        <v>955</v>
      </c>
      <c r="U91" s="344" t="s">
        <v>955</v>
      </c>
      <c r="V91" s="344" t="s">
        <v>955</v>
      </c>
      <c r="W91" s="343">
        <f t="shared" si="14"/>
        <v>12</v>
      </c>
      <c r="X91" s="343">
        <f t="shared" si="15"/>
        <v>6</v>
      </c>
      <c r="Y91" s="343">
        <f t="shared" si="16"/>
        <v>2</v>
      </c>
      <c r="Z91" s="21">
        <f t="shared" si="17"/>
        <v>24</v>
      </c>
    </row>
    <row r="92" spans="1:26" s="18" customFormat="1" ht="18" customHeight="1">
      <c r="A92" s="15">
        <v>8</v>
      </c>
      <c r="B92" s="22" t="str">
        <f t="shared" si="13"/>
        <v xml:space="preserve">S[Z U],FDDFDW p\DZ </v>
      </c>
      <c r="C92" s="345" t="s">
        <v>956</v>
      </c>
      <c r="D92" s="345" t="s">
        <v>956</v>
      </c>
      <c r="E92" s="345" t="s">
        <v>956</v>
      </c>
      <c r="F92" s="345" t="s">
        <v>956</v>
      </c>
      <c r="G92" s="345" t="s">
        <v>956</v>
      </c>
      <c r="H92" s="345" t="s">
        <v>956</v>
      </c>
      <c r="I92" s="345" t="s">
        <v>956</v>
      </c>
      <c r="J92" s="344" t="s">
        <v>97</v>
      </c>
      <c r="K92" s="344" t="s">
        <v>97</v>
      </c>
      <c r="L92" s="344" t="s">
        <v>97</v>
      </c>
      <c r="M92" s="344" t="s">
        <v>97</v>
      </c>
      <c r="N92" s="344" t="s">
        <v>97</v>
      </c>
      <c r="O92" s="344" t="s">
        <v>97</v>
      </c>
      <c r="P92" s="344" t="s">
        <v>97</v>
      </c>
      <c r="Q92" s="344" t="s">
        <v>955</v>
      </c>
      <c r="R92" s="344" t="s">
        <v>955</v>
      </c>
      <c r="S92" s="344" t="s">
        <v>955</v>
      </c>
      <c r="T92" s="344" t="s">
        <v>955</v>
      </c>
      <c r="U92" s="344" t="s">
        <v>955</v>
      </c>
      <c r="V92" s="344" t="s">
        <v>955</v>
      </c>
      <c r="W92" s="343">
        <f t="shared" si="14"/>
        <v>6</v>
      </c>
      <c r="X92" s="343">
        <f t="shared" si="15"/>
        <v>7</v>
      </c>
      <c r="Y92" s="343">
        <f t="shared" si="16"/>
        <v>7</v>
      </c>
      <c r="Z92" s="21">
        <f t="shared" si="17"/>
        <v>12</v>
      </c>
    </row>
    <row r="93" spans="1:26" s="18" customFormat="1" ht="18" customHeight="1">
      <c r="A93" s="15">
        <v>9</v>
      </c>
      <c r="B93" s="22" t="str">
        <f t="shared" si="13"/>
        <v xml:space="preserve">S[Z VGJZ .,LIF; </v>
      </c>
      <c r="C93" s="345" t="s">
        <v>956</v>
      </c>
      <c r="D93" s="345" t="s">
        <v>956</v>
      </c>
      <c r="E93" s="345" t="s">
        <v>956</v>
      </c>
      <c r="F93" s="345" t="s">
        <v>956</v>
      </c>
      <c r="G93" s="345" t="s">
        <v>956</v>
      </c>
      <c r="H93" s="345" t="s">
        <v>956</v>
      </c>
      <c r="I93" s="345" t="s">
        <v>956</v>
      </c>
      <c r="J93" s="344" t="s">
        <v>97</v>
      </c>
      <c r="K93" s="344" t="s">
        <v>97</v>
      </c>
      <c r="L93" s="344" t="s">
        <v>97</v>
      </c>
      <c r="M93" s="344" t="s">
        <v>97</v>
      </c>
      <c r="N93" s="344" t="s">
        <v>97</v>
      </c>
      <c r="O93" s="344" t="s">
        <v>97</v>
      </c>
      <c r="P93" s="344" t="s">
        <v>97</v>
      </c>
      <c r="Q93" s="344" t="s">
        <v>955</v>
      </c>
      <c r="R93" s="344" t="s">
        <v>955</v>
      </c>
      <c r="S93" s="344" t="s">
        <v>955</v>
      </c>
      <c r="T93" s="344" t="s">
        <v>955</v>
      </c>
      <c r="U93" s="344" t="s">
        <v>955</v>
      </c>
      <c r="V93" s="344" t="s">
        <v>955</v>
      </c>
      <c r="W93" s="343">
        <f t="shared" si="14"/>
        <v>6</v>
      </c>
      <c r="X93" s="343">
        <f t="shared" si="15"/>
        <v>7</v>
      </c>
      <c r="Y93" s="343">
        <f t="shared" si="16"/>
        <v>7</v>
      </c>
      <c r="Z93" s="21">
        <f t="shared" si="17"/>
        <v>12</v>
      </c>
    </row>
    <row r="94" spans="1:26" s="18" customFormat="1" ht="18" customHeight="1">
      <c r="A94" s="15">
        <v>10</v>
      </c>
      <c r="B94" s="22" t="str">
        <f t="shared" si="13"/>
        <v xml:space="preserve">S[Z ;],TFG H]6; </v>
      </c>
      <c r="C94" s="344" t="s">
        <v>955</v>
      </c>
      <c r="D94" s="345" t="s">
        <v>956</v>
      </c>
      <c r="E94" s="345" t="s">
        <v>956</v>
      </c>
      <c r="F94" s="345" t="s">
        <v>956</v>
      </c>
      <c r="G94" s="345" t="s">
        <v>956</v>
      </c>
      <c r="H94" s="345" t="s">
        <v>956</v>
      </c>
      <c r="I94" s="344" t="s">
        <v>97</v>
      </c>
      <c r="J94" s="344" t="s">
        <v>97</v>
      </c>
      <c r="K94" s="344" t="s">
        <v>955</v>
      </c>
      <c r="L94" s="344" t="s">
        <v>955</v>
      </c>
      <c r="M94" s="344" t="s">
        <v>955</v>
      </c>
      <c r="N94" s="344" t="s">
        <v>955</v>
      </c>
      <c r="O94" s="344" t="s">
        <v>955</v>
      </c>
      <c r="P94" s="344" t="s">
        <v>955</v>
      </c>
      <c r="Q94" s="344" t="s">
        <v>955</v>
      </c>
      <c r="R94" s="345" t="s">
        <v>956</v>
      </c>
      <c r="S94" s="344" t="s">
        <v>955</v>
      </c>
      <c r="T94" s="344" t="s">
        <v>955</v>
      </c>
      <c r="U94" s="344" t="s">
        <v>955</v>
      </c>
      <c r="V94" s="344" t="s">
        <v>955</v>
      </c>
      <c r="W94" s="343">
        <f t="shared" si="14"/>
        <v>12</v>
      </c>
      <c r="X94" s="343">
        <f t="shared" si="15"/>
        <v>6</v>
      </c>
      <c r="Y94" s="343">
        <f t="shared" si="16"/>
        <v>2</v>
      </c>
      <c r="Z94" s="21">
        <f t="shared" si="17"/>
        <v>24</v>
      </c>
    </row>
    <row r="95" spans="1:26" s="18" customFormat="1" ht="18" customHeight="1">
      <c r="A95" s="15">
        <v>11</v>
      </c>
      <c r="B95" s="22" t="str">
        <f t="shared" si="13"/>
        <v xml:space="preserve">S[Z UO]Z C]X[G </v>
      </c>
      <c r="C95" s="345" t="s">
        <v>956</v>
      </c>
      <c r="D95" s="345" t="s">
        <v>956</v>
      </c>
      <c r="E95" s="345" t="s">
        <v>956</v>
      </c>
      <c r="F95" s="345" t="s">
        <v>956</v>
      </c>
      <c r="G95" s="345" t="s">
        <v>956</v>
      </c>
      <c r="H95" s="345" t="s">
        <v>956</v>
      </c>
      <c r="I95" s="345" t="s">
        <v>956</v>
      </c>
      <c r="J95" s="344" t="s">
        <v>97</v>
      </c>
      <c r="K95" s="344" t="s">
        <v>97</v>
      </c>
      <c r="L95" s="344" t="s">
        <v>97</v>
      </c>
      <c r="M95" s="344" t="s">
        <v>97</v>
      </c>
      <c r="N95" s="344" t="s">
        <v>97</v>
      </c>
      <c r="O95" s="344" t="s">
        <v>97</v>
      </c>
      <c r="P95" s="344" t="s">
        <v>97</v>
      </c>
      <c r="Q95" s="344" t="s">
        <v>955</v>
      </c>
      <c r="R95" s="344" t="s">
        <v>955</v>
      </c>
      <c r="S95" s="344" t="s">
        <v>955</v>
      </c>
      <c r="T95" s="344" t="s">
        <v>955</v>
      </c>
      <c r="U95" s="344" t="s">
        <v>955</v>
      </c>
      <c r="V95" s="344" t="s">
        <v>955</v>
      </c>
      <c r="W95" s="343">
        <f t="shared" si="14"/>
        <v>6</v>
      </c>
      <c r="X95" s="343">
        <f t="shared" si="15"/>
        <v>7</v>
      </c>
      <c r="Y95" s="343">
        <f t="shared" si="16"/>
        <v>7</v>
      </c>
      <c r="Z95" s="21">
        <f t="shared" si="17"/>
        <v>12</v>
      </c>
    </row>
    <row r="96" spans="1:26" s="18" customFormat="1" ht="18" customHeight="1">
      <c r="A96" s="15">
        <v>12</v>
      </c>
      <c r="B96" s="22" t="str">
        <f t="shared" si="13"/>
        <v xml:space="preserve">S[Z ;],TFG C]X[G </v>
      </c>
      <c r="C96" s="345" t="s">
        <v>956</v>
      </c>
      <c r="D96" s="345" t="s">
        <v>956</v>
      </c>
      <c r="E96" s="345" t="s">
        <v>956</v>
      </c>
      <c r="F96" s="345" t="s">
        <v>956</v>
      </c>
      <c r="G96" s="345" t="s">
        <v>956</v>
      </c>
      <c r="H96" s="345" t="s">
        <v>956</v>
      </c>
      <c r="I96" s="345" t="s">
        <v>956</v>
      </c>
      <c r="J96" s="344" t="s">
        <v>97</v>
      </c>
      <c r="K96" s="344" t="s">
        <v>97</v>
      </c>
      <c r="L96" s="344" t="s">
        <v>97</v>
      </c>
      <c r="M96" s="344" t="s">
        <v>97</v>
      </c>
      <c r="N96" s="344" t="s">
        <v>97</v>
      </c>
      <c r="O96" s="344" t="s">
        <v>97</v>
      </c>
      <c r="P96" s="344" t="s">
        <v>97</v>
      </c>
      <c r="Q96" s="344" t="s">
        <v>955</v>
      </c>
      <c r="R96" s="344" t="s">
        <v>955</v>
      </c>
      <c r="S96" s="344" t="s">
        <v>955</v>
      </c>
      <c r="T96" s="344" t="s">
        <v>955</v>
      </c>
      <c r="U96" s="344" t="s">
        <v>955</v>
      </c>
      <c r="V96" s="344" t="s">
        <v>955</v>
      </c>
      <c r="W96" s="343">
        <f t="shared" si="14"/>
        <v>6</v>
      </c>
      <c r="X96" s="343">
        <f t="shared" si="15"/>
        <v>7</v>
      </c>
      <c r="Y96" s="343">
        <f t="shared" si="16"/>
        <v>7</v>
      </c>
      <c r="Z96" s="21">
        <f t="shared" si="17"/>
        <v>12</v>
      </c>
    </row>
    <row r="97" spans="1:26" s="18" customFormat="1" ht="18" customHeight="1">
      <c r="A97" s="15">
        <v>13</v>
      </c>
      <c r="B97" s="22" t="str">
        <f t="shared" si="13"/>
        <v xml:space="preserve">S[Z .EZFD p\DZ </v>
      </c>
      <c r="C97" s="344" t="s">
        <v>955</v>
      </c>
      <c r="D97" s="345" t="s">
        <v>956</v>
      </c>
      <c r="E97" s="345" t="s">
        <v>956</v>
      </c>
      <c r="F97" s="345" t="s">
        <v>956</v>
      </c>
      <c r="G97" s="345" t="s">
        <v>956</v>
      </c>
      <c r="H97" s="345" t="s">
        <v>956</v>
      </c>
      <c r="I97" s="344" t="s">
        <v>97</v>
      </c>
      <c r="J97" s="344" t="s">
        <v>97</v>
      </c>
      <c r="K97" s="344" t="s">
        <v>955</v>
      </c>
      <c r="L97" s="344" t="s">
        <v>955</v>
      </c>
      <c r="M97" s="344" t="s">
        <v>955</v>
      </c>
      <c r="N97" s="344" t="s">
        <v>955</v>
      </c>
      <c r="O97" s="344" t="s">
        <v>955</v>
      </c>
      <c r="P97" s="344" t="s">
        <v>955</v>
      </c>
      <c r="Q97" s="344" t="s">
        <v>955</v>
      </c>
      <c r="R97" s="345" t="s">
        <v>956</v>
      </c>
      <c r="S97" s="344" t="s">
        <v>955</v>
      </c>
      <c r="T97" s="344" t="s">
        <v>955</v>
      </c>
      <c r="U97" s="344" t="s">
        <v>955</v>
      </c>
      <c r="V97" s="344" t="s">
        <v>955</v>
      </c>
      <c r="W97" s="343">
        <f t="shared" si="14"/>
        <v>12</v>
      </c>
      <c r="X97" s="343">
        <f t="shared" si="15"/>
        <v>6</v>
      </c>
      <c r="Y97" s="343">
        <f t="shared" si="16"/>
        <v>2</v>
      </c>
      <c r="Z97" s="21">
        <f t="shared" si="17"/>
        <v>24</v>
      </c>
    </row>
    <row r="98" spans="1:26" s="18" customFormat="1" ht="18" customHeight="1">
      <c r="A98" s="15">
        <v>14</v>
      </c>
      <c r="B98" s="22" t="str">
        <f t="shared" si="13"/>
        <v xml:space="preserve">S[Z .,LIF; .XFS </v>
      </c>
      <c r="C98" s="345" t="s">
        <v>956</v>
      </c>
      <c r="D98" s="345" t="s">
        <v>956</v>
      </c>
      <c r="E98" s="345" t="s">
        <v>956</v>
      </c>
      <c r="F98" s="345" t="s">
        <v>956</v>
      </c>
      <c r="G98" s="345" t="s">
        <v>956</v>
      </c>
      <c r="H98" s="345" t="s">
        <v>956</v>
      </c>
      <c r="I98" s="345" t="s">
        <v>956</v>
      </c>
      <c r="J98" s="344" t="s">
        <v>97</v>
      </c>
      <c r="K98" s="344" t="s">
        <v>97</v>
      </c>
      <c r="L98" s="344" t="s">
        <v>97</v>
      </c>
      <c r="M98" s="344" t="s">
        <v>97</v>
      </c>
      <c r="N98" s="344" t="s">
        <v>97</v>
      </c>
      <c r="O98" s="344" t="s">
        <v>97</v>
      </c>
      <c r="P98" s="344" t="s">
        <v>97</v>
      </c>
      <c r="Q98" s="344" t="s">
        <v>955</v>
      </c>
      <c r="R98" s="344" t="s">
        <v>955</v>
      </c>
      <c r="S98" s="344" t="s">
        <v>955</v>
      </c>
      <c r="T98" s="344" t="s">
        <v>955</v>
      </c>
      <c r="U98" s="344" t="s">
        <v>955</v>
      </c>
      <c r="V98" s="344" t="s">
        <v>955</v>
      </c>
      <c r="W98" s="343">
        <f t="shared" si="14"/>
        <v>6</v>
      </c>
      <c r="X98" s="343">
        <f t="shared" si="15"/>
        <v>7</v>
      </c>
      <c r="Y98" s="343">
        <f t="shared" si="16"/>
        <v>7</v>
      </c>
      <c r="Z98" s="21">
        <f t="shared" si="17"/>
        <v>12</v>
      </c>
    </row>
    <row r="99" spans="1:26" s="18" customFormat="1" ht="18" customHeight="1">
      <c r="A99" s="15">
        <v>15</v>
      </c>
      <c r="B99" s="22" t="str">
        <f t="shared" si="13"/>
        <v xml:space="preserve">S[Z ;],TFG H]XA </v>
      </c>
      <c r="C99" s="345" t="s">
        <v>956</v>
      </c>
      <c r="D99" s="345" t="s">
        <v>956</v>
      </c>
      <c r="E99" s="345" t="s">
        <v>956</v>
      </c>
      <c r="F99" s="345" t="s">
        <v>956</v>
      </c>
      <c r="G99" s="345" t="s">
        <v>956</v>
      </c>
      <c r="H99" s="345" t="s">
        <v>956</v>
      </c>
      <c r="I99" s="345" t="s">
        <v>956</v>
      </c>
      <c r="J99" s="344" t="s">
        <v>97</v>
      </c>
      <c r="K99" s="344" t="s">
        <v>97</v>
      </c>
      <c r="L99" s="344" t="s">
        <v>97</v>
      </c>
      <c r="M99" s="344" t="s">
        <v>97</v>
      </c>
      <c r="N99" s="344" t="s">
        <v>97</v>
      </c>
      <c r="O99" s="344" t="s">
        <v>97</v>
      </c>
      <c r="P99" s="344" t="s">
        <v>97</v>
      </c>
      <c r="Q99" s="344" t="s">
        <v>955</v>
      </c>
      <c r="R99" s="344" t="s">
        <v>955</v>
      </c>
      <c r="S99" s="344" t="s">
        <v>955</v>
      </c>
      <c r="T99" s="344" t="s">
        <v>955</v>
      </c>
      <c r="U99" s="344" t="s">
        <v>955</v>
      </c>
      <c r="V99" s="344" t="s">
        <v>955</v>
      </c>
      <c r="W99" s="343">
        <f t="shared" si="14"/>
        <v>6</v>
      </c>
      <c r="X99" s="343">
        <f t="shared" si="15"/>
        <v>7</v>
      </c>
      <c r="Y99" s="343">
        <f t="shared" si="16"/>
        <v>7</v>
      </c>
      <c r="Z99" s="21">
        <f t="shared" si="17"/>
        <v>12</v>
      </c>
    </row>
    <row r="100" spans="1:26" s="18" customFormat="1" ht="18" customHeight="1">
      <c r="A100" s="15">
        <v>16</v>
      </c>
      <c r="B100" s="22" t="str">
        <f t="shared" si="13"/>
        <v xml:space="preserve">S[Z DCDN.SAF, CFÒ </v>
      </c>
      <c r="C100" s="344" t="s">
        <v>955</v>
      </c>
      <c r="D100" s="345" t="s">
        <v>956</v>
      </c>
      <c r="E100" s="345" t="s">
        <v>956</v>
      </c>
      <c r="F100" s="345" t="s">
        <v>956</v>
      </c>
      <c r="G100" s="345" t="s">
        <v>956</v>
      </c>
      <c r="H100" s="345" t="s">
        <v>956</v>
      </c>
      <c r="I100" s="344" t="s">
        <v>97</v>
      </c>
      <c r="J100" s="344" t="s">
        <v>97</v>
      </c>
      <c r="K100" s="344" t="s">
        <v>955</v>
      </c>
      <c r="L100" s="344" t="s">
        <v>955</v>
      </c>
      <c r="M100" s="344" t="s">
        <v>955</v>
      </c>
      <c r="N100" s="344" t="s">
        <v>955</v>
      </c>
      <c r="O100" s="344" t="s">
        <v>955</v>
      </c>
      <c r="P100" s="344" t="s">
        <v>955</v>
      </c>
      <c r="Q100" s="344" t="s">
        <v>955</v>
      </c>
      <c r="R100" s="345" t="s">
        <v>956</v>
      </c>
      <c r="S100" s="344" t="s">
        <v>955</v>
      </c>
      <c r="T100" s="344" t="s">
        <v>955</v>
      </c>
      <c r="U100" s="344" t="s">
        <v>955</v>
      </c>
      <c r="V100" s="344" t="s">
        <v>955</v>
      </c>
      <c r="W100" s="343">
        <f t="shared" si="14"/>
        <v>12</v>
      </c>
      <c r="X100" s="343">
        <f t="shared" si="15"/>
        <v>6</v>
      </c>
      <c r="Y100" s="343">
        <f t="shared" si="16"/>
        <v>2</v>
      </c>
      <c r="Z100" s="21">
        <f t="shared" si="17"/>
        <v>24</v>
      </c>
    </row>
    <row r="101" spans="1:26" s="18" customFormat="1" ht="18" customHeight="1">
      <c r="A101" s="15">
        <v>17</v>
      </c>
      <c r="B101" s="22" t="str">
        <f t="shared" si="13"/>
        <v xml:space="preserve">S[Z DFDW ;,[DFG </v>
      </c>
      <c r="C101" s="345" t="s">
        <v>956</v>
      </c>
      <c r="D101" s="345" t="s">
        <v>956</v>
      </c>
      <c r="E101" s="345" t="s">
        <v>956</v>
      </c>
      <c r="F101" s="345" t="s">
        <v>956</v>
      </c>
      <c r="G101" s="345" t="s">
        <v>956</v>
      </c>
      <c r="H101" s="345" t="s">
        <v>956</v>
      </c>
      <c r="I101" s="345" t="s">
        <v>956</v>
      </c>
      <c r="J101" s="344" t="s">
        <v>97</v>
      </c>
      <c r="K101" s="344" t="s">
        <v>97</v>
      </c>
      <c r="L101" s="344" t="s">
        <v>97</v>
      </c>
      <c r="M101" s="344" t="s">
        <v>97</v>
      </c>
      <c r="N101" s="344" t="s">
        <v>97</v>
      </c>
      <c r="O101" s="344" t="s">
        <v>97</v>
      </c>
      <c r="P101" s="344" t="s">
        <v>97</v>
      </c>
      <c r="Q101" s="344" t="s">
        <v>955</v>
      </c>
      <c r="R101" s="344" t="s">
        <v>955</v>
      </c>
      <c r="S101" s="344" t="s">
        <v>955</v>
      </c>
      <c r="T101" s="344" t="s">
        <v>955</v>
      </c>
      <c r="U101" s="344" t="s">
        <v>955</v>
      </c>
      <c r="V101" s="344" t="s">
        <v>955</v>
      </c>
      <c r="W101" s="343">
        <f t="shared" si="14"/>
        <v>6</v>
      </c>
      <c r="X101" s="343">
        <f t="shared" si="15"/>
        <v>7</v>
      </c>
      <c r="Y101" s="343">
        <f t="shared" si="16"/>
        <v>7</v>
      </c>
      <c r="Z101" s="21">
        <f t="shared" si="17"/>
        <v>12</v>
      </c>
    </row>
    <row r="102" spans="1:26" s="18" customFormat="1" ht="18" customHeight="1">
      <c r="A102" s="15">
        <v>18</v>
      </c>
      <c r="B102" s="22" t="str">
        <f t="shared" si="13"/>
        <v>;{IN DCDNCGLOKF .A|FCLDKF |</v>
      </c>
      <c r="C102" s="345" t="s">
        <v>956</v>
      </c>
      <c r="D102" s="345" t="s">
        <v>956</v>
      </c>
      <c r="E102" s="345" t="s">
        <v>956</v>
      </c>
      <c r="F102" s="345" t="s">
        <v>956</v>
      </c>
      <c r="G102" s="345" t="s">
        <v>956</v>
      </c>
      <c r="H102" s="345" t="s">
        <v>956</v>
      </c>
      <c r="I102" s="345" t="s">
        <v>956</v>
      </c>
      <c r="J102" s="344" t="s">
        <v>97</v>
      </c>
      <c r="K102" s="344" t="s">
        <v>97</v>
      </c>
      <c r="L102" s="344" t="s">
        <v>97</v>
      </c>
      <c r="M102" s="344" t="s">
        <v>97</v>
      </c>
      <c r="N102" s="344" t="s">
        <v>97</v>
      </c>
      <c r="O102" s="344" t="s">
        <v>97</v>
      </c>
      <c r="P102" s="344" t="s">
        <v>97</v>
      </c>
      <c r="Q102" s="344" t="s">
        <v>955</v>
      </c>
      <c r="R102" s="344" t="s">
        <v>955</v>
      </c>
      <c r="S102" s="344" t="s">
        <v>955</v>
      </c>
      <c r="T102" s="344" t="s">
        <v>955</v>
      </c>
      <c r="U102" s="344" t="s">
        <v>955</v>
      </c>
      <c r="V102" s="344" t="s">
        <v>955</v>
      </c>
      <c r="W102" s="343">
        <f t="shared" si="14"/>
        <v>6</v>
      </c>
      <c r="X102" s="343">
        <f t="shared" si="15"/>
        <v>7</v>
      </c>
      <c r="Y102" s="343">
        <f t="shared" si="16"/>
        <v>7</v>
      </c>
      <c r="Z102" s="21">
        <f t="shared" si="17"/>
        <v>12</v>
      </c>
    </row>
    <row r="103" spans="1:26" s="18" customFormat="1" ht="18" customHeight="1">
      <c r="A103" s="15">
        <v>19</v>
      </c>
      <c r="B103" s="22" t="str">
        <f t="shared" si="13"/>
        <v xml:space="preserve">;{IN U],FDD]:TOFXF CFÒDLXZLXF </v>
      </c>
      <c r="C103" s="344" t="s">
        <v>955</v>
      </c>
      <c r="D103" s="345" t="s">
        <v>956</v>
      </c>
      <c r="E103" s="345" t="s">
        <v>956</v>
      </c>
      <c r="F103" s="345" t="s">
        <v>956</v>
      </c>
      <c r="G103" s="345" t="s">
        <v>956</v>
      </c>
      <c r="H103" s="345" t="s">
        <v>956</v>
      </c>
      <c r="I103" s="344" t="s">
        <v>97</v>
      </c>
      <c r="J103" s="344" t="s">
        <v>97</v>
      </c>
      <c r="K103" s="344" t="s">
        <v>955</v>
      </c>
      <c r="L103" s="344" t="s">
        <v>955</v>
      </c>
      <c r="M103" s="344" t="s">
        <v>955</v>
      </c>
      <c r="N103" s="344" t="s">
        <v>955</v>
      </c>
      <c r="O103" s="344" t="s">
        <v>955</v>
      </c>
      <c r="P103" s="344" t="s">
        <v>955</v>
      </c>
      <c r="Q103" s="344" t="s">
        <v>955</v>
      </c>
      <c r="R103" s="345" t="s">
        <v>956</v>
      </c>
      <c r="S103" s="344" t="s">
        <v>955</v>
      </c>
      <c r="T103" s="344" t="s">
        <v>955</v>
      </c>
      <c r="U103" s="344" t="s">
        <v>955</v>
      </c>
      <c r="V103" s="344" t="s">
        <v>955</v>
      </c>
      <c r="W103" s="343">
        <f t="shared" si="14"/>
        <v>12</v>
      </c>
      <c r="X103" s="343">
        <f t="shared" si="15"/>
        <v>6</v>
      </c>
      <c r="Y103" s="343">
        <f t="shared" si="16"/>
        <v>2</v>
      </c>
      <c r="Z103" s="21">
        <f t="shared" si="17"/>
        <v>24</v>
      </c>
    </row>
    <row r="104" spans="1:26" s="18" customFormat="1" ht="18" customHeight="1">
      <c r="A104" s="15">
        <v>20</v>
      </c>
      <c r="B104" s="22" t="str">
        <f t="shared" si="13"/>
        <v xml:space="preserve">;{IN DC[A}AKF SFNZKF </v>
      </c>
      <c r="C104" s="345" t="s">
        <v>956</v>
      </c>
      <c r="D104" s="345" t="s">
        <v>956</v>
      </c>
      <c r="E104" s="345" t="s">
        <v>956</v>
      </c>
      <c r="F104" s="345" t="s">
        <v>956</v>
      </c>
      <c r="G104" s="345" t="s">
        <v>956</v>
      </c>
      <c r="H104" s="345" t="s">
        <v>956</v>
      </c>
      <c r="I104" s="345" t="s">
        <v>956</v>
      </c>
      <c r="J104" s="344" t="s">
        <v>97</v>
      </c>
      <c r="K104" s="344" t="s">
        <v>97</v>
      </c>
      <c r="L104" s="344" t="s">
        <v>97</v>
      </c>
      <c r="M104" s="344" t="s">
        <v>97</v>
      </c>
      <c r="N104" s="344" t="s">
        <v>97</v>
      </c>
      <c r="O104" s="344" t="s">
        <v>97</v>
      </c>
      <c r="P104" s="344" t="s">
        <v>97</v>
      </c>
      <c r="Q104" s="344" t="s">
        <v>955</v>
      </c>
      <c r="R104" s="344" t="s">
        <v>955</v>
      </c>
      <c r="S104" s="344" t="s">
        <v>955</v>
      </c>
      <c r="T104" s="344" t="s">
        <v>955</v>
      </c>
      <c r="U104" s="344" t="s">
        <v>955</v>
      </c>
      <c r="V104" s="344" t="s">
        <v>955</v>
      </c>
      <c r="W104" s="343">
        <f t="shared" si="14"/>
        <v>6</v>
      </c>
      <c r="X104" s="343">
        <f t="shared" si="15"/>
        <v>7</v>
      </c>
      <c r="Y104" s="343">
        <f t="shared" si="16"/>
        <v>7</v>
      </c>
      <c r="Z104" s="21">
        <f t="shared" si="17"/>
        <v>12</v>
      </c>
    </row>
    <row r="105" spans="1:26" s="18" customFormat="1" ht="18" customHeight="1">
      <c r="A105" s="15">
        <v>21</v>
      </c>
      <c r="B105" s="22" t="str">
        <f t="shared" si="13"/>
        <v xml:space="preserve">JZ[IF GÒZLC]X[G D]AFZS </v>
      </c>
      <c r="C105" s="345" t="s">
        <v>956</v>
      </c>
      <c r="D105" s="345" t="s">
        <v>956</v>
      </c>
      <c r="E105" s="345" t="s">
        <v>956</v>
      </c>
      <c r="F105" s="345" t="s">
        <v>956</v>
      </c>
      <c r="G105" s="345" t="s">
        <v>956</v>
      </c>
      <c r="H105" s="345" t="s">
        <v>956</v>
      </c>
      <c r="I105" s="345" t="s">
        <v>956</v>
      </c>
      <c r="J105" s="344" t="s">
        <v>97</v>
      </c>
      <c r="K105" s="344" t="s">
        <v>97</v>
      </c>
      <c r="L105" s="344" t="s">
        <v>97</v>
      </c>
      <c r="M105" s="344" t="s">
        <v>97</v>
      </c>
      <c r="N105" s="344" t="s">
        <v>97</v>
      </c>
      <c r="O105" s="344" t="s">
        <v>97</v>
      </c>
      <c r="P105" s="344" t="s">
        <v>97</v>
      </c>
      <c r="Q105" s="344" t="s">
        <v>955</v>
      </c>
      <c r="R105" s="344" t="s">
        <v>955</v>
      </c>
      <c r="S105" s="344" t="s">
        <v>955</v>
      </c>
      <c r="T105" s="344" t="s">
        <v>955</v>
      </c>
      <c r="U105" s="344" t="s">
        <v>955</v>
      </c>
      <c r="V105" s="344" t="s">
        <v>955</v>
      </c>
      <c r="W105" s="343">
        <f t="shared" si="14"/>
        <v>6</v>
      </c>
      <c r="X105" s="343">
        <f t="shared" si="15"/>
        <v>7</v>
      </c>
      <c r="Y105" s="343">
        <f t="shared" si="16"/>
        <v>7</v>
      </c>
      <c r="Z105" s="21">
        <f t="shared" si="17"/>
        <v>12</v>
      </c>
    </row>
    <row r="106" spans="1:26" s="18" customFormat="1" ht="18" customHeight="1">
      <c r="A106" s="15">
        <v>22</v>
      </c>
      <c r="B106" s="22" t="str">
        <f t="shared" si="13"/>
        <v xml:space="preserve">JZ[IF lGHFD]NLG D]AFZS </v>
      </c>
      <c r="C106" s="344" t="s">
        <v>955</v>
      </c>
      <c r="D106" s="345" t="s">
        <v>956</v>
      </c>
      <c r="E106" s="345" t="s">
        <v>956</v>
      </c>
      <c r="F106" s="345" t="s">
        <v>956</v>
      </c>
      <c r="G106" s="345" t="s">
        <v>956</v>
      </c>
      <c r="H106" s="345" t="s">
        <v>956</v>
      </c>
      <c r="I106" s="344" t="s">
        <v>97</v>
      </c>
      <c r="J106" s="344" t="s">
        <v>97</v>
      </c>
      <c r="K106" s="344" t="s">
        <v>955</v>
      </c>
      <c r="L106" s="344" t="s">
        <v>955</v>
      </c>
      <c r="M106" s="344" t="s">
        <v>955</v>
      </c>
      <c r="N106" s="344" t="s">
        <v>955</v>
      </c>
      <c r="O106" s="344" t="s">
        <v>955</v>
      </c>
      <c r="P106" s="344" t="s">
        <v>955</v>
      </c>
      <c r="Q106" s="344" t="s">
        <v>955</v>
      </c>
      <c r="R106" s="345" t="s">
        <v>956</v>
      </c>
      <c r="S106" s="344" t="s">
        <v>955</v>
      </c>
      <c r="T106" s="344" t="s">
        <v>955</v>
      </c>
      <c r="U106" s="344" t="s">
        <v>955</v>
      </c>
      <c r="V106" s="344" t="s">
        <v>955</v>
      </c>
      <c r="W106" s="343">
        <f t="shared" si="14"/>
        <v>12</v>
      </c>
      <c r="X106" s="343">
        <f t="shared" si="15"/>
        <v>6</v>
      </c>
      <c r="Y106" s="343">
        <f t="shared" si="16"/>
        <v>2</v>
      </c>
      <c r="Z106" s="21">
        <f t="shared" si="17"/>
        <v>24</v>
      </c>
    </row>
    <row r="107" spans="1:26" s="18" customFormat="1" ht="18" customHeight="1">
      <c r="A107" s="15">
        <v>23</v>
      </c>
      <c r="B107" s="22" t="str">
        <f t="shared" si="13"/>
        <v xml:space="preserve">lDIFÒ  lGHFD]NLG D]AFZS </v>
      </c>
      <c r="C107" s="345" t="s">
        <v>956</v>
      </c>
      <c r="D107" s="345" t="s">
        <v>956</v>
      </c>
      <c r="E107" s="345" t="s">
        <v>956</v>
      </c>
      <c r="F107" s="345" t="s">
        <v>956</v>
      </c>
      <c r="G107" s="345" t="s">
        <v>956</v>
      </c>
      <c r="H107" s="345" t="s">
        <v>956</v>
      </c>
      <c r="I107" s="345" t="s">
        <v>956</v>
      </c>
      <c r="J107" s="344" t="s">
        <v>97</v>
      </c>
      <c r="K107" s="344" t="s">
        <v>97</v>
      </c>
      <c r="L107" s="344" t="s">
        <v>97</v>
      </c>
      <c r="M107" s="344" t="s">
        <v>97</v>
      </c>
      <c r="N107" s="344" t="s">
        <v>97</v>
      </c>
      <c r="O107" s="344" t="s">
        <v>97</v>
      </c>
      <c r="P107" s="344" t="s">
        <v>97</v>
      </c>
      <c r="Q107" s="344" t="s">
        <v>955</v>
      </c>
      <c r="R107" s="344" t="s">
        <v>955</v>
      </c>
      <c r="S107" s="344" t="s">
        <v>955</v>
      </c>
      <c r="T107" s="344" t="s">
        <v>955</v>
      </c>
      <c r="U107" s="344" t="s">
        <v>955</v>
      </c>
      <c r="V107" s="344" t="s">
        <v>955</v>
      </c>
      <c r="W107" s="343">
        <f t="shared" si="14"/>
        <v>6</v>
      </c>
      <c r="X107" s="343">
        <f t="shared" si="15"/>
        <v>7</v>
      </c>
      <c r="Y107" s="343">
        <f t="shared" si="16"/>
        <v>7</v>
      </c>
      <c r="Z107" s="21">
        <f t="shared" si="17"/>
        <v>12</v>
      </c>
    </row>
    <row r="108" spans="1:26" s="18" customFormat="1" ht="18" customHeight="1">
      <c r="A108" s="15">
        <v>24</v>
      </c>
      <c r="B108" s="22" t="str">
        <f t="shared" si="13"/>
        <v xml:space="preserve">UH6 ;NFD C]X[G </v>
      </c>
      <c r="C108" s="345" t="s">
        <v>956</v>
      </c>
      <c r="D108" s="345" t="s">
        <v>956</v>
      </c>
      <c r="E108" s="345" t="s">
        <v>956</v>
      </c>
      <c r="F108" s="345" t="s">
        <v>956</v>
      </c>
      <c r="G108" s="345" t="s">
        <v>956</v>
      </c>
      <c r="H108" s="345" t="s">
        <v>956</v>
      </c>
      <c r="I108" s="345" t="s">
        <v>956</v>
      </c>
      <c r="J108" s="344" t="s">
        <v>97</v>
      </c>
      <c r="K108" s="344" t="s">
        <v>97</v>
      </c>
      <c r="L108" s="344" t="s">
        <v>97</v>
      </c>
      <c r="M108" s="344" t="s">
        <v>97</v>
      </c>
      <c r="N108" s="344" t="s">
        <v>97</v>
      </c>
      <c r="O108" s="344" t="s">
        <v>97</v>
      </c>
      <c r="P108" s="344" t="s">
        <v>97</v>
      </c>
      <c r="Q108" s="344" t="s">
        <v>955</v>
      </c>
      <c r="R108" s="344" t="s">
        <v>955</v>
      </c>
      <c r="S108" s="344" t="s">
        <v>955</v>
      </c>
      <c r="T108" s="344" t="s">
        <v>955</v>
      </c>
      <c r="U108" s="344" t="s">
        <v>955</v>
      </c>
      <c r="V108" s="344" t="s">
        <v>955</v>
      </c>
      <c r="W108" s="343">
        <f t="shared" si="14"/>
        <v>6</v>
      </c>
      <c r="X108" s="343">
        <f t="shared" si="15"/>
        <v>7</v>
      </c>
      <c r="Y108" s="343">
        <f t="shared" si="16"/>
        <v>7</v>
      </c>
      <c r="Z108" s="21">
        <f t="shared" si="17"/>
        <v>12</v>
      </c>
    </row>
    <row r="109" spans="1:26" s="18" customFormat="1" ht="18" customHeight="1">
      <c r="A109" s="15">
        <v>25</v>
      </c>
      <c r="B109" s="22" t="str">
        <f t="shared" si="13"/>
        <v xml:space="preserve">SM,L NLG[X ;F,[ </v>
      </c>
      <c r="C109" s="344" t="s">
        <v>955</v>
      </c>
      <c r="D109" s="345" t="s">
        <v>956</v>
      </c>
      <c r="E109" s="345" t="s">
        <v>956</v>
      </c>
      <c r="F109" s="345" t="s">
        <v>956</v>
      </c>
      <c r="G109" s="345" t="s">
        <v>956</v>
      </c>
      <c r="H109" s="345" t="s">
        <v>956</v>
      </c>
      <c r="I109" s="344" t="s">
        <v>97</v>
      </c>
      <c r="J109" s="344" t="s">
        <v>97</v>
      </c>
      <c r="K109" s="344" t="s">
        <v>955</v>
      </c>
      <c r="L109" s="344" t="s">
        <v>955</v>
      </c>
      <c r="M109" s="344" t="s">
        <v>955</v>
      </c>
      <c r="N109" s="344" t="s">
        <v>955</v>
      </c>
      <c r="O109" s="344" t="s">
        <v>955</v>
      </c>
      <c r="P109" s="344" t="s">
        <v>955</v>
      </c>
      <c r="Q109" s="344" t="s">
        <v>955</v>
      </c>
      <c r="R109" s="345" t="s">
        <v>956</v>
      </c>
      <c r="S109" s="344" t="s">
        <v>955</v>
      </c>
      <c r="T109" s="344" t="s">
        <v>955</v>
      </c>
      <c r="U109" s="344" t="s">
        <v>955</v>
      </c>
      <c r="V109" s="344" t="s">
        <v>955</v>
      </c>
      <c r="W109" s="343">
        <f t="shared" si="14"/>
        <v>12</v>
      </c>
      <c r="X109" s="343">
        <f t="shared" si="15"/>
        <v>6</v>
      </c>
      <c r="Y109" s="343">
        <f t="shared" si="16"/>
        <v>2</v>
      </c>
      <c r="Z109" s="21">
        <f t="shared" si="17"/>
        <v>24</v>
      </c>
    </row>
    <row r="110" spans="1:26" s="18" customFormat="1" ht="18" customHeight="1">
      <c r="A110" s="15">
        <v>26</v>
      </c>
      <c r="B110" s="22" t="str">
        <f t="shared" si="13"/>
        <v xml:space="preserve">DC[`JZL GZ[XS]DFZ 5[ZFH </v>
      </c>
      <c r="C110" s="345" t="s">
        <v>956</v>
      </c>
      <c r="D110" s="345" t="s">
        <v>956</v>
      </c>
      <c r="E110" s="345" t="s">
        <v>956</v>
      </c>
      <c r="F110" s="345" t="s">
        <v>956</v>
      </c>
      <c r="G110" s="345" t="s">
        <v>956</v>
      </c>
      <c r="H110" s="345" t="s">
        <v>956</v>
      </c>
      <c r="I110" s="345" t="s">
        <v>956</v>
      </c>
      <c r="J110" s="344" t="s">
        <v>97</v>
      </c>
      <c r="K110" s="344" t="s">
        <v>97</v>
      </c>
      <c r="L110" s="344" t="s">
        <v>97</v>
      </c>
      <c r="M110" s="344" t="s">
        <v>97</v>
      </c>
      <c r="N110" s="344" t="s">
        <v>97</v>
      </c>
      <c r="O110" s="344" t="s">
        <v>97</v>
      </c>
      <c r="P110" s="344" t="s">
        <v>97</v>
      </c>
      <c r="Q110" s="344" t="s">
        <v>955</v>
      </c>
      <c r="R110" s="344" t="s">
        <v>955</v>
      </c>
      <c r="S110" s="344" t="s">
        <v>955</v>
      </c>
      <c r="T110" s="344" t="s">
        <v>955</v>
      </c>
      <c r="U110" s="344" t="s">
        <v>955</v>
      </c>
      <c r="V110" s="344" t="s">
        <v>955</v>
      </c>
      <c r="W110" s="343">
        <f t="shared" si="14"/>
        <v>6</v>
      </c>
      <c r="X110" s="343">
        <f t="shared" si="15"/>
        <v>7</v>
      </c>
      <c r="Y110" s="343">
        <f t="shared" si="16"/>
        <v>7</v>
      </c>
      <c r="Z110" s="21">
        <f t="shared" si="17"/>
        <v>12</v>
      </c>
    </row>
    <row r="111" spans="1:26" s="18" customFormat="1" ht="18" customHeight="1">
      <c r="A111" s="15">
        <v>27</v>
      </c>
      <c r="B111" s="22" t="str">
        <f t="shared" si="13"/>
        <v xml:space="preserve">CF,[5[M+F .ZOFG VFDN </v>
      </c>
      <c r="C111" s="345" t="s">
        <v>956</v>
      </c>
      <c r="D111" s="345" t="s">
        <v>956</v>
      </c>
      <c r="E111" s="345" t="s">
        <v>956</v>
      </c>
      <c r="F111" s="345" t="s">
        <v>956</v>
      </c>
      <c r="G111" s="345" t="s">
        <v>956</v>
      </c>
      <c r="H111" s="345" t="s">
        <v>956</v>
      </c>
      <c r="I111" s="345" t="s">
        <v>956</v>
      </c>
      <c r="J111" s="344" t="s">
        <v>97</v>
      </c>
      <c r="K111" s="344" t="s">
        <v>97</v>
      </c>
      <c r="L111" s="344" t="s">
        <v>97</v>
      </c>
      <c r="M111" s="344" t="s">
        <v>97</v>
      </c>
      <c r="N111" s="344" t="s">
        <v>97</v>
      </c>
      <c r="O111" s="344" t="s">
        <v>97</v>
      </c>
      <c r="P111" s="344" t="s">
        <v>97</v>
      </c>
      <c r="Q111" s="344" t="s">
        <v>955</v>
      </c>
      <c r="R111" s="344" t="s">
        <v>955</v>
      </c>
      <c r="S111" s="344" t="s">
        <v>955</v>
      </c>
      <c r="T111" s="344" t="s">
        <v>955</v>
      </c>
      <c r="U111" s="344" t="s">
        <v>955</v>
      </c>
      <c r="V111" s="344" t="s">
        <v>955</v>
      </c>
      <c r="W111" s="343">
        <f t="shared" si="14"/>
        <v>6</v>
      </c>
      <c r="X111" s="343">
        <f t="shared" si="15"/>
        <v>7</v>
      </c>
      <c r="Y111" s="343">
        <f t="shared" si="16"/>
        <v>7</v>
      </c>
      <c r="Z111" s="21">
        <f t="shared" si="17"/>
        <v>12</v>
      </c>
    </row>
    <row r="112" spans="1:26" s="18" customFormat="1" ht="18" customHeight="1">
      <c r="A112" s="15">
        <v>28</v>
      </c>
      <c r="B112" s="22" t="str">
        <f t="shared" si="13"/>
        <v xml:space="preserve">GM0[ VaN],C]X[G ;,[DFG </v>
      </c>
      <c r="C112" s="344" t="s">
        <v>955</v>
      </c>
      <c r="D112" s="345" t="s">
        <v>956</v>
      </c>
      <c r="E112" s="345" t="s">
        <v>956</v>
      </c>
      <c r="F112" s="345" t="s">
        <v>956</v>
      </c>
      <c r="G112" s="345" t="s">
        <v>956</v>
      </c>
      <c r="H112" s="345" t="s">
        <v>956</v>
      </c>
      <c r="I112" s="344" t="s">
        <v>97</v>
      </c>
      <c r="J112" s="344" t="s">
        <v>97</v>
      </c>
      <c r="K112" s="344" t="s">
        <v>955</v>
      </c>
      <c r="L112" s="344" t="s">
        <v>955</v>
      </c>
      <c r="M112" s="344" t="s">
        <v>955</v>
      </c>
      <c r="N112" s="344" t="s">
        <v>955</v>
      </c>
      <c r="O112" s="344" t="s">
        <v>955</v>
      </c>
      <c r="P112" s="344" t="s">
        <v>955</v>
      </c>
      <c r="Q112" s="344" t="s">
        <v>955</v>
      </c>
      <c r="R112" s="345" t="s">
        <v>956</v>
      </c>
      <c r="S112" s="344" t="s">
        <v>955</v>
      </c>
      <c r="T112" s="344" t="s">
        <v>955</v>
      </c>
      <c r="U112" s="344" t="s">
        <v>955</v>
      </c>
      <c r="V112" s="344" t="s">
        <v>955</v>
      </c>
      <c r="W112" s="343">
        <f t="shared" si="14"/>
        <v>12</v>
      </c>
      <c r="X112" s="343">
        <f t="shared" si="15"/>
        <v>6</v>
      </c>
      <c r="Y112" s="343">
        <f t="shared" si="16"/>
        <v>2</v>
      </c>
      <c r="Z112" s="21">
        <f t="shared" si="17"/>
        <v>24</v>
      </c>
    </row>
    <row r="113" spans="1:26" s="18" customFormat="1" ht="18" customHeight="1">
      <c r="A113" s="15">
        <v>29</v>
      </c>
      <c r="B113" s="22" t="str">
        <f t="shared" si="13"/>
        <v xml:space="preserve">S]\EFZ V&lt;TFO NFpN </v>
      </c>
      <c r="C113" s="345" t="s">
        <v>956</v>
      </c>
      <c r="D113" s="345" t="s">
        <v>956</v>
      </c>
      <c r="E113" s="345" t="s">
        <v>956</v>
      </c>
      <c r="F113" s="345" t="s">
        <v>956</v>
      </c>
      <c r="G113" s="345" t="s">
        <v>956</v>
      </c>
      <c r="H113" s="345" t="s">
        <v>956</v>
      </c>
      <c r="I113" s="345" t="s">
        <v>956</v>
      </c>
      <c r="J113" s="344" t="s">
        <v>97</v>
      </c>
      <c r="K113" s="344" t="s">
        <v>97</v>
      </c>
      <c r="L113" s="344" t="s">
        <v>97</v>
      </c>
      <c r="M113" s="344" t="s">
        <v>97</v>
      </c>
      <c r="N113" s="344" t="s">
        <v>97</v>
      </c>
      <c r="O113" s="344" t="s">
        <v>97</v>
      </c>
      <c r="P113" s="344" t="s">
        <v>97</v>
      </c>
      <c r="Q113" s="344" t="s">
        <v>955</v>
      </c>
      <c r="R113" s="344" t="s">
        <v>955</v>
      </c>
      <c r="S113" s="344" t="s">
        <v>955</v>
      </c>
      <c r="T113" s="344" t="s">
        <v>955</v>
      </c>
      <c r="U113" s="344" t="s">
        <v>955</v>
      </c>
      <c r="V113" s="344" t="s">
        <v>955</v>
      </c>
      <c r="W113" s="343">
        <f t="shared" si="14"/>
        <v>6</v>
      </c>
      <c r="X113" s="343">
        <f t="shared" si="15"/>
        <v>7</v>
      </c>
      <c r="Y113" s="343">
        <f t="shared" si="16"/>
        <v>7</v>
      </c>
      <c r="Z113" s="21">
        <f t="shared" si="17"/>
        <v>12</v>
      </c>
    </row>
    <row r="114" spans="1:26" s="18" customFormat="1" ht="18" customHeight="1">
      <c r="A114" s="15">
        <v>30</v>
      </c>
      <c r="B114" s="22" t="str">
        <f t="shared" si="13"/>
        <v xml:space="preserve">,]CFZ VFO|LNL ZhFSEF. </v>
      </c>
      <c r="C114" s="345" t="s">
        <v>956</v>
      </c>
      <c r="D114" s="345" t="s">
        <v>956</v>
      </c>
      <c r="E114" s="345" t="s">
        <v>956</v>
      </c>
      <c r="F114" s="345" t="s">
        <v>956</v>
      </c>
      <c r="G114" s="345" t="s">
        <v>956</v>
      </c>
      <c r="H114" s="345" t="s">
        <v>956</v>
      </c>
      <c r="I114" s="345" t="s">
        <v>956</v>
      </c>
      <c r="J114" s="344" t="s">
        <v>97</v>
      </c>
      <c r="K114" s="344" t="s">
        <v>97</v>
      </c>
      <c r="L114" s="344" t="s">
        <v>97</v>
      </c>
      <c r="M114" s="344" t="s">
        <v>97</v>
      </c>
      <c r="N114" s="344" t="s">
        <v>97</v>
      </c>
      <c r="O114" s="344" t="s">
        <v>97</v>
      </c>
      <c r="P114" s="344" t="s">
        <v>97</v>
      </c>
      <c r="Q114" s="344" t="s">
        <v>955</v>
      </c>
      <c r="R114" s="344" t="s">
        <v>955</v>
      </c>
      <c r="S114" s="344" t="s">
        <v>955</v>
      </c>
      <c r="T114" s="344" t="s">
        <v>955</v>
      </c>
      <c r="U114" s="344" t="s">
        <v>955</v>
      </c>
      <c r="V114" s="344" t="s">
        <v>955</v>
      </c>
      <c r="W114" s="343">
        <f t="shared" si="14"/>
        <v>6</v>
      </c>
      <c r="X114" s="343">
        <f t="shared" si="15"/>
        <v>7</v>
      </c>
      <c r="Y114" s="343">
        <f t="shared" si="16"/>
        <v>7</v>
      </c>
      <c r="Z114" s="21">
        <f t="shared" si="17"/>
        <v>12</v>
      </c>
    </row>
    <row r="115" spans="1:26" s="18" customFormat="1" ht="18" customHeight="1">
      <c r="A115" s="15">
        <v>31</v>
      </c>
      <c r="B115" s="22" t="str">
        <f t="shared" si="13"/>
        <v>S[Z GXLDFAF. DFDW</v>
      </c>
      <c r="C115" s="344" t="s">
        <v>955</v>
      </c>
      <c r="D115" s="345" t="s">
        <v>956</v>
      </c>
      <c r="E115" s="345" t="s">
        <v>956</v>
      </c>
      <c r="F115" s="345" t="s">
        <v>956</v>
      </c>
      <c r="G115" s="345" t="s">
        <v>956</v>
      </c>
      <c r="H115" s="345" t="s">
        <v>956</v>
      </c>
      <c r="I115" s="344" t="s">
        <v>97</v>
      </c>
      <c r="J115" s="344" t="s">
        <v>97</v>
      </c>
      <c r="K115" s="344" t="s">
        <v>955</v>
      </c>
      <c r="L115" s="344" t="s">
        <v>955</v>
      </c>
      <c r="M115" s="344" t="s">
        <v>955</v>
      </c>
      <c r="N115" s="344" t="s">
        <v>955</v>
      </c>
      <c r="O115" s="344" t="s">
        <v>955</v>
      </c>
      <c r="P115" s="344" t="s">
        <v>955</v>
      </c>
      <c r="Q115" s="344" t="s">
        <v>955</v>
      </c>
      <c r="R115" s="345" t="s">
        <v>956</v>
      </c>
      <c r="S115" s="344" t="s">
        <v>955</v>
      </c>
      <c r="T115" s="344" t="s">
        <v>955</v>
      </c>
      <c r="U115" s="344" t="s">
        <v>955</v>
      </c>
      <c r="V115" s="344" t="s">
        <v>955</v>
      </c>
      <c r="W115" s="343">
        <f t="shared" si="14"/>
        <v>12</v>
      </c>
      <c r="X115" s="343">
        <f t="shared" si="15"/>
        <v>6</v>
      </c>
      <c r="Y115" s="343">
        <f t="shared" si="16"/>
        <v>2</v>
      </c>
      <c r="Z115" s="21">
        <f t="shared" si="17"/>
        <v>24</v>
      </c>
    </row>
    <row r="116" spans="1:26" s="18" customFormat="1" ht="18" customHeight="1">
      <c r="A116" s="15">
        <v>32</v>
      </c>
      <c r="B116" s="22">
        <f t="shared" si="13"/>
        <v>0</v>
      </c>
      <c r="C116" s="345"/>
      <c r="D116" s="345"/>
      <c r="E116" s="345"/>
      <c r="F116" s="345"/>
      <c r="G116" s="345"/>
      <c r="H116" s="345"/>
      <c r="I116" s="345"/>
      <c r="J116" s="344"/>
      <c r="K116" s="344"/>
      <c r="L116" s="344"/>
      <c r="M116" s="344"/>
      <c r="N116" s="344"/>
      <c r="O116" s="344"/>
      <c r="P116" s="344"/>
      <c r="Q116" s="344"/>
      <c r="R116" s="344"/>
      <c r="S116" s="344"/>
      <c r="T116" s="344"/>
      <c r="U116" s="344"/>
      <c r="V116" s="344"/>
      <c r="W116" s="343" t="str">
        <f t="shared" si="14"/>
        <v/>
      </c>
      <c r="X116" s="343" t="str">
        <f t="shared" si="15"/>
        <v/>
      </c>
      <c r="Y116" s="343" t="str">
        <f t="shared" si="16"/>
        <v/>
      </c>
      <c r="Z116" s="363" t="e">
        <f t="shared" si="17"/>
        <v>#VALUE!</v>
      </c>
    </row>
    <row r="117" spans="1:26" s="18" customFormat="1" ht="18" customHeight="1">
      <c r="A117" s="15">
        <v>33</v>
      </c>
      <c r="B117" s="22">
        <f t="shared" si="13"/>
        <v>0</v>
      </c>
      <c r="C117" s="345"/>
      <c r="D117" s="345"/>
      <c r="E117" s="345"/>
      <c r="F117" s="345"/>
      <c r="G117" s="345"/>
      <c r="H117" s="345"/>
      <c r="I117" s="345"/>
      <c r="J117" s="344"/>
      <c r="K117" s="344"/>
      <c r="L117" s="344"/>
      <c r="M117" s="344"/>
      <c r="N117" s="344"/>
      <c r="O117" s="344"/>
      <c r="P117" s="344"/>
      <c r="Q117" s="344"/>
      <c r="R117" s="344"/>
      <c r="S117" s="344"/>
      <c r="T117" s="344"/>
      <c r="U117" s="344"/>
      <c r="V117" s="344"/>
      <c r="W117" s="343" t="str">
        <f t="shared" si="14"/>
        <v/>
      </c>
      <c r="X117" s="343" t="str">
        <f t="shared" si="15"/>
        <v/>
      </c>
      <c r="Y117" s="343" t="str">
        <f t="shared" si="16"/>
        <v/>
      </c>
      <c r="Z117" s="363" t="e">
        <f t="shared" si="17"/>
        <v>#VALUE!</v>
      </c>
    </row>
    <row r="118" spans="1:26" s="18" customFormat="1" ht="18" customHeight="1">
      <c r="A118" s="15">
        <v>34</v>
      </c>
      <c r="B118" s="22">
        <f t="shared" si="13"/>
        <v>0</v>
      </c>
      <c r="C118" s="344"/>
      <c r="D118" s="345"/>
      <c r="E118" s="345"/>
      <c r="F118" s="345"/>
      <c r="G118" s="345"/>
      <c r="H118" s="345"/>
      <c r="I118" s="344"/>
      <c r="J118" s="344"/>
      <c r="K118" s="344"/>
      <c r="L118" s="344"/>
      <c r="M118" s="344"/>
      <c r="N118" s="344"/>
      <c r="O118" s="344"/>
      <c r="P118" s="344"/>
      <c r="Q118" s="344"/>
      <c r="R118" s="345"/>
      <c r="S118" s="344"/>
      <c r="T118" s="344"/>
      <c r="U118" s="344"/>
      <c r="V118" s="344"/>
      <c r="W118" s="343" t="str">
        <f t="shared" si="14"/>
        <v/>
      </c>
      <c r="X118" s="343" t="str">
        <f t="shared" si="15"/>
        <v/>
      </c>
      <c r="Y118" s="343" t="str">
        <f t="shared" si="16"/>
        <v/>
      </c>
      <c r="Z118" s="363" t="e">
        <f t="shared" si="17"/>
        <v>#VALUE!</v>
      </c>
    </row>
    <row r="119" spans="1:26" s="18" customFormat="1" ht="18" customHeight="1">
      <c r="A119" s="15">
        <v>35</v>
      </c>
      <c r="B119" s="22">
        <f t="shared" si="13"/>
        <v>0</v>
      </c>
      <c r="C119" s="345"/>
      <c r="D119" s="345"/>
      <c r="E119" s="345"/>
      <c r="F119" s="345"/>
      <c r="G119" s="345"/>
      <c r="H119" s="345"/>
      <c r="I119" s="345"/>
      <c r="J119" s="344"/>
      <c r="K119" s="344"/>
      <c r="L119" s="344"/>
      <c r="M119" s="344"/>
      <c r="N119" s="344"/>
      <c r="O119" s="344"/>
      <c r="P119" s="344"/>
      <c r="Q119" s="344"/>
      <c r="R119" s="344"/>
      <c r="S119" s="344"/>
      <c r="T119" s="344"/>
      <c r="U119" s="344"/>
      <c r="V119" s="344"/>
      <c r="W119" s="343" t="str">
        <f t="shared" si="14"/>
        <v/>
      </c>
      <c r="X119" s="343" t="str">
        <f t="shared" si="15"/>
        <v/>
      </c>
      <c r="Y119" s="343" t="str">
        <f t="shared" si="16"/>
        <v/>
      </c>
      <c r="Z119" s="363" t="e">
        <f t="shared" si="17"/>
        <v>#VALUE!</v>
      </c>
    </row>
    <row r="120" spans="1:26" s="18" customFormat="1" ht="18" customHeight="1">
      <c r="A120" s="15">
        <v>36</v>
      </c>
      <c r="B120" s="22">
        <f t="shared" si="13"/>
        <v>0</v>
      </c>
      <c r="C120" s="345"/>
      <c r="D120" s="345"/>
      <c r="E120" s="345"/>
      <c r="F120" s="345"/>
      <c r="G120" s="345"/>
      <c r="H120" s="345"/>
      <c r="I120" s="345"/>
      <c r="J120" s="344"/>
      <c r="K120" s="344"/>
      <c r="L120" s="344"/>
      <c r="M120" s="344"/>
      <c r="N120" s="344"/>
      <c r="O120" s="344"/>
      <c r="P120" s="344"/>
      <c r="Q120" s="344"/>
      <c r="R120" s="344"/>
      <c r="S120" s="344"/>
      <c r="T120" s="344"/>
      <c r="U120" s="344"/>
      <c r="V120" s="344"/>
      <c r="W120" s="343" t="str">
        <f t="shared" si="14"/>
        <v/>
      </c>
      <c r="X120" s="343" t="str">
        <f t="shared" si="15"/>
        <v/>
      </c>
      <c r="Y120" s="343" t="str">
        <f t="shared" si="16"/>
        <v/>
      </c>
      <c r="Z120" s="363" t="e">
        <f t="shared" si="17"/>
        <v>#VALUE!</v>
      </c>
    </row>
    <row r="121" spans="1:26" s="12" customFormat="1" ht="34.5" customHeight="1">
      <c r="A121" s="658" t="s">
        <v>372</v>
      </c>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spans="1:26" s="12" customFormat="1" ht="34.5" customHeight="1">
      <c r="A122" s="659" t="s">
        <v>375</v>
      </c>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row>
    <row r="123" spans="1:26" ht="34.5" customHeight="1">
      <c r="A123" s="660" t="s">
        <v>91</v>
      </c>
      <c r="B123" s="660" t="s">
        <v>92</v>
      </c>
      <c r="C123" s="662" t="s">
        <v>93</v>
      </c>
      <c r="D123" s="662"/>
      <c r="E123" s="662"/>
      <c r="F123" s="662"/>
      <c r="G123" s="662"/>
      <c r="H123" s="662"/>
      <c r="I123" s="662"/>
      <c r="J123" s="662"/>
      <c r="K123" s="662"/>
      <c r="L123" s="662"/>
      <c r="M123" s="662"/>
      <c r="N123" s="662"/>
      <c r="O123" s="662"/>
      <c r="P123" s="662"/>
      <c r="Q123" s="662"/>
      <c r="R123" s="662"/>
      <c r="S123" s="662"/>
      <c r="T123" s="662"/>
      <c r="U123" s="662"/>
      <c r="V123" s="662"/>
      <c r="W123" s="663" t="s">
        <v>189</v>
      </c>
      <c r="X123" s="664"/>
      <c r="Y123" s="665"/>
      <c r="Z123" s="666" t="s">
        <v>94</v>
      </c>
    </row>
    <row r="124" spans="1:26" ht="34.5" customHeight="1">
      <c r="A124" s="661"/>
      <c r="B124" s="661"/>
      <c r="C124" s="350" t="s">
        <v>193</v>
      </c>
      <c r="D124" s="350" t="s">
        <v>194</v>
      </c>
      <c r="E124" s="350" t="s">
        <v>195</v>
      </c>
      <c r="F124" s="350" t="s">
        <v>196</v>
      </c>
      <c r="G124" s="350" t="s">
        <v>197</v>
      </c>
      <c r="H124" s="350" t="s">
        <v>198</v>
      </c>
      <c r="I124" s="350" t="s">
        <v>199</v>
      </c>
      <c r="J124" s="350" t="s">
        <v>200</v>
      </c>
      <c r="K124" s="350" t="s">
        <v>201</v>
      </c>
      <c r="L124" s="350" t="s">
        <v>202</v>
      </c>
      <c r="M124" s="350" t="s">
        <v>203</v>
      </c>
      <c r="N124" s="350" t="s">
        <v>204</v>
      </c>
      <c r="O124" s="350" t="s">
        <v>205</v>
      </c>
      <c r="P124" s="350" t="s">
        <v>206</v>
      </c>
      <c r="Q124" s="350" t="s">
        <v>207</v>
      </c>
      <c r="R124" s="350" t="s">
        <v>208</v>
      </c>
      <c r="S124" s="350" t="s">
        <v>209</v>
      </c>
      <c r="T124" s="350" t="s">
        <v>210</v>
      </c>
      <c r="U124" s="350" t="s">
        <v>211</v>
      </c>
      <c r="V124" s="350" t="s">
        <v>212</v>
      </c>
      <c r="W124" s="347" t="s">
        <v>955</v>
      </c>
      <c r="X124" s="348" t="s">
        <v>96</v>
      </c>
      <c r="Y124" s="349" t="s">
        <v>97</v>
      </c>
      <c r="Z124" s="667"/>
    </row>
    <row r="125" spans="1:26" s="18" customFormat="1" ht="18" customHeight="1">
      <c r="A125" s="15">
        <v>1</v>
      </c>
      <c r="B125" s="22" t="str">
        <f>B85</f>
        <v>S[Z S],;DAF. HFSA</v>
      </c>
      <c r="C125" s="344" t="s">
        <v>955</v>
      </c>
      <c r="D125" s="345" t="s">
        <v>956</v>
      </c>
      <c r="E125" s="345" t="s">
        <v>956</v>
      </c>
      <c r="F125" s="345" t="s">
        <v>956</v>
      </c>
      <c r="G125" s="345" t="s">
        <v>956</v>
      </c>
      <c r="H125" s="345" t="s">
        <v>956</v>
      </c>
      <c r="I125" s="344" t="s">
        <v>97</v>
      </c>
      <c r="J125" s="344" t="s">
        <v>97</v>
      </c>
      <c r="K125" s="344" t="s">
        <v>955</v>
      </c>
      <c r="L125" s="344" t="s">
        <v>955</v>
      </c>
      <c r="M125" s="344" t="s">
        <v>955</v>
      </c>
      <c r="N125" s="344" t="s">
        <v>955</v>
      </c>
      <c r="O125" s="344" t="s">
        <v>955</v>
      </c>
      <c r="P125" s="344" t="s">
        <v>955</v>
      </c>
      <c r="Q125" s="344" t="s">
        <v>955</v>
      </c>
      <c r="R125" s="345" t="s">
        <v>956</v>
      </c>
      <c r="S125" s="344" t="s">
        <v>955</v>
      </c>
      <c r="T125" s="344" t="s">
        <v>955</v>
      </c>
      <c r="U125" s="344" t="s">
        <v>955</v>
      </c>
      <c r="V125" s="344" t="s">
        <v>955</v>
      </c>
      <c r="W125" s="343">
        <f>IF(COUNTA(C125:V125),COUNTIF(C125:V125,"√"),"")</f>
        <v>12</v>
      </c>
      <c r="X125" s="343">
        <f>IF(COUNTA(C125:V125),COUNTIF(C125:V125,"？"),"")</f>
        <v>6</v>
      </c>
      <c r="Y125" s="343">
        <f>IF(COUNTA(C125:V125),COUNTIF(C125:V125,"×"),"")</f>
        <v>2</v>
      </c>
      <c r="Z125" s="21">
        <f>W125*2</f>
        <v>24</v>
      </c>
    </row>
    <row r="126" spans="1:26" s="18" customFormat="1" ht="18" customHeight="1">
      <c r="A126" s="15">
        <v>2</v>
      </c>
      <c r="B126" s="22" t="str">
        <f t="shared" ref="B126:B160" si="18">B86</f>
        <v>S[Z C;LGFAF. U],FDC]X[G</v>
      </c>
      <c r="C126" s="345" t="s">
        <v>956</v>
      </c>
      <c r="D126" s="345" t="s">
        <v>956</v>
      </c>
      <c r="E126" s="345" t="s">
        <v>956</v>
      </c>
      <c r="F126" s="345" t="s">
        <v>956</v>
      </c>
      <c r="G126" s="345" t="s">
        <v>956</v>
      </c>
      <c r="H126" s="345" t="s">
        <v>956</v>
      </c>
      <c r="I126" s="345" t="s">
        <v>956</v>
      </c>
      <c r="J126" s="344" t="s">
        <v>97</v>
      </c>
      <c r="K126" s="344" t="s">
        <v>97</v>
      </c>
      <c r="L126" s="344" t="s">
        <v>97</v>
      </c>
      <c r="M126" s="344" t="s">
        <v>97</v>
      </c>
      <c r="N126" s="344" t="s">
        <v>97</v>
      </c>
      <c r="O126" s="344" t="s">
        <v>97</v>
      </c>
      <c r="P126" s="344" t="s">
        <v>97</v>
      </c>
      <c r="Q126" s="344" t="s">
        <v>955</v>
      </c>
      <c r="R126" s="344" t="s">
        <v>955</v>
      </c>
      <c r="S126" s="344" t="s">
        <v>955</v>
      </c>
      <c r="T126" s="344" t="s">
        <v>955</v>
      </c>
      <c r="U126" s="344" t="s">
        <v>955</v>
      </c>
      <c r="V126" s="344" t="s">
        <v>955</v>
      </c>
      <c r="W126" s="343">
        <f t="shared" ref="W126:W160" si="19">IF(COUNTA(C126:V126),COUNTIF(C126:V126,"√"),"")</f>
        <v>6</v>
      </c>
      <c r="X126" s="343">
        <f t="shared" ref="X126:X160" si="20">IF(COUNTA(C126:V126),COUNTIF(C126:V126,"？"),"")</f>
        <v>7</v>
      </c>
      <c r="Y126" s="343">
        <f t="shared" ref="Y126:Y160" si="21">IF(COUNTA(C126:V126),COUNTIF(C126:V126,"×"),"")</f>
        <v>7</v>
      </c>
      <c r="Z126" s="21">
        <f t="shared" ref="Z126:Z160" si="22">W126*2</f>
        <v>12</v>
      </c>
    </row>
    <row r="127" spans="1:26" s="18" customFormat="1" ht="18" customHeight="1">
      <c r="A127" s="15">
        <v>3</v>
      </c>
      <c r="B127" s="22" t="str">
        <f t="shared" si="18"/>
        <v>S[Z XSLGFAF. ;F,[DFDW</v>
      </c>
      <c r="C127" s="345" t="s">
        <v>956</v>
      </c>
      <c r="D127" s="345" t="s">
        <v>956</v>
      </c>
      <c r="E127" s="345" t="s">
        <v>956</v>
      </c>
      <c r="F127" s="345" t="s">
        <v>956</v>
      </c>
      <c r="G127" s="345" t="s">
        <v>956</v>
      </c>
      <c r="H127" s="345" t="s">
        <v>956</v>
      </c>
      <c r="I127" s="345" t="s">
        <v>956</v>
      </c>
      <c r="J127" s="344" t="s">
        <v>97</v>
      </c>
      <c r="K127" s="344" t="s">
        <v>97</v>
      </c>
      <c r="L127" s="344" t="s">
        <v>97</v>
      </c>
      <c r="M127" s="344" t="s">
        <v>97</v>
      </c>
      <c r="N127" s="344" t="s">
        <v>97</v>
      </c>
      <c r="O127" s="344" t="s">
        <v>97</v>
      </c>
      <c r="P127" s="344" t="s">
        <v>97</v>
      </c>
      <c r="Q127" s="344" t="s">
        <v>955</v>
      </c>
      <c r="R127" s="344" t="s">
        <v>955</v>
      </c>
      <c r="S127" s="344" t="s">
        <v>955</v>
      </c>
      <c r="T127" s="344" t="s">
        <v>955</v>
      </c>
      <c r="U127" s="344" t="s">
        <v>955</v>
      </c>
      <c r="V127" s="344" t="s">
        <v>955</v>
      </c>
      <c r="W127" s="343">
        <f t="shared" si="19"/>
        <v>6</v>
      </c>
      <c r="X127" s="343">
        <f t="shared" si="20"/>
        <v>7</v>
      </c>
      <c r="Y127" s="343">
        <f t="shared" si="21"/>
        <v>7</v>
      </c>
      <c r="Z127" s="21">
        <f t="shared" si="22"/>
        <v>12</v>
      </c>
    </row>
    <row r="128" spans="1:26" s="18" customFormat="1" ht="18" customHeight="1">
      <c r="A128" s="15">
        <v>4</v>
      </c>
      <c r="B128" s="22" t="str">
        <f t="shared" si="18"/>
        <v>S[Z ;FH[NFAF.  U],FDC]X[G</v>
      </c>
      <c r="C128" s="344" t="s">
        <v>955</v>
      </c>
      <c r="D128" s="345" t="s">
        <v>956</v>
      </c>
      <c r="E128" s="345" t="s">
        <v>956</v>
      </c>
      <c r="F128" s="345" t="s">
        <v>956</v>
      </c>
      <c r="G128" s="345" t="s">
        <v>956</v>
      </c>
      <c r="H128" s="345" t="s">
        <v>956</v>
      </c>
      <c r="I128" s="344" t="s">
        <v>97</v>
      </c>
      <c r="J128" s="344" t="s">
        <v>97</v>
      </c>
      <c r="K128" s="344" t="s">
        <v>955</v>
      </c>
      <c r="L128" s="344" t="s">
        <v>955</v>
      </c>
      <c r="M128" s="344" t="s">
        <v>955</v>
      </c>
      <c r="N128" s="344" t="s">
        <v>955</v>
      </c>
      <c r="O128" s="344" t="s">
        <v>955</v>
      </c>
      <c r="P128" s="344" t="s">
        <v>955</v>
      </c>
      <c r="Q128" s="344" t="s">
        <v>955</v>
      </c>
      <c r="R128" s="345" t="s">
        <v>956</v>
      </c>
      <c r="S128" s="344" t="s">
        <v>955</v>
      </c>
      <c r="T128" s="344" t="s">
        <v>955</v>
      </c>
      <c r="U128" s="344" t="s">
        <v>955</v>
      </c>
      <c r="V128" s="344" t="s">
        <v>955</v>
      </c>
      <c r="W128" s="343">
        <f t="shared" si="19"/>
        <v>12</v>
      </c>
      <c r="X128" s="343">
        <f t="shared" si="20"/>
        <v>6</v>
      </c>
      <c r="Y128" s="343">
        <f t="shared" si="21"/>
        <v>2</v>
      </c>
      <c r="Z128" s="21">
        <f t="shared" si="22"/>
        <v>24</v>
      </c>
    </row>
    <row r="129" spans="1:26" s="18" customFormat="1" ht="18" customHeight="1">
      <c r="A129" s="15">
        <v>5</v>
      </c>
      <c r="B129" s="22" t="str">
        <f t="shared" si="18"/>
        <v>S[Z ;F\E[ZFAF. C;6</v>
      </c>
      <c r="C129" s="345" t="s">
        <v>956</v>
      </c>
      <c r="D129" s="345" t="s">
        <v>956</v>
      </c>
      <c r="E129" s="345" t="s">
        <v>956</v>
      </c>
      <c r="F129" s="345" t="s">
        <v>956</v>
      </c>
      <c r="G129" s="345" t="s">
        <v>956</v>
      </c>
      <c r="H129" s="345" t="s">
        <v>956</v>
      </c>
      <c r="I129" s="345" t="s">
        <v>956</v>
      </c>
      <c r="J129" s="344" t="s">
        <v>97</v>
      </c>
      <c r="K129" s="344" t="s">
        <v>97</v>
      </c>
      <c r="L129" s="344" t="s">
        <v>97</v>
      </c>
      <c r="M129" s="344" t="s">
        <v>97</v>
      </c>
      <c r="N129" s="344" t="s">
        <v>97</v>
      </c>
      <c r="O129" s="344" t="s">
        <v>97</v>
      </c>
      <c r="P129" s="344" t="s">
        <v>97</v>
      </c>
      <c r="Q129" s="344" t="s">
        <v>955</v>
      </c>
      <c r="R129" s="344" t="s">
        <v>955</v>
      </c>
      <c r="S129" s="344" t="s">
        <v>955</v>
      </c>
      <c r="T129" s="344" t="s">
        <v>955</v>
      </c>
      <c r="U129" s="344" t="s">
        <v>955</v>
      </c>
      <c r="V129" s="344" t="s">
        <v>955</v>
      </c>
      <c r="W129" s="343">
        <f t="shared" si="19"/>
        <v>6</v>
      </c>
      <c r="X129" s="343">
        <f t="shared" si="20"/>
        <v>7</v>
      </c>
      <c r="Y129" s="343">
        <f t="shared" si="21"/>
        <v>7</v>
      </c>
      <c r="Z129" s="21">
        <f t="shared" si="22"/>
        <v>12</v>
      </c>
    </row>
    <row r="130" spans="1:26" s="18" customFormat="1" ht="18" customHeight="1">
      <c r="A130" s="15">
        <v>6</v>
      </c>
      <c r="B130" s="22" t="str">
        <f t="shared" si="18"/>
        <v xml:space="preserve">5LZHFNF ZÒIFDF VMXDF6KF </v>
      </c>
      <c r="C130" s="345" t="s">
        <v>956</v>
      </c>
      <c r="D130" s="345" t="s">
        <v>956</v>
      </c>
      <c r="E130" s="345" t="s">
        <v>956</v>
      </c>
      <c r="F130" s="345" t="s">
        <v>956</v>
      </c>
      <c r="G130" s="345" t="s">
        <v>956</v>
      </c>
      <c r="H130" s="345" t="s">
        <v>956</v>
      </c>
      <c r="I130" s="345" t="s">
        <v>956</v>
      </c>
      <c r="J130" s="344" t="s">
        <v>97</v>
      </c>
      <c r="K130" s="344" t="s">
        <v>97</v>
      </c>
      <c r="L130" s="344" t="s">
        <v>97</v>
      </c>
      <c r="M130" s="344" t="s">
        <v>97</v>
      </c>
      <c r="N130" s="344" t="s">
        <v>97</v>
      </c>
      <c r="O130" s="344" t="s">
        <v>97</v>
      </c>
      <c r="P130" s="344" t="s">
        <v>97</v>
      </c>
      <c r="Q130" s="344" t="s">
        <v>955</v>
      </c>
      <c r="R130" s="344" t="s">
        <v>955</v>
      </c>
      <c r="S130" s="344" t="s">
        <v>955</v>
      </c>
      <c r="T130" s="344" t="s">
        <v>955</v>
      </c>
      <c r="U130" s="344" t="s">
        <v>955</v>
      </c>
      <c r="V130" s="344" t="s">
        <v>955</v>
      </c>
      <c r="W130" s="343">
        <f t="shared" si="19"/>
        <v>6</v>
      </c>
      <c r="X130" s="343">
        <f t="shared" si="20"/>
        <v>7</v>
      </c>
      <c r="Y130" s="343">
        <f t="shared" si="21"/>
        <v>7</v>
      </c>
      <c r="Z130" s="21">
        <f t="shared" si="22"/>
        <v>12</v>
      </c>
    </row>
    <row r="131" spans="1:26" s="18" customFormat="1" ht="18" customHeight="1">
      <c r="A131" s="15">
        <v>7</v>
      </c>
      <c r="B131" s="22" t="str">
        <f t="shared" si="18"/>
        <v xml:space="preserve">D\WZF Z;LNFAF. .XFS </v>
      </c>
      <c r="C131" s="344" t="s">
        <v>955</v>
      </c>
      <c r="D131" s="345" t="s">
        <v>956</v>
      </c>
      <c r="E131" s="345" t="s">
        <v>956</v>
      </c>
      <c r="F131" s="345" t="s">
        <v>956</v>
      </c>
      <c r="G131" s="345" t="s">
        <v>956</v>
      </c>
      <c r="H131" s="345" t="s">
        <v>956</v>
      </c>
      <c r="I131" s="344" t="s">
        <v>97</v>
      </c>
      <c r="J131" s="344" t="s">
        <v>97</v>
      </c>
      <c r="K131" s="344" t="s">
        <v>955</v>
      </c>
      <c r="L131" s="344" t="s">
        <v>955</v>
      </c>
      <c r="M131" s="344" t="s">
        <v>955</v>
      </c>
      <c r="N131" s="344" t="s">
        <v>955</v>
      </c>
      <c r="O131" s="344" t="s">
        <v>955</v>
      </c>
      <c r="P131" s="344" t="s">
        <v>955</v>
      </c>
      <c r="Q131" s="344" t="s">
        <v>955</v>
      </c>
      <c r="R131" s="345" t="s">
        <v>956</v>
      </c>
      <c r="S131" s="344" t="s">
        <v>955</v>
      </c>
      <c r="T131" s="344" t="s">
        <v>955</v>
      </c>
      <c r="U131" s="344" t="s">
        <v>955</v>
      </c>
      <c r="V131" s="344" t="s">
        <v>955</v>
      </c>
      <c r="W131" s="343">
        <f t="shared" si="19"/>
        <v>12</v>
      </c>
      <c r="X131" s="343">
        <f t="shared" si="20"/>
        <v>6</v>
      </c>
      <c r="Y131" s="343">
        <f t="shared" si="21"/>
        <v>2</v>
      </c>
      <c r="Z131" s="21">
        <f t="shared" si="22"/>
        <v>24</v>
      </c>
    </row>
    <row r="132" spans="1:26" s="18" customFormat="1" ht="18" customHeight="1">
      <c r="A132" s="15">
        <v>8</v>
      </c>
      <c r="B132" s="22" t="str">
        <f t="shared" si="18"/>
        <v xml:space="preserve">S[Z U],FDDFDW p\DZ </v>
      </c>
      <c r="C132" s="345" t="s">
        <v>956</v>
      </c>
      <c r="D132" s="345" t="s">
        <v>956</v>
      </c>
      <c r="E132" s="345" t="s">
        <v>956</v>
      </c>
      <c r="F132" s="345" t="s">
        <v>956</v>
      </c>
      <c r="G132" s="345" t="s">
        <v>956</v>
      </c>
      <c r="H132" s="345" t="s">
        <v>956</v>
      </c>
      <c r="I132" s="345" t="s">
        <v>956</v>
      </c>
      <c r="J132" s="344" t="s">
        <v>97</v>
      </c>
      <c r="K132" s="344" t="s">
        <v>97</v>
      </c>
      <c r="L132" s="344" t="s">
        <v>97</v>
      </c>
      <c r="M132" s="344" t="s">
        <v>97</v>
      </c>
      <c r="N132" s="344" t="s">
        <v>97</v>
      </c>
      <c r="O132" s="344" t="s">
        <v>97</v>
      </c>
      <c r="P132" s="344" t="s">
        <v>97</v>
      </c>
      <c r="Q132" s="344" t="s">
        <v>955</v>
      </c>
      <c r="R132" s="344" t="s">
        <v>955</v>
      </c>
      <c r="S132" s="344" t="s">
        <v>955</v>
      </c>
      <c r="T132" s="344" t="s">
        <v>955</v>
      </c>
      <c r="U132" s="344" t="s">
        <v>955</v>
      </c>
      <c r="V132" s="344" t="s">
        <v>955</v>
      </c>
      <c r="W132" s="343">
        <f t="shared" si="19"/>
        <v>6</v>
      </c>
      <c r="X132" s="343">
        <f t="shared" si="20"/>
        <v>7</v>
      </c>
      <c r="Y132" s="343">
        <f t="shared" si="21"/>
        <v>7</v>
      </c>
      <c r="Z132" s="21">
        <f t="shared" si="22"/>
        <v>12</v>
      </c>
    </row>
    <row r="133" spans="1:26" s="18" customFormat="1" ht="18" customHeight="1">
      <c r="A133" s="15">
        <v>9</v>
      </c>
      <c r="B133" s="22" t="str">
        <f t="shared" si="18"/>
        <v xml:space="preserve">S[Z VGJZ .,LIF; </v>
      </c>
      <c r="C133" s="345" t="s">
        <v>956</v>
      </c>
      <c r="D133" s="345" t="s">
        <v>956</v>
      </c>
      <c r="E133" s="345" t="s">
        <v>956</v>
      </c>
      <c r="F133" s="345" t="s">
        <v>956</v>
      </c>
      <c r="G133" s="345" t="s">
        <v>956</v>
      </c>
      <c r="H133" s="345" t="s">
        <v>956</v>
      </c>
      <c r="I133" s="345" t="s">
        <v>956</v>
      </c>
      <c r="J133" s="344" t="s">
        <v>97</v>
      </c>
      <c r="K133" s="344" t="s">
        <v>97</v>
      </c>
      <c r="L133" s="344" t="s">
        <v>97</v>
      </c>
      <c r="M133" s="344" t="s">
        <v>97</v>
      </c>
      <c r="N133" s="344" t="s">
        <v>97</v>
      </c>
      <c r="O133" s="344" t="s">
        <v>97</v>
      </c>
      <c r="P133" s="344" t="s">
        <v>97</v>
      </c>
      <c r="Q133" s="344" t="s">
        <v>955</v>
      </c>
      <c r="R133" s="344" t="s">
        <v>955</v>
      </c>
      <c r="S133" s="344" t="s">
        <v>955</v>
      </c>
      <c r="T133" s="344" t="s">
        <v>955</v>
      </c>
      <c r="U133" s="344" t="s">
        <v>955</v>
      </c>
      <c r="V133" s="344" t="s">
        <v>955</v>
      </c>
      <c r="W133" s="343">
        <f t="shared" si="19"/>
        <v>6</v>
      </c>
      <c r="X133" s="343">
        <f t="shared" si="20"/>
        <v>7</v>
      </c>
      <c r="Y133" s="343">
        <f t="shared" si="21"/>
        <v>7</v>
      </c>
      <c r="Z133" s="21">
        <f t="shared" si="22"/>
        <v>12</v>
      </c>
    </row>
    <row r="134" spans="1:26" s="18" customFormat="1" ht="18" customHeight="1">
      <c r="A134" s="15">
        <v>10</v>
      </c>
      <c r="B134" s="22" t="str">
        <f t="shared" si="18"/>
        <v xml:space="preserve">S[Z ;],TFG H]6; </v>
      </c>
      <c r="C134" s="344" t="s">
        <v>955</v>
      </c>
      <c r="D134" s="345" t="s">
        <v>956</v>
      </c>
      <c r="E134" s="345" t="s">
        <v>956</v>
      </c>
      <c r="F134" s="345" t="s">
        <v>956</v>
      </c>
      <c r="G134" s="345" t="s">
        <v>956</v>
      </c>
      <c r="H134" s="345" t="s">
        <v>956</v>
      </c>
      <c r="I134" s="344" t="s">
        <v>97</v>
      </c>
      <c r="J134" s="344" t="s">
        <v>97</v>
      </c>
      <c r="K134" s="344" t="s">
        <v>955</v>
      </c>
      <c r="L134" s="344" t="s">
        <v>955</v>
      </c>
      <c r="M134" s="344" t="s">
        <v>955</v>
      </c>
      <c r="N134" s="344" t="s">
        <v>955</v>
      </c>
      <c r="O134" s="344" t="s">
        <v>955</v>
      </c>
      <c r="P134" s="344" t="s">
        <v>955</v>
      </c>
      <c r="Q134" s="344" t="s">
        <v>955</v>
      </c>
      <c r="R134" s="345" t="s">
        <v>956</v>
      </c>
      <c r="S134" s="344" t="s">
        <v>955</v>
      </c>
      <c r="T134" s="344" t="s">
        <v>955</v>
      </c>
      <c r="U134" s="344" t="s">
        <v>955</v>
      </c>
      <c r="V134" s="344" t="s">
        <v>955</v>
      </c>
      <c r="W134" s="343">
        <f t="shared" si="19"/>
        <v>12</v>
      </c>
      <c r="X134" s="343">
        <f t="shared" si="20"/>
        <v>6</v>
      </c>
      <c r="Y134" s="343">
        <f t="shared" si="21"/>
        <v>2</v>
      </c>
      <c r="Z134" s="21">
        <f t="shared" si="22"/>
        <v>24</v>
      </c>
    </row>
    <row r="135" spans="1:26" s="18" customFormat="1" ht="18" customHeight="1">
      <c r="A135" s="15">
        <v>11</v>
      </c>
      <c r="B135" s="22" t="str">
        <f t="shared" si="18"/>
        <v xml:space="preserve">S[Z UO]Z C]X[G </v>
      </c>
      <c r="C135" s="345" t="s">
        <v>956</v>
      </c>
      <c r="D135" s="345" t="s">
        <v>956</v>
      </c>
      <c r="E135" s="345" t="s">
        <v>956</v>
      </c>
      <c r="F135" s="345" t="s">
        <v>956</v>
      </c>
      <c r="G135" s="345" t="s">
        <v>956</v>
      </c>
      <c r="H135" s="345" t="s">
        <v>956</v>
      </c>
      <c r="I135" s="345" t="s">
        <v>956</v>
      </c>
      <c r="J135" s="344" t="s">
        <v>97</v>
      </c>
      <c r="K135" s="344" t="s">
        <v>97</v>
      </c>
      <c r="L135" s="344" t="s">
        <v>97</v>
      </c>
      <c r="M135" s="344" t="s">
        <v>97</v>
      </c>
      <c r="N135" s="344" t="s">
        <v>97</v>
      </c>
      <c r="O135" s="344" t="s">
        <v>97</v>
      </c>
      <c r="P135" s="344" t="s">
        <v>97</v>
      </c>
      <c r="Q135" s="344" t="s">
        <v>955</v>
      </c>
      <c r="R135" s="344" t="s">
        <v>955</v>
      </c>
      <c r="S135" s="344" t="s">
        <v>955</v>
      </c>
      <c r="T135" s="344" t="s">
        <v>955</v>
      </c>
      <c r="U135" s="344" t="s">
        <v>955</v>
      </c>
      <c r="V135" s="344" t="s">
        <v>955</v>
      </c>
      <c r="W135" s="343">
        <f t="shared" si="19"/>
        <v>6</v>
      </c>
      <c r="X135" s="343">
        <f t="shared" si="20"/>
        <v>7</v>
      </c>
      <c r="Y135" s="343">
        <f t="shared" si="21"/>
        <v>7</v>
      </c>
      <c r="Z135" s="21">
        <f t="shared" si="22"/>
        <v>12</v>
      </c>
    </row>
    <row r="136" spans="1:26" s="18" customFormat="1" ht="18" customHeight="1">
      <c r="A136" s="15">
        <v>12</v>
      </c>
      <c r="B136" s="22" t="str">
        <f t="shared" si="18"/>
        <v xml:space="preserve">S[Z ;],TFG C]X[G </v>
      </c>
      <c r="C136" s="345" t="s">
        <v>956</v>
      </c>
      <c r="D136" s="345" t="s">
        <v>956</v>
      </c>
      <c r="E136" s="345" t="s">
        <v>956</v>
      </c>
      <c r="F136" s="345" t="s">
        <v>956</v>
      </c>
      <c r="G136" s="345" t="s">
        <v>956</v>
      </c>
      <c r="H136" s="345" t="s">
        <v>956</v>
      </c>
      <c r="I136" s="345" t="s">
        <v>956</v>
      </c>
      <c r="J136" s="344" t="s">
        <v>97</v>
      </c>
      <c r="K136" s="344" t="s">
        <v>97</v>
      </c>
      <c r="L136" s="344" t="s">
        <v>97</v>
      </c>
      <c r="M136" s="344" t="s">
        <v>97</v>
      </c>
      <c r="N136" s="344" t="s">
        <v>97</v>
      </c>
      <c r="O136" s="344" t="s">
        <v>97</v>
      </c>
      <c r="P136" s="344" t="s">
        <v>97</v>
      </c>
      <c r="Q136" s="344" t="s">
        <v>955</v>
      </c>
      <c r="R136" s="344" t="s">
        <v>955</v>
      </c>
      <c r="S136" s="344" t="s">
        <v>955</v>
      </c>
      <c r="T136" s="344" t="s">
        <v>955</v>
      </c>
      <c r="U136" s="344" t="s">
        <v>955</v>
      </c>
      <c r="V136" s="344" t="s">
        <v>955</v>
      </c>
      <c r="W136" s="343">
        <f t="shared" si="19"/>
        <v>6</v>
      </c>
      <c r="X136" s="343">
        <f t="shared" si="20"/>
        <v>7</v>
      </c>
      <c r="Y136" s="343">
        <f t="shared" si="21"/>
        <v>7</v>
      </c>
      <c r="Z136" s="21">
        <f t="shared" si="22"/>
        <v>12</v>
      </c>
    </row>
    <row r="137" spans="1:26" s="18" customFormat="1" ht="18" customHeight="1">
      <c r="A137" s="15">
        <v>13</v>
      </c>
      <c r="B137" s="22" t="str">
        <f t="shared" si="18"/>
        <v xml:space="preserve">S[Z .EZFD p\DZ </v>
      </c>
      <c r="C137" s="344" t="s">
        <v>955</v>
      </c>
      <c r="D137" s="345" t="s">
        <v>956</v>
      </c>
      <c r="E137" s="345" t="s">
        <v>956</v>
      </c>
      <c r="F137" s="345" t="s">
        <v>956</v>
      </c>
      <c r="G137" s="345" t="s">
        <v>956</v>
      </c>
      <c r="H137" s="345" t="s">
        <v>956</v>
      </c>
      <c r="I137" s="344" t="s">
        <v>97</v>
      </c>
      <c r="J137" s="344" t="s">
        <v>97</v>
      </c>
      <c r="K137" s="344" t="s">
        <v>955</v>
      </c>
      <c r="L137" s="344" t="s">
        <v>955</v>
      </c>
      <c r="M137" s="344" t="s">
        <v>955</v>
      </c>
      <c r="N137" s="344" t="s">
        <v>955</v>
      </c>
      <c r="O137" s="344" t="s">
        <v>955</v>
      </c>
      <c r="P137" s="344" t="s">
        <v>955</v>
      </c>
      <c r="Q137" s="344" t="s">
        <v>955</v>
      </c>
      <c r="R137" s="345" t="s">
        <v>956</v>
      </c>
      <c r="S137" s="344" t="s">
        <v>955</v>
      </c>
      <c r="T137" s="344" t="s">
        <v>955</v>
      </c>
      <c r="U137" s="344" t="s">
        <v>955</v>
      </c>
      <c r="V137" s="344" t="s">
        <v>955</v>
      </c>
      <c r="W137" s="343">
        <f t="shared" si="19"/>
        <v>12</v>
      </c>
      <c r="X137" s="343">
        <f t="shared" si="20"/>
        <v>6</v>
      </c>
      <c r="Y137" s="343">
        <f t="shared" si="21"/>
        <v>2</v>
      </c>
      <c r="Z137" s="21">
        <f t="shared" si="22"/>
        <v>24</v>
      </c>
    </row>
    <row r="138" spans="1:26" s="18" customFormat="1" ht="18" customHeight="1">
      <c r="A138" s="15">
        <v>14</v>
      </c>
      <c r="B138" s="22" t="str">
        <f t="shared" si="18"/>
        <v xml:space="preserve">S[Z .,LIF; .XFS </v>
      </c>
      <c r="C138" s="345" t="s">
        <v>956</v>
      </c>
      <c r="D138" s="345" t="s">
        <v>956</v>
      </c>
      <c r="E138" s="345" t="s">
        <v>956</v>
      </c>
      <c r="F138" s="345" t="s">
        <v>956</v>
      </c>
      <c r="G138" s="345" t="s">
        <v>956</v>
      </c>
      <c r="H138" s="345" t="s">
        <v>956</v>
      </c>
      <c r="I138" s="345" t="s">
        <v>956</v>
      </c>
      <c r="J138" s="344" t="s">
        <v>97</v>
      </c>
      <c r="K138" s="344" t="s">
        <v>97</v>
      </c>
      <c r="L138" s="344" t="s">
        <v>97</v>
      </c>
      <c r="M138" s="344" t="s">
        <v>97</v>
      </c>
      <c r="N138" s="344" t="s">
        <v>97</v>
      </c>
      <c r="O138" s="344" t="s">
        <v>97</v>
      </c>
      <c r="P138" s="344" t="s">
        <v>97</v>
      </c>
      <c r="Q138" s="344" t="s">
        <v>955</v>
      </c>
      <c r="R138" s="344" t="s">
        <v>955</v>
      </c>
      <c r="S138" s="344" t="s">
        <v>955</v>
      </c>
      <c r="T138" s="344" t="s">
        <v>955</v>
      </c>
      <c r="U138" s="344" t="s">
        <v>955</v>
      </c>
      <c r="V138" s="344" t="s">
        <v>955</v>
      </c>
      <c r="W138" s="343">
        <f t="shared" si="19"/>
        <v>6</v>
      </c>
      <c r="X138" s="343">
        <f t="shared" si="20"/>
        <v>7</v>
      </c>
      <c r="Y138" s="343">
        <f t="shared" si="21"/>
        <v>7</v>
      </c>
      <c r="Z138" s="21">
        <f t="shared" si="22"/>
        <v>12</v>
      </c>
    </row>
    <row r="139" spans="1:26" s="18" customFormat="1" ht="18" customHeight="1">
      <c r="A139" s="15">
        <v>15</v>
      </c>
      <c r="B139" s="22" t="str">
        <f t="shared" si="18"/>
        <v xml:space="preserve">S[Z ;],TFG H]XA </v>
      </c>
      <c r="C139" s="345" t="s">
        <v>956</v>
      </c>
      <c r="D139" s="345" t="s">
        <v>956</v>
      </c>
      <c r="E139" s="345" t="s">
        <v>956</v>
      </c>
      <c r="F139" s="345" t="s">
        <v>956</v>
      </c>
      <c r="G139" s="345" t="s">
        <v>956</v>
      </c>
      <c r="H139" s="345" t="s">
        <v>956</v>
      </c>
      <c r="I139" s="345" t="s">
        <v>956</v>
      </c>
      <c r="J139" s="344" t="s">
        <v>97</v>
      </c>
      <c r="K139" s="344" t="s">
        <v>97</v>
      </c>
      <c r="L139" s="344" t="s">
        <v>97</v>
      </c>
      <c r="M139" s="344" t="s">
        <v>97</v>
      </c>
      <c r="N139" s="344" t="s">
        <v>97</v>
      </c>
      <c r="O139" s="344" t="s">
        <v>97</v>
      </c>
      <c r="P139" s="344" t="s">
        <v>97</v>
      </c>
      <c r="Q139" s="344" t="s">
        <v>955</v>
      </c>
      <c r="R139" s="344" t="s">
        <v>955</v>
      </c>
      <c r="S139" s="344" t="s">
        <v>955</v>
      </c>
      <c r="T139" s="344" t="s">
        <v>955</v>
      </c>
      <c r="U139" s="344" t="s">
        <v>955</v>
      </c>
      <c r="V139" s="344" t="s">
        <v>955</v>
      </c>
      <c r="W139" s="343">
        <f t="shared" si="19"/>
        <v>6</v>
      </c>
      <c r="X139" s="343">
        <f t="shared" si="20"/>
        <v>7</v>
      </c>
      <c r="Y139" s="343">
        <f t="shared" si="21"/>
        <v>7</v>
      </c>
      <c r="Z139" s="21">
        <f t="shared" si="22"/>
        <v>12</v>
      </c>
    </row>
    <row r="140" spans="1:26" s="18" customFormat="1" ht="18" customHeight="1">
      <c r="A140" s="15">
        <v>16</v>
      </c>
      <c r="B140" s="22" t="str">
        <f t="shared" si="18"/>
        <v xml:space="preserve">S[Z DCDN.SAF, CFÒ </v>
      </c>
      <c r="C140" s="344" t="s">
        <v>955</v>
      </c>
      <c r="D140" s="345" t="s">
        <v>956</v>
      </c>
      <c r="E140" s="345" t="s">
        <v>956</v>
      </c>
      <c r="F140" s="345" t="s">
        <v>956</v>
      </c>
      <c r="G140" s="345" t="s">
        <v>956</v>
      </c>
      <c r="H140" s="345" t="s">
        <v>956</v>
      </c>
      <c r="I140" s="344" t="s">
        <v>97</v>
      </c>
      <c r="J140" s="344" t="s">
        <v>97</v>
      </c>
      <c r="K140" s="344" t="s">
        <v>955</v>
      </c>
      <c r="L140" s="344" t="s">
        <v>955</v>
      </c>
      <c r="M140" s="344" t="s">
        <v>955</v>
      </c>
      <c r="N140" s="344" t="s">
        <v>955</v>
      </c>
      <c r="O140" s="344" t="s">
        <v>955</v>
      </c>
      <c r="P140" s="344" t="s">
        <v>955</v>
      </c>
      <c r="Q140" s="344" t="s">
        <v>955</v>
      </c>
      <c r="R140" s="345" t="s">
        <v>956</v>
      </c>
      <c r="S140" s="344" t="s">
        <v>955</v>
      </c>
      <c r="T140" s="344" t="s">
        <v>955</v>
      </c>
      <c r="U140" s="344" t="s">
        <v>955</v>
      </c>
      <c r="V140" s="344" t="s">
        <v>955</v>
      </c>
      <c r="W140" s="343">
        <f t="shared" si="19"/>
        <v>12</v>
      </c>
      <c r="X140" s="343">
        <f t="shared" si="20"/>
        <v>6</v>
      </c>
      <c r="Y140" s="343">
        <f t="shared" si="21"/>
        <v>2</v>
      </c>
      <c r="Z140" s="21">
        <f t="shared" si="22"/>
        <v>24</v>
      </c>
    </row>
    <row r="141" spans="1:26" s="18" customFormat="1" ht="18" customHeight="1">
      <c r="A141" s="15">
        <v>17</v>
      </c>
      <c r="B141" s="22" t="str">
        <f t="shared" si="18"/>
        <v xml:space="preserve">S[Z DFDW ;,[DFG </v>
      </c>
      <c r="C141" s="345" t="s">
        <v>956</v>
      </c>
      <c r="D141" s="345" t="s">
        <v>956</v>
      </c>
      <c r="E141" s="345" t="s">
        <v>956</v>
      </c>
      <c r="F141" s="345" t="s">
        <v>956</v>
      </c>
      <c r="G141" s="345" t="s">
        <v>956</v>
      </c>
      <c r="H141" s="345" t="s">
        <v>956</v>
      </c>
      <c r="I141" s="345" t="s">
        <v>956</v>
      </c>
      <c r="J141" s="344" t="s">
        <v>97</v>
      </c>
      <c r="K141" s="344" t="s">
        <v>97</v>
      </c>
      <c r="L141" s="344" t="s">
        <v>97</v>
      </c>
      <c r="M141" s="344" t="s">
        <v>97</v>
      </c>
      <c r="N141" s="344" t="s">
        <v>97</v>
      </c>
      <c r="O141" s="344" t="s">
        <v>97</v>
      </c>
      <c r="P141" s="344" t="s">
        <v>97</v>
      </c>
      <c r="Q141" s="344" t="s">
        <v>955</v>
      </c>
      <c r="R141" s="344" t="s">
        <v>955</v>
      </c>
      <c r="S141" s="344" t="s">
        <v>955</v>
      </c>
      <c r="T141" s="344" t="s">
        <v>955</v>
      </c>
      <c r="U141" s="344" t="s">
        <v>955</v>
      </c>
      <c r="V141" s="344" t="s">
        <v>955</v>
      </c>
      <c r="W141" s="343">
        <f t="shared" si="19"/>
        <v>6</v>
      </c>
      <c r="X141" s="343">
        <f t="shared" si="20"/>
        <v>7</v>
      </c>
      <c r="Y141" s="343">
        <f t="shared" si="21"/>
        <v>7</v>
      </c>
      <c r="Z141" s="21">
        <f t="shared" si="22"/>
        <v>12</v>
      </c>
    </row>
    <row r="142" spans="1:26" s="18" customFormat="1" ht="18" customHeight="1">
      <c r="A142" s="15">
        <v>18</v>
      </c>
      <c r="B142" s="22" t="str">
        <f t="shared" si="18"/>
        <v>;{IN DCDNCGLOKF .A|FCLDKF |</v>
      </c>
      <c r="C142" s="345" t="s">
        <v>956</v>
      </c>
      <c r="D142" s="345" t="s">
        <v>956</v>
      </c>
      <c r="E142" s="345" t="s">
        <v>956</v>
      </c>
      <c r="F142" s="345" t="s">
        <v>956</v>
      </c>
      <c r="G142" s="345" t="s">
        <v>956</v>
      </c>
      <c r="H142" s="345" t="s">
        <v>956</v>
      </c>
      <c r="I142" s="345" t="s">
        <v>956</v>
      </c>
      <c r="J142" s="344" t="s">
        <v>97</v>
      </c>
      <c r="K142" s="344" t="s">
        <v>97</v>
      </c>
      <c r="L142" s="344" t="s">
        <v>97</v>
      </c>
      <c r="M142" s="344" t="s">
        <v>97</v>
      </c>
      <c r="N142" s="344" t="s">
        <v>97</v>
      </c>
      <c r="O142" s="344" t="s">
        <v>97</v>
      </c>
      <c r="P142" s="344" t="s">
        <v>97</v>
      </c>
      <c r="Q142" s="344" t="s">
        <v>955</v>
      </c>
      <c r="R142" s="344" t="s">
        <v>955</v>
      </c>
      <c r="S142" s="344" t="s">
        <v>955</v>
      </c>
      <c r="T142" s="344" t="s">
        <v>955</v>
      </c>
      <c r="U142" s="344" t="s">
        <v>955</v>
      </c>
      <c r="V142" s="344" t="s">
        <v>955</v>
      </c>
      <c r="W142" s="343">
        <f t="shared" si="19"/>
        <v>6</v>
      </c>
      <c r="X142" s="343">
        <f t="shared" si="20"/>
        <v>7</v>
      </c>
      <c r="Y142" s="343">
        <f t="shared" si="21"/>
        <v>7</v>
      </c>
      <c r="Z142" s="21">
        <f t="shared" si="22"/>
        <v>12</v>
      </c>
    </row>
    <row r="143" spans="1:26" s="18" customFormat="1" ht="18" customHeight="1">
      <c r="A143" s="15">
        <v>19</v>
      </c>
      <c r="B143" s="22" t="str">
        <f t="shared" si="18"/>
        <v xml:space="preserve">;{IN U],FDD]:TOFXF CFÒDLXZLXF </v>
      </c>
      <c r="C143" s="344" t="s">
        <v>955</v>
      </c>
      <c r="D143" s="345" t="s">
        <v>956</v>
      </c>
      <c r="E143" s="345" t="s">
        <v>956</v>
      </c>
      <c r="F143" s="345" t="s">
        <v>956</v>
      </c>
      <c r="G143" s="345" t="s">
        <v>956</v>
      </c>
      <c r="H143" s="345" t="s">
        <v>956</v>
      </c>
      <c r="I143" s="344" t="s">
        <v>97</v>
      </c>
      <c r="J143" s="344" t="s">
        <v>97</v>
      </c>
      <c r="K143" s="344" t="s">
        <v>955</v>
      </c>
      <c r="L143" s="344" t="s">
        <v>955</v>
      </c>
      <c r="M143" s="344" t="s">
        <v>955</v>
      </c>
      <c r="N143" s="344" t="s">
        <v>955</v>
      </c>
      <c r="O143" s="344" t="s">
        <v>955</v>
      </c>
      <c r="P143" s="344" t="s">
        <v>955</v>
      </c>
      <c r="Q143" s="344" t="s">
        <v>955</v>
      </c>
      <c r="R143" s="345" t="s">
        <v>956</v>
      </c>
      <c r="S143" s="344" t="s">
        <v>955</v>
      </c>
      <c r="T143" s="344" t="s">
        <v>955</v>
      </c>
      <c r="U143" s="344" t="s">
        <v>955</v>
      </c>
      <c r="V143" s="344" t="s">
        <v>955</v>
      </c>
      <c r="W143" s="343">
        <f t="shared" si="19"/>
        <v>12</v>
      </c>
      <c r="X143" s="343">
        <f t="shared" si="20"/>
        <v>6</v>
      </c>
      <c r="Y143" s="343">
        <f t="shared" si="21"/>
        <v>2</v>
      </c>
      <c r="Z143" s="21">
        <f t="shared" si="22"/>
        <v>24</v>
      </c>
    </row>
    <row r="144" spans="1:26" s="18" customFormat="1" ht="18" customHeight="1">
      <c r="A144" s="15">
        <v>20</v>
      </c>
      <c r="B144" s="22" t="str">
        <f t="shared" si="18"/>
        <v xml:space="preserve">;{IN DC[A}AKF SFNZKF </v>
      </c>
      <c r="C144" s="345" t="s">
        <v>956</v>
      </c>
      <c r="D144" s="345" t="s">
        <v>956</v>
      </c>
      <c r="E144" s="345" t="s">
        <v>956</v>
      </c>
      <c r="F144" s="345" t="s">
        <v>956</v>
      </c>
      <c r="G144" s="345" t="s">
        <v>956</v>
      </c>
      <c r="H144" s="345" t="s">
        <v>956</v>
      </c>
      <c r="I144" s="345" t="s">
        <v>956</v>
      </c>
      <c r="J144" s="344" t="s">
        <v>97</v>
      </c>
      <c r="K144" s="344" t="s">
        <v>97</v>
      </c>
      <c r="L144" s="344" t="s">
        <v>97</v>
      </c>
      <c r="M144" s="344" t="s">
        <v>97</v>
      </c>
      <c r="N144" s="344" t="s">
        <v>97</v>
      </c>
      <c r="O144" s="344" t="s">
        <v>97</v>
      </c>
      <c r="P144" s="344" t="s">
        <v>97</v>
      </c>
      <c r="Q144" s="344" t="s">
        <v>955</v>
      </c>
      <c r="R144" s="344" t="s">
        <v>955</v>
      </c>
      <c r="S144" s="344" t="s">
        <v>955</v>
      </c>
      <c r="T144" s="344" t="s">
        <v>955</v>
      </c>
      <c r="U144" s="344" t="s">
        <v>955</v>
      </c>
      <c r="V144" s="344" t="s">
        <v>955</v>
      </c>
      <c r="W144" s="343">
        <f t="shared" si="19"/>
        <v>6</v>
      </c>
      <c r="X144" s="343">
        <f t="shared" si="20"/>
        <v>7</v>
      </c>
      <c r="Y144" s="343">
        <f t="shared" si="21"/>
        <v>7</v>
      </c>
      <c r="Z144" s="21">
        <f t="shared" si="22"/>
        <v>12</v>
      </c>
    </row>
    <row r="145" spans="1:26" s="18" customFormat="1" ht="18" customHeight="1">
      <c r="A145" s="15">
        <v>21</v>
      </c>
      <c r="B145" s="22" t="str">
        <f t="shared" si="18"/>
        <v xml:space="preserve">JZ[IF GÒZLC]X[G D]AFZS </v>
      </c>
      <c r="C145" s="345" t="s">
        <v>956</v>
      </c>
      <c r="D145" s="345" t="s">
        <v>956</v>
      </c>
      <c r="E145" s="345" t="s">
        <v>956</v>
      </c>
      <c r="F145" s="345" t="s">
        <v>956</v>
      </c>
      <c r="G145" s="345" t="s">
        <v>956</v>
      </c>
      <c r="H145" s="345" t="s">
        <v>956</v>
      </c>
      <c r="I145" s="345" t="s">
        <v>956</v>
      </c>
      <c r="J145" s="344" t="s">
        <v>97</v>
      </c>
      <c r="K145" s="344" t="s">
        <v>97</v>
      </c>
      <c r="L145" s="344" t="s">
        <v>97</v>
      </c>
      <c r="M145" s="344" t="s">
        <v>97</v>
      </c>
      <c r="N145" s="344" t="s">
        <v>97</v>
      </c>
      <c r="O145" s="344" t="s">
        <v>97</v>
      </c>
      <c r="P145" s="344" t="s">
        <v>97</v>
      </c>
      <c r="Q145" s="344" t="s">
        <v>955</v>
      </c>
      <c r="R145" s="344" t="s">
        <v>955</v>
      </c>
      <c r="S145" s="344" t="s">
        <v>955</v>
      </c>
      <c r="T145" s="344" t="s">
        <v>955</v>
      </c>
      <c r="U145" s="344" t="s">
        <v>955</v>
      </c>
      <c r="V145" s="344" t="s">
        <v>955</v>
      </c>
      <c r="W145" s="343">
        <f t="shared" si="19"/>
        <v>6</v>
      </c>
      <c r="X145" s="343">
        <f t="shared" si="20"/>
        <v>7</v>
      </c>
      <c r="Y145" s="343">
        <f t="shared" si="21"/>
        <v>7</v>
      </c>
      <c r="Z145" s="21">
        <f t="shared" si="22"/>
        <v>12</v>
      </c>
    </row>
    <row r="146" spans="1:26" s="18" customFormat="1" ht="18" customHeight="1">
      <c r="A146" s="15">
        <v>22</v>
      </c>
      <c r="B146" s="22" t="str">
        <f t="shared" si="18"/>
        <v xml:space="preserve">JZ[IF lGHFD]NLG D]AFZS </v>
      </c>
      <c r="C146" s="344" t="s">
        <v>955</v>
      </c>
      <c r="D146" s="345" t="s">
        <v>956</v>
      </c>
      <c r="E146" s="345" t="s">
        <v>956</v>
      </c>
      <c r="F146" s="345" t="s">
        <v>956</v>
      </c>
      <c r="G146" s="345" t="s">
        <v>956</v>
      </c>
      <c r="H146" s="345" t="s">
        <v>956</v>
      </c>
      <c r="I146" s="344" t="s">
        <v>97</v>
      </c>
      <c r="J146" s="344" t="s">
        <v>97</v>
      </c>
      <c r="K146" s="344" t="s">
        <v>955</v>
      </c>
      <c r="L146" s="344" t="s">
        <v>955</v>
      </c>
      <c r="M146" s="344" t="s">
        <v>955</v>
      </c>
      <c r="N146" s="344" t="s">
        <v>955</v>
      </c>
      <c r="O146" s="344" t="s">
        <v>955</v>
      </c>
      <c r="P146" s="344" t="s">
        <v>955</v>
      </c>
      <c r="Q146" s="344" t="s">
        <v>955</v>
      </c>
      <c r="R146" s="345" t="s">
        <v>956</v>
      </c>
      <c r="S146" s="344" t="s">
        <v>955</v>
      </c>
      <c r="T146" s="344" t="s">
        <v>955</v>
      </c>
      <c r="U146" s="344" t="s">
        <v>955</v>
      </c>
      <c r="V146" s="344" t="s">
        <v>955</v>
      </c>
      <c r="W146" s="343">
        <f t="shared" si="19"/>
        <v>12</v>
      </c>
      <c r="X146" s="343">
        <f t="shared" si="20"/>
        <v>6</v>
      </c>
      <c r="Y146" s="343">
        <f t="shared" si="21"/>
        <v>2</v>
      </c>
      <c r="Z146" s="21">
        <f t="shared" si="22"/>
        <v>24</v>
      </c>
    </row>
    <row r="147" spans="1:26" s="18" customFormat="1" ht="18" customHeight="1">
      <c r="A147" s="15">
        <v>23</v>
      </c>
      <c r="B147" s="22" t="str">
        <f t="shared" si="18"/>
        <v xml:space="preserve">lDIFÒ  lGHFD]NLG D]AFZS </v>
      </c>
      <c r="C147" s="345" t="s">
        <v>956</v>
      </c>
      <c r="D147" s="345" t="s">
        <v>956</v>
      </c>
      <c r="E147" s="345" t="s">
        <v>956</v>
      </c>
      <c r="F147" s="345" t="s">
        <v>956</v>
      </c>
      <c r="G147" s="345" t="s">
        <v>956</v>
      </c>
      <c r="H147" s="345" t="s">
        <v>956</v>
      </c>
      <c r="I147" s="345" t="s">
        <v>956</v>
      </c>
      <c r="J147" s="344" t="s">
        <v>97</v>
      </c>
      <c r="K147" s="344" t="s">
        <v>97</v>
      </c>
      <c r="L147" s="344" t="s">
        <v>97</v>
      </c>
      <c r="M147" s="344" t="s">
        <v>97</v>
      </c>
      <c r="N147" s="344" t="s">
        <v>97</v>
      </c>
      <c r="O147" s="344" t="s">
        <v>97</v>
      </c>
      <c r="P147" s="344" t="s">
        <v>97</v>
      </c>
      <c r="Q147" s="344" t="s">
        <v>955</v>
      </c>
      <c r="R147" s="344" t="s">
        <v>955</v>
      </c>
      <c r="S147" s="344" t="s">
        <v>955</v>
      </c>
      <c r="T147" s="344" t="s">
        <v>955</v>
      </c>
      <c r="U147" s="344" t="s">
        <v>955</v>
      </c>
      <c r="V147" s="344" t="s">
        <v>955</v>
      </c>
      <c r="W147" s="343">
        <f t="shared" si="19"/>
        <v>6</v>
      </c>
      <c r="X147" s="343">
        <f t="shared" si="20"/>
        <v>7</v>
      </c>
      <c r="Y147" s="343">
        <f t="shared" si="21"/>
        <v>7</v>
      </c>
      <c r="Z147" s="21">
        <f t="shared" si="22"/>
        <v>12</v>
      </c>
    </row>
    <row r="148" spans="1:26" s="18" customFormat="1" ht="18" customHeight="1">
      <c r="A148" s="15">
        <v>24</v>
      </c>
      <c r="B148" s="22" t="str">
        <f t="shared" si="18"/>
        <v xml:space="preserve">UH6 ;NFD C]X[G </v>
      </c>
      <c r="C148" s="345" t="s">
        <v>956</v>
      </c>
      <c r="D148" s="345" t="s">
        <v>956</v>
      </c>
      <c r="E148" s="345" t="s">
        <v>956</v>
      </c>
      <c r="F148" s="345" t="s">
        <v>956</v>
      </c>
      <c r="G148" s="345" t="s">
        <v>956</v>
      </c>
      <c r="H148" s="345" t="s">
        <v>956</v>
      </c>
      <c r="I148" s="345" t="s">
        <v>956</v>
      </c>
      <c r="J148" s="344" t="s">
        <v>97</v>
      </c>
      <c r="K148" s="344" t="s">
        <v>97</v>
      </c>
      <c r="L148" s="344" t="s">
        <v>97</v>
      </c>
      <c r="M148" s="344" t="s">
        <v>97</v>
      </c>
      <c r="N148" s="344" t="s">
        <v>97</v>
      </c>
      <c r="O148" s="344" t="s">
        <v>97</v>
      </c>
      <c r="P148" s="344" t="s">
        <v>97</v>
      </c>
      <c r="Q148" s="344" t="s">
        <v>955</v>
      </c>
      <c r="R148" s="344" t="s">
        <v>955</v>
      </c>
      <c r="S148" s="344" t="s">
        <v>955</v>
      </c>
      <c r="T148" s="344" t="s">
        <v>955</v>
      </c>
      <c r="U148" s="344" t="s">
        <v>955</v>
      </c>
      <c r="V148" s="344" t="s">
        <v>955</v>
      </c>
      <c r="W148" s="343">
        <f t="shared" si="19"/>
        <v>6</v>
      </c>
      <c r="X148" s="343">
        <f t="shared" si="20"/>
        <v>7</v>
      </c>
      <c r="Y148" s="343">
        <f t="shared" si="21"/>
        <v>7</v>
      </c>
      <c r="Z148" s="21">
        <f t="shared" si="22"/>
        <v>12</v>
      </c>
    </row>
    <row r="149" spans="1:26" s="18" customFormat="1" ht="18" customHeight="1">
      <c r="A149" s="15">
        <v>25</v>
      </c>
      <c r="B149" s="22" t="str">
        <f t="shared" si="18"/>
        <v xml:space="preserve">SM,L NLG[X ;F,[ </v>
      </c>
      <c r="C149" s="344" t="s">
        <v>955</v>
      </c>
      <c r="D149" s="345" t="s">
        <v>956</v>
      </c>
      <c r="E149" s="345" t="s">
        <v>956</v>
      </c>
      <c r="F149" s="345" t="s">
        <v>956</v>
      </c>
      <c r="G149" s="345" t="s">
        <v>956</v>
      </c>
      <c r="H149" s="345" t="s">
        <v>956</v>
      </c>
      <c r="I149" s="344" t="s">
        <v>97</v>
      </c>
      <c r="J149" s="344" t="s">
        <v>97</v>
      </c>
      <c r="K149" s="344" t="s">
        <v>955</v>
      </c>
      <c r="L149" s="344" t="s">
        <v>955</v>
      </c>
      <c r="M149" s="344" t="s">
        <v>955</v>
      </c>
      <c r="N149" s="344" t="s">
        <v>955</v>
      </c>
      <c r="O149" s="344" t="s">
        <v>955</v>
      </c>
      <c r="P149" s="344" t="s">
        <v>955</v>
      </c>
      <c r="Q149" s="344" t="s">
        <v>955</v>
      </c>
      <c r="R149" s="345" t="s">
        <v>956</v>
      </c>
      <c r="S149" s="344" t="s">
        <v>955</v>
      </c>
      <c r="T149" s="344" t="s">
        <v>955</v>
      </c>
      <c r="U149" s="344" t="s">
        <v>955</v>
      </c>
      <c r="V149" s="344" t="s">
        <v>955</v>
      </c>
      <c r="W149" s="343">
        <f t="shared" si="19"/>
        <v>12</v>
      </c>
      <c r="X149" s="343">
        <f t="shared" si="20"/>
        <v>6</v>
      </c>
      <c r="Y149" s="343">
        <f t="shared" si="21"/>
        <v>2</v>
      </c>
      <c r="Z149" s="21">
        <f t="shared" si="22"/>
        <v>24</v>
      </c>
    </row>
    <row r="150" spans="1:26" s="18" customFormat="1" ht="18" customHeight="1">
      <c r="A150" s="15">
        <v>26</v>
      </c>
      <c r="B150" s="22" t="str">
        <f t="shared" si="18"/>
        <v xml:space="preserve">DC[`JZL GZ[XS]DFZ 5[ZFH </v>
      </c>
      <c r="C150" s="345" t="s">
        <v>956</v>
      </c>
      <c r="D150" s="345" t="s">
        <v>956</v>
      </c>
      <c r="E150" s="345" t="s">
        <v>956</v>
      </c>
      <c r="F150" s="345" t="s">
        <v>956</v>
      </c>
      <c r="G150" s="345" t="s">
        <v>956</v>
      </c>
      <c r="H150" s="345" t="s">
        <v>956</v>
      </c>
      <c r="I150" s="345" t="s">
        <v>956</v>
      </c>
      <c r="J150" s="344" t="s">
        <v>97</v>
      </c>
      <c r="K150" s="344" t="s">
        <v>97</v>
      </c>
      <c r="L150" s="344" t="s">
        <v>97</v>
      </c>
      <c r="M150" s="344" t="s">
        <v>97</v>
      </c>
      <c r="N150" s="344" t="s">
        <v>97</v>
      </c>
      <c r="O150" s="344" t="s">
        <v>97</v>
      </c>
      <c r="P150" s="344" t="s">
        <v>97</v>
      </c>
      <c r="Q150" s="344" t="s">
        <v>955</v>
      </c>
      <c r="R150" s="344" t="s">
        <v>955</v>
      </c>
      <c r="S150" s="344" t="s">
        <v>955</v>
      </c>
      <c r="T150" s="344" t="s">
        <v>955</v>
      </c>
      <c r="U150" s="344" t="s">
        <v>955</v>
      </c>
      <c r="V150" s="344" t="s">
        <v>955</v>
      </c>
      <c r="W150" s="343">
        <f t="shared" si="19"/>
        <v>6</v>
      </c>
      <c r="X150" s="343">
        <f t="shared" si="20"/>
        <v>7</v>
      </c>
      <c r="Y150" s="343">
        <f t="shared" si="21"/>
        <v>7</v>
      </c>
      <c r="Z150" s="21">
        <f t="shared" si="22"/>
        <v>12</v>
      </c>
    </row>
    <row r="151" spans="1:26" s="18" customFormat="1" ht="18" customHeight="1">
      <c r="A151" s="15">
        <v>27</v>
      </c>
      <c r="B151" s="22" t="str">
        <f t="shared" si="18"/>
        <v xml:space="preserve">CF,[5[M+F .ZOFG VFDN </v>
      </c>
      <c r="C151" s="345" t="s">
        <v>956</v>
      </c>
      <c r="D151" s="345" t="s">
        <v>956</v>
      </c>
      <c r="E151" s="345" t="s">
        <v>956</v>
      </c>
      <c r="F151" s="345" t="s">
        <v>956</v>
      </c>
      <c r="G151" s="345" t="s">
        <v>956</v>
      </c>
      <c r="H151" s="345" t="s">
        <v>956</v>
      </c>
      <c r="I151" s="345" t="s">
        <v>956</v>
      </c>
      <c r="J151" s="344" t="s">
        <v>97</v>
      </c>
      <c r="K151" s="344" t="s">
        <v>97</v>
      </c>
      <c r="L151" s="344" t="s">
        <v>97</v>
      </c>
      <c r="M151" s="344" t="s">
        <v>97</v>
      </c>
      <c r="N151" s="344" t="s">
        <v>97</v>
      </c>
      <c r="O151" s="344" t="s">
        <v>97</v>
      </c>
      <c r="P151" s="344" t="s">
        <v>97</v>
      </c>
      <c r="Q151" s="344" t="s">
        <v>955</v>
      </c>
      <c r="R151" s="344" t="s">
        <v>955</v>
      </c>
      <c r="S151" s="344" t="s">
        <v>955</v>
      </c>
      <c r="T151" s="344" t="s">
        <v>955</v>
      </c>
      <c r="U151" s="344" t="s">
        <v>955</v>
      </c>
      <c r="V151" s="344" t="s">
        <v>955</v>
      </c>
      <c r="W151" s="343">
        <f t="shared" si="19"/>
        <v>6</v>
      </c>
      <c r="X151" s="343">
        <f t="shared" si="20"/>
        <v>7</v>
      </c>
      <c r="Y151" s="343">
        <f t="shared" si="21"/>
        <v>7</v>
      </c>
      <c r="Z151" s="21">
        <f t="shared" si="22"/>
        <v>12</v>
      </c>
    </row>
    <row r="152" spans="1:26" s="18" customFormat="1" ht="18" customHeight="1">
      <c r="A152" s="15">
        <v>28</v>
      </c>
      <c r="B152" s="22" t="str">
        <f t="shared" si="18"/>
        <v xml:space="preserve">GM0[ VaN],C]X[G ;,[DFG </v>
      </c>
      <c r="C152" s="344" t="s">
        <v>955</v>
      </c>
      <c r="D152" s="345" t="s">
        <v>956</v>
      </c>
      <c r="E152" s="345" t="s">
        <v>956</v>
      </c>
      <c r="F152" s="345" t="s">
        <v>956</v>
      </c>
      <c r="G152" s="345" t="s">
        <v>956</v>
      </c>
      <c r="H152" s="345" t="s">
        <v>956</v>
      </c>
      <c r="I152" s="344" t="s">
        <v>97</v>
      </c>
      <c r="J152" s="344" t="s">
        <v>97</v>
      </c>
      <c r="K152" s="344" t="s">
        <v>955</v>
      </c>
      <c r="L152" s="344" t="s">
        <v>955</v>
      </c>
      <c r="M152" s="344" t="s">
        <v>955</v>
      </c>
      <c r="N152" s="344" t="s">
        <v>955</v>
      </c>
      <c r="O152" s="344" t="s">
        <v>955</v>
      </c>
      <c r="P152" s="344" t="s">
        <v>955</v>
      </c>
      <c r="Q152" s="344" t="s">
        <v>955</v>
      </c>
      <c r="R152" s="345" t="s">
        <v>956</v>
      </c>
      <c r="S152" s="344" t="s">
        <v>955</v>
      </c>
      <c r="T152" s="344" t="s">
        <v>955</v>
      </c>
      <c r="U152" s="344" t="s">
        <v>955</v>
      </c>
      <c r="V152" s="344" t="s">
        <v>955</v>
      </c>
      <c r="W152" s="343">
        <f t="shared" si="19"/>
        <v>12</v>
      </c>
      <c r="X152" s="343">
        <f t="shared" si="20"/>
        <v>6</v>
      </c>
      <c r="Y152" s="343">
        <f t="shared" si="21"/>
        <v>2</v>
      </c>
      <c r="Z152" s="21">
        <f t="shared" si="22"/>
        <v>24</v>
      </c>
    </row>
    <row r="153" spans="1:26" s="18" customFormat="1" ht="18" customHeight="1">
      <c r="A153" s="15">
        <v>29</v>
      </c>
      <c r="B153" s="22" t="str">
        <f t="shared" si="18"/>
        <v xml:space="preserve">S]\EFZ V&lt;TFO NFpN </v>
      </c>
      <c r="C153" s="345" t="s">
        <v>956</v>
      </c>
      <c r="D153" s="345" t="s">
        <v>956</v>
      </c>
      <c r="E153" s="345" t="s">
        <v>956</v>
      </c>
      <c r="F153" s="345" t="s">
        <v>956</v>
      </c>
      <c r="G153" s="345" t="s">
        <v>956</v>
      </c>
      <c r="H153" s="345" t="s">
        <v>956</v>
      </c>
      <c r="I153" s="345" t="s">
        <v>956</v>
      </c>
      <c r="J153" s="344" t="s">
        <v>97</v>
      </c>
      <c r="K153" s="344" t="s">
        <v>97</v>
      </c>
      <c r="L153" s="344" t="s">
        <v>97</v>
      </c>
      <c r="M153" s="344" t="s">
        <v>97</v>
      </c>
      <c r="N153" s="344" t="s">
        <v>97</v>
      </c>
      <c r="O153" s="344" t="s">
        <v>97</v>
      </c>
      <c r="P153" s="344" t="s">
        <v>97</v>
      </c>
      <c r="Q153" s="344" t="s">
        <v>955</v>
      </c>
      <c r="R153" s="344" t="s">
        <v>955</v>
      </c>
      <c r="S153" s="344" t="s">
        <v>955</v>
      </c>
      <c r="T153" s="344" t="s">
        <v>955</v>
      </c>
      <c r="U153" s="344" t="s">
        <v>955</v>
      </c>
      <c r="V153" s="344" t="s">
        <v>955</v>
      </c>
      <c r="W153" s="343">
        <f t="shared" si="19"/>
        <v>6</v>
      </c>
      <c r="X153" s="343">
        <f t="shared" si="20"/>
        <v>7</v>
      </c>
      <c r="Y153" s="343">
        <f t="shared" si="21"/>
        <v>7</v>
      </c>
      <c r="Z153" s="21">
        <f t="shared" si="22"/>
        <v>12</v>
      </c>
    </row>
    <row r="154" spans="1:26" s="18" customFormat="1" ht="18" customHeight="1">
      <c r="A154" s="15">
        <v>30</v>
      </c>
      <c r="B154" s="22" t="str">
        <f t="shared" si="18"/>
        <v xml:space="preserve">,]CFZ VFO|LNL ZhFSEF. </v>
      </c>
      <c r="C154" s="345" t="s">
        <v>956</v>
      </c>
      <c r="D154" s="345" t="s">
        <v>956</v>
      </c>
      <c r="E154" s="345" t="s">
        <v>956</v>
      </c>
      <c r="F154" s="345" t="s">
        <v>956</v>
      </c>
      <c r="G154" s="345" t="s">
        <v>956</v>
      </c>
      <c r="H154" s="345" t="s">
        <v>956</v>
      </c>
      <c r="I154" s="345" t="s">
        <v>956</v>
      </c>
      <c r="J154" s="344" t="s">
        <v>97</v>
      </c>
      <c r="K154" s="344" t="s">
        <v>97</v>
      </c>
      <c r="L154" s="344" t="s">
        <v>97</v>
      </c>
      <c r="M154" s="344" t="s">
        <v>97</v>
      </c>
      <c r="N154" s="344" t="s">
        <v>97</v>
      </c>
      <c r="O154" s="344" t="s">
        <v>97</v>
      </c>
      <c r="P154" s="344" t="s">
        <v>97</v>
      </c>
      <c r="Q154" s="344" t="s">
        <v>955</v>
      </c>
      <c r="R154" s="344" t="s">
        <v>955</v>
      </c>
      <c r="S154" s="344" t="s">
        <v>955</v>
      </c>
      <c r="T154" s="344" t="s">
        <v>955</v>
      </c>
      <c r="U154" s="344" t="s">
        <v>955</v>
      </c>
      <c r="V154" s="344" t="s">
        <v>955</v>
      </c>
      <c r="W154" s="343">
        <f t="shared" si="19"/>
        <v>6</v>
      </c>
      <c r="X154" s="343">
        <f t="shared" si="20"/>
        <v>7</v>
      </c>
      <c r="Y154" s="343">
        <f t="shared" si="21"/>
        <v>7</v>
      </c>
      <c r="Z154" s="21">
        <f t="shared" si="22"/>
        <v>12</v>
      </c>
    </row>
    <row r="155" spans="1:26" s="18" customFormat="1" ht="18" customHeight="1">
      <c r="A155" s="15">
        <v>31</v>
      </c>
      <c r="B155" s="22" t="str">
        <f t="shared" si="18"/>
        <v>S[Z GXLDFAF. DFDW</v>
      </c>
      <c r="C155" s="344" t="s">
        <v>955</v>
      </c>
      <c r="D155" s="345" t="s">
        <v>956</v>
      </c>
      <c r="E155" s="345" t="s">
        <v>956</v>
      </c>
      <c r="F155" s="345" t="s">
        <v>956</v>
      </c>
      <c r="G155" s="345" t="s">
        <v>956</v>
      </c>
      <c r="H155" s="345" t="s">
        <v>956</v>
      </c>
      <c r="I155" s="344" t="s">
        <v>97</v>
      </c>
      <c r="J155" s="344" t="s">
        <v>97</v>
      </c>
      <c r="K155" s="344" t="s">
        <v>955</v>
      </c>
      <c r="L155" s="344" t="s">
        <v>955</v>
      </c>
      <c r="M155" s="344" t="s">
        <v>955</v>
      </c>
      <c r="N155" s="344" t="s">
        <v>955</v>
      </c>
      <c r="O155" s="344" t="s">
        <v>955</v>
      </c>
      <c r="P155" s="344" t="s">
        <v>955</v>
      </c>
      <c r="Q155" s="344" t="s">
        <v>955</v>
      </c>
      <c r="R155" s="345" t="s">
        <v>956</v>
      </c>
      <c r="S155" s="344" t="s">
        <v>955</v>
      </c>
      <c r="T155" s="344" t="s">
        <v>955</v>
      </c>
      <c r="U155" s="344" t="s">
        <v>955</v>
      </c>
      <c r="V155" s="344" t="s">
        <v>955</v>
      </c>
      <c r="W155" s="343">
        <f t="shared" si="19"/>
        <v>12</v>
      </c>
      <c r="X155" s="343">
        <f t="shared" si="20"/>
        <v>6</v>
      </c>
      <c r="Y155" s="343">
        <f t="shared" si="21"/>
        <v>2</v>
      </c>
      <c r="Z155" s="21">
        <f t="shared" si="22"/>
        <v>24</v>
      </c>
    </row>
    <row r="156" spans="1:26" s="18" customFormat="1" ht="18" customHeight="1">
      <c r="A156" s="15">
        <v>32</v>
      </c>
      <c r="B156" s="22">
        <f t="shared" si="18"/>
        <v>0</v>
      </c>
      <c r="C156" s="345"/>
      <c r="D156" s="345"/>
      <c r="E156" s="345"/>
      <c r="F156" s="345"/>
      <c r="G156" s="345"/>
      <c r="H156" s="345"/>
      <c r="I156" s="345"/>
      <c r="J156" s="344"/>
      <c r="K156" s="344"/>
      <c r="L156" s="344"/>
      <c r="M156" s="344"/>
      <c r="N156" s="344"/>
      <c r="O156" s="344"/>
      <c r="P156" s="344"/>
      <c r="Q156" s="344"/>
      <c r="R156" s="344"/>
      <c r="S156" s="344"/>
      <c r="T156" s="344"/>
      <c r="U156" s="344"/>
      <c r="V156" s="344"/>
      <c r="W156" s="343" t="str">
        <f t="shared" si="19"/>
        <v/>
      </c>
      <c r="X156" s="343" t="str">
        <f t="shared" si="20"/>
        <v/>
      </c>
      <c r="Y156" s="343" t="str">
        <f t="shared" si="21"/>
        <v/>
      </c>
      <c r="Z156" s="363" t="e">
        <f t="shared" si="22"/>
        <v>#VALUE!</v>
      </c>
    </row>
    <row r="157" spans="1:26" s="18" customFormat="1" ht="18" customHeight="1">
      <c r="A157" s="15">
        <v>33</v>
      </c>
      <c r="B157" s="22">
        <f t="shared" si="18"/>
        <v>0</v>
      </c>
      <c r="C157" s="345"/>
      <c r="D157" s="345"/>
      <c r="E157" s="345"/>
      <c r="F157" s="345"/>
      <c r="G157" s="345"/>
      <c r="H157" s="345"/>
      <c r="I157" s="345"/>
      <c r="J157" s="344"/>
      <c r="K157" s="344"/>
      <c r="L157" s="344"/>
      <c r="M157" s="344"/>
      <c r="N157" s="344"/>
      <c r="O157" s="344"/>
      <c r="P157" s="344"/>
      <c r="Q157" s="344"/>
      <c r="R157" s="344"/>
      <c r="S157" s="344"/>
      <c r="T157" s="344"/>
      <c r="U157" s="344"/>
      <c r="V157" s="344"/>
      <c r="W157" s="343" t="str">
        <f t="shared" si="19"/>
        <v/>
      </c>
      <c r="X157" s="343" t="str">
        <f t="shared" si="20"/>
        <v/>
      </c>
      <c r="Y157" s="343" t="str">
        <f t="shared" si="21"/>
        <v/>
      </c>
      <c r="Z157" s="363" t="e">
        <f t="shared" si="22"/>
        <v>#VALUE!</v>
      </c>
    </row>
    <row r="158" spans="1:26" s="18" customFormat="1" ht="18" customHeight="1">
      <c r="A158" s="15">
        <v>34</v>
      </c>
      <c r="B158" s="22">
        <f t="shared" si="18"/>
        <v>0</v>
      </c>
      <c r="C158" s="344"/>
      <c r="D158" s="345"/>
      <c r="E158" s="345"/>
      <c r="F158" s="345"/>
      <c r="G158" s="345"/>
      <c r="H158" s="345"/>
      <c r="I158" s="344"/>
      <c r="J158" s="344"/>
      <c r="K158" s="344"/>
      <c r="L158" s="344"/>
      <c r="M158" s="344"/>
      <c r="N158" s="344"/>
      <c r="O158" s="344"/>
      <c r="P158" s="344"/>
      <c r="Q158" s="344"/>
      <c r="R158" s="345"/>
      <c r="S158" s="344"/>
      <c r="T158" s="344"/>
      <c r="U158" s="344"/>
      <c r="V158" s="344"/>
      <c r="W158" s="343" t="str">
        <f t="shared" si="19"/>
        <v/>
      </c>
      <c r="X158" s="343" t="str">
        <f t="shared" si="20"/>
        <v/>
      </c>
      <c r="Y158" s="343" t="str">
        <f t="shared" si="21"/>
        <v/>
      </c>
      <c r="Z158" s="363" t="e">
        <f t="shared" si="22"/>
        <v>#VALUE!</v>
      </c>
    </row>
    <row r="159" spans="1:26" s="18" customFormat="1" ht="18" customHeight="1">
      <c r="A159" s="15">
        <v>35</v>
      </c>
      <c r="B159" s="22">
        <f t="shared" si="18"/>
        <v>0</v>
      </c>
      <c r="C159" s="345"/>
      <c r="D159" s="345"/>
      <c r="E159" s="345"/>
      <c r="F159" s="345"/>
      <c r="G159" s="345"/>
      <c r="H159" s="345"/>
      <c r="I159" s="345"/>
      <c r="J159" s="344"/>
      <c r="K159" s="344"/>
      <c r="L159" s="344"/>
      <c r="M159" s="344"/>
      <c r="N159" s="344"/>
      <c r="O159" s="344"/>
      <c r="P159" s="344"/>
      <c r="Q159" s="344"/>
      <c r="R159" s="344"/>
      <c r="S159" s="344"/>
      <c r="T159" s="344"/>
      <c r="U159" s="344"/>
      <c r="V159" s="344"/>
      <c r="W159" s="343" t="str">
        <f t="shared" si="19"/>
        <v/>
      </c>
      <c r="X159" s="343" t="str">
        <f t="shared" si="20"/>
        <v/>
      </c>
      <c r="Y159" s="343" t="str">
        <f t="shared" si="21"/>
        <v/>
      </c>
      <c r="Z159" s="363" t="e">
        <f t="shared" si="22"/>
        <v>#VALUE!</v>
      </c>
    </row>
    <row r="160" spans="1:26" s="18" customFormat="1" ht="18" customHeight="1">
      <c r="A160" s="15">
        <v>36</v>
      </c>
      <c r="B160" s="22">
        <f t="shared" si="18"/>
        <v>0</v>
      </c>
      <c r="C160" s="345"/>
      <c r="D160" s="345"/>
      <c r="E160" s="345"/>
      <c r="F160" s="345"/>
      <c r="G160" s="345"/>
      <c r="H160" s="345"/>
      <c r="I160" s="345"/>
      <c r="J160" s="344"/>
      <c r="K160" s="344"/>
      <c r="L160" s="344"/>
      <c r="M160" s="344"/>
      <c r="N160" s="344"/>
      <c r="O160" s="344"/>
      <c r="P160" s="344"/>
      <c r="Q160" s="344"/>
      <c r="R160" s="344"/>
      <c r="S160" s="344"/>
      <c r="T160" s="344"/>
      <c r="U160" s="344"/>
      <c r="V160" s="344"/>
      <c r="W160" s="343" t="str">
        <f t="shared" si="19"/>
        <v/>
      </c>
      <c r="X160" s="343" t="str">
        <f t="shared" si="20"/>
        <v/>
      </c>
      <c r="Y160" s="343" t="str">
        <f t="shared" si="21"/>
        <v/>
      </c>
      <c r="Z160" s="363" t="e">
        <f t="shared" si="22"/>
        <v>#VALUE!</v>
      </c>
    </row>
    <row r="161" spans="1:26" s="12" customFormat="1" ht="34.5" customHeight="1">
      <c r="A161" s="658" t="s">
        <v>372</v>
      </c>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row>
    <row r="162" spans="1:26" s="12" customFormat="1" ht="34.5" customHeight="1">
      <c r="A162" s="659" t="s">
        <v>376</v>
      </c>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spans="1:26" ht="34.5" customHeight="1">
      <c r="A163" s="660" t="s">
        <v>91</v>
      </c>
      <c r="B163" s="660" t="s">
        <v>92</v>
      </c>
      <c r="C163" s="662" t="s">
        <v>93</v>
      </c>
      <c r="D163" s="662"/>
      <c r="E163" s="662"/>
      <c r="F163" s="662"/>
      <c r="G163" s="662"/>
      <c r="H163" s="662"/>
      <c r="I163" s="662"/>
      <c r="J163" s="662"/>
      <c r="K163" s="662"/>
      <c r="L163" s="662"/>
      <c r="M163" s="662"/>
      <c r="N163" s="662"/>
      <c r="O163" s="662"/>
      <c r="P163" s="662"/>
      <c r="Q163" s="662"/>
      <c r="R163" s="662"/>
      <c r="S163" s="662"/>
      <c r="T163" s="662"/>
      <c r="U163" s="662"/>
      <c r="V163" s="662"/>
      <c r="W163" s="663" t="s">
        <v>189</v>
      </c>
      <c r="X163" s="664"/>
      <c r="Y163" s="665"/>
      <c r="Z163" s="666" t="s">
        <v>94</v>
      </c>
    </row>
    <row r="164" spans="1:26" ht="34.5" customHeight="1">
      <c r="A164" s="661"/>
      <c r="B164" s="661"/>
      <c r="C164" s="350" t="s">
        <v>193</v>
      </c>
      <c r="D164" s="350" t="s">
        <v>194</v>
      </c>
      <c r="E164" s="350" t="s">
        <v>195</v>
      </c>
      <c r="F164" s="350" t="s">
        <v>196</v>
      </c>
      <c r="G164" s="350" t="s">
        <v>197</v>
      </c>
      <c r="H164" s="350" t="s">
        <v>198</v>
      </c>
      <c r="I164" s="350" t="s">
        <v>199</v>
      </c>
      <c r="J164" s="350" t="s">
        <v>200</v>
      </c>
      <c r="K164" s="350" t="s">
        <v>201</v>
      </c>
      <c r="L164" s="350" t="s">
        <v>202</v>
      </c>
      <c r="M164" s="350" t="s">
        <v>203</v>
      </c>
      <c r="N164" s="350" t="s">
        <v>204</v>
      </c>
      <c r="O164" s="350" t="s">
        <v>205</v>
      </c>
      <c r="P164" s="350" t="s">
        <v>206</v>
      </c>
      <c r="Q164" s="350" t="s">
        <v>207</v>
      </c>
      <c r="R164" s="350" t="s">
        <v>208</v>
      </c>
      <c r="S164" s="350" t="s">
        <v>209</v>
      </c>
      <c r="T164" s="350" t="s">
        <v>210</v>
      </c>
      <c r="U164" s="350" t="s">
        <v>211</v>
      </c>
      <c r="V164" s="350" t="s">
        <v>212</v>
      </c>
      <c r="W164" s="347" t="s">
        <v>955</v>
      </c>
      <c r="X164" s="348" t="s">
        <v>96</v>
      </c>
      <c r="Y164" s="349" t="s">
        <v>97</v>
      </c>
      <c r="Z164" s="667"/>
    </row>
    <row r="165" spans="1:26" s="18" customFormat="1" ht="18" customHeight="1">
      <c r="A165" s="15">
        <v>1</v>
      </c>
      <c r="B165" s="22" t="str">
        <f>B125</f>
        <v>S[Z S],;DAF. HFSA</v>
      </c>
      <c r="C165" s="344" t="s">
        <v>955</v>
      </c>
      <c r="D165" s="345" t="s">
        <v>956</v>
      </c>
      <c r="E165" s="345" t="s">
        <v>956</v>
      </c>
      <c r="F165" s="345" t="s">
        <v>956</v>
      </c>
      <c r="G165" s="345" t="s">
        <v>956</v>
      </c>
      <c r="H165" s="345" t="s">
        <v>956</v>
      </c>
      <c r="I165" s="344" t="s">
        <v>97</v>
      </c>
      <c r="J165" s="344" t="s">
        <v>97</v>
      </c>
      <c r="K165" s="344" t="s">
        <v>955</v>
      </c>
      <c r="L165" s="344" t="s">
        <v>955</v>
      </c>
      <c r="M165" s="344" t="s">
        <v>97</v>
      </c>
      <c r="N165" s="344" t="s">
        <v>97</v>
      </c>
      <c r="O165" s="344" t="s">
        <v>97</v>
      </c>
      <c r="P165" s="344" t="s">
        <v>97</v>
      </c>
      <c r="Q165" s="344" t="s">
        <v>955</v>
      </c>
      <c r="R165" s="345" t="s">
        <v>956</v>
      </c>
      <c r="S165" s="344" t="s">
        <v>955</v>
      </c>
      <c r="T165" s="344" t="s">
        <v>955</v>
      </c>
      <c r="U165" s="344" t="s">
        <v>955</v>
      </c>
      <c r="V165" s="344" t="s">
        <v>955</v>
      </c>
      <c r="W165" s="343">
        <f>IF(COUNTA(C165:V165),COUNTIF(C165:V165,"√"),"")</f>
        <v>8</v>
      </c>
      <c r="X165" s="343">
        <f>IF(COUNTA(C165:V165),COUNTIF(C165:V165,"？"),"")</f>
        <v>6</v>
      </c>
      <c r="Y165" s="343">
        <f>IF(COUNTA(C165:V165),COUNTIF(C165:V165,"×"),"")</f>
        <v>6</v>
      </c>
      <c r="Z165" s="21">
        <f>W165*2</f>
        <v>16</v>
      </c>
    </row>
    <row r="166" spans="1:26" s="18" customFormat="1" ht="18" customHeight="1">
      <c r="A166" s="15">
        <v>2</v>
      </c>
      <c r="B166" s="22" t="str">
        <f t="shared" ref="B166:B200" si="23">B126</f>
        <v>S[Z C;LGFAF. U],FDC]X[G</v>
      </c>
      <c r="C166" s="345" t="s">
        <v>956</v>
      </c>
      <c r="D166" s="345" t="s">
        <v>956</v>
      </c>
      <c r="E166" s="345" t="s">
        <v>956</v>
      </c>
      <c r="F166" s="345" t="s">
        <v>956</v>
      </c>
      <c r="G166" s="345" t="s">
        <v>956</v>
      </c>
      <c r="H166" s="345" t="s">
        <v>956</v>
      </c>
      <c r="I166" s="345" t="s">
        <v>956</v>
      </c>
      <c r="J166" s="344" t="s">
        <v>97</v>
      </c>
      <c r="K166" s="344" t="s">
        <v>97</v>
      </c>
      <c r="L166" s="344" t="s">
        <v>97</v>
      </c>
      <c r="M166" s="344" t="s">
        <v>97</v>
      </c>
      <c r="N166" s="344" t="s">
        <v>97</v>
      </c>
      <c r="O166" s="344" t="s">
        <v>97</v>
      </c>
      <c r="P166" s="344" t="s">
        <v>97</v>
      </c>
      <c r="Q166" s="344" t="s">
        <v>955</v>
      </c>
      <c r="R166" s="344" t="s">
        <v>955</v>
      </c>
      <c r="S166" s="344" t="s">
        <v>955</v>
      </c>
      <c r="T166" s="344" t="s">
        <v>955</v>
      </c>
      <c r="U166" s="344" t="s">
        <v>955</v>
      </c>
      <c r="V166" s="344" t="s">
        <v>955</v>
      </c>
      <c r="W166" s="343">
        <f t="shared" ref="W166:W200" si="24">IF(COUNTA(C166:V166),COUNTIF(C166:V166,"√"),"")</f>
        <v>6</v>
      </c>
      <c r="X166" s="343">
        <f t="shared" ref="X166:X200" si="25">IF(COUNTA(C166:V166),COUNTIF(C166:V166,"？"),"")</f>
        <v>7</v>
      </c>
      <c r="Y166" s="343">
        <f t="shared" ref="Y166:Y200" si="26">IF(COUNTA(C166:V166),COUNTIF(C166:V166,"×"),"")</f>
        <v>7</v>
      </c>
      <c r="Z166" s="21">
        <f t="shared" ref="Z166:Z200" si="27">W166*2</f>
        <v>12</v>
      </c>
    </row>
    <row r="167" spans="1:26" s="18" customFormat="1" ht="18" customHeight="1">
      <c r="A167" s="15">
        <v>3</v>
      </c>
      <c r="B167" s="22" t="str">
        <f t="shared" si="23"/>
        <v>S[Z XSLGFAF. ;F,[DFDW</v>
      </c>
      <c r="C167" s="345" t="s">
        <v>956</v>
      </c>
      <c r="D167" s="345" t="s">
        <v>956</v>
      </c>
      <c r="E167" s="345" t="s">
        <v>956</v>
      </c>
      <c r="F167" s="345" t="s">
        <v>956</v>
      </c>
      <c r="G167" s="345" t="s">
        <v>956</v>
      </c>
      <c r="H167" s="345" t="s">
        <v>956</v>
      </c>
      <c r="I167" s="345" t="s">
        <v>956</v>
      </c>
      <c r="J167" s="344" t="s">
        <v>97</v>
      </c>
      <c r="K167" s="344" t="s">
        <v>97</v>
      </c>
      <c r="L167" s="344" t="s">
        <v>97</v>
      </c>
      <c r="M167" s="344" t="s">
        <v>97</v>
      </c>
      <c r="N167" s="344" t="s">
        <v>97</v>
      </c>
      <c r="O167" s="344" t="s">
        <v>97</v>
      </c>
      <c r="P167" s="344" t="s">
        <v>97</v>
      </c>
      <c r="Q167" s="344" t="s">
        <v>955</v>
      </c>
      <c r="R167" s="344" t="s">
        <v>955</v>
      </c>
      <c r="S167" s="344" t="s">
        <v>955</v>
      </c>
      <c r="T167" s="344" t="s">
        <v>955</v>
      </c>
      <c r="U167" s="344" t="s">
        <v>955</v>
      </c>
      <c r="V167" s="344" t="s">
        <v>955</v>
      </c>
      <c r="W167" s="343">
        <f t="shared" si="24"/>
        <v>6</v>
      </c>
      <c r="X167" s="343">
        <f t="shared" si="25"/>
        <v>7</v>
      </c>
      <c r="Y167" s="343">
        <f t="shared" si="26"/>
        <v>7</v>
      </c>
      <c r="Z167" s="21">
        <f t="shared" si="27"/>
        <v>12</v>
      </c>
    </row>
    <row r="168" spans="1:26" s="18" customFormat="1" ht="18" customHeight="1">
      <c r="A168" s="15">
        <v>4</v>
      </c>
      <c r="B168" s="22" t="s">
        <v>357</v>
      </c>
      <c r="C168" s="344" t="s">
        <v>955</v>
      </c>
      <c r="D168" s="345" t="s">
        <v>956</v>
      </c>
      <c r="E168" s="345" t="s">
        <v>956</v>
      </c>
      <c r="F168" s="345" t="s">
        <v>956</v>
      </c>
      <c r="G168" s="345" t="s">
        <v>956</v>
      </c>
      <c r="H168" s="345" t="s">
        <v>956</v>
      </c>
      <c r="I168" s="344" t="s">
        <v>97</v>
      </c>
      <c r="J168" s="344" t="s">
        <v>97</v>
      </c>
      <c r="K168" s="344" t="s">
        <v>955</v>
      </c>
      <c r="L168" s="344" t="s">
        <v>955</v>
      </c>
      <c r="M168" s="344" t="s">
        <v>955</v>
      </c>
      <c r="N168" s="344" t="s">
        <v>955</v>
      </c>
      <c r="O168" s="344" t="s">
        <v>955</v>
      </c>
      <c r="P168" s="344" t="s">
        <v>955</v>
      </c>
      <c r="Q168" s="344" t="s">
        <v>955</v>
      </c>
      <c r="R168" s="345" t="s">
        <v>956</v>
      </c>
      <c r="S168" s="344" t="s">
        <v>955</v>
      </c>
      <c r="T168" s="344" t="s">
        <v>955</v>
      </c>
      <c r="U168" s="344" t="s">
        <v>955</v>
      </c>
      <c r="V168" s="344" t="s">
        <v>955</v>
      </c>
      <c r="W168" s="343">
        <f t="shared" si="24"/>
        <v>12</v>
      </c>
      <c r="X168" s="343">
        <f t="shared" si="25"/>
        <v>6</v>
      </c>
      <c r="Y168" s="343">
        <f t="shared" si="26"/>
        <v>2</v>
      </c>
      <c r="Z168" s="21">
        <f t="shared" si="27"/>
        <v>24</v>
      </c>
    </row>
    <row r="169" spans="1:26" s="18" customFormat="1" ht="18" customHeight="1">
      <c r="A169" s="15">
        <v>5</v>
      </c>
      <c r="B169" s="22" t="str">
        <f t="shared" si="23"/>
        <v>S[Z ;F\E[ZFAF. C;6</v>
      </c>
      <c r="C169" s="345" t="s">
        <v>956</v>
      </c>
      <c r="D169" s="345" t="s">
        <v>956</v>
      </c>
      <c r="E169" s="345" t="s">
        <v>956</v>
      </c>
      <c r="F169" s="345" t="s">
        <v>956</v>
      </c>
      <c r="G169" s="345" t="s">
        <v>956</v>
      </c>
      <c r="H169" s="345" t="s">
        <v>956</v>
      </c>
      <c r="I169" s="345" t="s">
        <v>956</v>
      </c>
      <c r="J169" s="344" t="s">
        <v>97</v>
      </c>
      <c r="K169" s="344" t="s">
        <v>97</v>
      </c>
      <c r="L169" s="344" t="s">
        <v>97</v>
      </c>
      <c r="M169" s="344" t="s">
        <v>97</v>
      </c>
      <c r="N169" s="344" t="s">
        <v>97</v>
      </c>
      <c r="O169" s="344" t="s">
        <v>97</v>
      </c>
      <c r="P169" s="344" t="s">
        <v>97</v>
      </c>
      <c r="Q169" s="344" t="s">
        <v>955</v>
      </c>
      <c r="R169" s="344" t="s">
        <v>955</v>
      </c>
      <c r="S169" s="344" t="s">
        <v>955</v>
      </c>
      <c r="T169" s="344" t="s">
        <v>955</v>
      </c>
      <c r="U169" s="344" t="s">
        <v>955</v>
      </c>
      <c r="V169" s="344" t="s">
        <v>955</v>
      </c>
      <c r="W169" s="343">
        <f t="shared" si="24"/>
        <v>6</v>
      </c>
      <c r="X169" s="343">
        <f t="shared" si="25"/>
        <v>7</v>
      </c>
      <c r="Y169" s="343">
        <f t="shared" si="26"/>
        <v>7</v>
      </c>
      <c r="Z169" s="21">
        <f t="shared" si="27"/>
        <v>12</v>
      </c>
    </row>
    <row r="170" spans="1:26" s="18" customFormat="1" ht="18" customHeight="1">
      <c r="A170" s="15">
        <v>6</v>
      </c>
      <c r="B170" s="22" t="str">
        <f t="shared" si="23"/>
        <v xml:space="preserve">5LZHFNF ZÒIFDF VMXDF6KF </v>
      </c>
      <c r="C170" s="345" t="s">
        <v>956</v>
      </c>
      <c r="D170" s="345" t="s">
        <v>956</v>
      </c>
      <c r="E170" s="345" t="s">
        <v>956</v>
      </c>
      <c r="F170" s="345" t="s">
        <v>956</v>
      </c>
      <c r="G170" s="345" t="s">
        <v>956</v>
      </c>
      <c r="H170" s="345" t="s">
        <v>956</v>
      </c>
      <c r="I170" s="345" t="s">
        <v>956</v>
      </c>
      <c r="J170" s="344" t="s">
        <v>97</v>
      </c>
      <c r="K170" s="344" t="s">
        <v>97</v>
      </c>
      <c r="L170" s="344" t="s">
        <v>97</v>
      </c>
      <c r="M170" s="344" t="s">
        <v>97</v>
      </c>
      <c r="N170" s="344" t="s">
        <v>97</v>
      </c>
      <c r="O170" s="344" t="s">
        <v>97</v>
      </c>
      <c r="P170" s="344" t="s">
        <v>97</v>
      </c>
      <c r="Q170" s="344" t="s">
        <v>955</v>
      </c>
      <c r="R170" s="344" t="s">
        <v>955</v>
      </c>
      <c r="S170" s="344" t="s">
        <v>955</v>
      </c>
      <c r="T170" s="344" t="s">
        <v>955</v>
      </c>
      <c r="U170" s="344" t="s">
        <v>955</v>
      </c>
      <c r="V170" s="344" t="s">
        <v>955</v>
      </c>
      <c r="W170" s="343">
        <f t="shared" si="24"/>
        <v>6</v>
      </c>
      <c r="X170" s="343">
        <f t="shared" si="25"/>
        <v>7</v>
      </c>
      <c r="Y170" s="343">
        <f t="shared" si="26"/>
        <v>7</v>
      </c>
      <c r="Z170" s="21">
        <f t="shared" si="27"/>
        <v>12</v>
      </c>
    </row>
    <row r="171" spans="1:26" s="18" customFormat="1" ht="18" customHeight="1">
      <c r="A171" s="15">
        <v>7</v>
      </c>
      <c r="B171" s="22" t="str">
        <f t="shared" si="23"/>
        <v xml:space="preserve">D\WZF Z;LNFAF. .XFS </v>
      </c>
      <c r="C171" s="344" t="s">
        <v>955</v>
      </c>
      <c r="D171" s="345" t="s">
        <v>956</v>
      </c>
      <c r="E171" s="345" t="s">
        <v>956</v>
      </c>
      <c r="F171" s="345" t="s">
        <v>956</v>
      </c>
      <c r="G171" s="345" t="s">
        <v>956</v>
      </c>
      <c r="H171" s="345" t="s">
        <v>956</v>
      </c>
      <c r="I171" s="344" t="s">
        <v>97</v>
      </c>
      <c r="J171" s="344" t="s">
        <v>97</v>
      </c>
      <c r="K171" s="344" t="s">
        <v>955</v>
      </c>
      <c r="L171" s="344" t="s">
        <v>955</v>
      </c>
      <c r="M171" s="344" t="s">
        <v>955</v>
      </c>
      <c r="N171" s="344" t="s">
        <v>955</v>
      </c>
      <c r="O171" s="344" t="s">
        <v>955</v>
      </c>
      <c r="P171" s="344" t="s">
        <v>955</v>
      </c>
      <c r="Q171" s="344" t="s">
        <v>955</v>
      </c>
      <c r="R171" s="345" t="s">
        <v>956</v>
      </c>
      <c r="S171" s="344" t="s">
        <v>955</v>
      </c>
      <c r="T171" s="344" t="s">
        <v>955</v>
      </c>
      <c r="U171" s="344" t="s">
        <v>955</v>
      </c>
      <c r="V171" s="344" t="s">
        <v>955</v>
      </c>
      <c r="W171" s="343">
        <f t="shared" si="24"/>
        <v>12</v>
      </c>
      <c r="X171" s="343">
        <f t="shared" si="25"/>
        <v>6</v>
      </c>
      <c r="Y171" s="343">
        <f t="shared" si="26"/>
        <v>2</v>
      </c>
      <c r="Z171" s="21">
        <f t="shared" si="27"/>
        <v>24</v>
      </c>
    </row>
    <row r="172" spans="1:26" s="18" customFormat="1" ht="18" customHeight="1">
      <c r="A172" s="15">
        <v>8</v>
      </c>
      <c r="B172" s="22" t="str">
        <f t="shared" si="23"/>
        <v xml:space="preserve">S[Z U],FDDFDW p\DZ </v>
      </c>
      <c r="C172" s="345" t="s">
        <v>956</v>
      </c>
      <c r="D172" s="345" t="s">
        <v>956</v>
      </c>
      <c r="E172" s="345" t="s">
        <v>956</v>
      </c>
      <c r="F172" s="345" t="s">
        <v>956</v>
      </c>
      <c r="G172" s="345" t="s">
        <v>956</v>
      </c>
      <c r="H172" s="345" t="s">
        <v>956</v>
      </c>
      <c r="I172" s="345" t="s">
        <v>956</v>
      </c>
      <c r="J172" s="344" t="s">
        <v>97</v>
      </c>
      <c r="K172" s="344" t="s">
        <v>97</v>
      </c>
      <c r="L172" s="344" t="s">
        <v>97</v>
      </c>
      <c r="M172" s="344" t="s">
        <v>97</v>
      </c>
      <c r="N172" s="344" t="s">
        <v>97</v>
      </c>
      <c r="O172" s="344" t="s">
        <v>97</v>
      </c>
      <c r="P172" s="344" t="s">
        <v>97</v>
      </c>
      <c r="Q172" s="344" t="s">
        <v>955</v>
      </c>
      <c r="R172" s="344" t="s">
        <v>955</v>
      </c>
      <c r="S172" s="344" t="s">
        <v>955</v>
      </c>
      <c r="T172" s="344" t="s">
        <v>955</v>
      </c>
      <c r="U172" s="344" t="s">
        <v>955</v>
      </c>
      <c r="V172" s="344" t="s">
        <v>955</v>
      </c>
      <c r="W172" s="343">
        <f t="shared" si="24"/>
        <v>6</v>
      </c>
      <c r="X172" s="343">
        <f t="shared" si="25"/>
        <v>7</v>
      </c>
      <c r="Y172" s="343">
        <f t="shared" si="26"/>
        <v>7</v>
      </c>
      <c r="Z172" s="21">
        <f t="shared" si="27"/>
        <v>12</v>
      </c>
    </row>
    <row r="173" spans="1:26" s="18" customFormat="1" ht="18" customHeight="1">
      <c r="A173" s="15">
        <v>9</v>
      </c>
      <c r="B173" s="22" t="str">
        <f t="shared" si="23"/>
        <v xml:space="preserve">S[Z VGJZ .,LIF; </v>
      </c>
      <c r="C173" s="345" t="s">
        <v>956</v>
      </c>
      <c r="D173" s="345" t="s">
        <v>956</v>
      </c>
      <c r="E173" s="345" t="s">
        <v>956</v>
      </c>
      <c r="F173" s="345" t="s">
        <v>956</v>
      </c>
      <c r="G173" s="345" t="s">
        <v>956</v>
      </c>
      <c r="H173" s="345" t="s">
        <v>956</v>
      </c>
      <c r="I173" s="345" t="s">
        <v>956</v>
      </c>
      <c r="J173" s="344" t="s">
        <v>97</v>
      </c>
      <c r="K173" s="344" t="s">
        <v>97</v>
      </c>
      <c r="L173" s="344" t="s">
        <v>97</v>
      </c>
      <c r="M173" s="344" t="s">
        <v>97</v>
      </c>
      <c r="N173" s="344" t="s">
        <v>97</v>
      </c>
      <c r="O173" s="344" t="s">
        <v>97</v>
      </c>
      <c r="P173" s="344" t="s">
        <v>97</v>
      </c>
      <c r="Q173" s="344" t="s">
        <v>955</v>
      </c>
      <c r="R173" s="344" t="s">
        <v>955</v>
      </c>
      <c r="S173" s="344" t="s">
        <v>955</v>
      </c>
      <c r="T173" s="344" t="s">
        <v>955</v>
      </c>
      <c r="U173" s="344" t="s">
        <v>955</v>
      </c>
      <c r="V173" s="344" t="s">
        <v>955</v>
      </c>
      <c r="W173" s="343">
        <f t="shared" si="24"/>
        <v>6</v>
      </c>
      <c r="X173" s="343">
        <f t="shared" si="25"/>
        <v>7</v>
      </c>
      <c r="Y173" s="343">
        <f t="shared" si="26"/>
        <v>7</v>
      </c>
      <c r="Z173" s="21">
        <f t="shared" si="27"/>
        <v>12</v>
      </c>
    </row>
    <row r="174" spans="1:26" s="18" customFormat="1" ht="18" customHeight="1">
      <c r="A174" s="15">
        <v>10</v>
      </c>
      <c r="B174" s="22" t="str">
        <f t="shared" si="23"/>
        <v xml:space="preserve">S[Z ;],TFG H]6; </v>
      </c>
      <c r="C174" s="344" t="s">
        <v>955</v>
      </c>
      <c r="D174" s="345" t="s">
        <v>956</v>
      </c>
      <c r="E174" s="345" t="s">
        <v>956</v>
      </c>
      <c r="F174" s="345" t="s">
        <v>956</v>
      </c>
      <c r="G174" s="345" t="s">
        <v>956</v>
      </c>
      <c r="H174" s="345" t="s">
        <v>956</v>
      </c>
      <c r="I174" s="344" t="s">
        <v>97</v>
      </c>
      <c r="J174" s="344" t="s">
        <v>97</v>
      </c>
      <c r="K174" s="344" t="s">
        <v>955</v>
      </c>
      <c r="L174" s="344" t="s">
        <v>955</v>
      </c>
      <c r="M174" s="344" t="s">
        <v>955</v>
      </c>
      <c r="N174" s="344" t="s">
        <v>955</v>
      </c>
      <c r="O174" s="344" t="s">
        <v>955</v>
      </c>
      <c r="P174" s="344" t="s">
        <v>955</v>
      </c>
      <c r="Q174" s="344" t="s">
        <v>955</v>
      </c>
      <c r="R174" s="345" t="s">
        <v>956</v>
      </c>
      <c r="S174" s="344" t="s">
        <v>955</v>
      </c>
      <c r="T174" s="344" t="s">
        <v>955</v>
      </c>
      <c r="U174" s="344" t="s">
        <v>955</v>
      </c>
      <c r="V174" s="344" t="s">
        <v>955</v>
      </c>
      <c r="W174" s="343">
        <f t="shared" si="24"/>
        <v>12</v>
      </c>
      <c r="X174" s="343">
        <f t="shared" si="25"/>
        <v>6</v>
      </c>
      <c r="Y174" s="343">
        <f t="shared" si="26"/>
        <v>2</v>
      </c>
      <c r="Z174" s="21">
        <f t="shared" si="27"/>
        <v>24</v>
      </c>
    </row>
    <row r="175" spans="1:26" s="18" customFormat="1" ht="18" customHeight="1">
      <c r="A175" s="15">
        <v>11</v>
      </c>
      <c r="B175" s="22" t="str">
        <f t="shared" si="23"/>
        <v xml:space="preserve">S[Z UO]Z C]X[G </v>
      </c>
      <c r="C175" s="345" t="s">
        <v>956</v>
      </c>
      <c r="D175" s="345" t="s">
        <v>956</v>
      </c>
      <c r="E175" s="345" t="s">
        <v>956</v>
      </c>
      <c r="F175" s="345" t="s">
        <v>956</v>
      </c>
      <c r="G175" s="345" t="s">
        <v>956</v>
      </c>
      <c r="H175" s="345" t="s">
        <v>956</v>
      </c>
      <c r="I175" s="345" t="s">
        <v>956</v>
      </c>
      <c r="J175" s="344" t="s">
        <v>97</v>
      </c>
      <c r="K175" s="344" t="s">
        <v>97</v>
      </c>
      <c r="L175" s="344" t="s">
        <v>97</v>
      </c>
      <c r="M175" s="344" t="s">
        <v>97</v>
      </c>
      <c r="N175" s="344" t="s">
        <v>97</v>
      </c>
      <c r="O175" s="344" t="s">
        <v>97</v>
      </c>
      <c r="P175" s="344" t="s">
        <v>97</v>
      </c>
      <c r="Q175" s="344" t="s">
        <v>955</v>
      </c>
      <c r="R175" s="344" t="s">
        <v>955</v>
      </c>
      <c r="S175" s="344" t="s">
        <v>955</v>
      </c>
      <c r="T175" s="344" t="s">
        <v>955</v>
      </c>
      <c r="U175" s="344" t="s">
        <v>955</v>
      </c>
      <c r="V175" s="344" t="s">
        <v>955</v>
      </c>
      <c r="W175" s="343">
        <f t="shared" si="24"/>
        <v>6</v>
      </c>
      <c r="X175" s="343">
        <f t="shared" si="25"/>
        <v>7</v>
      </c>
      <c r="Y175" s="343">
        <f t="shared" si="26"/>
        <v>7</v>
      </c>
      <c r="Z175" s="21">
        <f t="shared" si="27"/>
        <v>12</v>
      </c>
    </row>
    <row r="176" spans="1:26" s="18" customFormat="1" ht="18" customHeight="1">
      <c r="A176" s="15">
        <v>12</v>
      </c>
      <c r="B176" s="22" t="str">
        <f t="shared" si="23"/>
        <v xml:space="preserve">S[Z ;],TFG C]X[G </v>
      </c>
      <c r="C176" s="345" t="s">
        <v>956</v>
      </c>
      <c r="D176" s="345" t="s">
        <v>956</v>
      </c>
      <c r="E176" s="345" t="s">
        <v>956</v>
      </c>
      <c r="F176" s="345" t="s">
        <v>956</v>
      </c>
      <c r="G176" s="345" t="s">
        <v>956</v>
      </c>
      <c r="H176" s="345" t="s">
        <v>956</v>
      </c>
      <c r="I176" s="345" t="s">
        <v>956</v>
      </c>
      <c r="J176" s="344" t="s">
        <v>97</v>
      </c>
      <c r="K176" s="344" t="s">
        <v>97</v>
      </c>
      <c r="L176" s="344" t="s">
        <v>97</v>
      </c>
      <c r="M176" s="344" t="s">
        <v>97</v>
      </c>
      <c r="N176" s="344" t="s">
        <v>97</v>
      </c>
      <c r="O176" s="344" t="s">
        <v>97</v>
      </c>
      <c r="P176" s="344" t="s">
        <v>97</v>
      </c>
      <c r="Q176" s="344" t="s">
        <v>955</v>
      </c>
      <c r="R176" s="344" t="s">
        <v>955</v>
      </c>
      <c r="S176" s="344" t="s">
        <v>955</v>
      </c>
      <c r="T176" s="344" t="s">
        <v>955</v>
      </c>
      <c r="U176" s="344" t="s">
        <v>955</v>
      </c>
      <c r="V176" s="344" t="s">
        <v>955</v>
      </c>
      <c r="W176" s="343">
        <f t="shared" si="24"/>
        <v>6</v>
      </c>
      <c r="X176" s="343">
        <f t="shared" si="25"/>
        <v>7</v>
      </c>
      <c r="Y176" s="343">
        <f t="shared" si="26"/>
        <v>7</v>
      </c>
      <c r="Z176" s="21">
        <f t="shared" si="27"/>
        <v>12</v>
      </c>
    </row>
    <row r="177" spans="1:26" s="18" customFormat="1" ht="18" customHeight="1">
      <c r="A177" s="15">
        <v>13</v>
      </c>
      <c r="B177" s="22" t="str">
        <f t="shared" si="23"/>
        <v xml:space="preserve">S[Z .EZFD p\DZ </v>
      </c>
      <c r="C177" s="344" t="s">
        <v>955</v>
      </c>
      <c r="D177" s="345" t="s">
        <v>956</v>
      </c>
      <c r="E177" s="345" t="s">
        <v>956</v>
      </c>
      <c r="F177" s="345" t="s">
        <v>956</v>
      </c>
      <c r="G177" s="345" t="s">
        <v>956</v>
      </c>
      <c r="H177" s="345" t="s">
        <v>956</v>
      </c>
      <c r="I177" s="344" t="s">
        <v>97</v>
      </c>
      <c r="J177" s="344" t="s">
        <v>97</v>
      </c>
      <c r="K177" s="344" t="s">
        <v>955</v>
      </c>
      <c r="L177" s="344" t="s">
        <v>955</v>
      </c>
      <c r="M177" s="344" t="s">
        <v>955</v>
      </c>
      <c r="N177" s="344" t="s">
        <v>955</v>
      </c>
      <c r="O177" s="344" t="s">
        <v>955</v>
      </c>
      <c r="P177" s="344" t="s">
        <v>955</v>
      </c>
      <c r="Q177" s="344" t="s">
        <v>955</v>
      </c>
      <c r="R177" s="345" t="s">
        <v>956</v>
      </c>
      <c r="S177" s="344" t="s">
        <v>955</v>
      </c>
      <c r="T177" s="344" t="s">
        <v>955</v>
      </c>
      <c r="U177" s="344" t="s">
        <v>955</v>
      </c>
      <c r="V177" s="344" t="s">
        <v>955</v>
      </c>
      <c r="W177" s="343">
        <f t="shared" si="24"/>
        <v>12</v>
      </c>
      <c r="X177" s="343">
        <f t="shared" si="25"/>
        <v>6</v>
      </c>
      <c r="Y177" s="343">
        <f t="shared" si="26"/>
        <v>2</v>
      </c>
      <c r="Z177" s="21">
        <f t="shared" si="27"/>
        <v>24</v>
      </c>
    </row>
    <row r="178" spans="1:26" s="18" customFormat="1" ht="18" customHeight="1">
      <c r="A178" s="15">
        <v>14</v>
      </c>
      <c r="B178" s="22" t="str">
        <f t="shared" si="23"/>
        <v xml:space="preserve">S[Z .,LIF; .XFS </v>
      </c>
      <c r="C178" s="345" t="s">
        <v>956</v>
      </c>
      <c r="D178" s="345" t="s">
        <v>956</v>
      </c>
      <c r="E178" s="345" t="s">
        <v>956</v>
      </c>
      <c r="F178" s="345" t="s">
        <v>956</v>
      </c>
      <c r="G178" s="345" t="s">
        <v>956</v>
      </c>
      <c r="H178" s="345" t="s">
        <v>956</v>
      </c>
      <c r="I178" s="345" t="s">
        <v>956</v>
      </c>
      <c r="J178" s="344" t="s">
        <v>97</v>
      </c>
      <c r="K178" s="344" t="s">
        <v>97</v>
      </c>
      <c r="L178" s="344" t="s">
        <v>97</v>
      </c>
      <c r="M178" s="344" t="s">
        <v>97</v>
      </c>
      <c r="N178" s="344" t="s">
        <v>97</v>
      </c>
      <c r="O178" s="344" t="s">
        <v>97</v>
      </c>
      <c r="P178" s="344" t="s">
        <v>97</v>
      </c>
      <c r="Q178" s="344" t="s">
        <v>955</v>
      </c>
      <c r="R178" s="344" t="s">
        <v>955</v>
      </c>
      <c r="S178" s="344" t="s">
        <v>955</v>
      </c>
      <c r="T178" s="344" t="s">
        <v>955</v>
      </c>
      <c r="U178" s="344" t="s">
        <v>955</v>
      </c>
      <c r="V178" s="344" t="s">
        <v>955</v>
      </c>
      <c r="W178" s="343">
        <f t="shared" si="24"/>
        <v>6</v>
      </c>
      <c r="X178" s="343">
        <f t="shared" si="25"/>
        <v>7</v>
      </c>
      <c r="Y178" s="343">
        <f t="shared" si="26"/>
        <v>7</v>
      </c>
      <c r="Z178" s="21">
        <f t="shared" si="27"/>
        <v>12</v>
      </c>
    </row>
    <row r="179" spans="1:26" s="18" customFormat="1" ht="18" customHeight="1">
      <c r="A179" s="15">
        <v>15</v>
      </c>
      <c r="B179" s="22" t="str">
        <f t="shared" si="23"/>
        <v xml:space="preserve">S[Z ;],TFG H]XA </v>
      </c>
      <c r="C179" s="345" t="s">
        <v>956</v>
      </c>
      <c r="D179" s="345" t="s">
        <v>956</v>
      </c>
      <c r="E179" s="345" t="s">
        <v>956</v>
      </c>
      <c r="F179" s="345" t="s">
        <v>956</v>
      </c>
      <c r="G179" s="345" t="s">
        <v>956</v>
      </c>
      <c r="H179" s="345" t="s">
        <v>956</v>
      </c>
      <c r="I179" s="345" t="s">
        <v>956</v>
      </c>
      <c r="J179" s="344" t="s">
        <v>97</v>
      </c>
      <c r="K179" s="344" t="s">
        <v>97</v>
      </c>
      <c r="L179" s="344" t="s">
        <v>97</v>
      </c>
      <c r="M179" s="344" t="s">
        <v>97</v>
      </c>
      <c r="N179" s="344" t="s">
        <v>97</v>
      </c>
      <c r="O179" s="344" t="s">
        <v>97</v>
      </c>
      <c r="P179" s="344" t="s">
        <v>97</v>
      </c>
      <c r="Q179" s="344" t="s">
        <v>955</v>
      </c>
      <c r="R179" s="344" t="s">
        <v>955</v>
      </c>
      <c r="S179" s="344" t="s">
        <v>955</v>
      </c>
      <c r="T179" s="344" t="s">
        <v>955</v>
      </c>
      <c r="U179" s="344" t="s">
        <v>955</v>
      </c>
      <c r="V179" s="344" t="s">
        <v>955</v>
      </c>
      <c r="W179" s="343">
        <f t="shared" si="24"/>
        <v>6</v>
      </c>
      <c r="X179" s="343">
        <f t="shared" si="25"/>
        <v>7</v>
      </c>
      <c r="Y179" s="343">
        <f t="shared" si="26"/>
        <v>7</v>
      </c>
      <c r="Z179" s="21">
        <f t="shared" si="27"/>
        <v>12</v>
      </c>
    </row>
    <row r="180" spans="1:26" s="18" customFormat="1" ht="18" customHeight="1">
      <c r="A180" s="15">
        <v>16</v>
      </c>
      <c r="B180" s="22" t="str">
        <f t="shared" si="23"/>
        <v xml:space="preserve">S[Z DCDN.SAF, CFÒ </v>
      </c>
      <c r="C180" s="344" t="s">
        <v>955</v>
      </c>
      <c r="D180" s="345" t="s">
        <v>956</v>
      </c>
      <c r="E180" s="345" t="s">
        <v>956</v>
      </c>
      <c r="F180" s="345" t="s">
        <v>956</v>
      </c>
      <c r="G180" s="345" t="s">
        <v>956</v>
      </c>
      <c r="H180" s="345" t="s">
        <v>956</v>
      </c>
      <c r="I180" s="344" t="s">
        <v>97</v>
      </c>
      <c r="J180" s="344" t="s">
        <v>97</v>
      </c>
      <c r="K180" s="344" t="s">
        <v>955</v>
      </c>
      <c r="L180" s="344" t="s">
        <v>955</v>
      </c>
      <c r="M180" s="344" t="s">
        <v>955</v>
      </c>
      <c r="N180" s="344" t="s">
        <v>955</v>
      </c>
      <c r="O180" s="344" t="s">
        <v>955</v>
      </c>
      <c r="P180" s="344" t="s">
        <v>955</v>
      </c>
      <c r="Q180" s="344" t="s">
        <v>955</v>
      </c>
      <c r="R180" s="345" t="s">
        <v>956</v>
      </c>
      <c r="S180" s="344" t="s">
        <v>955</v>
      </c>
      <c r="T180" s="344" t="s">
        <v>955</v>
      </c>
      <c r="U180" s="344" t="s">
        <v>955</v>
      </c>
      <c r="V180" s="344" t="s">
        <v>955</v>
      </c>
      <c r="W180" s="343">
        <f t="shared" si="24"/>
        <v>12</v>
      </c>
      <c r="X180" s="343">
        <f t="shared" si="25"/>
        <v>6</v>
      </c>
      <c r="Y180" s="343">
        <f t="shared" si="26"/>
        <v>2</v>
      </c>
      <c r="Z180" s="21">
        <f t="shared" si="27"/>
        <v>24</v>
      </c>
    </row>
    <row r="181" spans="1:26" s="18" customFormat="1" ht="18" customHeight="1">
      <c r="A181" s="15">
        <v>17</v>
      </c>
      <c r="B181" s="22" t="str">
        <f t="shared" si="23"/>
        <v xml:space="preserve">S[Z DFDW ;,[DFG </v>
      </c>
      <c r="C181" s="345" t="s">
        <v>956</v>
      </c>
      <c r="D181" s="345" t="s">
        <v>956</v>
      </c>
      <c r="E181" s="345" t="s">
        <v>956</v>
      </c>
      <c r="F181" s="345" t="s">
        <v>956</v>
      </c>
      <c r="G181" s="345" t="s">
        <v>956</v>
      </c>
      <c r="H181" s="345" t="s">
        <v>956</v>
      </c>
      <c r="I181" s="345" t="s">
        <v>956</v>
      </c>
      <c r="J181" s="344" t="s">
        <v>97</v>
      </c>
      <c r="K181" s="344" t="s">
        <v>97</v>
      </c>
      <c r="L181" s="344" t="s">
        <v>97</v>
      </c>
      <c r="M181" s="344" t="s">
        <v>97</v>
      </c>
      <c r="N181" s="344" t="s">
        <v>97</v>
      </c>
      <c r="O181" s="344" t="s">
        <v>97</v>
      </c>
      <c r="P181" s="344" t="s">
        <v>97</v>
      </c>
      <c r="Q181" s="344" t="s">
        <v>955</v>
      </c>
      <c r="R181" s="344" t="s">
        <v>955</v>
      </c>
      <c r="S181" s="344" t="s">
        <v>955</v>
      </c>
      <c r="T181" s="344" t="s">
        <v>955</v>
      </c>
      <c r="U181" s="344" t="s">
        <v>955</v>
      </c>
      <c r="V181" s="344" t="s">
        <v>955</v>
      </c>
      <c r="W181" s="343">
        <f t="shared" si="24"/>
        <v>6</v>
      </c>
      <c r="X181" s="343">
        <f t="shared" si="25"/>
        <v>7</v>
      </c>
      <c r="Y181" s="343">
        <f t="shared" si="26"/>
        <v>7</v>
      </c>
      <c r="Z181" s="21">
        <f t="shared" si="27"/>
        <v>12</v>
      </c>
    </row>
    <row r="182" spans="1:26" s="18" customFormat="1" ht="18" customHeight="1">
      <c r="A182" s="15">
        <v>18</v>
      </c>
      <c r="B182" s="22" t="str">
        <f t="shared" si="23"/>
        <v>;{IN DCDNCGLOKF .A|FCLDKF |</v>
      </c>
      <c r="C182" s="345" t="s">
        <v>956</v>
      </c>
      <c r="D182" s="345" t="s">
        <v>956</v>
      </c>
      <c r="E182" s="345" t="s">
        <v>956</v>
      </c>
      <c r="F182" s="345" t="s">
        <v>956</v>
      </c>
      <c r="G182" s="345" t="s">
        <v>956</v>
      </c>
      <c r="H182" s="345" t="s">
        <v>956</v>
      </c>
      <c r="I182" s="345" t="s">
        <v>956</v>
      </c>
      <c r="J182" s="344" t="s">
        <v>97</v>
      </c>
      <c r="K182" s="344" t="s">
        <v>97</v>
      </c>
      <c r="L182" s="344" t="s">
        <v>97</v>
      </c>
      <c r="M182" s="344" t="s">
        <v>97</v>
      </c>
      <c r="N182" s="344" t="s">
        <v>97</v>
      </c>
      <c r="O182" s="344" t="s">
        <v>97</v>
      </c>
      <c r="P182" s="344" t="s">
        <v>97</v>
      </c>
      <c r="Q182" s="344" t="s">
        <v>955</v>
      </c>
      <c r="R182" s="344" t="s">
        <v>955</v>
      </c>
      <c r="S182" s="344" t="s">
        <v>955</v>
      </c>
      <c r="T182" s="344" t="s">
        <v>955</v>
      </c>
      <c r="U182" s="344" t="s">
        <v>955</v>
      </c>
      <c r="V182" s="344" t="s">
        <v>955</v>
      </c>
      <c r="W182" s="343">
        <f t="shared" si="24"/>
        <v>6</v>
      </c>
      <c r="X182" s="343">
        <f t="shared" si="25"/>
        <v>7</v>
      </c>
      <c r="Y182" s="343">
        <f t="shared" si="26"/>
        <v>7</v>
      </c>
      <c r="Z182" s="21">
        <f t="shared" si="27"/>
        <v>12</v>
      </c>
    </row>
    <row r="183" spans="1:26" s="18" customFormat="1" ht="18" customHeight="1">
      <c r="A183" s="15">
        <v>19</v>
      </c>
      <c r="B183" s="22" t="str">
        <f t="shared" si="23"/>
        <v xml:space="preserve">;{IN U],FDD]:TOFXF CFÒDLXZLXF </v>
      </c>
      <c r="C183" s="344" t="s">
        <v>955</v>
      </c>
      <c r="D183" s="345" t="s">
        <v>956</v>
      </c>
      <c r="E183" s="345" t="s">
        <v>956</v>
      </c>
      <c r="F183" s="345" t="s">
        <v>956</v>
      </c>
      <c r="G183" s="345" t="s">
        <v>956</v>
      </c>
      <c r="H183" s="345" t="s">
        <v>956</v>
      </c>
      <c r="I183" s="344" t="s">
        <v>97</v>
      </c>
      <c r="J183" s="344" t="s">
        <v>97</v>
      </c>
      <c r="K183" s="344" t="s">
        <v>955</v>
      </c>
      <c r="L183" s="344" t="s">
        <v>955</v>
      </c>
      <c r="M183" s="344" t="s">
        <v>955</v>
      </c>
      <c r="N183" s="344" t="s">
        <v>955</v>
      </c>
      <c r="O183" s="344" t="s">
        <v>955</v>
      </c>
      <c r="P183" s="344" t="s">
        <v>955</v>
      </c>
      <c r="Q183" s="344" t="s">
        <v>955</v>
      </c>
      <c r="R183" s="345" t="s">
        <v>956</v>
      </c>
      <c r="S183" s="344" t="s">
        <v>955</v>
      </c>
      <c r="T183" s="344" t="s">
        <v>955</v>
      </c>
      <c r="U183" s="344" t="s">
        <v>955</v>
      </c>
      <c r="V183" s="344" t="s">
        <v>955</v>
      </c>
      <c r="W183" s="343">
        <f t="shared" si="24"/>
        <v>12</v>
      </c>
      <c r="X183" s="343">
        <f t="shared" si="25"/>
        <v>6</v>
      </c>
      <c r="Y183" s="343">
        <f t="shared" si="26"/>
        <v>2</v>
      </c>
      <c r="Z183" s="21">
        <f t="shared" si="27"/>
        <v>24</v>
      </c>
    </row>
    <row r="184" spans="1:26" s="18" customFormat="1" ht="18" customHeight="1">
      <c r="A184" s="15">
        <v>20</v>
      </c>
      <c r="B184" s="22" t="str">
        <f t="shared" si="23"/>
        <v xml:space="preserve">;{IN DC[A}AKF SFNZKF </v>
      </c>
      <c r="C184" s="345" t="s">
        <v>956</v>
      </c>
      <c r="D184" s="345" t="s">
        <v>956</v>
      </c>
      <c r="E184" s="345" t="s">
        <v>956</v>
      </c>
      <c r="F184" s="345" t="s">
        <v>956</v>
      </c>
      <c r="G184" s="345" t="s">
        <v>956</v>
      </c>
      <c r="H184" s="345" t="s">
        <v>956</v>
      </c>
      <c r="I184" s="345" t="s">
        <v>956</v>
      </c>
      <c r="J184" s="344" t="s">
        <v>97</v>
      </c>
      <c r="K184" s="344" t="s">
        <v>97</v>
      </c>
      <c r="L184" s="344" t="s">
        <v>97</v>
      </c>
      <c r="M184" s="344" t="s">
        <v>97</v>
      </c>
      <c r="N184" s="344" t="s">
        <v>97</v>
      </c>
      <c r="O184" s="344" t="s">
        <v>97</v>
      </c>
      <c r="P184" s="344" t="s">
        <v>97</v>
      </c>
      <c r="Q184" s="344" t="s">
        <v>955</v>
      </c>
      <c r="R184" s="344" t="s">
        <v>955</v>
      </c>
      <c r="S184" s="344" t="s">
        <v>955</v>
      </c>
      <c r="T184" s="344" t="s">
        <v>955</v>
      </c>
      <c r="U184" s="344" t="s">
        <v>955</v>
      </c>
      <c r="V184" s="344" t="s">
        <v>955</v>
      </c>
      <c r="W184" s="343">
        <f t="shared" si="24"/>
        <v>6</v>
      </c>
      <c r="X184" s="343">
        <f t="shared" si="25"/>
        <v>7</v>
      </c>
      <c r="Y184" s="343">
        <f t="shared" si="26"/>
        <v>7</v>
      </c>
      <c r="Z184" s="21">
        <f t="shared" si="27"/>
        <v>12</v>
      </c>
    </row>
    <row r="185" spans="1:26" s="18" customFormat="1" ht="18" customHeight="1">
      <c r="A185" s="15">
        <v>21</v>
      </c>
      <c r="B185" s="22" t="str">
        <f t="shared" si="23"/>
        <v xml:space="preserve">JZ[IF GÒZLC]X[G D]AFZS </v>
      </c>
      <c r="C185" s="345" t="s">
        <v>956</v>
      </c>
      <c r="D185" s="345" t="s">
        <v>956</v>
      </c>
      <c r="E185" s="345" t="s">
        <v>956</v>
      </c>
      <c r="F185" s="345" t="s">
        <v>956</v>
      </c>
      <c r="G185" s="345" t="s">
        <v>956</v>
      </c>
      <c r="H185" s="345" t="s">
        <v>956</v>
      </c>
      <c r="I185" s="345" t="s">
        <v>956</v>
      </c>
      <c r="J185" s="344" t="s">
        <v>97</v>
      </c>
      <c r="K185" s="344" t="s">
        <v>97</v>
      </c>
      <c r="L185" s="344" t="s">
        <v>97</v>
      </c>
      <c r="M185" s="344" t="s">
        <v>97</v>
      </c>
      <c r="N185" s="344" t="s">
        <v>97</v>
      </c>
      <c r="O185" s="344" t="s">
        <v>97</v>
      </c>
      <c r="P185" s="344" t="s">
        <v>97</v>
      </c>
      <c r="Q185" s="344" t="s">
        <v>955</v>
      </c>
      <c r="R185" s="344" t="s">
        <v>955</v>
      </c>
      <c r="S185" s="344" t="s">
        <v>955</v>
      </c>
      <c r="T185" s="344" t="s">
        <v>955</v>
      </c>
      <c r="U185" s="344" t="s">
        <v>955</v>
      </c>
      <c r="V185" s="344" t="s">
        <v>955</v>
      </c>
      <c r="W185" s="343">
        <f t="shared" si="24"/>
        <v>6</v>
      </c>
      <c r="X185" s="343">
        <f t="shared" si="25"/>
        <v>7</v>
      </c>
      <c r="Y185" s="343">
        <f t="shared" si="26"/>
        <v>7</v>
      </c>
      <c r="Z185" s="21">
        <f t="shared" si="27"/>
        <v>12</v>
      </c>
    </row>
    <row r="186" spans="1:26" s="18" customFormat="1" ht="18" customHeight="1">
      <c r="A186" s="15">
        <v>22</v>
      </c>
      <c r="B186" s="22" t="str">
        <f t="shared" si="23"/>
        <v xml:space="preserve">JZ[IF lGHFD]NLG D]AFZS </v>
      </c>
      <c r="C186" s="344" t="s">
        <v>955</v>
      </c>
      <c r="D186" s="345" t="s">
        <v>956</v>
      </c>
      <c r="E186" s="345" t="s">
        <v>956</v>
      </c>
      <c r="F186" s="345" t="s">
        <v>956</v>
      </c>
      <c r="G186" s="345" t="s">
        <v>956</v>
      </c>
      <c r="H186" s="345" t="s">
        <v>956</v>
      </c>
      <c r="I186" s="344" t="s">
        <v>97</v>
      </c>
      <c r="J186" s="344" t="s">
        <v>97</v>
      </c>
      <c r="K186" s="344" t="s">
        <v>955</v>
      </c>
      <c r="L186" s="344" t="s">
        <v>955</v>
      </c>
      <c r="M186" s="344" t="s">
        <v>955</v>
      </c>
      <c r="N186" s="344" t="s">
        <v>955</v>
      </c>
      <c r="O186" s="344" t="s">
        <v>955</v>
      </c>
      <c r="P186" s="344" t="s">
        <v>955</v>
      </c>
      <c r="Q186" s="344" t="s">
        <v>955</v>
      </c>
      <c r="R186" s="345" t="s">
        <v>956</v>
      </c>
      <c r="S186" s="344" t="s">
        <v>955</v>
      </c>
      <c r="T186" s="344" t="s">
        <v>955</v>
      </c>
      <c r="U186" s="344" t="s">
        <v>955</v>
      </c>
      <c r="V186" s="344" t="s">
        <v>955</v>
      </c>
      <c r="W186" s="343">
        <f t="shared" si="24"/>
        <v>12</v>
      </c>
      <c r="X186" s="343">
        <f t="shared" si="25"/>
        <v>6</v>
      </c>
      <c r="Y186" s="343">
        <f t="shared" si="26"/>
        <v>2</v>
      </c>
      <c r="Z186" s="21">
        <f t="shared" si="27"/>
        <v>24</v>
      </c>
    </row>
    <row r="187" spans="1:26" s="18" customFormat="1" ht="18" customHeight="1">
      <c r="A187" s="15">
        <v>23</v>
      </c>
      <c r="B187" s="22" t="str">
        <f t="shared" si="23"/>
        <v xml:space="preserve">lDIFÒ  lGHFD]NLG D]AFZS </v>
      </c>
      <c r="C187" s="345" t="s">
        <v>956</v>
      </c>
      <c r="D187" s="345" t="s">
        <v>956</v>
      </c>
      <c r="E187" s="345" t="s">
        <v>956</v>
      </c>
      <c r="F187" s="345" t="s">
        <v>956</v>
      </c>
      <c r="G187" s="345" t="s">
        <v>956</v>
      </c>
      <c r="H187" s="345" t="s">
        <v>956</v>
      </c>
      <c r="I187" s="345" t="s">
        <v>956</v>
      </c>
      <c r="J187" s="344" t="s">
        <v>97</v>
      </c>
      <c r="K187" s="344" t="s">
        <v>97</v>
      </c>
      <c r="L187" s="344" t="s">
        <v>97</v>
      </c>
      <c r="M187" s="344" t="s">
        <v>97</v>
      </c>
      <c r="N187" s="344" t="s">
        <v>97</v>
      </c>
      <c r="O187" s="344" t="s">
        <v>97</v>
      </c>
      <c r="P187" s="344" t="s">
        <v>97</v>
      </c>
      <c r="Q187" s="344" t="s">
        <v>955</v>
      </c>
      <c r="R187" s="344" t="s">
        <v>955</v>
      </c>
      <c r="S187" s="344" t="s">
        <v>955</v>
      </c>
      <c r="T187" s="344" t="s">
        <v>955</v>
      </c>
      <c r="U187" s="344" t="s">
        <v>955</v>
      </c>
      <c r="V187" s="344" t="s">
        <v>955</v>
      </c>
      <c r="W187" s="343">
        <f t="shared" si="24"/>
        <v>6</v>
      </c>
      <c r="X187" s="343">
        <f t="shared" si="25"/>
        <v>7</v>
      </c>
      <c r="Y187" s="343">
        <f t="shared" si="26"/>
        <v>7</v>
      </c>
      <c r="Z187" s="21">
        <f t="shared" si="27"/>
        <v>12</v>
      </c>
    </row>
    <row r="188" spans="1:26" s="18" customFormat="1" ht="18" customHeight="1">
      <c r="A188" s="15">
        <v>24</v>
      </c>
      <c r="B188" s="22" t="str">
        <f t="shared" si="23"/>
        <v xml:space="preserve">UH6 ;NFD C]X[G </v>
      </c>
      <c r="C188" s="345" t="s">
        <v>956</v>
      </c>
      <c r="D188" s="345" t="s">
        <v>956</v>
      </c>
      <c r="E188" s="345" t="s">
        <v>956</v>
      </c>
      <c r="F188" s="345" t="s">
        <v>956</v>
      </c>
      <c r="G188" s="345" t="s">
        <v>956</v>
      </c>
      <c r="H188" s="345" t="s">
        <v>956</v>
      </c>
      <c r="I188" s="345" t="s">
        <v>956</v>
      </c>
      <c r="J188" s="344" t="s">
        <v>97</v>
      </c>
      <c r="K188" s="344" t="s">
        <v>97</v>
      </c>
      <c r="L188" s="344" t="s">
        <v>97</v>
      </c>
      <c r="M188" s="344" t="s">
        <v>97</v>
      </c>
      <c r="N188" s="344" t="s">
        <v>97</v>
      </c>
      <c r="O188" s="344" t="s">
        <v>97</v>
      </c>
      <c r="P188" s="344" t="s">
        <v>97</v>
      </c>
      <c r="Q188" s="344" t="s">
        <v>955</v>
      </c>
      <c r="R188" s="344" t="s">
        <v>955</v>
      </c>
      <c r="S188" s="344" t="s">
        <v>955</v>
      </c>
      <c r="T188" s="344" t="s">
        <v>955</v>
      </c>
      <c r="U188" s="344" t="s">
        <v>955</v>
      </c>
      <c r="V188" s="344" t="s">
        <v>955</v>
      </c>
      <c r="W188" s="343">
        <f t="shared" si="24"/>
        <v>6</v>
      </c>
      <c r="X188" s="343">
        <f t="shared" si="25"/>
        <v>7</v>
      </c>
      <c r="Y188" s="343">
        <f t="shared" si="26"/>
        <v>7</v>
      </c>
      <c r="Z188" s="21">
        <f t="shared" si="27"/>
        <v>12</v>
      </c>
    </row>
    <row r="189" spans="1:26" s="18" customFormat="1" ht="18" customHeight="1">
      <c r="A189" s="15">
        <v>25</v>
      </c>
      <c r="B189" s="22" t="str">
        <f t="shared" si="23"/>
        <v xml:space="preserve">SM,L NLG[X ;F,[ </v>
      </c>
      <c r="C189" s="344" t="s">
        <v>955</v>
      </c>
      <c r="D189" s="345" t="s">
        <v>956</v>
      </c>
      <c r="E189" s="345" t="s">
        <v>956</v>
      </c>
      <c r="F189" s="345" t="s">
        <v>956</v>
      </c>
      <c r="G189" s="345" t="s">
        <v>956</v>
      </c>
      <c r="H189" s="345" t="s">
        <v>956</v>
      </c>
      <c r="I189" s="344" t="s">
        <v>97</v>
      </c>
      <c r="J189" s="344" t="s">
        <v>97</v>
      </c>
      <c r="K189" s="344" t="s">
        <v>955</v>
      </c>
      <c r="L189" s="344" t="s">
        <v>955</v>
      </c>
      <c r="M189" s="344" t="s">
        <v>955</v>
      </c>
      <c r="N189" s="344" t="s">
        <v>955</v>
      </c>
      <c r="O189" s="344" t="s">
        <v>955</v>
      </c>
      <c r="P189" s="344" t="s">
        <v>955</v>
      </c>
      <c r="Q189" s="344" t="s">
        <v>955</v>
      </c>
      <c r="R189" s="345" t="s">
        <v>956</v>
      </c>
      <c r="S189" s="344" t="s">
        <v>955</v>
      </c>
      <c r="T189" s="344" t="s">
        <v>955</v>
      </c>
      <c r="U189" s="344" t="s">
        <v>955</v>
      </c>
      <c r="V189" s="344" t="s">
        <v>955</v>
      </c>
      <c r="W189" s="343">
        <f t="shared" si="24"/>
        <v>12</v>
      </c>
      <c r="X189" s="343">
        <f t="shared" si="25"/>
        <v>6</v>
      </c>
      <c r="Y189" s="343">
        <f t="shared" si="26"/>
        <v>2</v>
      </c>
      <c r="Z189" s="21">
        <f t="shared" si="27"/>
        <v>24</v>
      </c>
    </row>
    <row r="190" spans="1:26" s="18" customFormat="1" ht="18" customHeight="1">
      <c r="A190" s="15">
        <v>26</v>
      </c>
      <c r="B190" s="22" t="str">
        <f t="shared" si="23"/>
        <v xml:space="preserve">DC[`JZL GZ[XS]DFZ 5[ZFH </v>
      </c>
      <c r="C190" s="345" t="s">
        <v>956</v>
      </c>
      <c r="D190" s="345" t="s">
        <v>956</v>
      </c>
      <c r="E190" s="345" t="s">
        <v>956</v>
      </c>
      <c r="F190" s="345" t="s">
        <v>956</v>
      </c>
      <c r="G190" s="345" t="s">
        <v>956</v>
      </c>
      <c r="H190" s="345" t="s">
        <v>956</v>
      </c>
      <c r="I190" s="345" t="s">
        <v>956</v>
      </c>
      <c r="J190" s="344" t="s">
        <v>97</v>
      </c>
      <c r="K190" s="344" t="s">
        <v>97</v>
      </c>
      <c r="L190" s="344" t="s">
        <v>97</v>
      </c>
      <c r="M190" s="344" t="s">
        <v>97</v>
      </c>
      <c r="N190" s="344" t="s">
        <v>97</v>
      </c>
      <c r="O190" s="344" t="s">
        <v>97</v>
      </c>
      <c r="P190" s="344" t="s">
        <v>97</v>
      </c>
      <c r="Q190" s="344" t="s">
        <v>955</v>
      </c>
      <c r="R190" s="344" t="s">
        <v>955</v>
      </c>
      <c r="S190" s="344" t="s">
        <v>955</v>
      </c>
      <c r="T190" s="344" t="s">
        <v>955</v>
      </c>
      <c r="U190" s="344" t="s">
        <v>955</v>
      </c>
      <c r="V190" s="344" t="s">
        <v>955</v>
      </c>
      <c r="W190" s="343">
        <f t="shared" si="24"/>
        <v>6</v>
      </c>
      <c r="X190" s="343">
        <f t="shared" si="25"/>
        <v>7</v>
      </c>
      <c r="Y190" s="343">
        <f t="shared" si="26"/>
        <v>7</v>
      </c>
      <c r="Z190" s="21">
        <f t="shared" si="27"/>
        <v>12</v>
      </c>
    </row>
    <row r="191" spans="1:26" s="18" customFormat="1" ht="18" customHeight="1">
      <c r="A191" s="15">
        <v>27</v>
      </c>
      <c r="B191" s="22" t="str">
        <f t="shared" si="23"/>
        <v xml:space="preserve">CF,[5[M+F .ZOFG VFDN </v>
      </c>
      <c r="C191" s="345" t="s">
        <v>956</v>
      </c>
      <c r="D191" s="345" t="s">
        <v>956</v>
      </c>
      <c r="E191" s="345" t="s">
        <v>956</v>
      </c>
      <c r="F191" s="345" t="s">
        <v>956</v>
      </c>
      <c r="G191" s="345" t="s">
        <v>956</v>
      </c>
      <c r="H191" s="345" t="s">
        <v>956</v>
      </c>
      <c r="I191" s="345" t="s">
        <v>956</v>
      </c>
      <c r="J191" s="344" t="s">
        <v>97</v>
      </c>
      <c r="K191" s="344" t="s">
        <v>97</v>
      </c>
      <c r="L191" s="344" t="s">
        <v>97</v>
      </c>
      <c r="M191" s="344" t="s">
        <v>97</v>
      </c>
      <c r="N191" s="344" t="s">
        <v>97</v>
      </c>
      <c r="O191" s="344" t="s">
        <v>97</v>
      </c>
      <c r="P191" s="344" t="s">
        <v>97</v>
      </c>
      <c r="Q191" s="344" t="s">
        <v>955</v>
      </c>
      <c r="R191" s="344" t="s">
        <v>955</v>
      </c>
      <c r="S191" s="344" t="s">
        <v>955</v>
      </c>
      <c r="T191" s="344" t="s">
        <v>955</v>
      </c>
      <c r="U191" s="344" t="s">
        <v>955</v>
      </c>
      <c r="V191" s="344" t="s">
        <v>955</v>
      </c>
      <c r="W191" s="343">
        <f t="shared" si="24"/>
        <v>6</v>
      </c>
      <c r="X191" s="343">
        <f t="shared" si="25"/>
        <v>7</v>
      </c>
      <c r="Y191" s="343">
        <f t="shared" si="26"/>
        <v>7</v>
      </c>
      <c r="Z191" s="21">
        <f t="shared" si="27"/>
        <v>12</v>
      </c>
    </row>
    <row r="192" spans="1:26" s="18" customFormat="1" ht="18" customHeight="1">
      <c r="A192" s="15">
        <v>28</v>
      </c>
      <c r="B192" s="22" t="str">
        <f t="shared" si="23"/>
        <v xml:space="preserve">GM0[ VaN],C]X[G ;,[DFG </v>
      </c>
      <c r="C192" s="344" t="s">
        <v>955</v>
      </c>
      <c r="D192" s="345" t="s">
        <v>956</v>
      </c>
      <c r="E192" s="345" t="s">
        <v>956</v>
      </c>
      <c r="F192" s="345" t="s">
        <v>956</v>
      </c>
      <c r="G192" s="345" t="s">
        <v>956</v>
      </c>
      <c r="H192" s="345" t="s">
        <v>956</v>
      </c>
      <c r="I192" s="344" t="s">
        <v>97</v>
      </c>
      <c r="J192" s="344" t="s">
        <v>97</v>
      </c>
      <c r="K192" s="344" t="s">
        <v>955</v>
      </c>
      <c r="L192" s="344" t="s">
        <v>955</v>
      </c>
      <c r="M192" s="344" t="s">
        <v>955</v>
      </c>
      <c r="N192" s="344" t="s">
        <v>955</v>
      </c>
      <c r="O192" s="344" t="s">
        <v>955</v>
      </c>
      <c r="P192" s="344" t="s">
        <v>955</v>
      </c>
      <c r="Q192" s="344" t="s">
        <v>955</v>
      </c>
      <c r="R192" s="345" t="s">
        <v>956</v>
      </c>
      <c r="S192" s="344" t="s">
        <v>955</v>
      </c>
      <c r="T192" s="344" t="s">
        <v>955</v>
      </c>
      <c r="U192" s="344" t="s">
        <v>955</v>
      </c>
      <c r="V192" s="344" t="s">
        <v>955</v>
      </c>
      <c r="W192" s="343">
        <f t="shared" si="24"/>
        <v>12</v>
      </c>
      <c r="X192" s="343">
        <f t="shared" si="25"/>
        <v>6</v>
      </c>
      <c r="Y192" s="343">
        <f t="shared" si="26"/>
        <v>2</v>
      </c>
      <c r="Z192" s="21">
        <f t="shared" si="27"/>
        <v>24</v>
      </c>
    </row>
    <row r="193" spans="1:26" s="18" customFormat="1" ht="18" customHeight="1">
      <c r="A193" s="15">
        <v>29</v>
      </c>
      <c r="B193" s="22" t="str">
        <f t="shared" si="23"/>
        <v xml:space="preserve">S]\EFZ V&lt;TFO NFpN </v>
      </c>
      <c r="C193" s="345" t="s">
        <v>956</v>
      </c>
      <c r="D193" s="345" t="s">
        <v>956</v>
      </c>
      <c r="E193" s="345" t="s">
        <v>956</v>
      </c>
      <c r="F193" s="345" t="s">
        <v>956</v>
      </c>
      <c r="G193" s="345" t="s">
        <v>956</v>
      </c>
      <c r="H193" s="345" t="s">
        <v>956</v>
      </c>
      <c r="I193" s="345" t="s">
        <v>956</v>
      </c>
      <c r="J193" s="344" t="s">
        <v>97</v>
      </c>
      <c r="K193" s="344" t="s">
        <v>97</v>
      </c>
      <c r="L193" s="344" t="s">
        <v>97</v>
      </c>
      <c r="M193" s="344" t="s">
        <v>97</v>
      </c>
      <c r="N193" s="344" t="s">
        <v>97</v>
      </c>
      <c r="O193" s="344" t="s">
        <v>97</v>
      </c>
      <c r="P193" s="344" t="s">
        <v>97</v>
      </c>
      <c r="Q193" s="344" t="s">
        <v>955</v>
      </c>
      <c r="R193" s="344" t="s">
        <v>955</v>
      </c>
      <c r="S193" s="344" t="s">
        <v>955</v>
      </c>
      <c r="T193" s="344" t="s">
        <v>955</v>
      </c>
      <c r="U193" s="344" t="s">
        <v>955</v>
      </c>
      <c r="V193" s="344" t="s">
        <v>955</v>
      </c>
      <c r="W193" s="343">
        <f t="shared" si="24"/>
        <v>6</v>
      </c>
      <c r="X193" s="343">
        <f t="shared" si="25"/>
        <v>7</v>
      </c>
      <c r="Y193" s="343">
        <f t="shared" si="26"/>
        <v>7</v>
      </c>
      <c r="Z193" s="21">
        <f t="shared" si="27"/>
        <v>12</v>
      </c>
    </row>
    <row r="194" spans="1:26" s="18" customFormat="1" ht="18" customHeight="1">
      <c r="A194" s="15">
        <v>30</v>
      </c>
      <c r="B194" s="22" t="str">
        <f t="shared" si="23"/>
        <v xml:space="preserve">,]CFZ VFO|LNL ZhFSEF. </v>
      </c>
      <c r="C194" s="345" t="s">
        <v>956</v>
      </c>
      <c r="D194" s="345" t="s">
        <v>956</v>
      </c>
      <c r="E194" s="345" t="s">
        <v>956</v>
      </c>
      <c r="F194" s="345" t="s">
        <v>956</v>
      </c>
      <c r="G194" s="345" t="s">
        <v>956</v>
      </c>
      <c r="H194" s="345" t="s">
        <v>956</v>
      </c>
      <c r="I194" s="345" t="s">
        <v>956</v>
      </c>
      <c r="J194" s="344" t="s">
        <v>97</v>
      </c>
      <c r="K194" s="344" t="s">
        <v>97</v>
      </c>
      <c r="L194" s="344" t="s">
        <v>97</v>
      </c>
      <c r="M194" s="344" t="s">
        <v>97</v>
      </c>
      <c r="N194" s="344" t="s">
        <v>97</v>
      </c>
      <c r="O194" s="344" t="s">
        <v>97</v>
      </c>
      <c r="P194" s="344" t="s">
        <v>97</v>
      </c>
      <c r="Q194" s="344" t="s">
        <v>955</v>
      </c>
      <c r="R194" s="344" t="s">
        <v>955</v>
      </c>
      <c r="S194" s="344" t="s">
        <v>955</v>
      </c>
      <c r="T194" s="344" t="s">
        <v>955</v>
      </c>
      <c r="U194" s="344" t="s">
        <v>955</v>
      </c>
      <c r="V194" s="344" t="s">
        <v>955</v>
      </c>
      <c r="W194" s="343">
        <f t="shared" si="24"/>
        <v>6</v>
      </c>
      <c r="X194" s="343">
        <f t="shared" si="25"/>
        <v>7</v>
      </c>
      <c r="Y194" s="343">
        <f t="shared" si="26"/>
        <v>7</v>
      </c>
      <c r="Z194" s="21">
        <f t="shared" si="27"/>
        <v>12</v>
      </c>
    </row>
    <row r="195" spans="1:26" s="18" customFormat="1" ht="18" customHeight="1">
      <c r="A195" s="15">
        <v>31</v>
      </c>
      <c r="B195" s="22" t="str">
        <f t="shared" si="23"/>
        <v>S[Z GXLDFAF. DFDW</v>
      </c>
      <c r="C195" s="344" t="s">
        <v>955</v>
      </c>
      <c r="D195" s="345" t="s">
        <v>956</v>
      </c>
      <c r="E195" s="345" t="s">
        <v>956</v>
      </c>
      <c r="F195" s="345" t="s">
        <v>956</v>
      </c>
      <c r="G195" s="345" t="s">
        <v>956</v>
      </c>
      <c r="H195" s="345" t="s">
        <v>956</v>
      </c>
      <c r="I195" s="344" t="s">
        <v>97</v>
      </c>
      <c r="J195" s="344" t="s">
        <v>97</v>
      </c>
      <c r="K195" s="344" t="s">
        <v>955</v>
      </c>
      <c r="L195" s="344" t="s">
        <v>955</v>
      </c>
      <c r="M195" s="344" t="s">
        <v>955</v>
      </c>
      <c r="N195" s="344" t="s">
        <v>955</v>
      </c>
      <c r="O195" s="344" t="s">
        <v>955</v>
      </c>
      <c r="P195" s="344" t="s">
        <v>955</v>
      </c>
      <c r="Q195" s="344" t="s">
        <v>955</v>
      </c>
      <c r="R195" s="345" t="s">
        <v>956</v>
      </c>
      <c r="S195" s="344" t="s">
        <v>955</v>
      </c>
      <c r="T195" s="344" t="s">
        <v>955</v>
      </c>
      <c r="U195" s="344" t="s">
        <v>955</v>
      </c>
      <c r="V195" s="344" t="s">
        <v>955</v>
      </c>
      <c r="W195" s="343">
        <f t="shared" si="24"/>
        <v>12</v>
      </c>
      <c r="X195" s="343">
        <f t="shared" si="25"/>
        <v>6</v>
      </c>
      <c r="Y195" s="343">
        <f t="shared" si="26"/>
        <v>2</v>
      </c>
      <c r="Z195" s="21">
        <f t="shared" si="27"/>
        <v>24</v>
      </c>
    </row>
    <row r="196" spans="1:26" s="18" customFormat="1" ht="18" customHeight="1">
      <c r="A196" s="15">
        <v>32</v>
      </c>
      <c r="B196" s="22">
        <f t="shared" si="23"/>
        <v>0</v>
      </c>
      <c r="C196" s="345"/>
      <c r="D196" s="345"/>
      <c r="E196" s="345"/>
      <c r="F196" s="345"/>
      <c r="G196" s="345"/>
      <c r="H196" s="345"/>
      <c r="I196" s="345"/>
      <c r="J196" s="344"/>
      <c r="K196" s="344"/>
      <c r="L196" s="344"/>
      <c r="M196" s="344"/>
      <c r="N196" s="344"/>
      <c r="O196" s="344"/>
      <c r="P196" s="344"/>
      <c r="Q196" s="344"/>
      <c r="R196" s="344"/>
      <c r="S196" s="344"/>
      <c r="T196" s="344"/>
      <c r="U196" s="344"/>
      <c r="V196" s="344"/>
      <c r="W196" s="343" t="str">
        <f t="shared" si="24"/>
        <v/>
      </c>
      <c r="X196" s="343" t="str">
        <f t="shared" si="25"/>
        <v/>
      </c>
      <c r="Y196" s="343" t="str">
        <f t="shared" si="26"/>
        <v/>
      </c>
      <c r="Z196" s="363" t="e">
        <f t="shared" si="27"/>
        <v>#VALUE!</v>
      </c>
    </row>
    <row r="197" spans="1:26" s="18" customFormat="1" ht="18" customHeight="1">
      <c r="A197" s="15">
        <v>33</v>
      </c>
      <c r="B197" s="22">
        <f t="shared" si="23"/>
        <v>0</v>
      </c>
      <c r="C197" s="345"/>
      <c r="D197" s="345"/>
      <c r="E197" s="345"/>
      <c r="F197" s="345"/>
      <c r="G197" s="345"/>
      <c r="H197" s="345"/>
      <c r="I197" s="345"/>
      <c r="J197" s="344"/>
      <c r="K197" s="344"/>
      <c r="L197" s="344"/>
      <c r="M197" s="344"/>
      <c r="N197" s="344"/>
      <c r="O197" s="344"/>
      <c r="P197" s="344"/>
      <c r="Q197" s="344"/>
      <c r="R197" s="344"/>
      <c r="S197" s="344"/>
      <c r="T197" s="344"/>
      <c r="U197" s="344"/>
      <c r="V197" s="344"/>
      <c r="W197" s="343" t="str">
        <f t="shared" si="24"/>
        <v/>
      </c>
      <c r="X197" s="343" t="str">
        <f t="shared" si="25"/>
        <v/>
      </c>
      <c r="Y197" s="343" t="str">
        <f t="shared" si="26"/>
        <v/>
      </c>
      <c r="Z197" s="363" t="e">
        <f t="shared" si="27"/>
        <v>#VALUE!</v>
      </c>
    </row>
    <row r="198" spans="1:26" s="18" customFormat="1" ht="18" customHeight="1">
      <c r="A198" s="15">
        <v>34</v>
      </c>
      <c r="B198" s="22">
        <f t="shared" si="23"/>
        <v>0</v>
      </c>
      <c r="C198" s="344"/>
      <c r="D198" s="345"/>
      <c r="E198" s="345"/>
      <c r="F198" s="345"/>
      <c r="G198" s="345"/>
      <c r="H198" s="345"/>
      <c r="I198" s="344"/>
      <c r="J198" s="344"/>
      <c r="K198" s="344"/>
      <c r="L198" s="344"/>
      <c r="M198" s="344"/>
      <c r="N198" s="344"/>
      <c r="O198" s="344"/>
      <c r="P198" s="344"/>
      <c r="Q198" s="344"/>
      <c r="R198" s="345"/>
      <c r="S198" s="344"/>
      <c r="T198" s="344"/>
      <c r="U198" s="344"/>
      <c r="V198" s="344"/>
      <c r="W198" s="343" t="str">
        <f t="shared" si="24"/>
        <v/>
      </c>
      <c r="X198" s="343" t="str">
        <f t="shared" si="25"/>
        <v/>
      </c>
      <c r="Y198" s="343" t="str">
        <f t="shared" si="26"/>
        <v/>
      </c>
      <c r="Z198" s="363" t="e">
        <f t="shared" si="27"/>
        <v>#VALUE!</v>
      </c>
    </row>
    <row r="199" spans="1:26" s="18" customFormat="1" ht="18" customHeight="1">
      <c r="A199" s="15">
        <v>35</v>
      </c>
      <c r="B199" s="22">
        <f t="shared" si="23"/>
        <v>0</v>
      </c>
      <c r="C199" s="345"/>
      <c r="D199" s="345"/>
      <c r="E199" s="345"/>
      <c r="F199" s="345"/>
      <c r="G199" s="345"/>
      <c r="H199" s="345"/>
      <c r="I199" s="345"/>
      <c r="J199" s="344"/>
      <c r="K199" s="344"/>
      <c r="L199" s="344"/>
      <c r="M199" s="344"/>
      <c r="N199" s="344"/>
      <c r="O199" s="344"/>
      <c r="P199" s="344"/>
      <c r="Q199" s="344"/>
      <c r="R199" s="344"/>
      <c r="S199" s="344"/>
      <c r="T199" s="344"/>
      <c r="U199" s="344"/>
      <c r="V199" s="344"/>
      <c r="W199" s="343" t="str">
        <f t="shared" si="24"/>
        <v/>
      </c>
      <c r="X199" s="343" t="str">
        <f t="shared" si="25"/>
        <v/>
      </c>
      <c r="Y199" s="343" t="str">
        <f t="shared" si="26"/>
        <v/>
      </c>
      <c r="Z199" s="363" t="e">
        <f t="shared" si="27"/>
        <v>#VALUE!</v>
      </c>
    </row>
    <row r="200" spans="1:26" s="18" customFormat="1" ht="18" customHeight="1">
      <c r="A200" s="15">
        <v>36</v>
      </c>
      <c r="B200" s="22">
        <f t="shared" si="23"/>
        <v>0</v>
      </c>
      <c r="C200" s="345"/>
      <c r="D200" s="345"/>
      <c r="E200" s="345"/>
      <c r="F200" s="345"/>
      <c r="G200" s="345"/>
      <c r="H200" s="345"/>
      <c r="I200" s="345"/>
      <c r="J200" s="344"/>
      <c r="K200" s="344"/>
      <c r="L200" s="344"/>
      <c r="M200" s="344"/>
      <c r="N200" s="344"/>
      <c r="O200" s="344"/>
      <c r="P200" s="344"/>
      <c r="Q200" s="344"/>
      <c r="R200" s="344"/>
      <c r="S200" s="344"/>
      <c r="T200" s="344"/>
      <c r="U200" s="344"/>
      <c r="V200" s="344"/>
      <c r="W200" s="343" t="str">
        <f t="shared" si="24"/>
        <v/>
      </c>
      <c r="X200" s="343" t="str">
        <f t="shared" si="25"/>
        <v/>
      </c>
      <c r="Y200" s="343" t="str">
        <f t="shared" si="26"/>
        <v/>
      </c>
      <c r="Z200" s="363" t="e">
        <f t="shared" si="27"/>
        <v>#VALUE!</v>
      </c>
    </row>
    <row r="201" spans="1:26" s="12" customFormat="1" ht="34.5" customHeight="1">
      <c r="A201" s="658" t="s">
        <v>372</v>
      </c>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row>
    <row r="202" spans="1:26" s="12" customFormat="1" ht="34.5" customHeight="1">
      <c r="A202" s="659" t="s">
        <v>377</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spans="1:26" ht="34.5" customHeight="1">
      <c r="A203" s="660" t="s">
        <v>91</v>
      </c>
      <c r="B203" s="660" t="s">
        <v>92</v>
      </c>
      <c r="C203" s="662" t="s">
        <v>93</v>
      </c>
      <c r="D203" s="662"/>
      <c r="E203" s="662"/>
      <c r="F203" s="662"/>
      <c r="G203" s="662"/>
      <c r="H203" s="662"/>
      <c r="I203" s="662"/>
      <c r="J203" s="662"/>
      <c r="K203" s="662"/>
      <c r="L203" s="662"/>
      <c r="M203" s="662"/>
      <c r="N203" s="662"/>
      <c r="O203" s="662"/>
      <c r="P203" s="662"/>
      <c r="Q203" s="662"/>
      <c r="R203" s="662"/>
      <c r="S203" s="662"/>
      <c r="T203" s="662"/>
      <c r="U203" s="662"/>
      <c r="V203" s="662"/>
      <c r="W203" s="663" t="s">
        <v>189</v>
      </c>
      <c r="X203" s="664"/>
      <c r="Y203" s="665"/>
      <c r="Z203" s="666" t="s">
        <v>94</v>
      </c>
    </row>
    <row r="204" spans="1:26" ht="34.5" customHeight="1">
      <c r="A204" s="661"/>
      <c r="B204" s="661"/>
      <c r="C204" s="350" t="s">
        <v>193</v>
      </c>
      <c r="D204" s="350" t="s">
        <v>194</v>
      </c>
      <c r="E204" s="350" t="s">
        <v>195</v>
      </c>
      <c r="F204" s="350" t="s">
        <v>196</v>
      </c>
      <c r="G204" s="350" t="s">
        <v>197</v>
      </c>
      <c r="H204" s="350" t="s">
        <v>198</v>
      </c>
      <c r="I204" s="350" t="s">
        <v>199</v>
      </c>
      <c r="J204" s="350" t="s">
        <v>200</v>
      </c>
      <c r="K204" s="350" t="s">
        <v>201</v>
      </c>
      <c r="L204" s="350" t="s">
        <v>202</v>
      </c>
      <c r="M204" s="350" t="s">
        <v>203</v>
      </c>
      <c r="N204" s="350" t="s">
        <v>204</v>
      </c>
      <c r="O204" s="350" t="s">
        <v>205</v>
      </c>
      <c r="P204" s="350" t="s">
        <v>206</v>
      </c>
      <c r="Q204" s="350" t="s">
        <v>207</v>
      </c>
      <c r="R204" s="350" t="s">
        <v>208</v>
      </c>
      <c r="S204" s="350" t="s">
        <v>209</v>
      </c>
      <c r="T204" s="350" t="s">
        <v>210</v>
      </c>
      <c r="U204" s="350" t="s">
        <v>211</v>
      </c>
      <c r="V204" s="350" t="s">
        <v>212</v>
      </c>
      <c r="W204" s="347" t="s">
        <v>955</v>
      </c>
      <c r="X204" s="348" t="s">
        <v>96</v>
      </c>
      <c r="Y204" s="349" t="s">
        <v>97</v>
      </c>
      <c r="Z204" s="667"/>
    </row>
    <row r="205" spans="1:26" s="18" customFormat="1" ht="18" customHeight="1">
      <c r="A205" s="15">
        <v>1</v>
      </c>
      <c r="B205" s="22" t="str">
        <f>B165</f>
        <v>S[Z S],;DAF. HFSA</v>
      </c>
      <c r="C205" s="344" t="s">
        <v>955</v>
      </c>
      <c r="D205" s="345" t="s">
        <v>956</v>
      </c>
      <c r="E205" s="345" t="s">
        <v>956</v>
      </c>
      <c r="F205" s="345" t="s">
        <v>956</v>
      </c>
      <c r="G205" s="345" t="s">
        <v>956</v>
      </c>
      <c r="H205" s="345" t="s">
        <v>956</v>
      </c>
      <c r="I205" s="344" t="s">
        <v>97</v>
      </c>
      <c r="J205" s="344" t="s">
        <v>97</v>
      </c>
      <c r="K205" s="344" t="s">
        <v>955</v>
      </c>
      <c r="L205" s="344" t="s">
        <v>955</v>
      </c>
      <c r="M205" s="344" t="s">
        <v>955</v>
      </c>
      <c r="N205" s="344" t="s">
        <v>955</v>
      </c>
      <c r="O205" s="344" t="s">
        <v>955</v>
      </c>
      <c r="P205" s="344" t="s">
        <v>955</v>
      </c>
      <c r="Q205" s="344" t="s">
        <v>955</v>
      </c>
      <c r="R205" s="345" t="s">
        <v>956</v>
      </c>
      <c r="S205" s="344" t="s">
        <v>955</v>
      </c>
      <c r="T205" s="344" t="s">
        <v>955</v>
      </c>
      <c r="U205" s="344" t="s">
        <v>955</v>
      </c>
      <c r="V205" s="344" t="s">
        <v>955</v>
      </c>
      <c r="W205" s="343">
        <f>IF(COUNTA(C205:V205),COUNTIF(C205:V205,"√"),"")</f>
        <v>12</v>
      </c>
      <c r="X205" s="343">
        <f>IF(COUNTA(C205:V205),COUNTIF(C205:V205,"？"),"")</f>
        <v>6</v>
      </c>
      <c r="Y205" s="343">
        <f>IF(COUNTA(C205:V205),COUNTIF(C205:V205,"×"),"")</f>
        <v>2</v>
      </c>
      <c r="Z205" s="21">
        <f>W205*2</f>
        <v>24</v>
      </c>
    </row>
    <row r="206" spans="1:26" s="18" customFormat="1" ht="18" customHeight="1">
      <c r="A206" s="15">
        <v>2</v>
      </c>
      <c r="B206" s="22" t="str">
        <f t="shared" ref="B206:B240" si="28">B166</f>
        <v>S[Z C;LGFAF. U],FDC]X[G</v>
      </c>
      <c r="C206" s="345" t="s">
        <v>956</v>
      </c>
      <c r="D206" s="345" t="s">
        <v>956</v>
      </c>
      <c r="E206" s="345" t="s">
        <v>956</v>
      </c>
      <c r="F206" s="345" t="s">
        <v>956</v>
      </c>
      <c r="G206" s="345" t="s">
        <v>956</v>
      </c>
      <c r="H206" s="345" t="s">
        <v>956</v>
      </c>
      <c r="I206" s="345" t="s">
        <v>956</v>
      </c>
      <c r="J206" s="344" t="s">
        <v>97</v>
      </c>
      <c r="K206" s="344" t="s">
        <v>97</v>
      </c>
      <c r="L206" s="344" t="s">
        <v>97</v>
      </c>
      <c r="M206" s="344" t="s">
        <v>97</v>
      </c>
      <c r="N206" s="344" t="s">
        <v>97</v>
      </c>
      <c r="O206" s="344" t="s">
        <v>97</v>
      </c>
      <c r="P206" s="344" t="s">
        <v>97</v>
      </c>
      <c r="Q206" s="344" t="s">
        <v>955</v>
      </c>
      <c r="R206" s="344" t="s">
        <v>955</v>
      </c>
      <c r="S206" s="344" t="s">
        <v>955</v>
      </c>
      <c r="T206" s="344" t="s">
        <v>955</v>
      </c>
      <c r="U206" s="344" t="s">
        <v>955</v>
      </c>
      <c r="V206" s="344" t="s">
        <v>955</v>
      </c>
      <c r="W206" s="343">
        <f t="shared" ref="W206:W240" si="29">IF(COUNTA(C206:V206),COUNTIF(C206:V206,"√"),"")</f>
        <v>6</v>
      </c>
      <c r="X206" s="343">
        <f t="shared" ref="X206:X240" si="30">IF(COUNTA(C206:V206),COUNTIF(C206:V206,"？"),"")</f>
        <v>7</v>
      </c>
      <c r="Y206" s="343">
        <f t="shared" ref="Y206:Y240" si="31">IF(COUNTA(C206:V206),COUNTIF(C206:V206,"×"),"")</f>
        <v>7</v>
      </c>
      <c r="Z206" s="21">
        <f t="shared" ref="Z206:Z240" si="32">W206*2</f>
        <v>12</v>
      </c>
    </row>
    <row r="207" spans="1:26" s="18" customFormat="1" ht="18" customHeight="1">
      <c r="A207" s="15">
        <v>3</v>
      </c>
      <c r="B207" s="22" t="str">
        <f t="shared" si="28"/>
        <v>S[Z XSLGFAF. ;F,[DFDW</v>
      </c>
      <c r="C207" s="345" t="s">
        <v>956</v>
      </c>
      <c r="D207" s="345" t="s">
        <v>956</v>
      </c>
      <c r="E207" s="345" t="s">
        <v>956</v>
      </c>
      <c r="F207" s="345" t="s">
        <v>956</v>
      </c>
      <c r="G207" s="345" t="s">
        <v>956</v>
      </c>
      <c r="H207" s="345" t="s">
        <v>956</v>
      </c>
      <c r="I207" s="345" t="s">
        <v>956</v>
      </c>
      <c r="J207" s="344" t="s">
        <v>97</v>
      </c>
      <c r="K207" s="344" t="s">
        <v>97</v>
      </c>
      <c r="L207" s="344" t="s">
        <v>97</v>
      </c>
      <c r="M207" s="344" t="s">
        <v>97</v>
      </c>
      <c r="N207" s="344" t="s">
        <v>97</v>
      </c>
      <c r="O207" s="344" t="s">
        <v>97</v>
      </c>
      <c r="P207" s="344" t="s">
        <v>97</v>
      </c>
      <c r="Q207" s="344" t="s">
        <v>955</v>
      </c>
      <c r="R207" s="344" t="s">
        <v>955</v>
      </c>
      <c r="S207" s="344" t="s">
        <v>955</v>
      </c>
      <c r="T207" s="344" t="s">
        <v>955</v>
      </c>
      <c r="U207" s="344" t="s">
        <v>955</v>
      </c>
      <c r="V207" s="344" t="s">
        <v>955</v>
      </c>
      <c r="W207" s="343">
        <f t="shared" si="29"/>
        <v>6</v>
      </c>
      <c r="X207" s="343">
        <f t="shared" si="30"/>
        <v>7</v>
      </c>
      <c r="Y207" s="343">
        <f t="shared" si="31"/>
        <v>7</v>
      </c>
      <c r="Z207" s="21">
        <f t="shared" si="32"/>
        <v>12</v>
      </c>
    </row>
    <row r="208" spans="1:26" s="18" customFormat="1" ht="18" customHeight="1">
      <c r="A208" s="15">
        <v>4</v>
      </c>
      <c r="B208" s="22" t="str">
        <f t="shared" si="28"/>
        <v>ZD[XEF.</v>
      </c>
      <c r="C208" s="344" t="s">
        <v>955</v>
      </c>
      <c r="D208" s="345" t="s">
        <v>956</v>
      </c>
      <c r="E208" s="345" t="s">
        <v>956</v>
      </c>
      <c r="F208" s="345" t="s">
        <v>956</v>
      </c>
      <c r="G208" s="345" t="s">
        <v>956</v>
      </c>
      <c r="H208" s="345" t="s">
        <v>956</v>
      </c>
      <c r="I208" s="344" t="s">
        <v>97</v>
      </c>
      <c r="J208" s="344" t="s">
        <v>97</v>
      </c>
      <c r="K208" s="344" t="s">
        <v>955</v>
      </c>
      <c r="L208" s="344" t="s">
        <v>955</v>
      </c>
      <c r="M208" s="344" t="s">
        <v>955</v>
      </c>
      <c r="N208" s="344" t="s">
        <v>955</v>
      </c>
      <c r="O208" s="344" t="s">
        <v>955</v>
      </c>
      <c r="P208" s="344" t="s">
        <v>955</v>
      </c>
      <c r="Q208" s="344" t="s">
        <v>955</v>
      </c>
      <c r="R208" s="345" t="s">
        <v>956</v>
      </c>
      <c r="S208" s="344" t="s">
        <v>955</v>
      </c>
      <c r="T208" s="344" t="s">
        <v>955</v>
      </c>
      <c r="U208" s="344" t="s">
        <v>955</v>
      </c>
      <c r="V208" s="344" t="s">
        <v>955</v>
      </c>
      <c r="W208" s="343">
        <f t="shared" si="29"/>
        <v>12</v>
      </c>
      <c r="X208" s="343">
        <f t="shared" si="30"/>
        <v>6</v>
      </c>
      <c r="Y208" s="343">
        <f t="shared" si="31"/>
        <v>2</v>
      </c>
      <c r="Z208" s="21">
        <f t="shared" si="32"/>
        <v>24</v>
      </c>
    </row>
    <row r="209" spans="1:26" s="18" customFormat="1" ht="18" customHeight="1">
      <c r="A209" s="15">
        <v>5</v>
      </c>
      <c r="B209" s="22" t="str">
        <f t="shared" si="28"/>
        <v>S[Z ;F\E[ZFAF. C;6</v>
      </c>
      <c r="C209" s="345" t="s">
        <v>956</v>
      </c>
      <c r="D209" s="345" t="s">
        <v>956</v>
      </c>
      <c r="E209" s="345" t="s">
        <v>956</v>
      </c>
      <c r="F209" s="345" t="s">
        <v>956</v>
      </c>
      <c r="G209" s="345" t="s">
        <v>956</v>
      </c>
      <c r="H209" s="345" t="s">
        <v>956</v>
      </c>
      <c r="I209" s="345" t="s">
        <v>956</v>
      </c>
      <c r="J209" s="344" t="s">
        <v>97</v>
      </c>
      <c r="K209" s="344" t="s">
        <v>97</v>
      </c>
      <c r="L209" s="344" t="s">
        <v>97</v>
      </c>
      <c r="M209" s="344" t="s">
        <v>97</v>
      </c>
      <c r="N209" s="344" t="s">
        <v>97</v>
      </c>
      <c r="O209" s="344" t="s">
        <v>97</v>
      </c>
      <c r="P209" s="344" t="s">
        <v>97</v>
      </c>
      <c r="Q209" s="344" t="s">
        <v>955</v>
      </c>
      <c r="R209" s="344" t="s">
        <v>955</v>
      </c>
      <c r="S209" s="344" t="s">
        <v>955</v>
      </c>
      <c r="T209" s="344" t="s">
        <v>955</v>
      </c>
      <c r="U209" s="344" t="s">
        <v>955</v>
      </c>
      <c r="V209" s="344" t="s">
        <v>955</v>
      </c>
      <c r="W209" s="343">
        <f t="shared" si="29"/>
        <v>6</v>
      </c>
      <c r="X209" s="343">
        <f t="shared" si="30"/>
        <v>7</v>
      </c>
      <c r="Y209" s="343">
        <f t="shared" si="31"/>
        <v>7</v>
      </c>
      <c r="Z209" s="21">
        <f t="shared" si="32"/>
        <v>12</v>
      </c>
    </row>
    <row r="210" spans="1:26" s="18" customFormat="1" ht="18" customHeight="1">
      <c r="A210" s="15">
        <v>6</v>
      </c>
      <c r="B210" s="22" t="str">
        <f t="shared" si="28"/>
        <v xml:space="preserve">5LZHFNF ZÒIFDF VMXDF6KF </v>
      </c>
      <c r="C210" s="345" t="s">
        <v>956</v>
      </c>
      <c r="D210" s="345" t="s">
        <v>956</v>
      </c>
      <c r="E210" s="345" t="s">
        <v>956</v>
      </c>
      <c r="F210" s="345" t="s">
        <v>956</v>
      </c>
      <c r="G210" s="345" t="s">
        <v>956</v>
      </c>
      <c r="H210" s="345" t="s">
        <v>956</v>
      </c>
      <c r="I210" s="345" t="s">
        <v>956</v>
      </c>
      <c r="J210" s="344" t="s">
        <v>97</v>
      </c>
      <c r="K210" s="344" t="s">
        <v>97</v>
      </c>
      <c r="L210" s="344" t="s">
        <v>97</v>
      </c>
      <c r="M210" s="344" t="s">
        <v>97</v>
      </c>
      <c r="N210" s="344" t="s">
        <v>97</v>
      </c>
      <c r="O210" s="344" t="s">
        <v>97</v>
      </c>
      <c r="P210" s="344" t="s">
        <v>97</v>
      </c>
      <c r="Q210" s="344" t="s">
        <v>955</v>
      </c>
      <c r="R210" s="344" t="s">
        <v>955</v>
      </c>
      <c r="S210" s="344" t="s">
        <v>955</v>
      </c>
      <c r="T210" s="344" t="s">
        <v>955</v>
      </c>
      <c r="U210" s="344" t="s">
        <v>955</v>
      </c>
      <c r="V210" s="344" t="s">
        <v>955</v>
      </c>
      <c r="W210" s="343">
        <f t="shared" si="29"/>
        <v>6</v>
      </c>
      <c r="X210" s="343">
        <f t="shared" si="30"/>
        <v>7</v>
      </c>
      <c r="Y210" s="343">
        <f t="shared" si="31"/>
        <v>7</v>
      </c>
      <c r="Z210" s="21">
        <f t="shared" si="32"/>
        <v>12</v>
      </c>
    </row>
    <row r="211" spans="1:26" s="18" customFormat="1" ht="18" customHeight="1">
      <c r="A211" s="15">
        <v>7</v>
      </c>
      <c r="B211" s="22" t="str">
        <f t="shared" si="28"/>
        <v xml:space="preserve">D\WZF Z;LNFAF. .XFS </v>
      </c>
      <c r="C211" s="344" t="s">
        <v>955</v>
      </c>
      <c r="D211" s="345" t="s">
        <v>956</v>
      </c>
      <c r="E211" s="345" t="s">
        <v>956</v>
      </c>
      <c r="F211" s="345" t="s">
        <v>956</v>
      </c>
      <c r="G211" s="345" t="s">
        <v>956</v>
      </c>
      <c r="H211" s="345" t="s">
        <v>956</v>
      </c>
      <c r="I211" s="344" t="s">
        <v>97</v>
      </c>
      <c r="J211" s="344" t="s">
        <v>97</v>
      </c>
      <c r="K211" s="344" t="s">
        <v>955</v>
      </c>
      <c r="L211" s="344" t="s">
        <v>955</v>
      </c>
      <c r="M211" s="344" t="s">
        <v>955</v>
      </c>
      <c r="N211" s="344" t="s">
        <v>955</v>
      </c>
      <c r="O211" s="344" t="s">
        <v>955</v>
      </c>
      <c r="P211" s="344" t="s">
        <v>955</v>
      </c>
      <c r="Q211" s="344" t="s">
        <v>955</v>
      </c>
      <c r="R211" s="345" t="s">
        <v>956</v>
      </c>
      <c r="S211" s="344" t="s">
        <v>955</v>
      </c>
      <c r="T211" s="344" t="s">
        <v>955</v>
      </c>
      <c r="U211" s="344" t="s">
        <v>955</v>
      </c>
      <c r="V211" s="344" t="s">
        <v>955</v>
      </c>
      <c r="W211" s="343">
        <f t="shared" si="29"/>
        <v>12</v>
      </c>
      <c r="X211" s="343">
        <f t="shared" si="30"/>
        <v>6</v>
      </c>
      <c r="Y211" s="343">
        <f t="shared" si="31"/>
        <v>2</v>
      </c>
      <c r="Z211" s="21">
        <f t="shared" si="32"/>
        <v>24</v>
      </c>
    </row>
    <row r="212" spans="1:26" s="18" customFormat="1" ht="18" customHeight="1">
      <c r="A212" s="15">
        <v>8</v>
      </c>
      <c r="B212" s="22" t="str">
        <f t="shared" si="28"/>
        <v xml:space="preserve">S[Z U],FDDFDW p\DZ </v>
      </c>
      <c r="C212" s="345" t="s">
        <v>956</v>
      </c>
      <c r="D212" s="345" t="s">
        <v>956</v>
      </c>
      <c r="E212" s="345" t="s">
        <v>956</v>
      </c>
      <c r="F212" s="345" t="s">
        <v>956</v>
      </c>
      <c r="G212" s="345" t="s">
        <v>956</v>
      </c>
      <c r="H212" s="345" t="s">
        <v>956</v>
      </c>
      <c r="I212" s="345" t="s">
        <v>956</v>
      </c>
      <c r="J212" s="344" t="s">
        <v>97</v>
      </c>
      <c r="K212" s="344" t="s">
        <v>97</v>
      </c>
      <c r="L212" s="344" t="s">
        <v>97</v>
      </c>
      <c r="M212" s="344" t="s">
        <v>97</v>
      </c>
      <c r="N212" s="344" t="s">
        <v>97</v>
      </c>
      <c r="O212" s="344" t="s">
        <v>97</v>
      </c>
      <c r="P212" s="344" t="s">
        <v>97</v>
      </c>
      <c r="Q212" s="344" t="s">
        <v>955</v>
      </c>
      <c r="R212" s="344" t="s">
        <v>955</v>
      </c>
      <c r="S212" s="344" t="s">
        <v>955</v>
      </c>
      <c r="T212" s="344" t="s">
        <v>955</v>
      </c>
      <c r="U212" s="344" t="s">
        <v>955</v>
      </c>
      <c r="V212" s="344" t="s">
        <v>955</v>
      </c>
      <c r="W212" s="343">
        <f t="shared" si="29"/>
        <v>6</v>
      </c>
      <c r="X212" s="343">
        <f t="shared" si="30"/>
        <v>7</v>
      </c>
      <c r="Y212" s="343">
        <f t="shared" si="31"/>
        <v>7</v>
      </c>
      <c r="Z212" s="21">
        <f t="shared" si="32"/>
        <v>12</v>
      </c>
    </row>
    <row r="213" spans="1:26" s="18" customFormat="1" ht="18" customHeight="1">
      <c r="A213" s="15">
        <v>9</v>
      </c>
      <c r="B213" s="22" t="str">
        <f t="shared" si="28"/>
        <v xml:space="preserve">S[Z VGJZ .,LIF; </v>
      </c>
      <c r="C213" s="345" t="s">
        <v>956</v>
      </c>
      <c r="D213" s="345" t="s">
        <v>956</v>
      </c>
      <c r="E213" s="345" t="s">
        <v>956</v>
      </c>
      <c r="F213" s="345" t="s">
        <v>956</v>
      </c>
      <c r="G213" s="345" t="s">
        <v>956</v>
      </c>
      <c r="H213" s="345" t="s">
        <v>956</v>
      </c>
      <c r="I213" s="345" t="s">
        <v>956</v>
      </c>
      <c r="J213" s="344" t="s">
        <v>97</v>
      </c>
      <c r="K213" s="344" t="s">
        <v>97</v>
      </c>
      <c r="L213" s="344" t="s">
        <v>97</v>
      </c>
      <c r="M213" s="344" t="s">
        <v>97</v>
      </c>
      <c r="N213" s="344" t="s">
        <v>97</v>
      </c>
      <c r="O213" s="344" t="s">
        <v>97</v>
      </c>
      <c r="P213" s="344" t="s">
        <v>97</v>
      </c>
      <c r="Q213" s="344" t="s">
        <v>955</v>
      </c>
      <c r="R213" s="344" t="s">
        <v>955</v>
      </c>
      <c r="S213" s="344" t="s">
        <v>955</v>
      </c>
      <c r="T213" s="344" t="s">
        <v>955</v>
      </c>
      <c r="U213" s="344" t="s">
        <v>955</v>
      </c>
      <c r="V213" s="344" t="s">
        <v>955</v>
      </c>
      <c r="W213" s="343">
        <f t="shared" si="29"/>
        <v>6</v>
      </c>
      <c r="X213" s="343">
        <f t="shared" si="30"/>
        <v>7</v>
      </c>
      <c r="Y213" s="343">
        <f t="shared" si="31"/>
        <v>7</v>
      </c>
      <c r="Z213" s="21">
        <f t="shared" si="32"/>
        <v>12</v>
      </c>
    </row>
    <row r="214" spans="1:26" s="18" customFormat="1" ht="18" customHeight="1">
      <c r="A214" s="15">
        <v>10</v>
      </c>
      <c r="B214" s="22" t="str">
        <f t="shared" si="28"/>
        <v xml:space="preserve">S[Z ;],TFG H]6; </v>
      </c>
      <c r="C214" s="344" t="s">
        <v>955</v>
      </c>
      <c r="D214" s="345" t="s">
        <v>956</v>
      </c>
      <c r="E214" s="345" t="s">
        <v>956</v>
      </c>
      <c r="F214" s="345" t="s">
        <v>956</v>
      </c>
      <c r="G214" s="345" t="s">
        <v>956</v>
      </c>
      <c r="H214" s="345" t="s">
        <v>956</v>
      </c>
      <c r="I214" s="344" t="s">
        <v>97</v>
      </c>
      <c r="J214" s="344" t="s">
        <v>97</v>
      </c>
      <c r="K214" s="344" t="s">
        <v>955</v>
      </c>
      <c r="L214" s="344" t="s">
        <v>955</v>
      </c>
      <c r="M214" s="344" t="s">
        <v>955</v>
      </c>
      <c r="N214" s="344" t="s">
        <v>955</v>
      </c>
      <c r="O214" s="344" t="s">
        <v>955</v>
      </c>
      <c r="P214" s="344" t="s">
        <v>955</v>
      </c>
      <c r="Q214" s="344" t="s">
        <v>955</v>
      </c>
      <c r="R214" s="345" t="s">
        <v>956</v>
      </c>
      <c r="S214" s="344" t="s">
        <v>955</v>
      </c>
      <c r="T214" s="344" t="s">
        <v>955</v>
      </c>
      <c r="U214" s="344" t="s">
        <v>955</v>
      </c>
      <c r="V214" s="344" t="s">
        <v>955</v>
      </c>
      <c r="W214" s="343">
        <f t="shared" si="29"/>
        <v>12</v>
      </c>
      <c r="X214" s="343">
        <f t="shared" si="30"/>
        <v>6</v>
      </c>
      <c r="Y214" s="343">
        <f t="shared" si="31"/>
        <v>2</v>
      </c>
      <c r="Z214" s="21">
        <f t="shared" si="32"/>
        <v>24</v>
      </c>
    </row>
    <row r="215" spans="1:26" s="18" customFormat="1" ht="18" customHeight="1">
      <c r="A215" s="15">
        <v>11</v>
      </c>
      <c r="B215" s="22" t="str">
        <f t="shared" si="28"/>
        <v xml:space="preserve">S[Z UO]Z C]X[G </v>
      </c>
      <c r="C215" s="345" t="s">
        <v>956</v>
      </c>
      <c r="D215" s="345" t="s">
        <v>956</v>
      </c>
      <c r="E215" s="345" t="s">
        <v>956</v>
      </c>
      <c r="F215" s="345" t="s">
        <v>956</v>
      </c>
      <c r="G215" s="345" t="s">
        <v>956</v>
      </c>
      <c r="H215" s="345" t="s">
        <v>956</v>
      </c>
      <c r="I215" s="345" t="s">
        <v>956</v>
      </c>
      <c r="J215" s="344" t="s">
        <v>97</v>
      </c>
      <c r="K215" s="344" t="s">
        <v>97</v>
      </c>
      <c r="L215" s="344" t="s">
        <v>97</v>
      </c>
      <c r="M215" s="344" t="s">
        <v>97</v>
      </c>
      <c r="N215" s="344" t="s">
        <v>97</v>
      </c>
      <c r="O215" s="344" t="s">
        <v>97</v>
      </c>
      <c r="P215" s="344" t="s">
        <v>97</v>
      </c>
      <c r="Q215" s="344" t="s">
        <v>955</v>
      </c>
      <c r="R215" s="344" t="s">
        <v>955</v>
      </c>
      <c r="S215" s="344" t="s">
        <v>955</v>
      </c>
      <c r="T215" s="344" t="s">
        <v>955</v>
      </c>
      <c r="U215" s="344" t="s">
        <v>955</v>
      </c>
      <c r="V215" s="344" t="s">
        <v>955</v>
      </c>
      <c r="W215" s="343">
        <f t="shared" si="29"/>
        <v>6</v>
      </c>
      <c r="X215" s="343">
        <f t="shared" si="30"/>
        <v>7</v>
      </c>
      <c r="Y215" s="343">
        <f t="shared" si="31"/>
        <v>7</v>
      </c>
      <c r="Z215" s="21">
        <f t="shared" si="32"/>
        <v>12</v>
      </c>
    </row>
    <row r="216" spans="1:26" s="18" customFormat="1" ht="18" customHeight="1">
      <c r="A216" s="15">
        <v>12</v>
      </c>
      <c r="B216" s="22" t="str">
        <f t="shared" si="28"/>
        <v xml:space="preserve">S[Z ;],TFG C]X[G </v>
      </c>
      <c r="C216" s="345" t="s">
        <v>956</v>
      </c>
      <c r="D216" s="345" t="s">
        <v>956</v>
      </c>
      <c r="E216" s="345" t="s">
        <v>956</v>
      </c>
      <c r="F216" s="345" t="s">
        <v>956</v>
      </c>
      <c r="G216" s="345" t="s">
        <v>956</v>
      </c>
      <c r="H216" s="345" t="s">
        <v>956</v>
      </c>
      <c r="I216" s="345" t="s">
        <v>956</v>
      </c>
      <c r="J216" s="344" t="s">
        <v>97</v>
      </c>
      <c r="K216" s="344" t="s">
        <v>97</v>
      </c>
      <c r="L216" s="344" t="s">
        <v>97</v>
      </c>
      <c r="M216" s="344" t="s">
        <v>97</v>
      </c>
      <c r="N216" s="344" t="s">
        <v>97</v>
      </c>
      <c r="O216" s="344" t="s">
        <v>97</v>
      </c>
      <c r="P216" s="344" t="s">
        <v>97</v>
      </c>
      <c r="Q216" s="344" t="s">
        <v>955</v>
      </c>
      <c r="R216" s="344" t="s">
        <v>955</v>
      </c>
      <c r="S216" s="344" t="s">
        <v>955</v>
      </c>
      <c r="T216" s="344" t="s">
        <v>955</v>
      </c>
      <c r="U216" s="344" t="s">
        <v>955</v>
      </c>
      <c r="V216" s="344" t="s">
        <v>955</v>
      </c>
      <c r="W216" s="343">
        <f t="shared" si="29"/>
        <v>6</v>
      </c>
      <c r="X216" s="343">
        <f t="shared" si="30"/>
        <v>7</v>
      </c>
      <c r="Y216" s="343">
        <f t="shared" si="31"/>
        <v>7</v>
      </c>
      <c r="Z216" s="21">
        <f t="shared" si="32"/>
        <v>12</v>
      </c>
    </row>
    <row r="217" spans="1:26" s="18" customFormat="1" ht="18" customHeight="1">
      <c r="A217" s="15">
        <v>13</v>
      </c>
      <c r="B217" s="22" t="str">
        <f t="shared" si="28"/>
        <v xml:space="preserve">S[Z .EZFD p\DZ </v>
      </c>
      <c r="C217" s="344" t="s">
        <v>955</v>
      </c>
      <c r="D217" s="345" t="s">
        <v>956</v>
      </c>
      <c r="E217" s="345" t="s">
        <v>956</v>
      </c>
      <c r="F217" s="345" t="s">
        <v>956</v>
      </c>
      <c r="G217" s="345" t="s">
        <v>956</v>
      </c>
      <c r="H217" s="345" t="s">
        <v>956</v>
      </c>
      <c r="I217" s="344" t="s">
        <v>97</v>
      </c>
      <c r="J217" s="344" t="s">
        <v>97</v>
      </c>
      <c r="K217" s="344" t="s">
        <v>955</v>
      </c>
      <c r="L217" s="344" t="s">
        <v>955</v>
      </c>
      <c r="M217" s="344" t="s">
        <v>955</v>
      </c>
      <c r="N217" s="344" t="s">
        <v>955</v>
      </c>
      <c r="O217" s="344" t="s">
        <v>955</v>
      </c>
      <c r="P217" s="344" t="s">
        <v>955</v>
      </c>
      <c r="Q217" s="344" t="s">
        <v>955</v>
      </c>
      <c r="R217" s="345" t="s">
        <v>956</v>
      </c>
      <c r="S217" s="344" t="s">
        <v>955</v>
      </c>
      <c r="T217" s="344" t="s">
        <v>955</v>
      </c>
      <c r="U217" s="344" t="s">
        <v>955</v>
      </c>
      <c r="V217" s="344" t="s">
        <v>955</v>
      </c>
      <c r="W217" s="343">
        <f t="shared" si="29"/>
        <v>12</v>
      </c>
      <c r="X217" s="343">
        <f t="shared" si="30"/>
        <v>6</v>
      </c>
      <c r="Y217" s="343">
        <f t="shared" si="31"/>
        <v>2</v>
      </c>
      <c r="Z217" s="21">
        <f t="shared" si="32"/>
        <v>24</v>
      </c>
    </row>
    <row r="218" spans="1:26" s="18" customFormat="1" ht="18" customHeight="1">
      <c r="A218" s="15">
        <v>14</v>
      </c>
      <c r="B218" s="22" t="str">
        <f t="shared" si="28"/>
        <v xml:space="preserve">S[Z .,LIF; .XFS </v>
      </c>
      <c r="C218" s="345" t="s">
        <v>956</v>
      </c>
      <c r="D218" s="345" t="s">
        <v>956</v>
      </c>
      <c r="E218" s="345" t="s">
        <v>956</v>
      </c>
      <c r="F218" s="345" t="s">
        <v>956</v>
      </c>
      <c r="G218" s="345" t="s">
        <v>956</v>
      </c>
      <c r="H218" s="345" t="s">
        <v>956</v>
      </c>
      <c r="I218" s="345" t="s">
        <v>956</v>
      </c>
      <c r="J218" s="344" t="s">
        <v>97</v>
      </c>
      <c r="K218" s="344" t="s">
        <v>97</v>
      </c>
      <c r="L218" s="344" t="s">
        <v>97</v>
      </c>
      <c r="M218" s="344" t="s">
        <v>97</v>
      </c>
      <c r="N218" s="344" t="s">
        <v>97</v>
      </c>
      <c r="O218" s="344" t="s">
        <v>97</v>
      </c>
      <c r="P218" s="344" t="s">
        <v>97</v>
      </c>
      <c r="Q218" s="344" t="s">
        <v>955</v>
      </c>
      <c r="R218" s="344" t="s">
        <v>955</v>
      </c>
      <c r="S218" s="344" t="s">
        <v>955</v>
      </c>
      <c r="T218" s="344" t="s">
        <v>955</v>
      </c>
      <c r="U218" s="344" t="s">
        <v>955</v>
      </c>
      <c r="V218" s="344" t="s">
        <v>955</v>
      </c>
      <c r="W218" s="343">
        <f t="shared" si="29"/>
        <v>6</v>
      </c>
      <c r="X218" s="343">
        <f t="shared" si="30"/>
        <v>7</v>
      </c>
      <c r="Y218" s="343">
        <f t="shared" si="31"/>
        <v>7</v>
      </c>
      <c r="Z218" s="21">
        <f t="shared" si="32"/>
        <v>12</v>
      </c>
    </row>
    <row r="219" spans="1:26" s="18" customFormat="1" ht="18" customHeight="1">
      <c r="A219" s="15">
        <v>15</v>
      </c>
      <c r="B219" s="22" t="str">
        <f t="shared" si="28"/>
        <v xml:space="preserve">S[Z ;],TFG H]XA </v>
      </c>
      <c r="C219" s="345" t="s">
        <v>956</v>
      </c>
      <c r="D219" s="345" t="s">
        <v>956</v>
      </c>
      <c r="E219" s="345" t="s">
        <v>956</v>
      </c>
      <c r="F219" s="345" t="s">
        <v>956</v>
      </c>
      <c r="G219" s="345" t="s">
        <v>956</v>
      </c>
      <c r="H219" s="345" t="s">
        <v>956</v>
      </c>
      <c r="I219" s="345" t="s">
        <v>956</v>
      </c>
      <c r="J219" s="344" t="s">
        <v>97</v>
      </c>
      <c r="K219" s="344" t="s">
        <v>97</v>
      </c>
      <c r="L219" s="344" t="s">
        <v>97</v>
      </c>
      <c r="M219" s="344" t="s">
        <v>97</v>
      </c>
      <c r="N219" s="344" t="s">
        <v>97</v>
      </c>
      <c r="O219" s="344" t="s">
        <v>97</v>
      </c>
      <c r="P219" s="344" t="s">
        <v>97</v>
      </c>
      <c r="Q219" s="344" t="s">
        <v>955</v>
      </c>
      <c r="R219" s="344" t="s">
        <v>955</v>
      </c>
      <c r="S219" s="344" t="s">
        <v>955</v>
      </c>
      <c r="T219" s="344" t="s">
        <v>955</v>
      </c>
      <c r="U219" s="344" t="s">
        <v>955</v>
      </c>
      <c r="V219" s="344" t="s">
        <v>955</v>
      </c>
      <c r="W219" s="343">
        <f t="shared" si="29"/>
        <v>6</v>
      </c>
      <c r="X219" s="343">
        <f t="shared" si="30"/>
        <v>7</v>
      </c>
      <c r="Y219" s="343">
        <f t="shared" si="31"/>
        <v>7</v>
      </c>
      <c r="Z219" s="21">
        <f t="shared" si="32"/>
        <v>12</v>
      </c>
    </row>
    <row r="220" spans="1:26" s="18" customFormat="1" ht="18" customHeight="1">
      <c r="A220" s="15">
        <v>16</v>
      </c>
      <c r="B220" s="22" t="str">
        <f t="shared" si="28"/>
        <v xml:space="preserve">S[Z DCDN.SAF, CFÒ </v>
      </c>
      <c r="C220" s="344" t="s">
        <v>955</v>
      </c>
      <c r="D220" s="345" t="s">
        <v>956</v>
      </c>
      <c r="E220" s="345" t="s">
        <v>956</v>
      </c>
      <c r="F220" s="345" t="s">
        <v>956</v>
      </c>
      <c r="G220" s="345" t="s">
        <v>956</v>
      </c>
      <c r="H220" s="345" t="s">
        <v>956</v>
      </c>
      <c r="I220" s="344" t="s">
        <v>97</v>
      </c>
      <c r="J220" s="344" t="s">
        <v>97</v>
      </c>
      <c r="K220" s="344" t="s">
        <v>955</v>
      </c>
      <c r="L220" s="344" t="s">
        <v>955</v>
      </c>
      <c r="M220" s="344" t="s">
        <v>955</v>
      </c>
      <c r="N220" s="344" t="s">
        <v>955</v>
      </c>
      <c r="O220" s="344" t="s">
        <v>955</v>
      </c>
      <c r="P220" s="344" t="s">
        <v>955</v>
      </c>
      <c r="Q220" s="344" t="s">
        <v>955</v>
      </c>
      <c r="R220" s="345" t="s">
        <v>956</v>
      </c>
      <c r="S220" s="344" t="s">
        <v>955</v>
      </c>
      <c r="T220" s="344" t="s">
        <v>955</v>
      </c>
      <c r="U220" s="344" t="s">
        <v>955</v>
      </c>
      <c r="V220" s="344" t="s">
        <v>955</v>
      </c>
      <c r="W220" s="343">
        <f t="shared" si="29"/>
        <v>12</v>
      </c>
      <c r="X220" s="343">
        <f t="shared" si="30"/>
        <v>6</v>
      </c>
      <c r="Y220" s="343">
        <f t="shared" si="31"/>
        <v>2</v>
      </c>
      <c r="Z220" s="21">
        <f t="shared" si="32"/>
        <v>24</v>
      </c>
    </row>
    <row r="221" spans="1:26" s="18" customFormat="1" ht="18" customHeight="1">
      <c r="A221" s="15">
        <v>17</v>
      </c>
      <c r="B221" s="22" t="str">
        <f t="shared" si="28"/>
        <v xml:space="preserve">S[Z DFDW ;,[DFG </v>
      </c>
      <c r="C221" s="345" t="s">
        <v>956</v>
      </c>
      <c r="D221" s="345" t="s">
        <v>956</v>
      </c>
      <c r="E221" s="345" t="s">
        <v>956</v>
      </c>
      <c r="F221" s="345" t="s">
        <v>956</v>
      </c>
      <c r="G221" s="345" t="s">
        <v>956</v>
      </c>
      <c r="H221" s="345" t="s">
        <v>956</v>
      </c>
      <c r="I221" s="345" t="s">
        <v>956</v>
      </c>
      <c r="J221" s="344" t="s">
        <v>97</v>
      </c>
      <c r="K221" s="344" t="s">
        <v>97</v>
      </c>
      <c r="L221" s="344" t="s">
        <v>97</v>
      </c>
      <c r="M221" s="344" t="s">
        <v>97</v>
      </c>
      <c r="N221" s="344" t="s">
        <v>97</v>
      </c>
      <c r="O221" s="344" t="s">
        <v>97</v>
      </c>
      <c r="P221" s="344" t="s">
        <v>97</v>
      </c>
      <c r="Q221" s="344" t="s">
        <v>955</v>
      </c>
      <c r="R221" s="344" t="s">
        <v>955</v>
      </c>
      <c r="S221" s="344" t="s">
        <v>955</v>
      </c>
      <c r="T221" s="344" t="s">
        <v>955</v>
      </c>
      <c r="U221" s="344" t="s">
        <v>955</v>
      </c>
      <c r="V221" s="344" t="s">
        <v>955</v>
      </c>
      <c r="W221" s="343">
        <f t="shared" si="29"/>
        <v>6</v>
      </c>
      <c r="X221" s="343">
        <f t="shared" si="30"/>
        <v>7</v>
      </c>
      <c r="Y221" s="343">
        <f t="shared" si="31"/>
        <v>7</v>
      </c>
      <c r="Z221" s="21">
        <f t="shared" si="32"/>
        <v>12</v>
      </c>
    </row>
    <row r="222" spans="1:26" s="18" customFormat="1" ht="18" customHeight="1">
      <c r="A222" s="15">
        <v>18</v>
      </c>
      <c r="B222" s="22" t="str">
        <f t="shared" si="28"/>
        <v>;{IN DCDNCGLOKF .A|FCLDKF |</v>
      </c>
      <c r="C222" s="345" t="s">
        <v>956</v>
      </c>
      <c r="D222" s="345" t="s">
        <v>956</v>
      </c>
      <c r="E222" s="345" t="s">
        <v>956</v>
      </c>
      <c r="F222" s="345" t="s">
        <v>956</v>
      </c>
      <c r="G222" s="345" t="s">
        <v>956</v>
      </c>
      <c r="H222" s="345" t="s">
        <v>956</v>
      </c>
      <c r="I222" s="345" t="s">
        <v>956</v>
      </c>
      <c r="J222" s="344" t="s">
        <v>97</v>
      </c>
      <c r="K222" s="344" t="s">
        <v>97</v>
      </c>
      <c r="L222" s="344" t="s">
        <v>97</v>
      </c>
      <c r="M222" s="344" t="s">
        <v>97</v>
      </c>
      <c r="N222" s="344" t="s">
        <v>97</v>
      </c>
      <c r="O222" s="344" t="s">
        <v>97</v>
      </c>
      <c r="P222" s="344" t="s">
        <v>97</v>
      </c>
      <c r="Q222" s="344" t="s">
        <v>955</v>
      </c>
      <c r="R222" s="344" t="s">
        <v>955</v>
      </c>
      <c r="S222" s="344" t="s">
        <v>955</v>
      </c>
      <c r="T222" s="344" t="s">
        <v>955</v>
      </c>
      <c r="U222" s="344" t="s">
        <v>955</v>
      </c>
      <c r="V222" s="344" t="s">
        <v>955</v>
      </c>
      <c r="W222" s="343">
        <f t="shared" si="29"/>
        <v>6</v>
      </c>
      <c r="X222" s="343">
        <f t="shared" si="30"/>
        <v>7</v>
      </c>
      <c r="Y222" s="343">
        <f t="shared" si="31"/>
        <v>7</v>
      </c>
      <c r="Z222" s="21">
        <f t="shared" si="32"/>
        <v>12</v>
      </c>
    </row>
    <row r="223" spans="1:26" s="18" customFormat="1" ht="18" customHeight="1">
      <c r="A223" s="15">
        <v>19</v>
      </c>
      <c r="B223" s="22" t="str">
        <f t="shared" si="28"/>
        <v xml:space="preserve">;{IN U],FDD]:TOFXF CFÒDLXZLXF </v>
      </c>
      <c r="C223" s="344" t="s">
        <v>955</v>
      </c>
      <c r="D223" s="345" t="s">
        <v>956</v>
      </c>
      <c r="E223" s="345" t="s">
        <v>956</v>
      </c>
      <c r="F223" s="345" t="s">
        <v>956</v>
      </c>
      <c r="G223" s="345" t="s">
        <v>956</v>
      </c>
      <c r="H223" s="345" t="s">
        <v>956</v>
      </c>
      <c r="I223" s="344" t="s">
        <v>97</v>
      </c>
      <c r="J223" s="344" t="s">
        <v>97</v>
      </c>
      <c r="K223" s="344" t="s">
        <v>955</v>
      </c>
      <c r="L223" s="344" t="s">
        <v>955</v>
      </c>
      <c r="M223" s="344" t="s">
        <v>955</v>
      </c>
      <c r="N223" s="344" t="s">
        <v>955</v>
      </c>
      <c r="O223" s="344" t="s">
        <v>955</v>
      </c>
      <c r="P223" s="344" t="s">
        <v>955</v>
      </c>
      <c r="Q223" s="344" t="s">
        <v>955</v>
      </c>
      <c r="R223" s="345" t="s">
        <v>956</v>
      </c>
      <c r="S223" s="344" t="s">
        <v>955</v>
      </c>
      <c r="T223" s="344" t="s">
        <v>955</v>
      </c>
      <c r="U223" s="344" t="s">
        <v>955</v>
      </c>
      <c r="V223" s="344" t="s">
        <v>955</v>
      </c>
      <c r="W223" s="343">
        <f t="shared" si="29"/>
        <v>12</v>
      </c>
      <c r="X223" s="343">
        <f t="shared" si="30"/>
        <v>6</v>
      </c>
      <c r="Y223" s="343">
        <f t="shared" si="31"/>
        <v>2</v>
      </c>
      <c r="Z223" s="21">
        <f t="shared" si="32"/>
        <v>24</v>
      </c>
    </row>
    <row r="224" spans="1:26" s="18" customFormat="1" ht="18" customHeight="1">
      <c r="A224" s="15">
        <v>20</v>
      </c>
      <c r="B224" s="22" t="str">
        <f t="shared" si="28"/>
        <v xml:space="preserve">;{IN DC[A}AKF SFNZKF </v>
      </c>
      <c r="C224" s="345" t="s">
        <v>956</v>
      </c>
      <c r="D224" s="345" t="s">
        <v>956</v>
      </c>
      <c r="E224" s="345" t="s">
        <v>956</v>
      </c>
      <c r="F224" s="345" t="s">
        <v>956</v>
      </c>
      <c r="G224" s="345" t="s">
        <v>956</v>
      </c>
      <c r="H224" s="345" t="s">
        <v>956</v>
      </c>
      <c r="I224" s="345" t="s">
        <v>956</v>
      </c>
      <c r="J224" s="344" t="s">
        <v>97</v>
      </c>
      <c r="K224" s="344" t="s">
        <v>97</v>
      </c>
      <c r="L224" s="344" t="s">
        <v>97</v>
      </c>
      <c r="M224" s="344" t="s">
        <v>97</v>
      </c>
      <c r="N224" s="344" t="s">
        <v>97</v>
      </c>
      <c r="O224" s="344" t="s">
        <v>97</v>
      </c>
      <c r="P224" s="344" t="s">
        <v>97</v>
      </c>
      <c r="Q224" s="344" t="s">
        <v>955</v>
      </c>
      <c r="R224" s="344" t="s">
        <v>955</v>
      </c>
      <c r="S224" s="344" t="s">
        <v>955</v>
      </c>
      <c r="T224" s="344" t="s">
        <v>955</v>
      </c>
      <c r="U224" s="344" t="s">
        <v>955</v>
      </c>
      <c r="V224" s="344" t="s">
        <v>955</v>
      </c>
      <c r="W224" s="343">
        <f t="shared" si="29"/>
        <v>6</v>
      </c>
      <c r="X224" s="343">
        <f t="shared" si="30"/>
        <v>7</v>
      </c>
      <c r="Y224" s="343">
        <f t="shared" si="31"/>
        <v>7</v>
      </c>
      <c r="Z224" s="21">
        <f t="shared" si="32"/>
        <v>12</v>
      </c>
    </row>
    <row r="225" spans="1:26" s="18" customFormat="1" ht="18" customHeight="1">
      <c r="A225" s="15">
        <v>21</v>
      </c>
      <c r="B225" s="22" t="str">
        <f t="shared" si="28"/>
        <v xml:space="preserve">JZ[IF GÒZLC]X[G D]AFZS </v>
      </c>
      <c r="C225" s="345" t="s">
        <v>956</v>
      </c>
      <c r="D225" s="345" t="s">
        <v>956</v>
      </c>
      <c r="E225" s="345" t="s">
        <v>956</v>
      </c>
      <c r="F225" s="345" t="s">
        <v>956</v>
      </c>
      <c r="G225" s="345" t="s">
        <v>956</v>
      </c>
      <c r="H225" s="345" t="s">
        <v>956</v>
      </c>
      <c r="I225" s="345" t="s">
        <v>956</v>
      </c>
      <c r="J225" s="344" t="s">
        <v>97</v>
      </c>
      <c r="K225" s="344" t="s">
        <v>97</v>
      </c>
      <c r="L225" s="344" t="s">
        <v>97</v>
      </c>
      <c r="M225" s="344" t="s">
        <v>97</v>
      </c>
      <c r="N225" s="344" t="s">
        <v>97</v>
      </c>
      <c r="O225" s="344" t="s">
        <v>97</v>
      </c>
      <c r="P225" s="344" t="s">
        <v>97</v>
      </c>
      <c r="Q225" s="344" t="s">
        <v>955</v>
      </c>
      <c r="R225" s="344" t="s">
        <v>955</v>
      </c>
      <c r="S225" s="344" t="s">
        <v>955</v>
      </c>
      <c r="T225" s="344" t="s">
        <v>955</v>
      </c>
      <c r="U225" s="344" t="s">
        <v>955</v>
      </c>
      <c r="V225" s="344" t="s">
        <v>955</v>
      </c>
      <c r="W225" s="343">
        <f t="shared" si="29"/>
        <v>6</v>
      </c>
      <c r="X225" s="343">
        <f t="shared" si="30"/>
        <v>7</v>
      </c>
      <c r="Y225" s="343">
        <f t="shared" si="31"/>
        <v>7</v>
      </c>
      <c r="Z225" s="21">
        <f t="shared" si="32"/>
        <v>12</v>
      </c>
    </row>
    <row r="226" spans="1:26" s="18" customFormat="1" ht="18" customHeight="1">
      <c r="A226" s="15">
        <v>22</v>
      </c>
      <c r="B226" s="22" t="str">
        <f t="shared" si="28"/>
        <v xml:space="preserve">JZ[IF lGHFD]NLG D]AFZS </v>
      </c>
      <c r="C226" s="344" t="s">
        <v>955</v>
      </c>
      <c r="D226" s="345" t="s">
        <v>956</v>
      </c>
      <c r="E226" s="345" t="s">
        <v>956</v>
      </c>
      <c r="F226" s="345" t="s">
        <v>956</v>
      </c>
      <c r="G226" s="345" t="s">
        <v>956</v>
      </c>
      <c r="H226" s="345" t="s">
        <v>956</v>
      </c>
      <c r="I226" s="344" t="s">
        <v>97</v>
      </c>
      <c r="J226" s="344" t="s">
        <v>97</v>
      </c>
      <c r="K226" s="344" t="s">
        <v>955</v>
      </c>
      <c r="L226" s="344" t="s">
        <v>955</v>
      </c>
      <c r="M226" s="344" t="s">
        <v>955</v>
      </c>
      <c r="N226" s="344" t="s">
        <v>955</v>
      </c>
      <c r="O226" s="344" t="s">
        <v>955</v>
      </c>
      <c r="P226" s="344" t="s">
        <v>955</v>
      </c>
      <c r="Q226" s="344" t="s">
        <v>955</v>
      </c>
      <c r="R226" s="345" t="s">
        <v>956</v>
      </c>
      <c r="S226" s="344" t="s">
        <v>955</v>
      </c>
      <c r="T226" s="344" t="s">
        <v>955</v>
      </c>
      <c r="U226" s="344" t="s">
        <v>955</v>
      </c>
      <c r="V226" s="344" t="s">
        <v>955</v>
      </c>
      <c r="W226" s="343">
        <f t="shared" si="29"/>
        <v>12</v>
      </c>
      <c r="X226" s="343">
        <f t="shared" si="30"/>
        <v>6</v>
      </c>
      <c r="Y226" s="343">
        <f t="shared" si="31"/>
        <v>2</v>
      </c>
      <c r="Z226" s="21">
        <f t="shared" si="32"/>
        <v>24</v>
      </c>
    </row>
    <row r="227" spans="1:26" s="18" customFormat="1" ht="18" customHeight="1">
      <c r="A227" s="15">
        <v>23</v>
      </c>
      <c r="B227" s="22" t="str">
        <f t="shared" si="28"/>
        <v xml:space="preserve">lDIFÒ  lGHFD]NLG D]AFZS </v>
      </c>
      <c r="C227" s="345" t="s">
        <v>956</v>
      </c>
      <c r="D227" s="345" t="s">
        <v>956</v>
      </c>
      <c r="E227" s="345" t="s">
        <v>956</v>
      </c>
      <c r="F227" s="345" t="s">
        <v>956</v>
      </c>
      <c r="G227" s="345" t="s">
        <v>956</v>
      </c>
      <c r="H227" s="345" t="s">
        <v>956</v>
      </c>
      <c r="I227" s="345" t="s">
        <v>956</v>
      </c>
      <c r="J227" s="344" t="s">
        <v>97</v>
      </c>
      <c r="K227" s="344" t="s">
        <v>97</v>
      </c>
      <c r="L227" s="344" t="s">
        <v>97</v>
      </c>
      <c r="M227" s="344" t="s">
        <v>97</v>
      </c>
      <c r="N227" s="344" t="s">
        <v>97</v>
      </c>
      <c r="O227" s="344" t="s">
        <v>97</v>
      </c>
      <c r="P227" s="344" t="s">
        <v>97</v>
      </c>
      <c r="Q227" s="344" t="s">
        <v>955</v>
      </c>
      <c r="R227" s="344" t="s">
        <v>955</v>
      </c>
      <c r="S227" s="344" t="s">
        <v>955</v>
      </c>
      <c r="T227" s="344" t="s">
        <v>955</v>
      </c>
      <c r="U227" s="344" t="s">
        <v>955</v>
      </c>
      <c r="V227" s="344" t="s">
        <v>955</v>
      </c>
      <c r="W227" s="343">
        <f t="shared" si="29"/>
        <v>6</v>
      </c>
      <c r="X227" s="343">
        <f t="shared" si="30"/>
        <v>7</v>
      </c>
      <c r="Y227" s="343">
        <f t="shared" si="31"/>
        <v>7</v>
      </c>
      <c r="Z227" s="21">
        <f t="shared" si="32"/>
        <v>12</v>
      </c>
    </row>
    <row r="228" spans="1:26" s="18" customFormat="1" ht="18" customHeight="1">
      <c r="A228" s="15">
        <v>24</v>
      </c>
      <c r="B228" s="22" t="str">
        <f t="shared" si="28"/>
        <v xml:space="preserve">UH6 ;NFD C]X[G </v>
      </c>
      <c r="C228" s="345" t="s">
        <v>956</v>
      </c>
      <c r="D228" s="345" t="s">
        <v>956</v>
      </c>
      <c r="E228" s="345" t="s">
        <v>956</v>
      </c>
      <c r="F228" s="345" t="s">
        <v>956</v>
      </c>
      <c r="G228" s="345" t="s">
        <v>956</v>
      </c>
      <c r="H228" s="345" t="s">
        <v>956</v>
      </c>
      <c r="I228" s="345" t="s">
        <v>956</v>
      </c>
      <c r="J228" s="344" t="s">
        <v>97</v>
      </c>
      <c r="K228" s="344" t="s">
        <v>97</v>
      </c>
      <c r="L228" s="344" t="s">
        <v>97</v>
      </c>
      <c r="M228" s="344" t="s">
        <v>97</v>
      </c>
      <c r="N228" s="344" t="s">
        <v>97</v>
      </c>
      <c r="O228" s="344" t="s">
        <v>97</v>
      </c>
      <c r="P228" s="344" t="s">
        <v>97</v>
      </c>
      <c r="Q228" s="344" t="s">
        <v>955</v>
      </c>
      <c r="R228" s="344" t="s">
        <v>955</v>
      </c>
      <c r="S228" s="344" t="s">
        <v>955</v>
      </c>
      <c r="T228" s="344" t="s">
        <v>955</v>
      </c>
      <c r="U228" s="344" t="s">
        <v>955</v>
      </c>
      <c r="V228" s="344" t="s">
        <v>955</v>
      </c>
      <c r="W228" s="343">
        <f t="shared" si="29"/>
        <v>6</v>
      </c>
      <c r="X228" s="343">
        <f t="shared" si="30"/>
        <v>7</v>
      </c>
      <c r="Y228" s="343">
        <f t="shared" si="31"/>
        <v>7</v>
      </c>
      <c r="Z228" s="21">
        <f t="shared" si="32"/>
        <v>12</v>
      </c>
    </row>
    <row r="229" spans="1:26" s="18" customFormat="1" ht="18" customHeight="1">
      <c r="A229" s="15">
        <v>25</v>
      </c>
      <c r="B229" s="22" t="str">
        <f t="shared" si="28"/>
        <v xml:space="preserve">SM,L NLG[X ;F,[ </v>
      </c>
      <c r="C229" s="344" t="s">
        <v>955</v>
      </c>
      <c r="D229" s="345" t="s">
        <v>956</v>
      </c>
      <c r="E229" s="345" t="s">
        <v>956</v>
      </c>
      <c r="F229" s="345" t="s">
        <v>956</v>
      </c>
      <c r="G229" s="345" t="s">
        <v>956</v>
      </c>
      <c r="H229" s="345" t="s">
        <v>956</v>
      </c>
      <c r="I229" s="344" t="s">
        <v>97</v>
      </c>
      <c r="J229" s="344" t="s">
        <v>97</v>
      </c>
      <c r="K229" s="344" t="s">
        <v>955</v>
      </c>
      <c r="L229" s="344" t="s">
        <v>955</v>
      </c>
      <c r="M229" s="344" t="s">
        <v>955</v>
      </c>
      <c r="N229" s="344" t="s">
        <v>955</v>
      </c>
      <c r="O229" s="344" t="s">
        <v>955</v>
      </c>
      <c r="P229" s="344" t="s">
        <v>955</v>
      </c>
      <c r="Q229" s="344" t="s">
        <v>955</v>
      </c>
      <c r="R229" s="345" t="s">
        <v>956</v>
      </c>
      <c r="S229" s="344" t="s">
        <v>955</v>
      </c>
      <c r="T229" s="344" t="s">
        <v>955</v>
      </c>
      <c r="U229" s="344" t="s">
        <v>955</v>
      </c>
      <c r="V229" s="344" t="s">
        <v>955</v>
      </c>
      <c r="W229" s="343">
        <f t="shared" si="29"/>
        <v>12</v>
      </c>
      <c r="X229" s="343">
        <f t="shared" si="30"/>
        <v>6</v>
      </c>
      <c r="Y229" s="343">
        <f t="shared" si="31"/>
        <v>2</v>
      </c>
      <c r="Z229" s="21">
        <f t="shared" si="32"/>
        <v>24</v>
      </c>
    </row>
    <row r="230" spans="1:26" s="18" customFormat="1" ht="18" customHeight="1">
      <c r="A230" s="15">
        <v>26</v>
      </c>
      <c r="B230" s="22" t="str">
        <f t="shared" si="28"/>
        <v xml:space="preserve">DC[`JZL GZ[XS]DFZ 5[ZFH </v>
      </c>
      <c r="C230" s="345" t="s">
        <v>956</v>
      </c>
      <c r="D230" s="345" t="s">
        <v>956</v>
      </c>
      <c r="E230" s="345" t="s">
        <v>956</v>
      </c>
      <c r="F230" s="345" t="s">
        <v>956</v>
      </c>
      <c r="G230" s="345" t="s">
        <v>956</v>
      </c>
      <c r="H230" s="345" t="s">
        <v>956</v>
      </c>
      <c r="I230" s="345" t="s">
        <v>956</v>
      </c>
      <c r="J230" s="344" t="s">
        <v>97</v>
      </c>
      <c r="K230" s="344" t="s">
        <v>97</v>
      </c>
      <c r="L230" s="344" t="s">
        <v>97</v>
      </c>
      <c r="M230" s="344" t="s">
        <v>97</v>
      </c>
      <c r="N230" s="344" t="s">
        <v>97</v>
      </c>
      <c r="O230" s="344" t="s">
        <v>97</v>
      </c>
      <c r="P230" s="344" t="s">
        <v>97</v>
      </c>
      <c r="Q230" s="344" t="s">
        <v>955</v>
      </c>
      <c r="R230" s="344" t="s">
        <v>955</v>
      </c>
      <c r="S230" s="344" t="s">
        <v>955</v>
      </c>
      <c r="T230" s="344" t="s">
        <v>955</v>
      </c>
      <c r="U230" s="344" t="s">
        <v>955</v>
      </c>
      <c r="V230" s="344" t="s">
        <v>955</v>
      </c>
      <c r="W230" s="343">
        <f t="shared" si="29"/>
        <v>6</v>
      </c>
      <c r="X230" s="343">
        <f t="shared" si="30"/>
        <v>7</v>
      </c>
      <c r="Y230" s="343">
        <f t="shared" si="31"/>
        <v>7</v>
      </c>
      <c r="Z230" s="21">
        <f t="shared" si="32"/>
        <v>12</v>
      </c>
    </row>
    <row r="231" spans="1:26" s="18" customFormat="1" ht="18" customHeight="1">
      <c r="A231" s="15">
        <v>27</v>
      </c>
      <c r="B231" s="22" t="str">
        <f t="shared" si="28"/>
        <v xml:space="preserve">CF,[5[M+F .ZOFG VFDN </v>
      </c>
      <c r="C231" s="345" t="s">
        <v>956</v>
      </c>
      <c r="D231" s="345" t="s">
        <v>956</v>
      </c>
      <c r="E231" s="345" t="s">
        <v>956</v>
      </c>
      <c r="F231" s="345" t="s">
        <v>956</v>
      </c>
      <c r="G231" s="345" t="s">
        <v>956</v>
      </c>
      <c r="H231" s="345" t="s">
        <v>956</v>
      </c>
      <c r="I231" s="345" t="s">
        <v>956</v>
      </c>
      <c r="J231" s="344" t="s">
        <v>97</v>
      </c>
      <c r="K231" s="344" t="s">
        <v>97</v>
      </c>
      <c r="L231" s="344" t="s">
        <v>97</v>
      </c>
      <c r="M231" s="344" t="s">
        <v>97</v>
      </c>
      <c r="N231" s="344" t="s">
        <v>97</v>
      </c>
      <c r="O231" s="344" t="s">
        <v>97</v>
      </c>
      <c r="P231" s="344" t="s">
        <v>97</v>
      </c>
      <c r="Q231" s="344" t="s">
        <v>955</v>
      </c>
      <c r="R231" s="344" t="s">
        <v>955</v>
      </c>
      <c r="S231" s="344" t="s">
        <v>955</v>
      </c>
      <c r="T231" s="344" t="s">
        <v>955</v>
      </c>
      <c r="U231" s="344" t="s">
        <v>955</v>
      </c>
      <c r="V231" s="344" t="s">
        <v>955</v>
      </c>
      <c r="W231" s="343">
        <f t="shared" si="29"/>
        <v>6</v>
      </c>
      <c r="X231" s="343">
        <f t="shared" si="30"/>
        <v>7</v>
      </c>
      <c r="Y231" s="343">
        <f t="shared" si="31"/>
        <v>7</v>
      </c>
      <c r="Z231" s="21">
        <f t="shared" si="32"/>
        <v>12</v>
      </c>
    </row>
    <row r="232" spans="1:26" s="18" customFormat="1" ht="18" customHeight="1">
      <c r="A232" s="15">
        <v>28</v>
      </c>
      <c r="B232" s="22" t="str">
        <f t="shared" si="28"/>
        <v xml:space="preserve">GM0[ VaN],C]X[G ;,[DFG </v>
      </c>
      <c r="C232" s="344" t="s">
        <v>955</v>
      </c>
      <c r="D232" s="345" t="s">
        <v>956</v>
      </c>
      <c r="E232" s="345" t="s">
        <v>956</v>
      </c>
      <c r="F232" s="345" t="s">
        <v>956</v>
      </c>
      <c r="G232" s="345" t="s">
        <v>956</v>
      </c>
      <c r="H232" s="345" t="s">
        <v>956</v>
      </c>
      <c r="I232" s="344" t="s">
        <v>97</v>
      </c>
      <c r="J232" s="344" t="s">
        <v>97</v>
      </c>
      <c r="K232" s="344" t="s">
        <v>955</v>
      </c>
      <c r="L232" s="344" t="s">
        <v>955</v>
      </c>
      <c r="M232" s="344" t="s">
        <v>955</v>
      </c>
      <c r="N232" s="344" t="s">
        <v>955</v>
      </c>
      <c r="O232" s="344" t="s">
        <v>955</v>
      </c>
      <c r="P232" s="344" t="s">
        <v>955</v>
      </c>
      <c r="Q232" s="344" t="s">
        <v>955</v>
      </c>
      <c r="R232" s="345" t="s">
        <v>956</v>
      </c>
      <c r="S232" s="344" t="s">
        <v>955</v>
      </c>
      <c r="T232" s="344" t="s">
        <v>955</v>
      </c>
      <c r="U232" s="344" t="s">
        <v>955</v>
      </c>
      <c r="V232" s="344" t="s">
        <v>955</v>
      </c>
      <c r="W232" s="343">
        <f t="shared" si="29"/>
        <v>12</v>
      </c>
      <c r="X232" s="343">
        <f t="shared" si="30"/>
        <v>6</v>
      </c>
      <c r="Y232" s="343">
        <f t="shared" si="31"/>
        <v>2</v>
      </c>
      <c r="Z232" s="21">
        <f t="shared" si="32"/>
        <v>24</v>
      </c>
    </row>
    <row r="233" spans="1:26" s="18" customFormat="1" ht="18" customHeight="1">
      <c r="A233" s="15">
        <v>29</v>
      </c>
      <c r="B233" s="22" t="str">
        <f t="shared" si="28"/>
        <v xml:space="preserve">S]\EFZ V&lt;TFO NFpN </v>
      </c>
      <c r="C233" s="345" t="s">
        <v>956</v>
      </c>
      <c r="D233" s="345" t="s">
        <v>956</v>
      </c>
      <c r="E233" s="345" t="s">
        <v>956</v>
      </c>
      <c r="F233" s="345" t="s">
        <v>956</v>
      </c>
      <c r="G233" s="345" t="s">
        <v>956</v>
      </c>
      <c r="H233" s="345" t="s">
        <v>956</v>
      </c>
      <c r="I233" s="345" t="s">
        <v>956</v>
      </c>
      <c r="J233" s="344" t="s">
        <v>97</v>
      </c>
      <c r="K233" s="344" t="s">
        <v>97</v>
      </c>
      <c r="L233" s="344" t="s">
        <v>97</v>
      </c>
      <c r="M233" s="344" t="s">
        <v>97</v>
      </c>
      <c r="N233" s="344" t="s">
        <v>97</v>
      </c>
      <c r="O233" s="344" t="s">
        <v>97</v>
      </c>
      <c r="P233" s="344" t="s">
        <v>97</v>
      </c>
      <c r="Q233" s="344" t="s">
        <v>955</v>
      </c>
      <c r="R233" s="344" t="s">
        <v>955</v>
      </c>
      <c r="S233" s="344" t="s">
        <v>955</v>
      </c>
      <c r="T233" s="344" t="s">
        <v>955</v>
      </c>
      <c r="U233" s="344" t="s">
        <v>955</v>
      </c>
      <c r="V233" s="344" t="s">
        <v>955</v>
      </c>
      <c r="W233" s="343">
        <f t="shared" si="29"/>
        <v>6</v>
      </c>
      <c r="X233" s="343">
        <f t="shared" si="30"/>
        <v>7</v>
      </c>
      <c r="Y233" s="343">
        <f t="shared" si="31"/>
        <v>7</v>
      </c>
      <c r="Z233" s="21">
        <f t="shared" si="32"/>
        <v>12</v>
      </c>
    </row>
    <row r="234" spans="1:26" s="18" customFormat="1" ht="18" customHeight="1">
      <c r="A234" s="15">
        <v>30</v>
      </c>
      <c r="B234" s="22" t="str">
        <f t="shared" si="28"/>
        <v xml:space="preserve">,]CFZ VFO|LNL ZhFSEF. </v>
      </c>
      <c r="C234" s="345" t="s">
        <v>956</v>
      </c>
      <c r="D234" s="345" t="s">
        <v>956</v>
      </c>
      <c r="E234" s="345" t="s">
        <v>956</v>
      </c>
      <c r="F234" s="345" t="s">
        <v>956</v>
      </c>
      <c r="G234" s="345" t="s">
        <v>956</v>
      </c>
      <c r="H234" s="345" t="s">
        <v>956</v>
      </c>
      <c r="I234" s="345" t="s">
        <v>956</v>
      </c>
      <c r="J234" s="344" t="s">
        <v>97</v>
      </c>
      <c r="K234" s="344" t="s">
        <v>97</v>
      </c>
      <c r="L234" s="344" t="s">
        <v>97</v>
      </c>
      <c r="M234" s="344" t="s">
        <v>97</v>
      </c>
      <c r="N234" s="344" t="s">
        <v>97</v>
      </c>
      <c r="O234" s="344" t="s">
        <v>97</v>
      </c>
      <c r="P234" s="344" t="s">
        <v>97</v>
      </c>
      <c r="Q234" s="344" t="s">
        <v>955</v>
      </c>
      <c r="R234" s="344" t="s">
        <v>955</v>
      </c>
      <c r="S234" s="344" t="s">
        <v>955</v>
      </c>
      <c r="T234" s="344" t="s">
        <v>955</v>
      </c>
      <c r="U234" s="344" t="s">
        <v>955</v>
      </c>
      <c r="V234" s="344" t="s">
        <v>955</v>
      </c>
      <c r="W234" s="343">
        <f t="shared" si="29"/>
        <v>6</v>
      </c>
      <c r="X234" s="343">
        <f t="shared" si="30"/>
        <v>7</v>
      </c>
      <c r="Y234" s="343">
        <f t="shared" si="31"/>
        <v>7</v>
      </c>
      <c r="Z234" s="21">
        <f t="shared" si="32"/>
        <v>12</v>
      </c>
    </row>
    <row r="235" spans="1:26" s="18" customFormat="1" ht="18" customHeight="1">
      <c r="A235" s="15">
        <v>31</v>
      </c>
      <c r="B235" s="22" t="str">
        <f t="shared" si="28"/>
        <v>S[Z GXLDFAF. DFDW</v>
      </c>
      <c r="C235" s="344" t="s">
        <v>955</v>
      </c>
      <c r="D235" s="345" t="s">
        <v>956</v>
      </c>
      <c r="E235" s="345" t="s">
        <v>956</v>
      </c>
      <c r="F235" s="345" t="s">
        <v>956</v>
      </c>
      <c r="G235" s="345" t="s">
        <v>956</v>
      </c>
      <c r="H235" s="345" t="s">
        <v>956</v>
      </c>
      <c r="I235" s="344" t="s">
        <v>97</v>
      </c>
      <c r="J235" s="344" t="s">
        <v>97</v>
      </c>
      <c r="K235" s="344" t="s">
        <v>955</v>
      </c>
      <c r="L235" s="344" t="s">
        <v>955</v>
      </c>
      <c r="M235" s="344" t="s">
        <v>955</v>
      </c>
      <c r="N235" s="344" t="s">
        <v>955</v>
      </c>
      <c r="O235" s="344" t="s">
        <v>955</v>
      </c>
      <c r="P235" s="344" t="s">
        <v>955</v>
      </c>
      <c r="Q235" s="344" t="s">
        <v>955</v>
      </c>
      <c r="R235" s="345" t="s">
        <v>956</v>
      </c>
      <c r="S235" s="344" t="s">
        <v>955</v>
      </c>
      <c r="T235" s="344" t="s">
        <v>955</v>
      </c>
      <c r="U235" s="344" t="s">
        <v>955</v>
      </c>
      <c r="V235" s="344" t="s">
        <v>955</v>
      </c>
      <c r="W235" s="343">
        <f t="shared" si="29"/>
        <v>12</v>
      </c>
      <c r="X235" s="343">
        <f t="shared" si="30"/>
        <v>6</v>
      </c>
      <c r="Y235" s="343">
        <f t="shared" si="31"/>
        <v>2</v>
      </c>
      <c r="Z235" s="21">
        <f t="shared" si="32"/>
        <v>24</v>
      </c>
    </row>
    <row r="236" spans="1:26" s="18" customFormat="1" ht="18" customHeight="1">
      <c r="A236" s="15">
        <v>32</v>
      </c>
      <c r="B236" s="22">
        <f t="shared" si="28"/>
        <v>0</v>
      </c>
      <c r="C236" s="345"/>
      <c r="D236" s="345"/>
      <c r="E236" s="345"/>
      <c r="F236" s="345"/>
      <c r="G236" s="345"/>
      <c r="H236" s="345"/>
      <c r="I236" s="345"/>
      <c r="J236" s="344"/>
      <c r="K236" s="344"/>
      <c r="L236" s="344"/>
      <c r="M236" s="344"/>
      <c r="N236" s="344"/>
      <c r="O236" s="344"/>
      <c r="P236" s="344"/>
      <c r="Q236" s="344"/>
      <c r="R236" s="344"/>
      <c r="S236" s="344"/>
      <c r="T236" s="344"/>
      <c r="U236" s="344"/>
      <c r="V236" s="344"/>
      <c r="W236" s="343" t="str">
        <f t="shared" si="29"/>
        <v/>
      </c>
      <c r="X236" s="343" t="str">
        <f t="shared" si="30"/>
        <v/>
      </c>
      <c r="Y236" s="343" t="str">
        <f t="shared" si="31"/>
        <v/>
      </c>
      <c r="Z236" s="363" t="e">
        <f t="shared" si="32"/>
        <v>#VALUE!</v>
      </c>
    </row>
    <row r="237" spans="1:26" s="18" customFormat="1" ht="18" customHeight="1">
      <c r="A237" s="15">
        <v>33</v>
      </c>
      <c r="B237" s="22">
        <f t="shared" si="28"/>
        <v>0</v>
      </c>
      <c r="C237" s="345"/>
      <c r="D237" s="345"/>
      <c r="E237" s="345"/>
      <c r="F237" s="345"/>
      <c r="G237" s="345"/>
      <c r="H237" s="345"/>
      <c r="I237" s="345"/>
      <c r="J237" s="344"/>
      <c r="K237" s="344"/>
      <c r="L237" s="344"/>
      <c r="M237" s="344"/>
      <c r="N237" s="344"/>
      <c r="O237" s="344"/>
      <c r="P237" s="344"/>
      <c r="Q237" s="344"/>
      <c r="R237" s="344"/>
      <c r="S237" s="344"/>
      <c r="T237" s="344"/>
      <c r="U237" s="344"/>
      <c r="V237" s="344"/>
      <c r="W237" s="343" t="str">
        <f t="shared" si="29"/>
        <v/>
      </c>
      <c r="X237" s="343" t="str">
        <f t="shared" si="30"/>
        <v/>
      </c>
      <c r="Y237" s="343" t="str">
        <f t="shared" si="31"/>
        <v/>
      </c>
      <c r="Z237" s="363" t="e">
        <f t="shared" si="32"/>
        <v>#VALUE!</v>
      </c>
    </row>
    <row r="238" spans="1:26" s="18" customFormat="1" ht="18" customHeight="1">
      <c r="A238" s="15">
        <v>34</v>
      </c>
      <c r="B238" s="22">
        <f t="shared" si="28"/>
        <v>0</v>
      </c>
      <c r="C238" s="344"/>
      <c r="D238" s="345"/>
      <c r="E238" s="345"/>
      <c r="F238" s="345"/>
      <c r="G238" s="345"/>
      <c r="H238" s="345"/>
      <c r="I238" s="344"/>
      <c r="J238" s="344"/>
      <c r="K238" s="344"/>
      <c r="L238" s="344"/>
      <c r="M238" s="344"/>
      <c r="N238" s="344"/>
      <c r="O238" s="344"/>
      <c r="P238" s="344"/>
      <c r="Q238" s="344"/>
      <c r="R238" s="345"/>
      <c r="S238" s="344"/>
      <c r="T238" s="344"/>
      <c r="U238" s="344"/>
      <c r="V238" s="344"/>
      <c r="W238" s="343" t="str">
        <f t="shared" si="29"/>
        <v/>
      </c>
      <c r="X238" s="343" t="str">
        <f t="shared" si="30"/>
        <v/>
      </c>
      <c r="Y238" s="343" t="str">
        <f t="shared" si="31"/>
        <v/>
      </c>
      <c r="Z238" s="363" t="e">
        <f t="shared" si="32"/>
        <v>#VALUE!</v>
      </c>
    </row>
    <row r="239" spans="1:26" s="18" customFormat="1" ht="18" customHeight="1">
      <c r="A239" s="15">
        <v>35</v>
      </c>
      <c r="B239" s="22">
        <f t="shared" si="28"/>
        <v>0</v>
      </c>
      <c r="C239" s="345"/>
      <c r="D239" s="345"/>
      <c r="E239" s="345"/>
      <c r="F239" s="345"/>
      <c r="G239" s="345"/>
      <c r="H239" s="345"/>
      <c r="I239" s="345"/>
      <c r="J239" s="344"/>
      <c r="K239" s="344"/>
      <c r="L239" s="344"/>
      <c r="M239" s="344"/>
      <c r="N239" s="344"/>
      <c r="O239" s="344"/>
      <c r="P239" s="344"/>
      <c r="Q239" s="344"/>
      <c r="R239" s="344"/>
      <c r="S239" s="344"/>
      <c r="T239" s="344"/>
      <c r="U239" s="344"/>
      <c r="V239" s="344"/>
      <c r="W239" s="343" t="str">
        <f t="shared" si="29"/>
        <v/>
      </c>
      <c r="X239" s="343" t="str">
        <f t="shared" si="30"/>
        <v/>
      </c>
      <c r="Y239" s="343" t="str">
        <f t="shared" si="31"/>
        <v/>
      </c>
      <c r="Z239" s="363" t="e">
        <f t="shared" si="32"/>
        <v>#VALUE!</v>
      </c>
    </row>
    <row r="240" spans="1:26" s="18" customFormat="1" ht="18" customHeight="1">
      <c r="A240" s="15">
        <v>36</v>
      </c>
      <c r="B240" s="22">
        <f t="shared" si="28"/>
        <v>0</v>
      </c>
      <c r="C240" s="345"/>
      <c r="D240" s="345"/>
      <c r="E240" s="345"/>
      <c r="F240" s="345"/>
      <c r="G240" s="345"/>
      <c r="H240" s="345"/>
      <c r="I240" s="345"/>
      <c r="J240" s="344"/>
      <c r="K240" s="344"/>
      <c r="L240" s="344"/>
      <c r="M240" s="344"/>
      <c r="N240" s="344"/>
      <c r="O240" s="344"/>
      <c r="P240" s="344"/>
      <c r="Q240" s="344"/>
      <c r="R240" s="344"/>
      <c r="S240" s="344"/>
      <c r="T240" s="344"/>
      <c r="U240" s="344"/>
      <c r="V240" s="344"/>
      <c r="W240" s="343" t="str">
        <f t="shared" si="29"/>
        <v/>
      </c>
      <c r="X240" s="343" t="str">
        <f t="shared" si="30"/>
        <v/>
      </c>
      <c r="Y240" s="343" t="str">
        <f t="shared" si="31"/>
        <v/>
      </c>
      <c r="Z240" s="363" t="e">
        <f t="shared" si="32"/>
        <v>#VALUE!</v>
      </c>
    </row>
    <row r="241" spans="1:26" s="12" customFormat="1" ht="34.5" customHeight="1">
      <c r="A241" s="658" t="s">
        <v>372</v>
      </c>
      <c r="B241" s="658"/>
      <c r="C241" s="658"/>
      <c r="D241" s="658"/>
      <c r="E241" s="658"/>
      <c r="F241" s="658"/>
      <c r="G241" s="658"/>
      <c r="H241" s="658"/>
      <c r="I241" s="658"/>
      <c r="J241" s="658"/>
      <c r="K241" s="658"/>
      <c r="L241" s="658"/>
      <c r="M241" s="658"/>
      <c r="N241" s="658"/>
      <c r="O241" s="658"/>
      <c r="P241" s="658"/>
      <c r="Q241" s="658"/>
      <c r="R241" s="658"/>
      <c r="S241" s="658"/>
      <c r="T241" s="658"/>
      <c r="U241" s="658"/>
      <c r="V241" s="658"/>
      <c r="W241" s="658"/>
      <c r="X241" s="658"/>
      <c r="Y241" s="658"/>
      <c r="Z241" s="658"/>
    </row>
    <row r="242" spans="1:26" s="12" customFormat="1" ht="34.5" customHeight="1">
      <c r="A242" s="659" t="s">
        <v>378</v>
      </c>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spans="1:26" ht="34.5" customHeight="1">
      <c r="A243" s="660" t="s">
        <v>91</v>
      </c>
      <c r="B243" s="660" t="s">
        <v>92</v>
      </c>
      <c r="C243" s="662" t="s">
        <v>93</v>
      </c>
      <c r="D243" s="662"/>
      <c r="E243" s="662"/>
      <c r="F243" s="662"/>
      <c r="G243" s="662"/>
      <c r="H243" s="662"/>
      <c r="I243" s="662"/>
      <c r="J243" s="662"/>
      <c r="K243" s="662"/>
      <c r="L243" s="662"/>
      <c r="M243" s="662"/>
      <c r="N243" s="662"/>
      <c r="O243" s="662"/>
      <c r="P243" s="662"/>
      <c r="Q243" s="662"/>
      <c r="R243" s="662"/>
      <c r="S243" s="662"/>
      <c r="T243" s="662"/>
      <c r="U243" s="662"/>
      <c r="V243" s="662"/>
      <c r="W243" s="663" t="s">
        <v>189</v>
      </c>
      <c r="X243" s="664"/>
      <c r="Y243" s="665"/>
      <c r="Z243" s="666" t="s">
        <v>94</v>
      </c>
    </row>
    <row r="244" spans="1:26" ht="34.5" customHeight="1">
      <c r="A244" s="661"/>
      <c r="B244" s="661"/>
      <c r="C244" s="350" t="s">
        <v>193</v>
      </c>
      <c r="D244" s="350" t="s">
        <v>194</v>
      </c>
      <c r="E244" s="350" t="s">
        <v>195</v>
      </c>
      <c r="F244" s="350" t="s">
        <v>196</v>
      </c>
      <c r="G244" s="350" t="s">
        <v>197</v>
      </c>
      <c r="H244" s="350" t="s">
        <v>198</v>
      </c>
      <c r="I244" s="350" t="s">
        <v>199</v>
      </c>
      <c r="J244" s="350" t="s">
        <v>200</v>
      </c>
      <c r="K244" s="350" t="s">
        <v>201</v>
      </c>
      <c r="L244" s="350" t="s">
        <v>202</v>
      </c>
      <c r="M244" s="350" t="s">
        <v>203</v>
      </c>
      <c r="N244" s="350" t="s">
        <v>204</v>
      </c>
      <c r="O244" s="350" t="s">
        <v>205</v>
      </c>
      <c r="P244" s="350" t="s">
        <v>206</v>
      </c>
      <c r="Q244" s="350" t="s">
        <v>207</v>
      </c>
      <c r="R244" s="350" t="s">
        <v>208</v>
      </c>
      <c r="S244" s="350" t="s">
        <v>209</v>
      </c>
      <c r="T244" s="350" t="s">
        <v>210</v>
      </c>
      <c r="U244" s="350" t="s">
        <v>211</v>
      </c>
      <c r="V244" s="350" t="s">
        <v>212</v>
      </c>
      <c r="W244" s="347" t="s">
        <v>955</v>
      </c>
      <c r="X244" s="348" t="s">
        <v>96</v>
      </c>
      <c r="Y244" s="349" t="s">
        <v>97</v>
      </c>
      <c r="Z244" s="667"/>
    </row>
    <row r="245" spans="1:26" ht="16.5" customHeight="1">
      <c r="A245" s="19">
        <v>1</v>
      </c>
      <c r="B245" s="23" t="str">
        <f>B205</f>
        <v>S[Z S],;DAF. HFSA</v>
      </c>
      <c r="C245" s="344" t="s">
        <v>955</v>
      </c>
      <c r="D245" s="345" t="s">
        <v>956</v>
      </c>
      <c r="E245" s="345" t="s">
        <v>956</v>
      </c>
      <c r="F245" s="345" t="s">
        <v>956</v>
      </c>
      <c r="G245" s="345" t="s">
        <v>956</v>
      </c>
      <c r="H245" s="345" t="s">
        <v>956</v>
      </c>
      <c r="I245" s="344" t="s">
        <v>97</v>
      </c>
      <c r="J245" s="344" t="s">
        <v>97</v>
      </c>
      <c r="K245" s="344" t="s">
        <v>955</v>
      </c>
      <c r="L245" s="344" t="s">
        <v>955</v>
      </c>
      <c r="M245" s="344" t="s">
        <v>955</v>
      </c>
      <c r="N245" s="344" t="s">
        <v>955</v>
      </c>
      <c r="O245" s="344" t="s">
        <v>955</v>
      </c>
      <c r="P245" s="344" t="s">
        <v>955</v>
      </c>
      <c r="Q245" s="344" t="s">
        <v>955</v>
      </c>
      <c r="R245" s="345" t="s">
        <v>956</v>
      </c>
      <c r="S245" s="344" t="s">
        <v>955</v>
      </c>
      <c r="T245" s="344" t="s">
        <v>955</v>
      </c>
      <c r="U245" s="344" t="s">
        <v>955</v>
      </c>
      <c r="V245" s="344" t="s">
        <v>955</v>
      </c>
      <c r="W245" s="343">
        <f>IF(COUNTA(C245:V245),COUNTIF(C245:V245,"√"),"")</f>
        <v>12</v>
      </c>
      <c r="X245" s="343">
        <f>IF(COUNTA(C245:V245),COUNTIF(C245:V245,"？"),"")</f>
        <v>6</v>
      </c>
      <c r="Y245" s="343">
        <f>IF(COUNTA(C245:V245),COUNTIF(C245:V245,"×"),"")</f>
        <v>2</v>
      </c>
      <c r="Z245" s="21">
        <f>W245*2</f>
        <v>24</v>
      </c>
    </row>
    <row r="246" spans="1:26" ht="16.5" customHeight="1">
      <c r="A246" s="19">
        <v>2</v>
      </c>
      <c r="B246" s="23" t="str">
        <f t="shared" ref="B246:B280" si="33">B206</f>
        <v>S[Z C;LGFAF. U],FDC]X[G</v>
      </c>
      <c r="C246" s="345" t="s">
        <v>956</v>
      </c>
      <c r="D246" s="345" t="s">
        <v>956</v>
      </c>
      <c r="E246" s="345" t="s">
        <v>956</v>
      </c>
      <c r="F246" s="345" t="s">
        <v>956</v>
      </c>
      <c r="G246" s="345" t="s">
        <v>956</v>
      </c>
      <c r="H246" s="345" t="s">
        <v>956</v>
      </c>
      <c r="I246" s="345" t="s">
        <v>956</v>
      </c>
      <c r="J246" s="344" t="s">
        <v>97</v>
      </c>
      <c r="K246" s="344" t="s">
        <v>97</v>
      </c>
      <c r="L246" s="344" t="s">
        <v>97</v>
      </c>
      <c r="M246" s="344" t="s">
        <v>97</v>
      </c>
      <c r="N246" s="344" t="s">
        <v>97</v>
      </c>
      <c r="O246" s="344" t="s">
        <v>97</v>
      </c>
      <c r="P246" s="344" t="s">
        <v>97</v>
      </c>
      <c r="Q246" s="344" t="s">
        <v>955</v>
      </c>
      <c r="R246" s="344" t="s">
        <v>955</v>
      </c>
      <c r="S246" s="344" t="s">
        <v>955</v>
      </c>
      <c r="T246" s="344" t="s">
        <v>955</v>
      </c>
      <c r="U246" s="344" t="s">
        <v>955</v>
      </c>
      <c r="V246" s="344" t="s">
        <v>955</v>
      </c>
      <c r="W246" s="343">
        <f t="shared" ref="W246:W280" si="34">IF(COUNTA(C246:V246),COUNTIF(C246:V246,"√"),"")</f>
        <v>6</v>
      </c>
      <c r="X246" s="343">
        <f t="shared" ref="X246:X280" si="35">IF(COUNTA(C246:V246),COUNTIF(C246:V246,"？"),"")</f>
        <v>7</v>
      </c>
      <c r="Y246" s="343">
        <f t="shared" ref="Y246:Y280" si="36">IF(COUNTA(C246:V246),COUNTIF(C246:V246,"×"),"")</f>
        <v>7</v>
      </c>
      <c r="Z246" s="21">
        <f t="shared" ref="Z246:Z280" si="37">W246*2</f>
        <v>12</v>
      </c>
    </row>
    <row r="247" spans="1:26" ht="16.5" customHeight="1">
      <c r="A247" s="19">
        <v>3</v>
      </c>
      <c r="B247" s="23" t="str">
        <f t="shared" si="33"/>
        <v>S[Z XSLGFAF. ;F,[DFDW</v>
      </c>
      <c r="C247" s="345" t="s">
        <v>956</v>
      </c>
      <c r="D247" s="345" t="s">
        <v>956</v>
      </c>
      <c r="E247" s="345" t="s">
        <v>956</v>
      </c>
      <c r="F247" s="345" t="s">
        <v>956</v>
      </c>
      <c r="G247" s="345" t="s">
        <v>956</v>
      </c>
      <c r="H247" s="345" t="s">
        <v>956</v>
      </c>
      <c r="I247" s="345" t="s">
        <v>956</v>
      </c>
      <c r="J247" s="344" t="s">
        <v>97</v>
      </c>
      <c r="K247" s="344" t="s">
        <v>97</v>
      </c>
      <c r="L247" s="344" t="s">
        <v>97</v>
      </c>
      <c r="M247" s="344" t="s">
        <v>97</v>
      </c>
      <c r="N247" s="344" t="s">
        <v>97</v>
      </c>
      <c r="O247" s="344" t="s">
        <v>97</v>
      </c>
      <c r="P247" s="344" t="s">
        <v>97</v>
      </c>
      <c r="Q247" s="344" t="s">
        <v>955</v>
      </c>
      <c r="R247" s="344" t="s">
        <v>955</v>
      </c>
      <c r="S247" s="344" t="s">
        <v>955</v>
      </c>
      <c r="T247" s="344" t="s">
        <v>955</v>
      </c>
      <c r="U247" s="344" t="s">
        <v>955</v>
      </c>
      <c r="V247" s="344" t="s">
        <v>955</v>
      </c>
      <c r="W247" s="343">
        <f t="shared" si="34"/>
        <v>6</v>
      </c>
      <c r="X247" s="343">
        <f t="shared" si="35"/>
        <v>7</v>
      </c>
      <c r="Y247" s="343">
        <f t="shared" si="36"/>
        <v>7</v>
      </c>
      <c r="Z247" s="21">
        <f t="shared" si="37"/>
        <v>12</v>
      </c>
    </row>
    <row r="248" spans="1:26" ht="16.5" customHeight="1">
      <c r="A248" s="19">
        <v>4</v>
      </c>
      <c r="B248" s="23" t="str">
        <f t="shared" si="33"/>
        <v>ZD[XEF.</v>
      </c>
      <c r="C248" s="344" t="s">
        <v>955</v>
      </c>
      <c r="D248" s="345" t="s">
        <v>956</v>
      </c>
      <c r="E248" s="345" t="s">
        <v>956</v>
      </c>
      <c r="F248" s="345" t="s">
        <v>956</v>
      </c>
      <c r="G248" s="345" t="s">
        <v>956</v>
      </c>
      <c r="H248" s="345" t="s">
        <v>956</v>
      </c>
      <c r="I248" s="344" t="s">
        <v>97</v>
      </c>
      <c r="J248" s="344" t="s">
        <v>97</v>
      </c>
      <c r="K248" s="344" t="s">
        <v>955</v>
      </c>
      <c r="L248" s="344" t="s">
        <v>955</v>
      </c>
      <c r="M248" s="344" t="s">
        <v>955</v>
      </c>
      <c r="N248" s="344" t="s">
        <v>955</v>
      </c>
      <c r="O248" s="344" t="s">
        <v>955</v>
      </c>
      <c r="P248" s="344" t="s">
        <v>955</v>
      </c>
      <c r="Q248" s="344" t="s">
        <v>955</v>
      </c>
      <c r="R248" s="345" t="s">
        <v>956</v>
      </c>
      <c r="S248" s="344" t="s">
        <v>955</v>
      </c>
      <c r="T248" s="344" t="s">
        <v>955</v>
      </c>
      <c r="U248" s="344" t="s">
        <v>955</v>
      </c>
      <c r="V248" s="344" t="s">
        <v>955</v>
      </c>
      <c r="W248" s="343">
        <f t="shared" si="34"/>
        <v>12</v>
      </c>
      <c r="X248" s="343">
        <f t="shared" si="35"/>
        <v>6</v>
      </c>
      <c r="Y248" s="343">
        <f t="shared" si="36"/>
        <v>2</v>
      </c>
      <c r="Z248" s="21">
        <f t="shared" si="37"/>
        <v>24</v>
      </c>
    </row>
    <row r="249" spans="1:26" ht="16.5" customHeight="1">
      <c r="A249" s="19">
        <v>5</v>
      </c>
      <c r="B249" s="23" t="str">
        <f t="shared" si="33"/>
        <v>S[Z ;F\E[ZFAF. C;6</v>
      </c>
      <c r="C249" s="345" t="s">
        <v>956</v>
      </c>
      <c r="D249" s="345" t="s">
        <v>956</v>
      </c>
      <c r="E249" s="345" t="s">
        <v>956</v>
      </c>
      <c r="F249" s="345" t="s">
        <v>956</v>
      </c>
      <c r="G249" s="345" t="s">
        <v>956</v>
      </c>
      <c r="H249" s="345" t="s">
        <v>956</v>
      </c>
      <c r="I249" s="345" t="s">
        <v>956</v>
      </c>
      <c r="J249" s="344" t="s">
        <v>97</v>
      </c>
      <c r="K249" s="344" t="s">
        <v>97</v>
      </c>
      <c r="L249" s="344" t="s">
        <v>97</v>
      </c>
      <c r="M249" s="344" t="s">
        <v>97</v>
      </c>
      <c r="N249" s="344" t="s">
        <v>97</v>
      </c>
      <c r="O249" s="344" t="s">
        <v>97</v>
      </c>
      <c r="P249" s="344" t="s">
        <v>97</v>
      </c>
      <c r="Q249" s="344" t="s">
        <v>955</v>
      </c>
      <c r="R249" s="344" t="s">
        <v>955</v>
      </c>
      <c r="S249" s="344" t="s">
        <v>955</v>
      </c>
      <c r="T249" s="344" t="s">
        <v>955</v>
      </c>
      <c r="U249" s="344" t="s">
        <v>955</v>
      </c>
      <c r="V249" s="344" t="s">
        <v>955</v>
      </c>
      <c r="W249" s="343">
        <f t="shared" si="34"/>
        <v>6</v>
      </c>
      <c r="X249" s="343">
        <f t="shared" si="35"/>
        <v>7</v>
      </c>
      <c r="Y249" s="343">
        <f t="shared" si="36"/>
        <v>7</v>
      </c>
      <c r="Z249" s="21">
        <f t="shared" si="37"/>
        <v>12</v>
      </c>
    </row>
    <row r="250" spans="1:26" ht="16.5" customHeight="1">
      <c r="A250" s="19">
        <v>6</v>
      </c>
      <c r="B250" s="23" t="str">
        <f t="shared" si="33"/>
        <v xml:space="preserve">5LZHFNF ZÒIFDF VMXDF6KF </v>
      </c>
      <c r="C250" s="345" t="s">
        <v>956</v>
      </c>
      <c r="D250" s="345" t="s">
        <v>956</v>
      </c>
      <c r="E250" s="345" t="s">
        <v>956</v>
      </c>
      <c r="F250" s="345" t="s">
        <v>956</v>
      </c>
      <c r="G250" s="345" t="s">
        <v>956</v>
      </c>
      <c r="H250" s="345" t="s">
        <v>956</v>
      </c>
      <c r="I250" s="345" t="s">
        <v>956</v>
      </c>
      <c r="J250" s="344" t="s">
        <v>97</v>
      </c>
      <c r="K250" s="344" t="s">
        <v>97</v>
      </c>
      <c r="L250" s="344" t="s">
        <v>97</v>
      </c>
      <c r="M250" s="344" t="s">
        <v>97</v>
      </c>
      <c r="N250" s="344" t="s">
        <v>97</v>
      </c>
      <c r="O250" s="344" t="s">
        <v>97</v>
      </c>
      <c r="P250" s="344" t="s">
        <v>97</v>
      </c>
      <c r="Q250" s="344" t="s">
        <v>955</v>
      </c>
      <c r="R250" s="344" t="s">
        <v>955</v>
      </c>
      <c r="S250" s="344" t="s">
        <v>955</v>
      </c>
      <c r="T250" s="344" t="s">
        <v>955</v>
      </c>
      <c r="U250" s="344" t="s">
        <v>955</v>
      </c>
      <c r="V250" s="344" t="s">
        <v>955</v>
      </c>
      <c r="W250" s="343">
        <f t="shared" si="34"/>
        <v>6</v>
      </c>
      <c r="X250" s="343">
        <f t="shared" si="35"/>
        <v>7</v>
      </c>
      <c r="Y250" s="343">
        <f t="shared" si="36"/>
        <v>7</v>
      </c>
      <c r="Z250" s="21">
        <f t="shared" si="37"/>
        <v>12</v>
      </c>
    </row>
    <row r="251" spans="1:26" ht="16.5" customHeight="1">
      <c r="A251" s="19">
        <v>7</v>
      </c>
      <c r="B251" s="23" t="str">
        <f t="shared" si="33"/>
        <v xml:space="preserve">D\WZF Z;LNFAF. .XFS </v>
      </c>
      <c r="C251" s="344" t="s">
        <v>955</v>
      </c>
      <c r="D251" s="345" t="s">
        <v>956</v>
      </c>
      <c r="E251" s="345" t="s">
        <v>956</v>
      </c>
      <c r="F251" s="345" t="s">
        <v>956</v>
      </c>
      <c r="G251" s="345" t="s">
        <v>956</v>
      </c>
      <c r="H251" s="345" t="s">
        <v>956</v>
      </c>
      <c r="I251" s="344" t="s">
        <v>97</v>
      </c>
      <c r="J251" s="344" t="s">
        <v>97</v>
      </c>
      <c r="K251" s="344" t="s">
        <v>955</v>
      </c>
      <c r="L251" s="344" t="s">
        <v>955</v>
      </c>
      <c r="M251" s="344" t="s">
        <v>955</v>
      </c>
      <c r="N251" s="344" t="s">
        <v>955</v>
      </c>
      <c r="O251" s="344" t="s">
        <v>955</v>
      </c>
      <c r="P251" s="344" t="s">
        <v>955</v>
      </c>
      <c r="Q251" s="344" t="s">
        <v>955</v>
      </c>
      <c r="R251" s="345" t="s">
        <v>956</v>
      </c>
      <c r="S251" s="344" t="s">
        <v>955</v>
      </c>
      <c r="T251" s="344" t="s">
        <v>955</v>
      </c>
      <c r="U251" s="344" t="s">
        <v>955</v>
      </c>
      <c r="V251" s="344" t="s">
        <v>955</v>
      </c>
      <c r="W251" s="343">
        <f t="shared" si="34"/>
        <v>12</v>
      </c>
      <c r="X251" s="343">
        <f t="shared" si="35"/>
        <v>6</v>
      </c>
      <c r="Y251" s="343">
        <f t="shared" si="36"/>
        <v>2</v>
      </c>
      <c r="Z251" s="21">
        <f t="shared" si="37"/>
        <v>24</v>
      </c>
    </row>
    <row r="252" spans="1:26" ht="16.5" customHeight="1">
      <c r="A252" s="19">
        <v>8</v>
      </c>
      <c r="B252" s="23" t="str">
        <f t="shared" si="33"/>
        <v xml:space="preserve">S[Z U],FDDFDW p\DZ </v>
      </c>
      <c r="C252" s="345" t="s">
        <v>956</v>
      </c>
      <c r="D252" s="345" t="s">
        <v>956</v>
      </c>
      <c r="E252" s="345" t="s">
        <v>956</v>
      </c>
      <c r="F252" s="345" t="s">
        <v>956</v>
      </c>
      <c r="G252" s="345" t="s">
        <v>956</v>
      </c>
      <c r="H252" s="345" t="s">
        <v>956</v>
      </c>
      <c r="I252" s="345" t="s">
        <v>956</v>
      </c>
      <c r="J252" s="344" t="s">
        <v>97</v>
      </c>
      <c r="K252" s="344" t="s">
        <v>97</v>
      </c>
      <c r="L252" s="344" t="s">
        <v>97</v>
      </c>
      <c r="M252" s="344" t="s">
        <v>97</v>
      </c>
      <c r="N252" s="344" t="s">
        <v>97</v>
      </c>
      <c r="O252" s="344" t="s">
        <v>97</v>
      </c>
      <c r="P252" s="344" t="s">
        <v>97</v>
      </c>
      <c r="Q252" s="344" t="s">
        <v>955</v>
      </c>
      <c r="R252" s="344" t="s">
        <v>955</v>
      </c>
      <c r="S252" s="344" t="s">
        <v>955</v>
      </c>
      <c r="T252" s="344" t="s">
        <v>955</v>
      </c>
      <c r="U252" s="344" t="s">
        <v>955</v>
      </c>
      <c r="V252" s="344" t="s">
        <v>955</v>
      </c>
      <c r="W252" s="343">
        <f t="shared" si="34"/>
        <v>6</v>
      </c>
      <c r="X252" s="343">
        <f t="shared" si="35"/>
        <v>7</v>
      </c>
      <c r="Y252" s="343">
        <f t="shared" si="36"/>
        <v>7</v>
      </c>
      <c r="Z252" s="21">
        <f t="shared" si="37"/>
        <v>12</v>
      </c>
    </row>
    <row r="253" spans="1:26" ht="16.5" customHeight="1">
      <c r="A253" s="19">
        <v>9</v>
      </c>
      <c r="B253" s="23" t="str">
        <f t="shared" si="33"/>
        <v xml:space="preserve">S[Z VGJZ .,LIF; </v>
      </c>
      <c r="C253" s="345" t="s">
        <v>956</v>
      </c>
      <c r="D253" s="345" t="s">
        <v>956</v>
      </c>
      <c r="E253" s="345" t="s">
        <v>956</v>
      </c>
      <c r="F253" s="345" t="s">
        <v>956</v>
      </c>
      <c r="G253" s="345" t="s">
        <v>956</v>
      </c>
      <c r="H253" s="345" t="s">
        <v>956</v>
      </c>
      <c r="I253" s="345" t="s">
        <v>956</v>
      </c>
      <c r="J253" s="344" t="s">
        <v>97</v>
      </c>
      <c r="K253" s="344" t="s">
        <v>97</v>
      </c>
      <c r="L253" s="344" t="s">
        <v>97</v>
      </c>
      <c r="M253" s="344" t="s">
        <v>97</v>
      </c>
      <c r="N253" s="344" t="s">
        <v>97</v>
      </c>
      <c r="O253" s="344" t="s">
        <v>97</v>
      </c>
      <c r="P253" s="344" t="s">
        <v>97</v>
      </c>
      <c r="Q253" s="344" t="s">
        <v>955</v>
      </c>
      <c r="R253" s="344" t="s">
        <v>955</v>
      </c>
      <c r="S253" s="344" t="s">
        <v>955</v>
      </c>
      <c r="T253" s="344" t="s">
        <v>955</v>
      </c>
      <c r="U253" s="344" t="s">
        <v>955</v>
      </c>
      <c r="V253" s="344" t="s">
        <v>955</v>
      </c>
      <c r="W253" s="343">
        <f t="shared" si="34"/>
        <v>6</v>
      </c>
      <c r="X253" s="343">
        <f t="shared" si="35"/>
        <v>7</v>
      </c>
      <c r="Y253" s="343">
        <f t="shared" si="36"/>
        <v>7</v>
      </c>
      <c r="Z253" s="21">
        <f t="shared" si="37"/>
        <v>12</v>
      </c>
    </row>
    <row r="254" spans="1:26" ht="16.5" customHeight="1">
      <c r="A254" s="19">
        <v>10</v>
      </c>
      <c r="B254" s="23" t="str">
        <f t="shared" si="33"/>
        <v xml:space="preserve">S[Z ;],TFG H]6; </v>
      </c>
      <c r="C254" s="344" t="s">
        <v>955</v>
      </c>
      <c r="D254" s="345" t="s">
        <v>956</v>
      </c>
      <c r="E254" s="345" t="s">
        <v>956</v>
      </c>
      <c r="F254" s="345" t="s">
        <v>956</v>
      </c>
      <c r="G254" s="345" t="s">
        <v>956</v>
      </c>
      <c r="H254" s="345" t="s">
        <v>956</v>
      </c>
      <c r="I254" s="344" t="s">
        <v>97</v>
      </c>
      <c r="J254" s="344" t="s">
        <v>97</v>
      </c>
      <c r="K254" s="344" t="s">
        <v>955</v>
      </c>
      <c r="L254" s="344" t="s">
        <v>955</v>
      </c>
      <c r="M254" s="344" t="s">
        <v>955</v>
      </c>
      <c r="N254" s="344" t="s">
        <v>955</v>
      </c>
      <c r="O254" s="344" t="s">
        <v>955</v>
      </c>
      <c r="P254" s="344" t="s">
        <v>955</v>
      </c>
      <c r="Q254" s="344" t="s">
        <v>955</v>
      </c>
      <c r="R254" s="345" t="s">
        <v>956</v>
      </c>
      <c r="S254" s="344" t="s">
        <v>955</v>
      </c>
      <c r="T254" s="344" t="s">
        <v>955</v>
      </c>
      <c r="U254" s="344" t="s">
        <v>955</v>
      </c>
      <c r="V254" s="344" t="s">
        <v>955</v>
      </c>
      <c r="W254" s="343">
        <f t="shared" si="34"/>
        <v>12</v>
      </c>
      <c r="X254" s="343">
        <f t="shared" si="35"/>
        <v>6</v>
      </c>
      <c r="Y254" s="343">
        <f t="shared" si="36"/>
        <v>2</v>
      </c>
      <c r="Z254" s="21">
        <f t="shared" si="37"/>
        <v>24</v>
      </c>
    </row>
    <row r="255" spans="1:26" ht="16.5" customHeight="1">
      <c r="A255" s="19">
        <v>11</v>
      </c>
      <c r="B255" s="23" t="str">
        <f t="shared" si="33"/>
        <v xml:space="preserve">S[Z UO]Z C]X[G </v>
      </c>
      <c r="C255" s="345" t="s">
        <v>956</v>
      </c>
      <c r="D255" s="345" t="s">
        <v>956</v>
      </c>
      <c r="E255" s="345" t="s">
        <v>956</v>
      </c>
      <c r="F255" s="345" t="s">
        <v>956</v>
      </c>
      <c r="G255" s="345" t="s">
        <v>956</v>
      </c>
      <c r="H255" s="345" t="s">
        <v>956</v>
      </c>
      <c r="I255" s="345" t="s">
        <v>956</v>
      </c>
      <c r="J255" s="344" t="s">
        <v>97</v>
      </c>
      <c r="K255" s="344" t="s">
        <v>97</v>
      </c>
      <c r="L255" s="344" t="s">
        <v>97</v>
      </c>
      <c r="M255" s="344" t="s">
        <v>97</v>
      </c>
      <c r="N255" s="344" t="s">
        <v>97</v>
      </c>
      <c r="O255" s="344" t="s">
        <v>97</v>
      </c>
      <c r="P255" s="344" t="s">
        <v>97</v>
      </c>
      <c r="Q255" s="344" t="s">
        <v>955</v>
      </c>
      <c r="R255" s="344" t="s">
        <v>955</v>
      </c>
      <c r="S255" s="344" t="s">
        <v>955</v>
      </c>
      <c r="T255" s="344" t="s">
        <v>955</v>
      </c>
      <c r="U255" s="344" t="s">
        <v>955</v>
      </c>
      <c r="V255" s="344" t="s">
        <v>955</v>
      </c>
      <c r="W255" s="343">
        <f t="shared" si="34"/>
        <v>6</v>
      </c>
      <c r="X255" s="343">
        <f t="shared" si="35"/>
        <v>7</v>
      </c>
      <c r="Y255" s="343">
        <f t="shared" si="36"/>
        <v>7</v>
      </c>
      <c r="Z255" s="21">
        <f t="shared" si="37"/>
        <v>12</v>
      </c>
    </row>
    <row r="256" spans="1:26" ht="16.5" customHeight="1">
      <c r="A256" s="19">
        <v>12</v>
      </c>
      <c r="B256" s="23" t="str">
        <f t="shared" si="33"/>
        <v xml:space="preserve">S[Z ;],TFG C]X[G </v>
      </c>
      <c r="C256" s="345" t="s">
        <v>956</v>
      </c>
      <c r="D256" s="345" t="s">
        <v>956</v>
      </c>
      <c r="E256" s="345" t="s">
        <v>956</v>
      </c>
      <c r="F256" s="345" t="s">
        <v>956</v>
      </c>
      <c r="G256" s="345" t="s">
        <v>956</v>
      </c>
      <c r="H256" s="345" t="s">
        <v>956</v>
      </c>
      <c r="I256" s="345" t="s">
        <v>956</v>
      </c>
      <c r="J256" s="344" t="s">
        <v>97</v>
      </c>
      <c r="K256" s="344" t="s">
        <v>97</v>
      </c>
      <c r="L256" s="344" t="s">
        <v>97</v>
      </c>
      <c r="M256" s="344" t="s">
        <v>97</v>
      </c>
      <c r="N256" s="344" t="s">
        <v>97</v>
      </c>
      <c r="O256" s="344" t="s">
        <v>97</v>
      </c>
      <c r="P256" s="344" t="s">
        <v>97</v>
      </c>
      <c r="Q256" s="344" t="s">
        <v>955</v>
      </c>
      <c r="R256" s="344" t="s">
        <v>955</v>
      </c>
      <c r="S256" s="344" t="s">
        <v>955</v>
      </c>
      <c r="T256" s="344" t="s">
        <v>955</v>
      </c>
      <c r="U256" s="344" t="s">
        <v>955</v>
      </c>
      <c r="V256" s="344" t="s">
        <v>955</v>
      </c>
      <c r="W256" s="343">
        <f t="shared" si="34"/>
        <v>6</v>
      </c>
      <c r="X256" s="343">
        <f t="shared" si="35"/>
        <v>7</v>
      </c>
      <c r="Y256" s="343">
        <f t="shared" si="36"/>
        <v>7</v>
      </c>
      <c r="Z256" s="21">
        <f t="shared" si="37"/>
        <v>12</v>
      </c>
    </row>
    <row r="257" spans="1:26" ht="16.5" customHeight="1">
      <c r="A257" s="19">
        <v>13</v>
      </c>
      <c r="B257" s="23" t="str">
        <f t="shared" si="33"/>
        <v xml:space="preserve">S[Z .EZFD p\DZ </v>
      </c>
      <c r="C257" s="344" t="s">
        <v>955</v>
      </c>
      <c r="D257" s="345" t="s">
        <v>956</v>
      </c>
      <c r="E257" s="345" t="s">
        <v>956</v>
      </c>
      <c r="F257" s="345" t="s">
        <v>956</v>
      </c>
      <c r="G257" s="345" t="s">
        <v>956</v>
      </c>
      <c r="H257" s="345" t="s">
        <v>956</v>
      </c>
      <c r="I257" s="344" t="s">
        <v>97</v>
      </c>
      <c r="J257" s="344" t="s">
        <v>97</v>
      </c>
      <c r="K257" s="344" t="s">
        <v>955</v>
      </c>
      <c r="L257" s="344" t="s">
        <v>955</v>
      </c>
      <c r="M257" s="344" t="s">
        <v>955</v>
      </c>
      <c r="N257" s="344" t="s">
        <v>955</v>
      </c>
      <c r="O257" s="344" t="s">
        <v>955</v>
      </c>
      <c r="P257" s="344" t="s">
        <v>955</v>
      </c>
      <c r="Q257" s="344" t="s">
        <v>955</v>
      </c>
      <c r="R257" s="345" t="s">
        <v>956</v>
      </c>
      <c r="S257" s="344" t="s">
        <v>955</v>
      </c>
      <c r="T257" s="344" t="s">
        <v>955</v>
      </c>
      <c r="U257" s="344" t="s">
        <v>955</v>
      </c>
      <c r="V257" s="344" t="s">
        <v>955</v>
      </c>
      <c r="W257" s="343">
        <f t="shared" si="34"/>
        <v>12</v>
      </c>
      <c r="X257" s="343">
        <f t="shared" si="35"/>
        <v>6</v>
      </c>
      <c r="Y257" s="343">
        <f t="shared" si="36"/>
        <v>2</v>
      </c>
      <c r="Z257" s="21">
        <f t="shared" si="37"/>
        <v>24</v>
      </c>
    </row>
    <row r="258" spans="1:26" ht="16.5" customHeight="1">
      <c r="A258" s="19">
        <v>14</v>
      </c>
      <c r="B258" s="23" t="str">
        <f t="shared" si="33"/>
        <v xml:space="preserve">S[Z .,LIF; .XFS </v>
      </c>
      <c r="C258" s="345" t="s">
        <v>956</v>
      </c>
      <c r="D258" s="345" t="s">
        <v>956</v>
      </c>
      <c r="E258" s="345" t="s">
        <v>956</v>
      </c>
      <c r="F258" s="345" t="s">
        <v>956</v>
      </c>
      <c r="G258" s="345" t="s">
        <v>956</v>
      </c>
      <c r="H258" s="345" t="s">
        <v>956</v>
      </c>
      <c r="I258" s="345" t="s">
        <v>956</v>
      </c>
      <c r="J258" s="344" t="s">
        <v>97</v>
      </c>
      <c r="K258" s="344" t="s">
        <v>97</v>
      </c>
      <c r="L258" s="344" t="s">
        <v>97</v>
      </c>
      <c r="M258" s="344" t="s">
        <v>97</v>
      </c>
      <c r="N258" s="344" t="s">
        <v>97</v>
      </c>
      <c r="O258" s="344" t="s">
        <v>97</v>
      </c>
      <c r="P258" s="344" t="s">
        <v>97</v>
      </c>
      <c r="Q258" s="344" t="s">
        <v>955</v>
      </c>
      <c r="R258" s="344" t="s">
        <v>955</v>
      </c>
      <c r="S258" s="344" t="s">
        <v>955</v>
      </c>
      <c r="T258" s="344" t="s">
        <v>955</v>
      </c>
      <c r="U258" s="344" t="s">
        <v>955</v>
      </c>
      <c r="V258" s="344" t="s">
        <v>955</v>
      </c>
      <c r="W258" s="343">
        <f t="shared" si="34"/>
        <v>6</v>
      </c>
      <c r="X258" s="343">
        <f t="shared" si="35"/>
        <v>7</v>
      </c>
      <c r="Y258" s="343">
        <f t="shared" si="36"/>
        <v>7</v>
      </c>
      <c r="Z258" s="21">
        <f t="shared" si="37"/>
        <v>12</v>
      </c>
    </row>
    <row r="259" spans="1:26" ht="16.5" customHeight="1">
      <c r="A259" s="19">
        <v>15</v>
      </c>
      <c r="B259" s="23" t="str">
        <f t="shared" si="33"/>
        <v xml:space="preserve">S[Z ;],TFG H]XA </v>
      </c>
      <c r="C259" s="345" t="s">
        <v>956</v>
      </c>
      <c r="D259" s="345" t="s">
        <v>956</v>
      </c>
      <c r="E259" s="345" t="s">
        <v>956</v>
      </c>
      <c r="F259" s="345" t="s">
        <v>956</v>
      </c>
      <c r="G259" s="345" t="s">
        <v>956</v>
      </c>
      <c r="H259" s="345" t="s">
        <v>956</v>
      </c>
      <c r="I259" s="345" t="s">
        <v>956</v>
      </c>
      <c r="J259" s="344" t="s">
        <v>97</v>
      </c>
      <c r="K259" s="344" t="s">
        <v>97</v>
      </c>
      <c r="L259" s="344" t="s">
        <v>97</v>
      </c>
      <c r="M259" s="344" t="s">
        <v>97</v>
      </c>
      <c r="N259" s="344" t="s">
        <v>97</v>
      </c>
      <c r="O259" s="344" t="s">
        <v>97</v>
      </c>
      <c r="P259" s="344" t="s">
        <v>97</v>
      </c>
      <c r="Q259" s="344" t="s">
        <v>955</v>
      </c>
      <c r="R259" s="344" t="s">
        <v>955</v>
      </c>
      <c r="S259" s="344" t="s">
        <v>955</v>
      </c>
      <c r="T259" s="344" t="s">
        <v>955</v>
      </c>
      <c r="U259" s="344" t="s">
        <v>955</v>
      </c>
      <c r="V259" s="344" t="s">
        <v>955</v>
      </c>
      <c r="W259" s="343">
        <f t="shared" si="34"/>
        <v>6</v>
      </c>
      <c r="X259" s="343">
        <f t="shared" si="35"/>
        <v>7</v>
      </c>
      <c r="Y259" s="343">
        <f t="shared" si="36"/>
        <v>7</v>
      </c>
      <c r="Z259" s="21">
        <f t="shared" si="37"/>
        <v>12</v>
      </c>
    </row>
    <row r="260" spans="1:26" ht="16.5" customHeight="1">
      <c r="A260" s="19">
        <v>16</v>
      </c>
      <c r="B260" s="23" t="str">
        <f t="shared" si="33"/>
        <v xml:space="preserve">S[Z DCDN.SAF, CFÒ </v>
      </c>
      <c r="C260" s="344" t="s">
        <v>955</v>
      </c>
      <c r="D260" s="345" t="s">
        <v>956</v>
      </c>
      <c r="E260" s="345" t="s">
        <v>956</v>
      </c>
      <c r="F260" s="345" t="s">
        <v>956</v>
      </c>
      <c r="G260" s="345" t="s">
        <v>956</v>
      </c>
      <c r="H260" s="345" t="s">
        <v>956</v>
      </c>
      <c r="I260" s="344" t="s">
        <v>97</v>
      </c>
      <c r="J260" s="344" t="s">
        <v>97</v>
      </c>
      <c r="K260" s="344" t="s">
        <v>955</v>
      </c>
      <c r="L260" s="344" t="s">
        <v>955</v>
      </c>
      <c r="M260" s="344" t="s">
        <v>955</v>
      </c>
      <c r="N260" s="344" t="s">
        <v>955</v>
      </c>
      <c r="O260" s="344" t="s">
        <v>955</v>
      </c>
      <c r="P260" s="344" t="s">
        <v>955</v>
      </c>
      <c r="Q260" s="344" t="s">
        <v>955</v>
      </c>
      <c r="R260" s="345" t="s">
        <v>956</v>
      </c>
      <c r="S260" s="344" t="s">
        <v>955</v>
      </c>
      <c r="T260" s="344" t="s">
        <v>955</v>
      </c>
      <c r="U260" s="344" t="s">
        <v>955</v>
      </c>
      <c r="V260" s="344" t="s">
        <v>955</v>
      </c>
      <c r="W260" s="343">
        <f t="shared" si="34"/>
        <v>12</v>
      </c>
      <c r="X260" s="343">
        <f t="shared" si="35"/>
        <v>6</v>
      </c>
      <c r="Y260" s="343">
        <f t="shared" si="36"/>
        <v>2</v>
      </c>
      <c r="Z260" s="21">
        <f t="shared" si="37"/>
        <v>24</v>
      </c>
    </row>
    <row r="261" spans="1:26" ht="16.5" customHeight="1">
      <c r="A261" s="19">
        <v>17</v>
      </c>
      <c r="B261" s="23" t="str">
        <f t="shared" si="33"/>
        <v xml:space="preserve">S[Z DFDW ;,[DFG </v>
      </c>
      <c r="C261" s="345" t="s">
        <v>956</v>
      </c>
      <c r="D261" s="345" t="s">
        <v>956</v>
      </c>
      <c r="E261" s="345" t="s">
        <v>956</v>
      </c>
      <c r="F261" s="345" t="s">
        <v>956</v>
      </c>
      <c r="G261" s="345" t="s">
        <v>956</v>
      </c>
      <c r="H261" s="345" t="s">
        <v>956</v>
      </c>
      <c r="I261" s="345" t="s">
        <v>956</v>
      </c>
      <c r="J261" s="344" t="s">
        <v>97</v>
      </c>
      <c r="K261" s="344" t="s">
        <v>97</v>
      </c>
      <c r="L261" s="344" t="s">
        <v>97</v>
      </c>
      <c r="M261" s="344" t="s">
        <v>97</v>
      </c>
      <c r="N261" s="344" t="s">
        <v>97</v>
      </c>
      <c r="O261" s="344" t="s">
        <v>97</v>
      </c>
      <c r="P261" s="344" t="s">
        <v>97</v>
      </c>
      <c r="Q261" s="344" t="s">
        <v>955</v>
      </c>
      <c r="R261" s="344" t="s">
        <v>955</v>
      </c>
      <c r="S261" s="344" t="s">
        <v>955</v>
      </c>
      <c r="T261" s="344" t="s">
        <v>955</v>
      </c>
      <c r="U261" s="344" t="s">
        <v>955</v>
      </c>
      <c r="V261" s="344" t="s">
        <v>955</v>
      </c>
      <c r="W261" s="343">
        <f t="shared" si="34"/>
        <v>6</v>
      </c>
      <c r="X261" s="343">
        <f t="shared" si="35"/>
        <v>7</v>
      </c>
      <c r="Y261" s="343">
        <f t="shared" si="36"/>
        <v>7</v>
      </c>
      <c r="Z261" s="21">
        <f t="shared" si="37"/>
        <v>12</v>
      </c>
    </row>
    <row r="262" spans="1:26" ht="16.5" customHeight="1">
      <c r="A262" s="19">
        <v>18</v>
      </c>
      <c r="B262" s="23" t="str">
        <f t="shared" si="33"/>
        <v>;{IN DCDNCGLOKF .A|FCLDKF |</v>
      </c>
      <c r="C262" s="345" t="s">
        <v>956</v>
      </c>
      <c r="D262" s="345" t="s">
        <v>956</v>
      </c>
      <c r="E262" s="345" t="s">
        <v>956</v>
      </c>
      <c r="F262" s="345" t="s">
        <v>956</v>
      </c>
      <c r="G262" s="345" t="s">
        <v>956</v>
      </c>
      <c r="H262" s="345" t="s">
        <v>956</v>
      </c>
      <c r="I262" s="345" t="s">
        <v>956</v>
      </c>
      <c r="J262" s="344" t="s">
        <v>97</v>
      </c>
      <c r="K262" s="344" t="s">
        <v>97</v>
      </c>
      <c r="L262" s="344" t="s">
        <v>97</v>
      </c>
      <c r="M262" s="344" t="s">
        <v>97</v>
      </c>
      <c r="N262" s="344" t="s">
        <v>97</v>
      </c>
      <c r="O262" s="344" t="s">
        <v>97</v>
      </c>
      <c r="P262" s="344" t="s">
        <v>97</v>
      </c>
      <c r="Q262" s="344" t="s">
        <v>955</v>
      </c>
      <c r="R262" s="344" t="s">
        <v>955</v>
      </c>
      <c r="S262" s="344" t="s">
        <v>955</v>
      </c>
      <c r="T262" s="344" t="s">
        <v>955</v>
      </c>
      <c r="U262" s="344" t="s">
        <v>955</v>
      </c>
      <c r="V262" s="344" t="s">
        <v>955</v>
      </c>
      <c r="W262" s="343">
        <f t="shared" si="34"/>
        <v>6</v>
      </c>
      <c r="X262" s="343">
        <f t="shared" si="35"/>
        <v>7</v>
      </c>
      <c r="Y262" s="343">
        <f t="shared" si="36"/>
        <v>7</v>
      </c>
      <c r="Z262" s="21">
        <f t="shared" si="37"/>
        <v>12</v>
      </c>
    </row>
    <row r="263" spans="1:26" ht="16.5" customHeight="1">
      <c r="A263" s="19">
        <v>19</v>
      </c>
      <c r="B263" s="23" t="str">
        <f t="shared" si="33"/>
        <v xml:space="preserve">;{IN U],FDD]:TOFXF CFÒDLXZLXF </v>
      </c>
      <c r="C263" s="344" t="s">
        <v>955</v>
      </c>
      <c r="D263" s="345" t="s">
        <v>956</v>
      </c>
      <c r="E263" s="345" t="s">
        <v>956</v>
      </c>
      <c r="F263" s="345" t="s">
        <v>956</v>
      </c>
      <c r="G263" s="345" t="s">
        <v>956</v>
      </c>
      <c r="H263" s="345" t="s">
        <v>956</v>
      </c>
      <c r="I263" s="344" t="s">
        <v>97</v>
      </c>
      <c r="J263" s="344" t="s">
        <v>97</v>
      </c>
      <c r="K263" s="344" t="s">
        <v>955</v>
      </c>
      <c r="L263" s="344" t="s">
        <v>955</v>
      </c>
      <c r="M263" s="344" t="s">
        <v>955</v>
      </c>
      <c r="N263" s="344" t="s">
        <v>955</v>
      </c>
      <c r="O263" s="344" t="s">
        <v>955</v>
      </c>
      <c r="P263" s="344" t="s">
        <v>955</v>
      </c>
      <c r="Q263" s="344" t="s">
        <v>955</v>
      </c>
      <c r="R263" s="345" t="s">
        <v>956</v>
      </c>
      <c r="S263" s="344" t="s">
        <v>955</v>
      </c>
      <c r="T263" s="344" t="s">
        <v>955</v>
      </c>
      <c r="U263" s="344" t="s">
        <v>955</v>
      </c>
      <c r="V263" s="344" t="s">
        <v>955</v>
      </c>
      <c r="W263" s="343">
        <f t="shared" si="34"/>
        <v>12</v>
      </c>
      <c r="X263" s="343">
        <f t="shared" si="35"/>
        <v>6</v>
      </c>
      <c r="Y263" s="343">
        <f t="shared" si="36"/>
        <v>2</v>
      </c>
      <c r="Z263" s="21">
        <f t="shared" si="37"/>
        <v>24</v>
      </c>
    </row>
    <row r="264" spans="1:26" ht="16.5" customHeight="1">
      <c r="A264" s="19">
        <v>20</v>
      </c>
      <c r="B264" s="23" t="str">
        <f t="shared" si="33"/>
        <v xml:space="preserve">;{IN DC[A}AKF SFNZKF </v>
      </c>
      <c r="C264" s="345" t="s">
        <v>956</v>
      </c>
      <c r="D264" s="345" t="s">
        <v>956</v>
      </c>
      <c r="E264" s="345" t="s">
        <v>956</v>
      </c>
      <c r="F264" s="345" t="s">
        <v>956</v>
      </c>
      <c r="G264" s="345" t="s">
        <v>956</v>
      </c>
      <c r="H264" s="345" t="s">
        <v>956</v>
      </c>
      <c r="I264" s="345" t="s">
        <v>956</v>
      </c>
      <c r="J264" s="344" t="s">
        <v>97</v>
      </c>
      <c r="K264" s="344" t="s">
        <v>97</v>
      </c>
      <c r="L264" s="344" t="s">
        <v>97</v>
      </c>
      <c r="M264" s="344" t="s">
        <v>97</v>
      </c>
      <c r="N264" s="344" t="s">
        <v>97</v>
      </c>
      <c r="O264" s="344" t="s">
        <v>97</v>
      </c>
      <c r="P264" s="344" t="s">
        <v>97</v>
      </c>
      <c r="Q264" s="344" t="s">
        <v>955</v>
      </c>
      <c r="R264" s="344" t="s">
        <v>955</v>
      </c>
      <c r="S264" s="344" t="s">
        <v>955</v>
      </c>
      <c r="T264" s="344" t="s">
        <v>955</v>
      </c>
      <c r="U264" s="344" t="s">
        <v>955</v>
      </c>
      <c r="V264" s="344" t="s">
        <v>955</v>
      </c>
      <c r="W264" s="343">
        <f t="shared" si="34"/>
        <v>6</v>
      </c>
      <c r="X264" s="343">
        <f t="shared" si="35"/>
        <v>7</v>
      </c>
      <c r="Y264" s="343">
        <f t="shared" si="36"/>
        <v>7</v>
      </c>
      <c r="Z264" s="21">
        <f t="shared" si="37"/>
        <v>12</v>
      </c>
    </row>
    <row r="265" spans="1:26" ht="16.5" customHeight="1">
      <c r="A265" s="19">
        <v>21</v>
      </c>
      <c r="B265" s="23" t="str">
        <f t="shared" si="33"/>
        <v xml:space="preserve">JZ[IF GÒZLC]X[G D]AFZS </v>
      </c>
      <c r="C265" s="345" t="s">
        <v>956</v>
      </c>
      <c r="D265" s="345" t="s">
        <v>956</v>
      </c>
      <c r="E265" s="345" t="s">
        <v>956</v>
      </c>
      <c r="F265" s="345" t="s">
        <v>956</v>
      </c>
      <c r="G265" s="345" t="s">
        <v>956</v>
      </c>
      <c r="H265" s="345" t="s">
        <v>956</v>
      </c>
      <c r="I265" s="345" t="s">
        <v>956</v>
      </c>
      <c r="J265" s="344" t="s">
        <v>97</v>
      </c>
      <c r="K265" s="344" t="s">
        <v>97</v>
      </c>
      <c r="L265" s="344" t="s">
        <v>97</v>
      </c>
      <c r="M265" s="344" t="s">
        <v>97</v>
      </c>
      <c r="N265" s="344" t="s">
        <v>97</v>
      </c>
      <c r="O265" s="344" t="s">
        <v>97</v>
      </c>
      <c r="P265" s="344" t="s">
        <v>97</v>
      </c>
      <c r="Q265" s="344" t="s">
        <v>955</v>
      </c>
      <c r="R265" s="344" t="s">
        <v>955</v>
      </c>
      <c r="S265" s="344" t="s">
        <v>955</v>
      </c>
      <c r="T265" s="344" t="s">
        <v>955</v>
      </c>
      <c r="U265" s="344" t="s">
        <v>955</v>
      </c>
      <c r="V265" s="344" t="s">
        <v>955</v>
      </c>
      <c r="W265" s="343">
        <f t="shared" si="34"/>
        <v>6</v>
      </c>
      <c r="X265" s="343">
        <f t="shared" si="35"/>
        <v>7</v>
      </c>
      <c r="Y265" s="343">
        <f t="shared" si="36"/>
        <v>7</v>
      </c>
      <c r="Z265" s="21">
        <f t="shared" si="37"/>
        <v>12</v>
      </c>
    </row>
    <row r="266" spans="1:26" ht="16.5" customHeight="1">
      <c r="A266" s="19">
        <v>22</v>
      </c>
      <c r="B266" s="23" t="str">
        <f t="shared" si="33"/>
        <v xml:space="preserve">JZ[IF lGHFD]NLG D]AFZS </v>
      </c>
      <c r="C266" s="344" t="s">
        <v>955</v>
      </c>
      <c r="D266" s="345" t="s">
        <v>956</v>
      </c>
      <c r="E266" s="345" t="s">
        <v>956</v>
      </c>
      <c r="F266" s="345" t="s">
        <v>956</v>
      </c>
      <c r="G266" s="345" t="s">
        <v>956</v>
      </c>
      <c r="H266" s="345" t="s">
        <v>956</v>
      </c>
      <c r="I266" s="344" t="s">
        <v>97</v>
      </c>
      <c r="J266" s="344" t="s">
        <v>97</v>
      </c>
      <c r="K266" s="344" t="s">
        <v>955</v>
      </c>
      <c r="L266" s="344" t="s">
        <v>955</v>
      </c>
      <c r="M266" s="344" t="s">
        <v>955</v>
      </c>
      <c r="N266" s="344" t="s">
        <v>955</v>
      </c>
      <c r="O266" s="344" t="s">
        <v>955</v>
      </c>
      <c r="P266" s="344" t="s">
        <v>955</v>
      </c>
      <c r="Q266" s="344" t="s">
        <v>955</v>
      </c>
      <c r="R266" s="345" t="s">
        <v>956</v>
      </c>
      <c r="S266" s="344" t="s">
        <v>955</v>
      </c>
      <c r="T266" s="344" t="s">
        <v>955</v>
      </c>
      <c r="U266" s="344" t="s">
        <v>955</v>
      </c>
      <c r="V266" s="344" t="s">
        <v>955</v>
      </c>
      <c r="W266" s="343">
        <f t="shared" si="34"/>
        <v>12</v>
      </c>
      <c r="X266" s="343">
        <f t="shared" si="35"/>
        <v>6</v>
      </c>
      <c r="Y266" s="343">
        <f t="shared" si="36"/>
        <v>2</v>
      </c>
      <c r="Z266" s="21">
        <f t="shared" si="37"/>
        <v>24</v>
      </c>
    </row>
    <row r="267" spans="1:26" ht="16.5" customHeight="1">
      <c r="A267" s="19">
        <v>23</v>
      </c>
      <c r="B267" s="23" t="str">
        <f t="shared" si="33"/>
        <v xml:space="preserve">lDIFÒ  lGHFD]NLG D]AFZS </v>
      </c>
      <c r="C267" s="345" t="s">
        <v>956</v>
      </c>
      <c r="D267" s="345" t="s">
        <v>956</v>
      </c>
      <c r="E267" s="345" t="s">
        <v>956</v>
      </c>
      <c r="F267" s="345" t="s">
        <v>956</v>
      </c>
      <c r="G267" s="345" t="s">
        <v>956</v>
      </c>
      <c r="H267" s="345" t="s">
        <v>956</v>
      </c>
      <c r="I267" s="345" t="s">
        <v>956</v>
      </c>
      <c r="J267" s="344" t="s">
        <v>97</v>
      </c>
      <c r="K267" s="344" t="s">
        <v>97</v>
      </c>
      <c r="L267" s="344" t="s">
        <v>97</v>
      </c>
      <c r="M267" s="344" t="s">
        <v>97</v>
      </c>
      <c r="N267" s="344" t="s">
        <v>97</v>
      </c>
      <c r="O267" s="344" t="s">
        <v>97</v>
      </c>
      <c r="P267" s="344" t="s">
        <v>97</v>
      </c>
      <c r="Q267" s="344" t="s">
        <v>955</v>
      </c>
      <c r="R267" s="344" t="s">
        <v>955</v>
      </c>
      <c r="S267" s="344" t="s">
        <v>955</v>
      </c>
      <c r="T267" s="344" t="s">
        <v>955</v>
      </c>
      <c r="U267" s="344" t="s">
        <v>955</v>
      </c>
      <c r="V267" s="344" t="s">
        <v>955</v>
      </c>
      <c r="W267" s="343">
        <f t="shared" si="34"/>
        <v>6</v>
      </c>
      <c r="X267" s="343">
        <f t="shared" si="35"/>
        <v>7</v>
      </c>
      <c r="Y267" s="343">
        <f t="shared" si="36"/>
        <v>7</v>
      </c>
      <c r="Z267" s="21">
        <f t="shared" si="37"/>
        <v>12</v>
      </c>
    </row>
    <row r="268" spans="1:26" ht="16.5" customHeight="1">
      <c r="A268" s="19">
        <v>24</v>
      </c>
      <c r="B268" s="23" t="str">
        <f t="shared" si="33"/>
        <v xml:space="preserve">UH6 ;NFD C]X[G </v>
      </c>
      <c r="C268" s="345" t="s">
        <v>956</v>
      </c>
      <c r="D268" s="345" t="s">
        <v>956</v>
      </c>
      <c r="E268" s="345" t="s">
        <v>956</v>
      </c>
      <c r="F268" s="345" t="s">
        <v>956</v>
      </c>
      <c r="G268" s="345" t="s">
        <v>956</v>
      </c>
      <c r="H268" s="345" t="s">
        <v>956</v>
      </c>
      <c r="I268" s="345" t="s">
        <v>956</v>
      </c>
      <c r="J268" s="344" t="s">
        <v>97</v>
      </c>
      <c r="K268" s="344" t="s">
        <v>97</v>
      </c>
      <c r="L268" s="344" t="s">
        <v>97</v>
      </c>
      <c r="M268" s="344" t="s">
        <v>97</v>
      </c>
      <c r="N268" s="344" t="s">
        <v>97</v>
      </c>
      <c r="O268" s="344" t="s">
        <v>97</v>
      </c>
      <c r="P268" s="344" t="s">
        <v>97</v>
      </c>
      <c r="Q268" s="344" t="s">
        <v>955</v>
      </c>
      <c r="R268" s="344" t="s">
        <v>955</v>
      </c>
      <c r="S268" s="344" t="s">
        <v>955</v>
      </c>
      <c r="T268" s="344" t="s">
        <v>955</v>
      </c>
      <c r="U268" s="344" t="s">
        <v>955</v>
      </c>
      <c r="V268" s="344" t="s">
        <v>955</v>
      </c>
      <c r="W268" s="343">
        <f t="shared" si="34"/>
        <v>6</v>
      </c>
      <c r="X268" s="343">
        <f t="shared" si="35"/>
        <v>7</v>
      </c>
      <c r="Y268" s="343">
        <f t="shared" si="36"/>
        <v>7</v>
      </c>
      <c r="Z268" s="21">
        <f t="shared" si="37"/>
        <v>12</v>
      </c>
    </row>
    <row r="269" spans="1:26" ht="16.5" customHeight="1">
      <c r="A269" s="19">
        <v>25</v>
      </c>
      <c r="B269" s="23" t="str">
        <f t="shared" si="33"/>
        <v xml:space="preserve">SM,L NLG[X ;F,[ </v>
      </c>
      <c r="C269" s="344" t="s">
        <v>955</v>
      </c>
      <c r="D269" s="345" t="s">
        <v>956</v>
      </c>
      <c r="E269" s="345" t="s">
        <v>956</v>
      </c>
      <c r="F269" s="345" t="s">
        <v>956</v>
      </c>
      <c r="G269" s="345" t="s">
        <v>956</v>
      </c>
      <c r="H269" s="345" t="s">
        <v>956</v>
      </c>
      <c r="I269" s="344" t="s">
        <v>97</v>
      </c>
      <c r="J269" s="344" t="s">
        <v>97</v>
      </c>
      <c r="K269" s="344" t="s">
        <v>955</v>
      </c>
      <c r="L269" s="344" t="s">
        <v>955</v>
      </c>
      <c r="M269" s="344" t="s">
        <v>955</v>
      </c>
      <c r="N269" s="344" t="s">
        <v>955</v>
      </c>
      <c r="O269" s="344" t="s">
        <v>955</v>
      </c>
      <c r="P269" s="344" t="s">
        <v>955</v>
      </c>
      <c r="Q269" s="344" t="s">
        <v>955</v>
      </c>
      <c r="R269" s="345" t="s">
        <v>956</v>
      </c>
      <c r="S269" s="344" t="s">
        <v>955</v>
      </c>
      <c r="T269" s="344" t="s">
        <v>955</v>
      </c>
      <c r="U269" s="344" t="s">
        <v>955</v>
      </c>
      <c r="V269" s="344" t="s">
        <v>955</v>
      </c>
      <c r="W269" s="343">
        <f t="shared" si="34"/>
        <v>12</v>
      </c>
      <c r="X269" s="343">
        <f t="shared" si="35"/>
        <v>6</v>
      </c>
      <c r="Y269" s="343">
        <f t="shared" si="36"/>
        <v>2</v>
      </c>
      <c r="Z269" s="21">
        <f t="shared" si="37"/>
        <v>24</v>
      </c>
    </row>
    <row r="270" spans="1:26" ht="16.5" customHeight="1">
      <c r="A270" s="19">
        <v>26</v>
      </c>
      <c r="B270" s="23" t="str">
        <f t="shared" si="33"/>
        <v xml:space="preserve">DC[`JZL GZ[XS]DFZ 5[ZFH </v>
      </c>
      <c r="C270" s="345" t="s">
        <v>956</v>
      </c>
      <c r="D270" s="345" t="s">
        <v>956</v>
      </c>
      <c r="E270" s="345" t="s">
        <v>956</v>
      </c>
      <c r="F270" s="345" t="s">
        <v>956</v>
      </c>
      <c r="G270" s="345" t="s">
        <v>956</v>
      </c>
      <c r="H270" s="345" t="s">
        <v>956</v>
      </c>
      <c r="I270" s="345" t="s">
        <v>956</v>
      </c>
      <c r="J270" s="344" t="s">
        <v>97</v>
      </c>
      <c r="K270" s="344" t="s">
        <v>97</v>
      </c>
      <c r="L270" s="344" t="s">
        <v>97</v>
      </c>
      <c r="M270" s="344" t="s">
        <v>97</v>
      </c>
      <c r="N270" s="344" t="s">
        <v>97</v>
      </c>
      <c r="O270" s="344" t="s">
        <v>97</v>
      </c>
      <c r="P270" s="344" t="s">
        <v>97</v>
      </c>
      <c r="Q270" s="344" t="s">
        <v>955</v>
      </c>
      <c r="R270" s="344" t="s">
        <v>955</v>
      </c>
      <c r="S270" s="344" t="s">
        <v>955</v>
      </c>
      <c r="T270" s="344" t="s">
        <v>955</v>
      </c>
      <c r="U270" s="344" t="s">
        <v>955</v>
      </c>
      <c r="V270" s="344" t="s">
        <v>955</v>
      </c>
      <c r="W270" s="343">
        <f t="shared" si="34"/>
        <v>6</v>
      </c>
      <c r="X270" s="343">
        <f t="shared" si="35"/>
        <v>7</v>
      </c>
      <c r="Y270" s="343">
        <f t="shared" si="36"/>
        <v>7</v>
      </c>
      <c r="Z270" s="21">
        <f t="shared" si="37"/>
        <v>12</v>
      </c>
    </row>
    <row r="271" spans="1:26" ht="16.5" customHeight="1">
      <c r="A271" s="19">
        <v>27</v>
      </c>
      <c r="B271" s="23" t="str">
        <f t="shared" si="33"/>
        <v xml:space="preserve">CF,[5[M+F .ZOFG VFDN </v>
      </c>
      <c r="C271" s="345" t="s">
        <v>956</v>
      </c>
      <c r="D271" s="345" t="s">
        <v>956</v>
      </c>
      <c r="E271" s="345" t="s">
        <v>956</v>
      </c>
      <c r="F271" s="345" t="s">
        <v>956</v>
      </c>
      <c r="G271" s="345" t="s">
        <v>956</v>
      </c>
      <c r="H271" s="345" t="s">
        <v>956</v>
      </c>
      <c r="I271" s="345" t="s">
        <v>956</v>
      </c>
      <c r="J271" s="344" t="s">
        <v>97</v>
      </c>
      <c r="K271" s="344" t="s">
        <v>97</v>
      </c>
      <c r="L271" s="344" t="s">
        <v>97</v>
      </c>
      <c r="M271" s="344" t="s">
        <v>97</v>
      </c>
      <c r="N271" s="344" t="s">
        <v>97</v>
      </c>
      <c r="O271" s="344" t="s">
        <v>97</v>
      </c>
      <c r="P271" s="344" t="s">
        <v>97</v>
      </c>
      <c r="Q271" s="344" t="s">
        <v>955</v>
      </c>
      <c r="R271" s="344" t="s">
        <v>955</v>
      </c>
      <c r="S271" s="344" t="s">
        <v>955</v>
      </c>
      <c r="T271" s="344" t="s">
        <v>955</v>
      </c>
      <c r="U271" s="344" t="s">
        <v>955</v>
      </c>
      <c r="V271" s="344" t="s">
        <v>955</v>
      </c>
      <c r="W271" s="343">
        <f t="shared" si="34"/>
        <v>6</v>
      </c>
      <c r="X271" s="343">
        <f t="shared" si="35"/>
        <v>7</v>
      </c>
      <c r="Y271" s="343">
        <f t="shared" si="36"/>
        <v>7</v>
      </c>
      <c r="Z271" s="21">
        <f t="shared" si="37"/>
        <v>12</v>
      </c>
    </row>
    <row r="272" spans="1:26" ht="16.5" customHeight="1">
      <c r="A272" s="19">
        <v>28</v>
      </c>
      <c r="B272" s="23" t="str">
        <f>B232</f>
        <v xml:space="preserve">GM0[ VaN],C]X[G ;,[DFG </v>
      </c>
      <c r="C272" s="344" t="s">
        <v>955</v>
      </c>
      <c r="D272" s="345" t="s">
        <v>956</v>
      </c>
      <c r="E272" s="345" t="s">
        <v>956</v>
      </c>
      <c r="F272" s="345" t="s">
        <v>956</v>
      </c>
      <c r="G272" s="345" t="s">
        <v>956</v>
      </c>
      <c r="H272" s="345" t="s">
        <v>956</v>
      </c>
      <c r="I272" s="344" t="s">
        <v>97</v>
      </c>
      <c r="J272" s="344" t="s">
        <v>97</v>
      </c>
      <c r="K272" s="344" t="s">
        <v>955</v>
      </c>
      <c r="L272" s="344" t="s">
        <v>955</v>
      </c>
      <c r="M272" s="344" t="s">
        <v>955</v>
      </c>
      <c r="N272" s="344" t="s">
        <v>955</v>
      </c>
      <c r="O272" s="344" t="s">
        <v>955</v>
      </c>
      <c r="P272" s="344" t="s">
        <v>955</v>
      </c>
      <c r="Q272" s="344" t="s">
        <v>955</v>
      </c>
      <c r="R272" s="345" t="s">
        <v>956</v>
      </c>
      <c r="S272" s="344" t="s">
        <v>955</v>
      </c>
      <c r="T272" s="344" t="s">
        <v>955</v>
      </c>
      <c r="U272" s="344" t="s">
        <v>955</v>
      </c>
      <c r="V272" s="344" t="s">
        <v>955</v>
      </c>
      <c r="W272" s="343">
        <f t="shared" si="34"/>
        <v>12</v>
      </c>
      <c r="X272" s="343">
        <f t="shared" si="35"/>
        <v>6</v>
      </c>
      <c r="Y272" s="343">
        <f t="shared" si="36"/>
        <v>2</v>
      </c>
      <c r="Z272" s="21">
        <f t="shared" si="37"/>
        <v>24</v>
      </c>
    </row>
    <row r="273" spans="1:26" ht="16.5" customHeight="1">
      <c r="A273" s="19">
        <v>29</v>
      </c>
      <c r="B273" s="23" t="str">
        <f t="shared" si="33"/>
        <v xml:space="preserve">S]\EFZ V&lt;TFO NFpN </v>
      </c>
      <c r="C273" s="345" t="s">
        <v>956</v>
      </c>
      <c r="D273" s="345" t="s">
        <v>956</v>
      </c>
      <c r="E273" s="345" t="s">
        <v>956</v>
      </c>
      <c r="F273" s="345" t="s">
        <v>956</v>
      </c>
      <c r="G273" s="345" t="s">
        <v>956</v>
      </c>
      <c r="H273" s="345" t="s">
        <v>956</v>
      </c>
      <c r="I273" s="345" t="s">
        <v>956</v>
      </c>
      <c r="J273" s="344" t="s">
        <v>97</v>
      </c>
      <c r="K273" s="344" t="s">
        <v>97</v>
      </c>
      <c r="L273" s="344" t="s">
        <v>97</v>
      </c>
      <c r="M273" s="344" t="s">
        <v>97</v>
      </c>
      <c r="N273" s="344" t="s">
        <v>97</v>
      </c>
      <c r="O273" s="344" t="s">
        <v>97</v>
      </c>
      <c r="P273" s="344" t="s">
        <v>97</v>
      </c>
      <c r="Q273" s="344" t="s">
        <v>955</v>
      </c>
      <c r="R273" s="344" t="s">
        <v>955</v>
      </c>
      <c r="S273" s="344" t="s">
        <v>955</v>
      </c>
      <c r="T273" s="344" t="s">
        <v>955</v>
      </c>
      <c r="U273" s="344" t="s">
        <v>955</v>
      </c>
      <c r="V273" s="344" t="s">
        <v>955</v>
      </c>
      <c r="W273" s="343">
        <f t="shared" si="34"/>
        <v>6</v>
      </c>
      <c r="X273" s="343">
        <f t="shared" si="35"/>
        <v>7</v>
      </c>
      <c r="Y273" s="343">
        <f t="shared" si="36"/>
        <v>7</v>
      </c>
      <c r="Z273" s="21">
        <f t="shared" si="37"/>
        <v>12</v>
      </c>
    </row>
    <row r="274" spans="1:26" ht="16.5" customHeight="1">
      <c r="A274" s="19">
        <v>30</v>
      </c>
      <c r="B274" s="23" t="str">
        <f t="shared" si="33"/>
        <v xml:space="preserve">,]CFZ VFO|LNL ZhFSEF. </v>
      </c>
      <c r="C274" s="345" t="s">
        <v>956</v>
      </c>
      <c r="D274" s="345" t="s">
        <v>956</v>
      </c>
      <c r="E274" s="345" t="s">
        <v>956</v>
      </c>
      <c r="F274" s="345" t="s">
        <v>956</v>
      </c>
      <c r="G274" s="345" t="s">
        <v>956</v>
      </c>
      <c r="H274" s="345" t="s">
        <v>956</v>
      </c>
      <c r="I274" s="345" t="s">
        <v>956</v>
      </c>
      <c r="J274" s="344" t="s">
        <v>97</v>
      </c>
      <c r="K274" s="344" t="s">
        <v>97</v>
      </c>
      <c r="L274" s="344" t="s">
        <v>97</v>
      </c>
      <c r="M274" s="344" t="s">
        <v>97</v>
      </c>
      <c r="N274" s="344" t="s">
        <v>97</v>
      </c>
      <c r="O274" s="344" t="s">
        <v>97</v>
      </c>
      <c r="P274" s="344" t="s">
        <v>97</v>
      </c>
      <c r="Q274" s="344" t="s">
        <v>955</v>
      </c>
      <c r="R274" s="344" t="s">
        <v>955</v>
      </c>
      <c r="S274" s="344" t="s">
        <v>955</v>
      </c>
      <c r="T274" s="344" t="s">
        <v>955</v>
      </c>
      <c r="U274" s="344" t="s">
        <v>955</v>
      </c>
      <c r="V274" s="344" t="s">
        <v>955</v>
      </c>
      <c r="W274" s="343">
        <f t="shared" si="34"/>
        <v>6</v>
      </c>
      <c r="X274" s="343">
        <f t="shared" si="35"/>
        <v>7</v>
      </c>
      <c r="Y274" s="343">
        <f t="shared" si="36"/>
        <v>7</v>
      </c>
      <c r="Z274" s="21">
        <f t="shared" si="37"/>
        <v>12</v>
      </c>
    </row>
    <row r="275" spans="1:26" ht="16.5" customHeight="1">
      <c r="A275" s="19">
        <v>31</v>
      </c>
      <c r="B275" s="23" t="str">
        <f t="shared" si="33"/>
        <v>S[Z GXLDFAF. DFDW</v>
      </c>
      <c r="C275" s="344" t="s">
        <v>955</v>
      </c>
      <c r="D275" s="345" t="s">
        <v>956</v>
      </c>
      <c r="E275" s="345" t="s">
        <v>956</v>
      </c>
      <c r="F275" s="345" t="s">
        <v>956</v>
      </c>
      <c r="G275" s="345" t="s">
        <v>956</v>
      </c>
      <c r="H275" s="345" t="s">
        <v>956</v>
      </c>
      <c r="I275" s="344" t="s">
        <v>97</v>
      </c>
      <c r="J275" s="344" t="s">
        <v>97</v>
      </c>
      <c r="K275" s="344" t="s">
        <v>955</v>
      </c>
      <c r="L275" s="344" t="s">
        <v>955</v>
      </c>
      <c r="M275" s="344" t="s">
        <v>955</v>
      </c>
      <c r="N275" s="344" t="s">
        <v>955</v>
      </c>
      <c r="O275" s="344" t="s">
        <v>955</v>
      </c>
      <c r="P275" s="344" t="s">
        <v>955</v>
      </c>
      <c r="Q275" s="344" t="s">
        <v>955</v>
      </c>
      <c r="R275" s="345" t="s">
        <v>956</v>
      </c>
      <c r="S275" s="344" t="s">
        <v>955</v>
      </c>
      <c r="T275" s="344" t="s">
        <v>955</v>
      </c>
      <c r="U275" s="344" t="s">
        <v>955</v>
      </c>
      <c r="V275" s="344" t="s">
        <v>955</v>
      </c>
      <c r="W275" s="343">
        <f t="shared" si="34"/>
        <v>12</v>
      </c>
      <c r="X275" s="343">
        <f t="shared" si="35"/>
        <v>6</v>
      </c>
      <c r="Y275" s="343">
        <f t="shared" si="36"/>
        <v>2</v>
      </c>
      <c r="Z275" s="21">
        <f t="shared" si="37"/>
        <v>24</v>
      </c>
    </row>
    <row r="276" spans="1:26" ht="16.5" customHeight="1">
      <c r="A276" s="19">
        <v>32</v>
      </c>
      <c r="B276" s="23">
        <f t="shared" si="33"/>
        <v>0</v>
      </c>
      <c r="C276" s="345"/>
      <c r="D276" s="345"/>
      <c r="E276" s="345"/>
      <c r="F276" s="345"/>
      <c r="G276" s="345"/>
      <c r="H276" s="345"/>
      <c r="I276" s="345"/>
      <c r="J276" s="344"/>
      <c r="K276" s="344"/>
      <c r="L276" s="344"/>
      <c r="M276" s="344"/>
      <c r="N276" s="344"/>
      <c r="O276" s="344"/>
      <c r="P276" s="344"/>
      <c r="Q276" s="344"/>
      <c r="R276" s="344"/>
      <c r="S276" s="344"/>
      <c r="T276" s="344"/>
      <c r="U276" s="344"/>
      <c r="V276" s="344"/>
      <c r="W276" s="343" t="str">
        <f t="shared" si="34"/>
        <v/>
      </c>
      <c r="X276" s="343" t="str">
        <f t="shared" si="35"/>
        <v/>
      </c>
      <c r="Y276" s="343" t="str">
        <f t="shared" si="36"/>
        <v/>
      </c>
      <c r="Z276" s="363" t="e">
        <f t="shared" si="37"/>
        <v>#VALUE!</v>
      </c>
    </row>
    <row r="277" spans="1:26" ht="16.5" customHeight="1">
      <c r="A277" s="19">
        <v>33</v>
      </c>
      <c r="B277" s="23">
        <f t="shared" si="33"/>
        <v>0</v>
      </c>
      <c r="C277" s="345"/>
      <c r="D277" s="345"/>
      <c r="E277" s="345"/>
      <c r="F277" s="345"/>
      <c r="G277" s="345"/>
      <c r="H277" s="345"/>
      <c r="I277" s="345"/>
      <c r="J277" s="344"/>
      <c r="K277" s="344"/>
      <c r="L277" s="344"/>
      <c r="M277" s="344"/>
      <c r="N277" s="344"/>
      <c r="O277" s="344"/>
      <c r="P277" s="344"/>
      <c r="Q277" s="344"/>
      <c r="R277" s="344"/>
      <c r="S277" s="344"/>
      <c r="T277" s="344"/>
      <c r="U277" s="344"/>
      <c r="V277" s="344"/>
      <c r="W277" s="343" t="str">
        <f t="shared" si="34"/>
        <v/>
      </c>
      <c r="X277" s="343" t="str">
        <f t="shared" si="35"/>
        <v/>
      </c>
      <c r="Y277" s="343" t="str">
        <f t="shared" si="36"/>
        <v/>
      </c>
      <c r="Z277" s="363" t="e">
        <f t="shared" si="37"/>
        <v>#VALUE!</v>
      </c>
    </row>
    <row r="278" spans="1:26" ht="16.5" customHeight="1">
      <c r="A278" s="19">
        <v>34</v>
      </c>
      <c r="B278" s="23">
        <f t="shared" si="33"/>
        <v>0</v>
      </c>
      <c r="C278" s="344"/>
      <c r="D278" s="345"/>
      <c r="E278" s="345"/>
      <c r="F278" s="345"/>
      <c r="G278" s="345"/>
      <c r="H278" s="345"/>
      <c r="I278" s="344"/>
      <c r="J278" s="344"/>
      <c r="K278" s="344"/>
      <c r="L278" s="344"/>
      <c r="M278" s="344"/>
      <c r="N278" s="344"/>
      <c r="O278" s="344"/>
      <c r="P278" s="344"/>
      <c r="Q278" s="344"/>
      <c r="R278" s="345"/>
      <c r="S278" s="344"/>
      <c r="T278" s="344"/>
      <c r="U278" s="344"/>
      <c r="V278" s="344"/>
      <c r="W278" s="343" t="str">
        <f t="shared" si="34"/>
        <v/>
      </c>
      <c r="X278" s="343" t="str">
        <f t="shared" si="35"/>
        <v/>
      </c>
      <c r="Y278" s="343" t="str">
        <f t="shared" si="36"/>
        <v/>
      </c>
      <c r="Z278" s="363" t="e">
        <f t="shared" si="37"/>
        <v>#VALUE!</v>
      </c>
    </row>
    <row r="279" spans="1:26" ht="16.5" customHeight="1">
      <c r="A279" s="19">
        <v>35</v>
      </c>
      <c r="B279" s="23">
        <f t="shared" si="33"/>
        <v>0</v>
      </c>
      <c r="C279" s="345"/>
      <c r="D279" s="345"/>
      <c r="E279" s="345"/>
      <c r="F279" s="345"/>
      <c r="G279" s="345"/>
      <c r="H279" s="345"/>
      <c r="I279" s="345"/>
      <c r="J279" s="344"/>
      <c r="K279" s="344"/>
      <c r="L279" s="344"/>
      <c r="M279" s="344"/>
      <c r="N279" s="344"/>
      <c r="O279" s="344"/>
      <c r="P279" s="344"/>
      <c r="Q279" s="344"/>
      <c r="R279" s="344"/>
      <c r="S279" s="344"/>
      <c r="T279" s="344"/>
      <c r="U279" s="344"/>
      <c r="V279" s="344"/>
      <c r="W279" s="343" t="str">
        <f t="shared" si="34"/>
        <v/>
      </c>
      <c r="X279" s="343" t="str">
        <f t="shared" si="35"/>
        <v/>
      </c>
      <c r="Y279" s="343" t="str">
        <f t="shared" si="36"/>
        <v/>
      </c>
      <c r="Z279" s="363" t="e">
        <f t="shared" si="37"/>
        <v>#VALUE!</v>
      </c>
    </row>
    <row r="280" spans="1:26" ht="16.5" customHeight="1">
      <c r="A280" s="19">
        <v>36</v>
      </c>
      <c r="B280" s="23">
        <f t="shared" si="33"/>
        <v>0</v>
      </c>
      <c r="C280" s="345"/>
      <c r="D280" s="345"/>
      <c r="E280" s="345"/>
      <c r="F280" s="345"/>
      <c r="G280" s="345"/>
      <c r="H280" s="345"/>
      <c r="I280" s="345"/>
      <c r="J280" s="344"/>
      <c r="K280" s="344"/>
      <c r="L280" s="344"/>
      <c r="M280" s="344"/>
      <c r="N280" s="344"/>
      <c r="O280" s="344"/>
      <c r="P280" s="344"/>
      <c r="Q280" s="344"/>
      <c r="R280" s="344"/>
      <c r="S280" s="344"/>
      <c r="T280" s="344"/>
      <c r="U280" s="344"/>
      <c r="V280" s="344"/>
      <c r="W280" s="343" t="str">
        <f t="shared" si="34"/>
        <v/>
      </c>
      <c r="X280" s="343" t="str">
        <f t="shared" si="35"/>
        <v/>
      </c>
      <c r="Y280" s="343" t="str">
        <f t="shared" si="36"/>
        <v/>
      </c>
      <c r="Z280" s="363" t="e">
        <f t="shared" si="37"/>
        <v>#VALUE!</v>
      </c>
    </row>
    <row r="281" spans="1:26" ht="21.75" customHeight="1">
      <c r="A281" s="670" t="s">
        <v>980</v>
      </c>
      <c r="B281" s="670"/>
      <c r="C281" s="670"/>
      <c r="D281" s="670"/>
      <c r="E281" s="670"/>
      <c r="F281" s="670"/>
      <c r="G281" s="670"/>
      <c r="H281" s="670"/>
      <c r="I281" s="670"/>
      <c r="J281" s="670"/>
      <c r="K281" s="670"/>
      <c r="L281" s="670"/>
      <c r="M281" s="670"/>
      <c r="N281" s="670"/>
      <c r="O281" s="670"/>
      <c r="P281" s="670"/>
      <c r="Q281" s="670"/>
      <c r="R281" s="670"/>
      <c r="S281" s="670"/>
      <c r="T281" s="670"/>
      <c r="U281" s="670"/>
      <c r="V281" s="670"/>
      <c r="W281" s="670"/>
      <c r="X281" s="670"/>
      <c r="Y281" s="670"/>
      <c r="Z281" s="670"/>
    </row>
  </sheetData>
  <sheetProtection password="CC7B" sheet="1" objects="1" scenarios="1" formatCells="0" formatColumns="0"/>
  <customSheetViews>
    <customSheetView guid="{CC92EDF6-82EA-4B86-A71B-21913B7DFAB1}" topLeftCell="A17">
      <selection activeCell="B37" sqref="B37"/>
      <rowBreaks count="1" manualBreakCount="1">
        <brk id="40" max="16383" man="1"/>
      </rowBreaks>
      <pageMargins left="0.7" right="0.7" top="0.75" bottom="0.75" header="0.3" footer="0.3"/>
      <pageSetup paperSize="5" scale="64" orientation="landscape" horizontalDpi="180" verticalDpi="180" r:id="rId1"/>
    </customSheetView>
  </customSheetViews>
  <mergeCells count="50">
    <mergeCell ref="A201:Z201"/>
    <mergeCell ref="A202:Z202"/>
    <mergeCell ref="A81:Z81"/>
    <mergeCell ref="A82:Z82"/>
    <mergeCell ref="A83:A84"/>
    <mergeCell ref="B83:B84"/>
    <mergeCell ref="C83:V83"/>
    <mergeCell ref="W83:Y83"/>
    <mergeCell ref="Z83:Z84"/>
    <mergeCell ref="A121:Z121"/>
    <mergeCell ref="A123:A124"/>
    <mergeCell ref="B123:B124"/>
    <mergeCell ref="C123:V123"/>
    <mergeCell ref="W123:Y123"/>
    <mergeCell ref="Z123:Z124"/>
    <mergeCell ref="A122:Z122"/>
    <mergeCell ref="A41:Z41"/>
    <mergeCell ref="A42:Z42"/>
    <mergeCell ref="A43:A44"/>
    <mergeCell ref="B43:B44"/>
    <mergeCell ref="C43:V43"/>
    <mergeCell ref="W43:Y43"/>
    <mergeCell ref="Z43:Z44"/>
    <mergeCell ref="A1:Z1"/>
    <mergeCell ref="A2:Z2"/>
    <mergeCell ref="A3:A4"/>
    <mergeCell ref="B3:B4"/>
    <mergeCell ref="C3:V3"/>
    <mergeCell ref="W3:Y3"/>
    <mergeCell ref="Z3:Z4"/>
    <mergeCell ref="A161:Z161"/>
    <mergeCell ref="A162:Z162"/>
    <mergeCell ref="A163:A164"/>
    <mergeCell ref="B163:B164"/>
    <mergeCell ref="C163:V163"/>
    <mergeCell ref="W163:Y163"/>
    <mergeCell ref="Z163:Z164"/>
    <mergeCell ref="A203:A204"/>
    <mergeCell ref="B203:B204"/>
    <mergeCell ref="C203:V203"/>
    <mergeCell ref="W203:Y203"/>
    <mergeCell ref="Z203:Z204"/>
    <mergeCell ref="A281:Z281"/>
    <mergeCell ref="A241:Z241"/>
    <mergeCell ref="A242:Z242"/>
    <mergeCell ref="A243:A244"/>
    <mergeCell ref="B243:B244"/>
    <mergeCell ref="C243:V243"/>
    <mergeCell ref="W243:Y243"/>
    <mergeCell ref="Z243:Z244"/>
  </mergeCells>
  <conditionalFormatting sqref="C38 S5:T5 C5 I8:Q8 I11:Q11 I14:Q14 I17:Q17 I20:Q20 I23:Q23 I26:Q26 I29:Q29 I32:Q32 I35:Q35 I38:Q38 S8:T8 S11:T11 S14:T14 S17:T17 S20:T20 S23:T23 S26:T26 S29:T29 S32:T32 S35:T35 S38:T38 C8 C11 C14 C17 C20 C23 C26 C29 C32 C35 I5:P5">
    <cfRule type="cellIs" dxfId="13257" priority="769" stopIfTrue="1" operator="equal">
      <formula>1</formula>
    </cfRule>
  </conditionalFormatting>
  <conditionalFormatting sqref="C38 S5:T5 C5 I8:Q8 I10:Q11 I14:Q15 I17:Q17 I20:Q20 I23:Q23 I25:Q26 I29:Q29 I32:Q32 I35:Q35 I38:Q38 S8:T8 S10:T11 S14:T15 S17:T17 S20:T20 S23:T23 S25:T26 S29:T29 S32:T32 S35:T35 S38:T38 C8 C10:C11 C14:C15 C17 C20 C23 C25:C26 C29 C32 C35 I5:P5">
    <cfRule type="cellIs" dxfId="13256" priority="768" stopIfTrue="1" operator="equal">
      <formula>1</formula>
    </cfRule>
  </conditionalFormatting>
  <conditionalFormatting sqref="V15:V25 C5 S8:U8 I8:Q8 I10:Q11 I14:Q15 I17:Q17 I20:Q20 I23:Q23 I25:Q26 I29:Q29 I32:Q32 I35:Q35 I38:Q38 C8 C10:C11 C14:C15 C17 C20 C23 C25:C26 C29 C32 C35 C38 S10:U11 S38:V38 S14:V15 S17:V17 S20:V20 S23:V23 S25:V26 S29:V29 S32:V32 S35:V35 S5:U5 I5:P5">
    <cfRule type="cellIs" dxfId="13255" priority="767" stopIfTrue="1" operator="equal">
      <formula>1</formula>
    </cfRule>
  </conditionalFormatting>
  <conditionalFormatting sqref="V15:V25 C5 S8:U8 I8:Q8 I10:Q11 I14:Q15 I17:Q17 I20:Q20 I23:Q23 I25:Q26 I29:Q29 I32:Q32 I35:Q35 I38:Q38 C8 C10:C11 C14:C15 C17 C20 C23 C25:C26 C29 C32 C35 C38 S10:U11 S38:V38 S14:V15 S17:V17 S20:V20 S23:V23 S25:V26 S29:V29 S32:V32 S35:V35 S5:U5 I5:P5">
    <cfRule type="cellIs" dxfId="13254" priority="766" stopIfTrue="1" operator="equal">
      <formula>1</formula>
    </cfRule>
  </conditionalFormatting>
  <conditionalFormatting sqref="V15:V25 C5 S8:U8 I8:Q8 I10:Q11 I14:Q15 I17:Q17 I20:Q20 I23:Q23 I25:Q26 I29:Q29 I32:Q32 I35:Q35 I38:Q38 C8 C10:C11 C14:C15 C17 C20 C23 C25:C26 C29 C32 C35 C38 S10:U11 S38:V38 S14:V15 S17:V17 S20:V20 S23:V23 S25:V26 S29:V29 S32:V32 S35:V35 S5:U5 I5:P5">
    <cfRule type="cellIs" dxfId="13253" priority="765" stopIfTrue="1" operator="equal">
      <formula>1</formula>
    </cfRule>
  </conditionalFormatting>
  <conditionalFormatting sqref="I5:J5 I8:J8 I10:J11 I14:J15 I17:J17 I20:J20 I23:J23 I25:J26 I29:J29 I32:J32 I35:J35 I38:J38">
    <cfRule type="cellIs" dxfId="13252" priority="764" stopIfTrue="1" operator="equal">
      <formula>1</formula>
    </cfRule>
  </conditionalFormatting>
  <conditionalFormatting sqref="I5:J5 I8:J8 I10:J11 I14:J15 I17:J17 I20:J20 I23:J23 I25:J26 I29:J29 I32:J32 I35:J35 I38:J38">
    <cfRule type="cellIs" dxfId="13251" priority="763" stopIfTrue="1" operator="equal">
      <formula>1</formula>
    </cfRule>
  </conditionalFormatting>
  <conditionalFormatting sqref="I5:J5 I8:J8 I10:J11 I14:J15 I17:J17 I20:J20 I23:J23 I25:J26 I29:J29 I32:J32 I35:J35 I38:J38">
    <cfRule type="cellIs" dxfId="13250" priority="762" stopIfTrue="1" operator="equal">
      <formula>1</formula>
    </cfRule>
  </conditionalFormatting>
  <conditionalFormatting sqref="I5:J5 I8:J8 I10:J11 I14:J15 I17:J17 I20:J20 I23:J23 I25:J26 I29:J29 I32:J32 I35:J35 I38:J38">
    <cfRule type="cellIs" dxfId="13249" priority="761" stopIfTrue="1" operator="equal">
      <formula>1</formula>
    </cfRule>
  </conditionalFormatting>
  <conditionalFormatting sqref="V15:V25 C5 S8:U8 I8:Q8 I10:Q11 I14:Q15 I17:Q17 I20:Q20 I23:Q23 I25:Q26 I29:Q29 I32:Q32 I35:Q35 I38:Q38 C8 C10:C11 C14:C15 C17 C20 C23 C25:C26 C29 C32 C35 C38 S10:U11 S38:V38 S14:V15 S17:V17 S20:V20 S23:V23 S25:V26 S29:V29 S32:V32 S35:V35 S5:U5 I5:P5">
    <cfRule type="cellIs" dxfId="13248" priority="760" stopIfTrue="1" operator="equal">
      <formula>1</formula>
    </cfRule>
  </conditionalFormatting>
  <conditionalFormatting sqref="C5 C8 C10:C11 C14:C15 C17 C20 C23 C25:C26 C29 C32 C35 C38">
    <cfRule type="cellIs" dxfId="13247" priority="759" stopIfTrue="1" operator="equal">
      <formula>1</formula>
    </cfRule>
  </conditionalFormatting>
  <conditionalFormatting sqref="K5 K8 K10:K11 K14:K15 K17 K20 K23 K25:K26 K29 K32 K35 K38">
    <cfRule type="cellIs" dxfId="13246" priority="758" stopIfTrue="1" operator="equal">
      <formula>1</formula>
    </cfRule>
  </conditionalFormatting>
  <conditionalFormatting sqref="C5 C8 C10:C11 C14:C15 C17 C20 C23 C25:C26 C29 C32 C35 C38">
    <cfRule type="cellIs" dxfId="13245" priority="757" stopIfTrue="1" operator="equal">
      <formula>1</formula>
    </cfRule>
  </conditionalFormatting>
  <conditionalFormatting sqref="I5 I8 I10:I11 I14:I15 I17 I20 I23 I25:I26 I29 I32 I35 I38">
    <cfRule type="cellIs" dxfId="13244" priority="756" stopIfTrue="1" operator="equal">
      <formula>1</formula>
    </cfRule>
  </conditionalFormatting>
  <conditionalFormatting sqref="V15:V25 S8:U8 P8:Q8 P10:Q11 P14:Q15 P17:Q17 P20:Q20 P23:Q23 P25:Q26 P29:Q29 P32:Q32 P35:Q35 P38:Q38 S10:U11 S38:V38 S14:V15 S17:V17 S20:V20 S23:V23 S25:V26 S29:V29 S32:V32 S35:V35 S5:U5 P5">
    <cfRule type="cellIs" dxfId="13243" priority="755" stopIfTrue="1" operator="equal">
      <formula>1</formula>
    </cfRule>
  </conditionalFormatting>
  <conditionalFormatting sqref="J5 J8 J10:J11 J14:J15 J17 J20 J23 J25:J26 J29 J32 J35 J38">
    <cfRule type="cellIs" dxfId="13242" priority="754" stopIfTrue="1" operator="equal">
      <formula>1</formula>
    </cfRule>
  </conditionalFormatting>
  <conditionalFormatting sqref="M5 M8 M10:M11 M14:M15 M17 M20 M23 M25:M26 M29 M32 M35 M38">
    <cfRule type="cellIs" dxfId="13241" priority="753" stopIfTrue="1" operator="equal">
      <formula>1</formula>
    </cfRule>
  </conditionalFormatting>
  <conditionalFormatting sqref="M5 M8 M10:M11 M14:M15 M17 M20 M23 M25:M26 M29 M32 M35 M38">
    <cfRule type="cellIs" dxfId="13240" priority="752" stopIfTrue="1" operator="equal">
      <formula>1</formula>
    </cfRule>
  </conditionalFormatting>
  <conditionalFormatting sqref="M5 M8 M10:M11 M14:M15 M17 M20 M23 M25:M26 M29 M32 M35 M38">
    <cfRule type="cellIs" dxfId="13239" priority="751" stopIfTrue="1" operator="equal">
      <formula>1</formula>
    </cfRule>
  </conditionalFormatting>
  <conditionalFormatting sqref="J5 J8 J10:J11 J14:J15 J17 J20 J23 J25:J26 J29 J32 J35 J38">
    <cfRule type="cellIs" dxfId="13238" priority="750" stopIfTrue="1" operator="equal">
      <formula>1</formula>
    </cfRule>
  </conditionalFormatting>
  <conditionalFormatting sqref="J5:K5 J8:K8 J10:K11 J14:K15 J17:K17 J20:K20 J23:K23 J25:K26 J29:K29 J32:K32 J35:K35 J38:K38">
    <cfRule type="cellIs" dxfId="13237" priority="749" stopIfTrue="1" operator="equal">
      <formula>1</formula>
    </cfRule>
  </conditionalFormatting>
  <conditionalFormatting sqref="M5 M8 M10:M11 M14:M15 M17 M20 M23 M25:M26 M29 M32 M35 M38">
    <cfRule type="cellIs" dxfId="13236" priority="748" stopIfTrue="1" operator="equal">
      <formula>1</formula>
    </cfRule>
  </conditionalFormatting>
  <conditionalFormatting sqref="M5 M8 M10:M11 M14:M15 M17 M20 M23 M25:M26 M29 M32 M35 M38">
    <cfRule type="cellIs" dxfId="13235" priority="747" stopIfTrue="1" operator="equal">
      <formula>1</formula>
    </cfRule>
  </conditionalFormatting>
  <conditionalFormatting sqref="V15:V25 C5 S8:U8 I8:Q8 I10:Q11 I14:Q15 I17:Q17 I20:Q20 I23:Q23 I25:Q26 I29:Q29 I32:Q32 I35:Q35 I38:Q38 C8 C10:C11 C14:C15 C17 C20 C23 C25:C26 C29 C32 C35 C38 S10:U11 S38:V38 S14:V15 S17:V17 S20:V20 S23:V23 S25:V26 S29:V29 S32:V32 S35:V35 S5:U5 I5:P5">
    <cfRule type="cellIs" dxfId="13234" priority="746" stopIfTrue="1" operator="equal">
      <formula>1</formula>
    </cfRule>
  </conditionalFormatting>
  <conditionalFormatting sqref="I5:J5 I8:J8 I10:J11 I14:J15 I17:J17 I20:J20 I23:J23 I25:J26 I29:J29 I32:J32 I35:J35 I38:J38">
    <cfRule type="cellIs" dxfId="13233" priority="745" stopIfTrue="1" operator="equal">
      <formula>1</formula>
    </cfRule>
  </conditionalFormatting>
  <conditionalFormatting sqref="I5:J5 I8:J8 I10:J11 I14:J15 I17:J17 I20:J20 I23:J23 I25:J26 I29:J29 I32:J32 I35:J35 I38:J38">
    <cfRule type="cellIs" dxfId="13232" priority="744" stopIfTrue="1" operator="equal">
      <formula>1</formula>
    </cfRule>
  </conditionalFormatting>
  <conditionalFormatting sqref="C5 C8 C10:C11 C14:C15 C17 C20 C23 C25:C26 C29 C32 C35 C38">
    <cfRule type="cellIs" dxfId="13231" priority="743" stopIfTrue="1" operator="equal">
      <formula>1</formula>
    </cfRule>
  </conditionalFormatting>
  <conditionalFormatting sqref="C5 C8 C10:C11 C14:C15 C17 C20 C23 C25:C26 C29 C32 C35 C38">
    <cfRule type="cellIs" dxfId="13230" priority="742" stopIfTrue="1" operator="equal">
      <formula>1</formula>
    </cfRule>
  </conditionalFormatting>
  <conditionalFormatting sqref="C5 C8 C10:C11 C14:C15 C17 C20 C23 C25:C26 C29 C32 C35 C38">
    <cfRule type="cellIs" dxfId="13229" priority="741"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28" priority="740" stopIfTrue="1" operator="equal">
      <formula>1</formula>
    </cfRule>
  </conditionalFormatting>
  <conditionalFormatting sqref="C5 C8 C10:C11 C14:C15 C17 C20 C23 C25:C26 C29 C32 C35 C38">
    <cfRule type="cellIs" dxfId="13227" priority="739" stopIfTrue="1" operator="equal">
      <formula>1</formula>
    </cfRule>
  </conditionalFormatting>
  <conditionalFormatting sqref="C5 C8 C10:C11 C14:C15 C17 C20 C23 C25:C26 C29 C32 C35 C38">
    <cfRule type="cellIs" dxfId="13226" priority="738" stopIfTrue="1" operator="equal">
      <formula>1</formula>
    </cfRule>
  </conditionalFormatting>
  <conditionalFormatting sqref="I5:J5 I8:J8 I10:J11 I14:J15 I17:J17 I20:J20 I23:J23 I25:J26 I29:J29 I32:J32 I35:J35 I38:J38">
    <cfRule type="cellIs" dxfId="13225" priority="737" stopIfTrue="1" operator="equal">
      <formula>1</formula>
    </cfRule>
  </conditionalFormatting>
  <conditionalFormatting sqref="C5 C8 C10:C11 C14:C15 C17 C20 C23 C25:C26 C29 C32 C35 C38">
    <cfRule type="cellIs" dxfId="13224" priority="736" stopIfTrue="1" operator="equal">
      <formula>1</formula>
    </cfRule>
  </conditionalFormatting>
  <conditionalFormatting sqref="C5 C8 C10:C11 C14:C15 C17 C20 C23 C25:C26 C29 C32 C35 C38">
    <cfRule type="cellIs" dxfId="13223" priority="735"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22" priority="734"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21" priority="733"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20" priority="732"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19" priority="731"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18" priority="730"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17" priority="729"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16" priority="728"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15" priority="727" stopIfTrue="1" operator="equal">
      <formula>1</formula>
    </cfRule>
  </conditionalFormatting>
  <conditionalFormatting sqref="V15:V25 S8:U8 I8:Q8 I10:Q11 I14:Q15 I17:Q17 I20:Q20 I23:Q23 I25:Q26 I29:Q29 I32:Q32 I35:Q35 I38:Q38 S10:U11 S38:V38 S14:V15 S17:V17 S20:V20 S23:V23 S25:V26 S29:V29 S32:V32 S35:V35 S5:U5 I5:P5">
    <cfRule type="cellIs" dxfId="13214" priority="726" stopIfTrue="1" operator="equal">
      <formula>1</formula>
    </cfRule>
  </conditionalFormatting>
  <conditionalFormatting sqref="J6:P7 J9:P13 J15:P19 J21:P22 J24:P28 J30:P31 J33:P34 J36:P37 J39:P40">
    <cfRule type="cellIs" dxfId="13213" priority="725" stopIfTrue="1" operator="equal">
      <formula>1</formula>
    </cfRule>
  </conditionalFormatting>
  <conditionalFormatting sqref="J6:P7 J9:P13 J15:P19 J21:P22 J24:P28 J30:P31 J33:P34 J36:P37 J39:P40">
    <cfRule type="cellIs" dxfId="13212" priority="724" stopIfTrue="1" operator="equal">
      <formula>1</formula>
    </cfRule>
  </conditionalFormatting>
  <conditionalFormatting sqref="J6:P7 J9:P13 J15:P19 J21:P22 J24:P28 J30:P31 J33:P34 J36:P37 J39:P40">
    <cfRule type="cellIs" dxfId="13211" priority="723" stopIfTrue="1" operator="equal">
      <formula>1</formula>
    </cfRule>
  </conditionalFormatting>
  <conditionalFormatting sqref="J6:P7 J9:P13 J15:P19 J21:P22 J24:P28 J30:P31 J33:P34 J36:P37 J39:P40">
    <cfRule type="cellIs" dxfId="13210" priority="722" stopIfTrue="1" operator="equal">
      <formula>1</formula>
    </cfRule>
  </conditionalFormatting>
  <conditionalFormatting sqref="J6:P7 J9:P13 J15:P19 J21:P22 J24:P28 J30:P31 J33:P34 J36:P37 J39:P40">
    <cfRule type="cellIs" dxfId="13209" priority="721" stopIfTrue="1" operator="equal">
      <formula>1</formula>
    </cfRule>
  </conditionalFormatting>
  <conditionalFormatting sqref="J6:P7 J9:P13 J15:P19 J21:P22 J24:P28 J30:P31 J33:P34 J36:P37 J39:P40">
    <cfRule type="cellIs" dxfId="13208" priority="720" stopIfTrue="1" operator="equal">
      <formula>1</formula>
    </cfRule>
  </conditionalFormatting>
  <conditionalFormatting sqref="J6:P7 J9:P13 J15:P19 J21:P22 J24:P28 J30:P31 J33:P34 J36:P37 J39:P40">
    <cfRule type="cellIs" dxfId="13207" priority="719" stopIfTrue="1" operator="equal">
      <formula>1</formula>
    </cfRule>
  </conditionalFormatting>
  <conditionalFormatting sqref="J6:P7 J9:P13 J15:P19 J21:P22 J24:P28 J30:P31 J33:P34 J36:P37 J39:P40">
    <cfRule type="cellIs" dxfId="13206" priority="718" stopIfTrue="1" operator="equal">
      <formula>1</formula>
    </cfRule>
  </conditionalFormatting>
  <conditionalFormatting sqref="J6:P7 J9:P13 J15:P19 J21:P22 J24:P28 J30:P31 J33:P34 J36:P37 J39:P40">
    <cfRule type="cellIs" dxfId="13205" priority="717" stopIfTrue="1" operator="equal">
      <formula>1</formula>
    </cfRule>
  </conditionalFormatting>
  <conditionalFormatting sqref="J6:P7 J9:P13 J15:P19 J21:P22 J24:P28 J30:P31 J33:P34 J36:P37 J39:P40">
    <cfRule type="cellIs" dxfId="13204" priority="716" stopIfTrue="1" operator="equal">
      <formula>1</formula>
    </cfRule>
  </conditionalFormatting>
  <conditionalFormatting sqref="J6:P7 J9:P13 J15:P19 J21:P22 J24:P28 J30:P31 J33:P34 J36:P37 J39:P40">
    <cfRule type="cellIs" dxfId="13203" priority="715" stopIfTrue="1" operator="equal">
      <formula>1</formula>
    </cfRule>
  </conditionalFormatting>
  <conditionalFormatting sqref="J6:P7 J9:P13 J15:P19 J21:P22 J24:P28 J30:P31 J33:P34 J36:P37 J39:P40">
    <cfRule type="cellIs" dxfId="13202" priority="714" stopIfTrue="1" operator="equal">
      <formula>1</formula>
    </cfRule>
  </conditionalFormatting>
  <conditionalFormatting sqref="J6:P7 J9:P13 J15:P19 J21:P22 J24:P28 J30:P31 J33:P34 J36:P37 J39:P40">
    <cfRule type="cellIs" dxfId="13201" priority="713" stopIfTrue="1" operator="equal">
      <formula>1</formula>
    </cfRule>
  </conditionalFormatting>
  <conditionalFormatting sqref="J6:P7 J9:P13 J15:P19 J21:P22 J24:P28 J30:P31 J33:P34 J36:P37 J39:P40">
    <cfRule type="cellIs" dxfId="13200" priority="712" stopIfTrue="1" operator="equal">
      <formula>1</formula>
    </cfRule>
  </conditionalFormatting>
  <conditionalFormatting sqref="J6:P7 J9:P13 J15:P19 J21:P22 J24:P28 J30:P31 J33:P34 J36:P37 J39:P40">
    <cfRule type="cellIs" dxfId="13199" priority="711" stopIfTrue="1" operator="equal">
      <formula>1</formula>
    </cfRule>
  </conditionalFormatting>
  <conditionalFormatting sqref="J6:P7 J9:P13 J15:P19 J21:P22 J24:P28 J30:P31 J33:P34 J36:P37 J39:P40">
    <cfRule type="cellIs" dxfId="13198" priority="710" stopIfTrue="1" operator="equal">
      <formula>1</formula>
    </cfRule>
  </conditionalFormatting>
  <conditionalFormatting sqref="J6:P7 J9:P13 J15:P19 J21:P22 J24:P28 J30:P31 J33:P34 J36:P37 J39:P40">
    <cfRule type="cellIs" dxfId="13197" priority="709" stopIfTrue="1" operator="equal">
      <formula>1</formula>
    </cfRule>
  </conditionalFormatting>
  <conditionalFormatting sqref="J6:P7 J9:P13 J15:P19 J21:P22 J24:P28 J30:P31 J33:P34 J36:P37 J39:P40">
    <cfRule type="cellIs" dxfId="13196" priority="708" stopIfTrue="1" operator="equal">
      <formula>1</formula>
    </cfRule>
  </conditionalFormatting>
  <conditionalFormatting sqref="J6:P7 J9:P13 J15:P19 J21:P22 J24:P28 J30:P31 J33:P34 J36:P37 J39:P40">
    <cfRule type="cellIs" dxfId="13195" priority="707" stopIfTrue="1" operator="equal">
      <formula>1</formula>
    </cfRule>
  </conditionalFormatting>
  <conditionalFormatting sqref="J6:P7 J9:P13 J15:P19 J21:P22 J24:P28 J30:P31 J33:P34 J36:P37 J39:P40">
    <cfRule type="cellIs" dxfId="13194" priority="706" stopIfTrue="1" operator="equal">
      <formula>1</formula>
    </cfRule>
  </conditionalFormatting>
  <conditionalFormatting sqref="J6:P7 J9:P13 J15:P19 J21:P22 J24:P28 J30:P31 J33:P34 J36:P37 J39:P40">
    <cfRule type="cellIs" dxfId="13193" priority="705" stopIfTrue="1" operator="equal">
      <formula>1</formula>
    </cfRule>
  </conditionalFormatting>
  <conditionalFormatting sqref="J6:P7 J9:P13 J15:P19 J21:P22 J24:P28 J30:P31 J33:P34 J36:P37 J39:P40">
    <cfRule type="cellIs" dxfId="13192" priority="704" stopIfTrue="1" operator="equal">
      <formula>1</formula>
    </cfRule>
  </conditionalFormatting>
  <conditionalFormatting sqref="J6:P7 J9:P13 J15:P19 J21:P22 J24:P28 J30:P31 J33:P34 J36:P37 J39:P40">
    <cfRule type="cellIs" dxfId="13191" priority="703" stopIfTrue="1" operator="equal">
      <formula>1</formula>
    </cfRule>
  </conditionalFormatting>
  <conditionalFormatting sqref="J6:P7 J9:P13 J15:P19 J21:P22 J24:P28 J30:P31 J33:P34 J36:P37 J39:P40">
    <cfRule type="cellIs" dxfId="13190" priority="702" stopIfTrue="1" operator="equal">
      <formula>1</formula>
    </cfRule>
  </conditionalFormatting>
  <conditionalFormatting sqref="J6:P7 J9:P13 J15:P19 J21:P22 J24:P28 J30:P31 J33:P34 J36:P37 J39:P40">
    <cfRule type="cellIs" dxfId="13189" priority="701" stopIfTrue="1" operator="equal">
      <formula>1</formula>
    </cfRule>
  </conditionalFormatting>
  <conditionalFormatting sqref="Q9:U13 Q39:V40 Q15:V19 Q21:V22 Q24:V28 Q30:V31 Q33:V34 Q36:V37 Q6:U7 V29:V35">
    <cfRule type="cellIs" dxfId="13188" priority="700" stopIfTrue="1" operator="equal">
      <formula>1</formula>
    </cfRule>
  </conditionalFormatting>
  <conditionalFormatting sqref="Q9:U13 Q39:V40 Q15:V19 Q21:V22 Q24:V28 Q30:V31 Q33:V34 Q36:V37 Q6:U7 V29:V35">
    <cfRule type="cellIs" dxfId="13187" priority="699" stopIfTrue="1" operator="equal">
      <formula>1</formula>
    </cfRule>
  </conditionalFormatting>
  <conditionalFormatting sqref="Q9:U13 Q39:V40 Q15:V19 Q21:V22 Q24:V28 Q30:V31 Q33:V34 Q36:V37 Q6:U7 V29:V35">
    <cfRule type="cellIs" dxfId="13186" priority="698" stopIfTrue="1" operator="equal">
      <formula>1</formula>
    </cfRule>
  </conditionalFormatting>
  <conditionalFormatting sqref="Q9:U13 Q39:V40 Q15:V19 Q21:V22 Q24:V28 Q30:V31 Q33:V34 Q36:V37 Q6:U7 V29:V35">
    <cfRule type="cellIs" dxfId="13185" priority="697" stopIfTrue="1" operator="equal">
      <formula>1</formula>
    </cfRule>
  </conditionalFormatting>
  <conditionalFormatting sqref="Q9:U13 Q39:V40 Q15:V19 Q21:V22 Q24:V28 Q30:V31 Q33:V34 Q36:V37 Q6:U7 V29:V35">
    <cfRule type="cellIs" dxfId="13184" priority="696" stopIfTrue="1" operator="equal">
      <formula>1</formula>
    </cfRule>
  </conditionalFormatting>
  <conditionalFormatting sqref="Q9:U13 Q39:V40 Q15:V19 Q21:V22 Q24:V28 Q30:V31 Q33:V34 Q36:V37 Q6:U7 V29:V35">
    <cfRule type="cellIs" dxfId="13183" priority="695" stopIfTrue="1" operator="equal">
      <formula>1</formula>
    </cfRule>
  </conditionalFormatting>
  <conditionalFormatting sqref="Q9:U13 Q39:V40 Q15:V19 Q21:V22 Q24:V28 Q30:V31 Q33:V34 Q36:V37 Q6:U7 V29:V35">
    <cfRule type="cellIs" dxfId="13182" priority="694" stopIfTrue="1" operator="equal">
      <formula>1</formula>
    </cfRule>
  </conditionalFormatting>
  <conditionalFormatting sqref="Q9:U13 Q39:V40 Q15:V19 Q21:V22 Q24:V28 Q30:V31 Q33:V34 Q36:V37 Q6:U7 V29:V35">
    <cfRule type="cellIs" dxfId="13181" priority="693" stopIfTrue="1" operator="equal">
      <formula>1</formula>
    </cfRule>
  </conditionalFormatting>
  <conditionalFormatting sqref="Q9:U13 Q39:V40 Q15:V19 Q21:V22 Q24:V28 Q30:V31 Q33:V34 Q36:V37 Q6:U7 V29:V35">
    <cfRule type="cellIs" dxfId="13180" priority="692" stopIfTrue="1" operator="equal">
      <formula>1</formula>
    </cfRule>
  </conditionalFormatting>
  <conditionalFormatting sqref="Q9:U13 Q39:V40 Q15:V19 Q21:V22 Q24:V28 Q30:V31 Q33:V34 Q36:V37 Q6:U7 V29:V35">
    <cfRule type="cellIs" dxfId="13179" priority="691" stopIfTrue="1" operator="equal">
      <formula>1</formula>
    </cfRule>
  </conditionalFormatting>
  <conditionalFormatting sqref="Q9:U13 Q39:V40 Q15:V19 Q21:V22 Q24:V28 Q30:V31 Q33:V34 Q36:V37 Q6:U7 V29:V35">
    <cfRule type="cellIs" dxfId="13178" priority="690" stopIfTrue="1" operator="equal">
      <formula>1</formula>
    </cfRule>
  </conditionalFormatting>
  <conditionalFormatting sqref="Q9:U13 Q39:V40 Q15:V19 Q21:V22 Q24:V28 Q30:V31 Q33:V34 Q36:V37 Q6:U7 V29:V35">
    <cfRule type="cellIs" dxfId="13177" priority="689" stopIfTrue="1" operator="equal">
      <formula>1</formula>
    </cfRule>
  </conditionalFormatting>
  <conditionalFormatting sqref="Q9:U13 Q39:V40 Q15:V19 Q21:V22 Q24:V28 Q30:V31 Q33:V34 Q36:V37 Q6:U7 V29:V35">
    <cfRule type="cellIs" dxfId="13176" priority="688" stopIfTrue="1" operator="equal">
      <formula>1</formula>
    </cfRule>
  </conditionalFormatting>
  <conditionalFormatting sqref="Q9:U13 Q39:V40 Q15:V19 Q21:V22 Q24:V28 Q30:V31 Q33:V34 Q36:V37 Q6:U7 V29:V35">
    <cfRule type="cellIs" dxfId="13175" priority="687" stopIfTrue="1" operator="equal">
      <formula>1</formula>
    </cfRule>
  </conditionalFormatting>
  <conditionalFormatting sqref="Q9:U13 Q39:V40 Q15:V19 Q21:V22 Q24:V28 Q30:V31 Q33:V34 Q36:V37 Q6:U7 V29:V35">
    <cfRule type="cellIs" dxfId="13174" priority="686" stopIfTrue="1" operator="equal">
      <formula>1</formula>
    </cfRule>
  </conditionalFormatting>
  <conditionalFormatting sqref="Q9:U13 Q39:V40 Q15:V19 Q21:V22 Q24:V28 Q30:V31 Q33:V34 Q36:V37 Q6:U7 V29:V35">
    <cfRule type="cellIs" dxfId="13173" priority="685" stopIfTrue="1" operator="equal">
      <formula>1</formula>
    </cfRule>
  </conditionalFormatting>
  <conditionalFormatting sqref="Q9:U13 Q39:V40 Q15:V19 Q21:V22 Q24:V28 Q30:V31 Q33:V34 Q36:V37 Q6:U7 V29:V35">
    <cfRule type="cellIs" dxfId="13172" priority="684" stopIfTrue="1" operator="equal">
      <formula>1</formula>
    </cfRule>
  </conditionalFormatting>
  <conditionalFormatting sqref="Q9:U13 Q39:V40 Q15:V19 Q21:V22 Q24:V28 Q30:V31 Q33:V34 Q36:V37 Q6:U7 V29:V35">
    <cfRule type="cellIs" dxfId="13171" priority="683" stopIfTrue="1" operator="equal">
      <formula>1</formula>
    </cfRule>
  </conditionalFormatting>
  <conditionalFormatting sqref="W4 W9 W14 W19 W24">
    <cfRule type="cellIs" dxfId="13170" priority="682" stopIfTrue="1" operator="equal">
      <formula>1</formula>
    </cfRule>
  </conditionalFormatting>
  <conditionalFormatting sqref="W4 W9 W14 W19 W24">
    <cfRule type="cellIs" dxfId="13169" priority="681" stopIfTrue="1" operator="equal">
      <formula>1</formula>
    </cfRule>
  </conditionalFormatting>
  <conditionalFormatting sqref="W4 W9 W14 W19 W24">
    <cfRule type="cellIs" dxfId="13168" priority="680" stopIfTrue="1" operator="equal">
      <formula>1</formula>
    </cfRule>
  </conditionalFormatting>
  <conditionalFormatting sqref="W4 W9 W14 W19 W24">
    <cfRule type="cellIs" dxfId="13167" priority="679" stopIfTrue="1" operator="equal">
      <formula>1</formula>
    </cfRule>
  </conditionalFormatting>
  <conditionalFormatting sqref="W4 W9 W14 W19 W24">
    <cfRule type="cellIs" dxfId="13166" priority="678" stopIfTrue="1" operator="equal">
      <formula>1</formula>
    </cfRule>
  </conditionalFormatting>
  <conditionalFormatting sqref="W4 W9 W14 W19 W24">
    <cfRule type="cellIs" dxfId="13165" priority="677" stopIfTrue="1" operator="equal">
      <formula>1</formula>
    </cfRule>
  </conditionalFormatting>
  <conditionalFormatting sqref="W4 W9 W14 W19 W24">
    <cfRule type="cellIs" dxfId="13164" priority="676" stopIfTrue="1" operator="equal">
      <formula>1</formula>
    </cfRule>
  </conditionalFormatting>
  <conditionalFormatting sqref="W4 W9 W14 W19 W24">
    <cfRule type="cellIs" dxfId="13163" priority="675" stopIfTrue="1" operator="equal">
      <formula>1</formula>
    </cfRule>
  </conditionalFormatting>
  <conditionalFormatting sqref="W4 W9 W14 W19 W24">
    <cfRule type="cellIs" dxfId="13162" priority="674" stopIfTrue="1" operator="equal">
      <formula>1</formula>
    </cfRule>
  </conditionalFormatting>
  <conditionalFormatting sqref="W4 W9 W14 W19 W24">
    <cfRule type="cellIs" dxfId="13161" priority="673" stopIfTrue="1" operator="equal">
      <formula>1</formula>
    </cfRule>
  </conditionalFormatting>
  <conditionalFormatting sqref="W4 W9 W14 W19 W24">
    <cfRule type="cellIs" dxfId="13160" priority="672" stopIfTrue="1" operator="equal">
      <formula>1</formula>
    </cfRule>
  </conditionalFormatting>
  <conditionalFormatting sqref="W4 W9 W14 W19 W24">
    <cfRule type="cellIs" dxfId="13159" priority="671" stopIfTrue="1" operator="equal">
      <formula>1</formula>
    </cfRule>
  </conditionalFormatting>
  <conditionalFormatting sqref="W4 W9 W14 W19 W24">
    <cfRule type="cellIs" dxfId="13158" priority="670" stopIfTrue="1" operator="equal">
      <formula>1</formula>
    </cfRule>
  </conditionalFormatting>
  <conditionalFormatting sqref="W4 W9 W14 W19 W24">
    <cfRule type="cellIs" dxfId="13157" priority="669" stopIfTrue="1" operator="equal">
      <formula>1</formula>
    </cfRule>
  </conditionalFormatting>
  <conditionalFormatting sqref="W4 W9 W14 W19 W24">
    <cfRule type="cellIs" dxfId="13156" priority="668" stopIfTrue="1" operator="equal">
      <formula>1</formula>
    </cfRule>
  </conditionalFormatting>
  <conditionalFormatting sqref="W4 W9 W14 W19 W24">
    <cfRule type="cellIs" dxfId="13155" priority="667" stopIfTrue="1" operator="equal">
      <formula>1</formula>
    </cfRule>
  </conditionalFormatting>
  <conditionalFormatting sqref="W4 W9 W14 W19 W24">
    <cfRule type="cellIs" dxfId="13154" priority="666" stopIfTrue="1" operator="equal">
      <formula>1</formula>
    </cfRule>
  </conditionalFormatting>
  <conditionalFormatting sqref="W4 W9 W14 W19 W24">
    <cfRule type="cellIs" dxfId="13153" priority="665" stopIfTrue="1" operator="equal">
      <formula>1</formula>
    </cfRule>
  </conditionalFormatting>
  <conditionalFormatting sqref="I45:Q45 S45:T45 C45 I48:Q48 I51:Q51 I54:Q54 I57:Q57 I60:Q60 I63:Q63 I66:Q66 I69:Q69 I72:Q72 I75:Q75 I78:Q78 S48:T48 S51:T51 S54:T54 S57:T57 S60:T60 S63:T63 S66:T66 S69:T69 S72:T72 S75:T75 S78:T78 C48 C51 C54 C57 C60 C63 C66 C69 C72 C75 C78">
    <cfRule type="cellIs" dxfId="13152" priority="664" stopIfTrue="1" operator="equal">
      <formula>1</formula>
    </cfRule>
  </conditionalFormatting>
  <conditionalFormatting sqref="I45:Q45 S45:T45 C45 I48:Q48 I50:Q51 I54:Q55 I57:Q57 I60:Q60 I63:Q63 I65:Q66 I69:Q69 I72:Q72 I75:Q75 I78:Q78 S48:T48 S50:T51 S54:T55 S57:T57 S60:T60 S63:T63 S65:T66 S69:T69 S72:T72 S75:T75 S78:T78 C48 C50:C51 C54:C55 C57 C60 C63 C65:C66 C69 C72 C75 C78">
    <cfRule type="cellIs" dxfId="13151" priority="663"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3150" priority="662"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3149" priority="661"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3148" priority="660" stopIfTrue="1" operator="equal">
      <formula>1</formula>
    </cfRule>
  </conditionalFormatting>
  <conditionalFormatting sqref="I45:J45 I48:J48 I50:J51 I54:J55 I57:J57 I60:J60 I63:J63 I65:J66 I69:J69 I72:J72 I75:J75 I78:J78">
    <cfRule type="cellIs" dxfId="13147" priority="659" stopIfTrue="1" operator="equal">
      <formula>1</formula>
    </cfRule>
  </conditionalFormatting>
  <conditionalFormatting sqref="I45:J45 I48:J48 I50:J51 I54:J55 I57:J57 I60:J60 I63:J63 I65:J66 I69:J69 I72:J72 I75:J75 I78:J78">
    <cfRule type="cellIs" dxfId="13146" priority="658" stopIfTrue="1" operator="equal">
      <formula>1</formula>
    </cfRule>
  </conditionalFormatting>
  <conditionalFormatting sqref="I45:J45 I48:J48 I50:J51 I54:J55 I57:J57 I60:J60 I63:J63 I65:J66 I69:J69 I72:J72 I75:J75 I78:J78">
    <cfRule type="cellIs" dxfId="13145" priority="657" stopIfTrue="1" operator="equal">
      <formula>1</formula>
    </cfRule>
  </conditionalFormatting>
  <conditionalFormatting sqref="I45:J45 I48:J48 I50:J51 I54:J55 I57:J57 I60:J60 I63:J63 I65:J66 I69:J69 I72:J72 I75:J75 I78:J78">
    <cfRule type="cellIs" dxfId="13144" priority="656"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3143" priority="655" stopIfTrue="1" operator="equal">
      <formula>1</formula>
    </cfRule>
  </conditionalFormatting>
  <conditionalFormatting sqref="C45 C48 C50:C51 C54:C55 C57 C60 C63 C65:C66 C69 C72 C75 C78">
    <cfRule type="cellIs" dxfId="13142" priority="654" stopIfTrue="1" operator="equal">
      <formula>1</formula>
    </cfRule>
  </conditionalFormatting>
  <conditionalFormatting sqref="K45 K48 K50:K51 K54:K55 K57 K60 K63 K65:K66 K69 K72 K75 K78">
    <cfRule type="cellIs" dxfId="13141" priority="653" stopIfTrue="1" operator="equal">
      <formula>1</formula>
    </cfRule>
  </conditionalFormatting>
  <conditionalFormatting sqref="C45 C48 C50:C51 C54:C55 C57 C60 C63 C65:C66 C69 C72 C75 C78">
    <cfRule type="cellIs" dxfId="13140" priority="652" stopIfTrue="1" operator="equal">
      <formula>1</formula>
    </cfRule>
  </conditionalFormatting>
  <conditionalFormatting sqref="I45 I48 I50:I51 I54:I55 I57 I60 I63 I65:I66 I69 I72 I75 I78">
    <cfRule type="cellIs" dxfId="13139" priority="651" stopIfTrue="1" operator="equal">
      <formula>1</formula>
    </cfRule>
  </conditionalFormatting>
  <conditionalFormatting sqref="P45:Q45 S45:V45 P48:Q48 P50:Q51 P54:Q55 P57:Q57 P60:Q60 P63:Q63 P65:Q66 P69:Q69 P72:Q72 P75:Q75 P78:Q78 S48:V48 S50:V51 S54:V55 S57:V57 S60:V60 S63:V63 S65:V66 S69:V69 S72:V72 S75:V75 S78:V78">
    <cfRule type="cellIs" dxfId="13138" priority="650" stopIfTrue="1" operator="equal">
      <formula>1</formula>
    </cfRule>
  </conditionalFormatting>
  <conditionalFormatting sqref="J45 J48 J50:J51 J54:J55 J57 J60 J63 J65:J66 J69 J72 J75 J78">
    <cfRule type="cellIs" dxfId="13137" priority="649" stopIfTrue="1" operator="equal">
      <formula>1</formula>
    </cfRule>
  </conditionalFormatting>
  <conditionalFormatting sqref="M45 M48 M50:M51 M54:M55 M57 M60 M63 M65:M66 M69 M72 M75 M78">
    <cfRule type="cellIs" dxfId="13136" priority="648" stopIfTrue="1" operator="equal">
      <formula>1</formula>
    </cfRule>
  </conditionalFormatting>
  <conditionalFormatting sqref="M45 M48 M50:M51 M54:M55 M57 M60 M63 M65:M66 M69 M72 M75 M78">
    <cfRule type="cellIs" dxfId="13135" priority="647" stopIfTrue="1" operator="equal">
      <formula>1</formula>
    </cfRule>
  </conditionalFormatting>
  <conditionalFormatting sqref="M45 M48 M50:M51 M54:M55 M57 M60 M63 M65:M66 M69 M72 M75 M78">
    <cfRule type="cellIs" dxfId="13134" priority="646" stopIfTrue="1" operator="equal">
      <formula>1</formula>
    </cfRule>
  </conditionalFormatting>
  <conditionalFormatting sqref="J45 J48 J50:J51 J54:J55 J57 J60 J63 J65:J66 J69 J72 J75 J78">
    <cfRule type="cellIs" dxfId="13133" priority="645" stopIfTrue="1" operator="equal">
      <formula>1</formula>
    </cfRule>
  </conditionalFormatting>
  <conditionalFormatting sqref="J45:K45 J48:K48 J50:K51 J54:K55 J57:K57 J60:K60 J63:K63 J65:K66 J69:K69 J72:K72 J75:K75 J78:K78">
    <cfRule type="cellIs" dxfId="13132" priority="644" stopIfTrue="1" operator="equal">
      <formula>1</formula>
    </cfRule>
  </conditionalFormatting>
  <conditionalFormatting sqref="M45 M48 M50:M51 M54:M55 M57 M60 M63 M65:M66 M69 M72 M75 M78">
    <cfRule type="cellIs" dxfId="13131" priority="643" stopIfTrue="1" operator="equal">
      <formula>1</formula>
    </cfRule>
  </conditionalFormatting>
  <conditionalFormatting sqref="M45 M48 M50:M51 M54:M55 M57 M60 M63 M65:M66 M69 M72 M75 M78">
    <cfRule type="cellIs" dxfId="13130" priority="642"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3129" priority="641" stopIfTrue="1" operator="equal">
      <formula>1</formula>
    </cfRule>
  </conditionalFormatting>
  <conditionalFormatting sqref="I45:J45 I48:J48 I50:J51 I54:J55 I57:J57 I60:J60 I63:J63 I65:J66 I69:J69 I72:J72 I75:J75 I78:J78">
    <cfRule type="cellIs" dxfId="13128" priority="640" stopIfTrue="1" operator="equal">
      <formula>1</formula>
    </cfRule>
  </conditionalFormatting>
  <conditionalFormatting sqref="I45:J45 I48:J48 I50:J51 I54:J55 I57:J57 I60:J60 I63:J63 I65:J66 I69:J69 I72:J72 I75:J75 I78:J78">
    <cfRule type="cellIs" dxfId="13127" priority="639" stopIfTrue="1" operator="equal">
      <formula>1</formula>
    </cfRule>
  </conditionalFormatting>
  <conditionalFormatting sqref="C45 C48 C50:C51 C54:C55 C57 C60 C63 C65:C66 C69 C72 C75 C78">
    <cfRule type="cellIs" dxfId="13126" priority="638" stopIfTrue="1" operator="equal">
      <formula>1</formula>
    </cfRule>
  </conditionalFormatting>
  <conditionalFormatting sqref="C45 C48 C50:C51 C54:C55 C57 C60 C63 C65:C66 C69 C72 C75 C78">
    <cfRule type="cellIs" dxfId="13125" priority="637" stopIfTrue="1" operator="equal">
      <formula>1</formula>
    </cfRule>
  </conditionalFormatting>
  <conditionalFormatting sqref="C45 C48 C50:C51 C54:C55 C57 C60 C63 C65:C66 C69 C72 C75 C78">
    <cfRule type="cellIs" dxfId="13124" priority="636"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23" priority="635" stopIfTrue="1" operator="equal">
      <formula>1</formula>
    </cfRule>
  </conditionalFormatting>
  <conditionalFormatting sqref="C45 C48 C50:C51 C54:C55 C57 C60 C63 C65:C66 C69 C72 C75 C78">
    <cfRule type="cellIs" dxfId="13122" priority="634" stopIfTrue="1" operator="equal">
      <formula>1</formula>
    </cfRule>
  </conditionalFormatting>
  <conditionalFormatting sqref="C45 C48 C50:C51 C54:C55 C57 C60 C63 C65:C66 C69 C72 C75 C78">
    <cfRule type="cellIs" dxfId="13121" priority="633" stopIfTrue="1" operator="equal">
      <formula>1</formula>
    </cfRule>
  </conditionalFormatting>
  <conditionalFormatting sqref="I45:J45 I48:J48 I50:J51 I54:J55 I57:J57 I60:J60 I63:J63 I65:J66 I69:J69 I72:J72 I75:J75 I78:J78">
    <cfRule type="cellIs" dxfId="13120" priority="632" stopIfTrue="1" operator="equal">
      <formula>1</formula>
    </cfRule>
  </conditionalFormatting>
  <conditionalFormatting sqref="C45 C48 C50:C51 C54:C55 C57 C60 C63 C65:C66 C69 C72 C75 C78">
    <cfRule type="cellIs" dxfId="13119" priority="631" stopIfTrue="1" operator="equal">
      <formula>1</formula>
    </cfRule>
  </conditionalFormatting>
  <conditionalFormatting sqref="C45 C48 C50:C51 C54:C55 C57 C60 C63 C65:C66 C69 C72 C75 C78">
    <cfRule type="cellIs" dxfId="13118" priority="630"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7" priority="629"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6" priority="628"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5" priority="627"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4" priority="626"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3" priority="625"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2" priority="624"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1" priority="623"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10" priority="622"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3109" priority="621" stopIfTrue="1" operator="equal">
      <formula>1</formula>
    </cfRule>
  </conditionalFormatting>
  <conditionalFormatting sqref="J46:P47 J49:P53 J55:P59 J61:P62 J64:P68 J70:P71 J73:P74 J76:P77 J79:P80">
    <cfRule type="cellIs" dxfId="13108" priority="620" stopIfTrue="1" operator="equal">
      <formula>1</formula>
    </cfRule>
  </conditionalFormatting>
  <conditionalFormatting sqref="J46:P47 J49:P53 J55:P59 J61:P62 J64:P68 J70:P71 J73:P74 J76:P77 J79:P80">
    <cfRule type="cellIs" dxfId="13107" priority="619" stopIfTrue="1" operator="equal">
      <formula>1</formula>
    </cfRule>
  </conditionalFormatting>
  <conditionalFormatting sqref="J46:P47 J49:P53 J55:P59 J61:P62 J64:P68 J70:P71 J73:P74 J76:P77 J79:P80">
    <cfRule type="cellIs" dxfId="13106" priority="618" stopIfTrue="1" operator="equal">
      <formula>1</formula>
    </cfRule>
  </conditionalFormatting>
  <conditionalFormatting sqref="J46:P47 J49:P53 J55:P59 J61:P62 J64:P68 J70:P71 J73:P74 J76:P77 J79:P80">
    <cfRule type="cellIs" dxfId="13105" priority="617" stopIfTrue="1" operator="equal">
      <formula>1</formula>
    </cfRule>
  </conditionalFormatting>
  <conditionalFormatting sqref="J46:P47 J49:P53 J55:P59 J61:P62 J64:P68 J70:P71 J73:P74 J76:P77 J79:P80">
    <cfRule type="cellIs" dxfId="13104" priority="616" stopIfTrue="1" operator="equal">
      <formula>1</formula>
    </cfRule>
  </conditionalFormatting>
  <conditionalFormatting sqref="J46:P47 J49:P53 J55:P59 J61:P62 J64:P68 J70:P71 J73:P74 J76:P77 J79:P80">
    <cfRule type="cellIs" dxfId="13103" priority="615" stopIfTrue="1" operator="equal">
      <formula>1</formula>
    </cfRule>
  </conditionalFormatting>
  <conditionalFormatting sqref="J46:P47 J49:P53 J55:P59 J61:P62 J64:P68 J70:P71 J73:P74 J76:P77 J79:P80">
    <cfRule type="cellIs" dxfId="13102" priority="614" stopIfTrue="1" operator="equal">
      <formula>1</formula>
    </cfRule>
  </conditionalFormatting>
  <conditionalFormatting sqref="J46:P47 J49:P53 J55:P59 J61:P62 J64:P68 J70:P71 J73:P74 J76:P77 J79:P80">
    <cfRule type="cellIs" dxfId="13101" priority="613" stopIfTrue="1" operator="equal">
      <formula>1</formula>
    </cfRule>
  </conditionalFormatting>
  <conditionalFormatting sqref="J46:P47 J49:P53 J55:P59 J61:P62 J64:P68 J70:P71 J73:P74 J76:P77 J79:P80">
    <cfRule type="cellIs" dxfId="13100" priority="612" stopIfTrue="1" operator="equal">
      <formula>1</formula>
    </cfRule>
  </conditionalFormatting>
  <conditionalFormatting sqref="J46:P47 J49:P53 J55:P59 J61:P62 J64:P68 J70:P71 J73:P74 J76:P77 J79:P80">
    <cfRule type="cellIs" dxfId="13099" priority="611" stopIfTrue="1" operator="equal">
      <formula>1</formula>
    </cfRule>
  </conditionalFormatting>
  <conditionalFormatting sqref="J46:P47 J49:P53 J55:P59 J61:P62 J64:P68 J70:P71 J73:P74 J76:P77 J79:P80">
    <cfRule type="cellIs" dxfId="13098" priority="610" stopIfTrue="1" operator="equal">
      <formula>1</formula>
    </cfRule>
  </conditionalFormatting>
  <conditionalFormatting sqref="J46:P47 J49:P53 J55:P59 J61:P62 J64:P68 J70:P71 J73:P74 J76:P77 J79:P80">
    <cfRule type="cellIs" dxfId="13097" priority="609" stopIfTrue="1" operator="equal">
      <formula>1</formula>
    </cfRule>
  </conditionalFormatting>
  <conditionalFormatting sqref="J46:P47 J49:P53 J55:P59 J61:P62 J64:P68 J70:P71 J73:P74 J76:P77 J79:P80">
    <cfRule type="cellIs" dxfId="13096" priority="608" stopIfTrue="1" operator="equal">
      <formula>1</formula>
    </cfRule>
  </conditionalFormatting>
  <conditionalFormatting sqref="J46:P47 J49:P53 J55:P59 J61:P62 J64:P68 J70:P71 J73:P74 J76:P77 J79:P80">
    <cfRule type="cellIs" dxfId="13095" priority="607" stopIfTrue="1" operator="equal">
      <formula>1</formula>
    </cfRule>
  </conditionalFormatting>
  <conditionalFormatting sqref="J46:P47 J49:P53 J55:P59 J61:P62 J64:P68 J70:P71 J73:P74 J76:P77 J79:P80">
    <cfRule type="cellIs" dxfId="13094" priority="606" stopIfTrue="1" operator="equal">
      <formula>1</formula>
    </cfRule>
  </conditionalFormatting>
  <conditionalFormatting sqref="J46:P47 J49:P53 J55:P59 J61:P62 J64:P68 J70:P71 J73:P74 J76:P77 J79:P80">
    <cfRule type="cellIs" dxfId="13093" priority="605" stopIfTrue="1" operator="equal">
      <formula>1</formula>
    </cfRule>
  </conditionalFormatting>
  <conditionalFormatting sqref="J46:P47 J49:P53 J55:P59 J61:P62 J64:P68 J70:P71 J73:P74 J76:P77 J79:P80">
    <cfRule type="cellIs" dxfId="13092" priority="604" stopIfTrue="1" operator="equal">
      <formula>1</formula>
    </cfRule>
  </conditionalFormatting>
  <conditionalFormatting sqref="J46:P47 J49:P53 J55:P59 J61:P62 J64:P68 J70:P71 J73:P74 J76:P77 J79:P80">
    <cfRule type="cellIs" dxfId="13091" priority="603" stopIfTrue="1" operator="equal">
      <formula>1</formula>
    </cfRule>
  </conditionalFormatting>
  <conditionalFormatting sqref="J46:P47 J49:P53 J55:P59 J61:P62 J64:P68 J70:P71 J73:P74 J76:P77 J79:P80">
    <cfRule type="cellIs" dxfId="13090" priority="602" stopIfTrue="1" operator="equal">
      <formula>1</formula>
    </cfRule>
  </conditionalFormatting>
  <conditionalFormatting sqref="J46:P47 J49:P53 J55:P59 J61:P62 J64:P68 J70:P71 J73:P74 J76:P77 J79:P80">
    <cfRule type="cellIs" dxfId="13089" priority="601" stopIfTrue="1" operator="equal">
      <formula>1</formula>
    </cfRule>
  </conditionalFormatting>
  <conditionalFormatting sqref="J46:P47 J49:P53 J55:P59 J61:P62 J64:P68 J70:P71 J73:P74 J76:P77 J79:P80">
    <cfRule type="cellIs" dxfId="13088" priority="600" stopIfTrue="1" operator="equal">
      <formula>1</formula>
    </cfRule>
  </conditionalFormatting>
  <conditionalFormatting sqref="J46:P47 J49:P53 J55:P59 J61:P62 J64:P68 J70:P71 J73:P74 J76:P77 J79:P80">
    <cfRule type="cellIs" dxfId="13087" priority="599" stopIfTrue="1" operator="equal">
      <formula>1</formula>
    </cfRule>
  </conditionalFormatting>
  <conditionalFormatting sqref="J46:P47 J49:P53 J55:P59 J61:P62 J64:P68 J70:P71 J73:P74 J76:P77 J79:P80">
    <cfRule type="cellIs" dxfId="13086" priority="598" stopIfTrue="1" operator="equal">
      <formula>1</formula>
    </cfRule>
  </conditionalFormatting>
  <conditionalFormatting sqref="J46:P47 J49:P53 J55:P59 J61:P62 J64:P68 J70:P71 J73:P74 J76:P77 J79:P80">
    <cfRule type="cellIs" dxfId="13085" priority="597" stopIfTrue="1" operator="equal">
      <formula>1</formula>
    </cfRule>
  </conditionalFormatting>
  <conditionalFormatting sqref="J46:P47 J49:P53 J55:P59 J61:P62 J64:P68 J70:P71 J73:P74 J76:P77 J79:P80">
    <cfRule type="cellIs" dxfId="13084" priority="596" stopIfTrue="1" operator="equal">
      <formula>1</formula>
    </cfRule>
  </conditionalFormatting>
  <conditionalFormatting sqref="Q46:V47 Q49:V53 Q55:V59 Q61:V62 Q64:V68 Q70:V71 Q73:V74 Q76:V77 Q79:V80">
    <cfRule type="cellIs" dxfId="13083" priority="595" stopIfTrue="1" operator="equal">
      <formula>1</formula>
    </cfRule>
  </conditionalFormatting>
  <conditionalFormatting sqref="Q46:V47 Q49:V53 Q55:V59 Q61:V62 Q64:V68 Q70:V71 Q73:V74 Q76:V77 Q79:V80">
    <cfRule type="cellIs" dxfId="13082" priority="594" stopIfTrue="1" operator="equal">
      <formula>1</formula>
    </cfRule>
  </conditionalFormatting>
  <conditionalFormatting sqref="Q46:V47 Q49:V53 Q55:V59 Q61:V62 Q64:V68 Q70:V71 Q73:V74 Q76:V77 Q79:V80">
    <cfRule type="cellIs" dxfId="13081" priority="593" stopIfTrue="1" operator="equal">
      <formula>1</formula>
    </cfRule>
  </conditionalFormatting>
  <conditionalFormatting sqref="Q46:V47 Q49:V53 Q55:V59 Q61:V62 Q64:V68 Q70:V71 Q73:V74 Q76:V77 Q79:V80">
    <cfRule type="cellIs" dxfId="13080" priority="592" stopIfTrue="1" operator="equal">
      <formula>1</formula>
    </cfRule>
  </conditionalFormatting>
  <conditionalFormatting sqref="Q46:V47 Q49:V53 Q55:V59 Q61:V62 Q64:V68 Q70:V71 Q73:V74 Q76:V77 Q79:V80">
    <cfRule type="cellIs" dxfId="13079" priority="591" stopIfTrue="1" operator="equal">
      <formula>1</formula>
    </cfRule>
  </conditionalFormatting>
  <conditionalFormatting sqref="Q46:V47 Q49:V53 Q55:V59 Q61:V62 Q64:V68 Q70:V71 Q73:V74 Q76:V77 Q79:V80">
    <cfRule type="cellIs" dxfId="13078" priority="590" stopIfTrue="1" operator="equal">
      <formula>1</formula>
    </cfRule>
  </conditionalFormatting>
  <conditionalFormatting sqref="Q46:V47 Q49:V53 Q55:V59 Q61:V62 Q64:V68 Q70:V71 Q73:V74 Q76:V77 Q79:V80">
    <cfRule type="cellIs" dxfId="13077" priority="589" stopIfTrue="1" operator="equal">
      <formula>1</formula>
    </cfRule>
  </conditionalFormatting>
  <conditionalFormatting sqref="Q46:V47 Q49:V53 Q55:V59 Q61:V62 Q64:V68 Q70:V71 Q73:V74 Q76:V77 Q79:V80">
    <cfRule type="cellIs" dxfId="13076" priority="588" stopIfTrue="1" operator="equal">
      <formula>1</formula>
    </cfRule>
  </conditionalFormatting>
  <conditionalFormatting sqref="Q46:V47 Q49:V53 Q55:V59 Q61:V62 Q64:V68 Q70:V71 Q73:V74 Q76:V77 Q79:V80">
    <cfRule type="cellIs" dxfId="13075" priority="587" stopIfTrue="1" operator="equal">
      <formula>1</formula>
    </cfRule>
  </conditionalFormatting>
  <conditionalFormatting sqref="Q46:V47 Q49:V53 Q55:V59 Q61:V62 Q64:V68 Q70:V71 Q73:V74 Q76:V77 Q79:V80">
    <cfRule type="cellIs" dxfId="13074" priority="586" stopIfTrue="1" operator="equal">
      <formula>1</formula>
    </cfRule>
  </conditionalFormatting>
  <conditionalFormatting sqref="Q46:V47 Q49:V53 Q55:V59 Q61:V62 Q64:V68 Q70:V71 Q73:V74 Q76:V77 Q79:V80">
    <cfRule type="cellIs" dxfId="13073" priority="585" stopIfTrue="1" operator="equal">
      <formula>1</formula>
    </cfRule>
  </conditionalFormatting>
  <conditionalFormatting sqref="Q46:V47 Q49:V53 Q55:V59 Q61:V62 Q64:V68 Q70:V71 Q73:V74 Q76:V77 Q79:V80">
    <cfRule type="cellIs" dxfId="13072" priority="584" stopIfTrue="1" operator="equal">
      <formula>1</formula>
    </cfRule>
  </conditionalFormatting>
  <conditionalFormatting sqref="Q46:V47 Q49:V53 Q55:V59 Q61:V62 Q64:V68 Q70:V71 Q73:V74 Q76:V77 Q79:V80">
    <cfRule type="cellIs" dxfId="13071" priority="583" stopIfTrue="1" operator="equal">
      <formula>1</formula>
    </cfRule>
  </conditionalFormatting>
  <conditionalFormatting sqref="Q46:V47 Q49:V53 Q55:V59 Q61:V62 Q64:V68 Q70:V71 Q73:V74 Q76:V77 Q79:V80">
    <cfRule type="cellIs" dxfId="13070" priority="582" stopIfTrue="1" operator="equal">
      <formula>1</formula>
    </cfRule>
  </conditionalFormatting>
  <conditionalFormatting sqref="Q46:V47 Q49:V53 Q55:V59 Q61:V62 Q64:V68 Q70:V71 Q73:V74 Q76:V77 Q79:V80">
    <cfRule type="cellIs" dxfId="13069" priority="581" stopIfTrue="1" operator="equal">
      <formula>1</formula>
    </cfRule>
  </conditionalFormatting>
  <conditionalFormatting sqref="Q46:V47 Q49:V53 Q55:V59 Q61:V62 Q64:V68 Q70:V71 Q73:V74 Q76:V77 Q79:V80">
    <cfRule type="cellIs" dxfId="13068" priority="580" stopIfTrue="1" operator="equal">
      <formula>1</formula>
    </cfRule>
  </conditionalFormatting>
  <conditionalFormatting sqref="Q46:V47 Q49:V53 Q55:V59 Q61:V62 Q64:V68 Q70:V71 Q73:V74 Q76:V77 Q79:V80">
    <cfRule type="cellIs" dxfId="13067" priority="579" stopIfTrue="1" operator="equal">
      <formula>1</formula>
    </cfRule>
  </conditionalFormatting>
  <conditionalFormatting sqref="Q46:V47 Q49:V53 Q55:V59 Q61:V62 Q64:V68 Q70:V71 Q73:V74 Q76:V77 Q79:V80">
    <cfRule type="cellIs" dxfId="13066" priority="578" stopIfTrue="1" operator="equal">
      <formula>1</formula>
    </cfRule>
  </conditionalFormatting>
  <conditionalFormatting sqref="W44 W49 W54 W59 W64">
    <cfRule type="cellIs" dxfId="13065" priority="577" stopIfTrue="1" operator="equal">
      <formula>1</formula>
    </cfRule>
  </conditionalFormatting>
  <conditionalFormatting sqref="W44 W49 W54 W59 W64">
    <cfRule type="cellIs" dxfId="13064" priority="576" stopIfTrue="1" operator="equal">
      <formula>1</formula>
    </cfRule>
  </conditionalFormatting>
  <conditionalFormatting sqref="W44 W49 W54 W59 W64">
    <cfRule type="cellIs" dxfId="13063" priority="575" stopIfTrue="1" operator="equal">
      <formula>1</formula>
    </cfRule>
  </conditionalFormatting>
  <conditionalFormatting sqref="W44 W49 W54 W59 W64">
    <cfRule type="cellIs" dxfId="13062" priority="574" stopIfTrue="1" operator="equal">
      <formula>1</formula>
    </cfRule>
  </conditionalFormatting>
  <conditionalFormatting sqref="W44 W49 W54 W59 W64">
    <cfRule type="cellIs" dxfId="13061" priority="573" stopIfTrue="1" operator="equal">
      <formula>1</formula>
    </cfRule>
  </conditionalFormatting>
  <conditionalFormatting sqref="W44 W49 W54 W59 W64">
    <cfRule type="cellIs" dxfId="13060" priority="572" stopIfTrue="1" operator="equal">
      <formula>1</formula>
    </cfRule>
  </conditionalFormatting>
  <conditionalFormatting sqref="W44 W49 W54 W59 W64">
    <cfRule type="cellIs" dxfId="13059" priority="571" stopIfTrue="1" operator="equal">
      <formula>1</formula>
    </cfRule>
  </conditionalFormatting>
  <conditionalFormatting sqref="W44 W49 W54 W59 W64">
    <cfRule type="cellIs" dxfId="13058" priority="570" stopIfTrue="1" operator="equal">
      <formula>1</formula>
    </cfRule>
  </conditionalFormatting>
  <conditionalFormatting sqref="W44 W49 W54 W59 W64">
    <cfRule type="cellIs" dxfId="13057" priority="569" stopIfTrue="1" operator="equal">
      <formula>1</formula>
    </cfRule>
  </conditionalFormatting>
  <conditionalFormatting sqref="W44 W49 W54 W59 W64">
    <cfRule type="cellIs" dxfId="13056" priority="568" stopIfTrue="1" operator="equal">
      <formula>1</formula>
    </cfRule>
  </conditionalFormatting>
  <conditionalFormatting sqref="W44 W49 W54 W59 W64">
    <cfRule type="cellIs" dxfId="13055" priority="567" stopIfTrue="1" operator="equal">
      <formula>1</formula>
    </cfRule>
  </conditionalFormatting>
  <conditionalFormatting sqref="W44 W49 W54 W59 W64">
    <cfRule type="cellIs" dxfId="13054" priority="566" stopIfTrue="1" operator="equal">
      <formula>1</formula>
    </cfRule>
  </conditionalFormatting>
  <conditionalFormatting sqref="W44 W49 W54 W59 W64">
    <cfRule type="cellIs" dxfId="13053" priority="565" stopIfTrue="1" operator="equal">
      <formula>1</formula>
    </cfRule>
  </conditionalFormatting>
  <conditionalFormatting sqref="W44 W49 W54 W59 W64">
    <cfRule type="cellIs" dxfId="13052" priority="564" stopIfTrue="1" operator="equal">
      <formula>1</formula>
    </cfRule>
  </conditionalFormatting>
  <conditionalFormatting sqref="W44 W49 W54 W59 W64">
    <cfRule type="cellIs" dxfId="13051" priority="563" stopIfTrue="1" operator="equal">
      <formula>1</formula>
    </cfRule>
  </conditionalFormatting>
  <conditionalFormatting sqref="W44 W49 W54 W59 W64">
    <cfRule type="cellIs" dxfId="13050" priority="562" stopIfTrue="1" operator="equal">
      <formula>1</formula>
    </cfRule>
  </conditionalFormatting>
  <conditionalFormatting sqref="W44 W49 W54 W59 W64">
    <cfRule type="cellIs" dxfId="13049" priority="561" stopIfTrue="1" operator="equal">
      <formula>1</formula>
    </cfRule>
  </conditionalFormatting>
  <conditionalFormatting sqref="W44 W49 W54 W59 W64">
    <cfRule type="cellIs" dxfId="13048" priority="560" stopIfTrue="1" operator="equal">
      <formula>1</formula>
    </cfRule>
  </conditionalFormatting>
  <conditionalFormatting sqref="I85:Q85 S85:T85 C85 I88:Q88 I91:Q91 I94:Q94 I97:Q97 I100:Q100 I103:Q103 I106:Q106 I109:Q109 I112:Q112 I115:Q115 I118:Q118 S88:T88 S91:T91 S94:T94 S97:T97 S100:T100 S103:T103 S106:T106 S109:T109 S112:T112 S115:T115 S118:T118 C88 C91 C94 C97 C100 C103 C106 C109 C112 C115 C118">
    <cfRule type="cellIs" dxfId="13047" priority="559" stopIfTrue="1" operator="equal">
      <formula>1</formula>
    </cfRule>
  </conditionalFormatting>
  <conditionalFormatting sqref="I85:Q85 S85:T85 C85 I88:Q88 I90:Q91 I94:Q95 I97:Q97 I100:Q100 I103:Q103 I105:Q106 I109:Q109 I112:Q112 I115:Q115 I118:Q118 S88:T88 S90:T91 S94:T95 S97:T97 S100:T100 S103:T103 S105:T106 S109:T109 S112:T112 S115:T115 S118:T118 C88 C90:C91 C94:C95 C97 C100 C103 C105:C106 C109 C112 C115 C118">
    <cfRule type="cellIs" dxfId="13046" priority="558"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3045" priority="557"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3044" priority="556"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3043" priority="555" stopIfTrue="1" operator="equal">
      <formula>1</formula>
    </cfRule>
  </conditionalFormatting>
  <conditionalFormatting sqref="I85:J85 I88:J88 I90:J91 I94:J95 I97:J97 I100:J100 I103:J103 I105:J106 I109:J109 I112:J112 I115:J115 I118:J118">
    <cfRule type="cellIs" dxfId="13042" priority="554" stopIfTrue="1" operator="equal">
      <formula>1</formula>
    </cfRule>
  </conditionalFormatting>
  <conditionalFormatting sqref="I85:J85 I88:J88 I90:J91 I94:J95 I97:J97 I100:J100 I103:J103 I105:J106 I109:J109 I112:J112 I115:J115 I118:J118">
    <cfRule type="cellIs" dxfId="13041" priority="553" stopIfTrue="1" operator="equal">
      <formula>1</formula>
    </cfRule>
  </conditionalFormatting>
  <conditionalFormatting sqref="I85:J85 I88:J88 I90:J91 I94:J95 I97:J97 I100:J100 I103:J103 I105:J106 I109:J109 I112:J112 I115:J115 I118:J118">
    <cfRule type="cellIs" dxfId="13040" priority="552" stopIfTrue="1" operator="equal">
      <formula>1</formula>
    </cfRule>
  </conditionalFormatting>
  <conditionalFormatting sqref="I85:J85 I88:J88 I90:J91 I94:J95 I97:J97 I100:J100 I103:J103 I105:J106 I109:J109 I112:J112 I115:J115 I118:J118">
    <cfRule type="cellIs" dxfId="13039" priority="551"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3038" priority="550" stopIfTrue="1" operator="equal">
      <formula>1</formula>
    </cfRule>
  </conditionalFormatting>
  <conditionalFormatting sqref="C85 C88 C90:C91 C94:C95 C97 C100 C103 C105:C106 C109 C112 C115 C118">
    <cfRule type="cellIs" dxfId="13037" priority="549" stopIfTrue="1" operator="equal">
      <formula>1</formula>
    </cfRule>
  </conditionalFormatting>
  <conditionalFormatting sqref="K85 K88 K90:K91 K94:K95 K97 K100 K103 K105:K106 K109 K112 K115 K118">
    <cfRule type="cellIs" dxfId="13036" priority="548" stopIfTrue="1" operator="equal">
      <formula>1</formula>
    </cfRule>
  </conditionalFormatting>
  <conditionalFormatting sqref="C85 C88 C90:C91 C94:C95 C97 C100 C103 C105:C106 C109 C112 C115 C118">
    <cfRule type="cellIs" dxfId="13035" priority="547" stopIfTrue="1" operator="equal">
      <formula>1</formula>
    </cfRule>
  </conditionalFormatting>
  <conditionalFormatting sqref="I85 I88 I90:I91 I94:I95 I97 I100 I103 I105:I106 I109 I112 I115 I118">
    <cfRule type="cellIs" dxfId="13034" priority="546" stopIfTrue="1" operator="equal">
      <formula>1</formula>
    </cfRule>
  </conditionalFormatting>
  <conditionalFormatting sqref="P85:Q85 S85:V85 P88:Q88 P90:Q91 P94:Q95 P97:Q97 P100:Q100 P103:Q103 P105:Q106 P109:Q109 P112:Q112 P115:Q115 P118:Q118 S88:V88 S90:V91 S94:V95 S97:V97 S100:V100 S103:V103 S105:V106 S109:V109 S112:V112 S115:V115 S118:V118">
    <cfRule type="cellIs" dxfId="13033" priority="545" stopIfTrue="1" operator="equal">
      <formula>1</formula>
    </cfRule>
  </conditionalFormatting>
  <conditionalFormatting sqref="J85 J88 J90:J91 J94:J95 J97 J100 J103 J105:J106 J109 J112 J115 J118">
    <cfRule type="cellIs" dxfId="13032" priority="544" stopIfTrue="1" operator="equal">
      <formula>1</formula>
    </cfRule>
  </conditionalFormatting>
  <conditionalFormatting sqref="M85 M88 M90:M91 M94:M95 M97 M100 M103 M105:M106 M109 M112 M115 M118">
    <cfRule type="cellIs" dxfId="13031" priority="543" stopIfTrue="1" operator="equal">
      <formula>1</formula>
    </cfRule>
  </conditionalFormatting>
  <conditionalFormatting sqref="M85 M88 M90:M91 M94:M95 M97 M100 M103 M105:M106 M109 M112 M115 M118">
    <cfRule type="cellIs" dxfId="13030" priority="542" stopIfTrue="1" operator="equal">
      <formula>1</formula>
    </cfRule>
  </conditionalFormatting>
  <conditionalFormatting sqref="M85 M88 M90:M91 M94:M95 M97 M100 M103 M105:M106 M109 M112 M115 M118">
    <cfRule type="cellIs" dxfId="13029" priority="541" stopIfTrue="1" operator="equal">
      <formula>1</formula>
    </cfRule>
  </conditionalFormatting>
  <conditionalFormatting sqref="J85 J88 J90:J91 J94:J95 J97 J100 J103 J105:J106 J109 J112 J115 J118">
    <cfRule type="cellIs" dxfId="13028" priority="540" stopIfTrue="1" operator="equal">
      <formula>1</formula>
    </cfRule>
  </conditionalFormatting>
  <conditionalFormatting sqref="J85:K85 J88:K88 J90:K91 J94:K95 J97:K97 J100:K100 J103:K103 J105:K106 J109:K109 J112:K112 J115:K115 J118:K118">
    <cfRule type="cellIs" dxfId="13027" priority="539" stopIfTrue="1" operator="equal">
      <formula>1</formula>
    </cfRule>
  </conditionalFormatting>
  <conditionalFormatting sqref="M85 M88 M90:M91 M94:M95 M97 M100 M103 M105:M106 M109 M112 M115 M118">
    <cfRule type="cellIs" dxfId="13026" priority="538" stopIfTrue="1" operator="equal">
      <formula>1</formula>
    </cfRule>
  </conditionalFormatting>
  <conditionalFormatting sqref="M85 M88 M90:M91 M94:M95 M97 M100 M103 M105:M106 M109 M112 M115 M118">
    <cfRule type="cellIs" dxfId="13025" priority="537"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3024" priority="536" stopIfTrue="1" operator="equal">
      <formula>1</formula>
    </cfRule>
  </conditionalFormatting>
  <conditionalFormatting sqref="I85:J85 I88:J88 I90:J91 I94:J95 I97:J97 I100:J100 I103:J103 I105:J106 I109:J109 I112:J112 I115:J115 I118:J118">
    <cfRule type="cellIs" dxfId="13023" priority="535" stopIfTrue="1" operator="equal">
      <formula>1</formula>
    </cfRule>
  </conditionalFormatting>
  <conditionalFormatting sqref="I85:J85 I88:J88 I90:J91 I94:J95 I97:J97 I100:J100 I103:J103 I105:J106 I109:J109 I112:J112 I115:J115 I118:J118">
    <cfRule type="cellIs" dxfId="13022" priority="534" stopIfTrue="1" operator="equal">
      <formula>1</formula>
    </cfRule>
  </conditionalFormatting>
  <conditionalFormatting sqref="C85 C88 C90:C91 C94:C95 C97 C100 C103 C105:C106 C109 C112 C115 C118">
    <cfRule type="cellIs" dxfId="13021" priority="533" stopIfTrue="1" operator="equal">
      <formula>1</formula>
    </cfRule>
  </conditionalFormatting>
  <conditionalFormatting sqref="C85 C88 C90:C91 C94:C95 C97 C100 C103 C105:C106 C109 C112 C115 C118">
    <cfRule type="cellIs" dxfId="13020" priority="532" stopIfTrue="1" operator="equal">
      <formula>1</formula>
    </cfRule>
  </conditionalFormatting>
  <conditionalFormatting sqref="C85 C88 C90:C91 C94:C95 C97 C100 C103 C105:C106 C109 C112 C115 C118">
    <cfRule type="cellIs" dxfId="13019" priority="531"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18" priority="530" stopIfTrue="1" operator="equal">
      <formula>1</formula>
    </cfRule>
  </conditionalFormatting>
  <conditionalFormatting sqref="C85 C88 C90:C91 C94:C95 C97 C100 C103 C105:C106 C109 C112 C115 C118">
    <cfRule type="cellIs" dxfId="13017" priority="529" stopIfTrue="1" operator="equal">
      <formula>1</formula>
    </cfRule>
  </conditionalFormatting>
  <conditionalFormatting sqref="C85 C88 C90:C91 C94:C95 C97 C100 C103 C105:C106 C109 C112 C115 C118">
    <cfRule type="cellIs" dxfId="13016" priority="528" stopIfTrue="1" operator="equal">
      <formula>1</formula>
    </cfRule>
  </conditionalFormatting>
  <conditionalFormatting sqref="I85:J85 I88:J88 I90:J91 I94:J95 I97:J97 I100:J100 I103:J103 I105:J106 I109:J109 I112:J112 I115:J115 I118:J118">
    <cfRule type="cellIs" dxfId="13015" priority="527" stopIfTrue="1" operator="equal">
      <formula>1</formula>
    </cfRule>
  </conditionalFormatting>
  <conditionalFormatting sqref="C85 C88 C90:C91 C94:C95 C97 C100 C103 C105:C106 C109 C112 C115 C118">
    <cfRule type="cellIs" dxfId="13014" priority="526" stopIfTrue="1" operator="equal">
      <formula>1</formula>
    </cfRule>
  </conditionalFormatting>
  <conditionalFormatting sqref="C85 C88 C90:C91 C94:C95 C97 C100 C103 C105:C106 C109 C112 C115 C118">
    <cfRule type="cellIs" dxfId="13013" priority="525"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12" priority="524"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11" priority="523"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10" priority="522"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09" priority="521"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08" priority="520"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07" priority="519"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06" priority="518"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05" priority="517"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3004" priority="516" stopIfTrue="1" operator="equal">
      <formula>1</formula>
    </cfRule>
  </conditionalFormatting>
  <conditionalFormatting sqref="J86:P87 J89:P93 J95:P99 J101:P102 J104:P108 J110:P111 J113:P114 J116:P117 J119:P120">
    <cfRule type="cellIs" dxfId="13003" priority="515" stopIfTrue="1" operator="equal">
      <formula>1</formula>
    </cfRule>
  </conditionalFormatting>
  <conditionalFormatting sqref="J86:P87 J89:P93 J95:P99 J101:P102 J104:P108 J110:P111 J113:P114 J116:P117 J119:P120">
    <cfRule type="cellIs" dxfId="13002" priority="514" stopIfTrue="1" operator="equal">
      <formula>1</formula>
    </cfRule>
  </conditionalFormatting>
  <conditionalFormatting sqref="J86:P87 J89:P93 J95:P99 J101:P102 J104:P108 J110:P111 J113:P114 J116:P117 J119:P120">
    <cfRule type="cellIs" dxfId="13001" priority="513" stopIfTrue="1" operator="equal">
      <formula>1</formula>
    </cfRule>
  </conditionalFormatting>
  <conditionalFormatting sqref="J86:P87 J89:P93 J95:P99 J101:P102 J104:P108 J110:P111 J113:P114 J116:P117 J119:P120">
    <cfRule type="cellIs" dxfId="13000" priority="512" stopIfTrue="1" operator="equal">
      <formula>1</formula>
    </cfRule>
  </conditionalFormatting>
  <conditionalFormatting sqref="J86:P87 J89:P93 J95:P99 J101:P102 J104:P108 J110:P111 J113:P114 J116:P117 J119:P120">
    <cfRule type="cellIs" dxfId="12999" priority="511" stopIfTrue="1" operator="equal">
      <formula>1</formula>
    </cfRule>
  </conditionalFormatting>
  <conditionalFormatting sqref="J86:P87 J89:P93 J95:P99 J101:P102 J104:P108 J110:P111 J113:P114 J116:P117 J119:P120">
    <cfRule type="cellIs" dxfId="12998" priority="510" stopIfTrue="1" operator="equal">
      <formula>1</formula>
    </cfRule>
  </conditionalFormatting>
  <conditionalFormatting sqref="J86:P87 J89:P93 J95:P99 J101:P102 J104:P108 J110:P111 J113:P114 J116:P117 J119:P120">
    <cfRule type="cellIs" dxfId="12997" priority="509" stopIfTrue="1" operator="equal">
      <formula>1</formula>
    </cfRule>
  </conditionalFormatting>
  <conditionalFormatting sqref="J86:P87 J89:P93 J95:P99 J101:P102 J104:P108 J110:P111 J113:P114 J116:P117 J119:P120">
    <cfRule type="cellIs" dxfId="12996" priority="508" stopIfTrue="1" operator="equal">
      <formula>1</formula>
    </cfRule>
  </conditionalFormatting>
  <conditionalFormatting sqref="J86:P87 J89:P93 J95:P99 J101:P102 J104:P108 J110:P111 J113:P114 J116:P117 J119:P120">
    <cfRule type="cellIs" dxfId="12995" priority="507" stopIfTrue="1" operator="equal">
      <formula>1</formula>
    </cfRule>
  </conditionalFormatting>
  <conditionalFormatting sqref="J86:P87 J89:P93 J95:P99 J101:P102 J104:P108 J110:P111 J113:P114 J116:P117 J119:P120">
    <cfRule type="cellIs" dxfId="12994" priority="506" stopIfTrue="1" operator="equal">
      <formula>1</formula>
    </cfRule>
  </conditionalFormatting>
  <conditionalFormatting sqref="J86:P87 J89:P93 J95:P99 J101:P102 J104:P108 J110:P111 J113:P114 J116:P117 J119:P120">
    <cfRule type="cellIs" dxfId="12993" priority="505" stopIfTrue="1" operator="equal">
      <formula>1</formula>
    </cfRule>
  </conditionalFormatting>
  <conditionalFormatting sqref="J86:P87 J89:P93 J95:P99 J101:P102 J104:P108 J110:P111 J113:P114 J116:P117 J119:P120">
    <cfRule type="cellIs" dxfId="12992" priority="504" stopIfTrue="1" operator="equal">
      <formula>1</formula>
    </cfRule>
  </conditionalFormatting>
  <conditionalFormatting sqref="J86:P87 J89:P93 J95:P99 J101:P102 J104:P108 J110:P111 J113:P114 J116:P117 J119:P120">
    <cfRule type="cellIs" dxfId="12991" priority="503" stopIfTrue="1" operator="equal">
      <formula>1</formula>
    </cfRule>
  </conditionalFormatting>
  <conditionalFormatting sqref="J86:P87 J89:P93 J95:P99 J101:P102 J104:P108 J110:P111 J113:P114 J116:P117 J119:P120">
    <cfRule type="cellIs" dxfId="12990" priority="502" stopIfTrue="1" operator="equal">
      <formula>1</formula>
    </cfRule>
  </conditionalFormatting>
  <conditionalFormatting sqref="J86:P87 J89:P93 J95:P99 J101:P102 J104:P108 J110:P111 J113:P114 J116:P117 J119:P120">
    <cfRule type="cellIs" dxfId="12989" priority="501" stopIfTrue="1" operator="equal">
      <formula>1</formula>
    </cfRule>
  </conditionalFormatting>
  <conditionalFormatting sqref="J86:P87 J89:P93 J95:P99 J101:P102 J104:P108 J110:P111 J113:P114 J116:P117 J119:P120">
    <cfRule type="cellIs" dxfId="12988" priority="500" stopIfTrue="1" operator="equal">
      <formula>1</formula>
    </cfRule>
  </conditionalFormatting>
  <conditionalFormatting sqref="J86:P87 J89:P93 J95:P99 J101:P102 J104:P108 J110:P111 J113:P114 J116:P117 J119:P120">
    <cfRule type="cellIs" dxfId="12987" priority="499" stopIfTrue="1" operator="equal">
      <formula>1</formula>
    </cfRule>
  </conditionalFormatting>
  <conditionalFormatting sqref="J86:P87 J89:P93 J95:P99 J101:P102 J104:P108 J110:P111 J113:P114 J116:P117 J119:P120">
    <cfRule type="cellIs" dxfId="12986" priority="498" stopIfTrue="1" operator="equal">
      <formula>1</formula>
    </cfRule>
  </conditionalFormatting>
  <conditionalFormatting sqref="J86:P87 J89:P93 J95:P99 J101:P102 J104:P108 J110:P111 J113:P114 J116:P117 J119:P120">
    <cfRule type="cellIs" dxfId="12985" priority="497" stopIfTrue="1" operator="equal">
      <formula>1</formula>
    </cfRule>
  </conditionalFormatting>
  <conditionalFormatting sqref="J86:P87 J89:P93 J95:P99 J101:P102 J104:P108 J110:P111 J113:P114 J116:P117 J119:P120">
    <cfRule type="cellIs" dxfId="12984" priority="496" stopIfTrue="1" operator="equal">
      <formula>1</formula>
    </cfRule>
  </conditionalFormatting>
  <conditionalFormatting sqref="J86:P87 J89:P93 J95:P99 J101:P102 J104:P108 J110:P111 J113:P114 J116:P117 J119:P120">
    <cfRule type="cellIs" dxfId="12983" priority="495" stopIfTrue="1" operator="equal">
      <formula>1</formula>
    </cfRule>
  </conditionalFormatting>
  <conditionalFormatting sqref="J86:P87 J89:P93 J95:P99 J101:P102 J104:P108 J110:P111 J113:P114 J116:P117 J119:P120">
    <cfRule type="cellIs" dxfId="12982" priority="494" stopIfTrue="1" operator="equal">
      <formula>1</formula>
    </cfRule>
  </conditionalFormatting>
  <conditionalFormatting sqref="J86:P87 J89:P93 J95:P99 J101:P102 J104:P108 J110:P111 J113:P114 J116:P117 J119:P120">
    <cfRule type="cellIs" dxfId="12981" priority="493" stopIfTrue="1" operator="equal">
      <formula>1</formula>
    </cfRule>
  </conditionalFormatting>
  <conditionalFormatting sqref="J86:P87 J89:P93 J95:P99 J101:P102 J104:P108 J110:P111 J113:P114 J116:P117 J119:P120">
    <cfRule type="cellIs" dxfId="12980" priority="492" stopIfTrue="1" operator="equal">
      <formula>1</formula>
    </cfRule>
  </conditionalFormatting>
  <conditionalFormatting sqref="J86:P87 J89:P93 J95:P99 J101:P102 J104:P108 J110:P111 J113:P114 J116:P117 J119:P120">
    <cfRule type="cellIs" dxfId="12979" priority="491" stopIfTrue="1" operator="equal">
      <formula>1</formula>
    </cfRule>
  </conditionalFormatting>
  <conditionalFormatting sqref="Q86:V87 Q89:V93 Q95:V99 Q101:V102 Q104:V108 Q110:V111 Q113:V114 Q116:V117 Q119:V120">
    <cfRule type="cellIs" dxfId="12978" priority="490" stopIfTrue="1" operator="equal">
      <formula>1</formula>
    </cfRule>
  </conditionalFormatting>
  <conditionalFormatting sqref="Q86:V87 Q89:V93 Q95:V99 Q101:V102 Q104:V108 Q110:V111 Q113:V114 Q116:V117 Q119:V120">
    <cfRule type="cellIs" dxfId="12977" priority="489" stopIfTrue="1" operator="equal">
      <formula>1</formula>
    </cfRule>
  </conditionalFormatting>
  <conditionalFormatting sqref="Q86:V87 Q89:V93 Q95:V99 Q101:V102 Q104:V108 Q110:V111 Q113:V114 Q116:V117 Q119:V120">
    <cfRule type="cellIs" dxfId="12976" priority="488" stopIfTrue="1" operator="equal">
      <formula>1</formula>
    </cfRule>
  </conditionalFormatting>
  <conditionalFormatting sqref="Q86:V87 Q89:V93 Q95:V99 Q101:V102 Q104:V108 Q110:V111 Q113:V114 Q116:V117 Q119:V120">
    <cfRule type="cellIs" dxfId="12975" priority="487" stopIfTrue="1" operator="equal">
      <formula>1</formula>
    </cfRule>
  </conditionalFormatting>
  <conditionalFormatting sqref="Q86:V87 Q89:V93 Q95:V99 Q101:V102 Q104:V108 Q110:V111 Q113:V114 Q116:V117 Q119:V120">
    <cfRule type="cellIs" dxfId="12974" priority="486" stopIfTrue="1" operator="equal">
      <formula>1</formula>
    </cfRule>
  </conditionalFormatting>
  <conditionalFormatting sqref="Q86:V87 Q89:V93 Q95:V99 Q101:V102 Q104:V108 Q110:V111 Q113:V114 Q116:V117 Q119:V120">
    <cfRule type="cellIs" dxfId="12973" priority="485" stopIfTrue="1" operator="equal">
      <formula>1</formula>
    </cfRule>
  </conditionalFormatting>
  <conditionalFormatting sqref="Q86:V87 Q89:V93 Q95:V99 Q101:V102 Q104:V108 Q110:V111 Q113:V114 Q116:V117 Q119:V120">
    <cfRule type="cellIs" dxfId="12972" priority="484" stopIfTrue="1" operator="equal">
      <formula>1</formula>
    </cfRule>
  </conditionalFormatting>
  <conditionalFormatting sqref="Q86:V87 Q89:V93 Q95:V99 Q101:V102 Q104:V108 Q110:V111 Q113:V114 Q116:V117 Q119:V120">
    <cfRule type="cellIs" dxfId="12971" priority="483" stopIfTrue="1" operator="equal">
      <formula>1</formula>
    </cfRule>
  </conditionalFormatting>
  <conditionalFormatting sqref="Q86:V87 Q89:V93 Q95:V99 Q101:V102 Q104:V108 Q110:V111 Q113:V114 Q116:V117 Q119:V120">
    <cfRule type="cellIs" dxfId="12970" priority="482" stopIfTrue="1" operator="equal">
      <formula>1</formula>
    </cfRule>
  </conditionalFormatting>
  <conditionalFormatting sqref="Q86:V87 Q89:V93 Q95:V99 Q101:V102 Q104:V108 Q110:V111 Q113:V114 Q116:V117 Q119:V120">
    <cfRule type="cellIs" dxfId="12969" priority="481" stopIfTrue="1" operator="equal">
      <formula>1</formula>
    </cfRule>
  </conditionalFormatting>
  <conditionalFormatting sqref="Q86:V87 Q89:V93 Q95:V99 Q101:V102 Q104:V108 Q110:V111 Q113:V114 Q116:V117 Q119:V120">
    <cfRule type="cellIs" dxfId="12968" priority="480" stopIfTrue="1" operator="equal">
      <formula>1</formula>
    </cfRule>
  </conditionalFormatting>
  <conditionalFormatting sqref="Q86:V87 Q89:V93 Q95:V99 Q101:V102 Q104:V108 Q110:V111 Q113:V114 Q116:V117 Q119:V120">
    <cfRule type="cellIs" dxfId="12967" priority="479" stopIfTrue="1" operator="equal">
      <formula>1</formula>
    </cfRule>
  </conditionalFormatting>
  <conditionalFormatting sqref="Q86:V87 Q89:V93 Q95:V99 Q101:V102 Q104:V108 Q110:V111 Q113:V114 Q116:V117 Q119:V120">
    <cfRule type="cellIs" dxfId="12966" priority="478" stopIfTrue="1" operator="equal">
      <formula>1</formula>
    </cfRule>
  </conditionalFormatting>
  <conditionalFormatting sqref="Q86:V87 Q89:V93 Q95:V99 Q101:V102 Q104:V108 Q110:V111 Q113:V114 Q116:V117 Q119:V120">
    <cfRule type="cellIs" dxfId="12965" priority="477" stopIfTrue="1" operator="equal">
      <formula>1</formula>
    </cfRule>
  </conditionalFormatting>
  <conditionalFormatting sqref="Q86:V87 Q89:V93 Q95:V99 Q101:V102 Q104:V108 Q110:V111 Q113:V114 Q116:V117 Q119:V120">
    <cfRule type="cellIs" dxfId="12964" priority="476" stopIfTrue="1" operator="equal">
      <formula>1</formula>
    </cfRule>
  </conditionalFormatting>
  <conditionalFormatting sqref="Q86:V87 Q89:V93 Q95:V99 Q101:V102 Q104:V108 Q110:V111 Q113:V114 Q116:V117 Q119:V120">
    <cfRule type="cellIs" dxfId="12963" priority="475" stopIfTrue="1" operator="equal">
      <formula>1</formula>
    </cfRule>
  </conditionalFormatting>
  <conditionalFormatting sqref="Q86:V87 Q89:V93 Q95:V99 Q101:V102 Q104:V108 Q110:V111 Q113:V114 Q116:V117 Q119:V120">
    <cfRule type="cellIs" dxfId="12962" priority="474" stopIfTrue="1" operator="equal">
      <formula>1</formula>
    </cfRule>
  </conditionalFormatting>
  <conditionalFormatting sqref="Q86:V87 Q89:V93 Q95:V99 Q101:V102 Q104:V108 Q110:V111 Q113:V114 Q116:V117 Q119:V120">
    <cfRule type="cellIs" dxfId="12961" priority="473" stopIfTrue="1" operator="equal">
      <formula>1</formula>
    </cfRule>
  </conditionalFormatting>
  <conditionalFormatting sqref="W84 W89 W94 W99 W104">
    <cfRule type="cellIs" dxfId="12960" priority="472" stopIfTrue="1" operator="equal">
      <formula>1</formula>
    </cfRule>
  </conditionalFormatting>
  <conditionalFormatting sqref="W84 W89 W94 W99 W104">
    <cfRule type="cellIs" dxfId="12959" priority="471" stopIfTrue="1" operator="equal">
      <formula>1</formula>
    </cfRule>
  </conditionalFormatting>
  <conditionalFormatting sqref="W84 W89 W94 W99 W104">
    <cfRule type="cellIs" dxfId="12958" priority="470" stopIfTrue="1" operator="equal">
      <formula>1</formula>
    </cfRule>
  </conditionalFormatting>
  <conditionalFormatting sqref="W84 W89 W94 W99 W104">
    <cfRule type="cellIs" dxfId="12957" priority="469" stopIfTrue="1" operator="equal">
      <formula>1</formula>
    </cfRule>
  </conditionalFormatting>
  <conditionalFormatting sqref="W84 W89 W94 W99 W104">
    <cfRule type="cellIs" dxfId="12956" priority="468" stopIfTrue="1" operator="equal">
      <formula>1</formula>
    </cfRule>
  </conditionalFormatting>
  <conditionalFormatting sqref="W84 W89 W94 W99 W104">
    <cfRule type="cellIs" dxfId="12955" priority="467" stopIfTrue="1" operator="equal">
      <formula>1</formula>
    </cfRule>
  </conditionalFormatting>
  <conditionalFormatting sqref="W84 W89 W94 W99 W104">
    <cfRule type="cellIs" dxfId="12954" priority="466" stopIfTrue="1" operator="equal">
      <formula>1</formula>
    </cfRule>
  </conditionalFormatting>
  <conditionalFormatting sqref="W84 W89 W94 W99 W104">
    <cfRule type="cellIs" dxfId="12953" priority="465" stopIfTrue="1" operator="equal">
      <formula>1</formula>
    </cfRule>
  </conditionalFormatting>
  <conditionalFormatting sqref="W84 W89 W94 W99 W104">
    <cfRule type="cellIs" dxfId="12952" priority="464" stopIfTrue="1" operator="equal">
      <formula>1</formula>
    </cfRule>
  </conditionalFormatting>
  <conditionalFormatting sqref="W84 W89 W94 W99 W104">
    <cfRule type="cellIs" dxfId="12951" priority="463" stopIfTrue="1" operator="equal">
      <formula>1</formula>
    </cfRule>
  </conditionalFormatting>
  <conditionalFormatting sqref="W84 W89 W94 W99 W104">
    <cfRule type="cellIs" dxfId="12950" priority="462" stopIfTrue="1" operator="equal">
      <formula>1</formula>
    </cfRule>
  </conditionalFormatting>
  <conditionalFormatting sqref="W84 W89 W94 W99 W104">
    <cfRule type="cellIs" dxfId="12949" priority="461" stopIfTrue="1" operator="equal">
      <formula>1</formula>
    </cfRule>
  </conditionalFormatting>
  <conditionalFormatting sqref="W84 W89 W94 W99 W104">
    <cfRule type="cellIs" dxfId="12948" priority="460" stopIfTrue="1" operator="equal">
      <formula>1</formula>
    </cfRule>
  </conditionalFormatting>
  <conditionalFormatting sqref="W84 W89 W94 W99 W104">
    <cfRule type="cellIs" dxfId="12947" priority="459" stopIfTrue="1" operator="equal">
      <formula>1</formula>
    </cfRule>
  </conditionalFormatting>
  <conditionalFormatting sqref="W84 W89 W94 W99 W104">
    <cfRule type="cellIs" dxfId="12946" priority="458" stopIfTrue="1" operator="equal">
      <formula>1</formula>
    </cfRule>
  </conditionalFormatting>
  <conditionalFormatting sqref="W84 W89 W94 W99 W104">
    <cfRule type="cellIs" dxfId="12945" priority="457" stopIfTrue="1" operator="equal">
      <formula>1</formula>
    </cfRule>
  </conditionalFormatting>
  <conditionalFormatting sqref="W84 W89 W94 W99 W104">
    <cfRule type="cellIs" dxfId="12944" priority="456" stopIfTrue="1" operator="equal">
      <formula>1</formula>
    </cfRule>
  </conditionalFormatting>
  <conditionalFormatting sqref="W84 W89 W94 W99 W104">
    <cfRule type="cellIs" dxfId="12943" priority="455" stopIfTrue="1" operator="equal">
      <formula>1</formula>
    </cfRule>
  </conditionalFormatting>
  <conditionalFormatting sqref="I125:Q125 S125:T125 C125 I128:Q128 I131:Q131 I134:Q134 I137:Q137 I140:Q140 I143:Q143 I146:Q146 I149:Q149 I152:Q152 I155:Q155 I158:Q158 S128:T128 S131:T131 S134:T134 S137:T137 S140:T140 S143:T143 S146:T146 S149:T149 S152:T152 S155:T155 S158:T158 C128 C131 C134 C137 C140 C143 C146 C149 C152 C155 C158">
    <cfRule type="cellIs" dxfId="12942" priority="454" stopIfTrue="1" operator="equal">
      <formula>1</formula>
    </cfRule>
  </conditionalFormatting>
  <conditionalFormatting sqref="I125:Q125 S125:T125 C125 I128:Q128 I130:Q131 I134:Q135 I137:Q137 I140:Q140 I143:Q143 I145:Q146 I149:Q149 I152:Q152 I155:Q155 I158:Q158 S128:T128 S130:T131 S134:T135 S137:T137 S140:T140 S143:T143 S145:T146 S149:T149 S152:T152 S155:T155 S158:T158 C128 C130:C131 C134:C135 C137 C140 C143 C145:C146 C149 C152 C155 C158">
    <cfRule type="cellIs" dxfId="12941" priority="453"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940" priority="452"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939" priority="451"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938" priority="450" stopIfTrue="1" operator="equal">
      <formula>1</formula>
    </cfRule>
  </conditionalFormatting>
  <conditionalFormatting sqref="I125:J125 I128:J128 I130:J131 I134:J135 I137:J137 I140:J140 I143:J143 I145:J146 I149:J149 I152:J152 I155:J155 I158:J158">
    <cfRule type="cellIs" dxfId="12937" priority="449" stopIfTrue="1" operator="equal">
      <formula>1</formula>
    </cfRule>
  </conditionalFormatting>
  <conditionalFormatting sqref="I125:J125 I128:J128 I130:J131 I134:J135 I137:J137 I140:J140 I143:J143 I145:J146 I149:J149 I152:J152 I155:J155 I158:J158">
    <cfRule type="cellIs" dxfId="12936" priority="448" stopIfTrue="1" operator="equal">
      <formula>1</formula>
    </cfRule>
  </conditionalFormatting>
  <conditionalFormatting sqref="I125:J125 I128:J128 I130:J131 I134:J135 I137:J137 I140:J140 I143:J143 I145:J146 I149:J149 I152:J152 I155:J155 I158:J158">
    <cfRule type="cellIs" dxfId="12935" priority="447" stopIfTrue="1" operator="equal">
      <formula>1</formula>
    </cfRule>
  </conditionalFormatting>
  <conditionalFormatting sqref="I125:J125 I128:J128 I130:J131 I134:J135 I137:J137 I140:J140 I143:J143 I145:J146 I149:J149 I152:J152 I155:J155 I158:J158">
    <cfRule type="cellIs" dxfId="12934" priority="446"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933" priority="445" stopIfTrue="1" operator="equal">
      <formula>1</formula>
    </cfRule>
  </conditionalFormatting>
  <conditionalFormatting sqref="C125 C128 C130:C131 C134:C135 C137 C140 C143 C145:C146 C149 C152 C155 C158">
    <cfRule type="cellIs" dxfId="12932" priority="444" stopIfTrue="1" operator="equal">
      <formula>1</formula>
    </cfRule>
  </conditionalFormatting>
  <conditionalFormatting sqref="K125 K128 K130:K131 K134:K135 K137 K140 K143 K145:K146 K149 K152 K155 K158">
    <cfRule type="cellIs" dxfId="12931" priority="443" stopIfTrue="1" operator="equal">
      <formula>1</formula>
    </cfRule>
  </conditionalFormatting>
  <conditionalFormatting sqref="C125 C128 C130:C131 C134:C135 C137 C140 C143 C145:C146 C149 C152 C155 C158">
    <cfRule type="cellIs" dxfId="12930" priority="442" stopIfTrue="1" operator="equal">
      <formula>1</formula>
    </cfRule>
  </conditionalFormatting>
  <conditionalFormatting sqref="I125 I128 I130:I131 I134:I135 I137 I140 I143 I145:I146 I149 I152 I155 I158">
    <cfRule type="cellIs" dxfId="12929" priority="441" stopIfTrue="1" operator="equal">
      <formula>1</formula>
    </cfRule>
  </conditionalFormatting>
  <conditionalFormatting sqref="P125:Q125 S125:V125 P128:Q128 P130:Q131 P134:Q135 P137:Q137 P140:Q140 P143:Q143 P145:Q146 P149:Q149 P152:Q152 P155:Q155 P158:Q158 S128:V128 S130:V131 S134:V135 S137:V137 S140:V140 S143:V143 S145:V146 S149:V149 S152:V152 S155:V155 S158:V158">
    <cfRule type="cellIs" dxfId="12928" priority="440" stopIfTrue="1" operator="equal">
      <formula>1</formula>
    </cfRule>
  </conditionalFormatting>
  <conditionalFormatting sqref="J125 J128 J130:J131 J134:J135 J137 J140 J143 J145:J146 J149 J152 J155 J158">
    <cfRule type="cellIs" dxfId="12927" priority="439" stopIfTrue="1" operator="equal">
      <formula>1</formula>
    </cfRule>
  </conditionalFormatting>
  <conditionalFormatting sqref="M125 M128 M130:M131 M134:M135 M137 M140 M143 M145:M146 M149 M152 M155 M158">
    <cfRule type="cellIs" dxfId="12926" priority="438" stopIfTrue="1" operator="equal">
      <formula>1</formula>
    </cfRule>
  </conditionalFormatting>
  <conditionalFormatting sqref="M125 M128 M130:M131 M134:M135 M137 M140 M143 M145:M146 M149 M152 M155 M158">
    <cfRule type="cellIs" dxfId="12925" priority="437" stopIfTrue="1" operator="equal">
      <formula>1</formula>
    </cfRule>
  </conditionalFormatting>
  <conditionalFormatting sqref="M125 M128 M130:M131 M134:M135 M137 M140 M143 M145:M146 M149 M152 M155 M158">
    <cfRule type="cellIs" dxfId="12924" priority="436" stopIfTrue="1" operator="equal">
      <formula>1</formula>
    </cfRule>
  </conditionalFormatting>
  <conditionalFormatting sqref="J125 J128 J130:J131 J134:J135 J137 J140 J143 J145:J146 J149 J152 J155 J158">
    <cfRule type="cellIs" dxfId="12923" priority="435" stopIfTrue="1" operator="equal">
      <formula>1</formula>
    </cfRule>
  </conditionalFormatting>
  <conditionalFormatting sqref="J125:K125 J128:K128 J130:K131 J134:K135 J137:K137 J140:K140 J143:K143 J145:K146 J149:K149 J152:K152 J155:K155 J158:K158">
    <cfRule type="cellIs" dxfId="12922" priority="434" stopIfTrue="1" operator="equal">
      <formula>1</formula>
    </cfRule>
  </conditionalFormatting>
  <conditionalFormatting sqref="M125 M128 M130:M131 M134:M135 M137 M140 M143 M145:M146 M149 M152 M155 M158">
    <cfRule type="cellIs" dxfId="12921" priority="433" stopIfTrue="1" operator="equal">
      <formula>1</formula>
    </cfRule>
  </conditionalFormatting>
  <conditionalFormatting sqref="M125 M128 M130:M131 M134:M135 M137 M140 M143 M145:M146 M149 M152 M155 M158">
    <cfRule type="cellIs" dxfId="12920" priority="432"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919" priority="431" stopIfTrue="1" operator="equal">
      <formula>1</formula>
    </cfRule>
  </conditionalFormatting>
  <conditionalFormatting sqref="I125:J125 I128:J128 I130:J131 I134:J135 I137:J137 I140:J140 I143:J143 I145:J146 I149:J149 I152:J152 I155:J155 I158:J158">
    <cfRule type="cellIs" dxfId="12918" priority="430" stopIfTrue="1" operator="equal">
      <formula>1</formula>
    </cfRule>
  </conditionalFormatting>
  <conditionalFormatting sqref="I125:J125 I128:J128 I130:J131 I134:J135 I137:J137 I140:J140 I143:J143 I145:J146 I149:J149 I152:J152 I155:J155 I158:J158">
    <cfRule type="cellIs" dxfId="12917" priority="429" stopIfTrue="1" operator="equal">
      <formula>1</formula>
    </cfRule>
  </conditionalFormatting>
  <conditionalFormatting sqref="C125 C128 C130:C131 C134:C135 C137 C140 C143 C145:C146 C149 C152 C155 C158">
    <cfRule type="cellIs" dxfId="12916" priority="428" stopIfTrue="1" operator="equal">
      <formula>1</formula>
    </cfRule>
  </conditionalFormatting>
  <conditionalFormatting sqref="C125 C128 C130:C131 C134:C135 C137 C140 C143 C145:C146 C149 C152 C155 C158">
    <cfRule type="cellIs" dxfId="12915" priority="427" stopIfTrue="1" operator="equal">
      <formula>1</formula>
    </cfRule>
  </conditionalFormatting>
  <conditionalFormatting sqref="C125 C128 C130:C131 C134:C135 C137 C140 C143 C145:C146 C149 C152 C155 C158">
    <cfRule type="cellIs" dxfId="12914" priority="426"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13" priority="425" stopIfTrue="1" operator="equal">
      <formula>1</formula>
    </cfRule>
  </conditionalFormatting>
  <conditionalFormatting sqref="C125 C128 C130:C131 C134:C135 C137 C140 C143 C145:C146 C149 C152 C155 C158">
    <cfRule type="cellIs" dxfId="12912" priority="424" stopIfTrue="1" operator="equal">
      <formula>1</formula>
    </cfRule>
  </conditionalFormatting>
  <conditionalFormatting sqref="C125 C128 C130:C131 C134:C135 C137 C140 C143 C145:C146 C149 C152 C155 C158">
    <cfRule type="cellIs" dxfId="12911" priority="423" stopIfTrue="1" operator="equal">
      <formula>1</formula>
    </cfRule>
  </conditionalFormatting>
  <conditionalFormatting sqref="I125:J125 I128:J128 I130:J131 I134:J135 I137:J137 I140:J140 I143:J143 I145:J146 I149:J149 I152:J152 I155:J155 I158:J158">
    <cfRule type="cellIs" dxfId="12910" priority="422" stopIfTrue="1" operator="equal">
      <formula>1</formula>
    </cfRule>
  </conditionalFormatting>
  <conditionalFormatting sqref="C125 C128 C130:C131 C134:C135 C137 C140 C143 C145:C146 C149 C152 C155 C158">
    <cfRule type="cellIs" dxfId="12909" priority="421" stopIfTrue="1" operator="equal">
      <formula>1</formula>
    </cfRule>
  </conditionalFormatting>
  <conditionalFormatting sqref="C125 C128 C130:C131 C134:C135 C137 C140 C143 C145:C146 C149 C152 C155 C158">
    <cfRule type="cellIs" dxfId="12908" priority="420"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7" priority="419"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6" priority="418"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5" priority="417"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4" priority="416"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3" priority="415"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2" priority="414"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1" priority="413"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900" priority="412"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899" priority="411" stopIfTrue="1" operator="equal">
      <formula>1</formula>
    </cfRule>
  </conditionalFormatting>
  <conditionalFormatting sqref="J126:P127 J129:P133 J135:P139 J141:P142 J144:P148 J150:P151 J153:P154 J156:P157 J159:P160">
    <cfRule type="cellIs" dxfId="12898" priority="410" stopIfTrue="1" operator="equal">
      <formula>1</formula>
    </cfRule>
  </conditionalFormatting>
  <conditionalFormatting sqref="J126:P127 J129:P133 J135:P139 J141:P142 J144:P148 J150:P151 J153:P154 J156:P157 J159:P160">
    <cfRule type="cellIs" dxfId="12897" priority="409" stopIfTrue="1" operator="equal">
      <formula>1</formula>
    </cfRule>
  </conditionalFormatting>
  <conditionalFormatting sqref="J126:P127 J129:P133 J135:P139 J141:P142 J144:P148 J150:P151 J153:P154 J156:P157 J159:P160">
    <cfRule type="cellIs" dxfId="12896" priority="408" stopIfTrue="1" operator="equal">
      <formula>1</formula>
    </cfRule>
  </conditionalFormatting>
  <conditionalFormatting sqref="J126:P127 J129:P133 J135:P139 J141:P142 J144:P148 J150:P151 J153:P154 J156:P157 J159:P160">
    <cfRule type="cellIs" dxfId="12895" priority="407" stopIfTrue="1" operator="equal">
      <formula>1</formula>
    </cfRule>
  </conditionalFormatting>
  <conditionalFormatting sqref="J126:P127 J129:P133 J135:P139 J141:P142 J144:P148 J150:P151 J153:P154 J156:P157 J159:P160">
    <cfRule type="cellIs" dxfId="12894" priority="406" stopIfTrue="1" operator="equal">
      <formula>1</formula>
    </cfRule>
  </conditionalFormatting>
  <conditionalFormatting sqref="J126:P127 J129:P133 J135:P139 J141:P142 J144:P148 J150:P151 J153:P154 J156:P157 J159:P160">
    <cfRule type="cellIs" dxfId="12893" priority="405" stopIfTrue="1" operator="equal">
      <formula>1</formula>
    </cfRule>
  </conditionalFormatting>
  <conditionalFormatting sqref="J126:P127 J129:P133 J135:P139 J141:P142 J144:P148 J150:P151 J153:P154 J156:P157 J159:P160">
    <cfRule type="cellIs" dxfId="12892" priority="404" stopIfTrue="1" operator="equal">
      <formula>1</formula>
    </cfRule>
  </conditionalFormatting>
  <conditionalFormatting sqref="J126:P127 J129:P133 J135:P139 J141:P142 J144:P148 J150:P151 J153:P154 J156:P157 J159:P160">
    <cfRule type="cellIs" dxfId="12891" priority="403" stopIfTrue="1" operator="equal">
      <formula>1</formula>
    </cfRule>
  </conditionalFormatting>
  <conditionalFormatting sqref="J126:P127 J129:P133 J135:P139 J141:P142 J144:P148 J150:P151 J153:P154 J156:P157 J159:P160">
    <cfRule type="cellIs" dxfId="12890" priority="402" stopIfTrue="1" operator="equal">
      <formula>1</formula>
    </cfRule>
  </conditionalFormatting>
  <conditionalFormatting sqref="J126:P127 J129:P133 J135:P139 J141:P142 J144:P148 J150:P151 J153:P154 J156:P157 J159:P160">
    <cfRule type="cellIs" dxfId="12889" priority="401" stopIfTrue="1" operator="equal">
      <formula>1</formula>
    </cfRule>
  </conditionalFormatting>
  <conditionalFormatting sqref="J126:P127 J129:P133 J135:P139 J141:P142 J144:P148 J150:P151 J153:P154 J156:P157 J159:P160">
    <cfRule type="cellIs" dxfId="12888" priority="400" stopIfTrue="1" operator="equal">
      <formula>1</formula>
    </cfRule>
  </conditionalFormatting>
  <conditionalFormatting sqref="J126:P127 J129:P133 J135:P139 J141:P142 J144:P148 J150:P151 J153:P154 J156:P157 J159:P160">
    <cfRule type="cellIs" dxfId="12887" priority="399" stopIfTrue="1" operator="equal">
      <formula>1</formula>
    </cfRule>
  </conditionalFormatting>
  <conditionalFormatting sqref="J126:P127 J129:P133 J135:P139 J141:P142 J144:P148 J150:P151 J153:P154 J156:P157 J159:P160">
    <cfRule type="cellIs" dxfId="12886" priority="398" stopIfTrue="1" operator="equal">
      <formula>1</formula>
    </cfRule>
  </conditionalFormatting>
  <conditionalFormatting sqref="J126:P127 J129:P133 J135:P139 J141:P142 J144:P148 J150:P151 J153:P154 J156:P157 J159:P160">
    <cfRule type="cellIs" dxfId="12885" priority="397" stopIfTrue="1" operator="equal">
      <formula>1</formula>
    </cfRule>
  </conditionalFormatting>
  <conditionalFormatting sqref="J126:P127 J129:P133 J135:P139 J141:P142 J144:P148 J150:P151 J153:P154 J156:P157 J159:P160">
    <cfRule type="cellIs" dxfId="12884" priority="396" stopIfTrue="1" operator="equal">
      <formula>1</formula>
    </cfRule>
  </conditionalFormatting>
  <conditionalFormatting sqref="J126:P127 J129:P133 J135:P139 J141:P142 J144:P148 J150:P151 J153:P154 J156:P157 J159:P160">
    <cfRule type="cellIs" dxfId="12883" priority="395" stopIfTrue="1" operator="equal">
      <formula>1</formula>
    </cfRule>
  </conditionalFormatting>
  <conditionalFormatting sqref="J126:P127 J129:P133 J135:P139 J141:P142 J144:P148 J150:P151 J153:P154 J156:P157 J159:P160">
    <cfRule type="cellIs" dxfId="12882" priority="394" stopIfTrue="1" operator="equal">
      <formula>1</formula>
    </cfRule>
  </conditionalFormatting>
  <conditionalFormatting sqref="J126:P127 J129:P133 J135:P139 J141:P142 J144:P148 J150:P151 J153:P154 J156:P157 J159:P160">
    <cfRule type="cellIs" dxfId="12881" priority="393" stopIfTrue="1" operator="equal">
      <formula>1</formula>
    </cfRule>
  </conditionalFormatting>
  <conditionalFormatting sqref="J126:P127 J129:P133 J135:P139 J141:P142 J144:P148 J150:P151 J153:P154 J156:P157 J159:P160">
    <cfRule type="cellIs" dxfId="12880" priority="392" stopIfTrue="1" operator="equal">
      <formula>1</formula>
    </cfRule>
  </conditionalFormatting>
  <conditionalFormatting sqref="J126:P127 J129:P133 J135:P139 J141:P142 J144:P148 J150:P151 J153:P154 J156:P157 J159:P160">
    <cfRule type="cellIs" dxfId="12879" priority="391" stopIfTrue="1" operator="equal">
      <formula>1</formula>
    </cfRule>
  </conditionalFormatting>
  <conditionalFormatting sqref="J126:P127 J129:P133 J135:P139 J141:P142 J144:P148 J150:P151 J153:P154 J156:P157 J159:P160">
    <cfRule type="cellIs" dxfId="12878" priority="390" stopIfTrue="1" operator="equal">
      <formula>1</formula>
    </cfRule>
  </conditionalFormatting>
  <conditionalFormatting sqref="J126:P127 J129:P133 J135:P139 J141:P142 J144:P148 J150:P151 J153:P154 J156:P157 J159:P160">
    <cfRule type="cellIs" dxfId="12877" priority="389" stopIfTrue="1" operator="equal">
      <formula>1</formula>
    </cfRule>
  </conditionalFormatting>
  <conditionalFormatting sqref="J126:P127 J129:P133 J135:P139 J141:P142 J144:P148 J150:P151 J153:P154 J156:P157 J159:P160">
    <cfRule type="cellIs" dxfId="12876" priority="388" stopIfTrue="1" operator="equal">
      <formula>1</formula>
    </cfRule>
  </conditionalFormatting>
  <conditionalFormatting sqref="J126:P127 J129:P133 J135:P139 J141:P142 J144:P148 J150:P151 J153:P154 J156:P157 J159:P160">
    <cfRule type="cellIs" dxfId="12875" priority="387" stopIfTrue="1" operator="equal">
      <formula>1</formula>
    </cfRule>
  </conditionalFormatting>
  <conditionalFormatting sqref="J126:P127 J129:P133 J135:P139 J141:P142 J144:P148 J150:P151 J153:P154 J156:P157 J159:P160">
    <cfRule type="cellIs" dxfId="12874" priority="386" stopIfTrue="1" operator="equal">
      <formula>1</formula>
    </cfRule>
  </conditionalFormatting>
  <conditionalFormatting sqref="Q126:V127 Q129:V133 Q135:V139 Q141:V142 Q144:V148 Q150:V151 Q153:V154 Q156:V157 Q159:V160">
    <cfRule type="cellIs" dxfId="12873" priority="385" stopIfTrue="1" operator="equal">
      <formula>1</formula>
    </cfRule>
  </conditionalFormatting>
  <conditionalFormatting sqref="Q126:V127 Q129:V133 Q135:V139 Q141:V142 Q144:V148 Q150:V151 Q153:V154 Q156:V157 Q159:V160">
    <cfRule type="cellIs" dxfId="12872" priority="384" stopIfTrue="1" operator="equal">
      <formula>1</formula>
    </cfRule>
  </conditionalFormatting>
  <conditionalFormatting sqref="Q126:V127 Q129:V133 Q135:V139 Q141:V142 Q144:V148 Q150:V151 Q153:V154 Q156:V157 Q159:V160">
    <cfRule type="cellIs" dxfId="12871" priority="383" stopIfTrue="1" operator="equal">
      <formula>1</formula>
    </cfRule>
  </conditionalFormatting>
  <conditionalFormatting sqref="Q126:V127 Q129:V133 Q135:V139 Q141:V142 Q144:V148 Q150:V151 Q153:V154 Q156:V157 Q159:V160">
    <cfRule type="cellIs" dxfId="12870" priority="382" stopIfTrue="1" operator="equal">
      <formula>1</formula>
    </cfRule>
  </conditionalFormatting>
  <conditionalFormatting sqref="Q126:V127 Q129:V133 Q135:V139 Q141:V142 Q144:V148 Q150:V151 Q153:V154 Q156:V157 Q159:V160">
    <cfRule type="cellIs" dxfId="12869" priority="381" stopIfTrue="1" operator="equal">
      <formula>1</formula>
    </cfRule>
  </conditionalFormatting>
  <conditionalFormatting sqref="Q126:V127 Q129:V133 Q135:V139 Q141:V142 Q144:V148 Q150:V151 Q153:V154 Q156:V157 Q159:V160">
    <cfRule type="cellIs" dxfId="12868" priority="380" stopIfTrue="1" operator="equal">
      <formula>1</formula>
    </cfRule>
  </conditionalFormatting>
  <conditionalFormatting sqref="Q126:V127 Q129:V133 Q135:V139 Q141:V142 Q144:V148 Q150:V151 Q153:V154 Q156:V157 Q159:V160">
    <cfRule type="cellIs" dxfId="12867" priority="379" stopIfTrue="1" operator="equal">
      <formula>1</formula>
    </cfRule>
  </conditionalFormatting>
  <conditionalFormatting sqref="Q126:V127 Q129:V133 Q135:V139 Q141:V142 Q144:V148 Q150:V151 Q153:V154 Q156:V157 Q159:V160">
    <cfRule type="cellIs" dxfId="12866" priority="378" stopIfTrue="1" operator="equal">
      <formula>1</formula>
    </cfRule>
  </conditionalFormatting>
  <conditionalFormatting sqref="Q126:V127 Q129:V133 Q135:V139 Q141:V142 Q144:V148 Q150:V151 Q153:V154 Q156:V157 Q159:V160">
    <cfRule type="cellIs" dxfId="12865" priority="377" stopIfTrue="1" operator="equal">
      <formula>1</formula>
    </cfRule>
  </conditionalFormatting>
  <conditionalFormatting sqref="Q126:V127 Q129:V133 Q135:V139 Q141:V142 Q144:V148 Q150:V151 Q153:V154 Q156:V157 Q159:V160">
    <cfRule type="cellIs" dxfId="12864" priority="376" stopIfTrue="1" operator="equal">
      <formula>1</formula>
    </cfRule>
  </conditionalFormatting>
  <conditionalFormatting sqref="Q126:V127 Q129:V133 Q135:V139 Q141:V142 Q144:V148 Q150:V151 Q153:V154 Q156:V157 Q159:V160">
    <cfRule type="cellIs" dxfId="12863" priority="375" stopIfTrue="1" operator="equal">
      <formula>1</formula>
    </cfRule>
  </conditionalFormatting>
  <conditionalFormatting sqref="Q126:V127 Q129:V133 Q135:V139 Q141:V142 Q144:V148 Q150:V151 Q153:V154 Q156:V157 Q159:V160">
    <cfRule type="cellIs" dxfId="12862" priority="374" stopIfTrue="1" operator="equal">
      <formula>1</formula>
    </cfRule>
  </conditionalFormatting>
  <conditionalFormatting sqref="Q126:V127 Q129:V133 Q135:V139 Q141:V142 Q144:V148 Q150:V151 Q153:V154 Q156:V157 Q159:V160">
    <cfRule type="cellIs" dxfId="12861" priority="373" stopIfTrue="1" operator="equal">
      <formula>1</formula>
    </cfRule>
  </conditionalFormatting>
  <conditionalFormatting sqref="Q126:V127 Q129:V133 Q135:V139 Q141:V142 Q144:V148 Q150:V151 Q153:V154 Q156:V157 Q159:V160">
    <cfRule type="cellIs" dxfId="12860" priority="372" stopIfTrue="1" operator="equal">
      <formula>1</formula>
    </cfRule>
  </conditionalFormatting>
  <conditionalFormatting sqref="Q126:V127 Q129:V133 Q135:V139 Q141:V142 Q144:V148 Q150:V151 Q153:V154 Q156:V157 Q159:V160">
    <cfRule type="cellIs" dxfId="12859" priority="371" stopIfTrue="1" operator="equal">
      <formula>1</formula>
    </cfRule>
  </conditionalFormatting>
  <conditionalFormatting sqref="Q126:V127 Q129:V133 Q135:V139 Q141:V142 Q144:V148 Q150:V151 Q153:V154 Q156:V157 Q159:V160">
    <cfRule type="cellIs" dxfId="12858" priority="370" stopIfTrue="1" operator="equal">
      <formula>1</formula>
    </cfRule>
  </conditionalFormatting>
  <conditionalFormatting sqref="Q126:V127 Q129:V133 Q135:V139 Q141:V142 Q144:V148 Q150:V151 Q153:V154 Q156:V157 Q159:V160">
    <cfRule type="cellIs" dxfId="12857" priority="369" stopIfTrue="1" operator="equal">
      <formula>1</formula>
    </cfRule>
  </conditionalFormatting>
  <conditionalFormatting sqref="Q126:V127 Q129:V133 Q135:V139 Q141:V142 Q144:V148 Q150:V151 Q153:V154 Q156:V157 Q159:V160">
    <cfRule type="cellIs" dxfId="12856" priority="368" stopIfTrue="1" operator="equal">
      <formula>1</formula>
    </cfRule>
  </conditionalFormatting>
  <conditionalFormatting sqref="W124 W129 W134 W139 W144">
    <cfRule type="cellIs" dxfId="12855" priority="367" stopIfTrue="1" operator="equal">
      <formula>1</formula>
    </cfRule>
  </conditionalFormatting>
  <conditionalFormatting sqref="W124 W129 W134 W139 W144">
    <cfRule type="cellIs" dxfId="12854" priority="366" stopIfTrue="1" operator="equal">
      <formula>1</formula>
    </cfRule>
  </conditionalFormatting>
  <conditionalFormatting sqref="W124 W129 W134 W139 W144">
    <cfRule type="cellIs" dxfId="12853" priority="365" stopIfTrue="1" operator="equal">
      <formula>1</formula>
    </cfRule>
  </conditionalFormatting>
  <conditionalFormatting sqref="W124 W129 W134 W139 W144">
    <cfRule type="cellIs" dxfId="12852" priority="364" stopIfTrue="1" operator="equal">
      <formula>1</formula>
    </cfRule>
  </conditionalFormatting>
  <conditionalFormatting sqref="W124 W129 W134 W139 W144">
    <cfRule type="cellIs" dxfId="12851" priority="363" stopIfTrue="1" operator="equal">
      <formula>1</formula>
    </cfRule>
  </conditionalFormatting>
  <conditionalFormatting sqref="W124 W129 W134 W139 W144">
    <cfRule type="cellIs" dxfId="12850" priority="362" stopIfTrue="1" operator="equal">
      <formula>1</formula>
    </cfRule>
  </conditionalFormatting>
  <conditionalFormatting sqref="W124 W129 W134 W139 W144">
    <cfRule type="cellIs" dxfId="12849" priority="361" stopIfTrue="1" operator="equal">
      <formula>1</formula>
    </cfRule>
  </conditionalFormatting>
  <conditionalFormatting sqref="W124 W129 W134 W139 W144">
    <cfRule type="cellIs" dxfId="12848" priority="360" stopIfTrue="1" operator="equal">
      <formula>1</formula>
    </cfRule>
  </conditionalFormatting>
  <conditionalFormatting sqref="W124 W129 W134 W139 W144">
    <cfRule type="cellIs" dxfId="12847" priority="359" stopIfTrue="1" operator="equal">
      <formula>1</formula>
    </cfRule>
  </conditionalFormatting>
  <conditionalFormatting sqref="W124 W129 W134 W139 W144">
    <cfRule type="cellIs" dxfId="12846" priority="358" stopIfTrue="1" operator="equal">
      <formula>1</formula>
    </cfRule>
  </conditionalFormatting>
  <conditionalFormatting sqref="W124 W129 W134 W139 W144">
    <cfRule type="cellIs" dxfId="12845" priority="357" stopIfTrue="1" operator="equal">
      <formula>1</formula>
    </cfRule>
  </conditionalFormatting>
  <conditionalFormatting sqref="W124 W129 W134 W139 W144">
    <cfRule type="cellIs" dxfId="12844" priority="356" stopIfTrue="1" operator="equal">
      <formula>1</formula>
    </cfRule>
  </conditionalFormatting>
  <conditionalFormatting sqref="W124 W129 W134 W139 W144">
    <cfRule type="cellIs" dxfId="12843" priority="355" stopIfTrue="1" operator="equal">
      <formula>1</formula>
    </cfRule>
  </conditionalFormatting>
  <conditionalFormatting sqref="W124 W129 W134 W139 W144">
    <cfRule type="cellIs" dxfId="12842" priority="354" stopIfTrue="1" operator="equal">
      <formula>1</formula>
    </cfRule>
  </conditionalFormatting>
  <conditionalFormatting sqref="W124 W129 W134 W139 W144">
    <cfRule type="cellIs" dxfId="12841" priority="353" stopIfTrue="1" operator="equal">
      <formula>1</formula>
    </cfRule>
  </conditionalFormatting>
  <conditionalFormatting sqref="W124 W129 W134 W139 W144">
    <cfRule type="cellIs" dxfId="12840" priority="352" stopIfTrue="1" operator="equal">
      <formula>1</formula>
    </cfRule>
  </conditionalFormatting>
  <conditionalFormatting sqref="W124 W129 W134 W139 W144">
    <cfRule type="cellIs" dxfId="12839" priority="351" stopIfTrue="1" operator="equal">
      <formula>1</formula>
    </cfRule>
  </conditionalFormatting>
  <conditionalFormatting sqref="W124 W129 W134 W139 W144">
    <cfRule type="cellIs" dxfId="12838" priority="350" stopIfTrue="1" operator="equal">
      <formula>1</formula>
    </cfRule>
  </conditionalFormatting>
  <conditionalFormatting sqref="S165:T165 C165 I168:Q168 I171:Q171 I174:Q174 I177:Q177 I180:Q180 I183:Q183 I186:Q186 I189:Q189 I192:Q192 I195:Q195 I198:Q198 S168:T168 S171:T171 S174:T174 S177:T177 S180:T180 S183:T183 S186:T186 S189:T189 S192:T192 S195:T195 S198:T198 C168 C171 C174 C177 C180 C183 C186 C189 C192 C195 C198 I165:Q165">
    <cfRule type="cellIs" dxfId="12837" priority="349" stopIfTrue="1" operator="equal">
      <formula>1</formula>
    </cfRule>
  </conditionalFormatting>
  <conditionalFormatting sqref="S165:T165 C165 I168:Q168 I170:Q171 I174:Q175 I177:Q177 I180:Q180 I183:Q183 I185:Q186 I189:Q189 I192:Q192 I195:Q195 I198:Q198 S168:T168 S170:T171 S174:T175 S177:T177 S180:T180 S183:T183 S185:T186 S189:T189 S192:T192 S195:T195 S198:T198 C168 C170:C171 C174:C175 C177 C180 C183 C185:C186 C189 C192 C195 C198 I165:Q165">
    <cfRule type="cellIs" dxfId="12836" priority="348" stopIfTrue="1" operator="equal">
      <formula>1</formula>
    </cfRule>
  </conditionalFormatting>
  <conditionalFormatting sqref="C165 S165:V165 I168:Q168 I170:Q171 I174:Q175 I177:Q177 I180:Q180 I183:Q183 I185:Q186 I189:Q189 I192:Q192 I195:Q195 I198:Q198 C168 C170:C171 C174:C175 C177 C180 C183 C185:C186 C189 C192 C195 C198 S168:V168 S170:V171 S174:V175 S177:V177 S180:V180 S183:V183 S185:V186 S189:V189 S192:V192 S195:V195 S198:V198 I165:Q165">
    <cfRule type="cellIs" dxfId="12835" priority="347" stopIfTrue="1" operator="equal">
      <formula>1</formula>
    </cfRule>
  </conditionalFormatting>
  <conditionalFormatting sqref="C165 S165:V165 I168:Q168 I170:Q171 I174:Q175 I177:Q177 I180:Q180 I183:Q183 I185:Q186 I189:Q189 I192:Q192 I195:Q195 I198:Q198 C168 C170:C171 C174:C175 C177 C180 C183 C185:C186 C189 C192 C195 C198 S168:V168 S170:V171 S174:V175 S177:V177 S180:V180 S183:V183 S185:V186 S189:V189 S192:V192 S195:V195 S198:V198 I165:Q165">
    <cfRule type="cellIs" dxfId="12834" priority="346" stopIfTrue="1" operator="equal">
      <formula>1</formula>
    </cfRule>
  </conditionalFormatting>
  <conditionalFormatting sqref="C165 S165:V165 I168:Q168 I170:Q171 I174:Q175 I177:Q177 I180:Q180 I183:Q183 I185:Q186 I189:Q189 I192:Q192 I195:Q195 I198:Q198 C168 C170:C171 C174:C175 C177 C180 C183 C185:C186 C189 C192 C195 C198 S168:V168 S170:V171 S174:V175 S177:V177 S180:V180 S183:V183 S185:V186 S189:V189 S192:V192 S195:V195 S198:V198 I165:Q165">
    <cfRule type="cellIs" dxfId="12833" priority="345" stopIfTrue="1" operator="equal">
      <formula>1</formula>
    </cfRule>
  </conditionalFormatting>
  <conditionalFormatting sqref="I165:J165 I168:J168 I170:J171 I174:J175 I177:J177 I180:J180 I183:J183 I185:J186 I189:J189 I192:J192 I195:J195 I198:J198">
    <cfRule type="cellIs" dxfId="12832" priority="344" stopIfTrue="1" operator="equal">
      <formula>1</formula>
    </cfRule>
  </conditionalFormatting>
  <conditionalFormatting sqref="I165:J165 I168:J168 I170:J171 I174:J175 I177:J177 I180:J180 I183:J183 I185:J186 I189:J189 I192:J192 I195:J195 I198:J198">
    <cfRule type="cellIs" dxfId="12831" priority="343" stopIfTrue="1" operator="equal">
      <formula>1</formula>
    </cfRule>
  </conditionalFormatting>
  <conditionalFormatting sqref="I165:J165 I168:J168 I170:J171 I174:J175 I177:J177 I180:J180 I183:J183 I185:J186 I189:J189 I192:J192 I195:J195 I198:J198">
    <cfRule type="cellIs" dxfId="12830" priority="342" stopIfTrue="1" operator="equal">
      <formula>1</formula>
    </cfRule>
  </conditionalFormatting>
  <conditionalFormatting sqref="I165:J165 I168:J168 I170:J171 I174:J175 I177:J177 I180:J180 I183:J183 I185:J186 I189:J189 I192:J192 I195:J195 I198:J198">
    <cfRule type="cellIs" dxfId="12829" priority="341" stopIfTrue="1" operator="equal">
      <formula>1</formula>
    </cfRule>
  </conditionalFormatting>
  <conditionalFormatting sqref="C165 S165:V165 I168:Q168 I170:Q171 I174:Q175 I177:Q177 I180:Q180 I183:Q183 I185:Q186 I189:Q189 I192:Q192 I195:Q195 I198:Q198 C168 C170:C171 C174:C175 C177 C180 C183 C185:C186 C189 C192 C195 C198 S168:V168 S170:V171 S174:V175 S177:V177 S180:V180 S183:V183 S185:V186 S189:V189 S192:V192 S195:V195 S198:V198 I165:Q165">
    <cfRule type="cellIs" dxfId="12828" priority="340" stopIfTrue="1" operator="equal">
      <formula>1</formula>
    </cfRule>
  </conditionalFormatting>
  <conditionalFormatting sqref="C165 C168 C170:C171 C174:C175 C177 C180 C183 C185:C186 C189 C192 C195 C198">
    <cfRule type="cellIs" dxfId="12827" priority="339" stopIfTrue="1" operator="equal">
      <formula>1</formula>
    </cfRule>
  </conditionalFormatting>
  <conditionalFormatting sqref="K165 K168 K170:K171 K174:K175 K177 K180 K183 K185:K186 K189 K192 K195 K198">
    <cfRule type="cellIs" dxfId="12826" priority="338" stopIfTrue="1" operator="equal">
      <formula>1</formula>
    </cfRule>
  </conditionalFormatting>
  <conditionalFormatting sqref="C165 C168 C170:C171 C174:C175 C177 C180 C183 C185:C186 C189 C192 C195 C198">
    <cfRule type="cellIs" dxfId="12825" priority="337" stopIfTrue="1" operator="equal">
      <formula>1</formula>
    </cfRule>
  </conditionalFormatting>
  <conditionalFormatting sqref="I165 I168 I170:I171 I174:I175 I177 I180 I183 I185:I186 I189 I192 I195 I198">
    <cfRule type="cellIs" dxfId="12824" priority="336" stopIfTrue="1" operator="equal">
      <formula>1</formula>
    </cfRule>
  </conditionalFormatting>
  <conditionalFormatting sqref="P165:Q165 S165:V165 P168:Q168 P170:Q171 P174:Q175 P177:Q177 P180:Q180 P183:Q183 P185:Q186 P189:Q189 P192:Q192 P195:Q195 P198:Q198 S168:V168 S170:V171 S174:V175 S177:V177 S180:V180 S183:V183 S185:V186 S189:V189 S192:V192 S195:V195 S198:V198">
    <cfRule type="cellIs" dxfId="12823" priority="335" stopIfTrue="1" operator="equal">
      <formula>1</formula>
    </cfRule>
  </conditionalFormatting>
  <conditionalFormatting sqref="J165 J168 J170:J171 J174:J175 J177 J180 J183 J185:J186 J189 J192 J195 J198">
    <cfRule type="cellIs" dxfId="12822" priority="334" stopIfTrue="1" operator="equal">
      <formula>1</formula>
    </cfRule>
  </conditionalFormatting>
  <conditionalFormatting sqref="M165 M168 M170:M171 M174:M175 M177 M180 M183 M185:M186 M189 M192 M195 M198">
    <cfRule type="cellIs" dxfId="12821" priority="333" stopIfTrue="1" operator="equal">
      <formula>1</formula>
    </cfRule>
  </conditionalFormatting>
  <conditionalFormatting sqref="M165 M168 M170:M171 M174:M175 M177 M180 M183 M185:M186 M189 M192 M195 M198">
    <cfRule type="cellIs" dxfId="12820" priority="332" stopIfTrue="1" operator="equal">
      <formula>1</formula>
    </cfRule>
  </conditionalFormatting>
  <conditionalFormatting sqref="M165 M168 M170:M171 M174:M175 M177 M180 M183 M185:M186 M189 M192 M195 M198">
    <cfRule type="cellIs" dxfId="12819" priority="331" stopIfTrue="1" operator="equal">
      <formula>1</formula>
    </cfRule>
  </conditionalFormatting>
  <conditionalFormatting sqref="J165 J168 J170:J171 J174:J175 J177 J180 J183 J185:J186 J189 J192 J195 J198">
    <cfRule type="cellIs" dxfId="12818" priority="330" stopIfTrue="1" operator="equal">
      <formula>1</formula>
    </cfRule>
  </conditionalFormatting>
  <conditionalFormatting sqref="J165:K165 J168:K168 J170:K171 J174:K175 J177:K177 J180:K180 J183:K183 J185:K186 J189:K189 J192:K192 J195:K195 J198:K198">
    <cfRule type="cellIs" dxfId="12817" priority="329" stopIfTrue="1" operator="equal">
      <formula>1</formula>
    </cfRule>
  </conditionalFormatting>
  <conditionalFormatting sqref="M165 M168 M170:M171 M174:M175 M177 M180 M183 M185:M186 M189 M192 M195 M198">
    <cfRule type="cellIs" dxfId="12816" priority="328" stopIfTrue="1" operator="equal">
      <formula>1</formula>
    </cfRule>
  </conditionalFormatting>
  <conditionalFormatting sqref="M165 M168 M170:M171 M174:M175 M177 M180 M183 M185:M186 M189 M192 M195 M198">
    <cfRule type="cellIs" dxfId="12815" priority="327" stopIfTrue="1" operator="equal">
      <formula>1</formula>
    </cfRule>
  </conditionalFormatting>
  <conditionalFormatting sqref="C165 S165:V165 I168:Q168 I170:Q171 I174:Q175 I177:Q177 I180:Q180 I183:Q183 I185:Q186 I189:Q189 I192:Q192 I195:Q195 I198:Q198 C168 C170:C171 C174:C175 C177 C180 C183 C185:C186 C189 C192 C195 C198 S168:V168 S170:V171 S174:V175 S177:V177 S180:V180 S183:V183 S185:V186 S189:V189 S192:V192 S195:V195 S198:V198 I165:Q165">
    <cfRule type="cellIs" dxfId="12814" priority="326" stopIfTrue="1" operator="equal">
      <formula>1</formula>
    </cfRule>
  </conditionalFormatting>
  <conditionalFormatting sqref="I165:J165 I168:J168 I170:J171 I174:J175 I177:J177 I180:J180 I183:J183 I185:J186 I189:J189 I192:J192 I195:J195 I198:J198">
    <cfRule type="cellIs" dxfId="12813" priority="325" stopIfTrue="1" operator="equal">
      <formula>1</formula>
    </cfRule>
  </conditionalFormatting>
  <conditionalFormatting sqref="I165:J165 I168:J168 I170:J171 I174:J175 I177:J177 I180:J180 I183:J183 I185:J186 I189:J189 I192:J192 I195:J195 I198:J198">
    <cfRule type="cellIs" dxfId="12812" priority="324" stopIfTrue="1" operator="equal">
      <formula>1</formula>
    </cfRule>
  </conditionalFormatting>
  <conditionalFormatting sqref="C165 C168 C170:C171 C174:C175 C177 C180 C183 C185:C186 C189 C192 C195 C198">
    <cfRule type="cellIs" dxfId="12811" priority="323" stopIfTrue="1" operator="equal">
      <formula>1</formula>
    </cfRule>
  </conditionalFormatting>
  <conditionalFormatting sqref="C165 C168 C170:C171 C174:C175 C177 C180 C183 C185:C186 C189 C192 C195 C198">
    <cfRule type="cellIs" dxfId="12810" priority="322" stopIfTrue="1" operator="equal">
      <formula>1</formula>
    </cfRule>
  </conditionalFormatting>
  <conditionalFormatting sqref="C165 C168 C170:C171 C174:C175 C177 C180 C183 C185:C186 C189 C192 C195 C198">
    <cfRule type="cellIs" dxfId="12809" priority="321"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808" priority="320" stopIfTrue="1" operator="equal">
      <formula>1</formula>
    </cfRule>
  </conditionalFormatting>
  <conditionalFormatting sqref="C165 C168 C170:C171 C174:C175 C177 C180 C183 C185:C186 C189 C192 C195 C198">
    <cfRule type="cellIs" dxfId="12807" priority="319" stopIfTrue="1" operator="equal">
      <formula>1</formula>
    </cfRule>
  </conditionalFormatting>
  <conditionalFormatting sqref="C165 C168 C170:C171 C174:C175 C177 C180 C183 C185:C186 C189 C192 C195 C198">
    <cfRule type="cellIs" dxfId="12806" priority="318" stopIfTrue="1" operator="equal">
      <formula>1</formula>
    </cfRule>
  </conditionalFormatting>
  <conditionalFormatting sqref="I165:J165 I168:J168 I170:J171 I174:J175 I177:J177 I180:J180 I183:J183 I185:J186 I189:J189 I192:J192 I195:J195 I198:J198">
    <cfRule type="cellIs" dxfId="12805" priority="317" stopIfTrue="1" operator="equal">
      <formula>1</formula>
    </cfRule>
  </conditionalFormatting>
  <conditionalFormatting sqref="C165 C168 C170:C171 C174:C175 C177 C180 C183 C185:C186 C189 C192 C195 C198">
    <cfRule type="cellIs" dxfId="12804" priority="316" stopIfTrue="1" operator="equal">
      <formula>1</formula>
    </cfRule>
  </conditionalFormatting>
  <conditionalFormatting sqref="C165 C168 C170:C171 C174:C175 C177 C180 C183 C185:C186 C189 C192 C195 C198">
    <cfRule type="cellIs" dxfId="12803" priority="315"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802" priority="314"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801" priority="313"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800" priority="312"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799" priority="311"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798" priority="310"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797" priority="309"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796" priority="308"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795" priority="307" stopIfTrue="1" operator="equal">
      <formula>1</formula>
    </cfRule>
  </conditionalFormatting>
  <conditionalFormatting sqref="S165:V165 I168:Q168 I170:Q171 I174:Q175 I177:Q177 I180:Q180 I183:Q183 I185:Q186 I189:Q189 I192:Q192 I195:Q195 I198:Q198 S168:V168 S170:V171 S174:V175 S177:V177 S180:V180 S183:V183 S185:V186 S189:V189 S192:V192 S195:V195 S198:V198 I165:Q165">
    <cfRule type="cellIs" dxfId="12794" priority="306" stopIfTrue="1" operator="equal">
      <formula>1</formula>
    </cfRule>
  </conditionalFormatting>
  <conditionalFormatting sqref="J166:P167 J169:P173 J175:P179 J181:P182 J184:P188 J190:P191 J193:P194 J196:P197 J199:P200">
    <cfRule type="cellIs" dxfId="12793" priority="305" stopIfTrue="1" operator="equal">
      <formula>1</formula>
    </cfRule>
  </conditionalFormatting>
  <conditionalFormatting sqref="J166:P167 J169:P173 J175:P179 J181:P182 J184:P188 J190:P191 J193:P194 J196:P197 J199:P200">
    <cfRule type="cellIs" dxfId="12792" priority="304" stopIfTrue="1" operator="equal">
      <formula>1</formula>
    </cfRule>
  </conditionalFormatting>
  <conditionalFormatting sqref="J166:P167 J169:P173 J175:P179 J181:P182 J184:P188 J190:P191 J193:P194 J196:P197 J199:P200">
    <cfRule type="cellIs" dxfId="12791" priority="303" stopIfTrue="1" operator="equal">
      <formula>1</formula>
    </cfRule>
  </conditionalFormatting>
  <conditionalFormatting sqref="J166:P167 J169:P173 J175:P179 J181:P182 J184:P188 J190:P191 J193:P194 J196:P197 J199:P200">
    <cfRule type="cellIs" dxfId="12790" priority="302" stopIfTrue="1" operator="equal">
      <formula>1</formula>
    </cfRule>
  </conditionalFormatting>
  <conditionalFormatting sqref="J166:P167 J169:P173 J175:P179 J181:P182 J184:P188 J190:P191 J193:P194 J196:P197 J199:P200">
    <cfRule type="cellIs" dxfId="12789" priority="301" stopIfTrue="1" operator="equal">
      <formula>1</formula>
    </cfRule>
  </conditionalFormatting>
  <conditionalFormatting sqref="J166:P167 J169:P173 J175:P179 J181:P182 J184:P188 J190:P191 J193:P194 J196:P197 J199:P200">
    <cfRule type="cellIs" dxfId="12788" priority="300" stopIfTrue="1" operator="equal">
      <formula>1</formula>
    </cfRule>
  </conditionalFormatting>
  <conditionalFormatting sqref="J166:P167 J169:P173 J175:P179 J181:P182 J184:P188 J190:P191 J193:P194 J196:P197 J199:P200">
    <cfRule type="cellIs" dxfId="12787" priority="299" stopIfTrue="1" operator="equal">
      <formula>1</formula>
    </cfRule>
  </conditionalFormatting>
  <conditionalFormatting sqref="J166:P167 J169:P173 J175:P179 J181:P182 J184:P188 J190:P191 J193:P194 J196:P197 J199:P200">
    <cfRule type="cellIs" dxfId="12786" priority="298" stopIfTrue="1" operator="equal">
      <formula>1</formula>
    </cfRule>
  </conditionalFormatting>
  <conditionalFormatting sqref="J166:P167 J169:P173 J175:P179 J181:P182 J184:P188 J190:P191 J193:P194 J196:P197 J199:P200">
    <cfRule type="cellIs" dxfId="12785" priority="297" stopIfTrue="1" operator="equal">
      <formula>1</formula>
    </cfRule>
  </conditionalFormatting>
  <conditionalFormatting sqref="J166:P167 J169:P173 J175:P179 J181:P182 J184:P188 J190:P191 J193:P194 J196:P197 J199:P200">
    <cfRule type="cellIs" dxfId="12784" priority="296" stopIfTrue="1" operator="equal">
      <formula>1</formula>
    </cfRule>
  </conditionalFormatting>
  <conditionalFormatting sqref="J166:P167 J169:P173 J175:P179 J181:P182 J184:P188 J190:P191 J193:P194 J196:P197 J199:P200">
    <cfRule type="cellIs" dxfId="12783" priority="295" stopIfTrue="1" operator="equal">
      <formula>1</formula>
    </cfRule>
  </conditionalFormatting>
  <conditionalFormatting sqref="J166:P167 J169:P173 J175:P179 J181:P182 J184:P188 J190:P191 J193:P194 J196:P197 J199:P200">
    <cfRule type="cellIs" dxfId="12782" priority="294" stopIfTrue="1" operator="equal">
      <formula>1</formula>
    </cfRule>
  </conditionalFormatting>
  <conditionalFormatting sqref="J166:P167 J169:P173 J175:P179 J181:P182 J184:P188 J190:P191 J193:P194 J196:P197 J199:P200">
    <cfRule type="cellIs" dxfId="12781" priority="293" stopIfTrue="1" operator="equal">
      <formula>1</formula>
    </cfRule>
  </conditionalFormatting>
  <conditionalFormatting sqref="J166:P167 J169:P173 J175:P179 J181:P182 J184:P188 J190:P191 J193:P194 J196:P197 J199:P200">
    <cfRule type="cellIs" dxfId="12780" priority="292" stopIfTrue="1" operator="equal">
      <formula>1</formula>
    </cfRule>
  </conditionalFormatting>
  <conditionalFormatting sqref="J166:P167 J169:P173 J175:P179 J181:P182 J184:P188 J190:P191 J193:P194 J196:P197 J199:P200">
    <cfRule type="cellIs" dxfId="12779" priority="291" stopIfTrue="1" operator="equal">
      <formula>1</formula>
    </cfRule>
  </conditionalFormatting>
  <conditionalFormatting sqref="J166:P167 J169:P173 J175:P179 J181:P182 J184:P188 J190:P191 J193:P194 J196:P197 J199:P200">
    <cfRule type="cellIs" dxfId="12778" priority="290" stopIfTrue="1" operator="equal">
      <formula>1</formula>
    </cfRule>
  </conditionalFormatting>
  <conditionalFormatting sqref="J166:P167 J169:P173 J175:P179 J181:P182 J184:P188 J190:P191 J193:P194 J196:P197 J199:P200">
    <cfRule type="cellIs" dxfId="12777" priority="289" stopIfTrue="1" operator="equal">
      <formula>1</formula>
    </cfRule>
  </conditionalFormatting>
  <conditionalFormatting sqref="J166:P167 J169:P173 J175:P179 J181:P182 J184:P188 J190:P191 J193:P194 J196:P197 J199:P200">
    <cfRule type="cellIs" dxfId="12776" priority="288" stopIfTrue="1" operator="equal">
      <formula>1</formula>
    </cfRule>
  </conditionalFormatting>
  <conditionalFormatting sqref="J166:P167 J169:P173 J175:P179 J181:P182 J184:P188 J190:P191 J193:P194 J196:P197 J199:P200">
    <cfRule type="cellIs" dxfId="12775" priority="287" stopIfTrue="1" operator="equal">
      <formula>1</formula>
    </cfRule>
  </conditionalFormatting>
  <conditionalFormatting sqref="J166:P167 J169:P173 J175:P179 J181:P182 J184:P188 J190:P191 J193:P194 J196:P197 J199:P200">
    <cfRule type="cellIs" dxfId="12774" priority="286" stopIfTrue="1" operator="equal">
      <formula>1</formula>
    </cfRule>
  </conditionalFormatting>
  <conditionalFormatting sqref="J166:P167 J169:P173 J175:P179 J181:P182 J184:P188 J190:P191 J193:P194 J196:P197 J199:P200">
    <cfRule type="cellIs" dxfId="12773" priority="285" stopIfTrue="1" operator="equal">
      <formula>1</formula>
    </cfRule>
  </conditionalFormatting>
  <conditionalFormatting sqref="J166:P167 J169:P173 J175:P179 J181:P182 J184:P188 J190:P191 J193:P194 J196:P197 J199:P200">
    <cfRule type="cellIs" dxfId="12772" priority="284" stopIfTrue="1" operator="equal">
      <formula>1</formula>
    </cfRule>
  </conditionalFormatting>
  <conditionalFormatting sqref="J166:P167 J169:P173 J175:P179 J181:P182 J184:P188 J190:P191 J193:P194 J196:P197 J199:P200">
    <cfRule type="cellIs" dxfId="12771" priority="283" stopIfTrue="1" operator="equal">
      <formula>1</formula>
    </cfRule>
  </conditionalFormatting>
  <conditionalFormatting sqref="J166:P167 J169:P173 J175:P179 J181:P182 J184:P188 J190:P191 J193:P194 J196:P197 J199:P200">
    <cfRule type="cellIs" dxfId="12770" priority="282" stopIfTrue="1" operator="equal">
      <formula>1</formula>
    </cfRule>
  </conditionalFormatting>
  <conditionalFormatting sqref="J166:P167 J169:P173 J175:P179 J181:P182 J184:P188 J190:P191 J193:P194 J196:P197 J199:P200">
    <cfRule type="cellIs" dxfId="12769" priority="281" stopIfTrue="1" operator="equal">
      <formula>1</formula>
    </cfRule>
  </conditionalFormatting>
  <conditionalFormatting sqref="Q166:V167 Q169:V173 Q175:V179 Q181:V182 Q184:V188 Q190:V191 Q193:V194 Q196:V197 Q199:V200">
    <cfRule type="cellIs" dxfId="12768" priority="280" stopIfTrue="1" operator="equal">
      <formula>1</formula>
    </cfRule>
  </conditionalFormatting>
  <conditionalFormatting sqref="Q166:V167 Q169:V173 Q175:V179 Q181:V182 Q184:V188 Q190:V191 Q193:V194 Q196:V197 Q199:V200">
    <cfRule type="cellIs" dxfId="12767" priority="279" stopIfTrue="1" operator="equal">
      <formula>1</formula>
    </cfRule>
  </conditionalFormatting>
  <conditionalFormatting sqref="Q166:V167 Q169:V173 Q175:V179 Q181:V182 Q184:V188 Q190:V191 Q193:V194 Q196:V197 Q199:V200">
    <cfRule type="cellIs" dxfId="12766" priority="278" stopIfTrue="1" operator="equal">
      <formula>1</formula>
    </cfRule>
  </conditionalFormatting>
  <conditionalFormatting sqref="Q166:V167 Q169:V173 Q175:V179 Q181:V182 Q184:V188 Q190:V191 Q193:V194 Q196:V197 Q199:V200">
    <cfRule type="cellIs" dxfId="12765" priority="277" stopIfTrue="1" operator="equal">
      <formula>1</formula>
    </cfRule>
  </conditionalFormatting>
  <conditionalFormatting sqref="Q166:V167 Q169:V173 Q175:V179 Q181:V182 Q184:V188 Q190:V191 Q193:V194 Q196:V197 Q199:V200">
    <cfRule type="cellIs" dxfId="12764" priority="276" stopIfTrue="1" operator="equal">
      <formula>1</formula>
    </cfRule>
  </conditionalFormatting>
  <conditionalFormatting sqref="Q166:V167 Q169:V173 Q175:V179 Q181:V182 Q184:V188 Q190:V191 Q193:V194 Q196:V197 Q199:V200">
    <cfRule type="cellIs" dxfId="12763" priority="275" stopIfTrue="1" operator="equal">
      <formula>1</formula>
    </cfRule>
  </conditionalFormatting>
  <conditionalFormatting sqref="Q166:V167 Q169:V173 Q175:V179 Q181:V182 Q184:V188 Q190:V191 Q193:V194 Q196:V197 Q199:V200">
    <cfRule type="cellIs" dxfId="12762" priority="274" stopIfTrue="1" operator="equal">
      <formula>1</formula>
    </cfRule>
  </conditionalFormatting>
  <conditionalFormatting sqref="Q166:V167 Q169:V173 Q175:V179 Q181:V182 Q184:V188 Q190:V191 Q193:V194 Q196:V197 Q199:V200">
    <cfRule type="cellIs" dxfId="12761" priority="273" stopIfTrue="1" operator="equal">
      <formula>1</formula>
    </cfRule>
  </conditionalFormatting>
  <conditionalFormatting sqref="Q166:V167 Q169:V173 Q175:V179 Q181:V182 Q184:V188 Q190:V191 Q193:V194 Q196:V197 Q199:V200">
    <cfRule type="cellIs" dxfId="12760" priority="272" stopIfTrue="1" operator="equal">
      <formula>1</formula>
    </cfRule>
  </conditionalFormatting>
  <conditionalFormatting sqref="Q166:V167 Q169:V173 Q175:V179 Q181:V182 Q184:V188 Q190:V191 Q193:V194 Q196:V197 Q199:V200">
    <cfRule type="cellIs" dxfId="12759" priority="271" stopIfTrue="1" operator="equal">
      <formula>1</formula>
    </cfRule>
  </conditionalFormatting>
  <conditionalFormatting sqref="Q166:V167 Q169:V173 Q175:V179 Q181:V182 Q184:V188 Q190:V191 Q193:V194 Q196:V197 Q199:V200">
    <cfRule type="cellIs" dxfId="12758" priority="270" stopIfTrue="1" operator="equal">
      <formula>1</formula>
    </cfRule>
  </conditionalFormatting>
  <conditionalFormatting sqref="Q166:V167 Q169:V173 Q175:V179 Q181:V182 Q184:V188 Q190:V191 Q193:V194 Q196:V197 Q199:V200">
    <cfRule type="cellIs" dxfId="12757" priority="269" stopIfTrue="1" operator="equal">
      <formula>1</formula>
    </cfRule>
  </conditionalFormatting>
  <conditionalFormatting sqref="Q166:V167 Q169:V173 Q175:V179 Q181:V182 Q184:V188 Q190:V191 Q193:V194 Q196:V197 Q199:V200">
    <cfRule type="cellIs" dxfId="12756" priority="268" stopIfTrue="1" operator="equal">
      <formula>1</formula>
    </cfRule>
  </conditionalFormatting>
  <conditionalFormatting sqref="Q166:V167 Q169:V173 Q175:V179 Q181:V182 Q184:V188 Q190:V191 Q193:V194 Q196:V197 Q199:V200">
    <cfRule type="cellIs" dxfId="12755" priority="267" stopIfTrue="1" operator="equal">
      <formula>1</formula>
    </cfRule>
  </conditionalFormatting>
  <conditionalFormatting sqref="Q166:V167 Q169:V173 Q175:V179 Q181:V182 Q184:V188 Q190:V191 Q193:V194 Q196:V197 Q199:V200">
    <cfRule type="cellIs" dxfId="12754" priority="266" stopIfTrue="1" operator="equal">
      <formula>1</formula>
    </cfRule>
  </conditionalFormatting>
  <conditionalFormatting sqref="Q166:V167 Q169:V173 Q175:V179 Q181:V182 Q184:V188 Q190:V191 Q193:V194 Q196:V197 Q199:V200">
    <cfRule type="cellIs" dxfId="12753" priority="265" stopIfTrue="1" operator="equal">
      <formula>1</formula>
    </cfRule>
  </conditionalFormatting>
  <conditionalFormatting sqref="Q166:V167 Q169:V173 Q175:V179 Q181:V182 Q184:V188 Q190:V191 Q193:V194 Q196:V197 Q199:V200">
    <cfRule type="cellIs" dxfId="12752" priority="264" stopIfTrue="1" operator="equal">
      <formula>1</formula>
    </cfRule>
  </conditionalFormatting>
  <conditionalFormatting sqref="Q166:V167 Q169:V173 Q175:V179 Q181:V182 Q184:V188 Q190:V191 Q193:V194 Q196:V197 Q199:V200">
    <cfRule type="cellIs" dxfId="12751" priority="263" stopIfTrue="1" operator="equal">
      <formula>1</formula>
    </cfRule>
  </conditionalFormatting>
  <conditionalFormatting sqref="W164 W169 W174 W179 W184">
    <cfRule type="cellIs" dxfId="12750" priority="262" stopIfTrue="1" operator="equal">
      <formula>1</formula>
    </cfRule>
  </conditionalFormatting>
  <conditionalFormatting sqref="W164 W169 W174 W179 W184">
    <cfRule type="cellIs" dxfId="12749" priority="261" stopIfTrue="1" operator="equal">
      <formula>1</formula>
    </cfRule>
  </conditionalFormatting>
  <conditionalFormatting sqref="W164 W169 W174 W179 W184">
    <cfRule type="cellIs" dxfId="12748" priority="260" stopIfTrue="1" operator="equal">
      <formula>1</formula>
    </cfRule>
  </conditionalFormatting>
  <conditionalFormatting sqref="W164 W169 W174 W179 W184">
    <cfRule type="cellIs" dxfId="12747" priority="259" stopIfTrue="1" operator="equal">
      <formula>1</formula>
    </cfRule>
  </conditionalFormatting>
  <conditionalFormatting sqref="W164 W169 W174 W179 W184">
    <cfRule type="cellIs" dxfId="12746" priority="258" stopIfTrue="1" operator="equal">
      <formula>1</formula>
    </cfRule>
  </conditionalFormatting>
  <conditionalFormatting sqref="W164 W169 W174 W179 W184">
    <cfRule type="cellIs" dxfId="12745" priority="257" stopIfTrue="1" operator="equal">
      <formula>1</formula>
    </cfRule>
  </conditionalFormatting>
  <conditionalFormatting sqref="W164 W169 W174 W179 W184">
    <cfRule type="cellIs" dxfId="12744" priority="256" stopIfTrue="1" operator="equal">
      <formula>1</formula>
    </cfRule>
  </conditionalFormatting>
  <conditionalFormatting sqref="W164 W169 W174 W179 W184">
    <cfRule type="cellIs" dxfId="12743" priority="255" stopIfTrue="1" operator="equal">
      <formula>1</formula>
    </cfRule>
  </conditionalFormatting>
  <conditionalFormatting sqref="W164 W169 W174 W179 W184">
    <cfRule type="cellIs" dxfId="12742" priority="254" stopIfTrue="1" operator="equal">
      <formula>1</formula>
    </cfRule>
  </conditionalFormatting>
  <conditionalFormatting sqref="W164 W169 W174 W179 W184">
    <cfRule type="cellIs" dxfId="12741" priority="253" stopIfTrue="1" operator="equal">
      <formula>1</formula>
    </cfRule>
  </conditionalFormatting>
  <conditionalFormatting sqref="W164 W169 W174 W179 W184">
    <cfRule type="cellIs" dxfId="12740" priority="252" stopIfTrue="1" operator="equal">
      <formula>1</formula>
    </cfRule>
  </conditionalFormatting>
  <conditionalFormatting sqref="W164 W169 W174 W179 W184">
    <cfRule type="cellIs" dxfId="12739" priority="251" stopIfTrue="1" operator="equal">
      <formula>1</formula>
    </cfRule>
  </conditionalFormatting>
  <conditionalFormatting sqref="W164 W169 W174 W179 W184">
    <cfRule type="cellIs" dxfId="12738" priority="250" stopIfTrue="1" operator="equal">
      <formula>1</formula>
    </cfRule>
  </conditionalFormatting>
  <conditionalFormatting sqref="W164 W169 W174 W179 W184">
    <cfRule type="cellIs" dxfId="12737" priority="249" stopIfTrue="1" operator="equal">
      <formula>1</formula>
    </cfRule>
  </conditionalFormatting>
  <conditionalFormatting sqref="W164 W169 W174 W179 W184">
    <cfRule type="cellIs" dxfId="12736" priority="248" stopIfTrue="1" operator="equal">
      <formula>1</formula>
    </cfRule>
  </conditionalFormatting>
  <conditionalFormatting sqref="W164 W169 W174 W179 W184">
    <cfRule type="cellIs" dxfId="12735" priority="247" stopIfTrue="1" operator="equal">
      <formula>1</formula>
    </cfRule>
  </conditionalFormatting>
  <conditionalFormatting sqref="W164 W169 W174 W179 W184">
    <cfRule type="cellIs" dxfId="12734" priority="246" stopIfTrue="1" operator="equal">
      <formula>1</formula>
    </cfRule>
  </conditionalFormatting>
  <conditionalFormatting sqref="W164 W169 W174 W179 W184">
    <cfRule type="cellIs" dxfId="12733" priority="245" stopIfTrue="1" operator="equal">
      <formula>1</formula>
    </cfRule>
  </conditionalFormatting>
  <conditionalFormatting sqref="I205:Q205 S205:T205 C205 I208:Q208 I211:Q211 I214:Q214 I217:Q217 I220:Q220 I223:Q223 I226:Q226 I229:Q229 I232:Q232 I235:Q235 I238:Q238 S208:T208 S211:T211 S214:T214 S217:T217 S220:T220 S223:T223 S226:T226 S229:T229 S232:T232 S235:T235 S238:T238 C208 C211 C214 C217 C220 C223 C226 C229 C232 C235 C238">
    <cfRule type="cellIs" dxfId="12732" priority="244" stopIfTrue="1" operator="equal">
      <formula>1</formula>
    </cfRule>
  </conditionalFormatting>
  <conditionalFormatting sqref="I205:Q205 S205:T205 C205 I208:Q208 I210:Q211 I214:Q215 I217:Q217 I220:Q220 I223:Q223 I225:Q226 I229:Q229 I232:Q232 I235:Q235 I238:Q238 S208:T208 S210:T211 S214:T215 S217:T217 S220:T220 S223:T223 S225:T226 S229:T229 S232:T232 S235:T235 S238:T238 C208 C210:C211 C214:C215 C217 C220 C223 C225:C226 C229 C232 C235 C238">
    <cfRule type="cellIs" dxfId="12731" priority="243"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2730" priority="242"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2729" priority="241"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2728" priority="240" stopIfTrue="1" operator="equal">
      <formula>1</formula>
    </cfRule>
  </conditionalFormatting>
  <conditionalFormatting sqref="I205:J205 I208:J208 I210:J211 I214:J215 I217:J217 I220:J220 I223:J223 I225:J226 I229:J229 I232:J232 I235:J235 I238:J238">
    <cfRule type="cellIs" dxfId="12727" priority="239" stopIfTrue="1" operator="equal">
      <formula>1</formula>
    </cfRule>
  </conditionalFormatting>
  <conditionalFormatting sqref="I205:J205 I208:J208 I210:J211 I214:J215 I217:J217 I220:J220 I223:J223 I225:J226 I229:J229 I232:J232 I235:J235 I238:J238">
    <cfRule type="cellIs" dxfId="12726" priority="238" stopIfTrue="1" operator="equal">
      <formula>1</formula>
    </cfRule>
  </conditionalFormatting>
  <conditionalFormatting sqref="I205:J205 I208:J208 I210:J211 I214:J215 I217:J217 I220:J220 I223:J223 I225:J226 I229:J229 I232:J232 I235:J235 I238:J238">
    <cfRule type="cellIs" dxfId="12725" priority="237" stopIfTrue="1" operator="equal">
      <formula>1</formula>
    </cfRule>
  </conditionalFormatting>
  <conditionalFormatting sqref="I205:J205 I208:J208 I210:J211 I214:J215 I217:J217 I220:J220 I223:J223 I225:J226 I229:J229 I232:J232 I235:J235 I238:J238">
    <cfRule type="cellIs" dxfId="12724" priority="236"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2723" priority="235" stopIfTrue="1" operator="equal">
      <formula>1</formula>
    </cfRule>
  </conditionalFormatting>
  <conditionalFormatting sqref="C205 C208 C210:C211 C214:C215 C217 C220 C223 C225:C226 C229 C232 C235 C238">
    <cfRule type="cellIs" dxfId="12722" priority="234" stopIfTrue="1" operator="equal">
      <formula>1</formula>
    </cfRule>
  </conditionalFormatting>
  <conditionalFormatting sqref="K205 K208 K210:K211 K214:K215 K217 K220 K223 K225:K226 K229 K232 K235 K238">
    <cfRule type="cellIs" dxfId="12721" priority="233" stopIfTrue="1" operator="equal">
      <formula>1</formula>
    </cfRule>
  </conditionalFormatting>
  <conditionalFormatting sqref="C205 C208 C210:C211 C214:C215 C217 C220 C223 C225:C226 C229 C232 C235 C238">
    <cfRule type="cellIs" dxfId="12720" priority="232" stopIfTrue="1" operator="equal">
      <formula>1</formula>
    </cfRule>
  </conditionalFormatting>
  <conditionalFormatting sqref="I205 I208 I210:I211 I214:I215 I217 I220 I223 I225:I226 I229 I232 I235 I238">
    <cfRule type="cellIs" dxfId="12719" priority="231" stopIfTrue="1" operator="equal">
      <formula>1</formula>
    </cfRule>
  </conditionalFormatting>
  <conditionalFormatting sqref="P205:Q205 S205:V205 P208:Q208 P210:Q211 P214:Q215 P217:Q217 P220:Q220 P223:Q223 P225:Q226 P229:Q229 P232:Q232 P235:Q235 P238:Q238 S208:V208 S210:V211 S214:V215 S217:V217 S220:V220 S223:V223 S225:V226 S229:V229 S232:V232 S235:V235 S238:V238">
    <cfRule type="cellIs" dxfId="12718" priority="230" stopIfTrue="1" operator="equal">
      <formula>1</formula>
    </cfRule>
  </conditionalFormatting>
  <conditionalFormatting sqref="J205 J208 J210:J211 J214:J215 J217 J220 J223 J225:J226 J229 J232 J235 J238">
    <cfRule type="cellIs" dxfId="12717" priority="229" stopIfTrue="1" operator="equal">
      <formula>1</formula>
    </cfRule>
  </conditionalFormatting>
  <conditionalFormatting sqref="M205 M208 M210:M211 M214:M215 M217 M220 M223 M225:M226 M229 M232 M235 M238">
    <cfRule type="cellIs" dxfId="12716" priority="228" stopIfTrue="1" operator="equal">
      <formula>1</formula>
    </cfRule>
  </conditionalFormatting>
  <conditionalFormatting sqref="M205 M208 M210:M211 M214:M215 M217 M220 M223 M225:M226 M229 M232 M235 M238">
    <cfRule type="cellIs" dxfId="12715" priority="227" stopIfTrue="1" operator="equal">
      <formula>1</formula>
    </cfRule>
  </conditionalFormatting>
  <conditionalFormatting sqref="M205 M208 M210:M211 M214:M215 M217 M220 M223 M225:M226 M229 M232 M235 M238">
    <cfRule type="cellIs" dxfId="12714" priority="226" stopIfTrue="1" operator="equal">
      <formula>1</formula>
    </cfRule>
  </conditionalFormatting>
  <conditionalFormatting sqref="J205 J208 J210:J211 J214:J215 J217 J220 J223 J225:J226 J229 J232 J235 J238">
    <cfRule type="cellIs" dxfId="12713" priority="225" stopIfTrue="1" operator="equal">
      <formula>1</formula>
    </cfRule>
  </conditionalFormatting>
  <conditionalFormatting sqref="J205:K205 J208:K208 J210:K211 J214:K215 J217:K217 J220:K220 J223:K223 J225:K226 J229:K229 J232:K232 J235:K235 J238:K238">
    <cfRule type="cellIs" dxfId="12712" priority="224" stopIfTrue="1" operator="equal">
      <formula>1</formula>
    </cfRule>
  </conditionalFormatting>
  <conditionalFormatting sqref="M205 M208 M210:M211 M214:M215 M217 M220 M223 M225:M226 M229 M232 M235 M238">
    <cfRule type="cellIs" dxfId="12711" priority="223" stopIfTrue="1" operator="equal">
      <formula>1</formula>
    </cfRule>
  </conditionalFormatting>
  <conditionalFormatting sqref="M205 M208 M210:M211 M214:M215 M217 M220 M223 M225:M226 M229 M232 M235 M238">
    <cfRule type="cellIs" dxfId="12710" priority="222"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2709" priority="221" stopIfTrue="1" operator="equal">
      <formula>1</formula>
    </cfRule>
  </conditionalFormatting>
  <conditionalFormatting sqref="I205:J205 I208:J208 I210:J211 I214:J215 I217:J217 I220:J220 I223:J223 I225:J226 I229:J229 I232:J232 I235:J235 I238:J238">
    <cfRule type="cellIs" dxfId="12708" priority="220" stopIfTrue="1" operator="equal">
      <formula>1</formula>
    </cfRule>
  </conditionalFormatting>
  <conditionalFormatting sqref="I205:J205 I208:J208 I210:J211 I214:J215 I217:J217 I220:J220 I223:J223 I225:J226 I229:J229 I232:J232 I235:J235 I238:J238">
    <cfRule type="cellIs" dxfId="12707" priority="219" stopIfTrue="1" operator="equal">
      <formula>1</formula>
    </cfRule>
  </conditionalFormatting>
  <conditionalFormatting sqref="C205 C208 C210:C211 C214:C215 C217 C220 C223 C225:C226 C229 C232 C235 C238">
    <cfRule type="cellIs" dxfId="12706" priority="218" stopIfTrue="1" operator="equal">
      <formula>1</formula>
    </cfRule>
  </conditionalFormatting>
  <conditionalFormatting sqref="C205 C208 C210:C211 C214:C215 C217 C220 C223 C225:C226 C229 C232 C235 C238">
    <cfRule type="cellIs" dxfId="12705" priority="217" stopIfTrue="1" operator="equal">
      <formula>1</formula>
    </cfRule>
  </conditionalFormatting>
  <conditionalFormatting sqref="C205 C208 C210:C211 C214:C215 C217 C220 C223 C225:C226 C229 C232 C235 C238">
    <cfRule type="cellIs" dxfId="12704" priority="216"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703" priority="215" stopIfTrue="1" operator="equal">
      <formula>1</formula>
    </cfRule>
  </conditionalFormatting>
  <conditionalFormatting sqref="C205 C208 C210:C211 C214:C215 C217 C220 C223 C225:C226 C229 C232 C235 C238">
    <cfRule type="cellIs" dxfId="12702" priority="214" stopIfTrue="1" operator="equal">
      <formula>1</formula>
    </cfRule>
  </conditionalFormatting>
  <conditionalFormatting sqref="C205 C208 C210:C211 C214:C215 C217 C220 C223 C225:C226 C229 C232 C235 C238">
    <cfRule type="cellIs" dxfId="12701" priority="213" stopIfTrue="1" operator="equal">
      <formula>1</formula>
    </cfRule>
  </conditionalFormatting>
  <conditionalFormatting sqref="I205:J205 I208:J208 I210:J211 I214:J215 I217:J217 I220:J220 I223:J223 I225:J226 I229:J229 I232:J232 I235:J235 I238:J238">
    <cfRule type="cellIs" dxfId="12700" priority="212" stopIfTrue="1" operator="equal">
      <formula>1</formula>
    </cfRule>
  </conditionalFormatting>
  <conditionalFormatting sqref="C205 C208 C210:C211 C214:C215 C217 C220 C223 C225:C226 C229 C232 C235 C238">
    <cfRule type="cellIs" dxfId="12699" priority="211" stopIfTrue="1" operator="equal">
      <formula>1</formula>
    </cfRule>
  </conditionalFormatting>
  <conditionalFormatting sqref="C205 C208 C210:C211 C214:C215 C217 C220 C223 C225:C226 C229 C232 C235 C238">
    <cfRule type="cellIs" dxfId="12698" priority="210"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7" priority="209"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6" priority="208"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5" priority="207"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4" priority="206"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3" priority="205"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2" priority="204"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1" priority="203"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90" priority="202"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2689" priority="201" stopIfTrue="1" operator="equal">
      <formula>1</formula>
    </cfRule>
  </conditionalFormatting>
  <conditionalFormatting sqref="J206:P207 J209:P213 J215:P219 J221:P222 J224:P228 J230:P231 J233:P234 J236:P237 J239:P240">
    <cfRule type="cellIs" dxfId="12688" priority="200" stopIfTrue="1" operator="equal">
      <formula>1</formula>
    </cfRule>
  </conditionalFormatting>
  <conditionalFormatting sqref="J206:P207 J209:P213 J215:P219 J221:P222 J224:P228 J230:P231 J233:P234 J236:P237 J239:P240">
    <cfRule type="cellIs" dxfId="12687" priority="199" stopIfTrue="1" operator="equal">
      <formula>1</formula>
    </cfRule>
  </conditionalFormatting>
  <conditionalFormatting sqref="J206:P207 J209:P213 J215:P219 J221:P222 J224:P228 J230:P231 J233:P234 J236:P237 J239:P240">
    <cfRule type="cellIs" dxfId="12686" priority="198" stopIfTrue="1" operator="equal">
      <formula>1</formula>
    </cfRule>
  </conditionalFormatting>
  <conditionalFormatting sqref="J206:P207 J209:P213 J215:P219 J221:P222 J224:P228 J230:P231 J233:P234 J236:P237 J239:P240">
    <cfRule type="cellIs" dxfId="12685" priority="197" stopIfTrue="1" operator="equal">
      <formula>1</formula>
    </cfRule>
  </conditionalFormatting>
  <conditionalFormatting sqref="J206:P207 J209:P213 J215:P219 J221:P222 J224:P228 J230:P231 J233:P234 J236:P237 J239:P240">
    <cfRule type="cellIs" dxfId="12684" priority="196" stopIfTrue="1" operator="equal">
      <formula>1</formula>
    </cfRule>
  </conditionalFormatting>
  <conditionalFormatting sqref="J206:P207 J209:P213 J215:P219 J221:P222 J224:P228 J230:P231 J233:P234 J236:P237 J239:P240">
    <cfRule type="cellIs" dxfId="12683" priority="195" stopIfTrue="1" operator="equal">
      <formula>1</formula>
    </cfRule>
  </conditionalFormatting>
  <conditionalFormatting sqref="J206:P207 J209:P213 J215:P219 J221:P222 J224:P228 J230:P231 J233:P234 J236:P237 J239:P240">
    <cfRule type="cellIs" dxfId="12682" priority="194" stopIfTrue="1" operator="equal">
      <formula>1</formula>
    </cfRule>
  </conditionalFormatting>
  <conditionalFormatting sqref="J206:P207 J209:P213 J215:P219 J221:P222 J224:P228 J230:P231 J233:P234 J236:P237 J239:P240">
    <cfRule type="cellIs" dxfId="12681" priority="193" stopIfTrue="1" operator="equal">
      <formula>1</formula>
    </cfRule>
  </conditionalFormatting>
  <conditionalFormatting sqref="J206:P207 J209:P213 J215:P219 J221:P222 J224:P228 J230:P231 J233:P234 J236:P237 J239:P240">
    <cfRule type="cellIs" dxfId="12680" priority="192" stopIfTrue="1" operator="equal">
      <formula>1</formula>
    </cfRule>
  </conditionalFormatting>
  <conditionalFormatting sqref="J206:P207 J209:P213 J215:P219 J221:P222 J224:P228 J230:P231 J233:P234 J236:P237 J239:P240">
    <cfRule type="cellIs" dxfId="12679" priority="191" stopIfTrue="1" operator="equal">
      <formula>1</formula>
    </cfRule>
  </conditionalFormatting>
  <conditionalFormatting sqref="J206:P207 J209:P213 J215:P219 J221:P222 J224:P228 J230:P231 J233:P234 J236:P237 J239:P240">
    <cfRule type="cellIs" dxfId="12678" priority="190" stopIfTrue="1" operator="equal">
      <formula>1</formula>
    </cfRule>
  </conditionalFormatting>
  <conditionalFormatting sqref="J206:P207 J209:P213 J215:P219 J221:P222 J224:P228 J230:P231 J233:P234 J236:P237 J239:P240">
    <cfRule type="cellIs" dxfId="12677" priority="189" stopIfTrue="1" operator="equal">
      <formula>1</formula>
    </cfRule>
  </conditionalFormatting>
  <conditionalFormatting sqref="J206:P207 J209:P213 J215:P219 J221:P222 J224:P228 J230:P231 J233:P234 J236:P237 J239:P240">
    <cfRule type="cellIs" dxfId="12676" priority="188" stopIfTrue="1" operator="equal">
      <formula>1</formula>
    </cfRule>
  </conditionalFormatting>
  <conditionalFormatting sqref="J206:P207 J209:P213 J215:P219 J221:P222 J224:P228 J230:P231 J233:P234 J236:P237 J239:P240">
    <cfRule type="cellIs" dxfId="12675" priority="187" stopIfTrue="1" operator="equal">
      <formula>1</formula>
    </cfRule>
  </conditionalFormatting>
  <conditionalFormatting sqref="J206:P207 J209:P213 J215:P219 J221:P222 J224:P228 J230:P231 J233:P234 J236:P237 J239:P240">
    <cfRule type="cellIs" dxfId="12674" priority="186" stopIfTrue="1" operator="equal">
      <formula>1</formula>
    </cfRule>
  </conditionalFormatting>
  <conditionalFormatting sqref="J206:P207 J209:P213 J215:P219 J221:P222 J224:P228 J230:P231 J233:P234 J236:P237 J239:P240">
    <cfRule type="cellIs" dxfId="12673" priority="185" stopIfTrue="1" operator="equal">
      <formula>1</formula>
    </cfRule>
  </conditionalFormatting>
  <conditionalFormatting sqref="J206:P207 J209:P213 J215:P219 J221:P222 J224:P228 J230:P231 J233:P234 J236:P237 J239:P240">
    <cfRule type="cellIs" dxfId="12672" priority="184" stopIfTrue="1" operator="equal">
      <formula>1</formula>
    </cfRule>
  </conditionalFormatting>
  <conditionalFormatting sqref="J206:P207 J209:P213 J215:P219 J221:P222 J224:P228 J230:P231 J233:P234 J236:P237 J239:P240">
    <cfRule type="cellIs" dxfId="12671" priority="183" stopIfTrue="1" operator="equal">
      <formula>1</formula>
    </cfRule>
  </conditionalFormatting>
  <conditionalFormatting sqref="J206:P207 J209:P213 J215:P219 J221:P222 J224:P228 J230:P231 J233:P234 J236:P237 J239:P240">
    <cfRule type="cellIs" dxfId="12670" priority="182" stopIfTrue="1" operator="equal">
      <formula>1</formula>
    </cfRule>
  </conditionalFormatting>
  <conditionalFormatting sqref="J206:P207 J209:P213 J215:P219 J221:P222 J224:P228 J230:P231 J233:P234 J236:P237 J239:P240">
    <cfRule type="cellIs" dxfId="12669" priority="181" stopIfTrue="1" operator="equal">
      <formula>1</formula>
    </cfRule>
  </conditionalFormatting>
  <conditionalFormatting sqref="J206:P207 J209:P213 J215:P219 J221:P222 J224:P228 J230:P231 J233:P234 J236:P237 J239:P240">
    <cfRule type="cellIs" dxfId="12668" priority="180" stopIfTrue="1" operator="equal">
      <formula>1</formula>
    </cfRule>
  </conditionalFormatting>
  <conditionalFormatting sqref="J206:P207 J209:P213 J215:P219 J221:P222 J224:P228 J230:P231 J233:P234 J236:P237 J239:P240">
    <cfRule type="cellIs" dxfId="12667" priority="179" stopIfTrue="1" operator="equal">
      <formula>1</formula>
    </cfRule>
  </conditionalFormatting>
  <conditionalFormatting sqref="J206:P207 J209:P213 J215:P219 J221:P222 J224:P228 J230:P231 J233:P234 J236:P237 J239:P240">
    <cfRule type="cellIs" dxfId="12666" priority="178" stopIfTrue="1" operator="equal">
      <formula>1</formula>
    </cfRule>
  </conditionalFormatting>
  <conditionalFormatting sqref="J206:P207 J209:P213 J215:P219 J221:P222 J224:P228 J230:P231 J233:P234 J236:P237 J239:P240">
    <cfRule type="cellIs" dxfId="12665" priority="177" stopIfTrue="1" operator="equal">
      <formula>1</formula>
    </cfRule>
  </conditionalFormatting>
  <conditionalFormatting sqref="J206:P207 J209:P213 J215:P219 J221:P222 J224:P228 J230:P231 J233:P234 J236:P237 J239:P240">
    <cfRule type="cellIs" dxfId="12664" priority="176" stopIfTrue="1" operator="equal">
      <formula>1</formula>
    </cfRule>
  </conditionalFormatting>
  <conditionalFormatting sqref="Q206:V207 Q209:V213 Q215:V219 Q221:V222 Q224:V228 Q230:V231 Q233:V234 Q236:V237 Q239:V240">
    <cfRule type="cellIs" dxfId="12663" priority="175" stopIfTrue="1" operator="equal">
      <formula>1</formula>
    </cfRule>
  </conditionalFormatting>
  <conditionalFormatting sqref="Q206:V207 Q209:V213 Q215:V219 Q221:V222 Q224:V228 Q230:V231 Q233:V234 Q236:V237 Q239:V240">
    <cfRule type="cellIs" dxfId="12662" priority="174" stopIfTrue="1" operator="equal">
      <formula>1</formula>
    </cfRule>
  </conditionalFormatting>
  <conditionalFormatting sqref="Q206:V207 Q209:V213 Q215:V219 Q221:V222 Q224:V228 Q230:V231 Q233:V234 Q236:V237 Q239:V240">
    <cfRule type="cellIs" dxfId="12661" priority="173" stopIfTrue="1" operator="equal">
      <formula>1</formula>
    </cfRule>
  </conditionalFormatting>
  <conditionalFormatting sqref="Q206:V207 Q209:V213 Q215:V219 Q221:V222 Q224:V228 Q230:V231 Q233:V234 Q236:V237 Q239:V240">
    <cfRule type="cellIs" dxfId="12660" priority="172" stopIfTrue="1" operator="equal">
      <formula>1</formula>
    </cfRule>
  </conditionalFormatting>
  <conditionalFormatting sqref="Q206:V207 Q209:V213 Q215:V219 Q221:V222 Q224:V228 Q230:V231 Q233:V234 Q236:V237 Q239:V240">
    <cfRule type="cellIs" dxfId="12659" priority="171" stopIfTrue="1" operator="equal">
      <formula>1</formula>
    </cfRule>
  </conditionalFormatting>
  <conditionalFormatting sqref="Q206:V207 Q209:V213 Q215:V219 Q221:V222 Q224:V228 Q230:V231 Q233:V234 Q236:V237 Q239:V240">
    <cfRule type="cellIs" dxfId="12658" priority="170" stopIfTrue="1" operator="equal">
      <formula>1</formula>
    </cfRule>
  </conditionalFormatting>
  <conditionalFormatting sqref="Q206:V207 Q209:V213 Q215:V219 Q221:V222 Q224:V228 Q230:V231 Q233:V234 Q236:V237 Q239:V240">
    <cfRule type="cellIs" dxfId="12657" priority="169" stopIfTrue="1" operator="equal">
      <formula>1</formula>
    </cfRule>
  </conditionalFormatting>
  <conditionalFormatting sqref="Q206:V207 Q209:V213 Q215:V219 Q221:V222 Q224:V228 Q230:V231 Q233:V234 Q236:V237 Q239:V240">
    <cfRule type="cellIs" dxfId="12656" priority="168" stopIfTrue="1" operator="equal">
      <formula>1</formula>
    </cfRule>
  </conditionalFormatting>
  <conditionalFormatting sqref="Q206:V207 Q209:V213 Q215:V219 Q221:V222 Q224:V228 Q230:V231 Q233:V234 Q236:V237 Q239:V240">
    <cfRule type="cellIs" dxfId="12655" priority="167" stopIfTrue="1" operator="equal">
      <formula>1</formula>
    </cfRule>
  </conditionalFormatting>
  <conditionalFormatting sqref="Q206:V207 Q209:V213 Q215:V219 Q221:V222 Q224:V228 Q230:V231 Q233:V234 Q236:V237 Q239:V240">
    <cfRule type="cellIs" dxfId="12654" priority="166" stopIfTrue="1" operator="equal">
      <formula>1</formula>
    </cfRule>
  </conditionalFormatting>
  <conditionalFormatting sqref="Q206:V207 Q209:V213 Q215:V219 Q221:V222 Q224:V228 Q230:V231 Q233:V234 Q236:V237 Q239:V240">
    <cfRule type="cellIs" dxfId="12653" priority="165" stopIfTrue="1" operator="equal">
      <formula>1</formula>
    </cfRule>
  </conditionalFormatting>
  <conditionalFormatting sqref="Q206:V207 Q209:V213 Q215:V219 Q221:V222 Q224:V228 Q230:V231 Q233:V234 Q236:V237 Q239:V240">
    <cfRule type="cellIs" dxfId="12652" priority="164" stopIfTrue="1" operator="equal">
      <formula>1</formula>
    </cfRule>
  </conditionalFormatting>
  <conditionalFormatting sqref="Q206:V207 Q209:V213 Q215:V219 Q221:V222 Q224:V228 Q230:V231 Q233:V234 Q236:V237 Q239:V240">
    <cfRule type="cellIs" dxfId="12651" priority="163" stopIfTrue="1" operator="equal">
      <formula>1</formula>
    </cfRule>
  </conditionalFormatting>
  <conditionalFormatting sqref="Q206:V207 Q209:V213 Q215:V219 Q221:V222 Q224:V228 Q230:V231 Q233:V234 Q236:V237 Q239:V240">
    <cfRule type="cellIs" dxfId="12650" priority="162" stopIfTrue="1" operator="equal">
      <formula>1</formula>
    </cfRule>
  </conditionalFormatting>
  <conditionalFormatting sqref="Q206:V207 Q209:V213 Q215:V219 Q221:V222 Q224:V228 Q230:V231 Q233:V234 Q236:V237 Q239:V240">
    <cfRule type="cellIs" dxfId="12649" priority="161" stopIfTrue="1" operator="equal">
      <formula>1</formula>
    </cfRule>
  </conditionalFormatting>
  <conditionalFormatting sqref="Q206:V207 Q209:V213 Q215:V219 Q221:V222 Q224:V228 Q230:V231 Q233:V234 Q236:V237 Q239:V240">
    <cfRule type="cellIs" dxfId="12648" priority="160" stopIfTrue="1" operator="equal">
      <formula>1</formula>
    </cfRule>
  </conditionalFormatting>
  <conditionalFormatting sqref="Q206:V207 Q209:V213 Q215:V219 Q221:V222 Q224:V228 Q230:V231 Q233:V234 Q236:V237 Q239:V240">
    <cfRule type="cellIs" dxfId="12647" priority="159" stopIfTrue="1" operator="equal">
      <formula>1</formula>
    </cfRule>
  </conditionalFormatting>
  <conditionalFormatting sqref="Q206:V207 Q209:V213 Q215:V219 Q221:V222 Q224:V228 Q230:V231 Q233:V234 Q236:V237 Q239:V240">
    <cfRule type="cellIs" dxfId="12646" priority="158" stopIfTrue="1" operator="equal">
      <formula>1</formula>
    </cfRule>
  </conditionalFormatting>
  <conditionalFormatting sqref="W204 W209 W214 W219 W224">
    <cfRule type="cellIs" dxfId="12645" priority="157" stopIfTrue="1" operator="equal">
      <formula>1</formula>
    </cfRule>
  </conditionalFormatting>
  <conditionalFormatting sqref="W204 W209 W214 W219 W224">
    <cfRule type="cellIs" dxfId="12644" priority="156" stopIfTrue="1" operator="equal">
      <formula>1</formula>
    </cfRule>
  </conditionalFormatting>
  <conditionalFormatting sqref="W204 W209 W214 W219 W224">
    <cfRule type="cellIs" dxfId="12643" priority="155" stopIfTrue="1" operator="equal">
      <formula>1</formula>
    </cfRule>
  </conditionalFormatting>
  <conditionalFormatting sqref="W204 W209 W214 W219 W224">
    <cfRule type="cellIs" dxfId="12642" priority="154" stopIfTrue="1" operator="equal">
      <formula>1</formula>
    </cfRule>
  </conditionalFormatting>
  <conditionalFormatting sqref="W204 W209 W214 W219 W224">
    <cfRule type="cellIs" dxfId="12641" priority="153" stopIfTrue="1" operator="equal">
      <formula>1</formula>
    </cfRule>
  </conditionalFormatting>
  <conditionalFormatting sqref="W204 W209 W214 W219 W224">
    <cfRule type="cellIs" dxfId="12640" priority="152" stopIfTrue="1" operator="equal">
      <formula>1</formula>
    </cfRule>
  </conditionalFormatting>
  <conditionalFormatting sqref="W204 W209 W214 W219 W224">
    <cfRule type="cellIs" dxfId="12639" priority="151" stopIfTrue="1" operator="equal">
      <formula>1</formula>
    </cfRule>
  </conditionalFormatting>
  <conditionalFormatting sqref="W204 W209 W214 W219 W224">
    <cfRule type="cellIs" dxfId="12638" priority="150" stopIfTrue="1" operator="equal">
      <formula>1</formula>
    </cfRule>
  </conditionalFormatting>
  <conditionalFormatting sqref="W204 W209 W214 W219 W224">
    <cfRule type="cellIs" dxfId="12637" priority="149" stopIfTrue="1" operator="equal">
      <formula>1</formula>
    </cfRule>
  </conditionalFormatting>
  <conditionalFormatting sqref="W204 W209 W214 W219 W224">
    <cfRule type="cellIs" dxfId="12636" priority="148" stopIfTrue="1" operator="equal">
      <formula>1</formula>
    </cfRule>
  </conditionalFormatting>
  <conditionalFormatting sqref="W204 W209 W214 W219 W224">
    <cfRule type="cellIs" dxfId="12635" priority="147" stopIfTrue="1" operator="equal">
      <formula>1</formula>
    </cfRule>
  </conditionalFormatting>
  <conditionalFormatting sqref="W204 W209 W214 W219 W224">
    <cfRule type="cellIs" dxfId="12634" priority="146" stopIfTrue="1" operator="equal">
      <formula>1</formula>
    </cfRule>
  </conditionalFormatting>
  <conditionalFormatting sqref="W204 W209 W214 W219 W224">
    <cfRule type="cellIs" dxfId="12633" priority="145" stopIfTrue="1" operator="equal">
      <formula>1</formula>
    </cfRule>
  </conditionalFormatting>
  <conditionalFormatting sqref="W204 W209 W214 W219 W224">
    <cfRule type="cellIs" dxfId="12632" priority="144" stopIfTrue="1" operator="equal">
      <formula>1</formula>
    </cfRule>
  </conditionalFormatting>
  <conditionalFormatting sqref="W204 W209 W214 W219 W224">
    <cfRule type="cellIs" dxfId="12631" priority="143" stopIfTrue="1" operator="equal">
      <formula>1</formula>
    </cfRule>
  </conditionalFormatting>
  <conditionalFormatting sqref="W204 W209 W214 W219 W224">
    <cfRule type="cellIs" dxfId="12630" priority="142" stopIfTrue="1" operator="equal">
      <formula>1</formula>
    </cfRule>
  </conditionalFormatting>
  <conditionalFormatting sqref="W204 W209 W214 W219 W224">
    <cfRule type="cellIs" dxfId="12629" priority="141" stopIfTrue="1" operator="equal">
      <formula>1</formula>
    </cfRule>
  </conditionalFormatting>
  <conditionalFormatting sqref="W204 W209 W214 W219 W224">
    <cfRule type="cellIs" dxfId="12628" priority="140" stopIfTrue="1" operator="equal">
      <formula>1</formula>
    </cfRule>
  </conditionalFormatting>
  <conditionalFormatting sqref="I245:Q245 S245:T245 C245 I248:Q248 I251:Q251 I254:Q254 I257:Q257 I260:Q260 I263:Q263 I266:Q266 I269:Q269 I272:Q272 I275:Q275 I278:Q278 S248:T248 S251:T251 S254:T254 S257:T257 S260:T260 S263:T263 S266:T266 S269:T269 S272:T272 S275:T275 S278:T278 C248 C251 C254 C257 C260 C263 C266 C269 C272 C275 C278">
    <cfRule type="cellIs" dxfId="12627" priority="139" stopIfTrue="1" operator="equal">
      <formula>1</formula>
    </cfRule>
  </conditionalFormatting>
  <conditionalFormatting sqref="I245:Q245 S245:T245 C245 I248:Q248 I250:Q251 I254:Q255 I257:Q257 I260:Q260 I263:Q263 I265:Q266 I269:Q269 I272:Q272 I275:Q275 I278:Q278 S248:T248 S250:T251 S254:T255 S257:T257 S260:T260 S263:T263 S265:T266 S269:T269 S272:T272 S275:T275 S278:T278 C248 C250:C251 C254:C255 C257 C260 C263 C265:C266 C269 C272 C275 C278">
    <cfRule type="cellIs" dxfId="12626" priority="138"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2625" priority="137"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2624" priority="136"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2623" priority="135" stopIfTrue="1" operator="equal">
      <formula>1</formula>
    </cfRule>
  </conditionalFormatting>
  <conditionalFormatting sqref="I245:J245 I248:J248 I250:J251 I254:J255 I257:J257 I260:J260 I263:J263 I265:J266 I269:J269 I272:J272 I275:J275 I278:J278">
    <cfRule type="cellIs" dxfId="12622" priority="134" stopIfTrue="1" operator="equal">
      <formula>1</formula>
    </cfRule>
  </conditionalFormatting>
  <conditionalFormatting sqref="I245:J245 I248:J248 I250:J251 I254:J255 I257:J257 I260:J260 I263:J263 I265:J266 I269:J269 I272:J272 I275:J275 I278:J278">
    <cfRule type="cellIs" dxfId="12621" priority="133" stopIfTrue="1" operator="equal">
      <formula>1</formula>
    </cfRule>
  </conditionalFormatting>
  <conditionalFormatting sqref="I245:J245 I248:J248 I250:J251 I254:J255 I257:J257 I260:J260 I263:J263 I265:J266 I269:J269 I272:J272 I275:J275 I278:J278">
    <cfRule type="cellIs" dxfId="12620" priority="132" stopIfTrue="1" operator="equal">
      <formula>1</formula>
    </cfRule>
  </conditionalFormatting>
  <conditionalFormatting sqref="I245:J245 I248:J248 I250:J251 I254:J255 I257:J257 I260:J260 I263:J263 I265:J266 I269:J269 I272:J272 I275:J275 I278:J278">
    <cfRule type="cellIs" dxfId="12619" priority="131"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2618" priority="130" stopIfTrue="1" operator="equal">
      <formula>1</formula>
    </cfRule>
  </conditionalFormatting>
  <conditionalFormatting sqref="C245 C248 C250:C251 C254:C255 C257 C260 C263 C265:C266 C269 C272 C275 C278">
    <cfRule type="cellIs" dxfId="12617" priority="129" stopIfTrue="1" operator="equal">
      <formula>1</formula>
    </cfRule>
  </conditionalFormatting>
  <conditionalFormatting sqref="K245 K248 K250:K251 K254:K255 K257 K260 K263 K265:K266 K269 K272 K275 K278">
    <cfRule type="cellIs" dxfId="12616" priority="128" stopIfTrue="1" operator="equal">
      <formula>1</formula>
    </cfRule>
  </conditionalFormatting>
  <conditionalFormatting sqref="C245 C248 C250:C251 C254:C255 C257 C260 C263 C265:C266 C269 C272 C275 C278">
    <cfRule type="cellIs" dxfId="12615" priority="127" stopIfTrue="1" operator="equal">
      <formula>1</formula>
    </cfRule>
  </conditionalFormatting>
  <conditionalFormatting sqref="I245 I248 I250:I251 I254:I255 I257 I260 I263 I265:I266 I269 I272 I275 I278">
    <cfRule type="cellIs" dxfId="12614" priority="126" stopIfTrue="1" operator="equal">
      <formula>1</formula>
    </cfRule>
  </conditionalFormatting>
  <conditionalFormatting sqref="P245:Q245 S245:V245 P248:Q248 P250:Q251 P254:Q255 P257:Q257 P260:Q260 P263:Q263 P265:Q266 P269:Q269 P272:Q272 P275:Q275 P278:Q278 S248:V248 S250:V251 S254:V255 S257:V257 S260:V260 S263:V263 S265:V266 S269:V269 S272:V272 S275:V275 S278:V278">
    <cfRule type="cellIs" dxfId="12613" priority="125" stopIfTrue="1" operator="equal">
      <formula>1</formula>
    </cfRule>
  </conditionalFormatting>
  <conditionalFormatting sqref="J245 J248 J250:J251 J254:J255 J257 J260 J263 J265:J266 J269 J272 J275 J278">
    <cfRule type="cellIs" dxfId="12612" priority="124" stopIfTrue="1" operator="equal">
      <formula>1</formula>
    </cfRule>
  </conditionalFormatting>
  <conditionalFormatting sqref="M245 M248 M250:M251 M254:M255 M257 M260 M263 M265:M266 M269 M272 M275 M278">
    <cfRule type="cellIs" dxfId="12611" priority="123" stopIfTrue="1" operator="equal">
      <formula>1</formula>
    </cfRule>
  </conditionalFormatting>
  <conditionalFormatting sqref="M245 M248 M250:M251 M254:M255 M257 M260 M263 M265:M266 M269 M272 M275 M278">
    <cfRule type="cellIs" dxfId="12610" priority="122" stopIfTrue="1" operator="equal">
      <formula>1</formula>
    </cfRule>
  </conditionalFormatting>
  <conditionalFormatting sqref="M245 M248 M250:M251 M254:M255 M257 M260 M263 M265:M266 M269 M272 M275 M278">
    <cfRule type="cellIs" dxfId="12609" priority="121" stopIfTrue="1" operator="equal">
      <formula>1</formula>
    </cfRule>
  </conditionalFormatting>
  <conditionalFormatting sqref="J245 J248 J250:J251 J254:J255 J257 J260 J263 J265:J266 J269 J272 J275 J278">
    <cfRule type="cellIs" dxfId="12608" priority="120" stopIfTrue="1" operator="equal">
      <formula>1</formula>
    </cfRule>
  </conditionalFormatting>
  <conditionalFormatting sqref="J245:K245 J248:K248 J250:K251 J254:K255 J257:K257 J260:K260 J263:K263 J265:K266 J269:K269 J272:K272 J275:K275 J278:K278">
    <cfRule type="cellIs" dxfId="12607" priority="119" stopIfTrue="1" operator="equal">
      <formula>1</formula>
    </cfRule>
  </conditionalFormatting>
  <conditionalFormatting sqref="M245 M248 M250:M251 M254:M255 M257 M260 M263 M265:M266 M269 M272 M275 M278">
    <cfRule type="cellIs" dxfId="12606" priority="118" stopIfTrue="1" operator="equal">
      <formula>1</formula>
    </cfRule>
  </conditionalFormatting>
  <conditionalFormatting sqref="M245 M248 M250:M251 M254:M255 M257 M260 M263 M265:M266 M269 M272 M275 M278">
    <cfRule type="cellIs" dxfId="12605" priority="117"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2604" priority="116" stopIfTrue="1" operator="equal">
      <formula>1</formula>
    </cfRule>
  </conditionalFormatting>
  <conditionalFormatting sqref="I245:J245 I248:J248 I250:J251 I254:J255 I257:J257 I260:J260 I263:J263 I265:J266 I269:J269 I272:J272 I275:J275 I278:J278">
    <cfRule type="cellIs" dxfId="12603" priority="115" stopIfTrue="1" operator="equal">
      <formula>1</formula>
    </cfRule>
  </conditionalFormatting>
  <conditionalFormatting sqref="I245:J245 I248:J248 I250:J251 I254:J255 I257:J257 I260:J260 I263:J263 I265:J266 I269:J269 I272:J272 I275:J275 I278:J278">
    <cfRule type="cellIs" dxfId="12602" priority="114" stopIfTrue="1" operator="equal">
      <formula>1</formula>
    </cfRule>
  </conditionalFormatting>
  <conditionalFormatting sqref="C245 C248 C250:C251 C254:C255 C257 C260 C263 C265:C266 C269 C272 C275 C278">
    <cfRule type="cellIs" dxfId="12601" priority="113" stopIfTrue="1" operator="equal">
      <formula>1</formula>
    </cfRule>
  </conditionalFormatting>
  <conditionalFormatting sqref="C245 C248 C250:C251 C254:C255 C257 C260 C263 C265:C266 C269 C272 C275 C278">
    <cfRule type="cellIs" dxfId="12600" priority="112" stopIfTrue="1" operator="equal">
      <formula>1</formula>
    </cfRule>
  </conditionalFormatting>
  <conditionalFormatting sqref="C245 C248 C250:C251 C254:C255 C257 C260 C263 C265:C266 C269 C272 C275 C278">
    <cfRule type="cellIs" dxfId="12599" priority="111"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98" priority="110" stopIfTrue="1" operator="equal">
      <formula>1</formula>
    </cfRule>
  </conditionalFormatting>
  <conditionalFormatting sqref="C245 C248 C250:C251 C254:C255 C257 C260 C263 C265:C266 C269 C272 C275 C278">
    <cfRule type="cellIs" dxfId="12597" priority="109" stopIfTrue="1" operator="equal">
      <formula>1</formula>
    </cfRule>
  </conditionalFormatting>
  <conditionalFormatting sqref="C245 C248 C250:C251 C254:C255 C257 C260 C263 C265:C266 C269 C272 C275 C278">
    <cfRule type="cellIs" dxfId="12596" priority="108" stopIfTrue="1" operator="equal">
      <formula>1</formula>
    </cfRule>
  </conditionalFormatting>
  <conditionalFormatting sqref="I245:J245 I248:J248 I250:J251 I254:J255 I257:J257 I260:J260 I263:J263 I265:J266 I269:J269 I272:J272 I275:J275 I278:J278">
    <cfRule type="cellIs" dxfId="12595" priority="107" stopIfTrue="1" operator="equal">
      <formula>1</formula>
    </cfRule>
  </conditionalFormatting>
  <conditionalFormatting sqref="C245 C248 C250:C251 C254:C255 C257 C260 C263 C265:C266 C269 C272 C275 C278">
    <cfRule type="cellIs" dxfId="12594" priority="106" stopIfTrue="1" operator="equal">
      <formula>1</formula>
    </cfRule>
  </conditionalFormatting>
  <conditionalFormatting sqref="C245 C248 C250:C251 C254:C255 C257 C260 C263 C265:C266 C269 C272 C275 C278">
    <cfRule type="cellIs" dxfId="12593" priority="105"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92" priority="104"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91" priority="103"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90" priority="102"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89" priority="101"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88" priority="100"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87" priority="99"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86" priority="98"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85" priority="97"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2584" priority="96" stopIfTrue="1" operator="equal">
      <formula>1</formula>
    </cfRule>
  </conditionalFormatting>
  <conditionalFormatting sqref="J246:P247 J249:P253 J255:P259 J261:P262 J264:P268 J270:P271 J273:P274 J276:P277 J279:P280">
    <cfRule type="cellIs" dxfId="12583" priority="95" stopIfTrue="1" operator="equal">
      <formula>1</formula>
    </cfRule>
  </conditionalFormatting>
  <conditionalFormatting sqref="J246:P247 J249:P253 J255:P259 J261:P262 J264:P268 J270:P271 J273:P274 J276:P277 J279:P280">
    <cfRule type="cellIs" dxfId="12582" priority="94" stopIfTrue="1" operator="equal">
      <formula>1</formula>
    </cfRule>
  </conditionalFormatting>
  <conditionalFormatting sqref="J246:P247 J249:P253 J255:P259 J261:P262 J264:P268 J270:P271 J273:P274 J276:P277 J279:P280">
    <cfRule type="cellIs" dxfId="12581" priority="93" stopIfTrue="1" operator="equal">
      <formula>1</formula>
    </cfRule>
  </conditionalFormatting>
  <conditionalFormatting sqref="J246:P247 J249:P253 J255:P259 J261:P262 J264:P268 J270:P271 J273:P274 J276:P277 J279:P280">
    <cfRule type="cellIs" dxfId="12580" priority="92" stopIfTrue="1" operator="equal">
      <formula>1</formula>
    </cfRule>
  </conditionalFormatting>
  <conditionalFormatting sqref="J246:P247 J249:P253 J255:P259 J261:P262 J264:P268 J270:P271 J273:P274 J276:P277 J279:P280">
    <cfRule type="cellIs" dxfId="12579" priority="91" stopIfTrue="1" operator="equal">
      <formula>1</formula>
    </cfRule>
  </conditionalFormatting>
  <conditionalFormatting sqref="J246:P247 J249:P253 J255:P259 J261:P262 J264:P268 J270:P271 J273:P274 J276:P277 J279:P280">
    <cfRule type="cellIs" dxfId="12578" priority="90" stopIfTrue="1" operator="equal">
      <formula>1</formula>
    </cfRule>
  </conditionalFormatting>
  <conditionalFormatting sqref="J246:P247 J249:P253 J255:P259 J261:P262 J264:P268 J270:P271 J273:P274 J276:P277 J279:P280">
    <cfRule type="cellIs" dxfId="12577" priority="89" stopIfTrue="1" operator="equal">
      <formula>1</formula>
    </cfRule>
  </conditionalFormatting>
  <conditionalFormatting sqref="J246:P247 J249:P253 J255:P259 J261:P262 J264:P268 J270:P271 J273:P274 J276:P277 J279:P280">
    <cfRule type="cellIs" dxfId="12576" priority="88" stopIfTrue="1" operator="equal">
      <formula>1</formula>
    </cfRule>
  </conditionalFormatting>
  <conditionalFormatting sqref="J246:P247 J249:P253 J255:P259 J261:P262 J264:P268 J270:P271 J273:P274 J276:P277 J279:P280">
    <cfRule type="cellIs" dxfId="12575" priority="87" stopIfTrue="1" operator="equal">
      <formula>1</formula>
    </cfRule>
  </conditionalFormatting>
  <conditionalFormatting sqref="J246:P247 J249:P253 J255:P259 J261:P262 J264:P268 J270:P271 J273:P274 J276:P277 J279:P280">
    <cfRule type="cellIs" dxfId="12574" priority="86" stopIfTrue="1" operator="equal">
      <formula>1</formula>
    </cfRule>
  </conditionalFormatting>
  <conditionalFormatting sqref="J246:P247 J249:P253 J255:P259 J261:P262 J264:P268 J270:P271 J273:P274 J276:P277 J279:P280">
    <cfRule type="cellIs" dxfId="12573" priority="85" stopIfTrue="1" operator="equal">
      <formula>1</formula>
    </cfRule>
  </conditionalFormatting>
  <conditionalFormatting sqref="J246:P247 J249:P253 J255:P259 J261:P262 J264:P268 J270:P271 J273:P274 J276:P277 J279:P280">
    <cfRule type="cellIs" dxfId="12572" priority="84" stopIfTrue="1" operator="equal">
      <formula>1</formula>
    </cfRule>
  </conditionalFormatting>
  <conditionalFormatting sqref="J246:P247 J249:P253 J255:P259 J261:P262 J264:P268 J270:P271 J273:P274 J276:P277 J279:P280">
    <cfRule type="cellIs" dxfId="12571" priority="83" stopIfTrue="1" operator="equal">
      <formula>1</formula>
    </cfRule>
  </conditionalFormatting>
  <conditionalFormatting sqref="J246:P247 J249:P253 J255:P259 J261:P262 J264:P268 J270:P271 J273:P274 J276:P277 J279:P280">
    <cfRule type="cellIs" dxfId="12570" priority="82" stopIfTrue="1" operator="equal">
      <formula>1</formula>
    </cfRule>
  </conditionalFormatting>
  <conditionalFormatting sqref="J246:P247 J249:P253 J255:P259 J261:P262 J264:P268 J270:P271 J273:P274 J276:P277 J279:P280">
    <cfRule type="cellIs" dxfId="12569" priority="81" stopIfTrue="1" operator="equal">
      <formula>1</formula>
    </cfRule>
  </conditionalFormatting>
  <conditionalFormatting sqref="J246:P247 J249:P253 J255:P259 J261:P262 J264:P268 J270:P271 J273:P274 J276:P277 J279:P280">
    <cfRule type="cellIs" dxfId="12568" priority="80" stopIfTrue="1" operator="equal">
      <formula>1</formula>
    </cfRule>
  </conditionalFormatting>
  <conditionalFormatting sqref="J246:P247 J249:P253 J255:P259 J261:P262 J264:P268 J270:P271 J273:P274 J276:P277 J279:P280">
    <cfRule type="cellIs" dxfId="12567" priority="79" stopIfTrue="1" operator="equal">
      <formula>1</formula>
    </cfRule>
  </conditionalFormatting>
  <conditionalFormatting sqref="J246:P247 J249:P253 J255:P259 J261:P262 J264:P268 J270:P271 J273:P274 J276:P277 J279:P280">
    <cfRule type="cellIs" dxfId="12566" priority="78" stopIfTrue="1" operator="equal">
      <formula>1</formula>
    </cfRule>
  </conditionalFormatting>
  <conditionalFormatting sqref="J246:P247 J249:P253 J255:P259 J261:P262 J264:P268 J270:P271 J273:P274 J276:P277 J279:P280">
    <cfRule type="cellIs" dxfId="12565" priority="77" stopIfTrue="1" operator="equal">
      <formula>1</formula>
    </cfRule>
  </conditionalFormatting>
  <conditionalFormatting sqref="J246:P247 J249:P253 J255:P259 J261:P262 J264:P268 J270:P271 J273:P274 J276:P277 J279:P280">
    <cfRule type="cellIs" dxfId="12564" priority="76" stopIfTrue="1" operator="equal">
      <formula>1</formula>
    </cfRule>
  </conditionalFormatting>
  <conditionalFormatting sqref="J246:P247 J249:P253 J255:P259 J261:P262 J264:P268 J270:P271 J273:P274 J276:P277 J279:P280">
    <cfRule type="cellIs" dxfId="12563" priority="75" stopIfTrue="1" operator="equal">
      <formula>1</formula>
    </cfRule>
  </conditionalFormatting>
  <conditionalFormatting sqref="J246:P247 J249:P253 J255:P259 J261:P262 J264:P268 J270:P271 J273:P274 J276:P277 J279:P280">
    <cfRule type="cellIs" dxfId="12562" priority="74" stopIfTrue="1" operator="equal">
      <formula>1</formula>
    </cfRule>
  </conditionalFormatting>
  <conditionalFormatting sqref="J246:P247 J249:P253 J255:P259 J261:P262 J264:P268 J270:P271 J273:P274 J276:P277 J279:P280">
    <cfRule type="cellIs" dxfId="12561" priority="73" stopIfTrue="1" operator="equal">
      <formula>1</formula>
    </cfRule>
  </conditionalFormatting>
  <conditionalFormatting sqref="J246:P247 J249:P253 J255:P259 J261:P262 J264:P268 J270:P271 J273:P274 J276:P277 J279:P280">
    <cfRule type="cellIs" dxfId="12560" priority="72" stopIfTrue="1" operator="equal">
      <formula>1</formula>
    </cfRule>
  </conditionalFormatting>
  <conditionalFormatting sqref="J246:P247 J249:P253 J255:P259 J261:P262 J264:P268 J270:P271 J273:P274 J276:P277 J279:P280">
    <cfRule type="cellIs" dxfId="12559" priority="71" stopIfTrue="1" operator="equal">
      <formula>1</formula>
    </cfRule>
  </conditionalFormatting>
  <conditionalFormatting sqref="Q246:V247 Q249:V253 Q255:V259 Q261:V262 Q264:V268 Q270:V271 Q273:V274 Q276:V277 Q279:V280">
    <cfRule type="cellIs" dxfId="12558" priority="70" stopIfTrue="1" operator="equal">
      <formula>1</formula>
    </cfRule>
  </conditionalFormatting>
  <conditionalFormatting sqref="Q246:V247 Q249:V253 Q255:V259 Q261:V262 Q264:V268 Q270:V271 Q273:V274 Q276:V277 Q279:V280">
    <cfRule type="cellIs" dxfId="12557" priority="69" stopIfTrue="1" operator="equal">
      <formula>1</formula>
    </cfRule>
  </conditionalFormatting>
  <conditionalFormatting sqref="Q246:V247 Q249:V253 Q255:V259 Q261:V262 Q264:V268 Q270:V271 Q273:V274 Q276:V277 Q279:V280">
    <cfRule type="cellIs" dxfId="12556" priority="68" stopIfTrue="1" operator="equal">
      <formula>1</formula>
    </cfRule>
  </conditionalFormatting>
  <conditionalFormatting sqref="Q246:V247 Q249:V253 Q255:V259 Q261:V262 Q264:V268 Q270:V271 Q273:V274 Q276:V277 Q279:V280">
    <cfRule type="cellIs" dxfId="12555" priority="67" stopIfTrue="1" operator="equal">
      <formula>1</formula>
    </cfRule>
  </conditionalFormatting>
  <conditionalFormatting sqref="Q246:V247 Q249:V253 Q255:V259 Q261:V262 Q264:V268 Q270:V271 Q273:V274 Q276:V277 Q279:V280">
    <cfRule type="cellIs" dxfId="12554" priority="66" stopIfTrue="1" operator="equal">
      <formula>1</formula>
    </cfRule>
  </conditionalFormatting>
  <conditionalFormatting sqref="Q246:V247 Q249:V253 Q255:V259 Q261:V262 Q264:V268 Q270:V271 Q273:V274 Q276:V277 Q279:V280">
    <cfRule type="cellIs" dxfId="12553" priority="65" stopIfTrue="1" operator="equal">
      <formula>1</formula>
    </cfRule>
  </conditionalFormatting>
  <conditionalFormatting sqref="Q246:V247 Q249:V253 Q255:V259 Q261:V262 Q264:V268 Q270:V271 Q273:V274 Q276:V277 Q279:V280">
    <cfRule type="cellIs" dxfId="12552" priority="64" stopIfTrue="1" operator="equal">
      <formula>1</formula>
    </cfRule>
  </conditionalFormatting>
  <conditionalFormatting sqref="Q246:V247 Q249:V253 Q255:V259 Q261:V262 Q264:V268 Q270:V271 Q273:V274 Q276:V277 Q279:V280">
    <cfRule type="cellIs" dxfId="12551" priority="63" stopIfTrue="1" operator="equal">
      <formula>1</formula>
    </cfRule>
  </conditionalFormatting>
  <conditionalFormatting sqref="Q246:V247 Q249:V253 Q255:V259 Q261:V262 Q264:V268 Q270:V271 Q273:V274 Q276:V277 Q279:V280">
    <cfRule type="cellIs" dxfId="12550" priority="62" stopIfTrue="1" operator="equal">
      <formula>1</formula>
    </cfRule>
  </conditionalFormatting>
  <conditionalFormatting sqref="Q246:V247 Q249:V253 Q255:V259 Q261:V262 Q264:V268 Q270:V271 Q273:V274 Q276:V277 Q279:V280">
    <cfRule type="cellIs" dxfId="12549" priority="61" stopIfTrue="1" operator="equal">
      <formula>1</formula>
    </cfRule>
  </conditionalFormatting>
  <conditionalFormatting sqref="Q246:V247 Q249:V253 Q255:V259 Q261:V262 Q264:V268 Q270:V271 Q273:V274 Q276:V277 Q279:V280">
    <cfRule type="cellIs" dxfId="12548" priority="60" stopIfTrue="1" operator="equal">
      <formula>1</formula>
    </cfRule>
  </conditionalFormatting>
  <conditionalFormatting sqref="Q246:V247 Q249:V253 Q255:V259 Q261:V262 Q264:V268 Q270:V271 Q273:V274 Q276:V277 Q279:V280">
    <cfRule type="cellIs" dxfId="12547" priority="59" stopIfTrue="1" operator="equal">
      <formula>1</formula>
    </cfRule>
  </conditionalFormatting>
  <conditionalFormatting sqref="Q246:V247 Q249:V253 Q255:V259 Q261:V262 Q264:V268 Q270:V271 Q273:V274 Q276:V277 Q279:V280">
    <cfRule type="cellIs" dxfId="12546" priority="58" stopIfTrue="1" operator="equal">
      <formula>1</formula>
    </cfRule>
  </conditionalFormatting>
  <conditionalFormatting sqref="Q246:V247 Q249:V253 Q255:V259 Q261:V262 Q264:V268 Q270:V271 Q273:V274 Q276:V277 Q279:V280">
    <cfRule type="cellIs" dxfId="12545" priority="57" stopIfTrue="1" operator="equal">
      <formula>1</formula>
    </cfRule>
  </conditionalFormatting>
  <conditionalFormatting sqref="Q246:V247 Q249:V253 Q255:V259 Q261:V262 Q264:V268 Q270:V271 Q273:V274 Q276:V277 Q279:V280">
    <cfRule type="cellIs" dxfId="12544" priority="56" stopIfTrue="1" operator="equal">
      <formula>1</formula>
    </cfRule>
  </conditionalFormatting>
  <conditionalFormatting sqref="Q246:V247 Q249:V253 Q255:V259 Q261:V262 Q264:V268 Q270:V271 Q273:V274 Q276:V277 Q279:V280">
    <cfRule type="cellIs" dxfId="12543" priority="55" stopIfTrue="1" operator="equal">
      <formula>1</formula>
    </cfRule>
  </conditionalFormatting>
  <conditionalFormatting sqref="Q246:V247 Q249:V253 Q255:V259 Q261:V262 Q264:V268 Q270:V271 Q273:V274 Q276:V277 Q279:V280">
    <cfRule type="cellIs" dxfId="12542" priority="54" stopIfTrue="1" operator="equal">
      <formula>1</formula>
    </cfRule>
  </conditionalFormatting>
  <conditionalFormatting sqref="Q246:V247 Q249:V253 Q255:V259 Q261:V262 Q264:V268 Q270:V271 Q273:V274 Q276:V277 Q279:V280">
    <cfRule type="cellIs" dxfId="12541" priority="53" stopIfTrue="1" operator="equal">
      <formula>1</formula>
    </cfRule>
  </conditionalFormatting>
  <conditionalFormatting sqref="W244 W249 W254 W259 W264">
    <cfRule type="cellIs" dxfId="12540" priority="52" stopIfTrue="1" operator="equal">
      <formula>1</formula>
    </cfRule>
  </conditionalFormatting>
  <conditionalFormatting sqref="W244 W249 W254 W259 W264">
    <cfRule type="cellIs" dxfId="12539" priority="51" stopIfTrue="1" operator="equal">
      <formula>1</formula>
    </cfRule>
  </conditionalFormatting>
  <conditionalFormatting sqref="W244 W249 W254 W259 W264">
    <cfRule type="cellIs" dxfId="12538" priority="50" stopIfTrue="1" operator="equal">
      <formula>1</formula>
    </cfRule>
  </conditionalFormatting>
  <conditionalFormatting sqref="W244 W249 W254 W259 W264">
    <cfRule type="cellIs" dxfId="12537" priority="49" stopIfTrue="1" operator="equal">
      <formula>1</formula>
    </cfRule>
  </conditionalFormatting>
  <conditionalFormatting sqref="W244 W249 W254 W259 W264">
    <cfRule type="cellIs" dxfId="12536" priority="48" stopIfTrue="1" operator="equal">
      <formula>1</formula>
    </cfRule>
  </conditionalFormatting>
  <conditionalFormatting sqref="W244 W249 W254 W259 W264">
    <cfRule type="cellIs" dxfId="12535" priority="47" stopIfTrue="1" operator="equal">
      <formula>1</formula>
    </cfRule>
  </conditionalFormatting>
  <conditionalFormatting sqref="W244 W249 W254 W259 W264">
    <cfRule type="cellIs" dxfId="12534" priority="46" stopIfTrue="1" operator="equal">
      <formula>1</formula>
    </cfRule>
  </conditionalFormatting>
  <conditionalFormatting sqref="W244 W249 W254 W259 W264">
    <cfRule type="cellIs" dxfId="12533" priority="45" stopIfTrue="1" operator="equal">
      <formula>1</formula>
    </cfRule>
  </conditionalFormatting>
  <conditionalFormatting sqref="W244 W249 W254 W259 W264">
    <cfRule type="cellIs" dxfId="12532" priority="44" stopIfTrue="1" operator="equal">
      <formula>1</formula>
    </cfRule>
  </conditionalFormatting>
  <conditionalFormatting sqref="W244 W249 W254 W259 W264">
    <cfRule type="cellIs" dxfId="12531" priority="43" stopIfTrue="1" operator="equal">
      <formula>1</formula>
    </cfRule>
  </conditionalFormatting>
  <conditionalFormatting sqref="W244 W249 W254 W259 W264">
    <cfRule type="cellIs" dxfId="12530" priority="42" stopIfTrue="1" operator="equal">
      <formula>1</formula>
    </cfRule>
  </conditionalFormatting>
  <conditionalFormatting sqref="W244 W249 W254 W259 W264">
    <cfRule type="cellIs" dxfId="12529" priority="41" stopIfTrue="1" operator="equal">
      <formula>1</formula>
    </cfRule>
  </conditionalFormatting>
  <conditionalFormatting sqref="W244 W249 W254 W259 W264">
    <cfRule type="cellIs" dxfId="12528" priority="40" stopIfTrue="1" operator="equal">
      <formula>1</formula>
    </cfRule>
  </conditionalFormatting>
  <conditionalFormatting sqref="W244 W249 W254 W259 W264">
    <cfRule type="cellIs" dxfId="12527" priority="39" stopIfTrue="1" operator="equal">
      <formula>1</formula>
    </cfRule>
  </conditionalFormatting>
  <conditionalFormatting sqref="W244 W249 W254 W259 W264">
    <cfRule type="cellIs" dxfId="12526" priority="38" stopIfTrue="1" operator="equal">
      <formula>1</formula>
    </cfRule>
  </conditionalFormatting>
  <conditionalFormatting sqref="W244 W249 W254 W259 W264">
    <cfRule type="cellIs" dxfId="12525" priority="37" stopIfTrue="1" operator="equal">
      <formula>1</formula>
    </cfRule>
  </conditionalFormatting>
  <conditionalFormatting sqref="W244 W249 W254 W259 W264">
    <cfRule type="cellIs" dxfId="12524" priority="36" stopIfTrue="1" operator="equal">
      <formula>1</formula>
    </cfRule>
  </conditionalFormatting>
  <conditionalFormatting sqref="W244 W249 W254 W259 W264">
    <cfRule type="cellIs" dxfId="12523" priority="35" stopIfTrue="1" operator="equal">
      <formula>1</formula>
    </cfRule>
  </conditionalFormatting>
  <conditionalFormatting sqref="V15:V25">
    <cfRule type="cellIs" dxfId="12522" priority="34" stopIfTrue="1" operator="equal">
      <formula>1</formula>
    </cfRule>
  </conditionalFormatting>
  <conditionalFormatting sqref="V15:V25">
    <cfRule type="cellIs" dxfId="12521" priority="33" stopIfTrue="1" operator="equal">
      <formula>1</formula>
    </cfRule>
  </conditionalFormatting>
  <conditionalFormatting sqref="V15:V25">
    <cfRule type="cellIs" dxfId="12520" priority="32" stopIfTrue="1" operator="equal">
      <formula>1</formula>
    </cfRule>
  </conditionalFormatting>
  <conditionalFormatting sqref="V15:V25">
    <cfRule type="cellIs" dxfId="12519" priority="31" stopIfTrue="1" operator="equal">
      <formula>1</formula>
    </cfRule>
  </conditionalFormatting>
  <conditionalFormatting sqref="V15:V25">
    <cfRule type="cellIs" dxfId="12518" priority="30" stopIfTrue="1" operator="equal">
      <formula>1</formula>
    </cfRule>
  </conditionalFormatting>
  <conditionalFormatting sqref="V15:V25">
    <cfRule type="cellIs" dxfId="12517" priority="29" stopIfTrue="1" operator="equal">
      <formula>1</formula>
    </cfRule>
  </conditionalFormatting>
  <conditionalFormatting sqref="V15:V25">
    <cfRule type="cellIs" dxfId="12516" priority="28" stopIfTrue="1" operator="equal">
      <formula>1</formula>
    </cfRule>
  </conditionalFormatting>
  <conditionalFormatting sqref="V15:V25">
    <cfRule type="cellIs" dxfId="12515" priority="27" stopIfTrue="1" operator="equal">
      <formula>1</formula>
    </cfRule>
  </conditionalFormatting>
  <conditionalFormatting sqref="V15:V25">
    <cfRule type="cellIs" dxfId="12514" priority="26" stopIfTrue="1" operator="equal">
      <formula>1</formula>
    </cfRule>
  </conditionalFormatting>
  <conditionalFormatting sqref="V15:V25">
    <cfRule type="cellIs" dxfId="12513" priority="25" stopIfTrue="1" operator="equal">
      <formula>1</formula>
    </cfRule>
  </conditionalFormatting>
  <conditionalFormatting sqref="V15:V25">
    <cfRule type="cellIs" dxfId="12512" priority="24" stopIfTrue="1" operator="equal">
      <formula>1</formula>
    </cfRule>
  </conditionalFormatting>
  <conditionalFormatting sqref="V15:V25">
    <cfRule type="cellIs" dxfId="12511" priority="23" stopIfTrue="1" operator="equal">
      <formula>1</formula>
    </cfRule>
  </conditionalFormatting>
  <conditionalFormatting sqref="V15:V25">
    <cfRule type="cellIs" dxfId="12510" priority="22" stopIfTrue="1" operator="equal">
      <formula>1</formula>
    </cfRule>
  </conditionalFormatting>
  <conditionalFormatting sqref="V15:V25">
    <cfRule type="cellIs" dxfId="12509" priority="21" stopIfTrue="1" operator="equal">
      <formula>1</formula>
    </cfRule>
  </conditionalFormatting>
  <conditionalFormatting sqref="V15:V25">
    <cfRule type="cellIs" dxfId="12508" priority="20" stopIfTrue="1" operator="equal">
      <formula>1</formula>
    </cfRule>
  </conditionalFormatting>
  <conditionalFormatting sqref="V15:V25">
    <cfRule type="cellIs" dxfId="12507" priority="19" stopIfTrue="1" operator="equal">
      <formula>1</formula>
    </cfRule>
  </conditionalFormatting>
  <conditionalFormatting sqref="V15:V25">
    <cfRule type="cellIs" dxfId="12506" priority="18" stopIfTrue="1" operator="equal">
      <formula>1</formula>
    </cfRule>
  </conditionalFormatting>
  <conditionalFormatting sqref="V15:V25">
    <cfRule type="cellIs" dxfId="12505" priority="17" stopIfTrue="1" operator="equal">
      <formula>1</formula>
    </cfRule>
  </conditionalFormatting>
  <conditionalFormatting sqref="V15:V25">
    <cfRule type="cellIs" dxfId="12504" priority="16" stopIfTrue="1" operator="equal">
      <formula>1</formula>
    </cfRule>
  </conditionalFormatting>
  <conditionalFormatting sqref="V15:V25">
    <cfRule type="cellIs" dxfId="12503" priority="15" stopIfTrue="1" operator="equal">
      <formula>1</formula>
    </cfRule>
  </conditionalFormatting>
  <conditionalFormatting sqref="V15:V25">
    <cfRule type="cellIs" dxfId="12502" priority="14" stopIfTrue="1" operator="equal">
      <formula>1</formula>
    </cfRule>
  </conditionalFormatting>
  <conditionalFormatting sqref="V15:V25">
    <cfRule type="cellIs" dxfId="12501" priority="13" stopIfTrue="1" operator="equal">
      <formula>1</formula>
    </cfRule>
  </conditionalFormatting>
  <conditionalFormatting sqref="V15:V25">
    <cfRule type="cellIs" dxfId="12500" priority="12" stopIfTrue="1" operator="equal">
      <formula>1</formula>
    </cfRule>
  </conditionalFormatting>
  <conditionalFormatting sqref="V15:V25">
    <cfRule type="cellIs" dxfId="12499" priority="11" stopIfTrue="1" operator="equal">
      <formula>1</formula>
    </cfRule>
  </conditionalFormatting>
  <conditionalFormatting sqref="V15:V25">
    <cfRule type="cellIs" dxfId="12498" priority="10" stopIfTrue="1" operator="equal">
      <formula>1</formula>
    </cfRule>
  </conditionalFormatting>
  <conditionalFormatting sqref="V15:V25">
    <cfRule type="cellIs" dxfId="12497" priority="9" stopIfTrue="1" operator="equal">
      <formula>1</formula>
    </cfRule>
  </conditionalFormatting>
  <conditionalFormatting sqref="M165:P165">
    <cfRule type="cellIs" dxfId="12496" priority="8" stopIfTrue="1" operator="equal">
      <formula>1</formula>
    </cfRule>
  </conditionalFormatting>
  <conditionalFormatting sqref="M165:P165">
    <cfRule type="cellIs" dxfId="12495" priority="7" stopIfTrue="1" operator="equal">
      <formula>1</formula>
    </cfRule>
  </conditionalFormatting>
  <conditionalFormatting sqref="M165:P165">
    <cfRule type="cellIs" dxfId="12494" priority="6" stopIfTrue="1" operator="equal">
      <formula>1</formula>
    </cfRule>
  </conditionalFormatting>
  <conditionalFormatting sqref="M165:P165">
    <cfRule type="cellIs" dxfId="12493" priority="5" stopIfTrue="1" operator="equal">
      <formula>1</formula>
    </cfRule>
  </conditionalFormatting>
  <conditionalFormatting sqref="M165:P165">
    <cfRule type="cellIs" dxfId="12492" priority="4" stopIfTrue="1" operator="equal">
      <formula>1</formula>
    </cfRule>
  </conditionalFormatting>
  <conditionalFormatting sqref="M165:P165">
    <cfRule type="cellIs" dxfId="12491" priority="3" stopIfTrue="1" operator="equal">
      <formula>1</formula>
    </cfRule>
  </conditionalFormatting>
  <conditionalFormatting sqref="M165:P165">
    <cfRule type="cellIs" dxfId="12490" priority="2" stopIfTrue="1" operator="equal">
      <formula>1</formula>
    </cfRule>
  </conditionalFormatting>
  <conditionalFormatting sqref="M165:P165">
    <cfRule type="cellIs" dxfId="12489" priority="1" stopIfTrue="1" operator="equal">
      <formula>1</formula>
    </cfRule>
  </conditionalFormatting>
  <pageMargins left="0.7" right="0.7" top="0.75" bottom="0.75" header="0.3" footer="0.3"/>
  <pageSetup paperSize="5" scale="64" orientation="landscape" horizontalDpi="180" verticalDpi="180" r:id="rId2"/>
  <rowBreaks count="1" manualBreakCount="1">
    <brk id="40" max="16383" man="1"/>
  </rowBreaks>
</worksheet>
</file>

<file path=xl/worksheets/sheet36.xml><?xml version="1.0" encoding="utf-8"?>
<worksheet xmlns="http://schemas.openxmlformats.org/spreadsheetml/2006/main" xmlns:r="http://schemas.openxmlformats.org/officeDocument/2006/relationships">
  <sheetPr codeName="Sheet21">
    <tabColor theme="9" tint="-0.499984740745262"/>
  </sheetPr>
  <dimension ref="A1:Z281"/>
  <sheetViews>
    <sheetView topLeftCell="E181" workbookViewId="0">
      <selection activeCell="Z255" sqref="Z255"/>
    </sheetView>
  </sheetViews>
  <sheetFormatPr defaultColWidth="6.28515625" defaultRowHeight="15"/>
  <cols>
    <col min="1" max="1" width="9.28515625" style="13" customWidth="1"/>
    <col min="2" max="2" width="31.140625" style="25" customWidth="1"/>
    <col min="3" max="22" width="7.7109375" style="13" customWidth="1"/>
    <col min="23" max="23" width="9.42578125" style="13" customWidth="1"/>
    <col min="24" max="26" width="11.85546875" style="13" customWidth="1"/>
    <col min="27" max="16384" width="6.28515625" style="13"/>
  </cols>
  <sheetData>
    <row r="1" spans="1:26" s="12" customFormat="1" ht="33.75">
      <c r="A1" s="658" t="s">
        <v>372</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22.5">
      <c r="A2" s="659" t="s">
        <v>385</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6"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ht="36" customHeight="1">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ht="18.75" customHeight="1">
      <c r="A5" s="19">
        <v>1</v>
      </c>
      <c r="B5" s="26" t="str">
        <f>'Std 6A(1)'!B5</f>
        <v>S[Z S],;DAF. HFSA</v>
      </c>
      <c r="C5" s="344" t="s">
        <v>955</v>
      </c>
      <c r="D5" s="345" t="s">
        <v>956</v>
      </c>
      <c r="E5" s="345" t="s">
        <v>956</v>
      </c>
      <c r="F5" s="345" t="s">
        <v>956</v>
      </c>
      <c r="G5" s="345" t="s">
        <v>956</v>
      </c>
      <c r="H5" s="345" t="s">
        <v>956</v>
      </c>
      <c r="I5" s="344" t="s">
        <v>97</v>
      </c>
      <c r="J5" s="344" t="s">
        <v>97</v>
      </c>
      <c r="K5" s="344" t="s">
        <v>955</v>
      </c>
      <c r="L5" s="344" t="s">
        <v>955</v>
      </c>
      <c r="M5" s="344" t="s">
        <v>955</v>
      </c>
      <c r="N5" s="344" t="s">
        <v>955</v>
      </c>
      <c r="O5" s="344" t="s">
        <v>955</v>
      </c>
      <c r="P5" s="344" t="s">
        <v>955</v>
      </c>
      <c r="Q5" s="344" t="s">
        <v>955</v>
      </c>
      <c r="R5" s="345" t="s">
        <v>956</v>
      </c>
      <c r="S5" s="344" t="s">
        <v>955</v>
      </c>
      <c r="T5" s="344" t="s">
        <v>955</v>
      </c>
      <c r="U5" s="344" t="s">
        <v>955</v>
      </c>
      <c r="V5" s="344" t="s">
        <v>955</v>
      </c>
      <c r="W5" s="343">
        <f>IF(COUNTA(C5:V5),COUNTIF(C5:V5,"√"),"")</f>
        <v>12</v>
      </c>
      <c r="X5" s="343">
        <f>IF(COUNTA(C5:V5),COUNTIF(C5:V5,"？"),"")</f>
        <v>6</v>
      </c>
      <c r="Y5" s="343">
        <f>IF(COUNTA(C5:V5),COUNTIF(C5:V5,"×"),"")</f>
        <v>2</v>
      </c>
      <c r="Z5" s="21">
        <f>W5*2</f>
        <v>24</v>
      </c>
    </row>
    <row r="6" spans="1:26" ht="18.75" customHeight="1">
      <c r="A6" s="19">
        <v>2</v>
      </c>
      <c r="B6" s="26" t="str">
        <f>'Std 6A(1)'!B6</f>
        <v>S[Z C;LGFAF. U],FDC]X[G</v>
      </c>
      <c r="C6" s="345" t="s">
        <v>956</v>
      </c>
      <c r="D6" s="345" t="s">
        <v>956</v>
      </c>
      <c r="E6" s="345" t="s">
        <v>956</v>
      </c>
      <c r="F6" s="345" t="s">
        <v>956</v>
      </c>
      <c r="G6" s="345" t="s">
        <v>956</v>
      </c>
      <c r="H6" s="345" t="s">
        <v>956</v>
      </c>
      <c r="I6" s="345" t="s">
        <v>956</v>
      </c>
      <c r="J6" s="344" t="s">
        <v>97</v>
      </c>
      <c r="K6" s="344" t="s">
        <v>97</v>
      </c>
      <c r="L6" s="344" t="s">
        <v>97</v>
      </c>
      <c r="M6" s="344" t="s">
        <v>97</v>
      </c>
      <c r="N6" s="344" t="s">
        <v>97</v>
      </c>
      <c r="O6" s="344" t="s">
        <v>97</v>
      </c>
      <c r="P6" s="344" t="s">
        <v>97</v>
      </c>
      <c r="Q6" s="344" t="s">
        <v>955</v>
      </c>
      <c r="R6" s="344" t="s">
        <v>955</v>
      </c>
      <c r="S6" s="344" t="s">
        <v>955</v>
      </c>
      <c r="T6" s="344" t="s">
        <v>955</v>
      </c>
      <c r="U6" s="344" t="s">
        <v>955</v>
      </c>
      <c r="V6" s="344" t="s">
        <v>955</v>
      </c>
      <c r="W6" s="343">
        <f t="shared" ref="W6:W40" si="0">IF(COUNTA(C6:V6),COUNTIF(C6:V6,"√"),"")</f>
        <v>6</v>
      </c>
      <c r="X6" s="343">
        <f t="shared" ref="X6:X40" si="1">IF(COUNTA(C6:V6),COUNTIF(C6:V6,"？"),"")</f>
        <v>7</v>
      </c>
      <c r="Y6" s="343">
        <f t="shared" ref="Y6:Y40" si="2">IF(COUNTA(C6:V6),COUNTIF(C6:V6,"×"),"")</f>
        <v>7</v>
      </c>
      <c r="Z6" s="21">
        <f t="shared" ref="Z6:Z40" si="3">W6*2</f>
        <v>12</v>
      </c>
    </row>
    <row r="7" spans="1:26" ht="18.75" customHeight="1">
      <c r="A7" s="19">
        <v>3</v>
      </c>
      <c r="B7" s="26" t="str">
        <f>'Std 6A(1)'!B7</f>
        <v>S[Z XSLGFAF. ;F,[DFDW</v>
      </c>
      <c r="C7" s="345" t="s">
        <v>956</v>
      </c>
      <c r="D7" s="345" t="s">
        <v>956</v>
      </c>
      <c r="E7" s="345" t="s">
        <v>956</v>
      </c>
      <c r="F7" s="345" t="s">
        <v>956</v>
      </c>
      <c r="G7" s="345" t="s">
        <v>956</v>
      </c>
      <c r="H7" s="345" t="s">
        <v>956</v>
      </c>
      <c r="I7" s="345" t="s">
        <v>956</v>
      </c>
      <c r="J7" s="344" t="s">
        <v>97</v>
      </c>
      <c r="K7" s="344" t="s">
        <v>97</v>
      </c>
      <c r="L7" s="344" t="s">
        <v>97</v>
      </c>
      <c r="M7" s="344" t="s">
        <v>97</v>
      </c>
      <c r="N7" s="344" t="s">
        <v>97</v>
      </c>
      <c r="O7" s="344" t="s">
        <v>97</v>
      </c>
      <c r="P7" s="344" t="s">
        <v>97</v>
      </c>
      <c r="Q7" s="344" t="s">
        <v>955</v>
      </c>
      <c r="R7" s="344" t="s">
        <v>955</v>
      </c>
      <c r="S7" s="344" t="s">
        <v>955</v>
      </c>
      <c r="T7" s="344" t="s">
        <v>955</v>
      </c>
      <c r="U7" s="344" t="s">
        <v>955</v>
      </c>
      <c r="V7" s="344" t="s">
        <v>955</v>
      </c>
      <c r="W7" s="343">
        <f t="shared" si="0"/>
        <v>6</v>
      </c>
      <c r="X7" s="343">
        <f t="shared" si="1"/>
        <v>7</v>
      </c>
      <c r="Y7" s="343">
        <f t="shared" si="2"/>
        <v>7</v>
      </c>
      <c r="Z7" s="21">
        <f t="shared" si="3"/>
        <v>12</v>
      </c>
    </row>
    <row r="8" spans="1:26" ht="18.75" customHeight="1">
      <c r="A8" s="19">
        <v>4</v>
      </c>
      <c r="B8" s="26" t="str">
        <f>'Std 6A(1)'!B8</f>
        <v>S[Z ;FH[NFAF.  U],FDC]X[G</v>
      </c>
      <c r="C8" s="344" t="s">
        <v>955</v>
      </c>
      <c r="D8" s="345" t="s">
        <v>956</v>
      </c>
      <c r="E8" s="345" t="s">
        <v>956</v>
      </c>
      <c r="F8" s="345" t="s">
        <v>956</v>
      </c>
      <c r="G8" s="345" t="s">
        <v>956</v>
      </c>
      <c r="H8" s="345" t="s">
        <v>956</v>
      </c>
      <c r="I8" s="344" t="s">
        <v>97</v>
      </c>
      <c r="J8" s="344" t="s">
        <v>97</v>
      </c>
      <c r="K8" s="344" t="s">
        <v>955</v>
      </c>
      <c r="L8" s="344" t="s">
        <v>955</v>
      </c>
      <c r="M8" s="344" t="s">
        <v>955</v>
      </c>
      <c r="N8" s="344" t="s">
        <v>955</v>
      </c>
      <c r="O8" s="344" t="s">
        <v>955</v>
      </c>
      <c r="P8" s="344" t="s">
        <v>955</v>
      </c>
      <c r="Q8" s="344" t="s">
        <v>955</v>
      </c>
      <c r="R8" s="345" t="s">
        <v>956</v>
      </c>
      <c r="S8" s="344" t="s">
        <v>955</v>
      </c>
      <c r="T8" s="344" t="s">
        <v>955</v>
      </c>
      <c r="U8" s="344" t="s">
        <v>955</v>
      </c>
      <c r="V8" s="344" t="s">
        <v>955</v>
      </c>
      <c r="W8" s="343">
        <f t="shared" si="0"/>
        <v>12</v>
      </c>
      <c r="X8" s="343">
        <f t="shared" si="1"/>
        <v>6</v>
      </c>
      <c r="Y8" s="343">
        <f t="shared" si="2"/>
        <v>2</v>
      </c>
      <c r="Z8" s="21">
        <f t="shared" si="3"/>
        <v>24</v>
      </c>
    </row>
    <row r="9" spans="1:26" ht="18.75" customHeight="1">
      <c r="A9" s="19">
        <v>5</v>
      </c>
      <c r="B9" s="26" t="str">
        <f>'Std 6A(1)'!B9</f>
        <v>S[Z ;F\E[ZFAF. C;6</v>
      </c>
      <c r="C9" s="345" t="s">
        <v>956</v>
      </c>
      <c r="D9" s="345" t="s">
        <v>956</v>
      </c>
      <c r="E9" s="345" t="s">
        <v>956</v>
      </c>
      <c r="F9" s="345" t="s">
        <v>956</v>
      </c>
      <c r="G9" s="345" t="s">
        <v>956</v>
      </c>
      <c r="H9" s="345" t="s">
        <v>956</v>
      </c>
      <c r="I9" s="345" t="s">
        <v>956</v>
      </c>
      <c r="J9" s="344" t="s">
        <v>97</v>
      </c>
      <c r="K9" s="344" t="s">
        <v>97</v>
      </c>
      <c r="L9" s="344" t="s">
        <v>97</v>
      </c>
      <c r="M9" s="344" t="s">
        <v>97</v>
      </c>
      <c r="N9" s="344" t="s">
        <v>97</v>
      </c>
      <c r="O9" s="344" t="s">
        <v>97</v>
      </c>
      <c r="P9" s="344" t="s">
        <v>97</v>
      </c>
      <c r="Q9" s="344" t="s">
        <v>955</v>
      </c>
      <c r="R9" s="344" t="s">
        <v>955</v>
      </c>
      <c r="S9" s="344" t="s">
        <v>955</v>
      </c>
      <c r="T9" s="344" t="s">
        <v>955</v>
      </c>
      <c r="U9" s="344" t="s">
        <v>955</v>
      </c>
      <c r="V9" s="344" t="s">
        <v>955</v>
      </c>
      <c r="W9" s="343">
        <f t="shared" si="0"/>
        <v>6</v>
      </c>
      <c r="X9" s="343">
        <f t="shared" si="1"/>
        <v>7</v>
      </c>
      <c r="Y9" s="343">
        <f t="shared" si="2"/>
        <v>7</v>
      </c>
      <c r="Z9" s="21">
        <f t="shared" si="3"/>
        <v>12</v>
      </c>
    </row>
    <row r="10" spans="1:26" ht="18.75" customHeight="1">
      <c r="A10" s="19">
        <v>6</v>
      </c>
      <c r="B10" s="26" t="str">
        <f>'Std 6A(1)'!B10</f>
        <v xml:space="preserve">5LZHFNF ZÒIFDF VMXDF6KF </v>
      </c>
      <c r="C10" s="345" t="s">
        <v>956</v>
      </c>
      <c r="D10" s="345" t="s">
        <v>956</v>
      </c>
      <c r="E10" s="345" t="s">
        <v>956</v>
      </c>
      <c r="F10" s="345" t="s">
        <v>956</v>
      </c>
      <c r="G10" s="345" t="s">
        <v>956</v>
      </c>
      <c r="H10" s="345" t="s">
        <v>956</v>
      </c>
      <c r="I10" s="345" t="s">
        <v>956</v>
      </c>
      <c r="J10" s="344" t="s">
        <v>97</v>
      </c>
      <c r="K10" s="344" t="s">
        <v>97</v>
      </c>
      <c r="L10" s="344" t="s">
        <v>97</v>
      </c>
      <c r="M10" s="344" t="s">
        <v>97</v>
      </c>
      <c r="N10" s="344" t="s">
        <v>97</v>
      </c>
      <c r="O10" s="344" t="s">
        <v>97</v>
      </c>
      <c r="P10" s="344" t="s">
        <v>97</v>
      </c>
      <c r="Q10" s="344" t="s">
        <v>955</v>
      </c>
      <c r="R10" s="344" t="s">
        <v>955</v>
      </c>
      <c r="S10" s="344" t="s">
        <v>955</v>
      </c>
      <c r="T10" s="344" t="s">
        <v>955</v>
      </c>
      <c r="U10" s="344" t="s">
        <v>955</v>
      </c>
      <c r="V10" s="344" t="s">
        <v>955</v>
      </c>
      <c r="W10" s="343">
        <f t="shared" si="0"/>
        <v>6</v>
      </c>
      <c r="X10" s="343">
        <f t="shared" si="1"/>
        <v>7</v>
      </c>
      <c r="Y10" s="343">
        <f t="shared" si="2"/>
        <v>7</v>
      </c>
      <c r="Z10" s="21">
        <f t="shared" si="3"/>
        <v>12</v>
      </c>
    </row>
    <row r="11" spans="1:26" ht="18.75" customHeight="1">
      <c r="A11" s="19">
        <v>7</v>
      </c>
      <c r="B11" s="26" t="str">
        <f>'Std 6A(1)'!B11</f>
        <v xml:space="preserve">D\WZF Z;LNFAF. .XFS </v>
      </c>
      <c r="C11" s="344" t="s">
        <v>955</v>
      </c>
      <c r="D11" s="345" t="s">
        <v>956</v>
      </c>
      <c r="E11" s="345" t="s">
        <v>956</v>
      </c>
      <c r="F11" s="345" t="s">
        <v>956</v>
      </c>
      <c r="G11" s="345" t="s">
        <v>956</v>
      </c>
      <c r="H11" s="345" t="s">
        <v>956</v>
      </c>
      <c r="I11" s="344" t="s">
        <v>97</v>
      </c>
      <c r="J11" s="344" t="s">
        <v>97</v>
      </c>
      <c r="K11" s="344" t="s">
        <v>955</v>
      </c>
      <c r="L11" s="344" t="s">
        <v>955</v>
      </c>
      <c r="M11" s="344" t="s">
        <v>955</v>
      </c>
      <c r="N11" s="344" t="s">
        <v>955</v>
      </c>
      <c r="O11" s="344" t="s">
        <v>955</v>
      </c>
      <c r="P11" s="344" t="s">
        <v>955</v>
      </c>
      <c r="Q11" s="344" t="s">
        <v>955</v>
      </c>
      <c r="R11" s="345" t="s">
        <v>956</v>
      </c>
      <c r="S11" s="344" t="s">
        <v>955</v>
      </c>
      <c r="T11" s="344" t="s">
        <v>955</v>
      </c>
      <c r="U11" s="344" t="s">
        <v>955</v>
      </c>
      <c r="V11" s="344" t="s">
        <v>955</v>
      </c>
      <c r="W11" s="343">
        <f t="shared" si="0"/>
        <v>12</v>
      </c>
      <c r="X11" s="343">
        <f t="shared" si="1"/>
        <v>6</v>
      </c>
      <c r="Y11" s="343">
        <f t="shared" si="2"/>
        <v>2</v>
      </c>
      <c r="Z11" s="21">
        <f t="shared" si="3"/>
        <v>24</v>
      </c>
    </row>
    <row r="12" spans="1:26" ht="18.75" customHeight="1">
      <c r="A12" s="19">
        <v>8</v>
      </c>
      <c r="B12" s="26" t="str">
        <f>'Std 6A(1)'!B12</f>
        <v xml:space="preserve">S[Z U],FDDFDW p\DZ </v>
      </c>
      <c r="C12" s="345" t="s">
        <v>956</v>
      </c>
      <c r="D12" s="345" t="s">
        <v>956</v>
      </c>
      <c r="E12" s="345" t="s">
        <v>956</v>
      </c>
      <c r="F12" s="345" t="s">
        <v>956</v>
      </c>
      <c r="G12" s="345" t="s">
        <v>956</v>
      </c>
      <c r="H12" s="345" t="s">
        <v>956</v>
      </c>
      <c r="I12" s="345" t="s">
        <v>956</v>
      </c>
      <c r="J12" s="344" t="s">
        <v>97</v>
      </c>
      <c r="K12" s="344" t="s">
        <v>97</v>
      </c>
      <c r="L12" s="344" t="s">
        <v>97</v>
      </c>
      <c r="M12" s="344" t="s">
        <v>97</v>
      </c>
      <c r="N12" s="344" t="s">
        <v>97</v>
      </c>
      <c r="O12" s="344" t="s">
        <v>97</v>
      </c>
      <c r="P12" s="344" t="s">
        <v>97</v>
      </c>
      <c r="Q12" s="344" t="s">
        <v>955</v>
      </c>
      <c r="R12" s="344" t="s">
        <v>955</v>
      </c>
      <c r="S12" s="344" t="s">
        <v>955</v>
      </c>
      <c r="T12" s="344" t="s">
        <v>955</v>
      </c>
      <c r="U12" s="344" t="s">
        <v>955</v>
      </c>
      <c r="V12" s="344" t="s">
        <v>955</v>
      </c>
      <c r="W12" s="343">
        <f t="shared" si="0"/>
        <v>6</v>
      </c>
      <c r="X12" s="343">
        <f t="shared" si="1"/>
        <v>7</v>
      </c>
      <c r="Y12" s="343">
        <f t="shared" si="2"/>
        <v>7</v>
      </c>
      <c r="Z12" s="21">
        <f t="shared" si="3"/>
        <v>12</v>
      </c>
    </row>
    <row r="13" spans="1:26" ht="18.75" customHeight="1">
      <c r="A13" s="19">
        <v>9</v>
      </c>
      <c r="B13" s="26" t="str">
        <f>'Std 6A(1)'!B13</f>
        <v xml:space="preserve">S[Z VGJZ .,LIF; </v>
      </c>
      <c r="C13" s="345" t="s">
        <v>956</v>
      </c>
      <c r="D13" s="345" t="s">
        <v>956</v>
      </c>
      <c r="E13" s="345" t="s">
        <v>956</v>
      </c>
      <c r="F13" s="345" t="s">
        <v>956</v>
      </c>
      <c r="G13" s="345" t="s">
        <v>956</v>
      </c>
      <c r="H13" s="345" t="s">
        <v>956</v>
      </c>
      <c r="I13" s="345" t="s">
        <v>956</v>
      </c>
      <c r="J13" s="344" t="s">
        <v>97</v>
      </c>
      <c r="K13" s="344" t="s">
        <v>97</v>
      </c>
      <c r="L13" s="344" t="s">
        <v>97</v>
      </c>
      <c r="M13" s="344" t="s">
        <v>97</v>
      </c>
      <c r="N13" s="344" t="s">
        <v>97</v>
      </c>
      <c r="O13" s="344" t="s">
        <v>97</v>
      </c>
      <c r="P13" s="344" t="s">
        <v>97</v>
      </c>
      <c r="Q13" s="344" t="s">
        <v>955</v>
      </c>
      <c r="R13" s="344" t="s">
        <v>955</v>
      </c>
      <c r="S13" s="344" t="s">
        <v>955</v>
      </c>
      <c r="T13" s="344" t="s">
        <v>955</v>
      </c>
      <c r="U13" s="344" t="s">
        <v>955</v>
      </c>
      <c r="V13" s="344" t="s">
        <v>955</v>
      </c>
      <c r="W13" s="343">
        <f t="shared" si="0"/>
        <v>6</v>
      </c>
      <c r="X13" s="343">
        <f t="shared" si="1"/>
        <v>7</v>
      </c>
      <c r="Y13" s="343">
        <f t="shared" si="2"/>
        <v>7</v>
      </c>
      <c r="Z13" s="21">
        <f t="shared" si="3"/>
        <v>12</v>
      </c>
    </row>
    <row r="14" spans="1:26" ht="18.75" customHeight="1">
      <c r="A14" s="19">
        <v>10</v>
      </c>
      <c r="B14" s="26" t="str">
        <f>'Std 6A(1)'!B14</f>
        <v xml:space="preserve">S[Z ;],TFG H]6; </v>
      </c>
      <c r="C14" s="344" t="s">
        <v>955</v>
      </c>
      <c r="D14" s="345" t="s">
        <v>956</v>
      </c>
      <c r="E14" s="345" t="s">
        <v>956</v>
      </c>
      <c r="F14" s="345" t="s">
        <v>956</v>
      </c>
      <c r="G14" s="345" t="s">
        <v>956</v>
      </c>
      <c r="H14" s="345" t="s">
        <v>956</v>
      </c>
      <c r="I14" s="344" t="s">
        <v>97</v>
      </c>
      <c r="J14" s="344" t="s">
        <v>97</v>
      </c>
      <c r="K14" s="344" t="s">
        <v>955</v>
      </c>
      <c r="L14" s="344" t="s">
        <v>955</v>
      </c>
      <c r="M14" s="344" t="s">
        <v>955</v>
      </c>
      <c r="N14" s="344" t="s">
        <v>955</v>
      </c>
      <c r="O14" s="344" t="s">
        <v>955</v>
      </c>
      <c r="P14" s="344" t="s">
        <v>955</v>
      </c>
      <c r="Q14" s="344" t="s">
        <v>955</v>
      </c>
      <c r="R14" s="345" t="s">
        <v>956</v>
      </c>
      <c r="S14" s="344" t="s">
        <v>955</v>
      </c>
      <c r="T14" s="344" t="s">
        <v>955</v>
      </c>
      <c r="U14" s="344" t="s">
        <v>955</v>
      </c>
      <c r="V14" s="344" t="s">
        <v>955</v>
      </c>
      <c r="W14" s="343">
        <f t="shared" si="0"/>
        <v>12</v>
      </c>
      <c r="X14" s="343">
        <f t="shared" si="1"/>
        <v>6</v>
      </c>
      <c r="Y14" s="343">
        <f t="shared" si="2"/>
        <v>2</v>
      </c>
      <c r="Z14" s="21">
        <f t="shared" si="3"/>
        <v>24</v>
      </c>
    </row>
    <row r="15" spans="1:26" ht="18.75" customHeight="1">
      <c r="A15" s="19">
        <v>11</v>
      </c>
      <c r="B15" s="26" t="str">
        <f>'Std 6A(1)'!B15</f>
        <v xml:space="preserve">S[Z UO]Z C]X[G </v>
      </c>
      <c r="C15" s="345" t="s">
        <v>956</v>
      </c>
      <c r="D15" s="345" t="s">
        <v>956</v>
      </c>
      <c r="E15" s="345" t="s">
        <v>956</v>
      </c>
      <c r="F15" s="345" t="s">
        <v>956</v>
      </c>
      <c r="G15" s="345" t="s">
        <v>956</v>
      </c>
      <c r="H15" s="345" t="s">
        <v>956</v>
      </c>
      <c r="I15" s="345" t="s">
        <v>956</v>
      </c>
      <c r="J15" s="344" t="s">
        <v>97</v>
      </c>
      <c r="K15" s="344" t="s">
        <v>97</v>
      </c>
      <c r="L15" s="344" t="s">
        <v>97</v>
      </c>
      <c r="M15" s="344" t="s">
        <v>97</v>
      </c>
      <c r="N15" s="344" t="s">
        <v>97</v>
      </c>
      <c r="O15" s="344" t="s">
        <v>97</v>
      </c>
      <c r="P15" s="344" t="s">
        <v>97</v>
      </c>
      <c r="Q15" s="344" t="s">
        <v>955</v>
      </c>
      <c r="R15" s="344" t="s">
        <v>955</v>
      </c>
      <c r="S15" s="344" t="s">
        <v>955</v>
      </c>
      <c r="T15" s="344" t="s">
        <v>955</v>
      </c>
      <c r="U15" s="344" t="s">
        <v>955</v>
      </c>
      <c r="V15" s="344" t="s">
        <v>955</v>
      </c>
      <c r="W15" s="343">
        <f t="shared" si="0"/>
        <v>6</v>
      </c>
      <c r="X15" s="343">
        <f t="shared" si="1"/>
        <v>7</v>
      </c>
      <c r="Y15" s="343">
        <f t="shared" si="2"/>
        <v>7</v>
      </c>
      <c r="Z15" s="21">
        <f t="shared" si="3"/>
        <v>12</v>
      </c>
    </row>
    <row r="16" spans="1:26" ht="18.75" customHeight="1">
      <c r="A16" s="19">
        <v>12</v>
      </c>
      <c r="B16" s="26" t="str">
        <f>'Std 6A(1)'!B16</f>
        <v xml:space="preserve">S[Z ;],TFG C]X[G </v>
      </c>
      <c r="C16" s="345" t="s">
        <v>956</v>
      </c>
      <c r="D16" s="345" t="s">
        <v>956</v>
      </c>
      <c r="E16" s="345" t="s">
        <v>956</v>
      </c>
      <c r="F16" s="345" t="s">
        <v>956</v>
      </c>
      <c r="G16" s="345" t="s">
        <v>956</v>
      </c>
      <c r="H16" s="345" t="s">
        <v>956</v>
      </c>
      <c r="I16" s="345" t="s">
        <v>956</v>
      </c>
      <c r="J16" s="344" t="s">
        <v>97</v>
      </c>
      <c r="K16" s="344" t="s">
        <v>97</v>
      </c>
      <c r="L16" s="344" t="s">
        <v>97</v>
      </c>
      <c r="M16" s="344" t="s">
        <v>97</v>
      </c>
      <c r="N16" s="344" t="s">
        <v>97</v>
      </c>
      <c r="O16" s="344" t="s">
        <v>97</v>
      </c>
      <c r="P16" s="344" t="s">
        <v>97</v>
      </c>
      <c r="Q16" s="344" t="s">
        <v>955</v>
      </c>
      <c r="R16" s="344" t="s">
        <v>955</v>
      </c>
      <c r="S16" s="344" t="s">
        <v>955</v>
      </c>
      <c r="T16" s="344" t="s">
        <v>955</v>
      </c>
      <c r="U16" s="344" t="s">
        <v>955</v>
      </c>
      <c r="V16" s="344" t="s">
        <v>955</v>
      </c>
      <c r="W16" s="343">
        <f t="shared" si="0"/>
        <v>6</v>
      </c>
      <c r="X16" s="343">
        <f t="shared" si="1"/>
        <v>7</v>
      </c>
      <c r="Y16" s="343">
        <f t="shared" si="2"/>
        <v>7</v>
      </c>
      <c r="Z16" s="21">
        <f t="shared" si="3"/>
        <v>12</v>
      </c>
    </row>
    <row r="17" spans="1:26" ht="18.75" customHeight="1">
      <c r="A17" s="19">
        <v>13</v>
      </c>
      <c r="B17" s="26" t="str">
        <f>'Std 6A(1)'!B17</f>
        <v xml:space="preserve">S[Z .EZFD p\DZ </v>
      </c>
      <c r="C17" s="344" t="s">
        <v>955</v>
      </c>
      <c r="D17" s="345" t="s">
        <v>956</v>
      </c>
      <c r="E17" s="345" t="s">
        <v>956</v>
      </c>
      <c r="F17" s="345" t="s">
        <v>956</v>
      </c>
      <c r="G17" s="345" t="s">
        <v>956</v>
      </c>
      <c r="H17" s="345" t="s">
        <v>956</v>
      </c>
      <c r="I17" s="344" t="s">
        <v>97</v>
      </c>
      <c r="J17" s="344" t="s">
        <v>97</v>
      </c>
      <c r="K17" s="344" t="s">
        <v>955</v>
      </c>
      <c r="L17" s="344" t="s">
        <v>955</v>
      </c>
      <c r="M17" s="344" t="s">
        <v>955</v>
      </c>
      <c r="N17" s="344" t="s">
        <v>955</v>
      </c>
      <c r="O17" s="344" t="s">
        <v>955</v>
      </c>
      <c r="P17" s="344" t="s">
        <v>955</v>
      </c>
      <c r="Q17" s="344" t="s">
        <v>955</v>
      </c>
      <c r="R17" s="345" t="s">
        <v>956</v>
      </c>
      <c r="S17" s="344" t="s">
        <v>955</v>
      </c>
      <c r="T17" s="344" t="s">
        <v>955</v>
      </c>
      <c r="U17" s="344" t="s">
        <v>955</v>
      </c>
      <c r="V17" s="344" t="s">
        <v>955</v>
      </c>
      <c r="W17" s="343">
        <f t="shared" si="0"/>
        <v>12</v>
      </c>
      <c r="X17" s="343">
        <f t="shared" si="1"/>
        <v>6</v>
      </c>
      <c r="Y17" s="343">
        <f t="shared" si="2"/>
        <v>2</v>
      </c>
      <c r="Z17" s="21">
        <f t="shared" si="3"/>
        <v>24</v>
      </c>
    </row>
    <row r="18" spans="1:26" ht="18.75" customHeight="1">
      <c r="A18" s="19">
        <v>14</v>
      </c>
      <c r="B18" s="26" t="str">
        <f>'Std 6A(1)'!B18</f>
        <v xml:space="preserve">S[Z .,LIF; .XFS </v>
      </c>
      <c r="C18" s="345" t="s">
        <v>956</v>
      </c>
      <c r="D18" s="345" t="s">
        <v>956</v>
      </c>
      <c r="E18" s="345" t="s">
        <v>956</v>
      </c>
      <c r="F18" s="345" t="s">
        <v>956</v>
      </c>
      <c r="G18" s="345" t="s">
        <v>956</v>
      </c>
      <c r="H18" s="345" t="s">
        <v>956</v>
      </c>
      <c r="I18" s="345" t="s">
        <v>956</v>
      </c>
      <c r="J18" s="344" t="s">
        <v>97</v>
      </c>
      <c r="K18" s="344" t="s">
        <v>97</v>
      </c>
      <c r="L18" s="344" t="s">
        <v>97</v>
      </c>
      <c r="M18" s="344" t="s">
        <v>97</v>
      </c>
      <c r="N18" s="344" t="s">
        <v>97</v>
      </c>
      <c r="O18" s="344" t="s">
        <v>97</v>
      </c>
      <c r="P18" s="344" t="s">
        <v>97</v>
      </c>
      <c r="Q18" s="344" t="s">
        <v>955</v>
      </c>
      <c r="R18" s="344" t="s">
        <v>955</v>
      </c>
      <c r="S18" s="344" t="s">
        <v>955</v>
      </c>
      <c r="T18" s="344" t="s">
        <v>955</v>
      </c>
      <c r="U18" s="344" t="s">
        <v>955</v>
      </c>
      <c r="V18" s="344" t="s">
        <v>955</v>
      </c>
      <c r="W18" s="343">
        <f t="shared" si="0"/>
        <v>6</v>
      </c>
      <c r="X18" s="343">
        <f t="shared" si="1"/>
        <v>7</v>
      </c>
      <c r="Y18" s="343">
        <f t="shared" si="2"/>
        <v>7</v>
      </c>
      <c r="Z18" s="21">
        <f t="shared" si="3"/>
        <v>12</v>
      </c>
    </row>
    <row r="19" spans="1:26" ht="18.75" customHeight="1">
      <c r="A19" s="19">
        <v>15</v>
      </c>
      <c r="B19" s="26" t="str">
        <f>'Std 6A(1)'!B19</f>
        <v xml:space="preserve">S[Z ;],TFG H]XA </v>
      </c>
      <c r="C19" s="345" t="s">
        <v>956</v>
      </c>
      <c r="D19" s="345" t="s">
        <v>956</v>
      </c>
      <c r="E19" s="345" t="s">
        <v>956</v>
      </c>
      <c r="F19" s="345" t="s">
        <v>956</v>
      </c>
      <c r="G19" s="345" t="s">
        <v>956</v>
      </c>
      <c r="H19" s="345" t="s">
        <v>956</v>
      </c>
      <c r="I19" s="345" t="s">
        <v>956</v>
      </c>
      <c r="J19" s="344" t="s">
        <v>97</v>
      </c>
      <c r="K19" s="344" t="s">
        <v>97</v>
      </c>
      <c r="L19" s="344" t="s">
        <v>97</v>
      </c>
      <c r="M19" s="344" t="s">
        <v>97</v>
      </c>
      <c r="N19" s="344" t="s">
        <v>97</v>
      </c>
      <c r="O19" s="344" t="s">
        <v>97</v>
      </c>
      <c r="P19" s="344" t="s">
        <v>97</v>
      </c>
      <c r="Q19" s="344" t="s">
        <v>955</v>
      </c>
      <c r="R19" s="344" t="s">
        <v>955</v>
      </c>
      <c r="S19" s="344" t="s">
        <v>955</v>
      </c>
      <c r="T19" s="344" t="s">
        <v>955</v>
      </c>
      <c r="U19" s="344" t="s">
        <v>955</v>
      </c>
      <c r="V19" s="344" t="s">
        <v>955</v>
      </c>
      <c r="W19" s="343">
        <f t="shared" si="0"/>
        <v>6</v>
      </c>
      <c r="X19" s="343">
        <f t="shared" si="1"/>
        <v>7</v>
      </c>
      <c r="Y19" s="343">
        <f t="shared" si="2"/>
        <v>7</v>
      </c>
      <c r="Z19" s="21">
        <f t="shared" si="3"/>
        <v>12</v>
      </c>
    </row>
    <row r="20" spans="1:26" ht="18.75" customHeight="1">
      <c r="A20" s="19">
        <v>16</v>
      </c>
      <c r="B20" s="26" t="str">
        <f>'Std 6A(1)'!B20</f>
        <v xml:space="preserve">S[Z DCDN.SAF, CFÒ </v>
      </c>
      <c r="C20" s="344" t="s">
        <v>955</v>
      </c>
      <c r="D20" s="345" t="s">
        <v>956</v>
      </c>
      <c r="E20" s="345" t="s">
        <v>956</v>
      </c>
      <c r="F20" s="345" t="s">
        <v>956</v>
      </c>
      <c r="G20" s="345" t="s">
        <v>956</v>
      </c>
      <c r="H20" s="345" t="s">
        <v>956</v>
      </c>
      <c r="I20" s="344" t="s">
        <v>97</v>
      </c>
      <c r="J20" s="344" t="s">
        <v>97</v>
      </c>
      <c r="K20" s="344" t="s">
        <v>955</v>
      </c>
      <c r="L20" s="344" t="s">
        <v>955</v>
      </c>
      <c r="M20" s="344" t="s">
        <v>955</v>
      </c>
      <c r="N20" s="344" t="s">
        <v>955</v>
      </c>
      <c r="O20" s="344" t="s">
        <v>955</v>
      </c>
      <c r="P20" s="344" t="s">
        <v>955</v>
      </c>
      <c r="Q20" s="344" t="s">
        <v>955</v>
      </c>
      <c r="R20" s="345" t="s">
        <v>956</v>
      </c>
      <c r="S20" s="344" t="s">
        <v>955</v>
      </c>
      <c r="T20" s="344" t="s">
        <v>955</v>
      </c>
      <c r="U20" s="344" t="s">
        <v>955</v>
      </c>
      <c r="V20" s="344" t="s">
        <v>955</v>
      </c>
      <c r="W20" s="343">
        <f t="shared" si="0"/>
        <v>12</v>
      </c>
      <c r="X20" s="343">
        <f t="shared" si="1"/>
        <v>6</v>
      </c>
      <c r="Y20" s="343">
        <f t="shared" si="2"/>
        <v>2</v>
      </c>
      <c r="Z20" s="21">
        <f t="shared" si="3"/>
        <v>24</v>
      </c>
    </row>
    <row r="21" spans="1:26" ht="18.75" customHeight="1">
      <c r="A21" s="19">
        <v>17</v>
      </c>
      <c r="B21" s="26" t="str">
        <f>'Std 6A(1)'!B21</f>
        <v xml:space="preserve">S[Z DFDW ;,[DFG </v>
      </c>
      <c r="C21" s="345" t="s">
        <v>956</v>
      </c>
      <c r="D21" s="345" t="s">
        <v>956</v>
      </c>
      <c r="E21" s="345" t="s">
        <v>956</v>
      </c>
      <c r="F21" s="345" t="s">
        <v>956</v>
      </c>
      <c r="G21" s="345" t="s">
        <v>956</v>
      </c>
      <c r="H21" s="345" t="s">
        <v>956</v>
      </c>
      <c r="I21" s="345" t="s">
        <v>956</v>
      </c>
      <c r="J21" s="344" t="s">
        <v>97</v>
      </c>
      <c r="K21" s="344" t="s">
        <v>97</v>
      </c>
      <c r="L21" s="344" t="s">
        <v>97</v>
      </c>
      <c r="M21" s="344" t="s">
        <v>97</v>
      </c>
      <c r="N21" s="344" t="s">
        <v>97</v>
      </c>
      <c r="O21" s="344" t="s">
        <v>97</v>
      </c>
      <c r="P21" s="344" t="s">
        <v>97</v>
      </c>
      <c r="Q21" s="344" t="s">
        <v>955</v>
      </c>
      <c r="R21" s="344" t="s">
        <v>955</v>
      </c>
      <c r="S21" s="344" t="s">
        <v>955</v>
      </c>
      <c r="T21" s="344" t="s">
        <v>955</v>
      </c>
      <c r="U21" s="344" t="s">
        <v>955</v>
      </c>
      <c r="V21" s="344" t="s">
        <v>955</v>
      </c>
      <c r="W21" s="343">
        <f t="shared" si="0"/>
        <v>6</v>
      </c>
      <c r="X21" s="343">
        <f t="shared" si="1"/>
        <v>7</v>
      </c>
      <c r="Y21" s="343">
        <f t="shared" si="2"/>
        <v>7</v>
      </c>
      <c r="Z21" s="21">
        <f t="shared" si="3"/>
        <v>12</v>
      </c>
    </row>
    <row r="22" spans="1:26" ht="18.75" customHeight="1">
      <c r="A22" s="19">
        <v>18</v>
      </c>
      <c r="B22" s="26" t="str">
        <f>'Std 6A(1)'!B22</f>
        <v>;{IN DCDNCGLOKF .A|FCLDKF |</v>
      </c>
      <c r="C22" s="345" t="s">
        <v>956</v>
      </c>
      <c r="D22" s="345" t="s">
        <v>956</v>
      </c>
      <c r="E22" s="345" t="s">
        <v>956</v>
      </c>
      <c r="F22" s="345" t="s">
        <v>956</v>
      </c>
      <c r="G22" s="345" t="s">
        <v>956</v>
      </c>
      <c r="H22" s="345" t="s">
        <v>956</v>
      </c>
      <c r="I22" s="345" t="s">
        <v>956</v>
      </c>
      <c r="J22" s="344" t="s">
        <v>97</v>
      </c>
      <c r="K22" s="344" t="s">
        <v>97</v>
      </c>
      <c r="L22" s="344" t="s">
        <v>97</v>
      </c>
      <c r="M22" s="344" t="s">
        <v>97</v>
      </c>
      <c r="N22" s="344" t="s">
        <v>97</v>
      </c>
      <c r="O22" s="344" t="s">
        <v>97</v>
      </c>
      <c r="P22" s="344" t="s">
        <v>97</v>
      </c>
      <c r="Q22" s="344" t="s">
        <v>955</v>
      </c>
      <c r="R22" s="344" t="s">
        <v>955</v>
      </c>
      <c r="S22" s="344" t="s">
        <v>955</v>
      </c>
      <c r="T22" s="344" t="s">
        <v>955</v>
      </c>
      <c r="U22" s="344" t="s">
        <v>955</v>
      </c>
      <c r="V22" s="344" t="s">
        <v>955</v>
      </c>
      <c r="W22" s="343">
        <f t="shared" si="0"/>
        <v>6</v>
      </c>
      <c r="X22" s="343">
        <f t="shared" si="1"/>
        <v>7</v>
      </c>
      <c r="Y22" s="343">
        <f t="shared" si="2"/>
        <v>7</v>
      </c>
      <c r="Z22" s="21">
        <f t="shared" si="3"/>
        <v>12</v>
      </c>
    </row>
    <row r="23" spans="1:26" ht="18.75" customHeight="1">
      <c r="A23" s="19">
        <v>19</v>
      </c>
      <c r="B23" s="26" t="str">
        <f>'Std 6A(1)'!B23</f>
        <v xml:space="preserve">;{IN U],FDD]:TOFXF CFÒDLXZLXF </v>
      </c>
      <c r="C23" s="344" t="s">
        <v>955</v>
      </c>
      <c r="D23" s="345" t="s">
        <v>956</v>
      </c>
      <c r="E23" s="345" t="s">
        <v>956</v>
      </c>
      <c r="F23" s="345" t="s">
        <v>956</v>
      </c>
      <c r="G23" s="345" t="s">
        <v>956</v>
      </c>
      <c r="H23" s="345" t="s">
        <v>956</v>
      </c>
      <c r="I23" s="344" t="s">
        <v>97</v>
      </c>
      <c r="J23" s="344" t="s">
        <v>97</v>
      </c>
      <c r="K23" s="344" t="s">
        <v>955</v>
      </c>
      <c r="L23" s="344" t="s">
        <v>955</v>
      </c>
      <c r="M23" s="344" t="s">
        <v>955</v>
      </c>
      <c r="N23" s="344" t="s">
        <v>955</v>
      </c>
      <c r="O23" s="344" t="s">
        <v>955</v>
      </c>
      <c r="P23" s="344" t="s">
        <v>955</v>
      </c>
      <c r="Q23" s="344" t="s">
        <v>955</v>
      </c>
      <c r="R23" s="345" t="s">
        <v>956</v>
      </c>
      <c r="S23" s="344" t="s">
        <v>955</v>
      </c>
      <c r="T23" s="344" t="s">
        <v>955</v>
      </c>
      <c r="U23" s="344" t="s">
        <v>955</v>
      </c>
      <c r="V23" s="344" t="s">
        <v>955</v>
      </c>
      <c r="W23" s="343">
        <f t="shared" si="0"/>
        <v>12</v>
      </c>
      <c r="X23" s="343">
        <f t="shared" si="1"/>
        <v>6</v>
      </c>
      <c r="Y23" s="343">
        <f t="shared" si="2"/>
        <v>2</v>
      </c>
      <c r="Z23" s="21">
        <f t="shared" si="3"/>
        <v>24</v>
      </c>
    </row>
    <row r="24" spans="1:26" ht="18.75" customHeight="1">
      <c r="A24" s="19">
        <v>20</v>
      </c>
      <c r="B24" s="26" t="str">
        <f>'Std 6A(1)'!B24</f>
        <v xml:space="preserve">;{IN DC[A}AKF SFNZKF </v>
      </c>
      <c r="C24" s="345" t="s">
        <v>956</v>
      </c>
      <c r="D24" s="345" t="s">
        <v>956</v>
      </c>
      <c r="E24" s="345" t="s">
        <v>956</v>
      </c>
      <c r="F24" s="345" t="s">
        <v>956</v>
      </c>
      <c r="G24" s="345" t="s">
        <v>956</v>
      </c>
      <c r="H24" s="345" t="s">
        <v>956</v>
      </c>
      <c r="I24" s="345" t="s">
        <v>956</v>
      </c>
      <c r="J24" s="344" t="s">
        <v>97</v>
      </c>
      <c r="K24" s="344" t="s">
        <v>97</v>
      </c>
      <c r="L24" s="344" t="s">
        <v>97</v>
      </c>
      <c r="M24" s="344" t="s">
        <v>97</v>
      </c>
      <c r="N24" s="344" t="s">
        <v>97</v>
      </c>
      <c r="O24" s="344" t="s">
        <v>97</v>
      </c>
      <c r="P24" s="344" t="s">
        <v>97</v>
      </c>
      <c r="Q24" s="344" t="s">
        <v>955</v>
      </c>
      <c r="R24" s="344" t="s">
        <v>955</v>
      </c>
      <c r="S24" s="344" t="s">
        <v>955</v>
      </c>
      <c r="T24" s="344" t="s">
        <v>955</v>
      </c>
      <c r="U24" s="344" t="s">
        <v>955</v>
      </c>
      <c r="V24" s="344" t="s">
        <v>955</v>
      </c>
      <c r="W24" s="343">
        <f t="shared" si="0"/>
        <v>6</v>
      </c>
      <c r="X24" s="343">
        <f t="shared" si="1"/>
        <v>7</v>
      </c>
      <c r="Y24" s="343">
        <f t="shared" si="2"/>
        <v>7</v>
      </c>
      <c r="Z24" s="21">
        <f t="shared" si="3"/>
        <v>12</v>
      </c>
    </row>
    <row r="25" spans="1:26" ht="18.75" customHeight="1">
      <c r="A25" s="19">
        <v>21</v>
      </c>
      <c r="B25" s="26" t="str">
        <f>'Std 6A(1)'!B25</f>
        <v xml:space="preserve">JZ[IF GÒZLC]X[G D]AFZS </v>
      </c>
      <c r="C25" s="345" t="s">
        <v>956</v>
      </c>
      <c r="D25" s="345" t="s">
        <v>956</v>
      </c>
      <c r="E25" s="345" t="s">
        <v>956</v>
      </c>
      <c r="F25" s="345" t="s">
        <v>956</v>
      </c>
      <c r="G25" s="345" t="s">
        <v>956</v>
      </c>
      <c r="H25" s="345" t="s">
        <v>956</v>
      </c>
      <c r="I25" s="345" t="s">
        <v>956</v>
      </c>
      <c r="J25" s="344" t="s">
        <v>97</v>
      </c>
      <c r="K25" s="344" t="s">
        <v>97</v>
      </c>
      <c r="L25" s="344" t="s">
        <v>97</v>
      </c>
      <c r="M25" s="344" t="s">
        <v>97</v>
      </c>
      <c r="N25" s="344" t="s">
        <v>97</v>
      </c>
      <c r="O25" s="344" t="s">
        <v>97</v>
      </c>
      <c r="P25" s="344" t="s">
        <v>97</v>
      </c>
      <c r="Q25" s="344" t="s">
        <v>955</v>
      </c>
      <c r="R25" s="344" t="s">
        <v>955</v>
      </c>
      <c r="S25" s="344" t="s">
        <v>955</v>
      </c>
      <c r="T25" s="344" t="s">
        <v>955</v>
      </c>
      <c r="U25" s="344" t="s">
        <v>955</v>
      </c>
      <c r="V25" s="344" t="s">
        <v>955</v>
      </c>
      <c r="W25" s="343">
        <f t="shared" si="0"/>
        <v>6</v>
      </c>
      <c r="X25" s="343">
        <f t="shared" si="1"/>
        <v>7</v>
      </c>
      <c r="Y25" s="343">
        <f t="shared" si="2"/>
        <v>7</v>
      </c>
      <c r="Z25" s="21">
        <f t="shared" si="3"/>
        <v>12</v>
      </c>
    </row>
    <row r="26" spans="1:26" ht="18.75" customHeight="1">
      <c r="A26" s="19">
        <v>22</v>
      </c>
      <c r="B26" s="26" t="str">
        <f>'Std 6A(1)'!B26</f>
        <v xml:space="preserve">JZ[IF lGHFD]NLG D]AFZS </v>
      </c>
      <c r="C26" s="344" t="s">
        <v>955</v>
      </c>
      <c r="D26" s="345" t="s">
        <v>956</v>
      </c>
      <c r="E26" s="345" t="s">
        <v>956</v>
      </c>
      <c r="F26" s="345" t="s">
        <v>956</v>
      </c>
      <c r="G26" s="345" t="s">
        <v>956</v>
      </c>
      <c r="H26" s="345" t="s">
        <v>956</v>
      </c>
      <c r="I26" s="344" t="s">
        <v>97</v>
      </c>
      <c r="J26" s="344" t="s">
        <v>97</v>
      </c>
      <c r="K26" s="344" t="s">
        <v>955</v>
      </c>
      <c r="L26" s="344" t="s">
        <v>955</v>
      </c>
      <c r="M26" s="344" t="s">
        <v>955</v>
      </c>
      <c r="N26" s="344" t="s">
        <v>955</v>
      </c>
      <c r="O26" s="344" t="s">
        <v>955</v>
      </c>
      <c r="P26" s="344" t="s">
        <v>955</v>
      </c>
      <c r="Q26" s="344" t="s">
        <v>955</v>
      </c>
      <c r="R26" s="345" t="s">
        <v>956</v>
      </c>
      <c r="S26" s="344" t="s">
        <v>955</v>
      </c>
      <c r="T26" s="344" t="s">
        <v>955</v>
      </c>
      <c r="U26" s="344" t="s">
        <v>955</v>
      </c>
      <c r="V26" s="344" t="s">
        <v>955</v>
      </c>
      <c r="W26" s="343">
        <f t="shared" si="0"/>
        <v>12</v>
      </c>
      <c r="X26" s="343">
        <f t="shared" si="1"/>
        <v>6</v>
      </c>
      <c r="Y26" s="343">
        <f t="shared" si="2"/>
        <v>2</v>
      </c>
      <c r="Z26" s="21">
        <f t="shared" si="3"/>
        <v>24</v>
      </c>
    </row>
    <row r="27" spans="1:26" ht="18.75" customHeight="1">
      <c r="A27" s="19">
        <v>23</v>
      </c>
      <c r="B27" s="26" t="str">
        <f>'Std 6A(1)'!B27</f>
        <v xml:space="preserve">lDIFÒ  lGHFD]NLG D]AFZS </v>
      </c>
      <c r="C27" s="345" t="s">
        <v>956</v>
      </c>
      <c r="D27" s="345" t="s">
        <v>956</v>
      </c>
      <c r="E27" s="345" t="s">
        <v>956</v>
      </c>
      <c r="F27" s="345" t="s">
        <v>956</v>
      </c>
      <c r="G27" s="345" t="s">
        <v>956</v>
      </c>
      <c r="H27" s="345" t="s">
        <v>956</v>
      </c>
      <c r="I27" s="345" t="s">
        <v>956</v>
      </c>
      <c r="J27" s="344" t="s">
        <v>97</v>
      </c>
      <c r="K27" s="344" t="s">
        <v>97</v>
      </c>
      <c r="L27" s="344" t="s">
        <v>97</v>
      </c>
      <c r="M27" s="344" t="s">
        <v>97</v>
      </c>
      <c r="N27" s="344" t="s">
        <v>97</v>
      </c>
      <c r="O27" s="344" t="s">
        <v>97</v>
      </c>
      <c r="P27" s="344" t="s">
        <v>97</v>
      </c>
      <c r="Q27" s="344" t="s">
        <v>955</v>
      </c>
      <c r="R27" s="344" t="s">
        <v>955</v>
      </c>
      <c r="S27" s="344" t="s">
        <v>955</v>
      </c>
      <c r="T27" s="344" t="s">
        <v>955</v>
      </c>
      <c r="U27" s="344" t="s">
        <v>955</v>
      </c>
      <c r="V27" s="344" t="s">
        <v>955</v>
      </c>
      <c r="W27" s="343">
        <f t="shared" si="0"/>
        <v>6</v>
      </c>
      <c r="X27" s="343">
        <f t="shared" si="1"/>
        <v>7</v>
      </c>
      <c r="Y27" s="343">
        <f t="shared" si="2"/>
        <v>7</v>
      </c>
      <c r="Z27" s="21">
        <f t="shared" si="3"/>
        <v>12</v>
      </c>
    </row>
    <row r="28" spans="1:26" ht="18.75" customHeight="1">
      <c r="A28" s="19">
        <v>24</v>
      </c>
      <c r="B28" s="26" t="str">
        <f>'Std 6A(1)'!B28</f>
        <v xml:space="preserve">UH6 ;NFD C]X[G </v>
      </c>
      <c r="C28" s="345" t="s">
        <v>956</v>
      </c>
      <c r="D28" s="345" t="s">
        <v>956</v>
      </c>
      <c r="E28" s="345" t="s">
        <v>956</v>
      </c>
      <c r="F28" s="345" t="s">
        <v>956</v>
      </c>
      <c r="G28" s="345" t="s">
        <v>956</v>
      </c>
      <c r="H28" s="345" t="s">
        <v>956</v>
      </c>
      <c r="I28" s="345" t="s">
        <v>956</v>
      </c>
      <c r="J28" s="344" t="s">
        <v>97</v>
      </c>
      <c r="K28" s="344" t="s">
        <v>97</v>
      </c>
      <c r="L28" s="344" t="s">
        <v>97</v>
      </c>
      <c r="M28" s="344" t="s">
        <v>97</v>
      </c>
      <c r="N28" s="344" t="s">
        <v>97</v>
      </c>
      <c r="O28" s="344" t="s">
        <v>97</v>
      </c>
      <c r="P28" s="344" t="s">
        <v>97</v>
      </c>
      <c r="Q28" s="344" t="s">
        <v>955</v>
      </c>
      <c r="R28" s="344" t="s">
        <v>955</v>
      </c>
      <c r="S28" s="344" t="s">
        <v>955</v>
      </c>
      <c r="T28" s="344" t="s">
        <v>955</v>
      </c>
      <c r="U28" s="344" t="s">
        <v>955</v>
      </c>
      <c r="V28" s="344" t="s">
        <v>955</v>
      </c>
      <c r="W28" s="343">
        <f t="shared" si="0"/>
        <v>6</v>
      </c>
      <c r="X28" s="343">
        <f t="shared" si="1"/>
        <v>7</v>
      </c>
      <c r="Y28" s="343">
        <f t="shared" si="2"/>
        <v>7</v>
      </c>
      <c r="Z28" s="21">
        <f t="shared" si="3"/>
        <v>12</v>
      </c>
    </row>
    <row r="29" spans="1:26" ht="18.75" customHeight="1">
      <c r="A29" s="19">
        <v>25</v>
      </c>
      <c r="B29" s="26" t="str">
        <f>'Std 6A(1)'!B29</f>
        <v xml:space="preserve">SM,L NLG[X ;F,[ </v>
      </c>
      <c r="C29" s="344" t="s">
        <v>955</v>
      </c>
      <c r="D29" s="345" t="s">
        <v>956</v>
      </c>
      <c r="E29" s="345" t="s">
        <v>956</v>
      </c>
      <c r="F29" s="345" t="s">
        <v>956</v>
      </c>
      <c r="G29" s="345" t="s">
        <v>956</v>
      </c>
      <c r="H29" s="345" t="s">
        <v>956</v>
      </c>
      <c r="I29" s="344" t="s">
        <v>97</v>
      </c>
      <c r="J29" s="344" t="s">
        <v>97</v>
      </c>
      <c r="K29" s="344" t="s">
        <v>955</v>
      </c>
      <c r="L29" s="344" t="s">
        <v>955</v>
      </c>
      <c r="M29" s="344" t="s">
        <v>955</v>
      </c>
      <c r="N29" s="344" t="s">
        <v>955</v>
      </c>
      <c r="O29" s="344" t="s">
        <v>955</v>
      </c>
      <c r="P29" s="344" t="s">
        <v>955</v>
      </c>
      <c r="Q29" s="344" t="s">
        <v>955</v>
      </c>
      <c r="R29" s="345" t="s">
        <v>956</v>
      </c>
      <c r="S29" s="344" t="s">
        <v>955</v>
      </c>
      <c r="T29" s="344" t="s">
        <v>955</v>
      </c>
      <c r="U29" s="344" t="s">
        <v>955</v>
      </c>
      <c r="V29" s="344" t="s">
        <v>955</v>
      </c>
      <c r="W29" s="343">
        <f t="shared" si="0"/>
        <v>12</v>
      </c>
      <c r="X29" s="343">
        <f t="shared" si="1"/>
        <v>6</v>
      </c>
      <c r="Y29" s="343">
        <f t="shared" si="2"/>
        <v>2</v>
      </c>
      <c r="Z29" s="21">
        <f t="shared" si="3"/>
        <v>24</v>
      </c>
    </row>
    <row r="30" spans="1:26" ht="18.75" customHeight="1">
      <c r="A30" s="19">
        <v>26</v>
      </c>
      <c r="B30" s="26" t="str">
        <f>'Std 6A(1)'!B30</f>
        <v xml:space="preserve">DC[`JZL GZ[XS]DFZ 5[ZFH </v>
      </c>
      <c r="C30" s="345" t="s">
        <v>956</v>
      </c>
      <c r="D30" s="345" t="s">
        <v>956</v>
      </c>
      <c r="E30" s="345" t="s">
        <v>956</v>
      </c>
      <c r="F30" s="345" t="s">
        <v>956</v>
      </c>
      <c r="G30" s="345" t="s">
        <v>956</v>
      </c>
      <c r="H30" s="345" t="s">
        <v>956</v>
      </c>
      <c r="I30" s="345" t="s">
        <v>956</v>
      </c>
      <c r="J30" s="344" t="s">
        <v>97</v>
      </c>
      <c r="K30" s="344" t="s">
        <v>97</v>
      </c>
      <c r="L30" s="344" t="s">
        <v>97</v>
      </c>
      <c r="M30" s="344" t="s">
        <v>97</v>
      </c>
      <c r="N30" s="344" t="s">
        <v>97</v>
      </c>
      <c r="O30" s="344" t="s">
        <v>97</v>
      </c>
      <c r="P30" s="344" t="s">
        <v>97</v>
      </c>
      <c r="Q30" s="344" t="s">
        <v>955</v>
      </c>
      <c r="R30" s="344" t="s">
        <v>955</v>
      </c>
      <c r="S30" s="344" t="s">
        <v>955</v>
      </c>
      <c r="T30" s="344" t="s">
        <v>955</v>
      </c>
      <c r="U30" s="344" t="s">
        <v>955</v>
      </c>
      <c r="V30" s="344" t="s">
        <v>955</v>
      </c>
      <c r="W30" s="343">
        <f t="shared" si="0"/>
        <v>6</v>
      </c>
      <c r="X30" s="343">
        <f t="shared" si="1"/>
        <v>7</v>
      </c>
      <c r="Y30" s="343">
        <f t="shared" si="2"/>
        <v>7</v>
      </c>
      <c r="Z30" s="21">
        <f t="shared" si="3"/>
        <v>12</v>
      </c>
    </row>
    <row r="31" spans="1:26" ht="18.75" customHeight="1">
      <c r="A31" s="19">
        <v>27</v>
      </c>
      <c r="B31" s="26" t="str">
        <f>'Std 6A(1)'!B31</f>
        <v xml:space="preserve">CF,[5[M+F .ZOFG VFDN </v>
      </c>
      <c r="C31" s="345" t="s">
        <v>956</v>
      </c>
      <c r="D31" s="345" t="s">
        <v>956</v>
      </c>
      <c r="E31" s="345" t="s">
        <v>956</v>
      </c>
      <c r="F31" s="345" t="s">
        <v>956</v>
      </c>
      <c r="G31" s="345" t="s">
        <v>956</v>
      </c>
      <c r="H31" s="345" t="s">
        <v>956</v>
      </c>
      <c r="I31" s="345" t="s">
        <v>956</v>
      </c>
      <c r="J31" s="344" t="s">
        <v>97</v>
      </c>
      <c r="K31" s="344" t="s">
        <v>97</v>
      </c>
      <c r="L31" s="344" t="s">
        <v>97</v>
      </c>
      <c r="M31" s="344" t="s">
        <v>97</v>
      </c>
      <c r="N31" s="344" t="s">
        <v>97</v>
      </c>
      <c r="O31" s="344" t="s">
        <v>97</v>
      </c>
      <c r="P31" s="344" t="s">
        <v>97</v>
      </c>
      <c r="Q31" s="344" t="s">
        <v>955</v>
      </c>
      <c r="R31" s="344" t="s">
        <v>955</v>
      </c>
      <c r="S31" s="344" t="s">
        <v>955</v>
      </c>
      <c r="T31" s="344" t="s">
        <v>955</v>
      </c>
      <c r="U31" s="344" t="s">
        <v>955</v>
      </c>
      <c r="V31" s="344" t="s">
        <v>955</v>
      </c>
      <c r="W31" s="343">
        <f t="shared" si="0"/>
        <v>6</v>
      </c>
      <c r="X31" s="343">
        <f t="shared" si="1"/>
        <v>7</v>
      </c>
      <c r="Y31" s="343">
        <f t="shared" si="2"/>
        <v>7</v>
      </c>
      <c r="Z31" s="21">
        <f t="shared" si="3"/>
        <v>12</v>
      </c>
    </row>
    <row r="32" spans="1:26" ht="18.75" customHeight="1">
      <c r="A32" s="19">
        <v>28</v>
      </c>
      <c r="B32" s="26" t="str">
        <f>'Std 6A(1)'!B32</f>
        <v xml:space="preserve">GM0[ VaN],C]X[G ;,[DFG </v>
      </c>
      <c r="C32" s="344" t="s">
        <v>955</v>
      </c>
      <c r="D32" s="345" t="s">
        <v>956</v>
      </c>
      <c r="E32" s="345" t="s">
        <v>956</v>
      </c>
      <c r="F32" s="345" t="s">
        <v>956</v>
      </c>
      <c r="G32" s="345" t="s">
        <v>956</v>
      </c>
      <c r="H32" s="345" t="s">
        <v>956</v>
      </c>
      <c r="I32" s="344" t="s">
        <v>97</v>
      </c>
      <c r="J32" s="344" t="s">
        <v>97</v>
      </c>
      <c r="K32" s="344" t="s">
        <v>955</v>
      </c>
      <c r="L32" s="344" t="s">
        <v>955</v>
      </c>
      <c r="M32" s="344" t="s">
        <v>955</v>
      </c>
      <c r="N32" s="344" t="s">
        <v>955</v>
      </c>
      <c r="O32" s="344" t="s">
        <v>955</v>
      </c>
      <c r="P32" s="344" t="s">
        <v>955</v>
      </c>
      <c r="Q32" s="344" t="s">
        <v>955</v>
      </c>
      <c r="R32" s="345" t="s">
        <v>956</v>
      </c>
      <c r="S32" s="344" t="s">
        <v>955</v>
      </c>
      <c r="T32" s="344" t="s">
        <v>955</v>
      </c>
      <c r="U32" s="344" t="s">
        <v>955</v>
      </c>
      <c r="V32" s="344" t="s">
        <v>955</v>
      </c>
      <c r="W32" s="343">
        <f t="shared" si="0"/>
        <v>12</v>
      </c>
      <c r="X32" s="343">
        <f t="shared" si="1"/>
        <v>6</v>
      </c>
      <c r="Y32" s="343">
        <f t="shared" si="2"/>
        <v>2</v>
      </c>
      <c r="Z32" s="21">
        <f t="shared" si="3"/>
        <v>24</v>
      </c>
    </row>
    <row r="33" spans="1:26" ht="18.75" customHeight="1">
      <c r="A33" s="19">
        <v>29</v>
      </c>
      <c r="B33" s="26" t="str">
        <f>'Std 6A(1)'!B33</f>
        <v xml:space="preserve">S]\EFZ V&lt;TFO NFpN </v>
      </c>
      <c r="C33" s="345" t="s">
        <v>956</v>
      </c>
      <c r="D33" s="345" t="s">
        <v>956</v>
      </c>
      <c r="E33" s="345" t="s">
        <v>956</v>
      </c>
      <c r="F33" s="345" t="s">
        <v>956</v>
      </c>
      <c r="G33" s="345" t="s">
        <v>956</v>
      </c>
      <c r="H33" s="345" t="s">
        <v>956</v>
      </c>
      <c r="I33" s="345" t="s">
        <v>956</v>
      </c>
      <c r="J33" s="344" t="s">
        <v>97</v>
      </c>
      <c r="K33" s="344" t="s">
        <v>97</v>
      </c>
      <c r="L33" s="344" t="s">
        <v>97</v>
      </c>
      <c r="M33" s="344" t="s">
        <v>97</v>
      </c>
      <c r="N33" s="344" t="s">
        <v>97</v>
      </c>
      <c r="O33" s="344" t="s">
        <v>97</v>
      </c>
      <c r="P33" s="344" t="s">
        <v>97</v>
      </c>
      <c r="Q33" s="344" t="s">
        <v>955</v>
      </c>
      <c r="R33" s="344" t="s">
        <v>955</v>
      </c>
      <c r="S33" s="344" t="s">
        <v>955</v>
      </c>
      <c r="T33" s="344" t="s">
        <v>955</v>
      </c>
      <c r="U33" s="344" t="s">
        <v>955</v>
      </c>
      <c r="V33" s="344" t="s">
        <v>955</v>
      </c>
      <c r="W33" s="343">
        <f t="shared" si="0"/>
        <v>6</v>
      </c>
      <c r="X33" s="343">
        <f t="shared" si="1"/>
        <v>7</v>
      </c>
      <c r="Y33" s="343">
        <f t="shared" si="2"/>
        <v>7</v>
      </c>
      <c r="Z33" s="21">
        <f t="shared" si="3"/>
        <v>12</v>
      </c>
    </row>
    <row r="34" spans="1:26" ht="18.75" customHeight="1">
      <c r="A34" s="19">
        <v>30</v>
      </c>
      <c r="B34" s="26" t="str">
        <f>'Std 6A(1)'!B34</f>
        <v xml:space="preserve">,]CFZ VFO|LNL ZhFSEF. </v>
      </c>
      <c r="C34" s="345" t="s">
        <v>956</v>
      </c>
      <c r="D34" s="345" t="s">
        <v>956</v>
      </c>
      <c r="E34" s="345" t="s">
        <v>956</v>
      </c>
      <c r="F34" s="345" t="s">
        <v>956</v>
      </c>
      <c r="G34" s="345" t="s">
        <v>956</v>
      </c>
      <c r="H34" s="345" t="s">
        <v>956</v>
      </c>
      <c r="I34" s="345" t="s">
        <v>956</v>
      </c>
      <c r="J34" s="344" t="s">
        <v>97</v>
      </c>
      <c r="K34" s="344" t="s">
        <v>97</v>
      </c>
      <c r="L34" s="344" t="s">
        <v>97</v>
      </c>
      <c r="M34" s="344" t="s">
        <v>97</v>
      </c>
      <c r="N34" s="344" t="s">
        <v>97</v>
      </c>
      <c r="O34" s="344" t="s">
        <v>97</v>
      </c>
      <c r="P34" s="344" t="s">
        <v>97</v>
      </c>
      <c r="Q34" s="344" t="s">
        <v>955</v>
      </c>
      <c r="R34" s="344" t="s">
        <v>955</v>
      </c>
      <c r="S34" s="344" t="s">
        <v>955</v>
      </c>
      <c r="T34" s="344" t="s">
        <v>955</v>
      </c>
      <c r="U34" s="344" t="s">
        <v>955</v>
      </c>
      <c r="V34" s="344" t="s">
        <v>955</v>
      </c>
      <c r="W34" s="343">
        <f t="shared" si="0"/>
        <v>6</v>
      </c>
      <c r="X34" s="343">
        <f t="shared" si="1"/>
        <v>7</v>
      </c>
      <c r="Y34" s="343">
        <f t="shared" si="2"/>
        <v>7</v>
      </c>
      <c r="Z34" s="21">
        <f t="shared" si="3"/>
        <v>12</v>
      </c>
    </row>
    <row r="35" spans="1:26" ht="18.75" customHeight="1">
      <c r="A35" s="19">
        <v>31</v>
      </c>
      <c r="B35" s="26" t="str">
        <f>'Std 6A(1)'!B35</f>
        <v>S[Z GXLDFAF. DFDW</v>
      </c>
      <c r="C35" s="344" t="s">
        <v>955</v>
      </c>
      <c r="D35" s="345" t="s">
        <v>956</v>
      </c>
      <c r="E35" s="345" t="s">
        <v>956</v>
      </c>
      <c r="F35" s="345" t="s">
        <v>956</v>
      </c>
      <c r="G35" s="345" t="s">
        <v>956</v>
      </c>
      <c r="H35" s="345" t="s">
        <v>956</v>
      </c>
      <c r="I35" s="344" t="s">
        <v>97</v>
      </c>
      <c r="J35" s="344" t="s">
        <v>97</v>
      </c>
      <c r="K35" s="344" t="s">
        <v>955</v>
      </c>
      <c r="L35" s="344" t="s">
        <v>955</v>
      </c>
      <c r="M35" s="344" t="s">
        <v>955</v>
      </c>
      <c r="N35" s="344" t="s">
        <v>955</v>
      </c>
      <c r="O35" s="344" t="s">
        <v>955</v>
      </c>
      <c r="P35" s="344" t="s">
        <v>955</v>
      </c>
      <c r="Q35" s="344" t="s">
        <v>955</v>
      </c>
      <c r="R35" s="345" t="s">
        <v>956</v>
      </c>
      <c r="S35" s="344" t="s">
        <v>955</v>
      </c>
      <c r="T35" s="344" t="s">
        <v>955</v>
      </c>
      <c r="U35" s="344" t="s">
        <v>955</v>
      </c>
      <c r="V35" s="344" t="s">
        <v>955</v>
      </c>
      <c r="W35" s="343">
        <f t="shared" si="0"/>
        <v>12</v>
      </c>
      <c r="X35" s="343">
        <f t="shared" si="1"/>
        <v>6</v>
      </c>
      <c r="Y35" s="343">
        <f t="shared" si="2"/>
        <v>2</v>
      </c>
      <c r="Z35" s="21">
        <f t="shared" si="3"/>
        <v>24</v>
      </c>
    </row>
    <row r="36" spans="1:26" ht="18.75" customHeight="1">
      <c r="A36" s="19">
        <v>32</v>
      </c>
      <c r="B36" s="26">
        <f>'Std 6A(1)'!B36</f>
        <v>0</v>
      </c>
      <c r="C36" s="345"/>
      <c r="D36" s="345"/>
      <c r="E36" s="345"/>
      <c r="F36" s="345"/>
      <c r="G36" s="345"/>
      <c r="H36" s="345"/>
      <c r="I36" s="345"/>
      <c r="J36" s="344"/>
      <c r="K36" s="344"/>
      <c r="L36" s="344"/>
      <c r="M36" s="344"/>
      <c r="N36" s="344"/>
      <c r="O36" s="344"/>
      <c r="P36" s="344"/>
      <c r="Q36" s="344"/>
      <c r="R36" s="344"/>
      <c r="S36" s="344"/>
      <c r="T36" s="344"/>
      <c r="U36" s="344"/>
      <c r="V36" s="344"/>
      <c r="W36" s="343" t="str">
        <f t="shared" si="0"/>
        <v/>
      </c>
      <c r="X36" s="343" t="str">
        <f t="shared" si="1"/>
        <v/>
      </c>
      <c r="Y36" s="343" t="str">
        <f t="shared" si="2"/>
        <v/>
      </c>
      <c r="Z36" s="363" t="e">
        <f t="shared" si="3"/>
        <v>#VALUE!</v>
      </c>
    </row>
    <row r="37" spans="1:26" ht="18.75" customHeight="1">
      <c r="A37" s="19">
        <v>33</v>
      </c>
      <c r="B37" s="26">
        <f>'Std 6A(1)'!B37</f>
        <v>0</v>
      </c>
      <c r="C37" s="345"/>
      <c r="D37" s="345"/>
      <c r="E37" s="345"/>
      <c r="F37" s="345"/>
      <c r="G37" s="345"/>
      <c r="H37" s="345"/>
      <c r="I37" s="345"/>
      <c r="J37" s="344"/>
      <c r="K37" s="344"/>
      <c r="L37" s="344"/>
      <c r="M37" s="344"/>
      <c r="N37" s="344"/>
      <c r="O37" s="344"/>
      <c r="P37" s="344"/>
      <c r="Q37" s="344"/>
      <c r="R37" s="344"/>
      <c r="S37" s="344"/>
      <c r="T37" s="344"/>
      <c r="U37" s="344"/>
      <c r="V37" s="344"/>
      <c r="W37" s="343" t="str">
        <f t="shared" si="0"/>
        <v/>
      </c>
      <c r="X37" s="343" t="str">
        <f t="shared" si="1"/>
        <v/>
      </c>
      <c r="Y37" s="343" t="str">
        <f t="shared" si="2"/>
        <v/>
      </c>
      <c r="Z37" s="363" t="e">
        <f t="shared" si="3"/>
        <v>#VALUE!</v>
      </c>
    </row>
    <row r="38" spans="1:26" ht="18.75" customHeight="1">
      <c r="A38" s="19">
        <v>34</v>
      </c>
      <c r="B38" s="26">
        <f>'Std 6A(1)'!B38</f>
        <v>0</v>
      </c>
      <c r="C38" s="344"/>
      <c r="D38" s="345"/>
      <c r="E38" s="345"/>
      <c r="F38" s="345"/>
      <c r="G38" s="345"/>
      <c r="H38" s="345"/>
      <c r="I38" s="344"/>
      <c r="J38" s="344"/>
      <c r="K38" s="344"/>
      <c r="L38" s="344"/>
      <c r="M38" s="344"/>
      <c r="N38" s="344"/>
      <c r="O38" s="344"/>
      <c r="P38" s="344"/>
      <c r="Q38" s="344"/>
      <c r="R38" s="345"/>
      <c r="S38" s="344"/>
      <c r="T38" s="344"/>
      <c r="U38" s="344"/>
      <c r="V38" s="344"/>
      <c r="W38" s="343" t="str">
        <f t="shared" si="0"/>
        <v/>
      </c>
      <c r="X38" s="343" t="str">
        <f t="shared" si="1"/>
        <v/>
      </c>
      <c r="Y38" s="343" t="str">
        <f t="shared" si="2"/>
        <v/>
      </c>
      <c r="Z38" s="363" t="e">
        <f t="shared" si="3"/>
        <v>#VALUE!</v>
      </c>
    </row>
    <row r="39" spans="1:26" ht="18.75" customHeight="1">
      <c r="A39" s="19">
        <v>35</v>
      </c>
      <c r="B39" s="26">
        <f>'Std 6A(1)'!B39</f>
        <v>0</v>
      </c>
      <c r="C39" s="345"/>
      <c r="D39" s="345"/>
      <c r="E39" s="345"/>
      <c r="F39" s="345"/>
      <c r="G39" s="345"/>
      <c r="H39" s="345"/>
      <c r="I39" s="345"/>
      <c r="J39" s="344"/>
      <c r="K39" s="344"/>
      <c r="L39" s="344"/>
      <c r="M39" s="344"/>
      <c r="N39" s="344"/>
      <c r="O39" s="344"/>
      <c r="P39" s="344"/>
      <c r="Q39" s="344"/>
      <c r="R39" s="344"/>
      <c r="S39" s="344"/>
      <c r="T39" s="344"/>
      <c r="U39" s="344"/>
      <c r="V39" s="344"/>
      <c r="W39" s="343" t="str">
        <f t="shared" si="0"/>
        <v/>
      </c>
      <c r="X39" s="343" t="str">
        <f t="shared" si="1"/>
        <v/>
      </c>
      <c r="Y39" s="343" t="str">
        <f t="shared" si="2"/>
        <v/>
      </c>
      <c r="Z39" s="363" t="e">
        <f t="shared" si="3"/>
        <v>#VALUE!</v>
      </c>
    </row>
    <row r="40" spans="1:26" ht="18.75" customHeight="1">
      <c r="A40" s="19">
        <v>36</v>
      </c>
      <c r="B40" s="26">
        <f>'Std 6A(1)'!B40</f>
        <v>0</v>
      </c>
      <c r="C40" s="345"/>
      <c r="D40" s="345"/>
      <c r="E40" s="345"/>
      <c r="F40" s="345"/>
      <c r="G40" s="345"/>
      <c r="H40" s="345"/>
      <c r="I40" s="345"/>
      <c r="J40" s="344"/>
      <c r="K40" s="344"/>
      <c r="L40" s="344"/>
      <c r="M40" s="344"/>
      <c r="N40" s="344"/>
      <c r="O40" s="344"/>
      <c r="P40" s="344"/>
      <c r="Q40" s="344"/>
      <c r="R40" s="344"/>
      <c r="S40" s="344"/>
      <c r="T40" s="344"/>
      <c r="U40" s="344"/>
      <c r="V40" s="344"/>
      <c r="W40" s="343" t="str">
        <f t="shared" si="0"/>
        <v/>
      </c>
      <c r="X40" s="343" t="str">
        <f t="shared" si="1"/>
        <v/>
      </c>
      <c r="Y40" s="343" t="str">
        <f t="shared" si="2"/>
        <v/>
      </c>
      <c r="Z40" s="363" t="e">
        <f t="shared" si="3"/>
        <v>#VALUE!</v>
      </c>
    </row>
    <row r="41" spans="1:26" s="12" customFormat="1" ht="33.75">
      <c r="A41" s="658" t="s">
        <v>372</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22.5">
      <c r="A42" s="659" t="s">
        <v>384</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5.25" customHeight="1">
      <c r="A43" s="660" t="s">
        <v>91</v>
      </c>
      <c r="B43" s="660" t="s">
        <v>92</v>
      </c>
      <c r="C43" s="662" t="s">
        <v>93</v>
      </c>
      <c r="D43" s="662"/>
      <c r="E43" s="662"/>
      <c r="F43" s="662"/>
      <c r="G43" s="662"/>
      <c r="H43" s="662"/>
      <c r="I43" s="662"/>
      <c r="J43" s="662"/>
      <c r="K43" s="662"/>
      <c r="L43" s="662"/>
      <c r="M43" s="662"/>
      <c r="N43" s="662"/>
      <c r="O43" s="662"/>
      <c r="P43" s="662"/>
      <c r="Q43" s="662"/>
      <c r="R43" s="662"/>
      <c r="S43" s="662"/>
      <c r="T43" s="662"/>
      <c r="U43" s="662"/>
      <c r="V43" s="662"/>
      <c r="W43" s="663" t="s">
        <v>189</v>
      </c>
      <c r="X43" s="664"/>
      <c r="Y43" s="665"/>
      <c r="Z43" s="666" t="s">
        <v>94</v>
      </c>
    </row>
    <row r="44" spans="1:26" ht="34.5">
      <c r="A44" s="661"/>
      <c r="B44" s="661"/>
      <c r="C44" s="350" t="s">
        <v>193</v>
      </c>
      <c r="D44" s="350" t="s">
        <v>194</v>
      </c>
      <c r="E44" s="350" t="s">
        <v>195</v>
      </c>
      <c r="F44" s="350" t="s">
        <v>196</v>
      </c>
      <c r="G44" s="350" t="s">
        <v>197</v>
      </c>
      <c r="H44" s="350" t="s">
        <v>198</v>
      </c>
      <c r="I44" s="350" t="s">
        <v>199</v>
      </c>
      <c r="J44" s="350" t="s">
        <v>200</v>
      </c>
      <c r="K44" s="350" t="s">
        <v>201</v>
      </c>
      <c r="L44" s="350" t="s">
        <v>202</v>
      </c>
      <c r="M44" s="350" t="s">
        <v>203</v>
      </c>
      <c r="N44" s="350" t="s">
        <v>204</v>
      </c>
      <c r="O44" s="350" t="s">
        <v>205</v>
      </c>
      <c r="P44" s="350" t="s">
        <v>206</v>
      </c>
      <c r="Q44" s="350" t="s">
        <v>207</v>
      </c>
      <c r="R44" s="350" t="s">
        <v>208</v>
      </c>
      <c r="S44" s="350" t="s">
        <v>209</v>
      </c>
      <c r="T44" s="350" t="s">
        <v>210</v>
      </c>
      <c r="U44" s="350" t="s">
        <v>211</v>
      </c>
      <c r="V44" s="350" t="s">
        <v>212</v>
      </c>
      <c r="W44" s="347" t="s">
        <v>955</v>
      </c>
      <c r="X44" s="348" t="s">
        <v>96</v>
      </c>
      <c r="Y44" s="349" t="s">
        <v>97</v>
      </c>
      <c r="Z44" s="667"/>
    </row>
    <row r="45" spans="1:26" ht="16.5">
      <c r="A45" s="19">
        <v>1</v>
      </c>
      <c r="B45" s="26" t="str">
        <f>B5</f>
        <v>S[Z S],;DAF. HFSA</v>
      </c>
      <c r="C45" s="344" t="s">
        <v>955</v>
      </c>
      <c r="D45" s="345" t="s">
        <v>956</v>
      </c>
      <c r="E45" s="345" t="s">
        <v>956</v>
      </c>
      <c r="F45" s="345" t="s">
        <v>956</v>
      </c>
      <c r="G45" s="345" t="s">
        <v>956</v>
      </c>
      <c r="H45" s="345" t="s">
        <v>956</v>
      </c>
      <c r="I45" s="344" t="s">
        <v>97</v>
      </c>
      <c r="J45" s="344" t="s">
        <v>97</v>
      </c>
      <c r="K45" s="344" t="s">
        <v>955</v>
      </c>
      <c r="L45" s="344" t="s">
        <v>955</v>
      </c>
      <c r="M45" s="344" t="s">
        <v>955</v>
      </c>
      <c r="N45" s="344" t="s">
        <v>955</v>
      </c>
      <c r="O45" s="344" t="s">
        <v>955</v>
      </c>
      <c r="P45" s="344" t="s">
        <v>955</v>
      </c>
      <c r="Q45" s="344" t="s">
        <v>955</v>
      </c>
      <c r="R45" s="345" t="s">
        <v>956</v>
      </c>
      <c r="S45" s="344" t="s">
        <v>955</v>
      </c>
      <c r="T45" s="344" t="s">
        <v>955</v>
      </c>
      <c r="U45" s="344" t="s">
        <v>955</v>
      </c>
      <c r="V45" s="344" t="s">
        <v>955</v>
      </c>
      <c r="W45" s="343">
        <f>IF(COUNTA(C45:V45),COUNTIF(C45:V45,"√"),"")</f>
        <v>12</v>
      </c>
      <c r="X45" s="343">
        <f>IF(COUNTA(C45:V45),COUNTIF(C45:V45,"？"),"")</f>
        <v>6</v>
      </c>
      <c r="Y45" s="343">
        <f>IF(COUNTA(C45:V45),COUNTIF(C45:V45,"×"),"")</f>
        <v>2</v>
      </c>
      <c r="Z45" s="21">
        <f>W45*2</f>
        <v>24</v>
      </c>
    </row>
    <row r="46" spans="1:26" ht="16.5">
      <c r="A46" s="19">
        <v>2</v>
      </c>
      <c r="B46" s="26" t="str">
        <f t="shared" ref="B46:B80" si="4">B6</f>
        <v>S[Z C;LGFAF. U],FDC]X[G</v>
      </c>
      <c r="C46" s="345" t="s">
        <v>956</v>
      </c>
      <c r="D46" s="345" t="s">
        <v>956</v>
      </c>
      <c r="E46" s="345" t="s">
        <v>956</v>
      </c>
      <c r="F46" s="345" t="s">
        <v>956</v>
      </c>
      <c r="G46" s="345" t="s">
        <v>956</v>
      </c>
      <c r="H46" s="345" t="s">
        <v>956</v>
      </c>
      <c r="I46" s="345" t="s">
        <v>956</v>
      </c>
      <c r="J46" s="344" t="s">
        <v>97</v>
      </c>
      <c r="K46" s="344" t="s">
        <v>97</v>
      </c>
      <c r="L46" s="344" t="s">
        <v>97</v>
      </c>
      <c r="M46" s="344" t="s">
        <v>97</v>
      </c>
      <c r="N46" s="344" t="s">
        <v>97</v>
      </c>
      <c r="O46" s="344" t="s">
        <v>97</v>
      </c>
      <c r="P46" s="344" t="s">
        <v>97</v>
      </c>
      <c r="Q46" s="344" t="s">
        <v>955</v>
      </c>
      <c r="R46" s="344" t="s">
        <v>955</v>
      </c>
      <c r="S46" s="344" t="s">
        <v>955</v>
      </c>
      <c r="T46" s="344" t="s">
        <v>955</v>
      </c>
      <c r="U46" s="344" t="s">
        <v>955</v>
      </c>
      <c r="V46" s="344" t="s">
        <v>955</v>
      </c>
      <c r="W46" s="343">
        <f t="shared" ref="W46:W80" si="5">IF(COUNTA(C46:V46),COUNTIF(C46:V46,"√"),"")</f>
        <v>6</v>
      </c>
      <c r="X46" s="343">
        <f t="shared" ref="X46:X80" si="6">IF(COUNTA(C46:V46),COUNTIF(C46:V46,"？"),"")</f>
        <v>7</v>
      </c>
      <c r="Y46" s="343">
        <f t="shared" ref="Y46:Y80" si="7">IF(COUNTA(C46:V46),COUNTIF(C46:V46,"×"),"")</f>
        <v>7</v>
      </c>
      <c r="Z46" s="21">
        <f t="shared" ref="Z46:Z80" si="8">W46*2</f>
        <v>12</v>
      </c>
    </row>
    <row r="47" spans="1:26" ht="16.5">
      <c r="A47" s="19">
        <v>3</v>
      </c>
      <c r="B47" s="26" t="str">
        <f t="shared" si="4"/>
        <v>S[Z XSLGFAF. ;F,[DFDW</v>
      </c>
      <c r="C47" s="345" t="s">
        <v>956</v>
      </c>
      <c r="D47" s="345" t="s">
        <v>956</v>
      </c>
      <c r="E47" s="345" t="s">
        <v>956</v>
      </c>
      <c r="F47" s="345" t="s">
        <v>956</v>
      </c>
      <c r="G47" s="345" t="s">
        <v>956</v>
      </c>
      <c r="H47" s="345" t="s">
        <v>956</v>
      </c>
      <c r="I47" s="345" t="s">
        <v>956</v>
      </c>
      <c r="J47" s="344" t="s">
        <v>97</v>
      </c>
      <c r="K47" s="344" t="s">
        <v>97</v>
      </c>
      <c r="L47" s="344" t="s">
        <v>97</v>
      </c>
      <c r="M47" s="344" t="s">
        <v>97</v>
      </c>
      <c r="N47" s="344" t="s">
        <v>97</v>
      </c>
      <c r="O47" s="344" t="s">
        <v>97</v>
      </c>
      <c r="P47" s="344" t="s">
        <v>97</v>
      </c>
      <c r="Q47" s="344" t="s">
        <v>955</v>
      </c>
      <c r="R47" s="344" t="s">
        <v>955</v>
      </c>
      <c r="S47" s="344" t="s">
        <v>955</v>
      </c>
      <c r="T47" s="344" t="s">
        <v>955</v>
      </c>
      <c r="U47" s="344" t="s">
        <v>955</v>
      </c>
      <c r="V47" s="344" t="s">
        <v>955</v>
      </c>
      <c r="W47" s="343">
        <f t="shared" si="5"/>
        <v>6</v>
      </c>
      <c r="X47" s="343">
        <f t="shared" si="6"/>
        <v>7</v>
      </c>
      <c r="Y47" s="343">
        <f t="shared" si="7"/>
        <v>7</v>
      </c>
      <c r="Z47" s="21">
        <f t="shared" si="8"/>
        <v>12</v>
      </c>
    </row>
    <row r="48" spans="1:26" ht="16.5">
      <c r="A48" s="19">
        <v>4</v>
      </c>
      <c r="B48" s="26" t="str">
        <f t="shared" si="4"/>
        <v>S[Z ;FH[NFAF.  U],FDC]X[G</v>
      </c>
      <c r="C48" s="344" t="s">
        <v>955</v>
      </c>
      <c r="D48" s="345" t="s">
        <v>956</v>
      </c>
      <c r="E48" s="345" t="s">
        <v>956</v>
      </c>
      <c r="F48" s="345" t="s">
        <v>956</v>
      </c>
      <c r="G48" s="345" t="s">
        <v>956</v>
      </c>
      <c r="H48" s="345" t="s">
        <v>956</v>
      </c>
      <c r="I48" s="344" t="s">
        <v>97</v>
      </c>
      <c r="J48" s="344" t="s">
        <v>97</v>
      </c>
      <c r="K48" s="344" t="s">
        <v>955</v>
      </c>
      <c r="L48" s="344" t="s">
        <v>955</v>
      </c>
      <c r="M48" s="344" t="s">
        <v>955</v>
      </c>
      <c r="N48" s="344" t="s">
        <v>955</v>
      </c>
      <c r="O48" s="344" t="s">
        <v>955</v>
      </c>
      <c r="P48" s="344" t="s">
        <v>955</v>
      </c>
      <c r="Q48" s="344" t="s">
        <v>955</v>
      </c>
      <c r="R48" s="345" t="s">
        <v>956</v>
      </c>
      <c r="S48" s="344" t="s">
        <v>955</v>
      </c>
      <c r="T48" s="344" t="s">
        <v>955</v>
      </c>
      <c r="U48" s="344" t="s">
        <v>955</v>
      </c>
      <c r="V48" s="344" t="s">
        <v>955</v>
      </c>
      <c r="W48" s="343">
        <f t="shared" si="5"/>
        <v>12</v>
      </c>
      <c r="X48" s="343">
        <f t="shared" si="6"/>
        <v>6</v>
      </c>
      <c r="Y48" s="343">
        <f t="shared" si="7"/>
        <v>2</v>
      </c>
      <c r="Z48" s="21">
        <f t="shared" si="8"/>
        <v>24</v>
      </c>
    </row>
    <row r="49" spans="1:26" ht="16.5">
      <c r="A49" s="19">
        <v>5</v>
      </c>
      <c r="B49" s="26" t="str">
        <f t="shared" si="4"/>
        <v>S[Z ;F\E[ZFAF. C;6</v>
      </c>
      <c r="C49" s="345" t="s">
        <v>956</v>
      </c>
      <c r="D49" s="345" t="s">
        <v>956</v>
      </c>
      <c r="E49" s="345" t="s">
        <v>956</v>
      </c>
      <c r="F49" s="345" t="s">
        <v>956</v>
      </c>
      <c r="G49" s="345" t="s">
        <v>956</v>
      </c>
      <c r="H49" s="345" t="s">
        <v>956</v>
      </c>
      <c r="I49" s="345" t="s">
        <v>956</v>
      </c>
      <c r="J49" s="344" t="s">
        <v>97</v>
      </c>
      <c r="K49" s="344" t="s">
        <v>97</v>
      </c>
      <c r="L49" s="344" t="s">
        <v>97</v>
      </c>
      <c r="M49" s="344" t="s">
        <v>97</v>
      </c>
      <c r="N49" s="344" t="s">
        <v>97</v>
      </c>
      <c r="O49" s="344" t="s">
        <v>97</v>
      </c>
      <c r="P49" s="344" t="s">
        <v>97</v>
      </c>
      <c r="Q49" s="344" t="s">
        <v>955</v>
      </c>
      <c r="R49" s="344" t="s">
        <v>955</v>
      </c>
      <c r="S49" s="344" t="s">
        <v>955</v>
      </c>
      <c r="T49" s="344" t="s">
        <v>955</v>
      </c>
      <c r="U49" s="344" t="s">
        <v>955</v>
      </c>
      <c r="V49" s="344" t="s">
        <v>955</v>
      </c>
      <c r="W49" s="343">
        <f t="shared" si="5"/>
        <v>6</v>
      </c>
      <c r="X49" s="343">
        <f t="shared" si="6"/>
        <v>7</v>
      </c>
      <c r="Y49" s="343">
        <f t="shared" si="7"/>
        <v>7</v>
      </c>
      <c r="Z49" s="21">
        <f t="shared" si="8"/>
        <v>12</v>
      </c>
    </row>
    <row r="50" spans="1:26" ht="16.5">
      <c r="A50" s="19">
        <v>6</v>
      </c>
      <c r="B50" s="26" t="str">
        <f t="shared" si="4"/>
        <v xml:space="preserve">5LZHFNF ZÒIFDF VMXDF6KF </v>
      </c>
      <c r="C50" s="345" t="s">
        <v>956</v>
      </c>
      <c r="D50" s="345" t="s">
        <v>956</v>
      </c>
      <c r="E50" s="345" t="s">
        <v>956</v>
      </c>
      <c r="F50" s="345" t="s">
        <v>956</v>
      </c>
      <c r="G50" s="345" t="s">
        <v>956</v>
      </c>
      <c r="H50" s="345" t="s">
        <v>956</v>
      </c>
      <c r="I50" s="345" t="s">
        <v>956</v>
      </c>
      <c r="J50" s="344" t="s">
        <v>97</v>
      </c>
      <c r="K50" s="344" t="s">
        <v>97</v>
      </c>
      <c r="L50" s="344" t="s">
        <v>97</v>
      </c>
      <c r="M50" s="344" t="s">
        <v>97</v>
      </c>
      <c r="N50" s="344" t="s">
        <v>97</v>
      </c>
      <c r="O50" s="344" t="s">
        <v>97</v>
      </c>
      <c r="P50" s="344" t="s">
        <v>97</v>
      </c>
      <c r="Q50" s="344" t="s">
        <v>955</v>
      </c>
      <c r="R50" s="344" t="s">
        <v>955</v>
      </c>
      <c r="S50" s="344" t="s">
        <v>955</v>
      </c>
      <c r="T50" s="344" t="s">
        <v>955</v>
      </c>
      <c r="U50" s="344" t="s">
        <v>955</v>
      </c>
      <c r="V50" s="344" t="s">
        <v>955</v>
      </c>
      <c r="W50" s="343">
        <f t="shared" si="5"/>
        <v>6</v>
      </c>
      <c r="X50" s="343">
        <f t="shared" si="6"/>
        <v>7</v>
      </c>
      <c r="Y50" s="343">
        <f t="shared" si="7"/>
        <v>7</v>
      </c>
      <c r="Z50" s="21">
        <f t="shared" si="8"/>
        <v>12</v>
      </c>
    </row>
    <row r="51" spans="1:26" ht="16.5">
      <c r="A51" s="19">
        <v>7</v>
      </c>
      <c r="B51" s="26" t="str">
        <f t="shared" si="4"/>
        <v xml:space="preserve">D\WZF Z;LNFAF. .XFS </v>
      </c>
      <c r="C51" s="344" t="s">
        <v>955</v>
      </c>
      <c r="D51" s="345" t="s">
        <v>956</v>
      </c>
      <c r="E51" s="345" t="s">
        <v>956</v>
      </c>
      <c r="F51" s="345" t="s">
        <v>956</v>
      </c>
      <c r="G51" s="345" t="s">
        <v>956</v>
      </c>
      <c r="H51" s="345" t="s">
        <v>956</v>
      </c>
      <c r="I51" s="344" t="s">
        <v>97</v>
      </c>
      <c r="J51" s="344" t="s">
        <v>97</v>
      </c>
      <c r="K51" s="344" t="s">
        <v>955</v>
      </c>
      <c r="L51" s="344" t="s">
        <v>955</v>
      </c>
      <c r="M51" s="344" t="s">
        <v>955</v>
      </c>
      <c r="N51" s="344" t="s">
        <v>955</v>
      </c>
      <c r="O51" s="344" t="s">
        <v>955</v>
      </c>
      <c r="P51" s="344" t="s">
        <v>955</v>
      </c>
      <c r="Q51" s="344" t="s">
        <v>955</v>
      </c>
      <c r="R51" s="345" t="s">
        <v>956</v>
      </c>
      <c r="S51" s="344" t="s">
        <v>955</v>
      </c>
      <c r="T51" s="344" t="s">
        <v>955</v>
      </c>
      <c r="U51" s="344" t="s">
        <v>955</v>
      </c>
      <c r="V51" s="344" t="s">
        <v>955</v>
      </c>
      <c r="W51" s="343">
        <f t="shared" si="5"/>
        <v>12</v>
      </c>
      <c r="X51" s="343">
        <f t="shared" si="6"/>
        <v>6</v>
      </c>
      <c r="Y51" s="343">
        <f t="shared" si="7"/>
        <v>2</v>
      </c>
      <c r="Z51" s="21">
        <f t="shared" si="8"/>
        <v>24</v>
      </c>
    </row>
    <row r="52" spans="1:26" ht="16.5">
      <c r="A52" s="19">
        <v>8</v>
      </c>
      <c r="B52" s="26" t="str">
        <f t="shared" si="4"/>
        <v xml:space="preserve">S[Z U],FDDFDW p\DZ </v>
      </c>
      <c r="C52" s="345" t="s">
        <v>956</v>
      </c>
      <c r="D52" s="345" t="s">
        <v>956</v>
      </c>
      <c r="E52" s="345" t="s">
        <v>956</v>
      </c>
      <c r="F52" s="345" t="s">
        <v>956</v>
      </c>
      <c r="G52" s="345" t="s">
        <v>956</v>
      </c>
      <c r="H52" s="345" t="s">
        <v>956</v>
      </c>
      <c r="I52" s="345" t="s">
        <v>956</v>
      </c>
      <c r="J52" s="344" t="s">
        <v>97</v>
      </c>
      <c r="K52" s="344" t="s">
        <v>97</v>
      </c>
      <c r="L52" s="344" t="s">
        <v>97</v>
      </c>
      <c r="M52" s="344" t="s">
        <v>97</v>
      </c>
      <c r="N52" s="344" t="s">
        <v>97</v>
      </c>
      <c r="O52" s="344" t="s">
        <v>97</v>
      </c>
      <c r="P52" s="344" t="s">
        <v>97</v>
      </c>
      <c r="Q52" s="344" t="s">
        <v>955</v>
      </c>
      <c r="R52" s="344" t="s">
        <v>955</v>
      </c>
      <c r="S52" s="344" t="s">
        <v>955</v>
      </c>
      <c r="T52" s="344" t="s">
        <v>955</v>
      </c>
      <c r="U52" s="344" t="s">
        <v>955</v>
      </c>
      <c r="V52" s="344" t="s">
        <v>955</v>
      </c>
      <c r="W52" s="343">
        <f t="shared" si="5"/>
        <v>6</v>
      </c>
      <c r="X52" s="343">
        <f t="shared" si="6"/>
        <v>7</v>
      </c>
      <c r="Y52" s="343">
        <f t="shared" si="7"/>
        <v>7</v>
      </c>
      <c r="Z52" s="21">
        <f t="shared" si="8"/>
        <v>12</v>
      </c>
    </row>
    <row r="53" spans="1:26" ht="16.5">
      <c r="A53" s="19">
        <v>9</v>
      </c>
      <c r="B53" s="26" t="str">
        <f t="shared" si="4"/>
        <v xml:space="preserve">S[Z VGJZ .,LIF; </v>
      </c>
      <c r="C53" s="345" t="s">
        <v>956</v>
      </c>
      <c r="D53" s="345" t="s">
        <v>956</v>
      </c>
      <c r="E53" s="345" t="s">
        <v>956</v>
      </c>
      <c r="F53" s="345" t="s">
        <v>956</v>
      </c>
      <c r="G53" s="345" t="s">
        <v>956</v>
      </c>
      <c r="H53" s="345" t="s">
        <v>956</v>
      </c>
      <c r="I53" s="345" t="s">
        <v>956</v>
      </c>
      <c r="J53" s="344" t="s">
        <v>97</v>
      </c>
      <c r="K53" s="344" t="s">
        <v>97</v>
      </c>
      <c r="L53" s="344" t="s">
        <v>97</v>
      </c>
      <c r="M53" s="344" t="s">
        <v>97</v>
      </c>
      <c r="N53" s="344" t="s">
        <v>97</v>
      </c>
      <c r="O53" s="344" t="s">
        <v>97</v>
      </c>
      <c r="P53" s="344" t="s">
        <v>97</v>
      </c>
      <c r="Q53" s="344" t="s">
        <v>955</v>
      </c>
      <c r="R53" s="344" t="s">
        <v>955</v>
      </c>
      <c r="S53" s="344" t="s">
        <v>955</v>
      </c>
      <c r="T53" s="344" t="s">
        <v>955</v>
      </c>
      <c r="U53" s="344" t="s">
        <v>955</v>
      </c>
      <c r="V53" s="344" t="s">
        <v>955</v>
      </c>
      <c r="W53" s="343">
        <f t="shared" si="5"/>
        <v>6</v>
      </c>
      <c r="X53" s="343">
        <f t="shared" si="6"/>
        <v>7</v>
      </c>
      <c r="Y53" s="343">
        <f t="shared" si="7"/>
        <v>7</v>
      </c>
      <c r="Z53" s="21">
        <f t="shared" si="8"/>
        <v>12</v>
      </c>
    </row>
    <row r="54" spans="1:26" ht="16.5">
      <c r="A54" s="19">
        <v>10</v>
      </c>
      <c r="B54" s="26" t="str">
        <f t="shared" si="4"/>
        <v xml:space="preserve">S[Z ;],TFG H]6; </v>
      </c>
      <c r="C54" s="344" t="s">
        <v>955</v>
      </c>
      <c r="D54" s="345" t="s">
        <v>956</v>
      </c>
      <c r="E54" s="345" t="s">
        <v>956</v>
      </c>
      <c r="F54" s="345" t="s">
        <v>956</v>
      </c>
      <c r="G54" s="345" t="s">
        <v>956</v>
      </c>
      <c r="H54" s="345" t="s">
        <v>956</v>
      </c>
      <c r="I54" s="344" t="s">
        <v>97</v>
      </c>
      <c r="J54" s="344" t="s">
        <v>97</v>
      </c>
      <c r="K54" s="344" t="s">
        <v>955</v>
      </c>
      <c r="L54" s="344" t="s">
        <v>955</v>
      </c>
      <c r="M54" s="344" t="s">
        <v>955</v>
      </c>
      <c r="N54" s="344" t="s">
        <v>955</v>
      </c>
      <c r="O54" s="344" t="s">
        <v>955</v>
      </c>
      <c r="P54" s="344" t="s">
        <v>955</v>
      </c>
      <c r="Q54" s="344" t="s">
        <v>955</v>
      </c>
      <c r="R54" s="345" t="s">
        <v>956</v>
      </c>
      <c r="S54" s="344" t="s">
        <v>955</v>
      </c>
      <c r="T54" s="344" t="s">
        <v>955</v>
      </c>
      <c r="U54" s="344" t="s">
        <v>955</v>
      </c>
      <c r="V54" s="344" t="s">
        <v>955</v>
      </c>
      <c r="W54" s="343">
        <f t="shared" si="5"/>
        <v>12</v>
      </c>
      <c r="X54" s="343">
        <f t="shared" si="6"/>
        <v>6</v>
      </c>
      <c r="Y54" s="343">
        <f t="shared" si="7"/>
        <v>2</v>
      </c>
      <c r="Z54" s="21">
        <f t="shared" si="8"/>
        <v>24</v>
      </c>
    </row>
    <row r="55" spans="1:26" ht="16.5">
      <c r="A55" s="19">
        <v>11</v>
      </c>
      <c r="B55" s="26" t="str">
        <f t="shared" si="4"/>
        <v xml:space="preserve">S[Z UO]Z C]X[G </v>
      </c>
      <c r="C55" s="345" t="s">
        <v>956</v>
      </c>
      <c r="D55" s="345" t="s">
        <v>956</v>
      </c>
      <c r="E55" s="345" t="s">
        <v>956</v>
      </c>
      <c r="F55" s="345" t="s">
        <v>956</v>
      </c>
      <c r="G55" s="345" t="s">
        <v>956</v>
      </c>
      <c r="H55" s="345" t="s">
        <v>956</v>
      </c>
      <c r="I55" s="345" t="s">
        <v>956</v>
      </c>
      <c r="J55" s="344" t="s">
        <v>97</v>
      </c>
      <c r="K55" s="344" t="s">
        <v>97</v>
      </c>
      <c r="L55" s="344" t="s">
        <v>97</v>
      </c>
      <c r="M55" s="344" t="s">
        <v>97</v>
      </c>
      <c r="N55" s="344" t="s">
        <v>97</v>
      </c>
      <c r="O55" s="344" t="s">
        <v>97</v>
      </c>
      <c r="P55" s="344" t="s">
        <v>97</v>
      </c>
      <c r="Q55" s="344" t="s">
        <v>955</v>
      </c>
      <c r="R55" s="344" t="s">
        <v>955</v>
      </c>
      <c r="S55" s="344" t="s">
        <v>955</v>
      </c>
      <c r="T55" s="344" t="s">
        <v>955</v>
      </c>
      <c r="U55" s="344" t="s">
        <v>955</v>
      </c>
      <c r="V55" s="344" t="s">
        <v>955</v>
      </c>
      <c r="W55" s="343">
        <f t="shared" si="5"/>
        <v>6</v>
      </c>
      <c r="X55" s="343">
        <f t="shared" si="6"/>
        <v>7</v>
      </c>
      <c r="Y55" s="343">
        <f t="shared" si="7"/>
        <v>7</v>
      </c>
      <c r="Z55" s="21">
        <f t="shared" si="8"/>
        <v>12</v>
      </c>
    </row>
    <row r="56" spans="1:26" ht="16.5">
      <c r="A56" s="19">
        <v>12</v>
      </c>
      <c r="B56" s="26" t="str">
        <f t="shared" si="4"/>
        <v xml:space="preserve">S[Z ;],TFG C]X[G </v>
      </c>
      <c r="C56" s="345" t="s">
        <v>956</v>
      </c>
      <c r="D56" s="345" t="s">
        <v>956</v>
      </c>
      <c r="E56" s="345" t="s">
        <v>956</v>
      </c>
      <c r="F56" s="345" t="s">
        <v>956</v>
      </c>
      <c r="G56" s="345" t="s">
        <v>956</v>
      </c>
      <c r="H56" s="345" t="s">
        <v>956</v>
      </c>
      <c r="I56" s="345" t="s">
        <v>956</v>
      </c>
      <c r="J56" s="344" t="s">
        <v>97</v>
      </c>
      <c r="K56" s="344" t="s">
        <v>97</v>
      </c>
      <c r="L56" s="344" t="s">
        <v>97</v>
      </c>
      <c r="M56" s="344" t="s">
        <v>97</v>
      </c>
      <c r="N56" s="344" t="s">
        <v>97</v>
      </c>
      <c r="O56" s="344" t="s">
        <v>97</v>
      </c>
      <c r="P56" s="344" t="s">
        <v>97</v>
      </c>
      <c r="Q56" s="344" t="s">
        <v>955</v>
      </c>
      <c r="R56" s="344" t="s">
        <v>955</v>
      </c>
      <c r="S56" s="344" t="s">
        <v>955</v>
      </c>
      <c r="T56" s="344" t="s">
        <v>955</v>
      </c>
      <c r="U56" s="344" t="s">
        <v>955</v>
      </c>
      <c r="V56" s="344" t="s">
        <v>955</v>
      </c>
      <c r="W56" s="343">
        <f t="shared" si="5"/>
        <v>6</v>
      </c>
      <c r="X56" s="343">
        <f t="shared" si="6"/>
        <v>7</v>
      </c>
      <c r="Y56" s="343">
        <f t="shared" si="7"/>
        <v>7</v>
      </c>
      <c r="Z56" s="21">
        <f t="shared" si="8"/>
        <v>12</v>
      </c>
    </row>
    <row r="57" spans="1:26" ht="16.5">
      <c r="A57" s="19">
        <v>13</v>
      </c>
      <c r="B57" s="26" t="str">
        <f t="shared" si="4"/>
        <v xml:space="preserve">S[Z .EZFD p\DZ </v>
      </c>
      <c r="C57" s="344" t="s">
        <v>955</v>
      </c>
      <c r="D57" s="345" t="s">
        <v>956</v>
      </c>
      <c r="E57" s="345" t="s">
        <v>956</v>
      </c>
      <c r="F57" s="345" t="s">
        <v>956</v>
      </c>
      <c r="G57" s="345" t="s">
        <v>956</v>
      </c>
      <c r="H57" s="345" t="s">
        <v>956</v>
      </c>
      <c r="I57" s="344" t="s">
        <v>97</v>
      </c>
      <c r="J57" s="344" t="s">
        <v>97</v>
      </c>
      <c r="K57" s="344" t="s">
        <v>955</v>
      </c>
      <c r="L57" s="344" t="s">
        <v>955</v>
      </c>
      <c r="M57" s="344" t="s">
        <v>955</v>
      </c>
      <c r="N57" s="344" t="s">
        <v>955</v>
      </c>
      <c r="O57" s="344" t="s">
        <v>955</v>
      </c>
      <c r="P57" s="344" t="s">
        <v>955</v>
      </c>
      <c r="Q57" s="344" t="s">
        <v>955</v>
      </c>
      <c r="R57" s="345" t="s">
        <v>956</v>
      </c>
      <c r="S57" s="344" t="s">
        <v>955</v>
      </c>
      <c r="T57" s="344" t="s">
        <v>955</v>
      </c>
      <c r="U57" s="344" t="s">
        <v>955</v>
      </c>
      <c r="V57" s="344" t="s">
        <v>955</v>
      </c>
      <c r="W57" s="343">
        <f t="shared" si="5"/>
        <v>12</v>
      </c>
      <c r="X57" s="343">
        <f t="shared" si="6"/>
        <v>6</v>
      </c>
      <c r="Y57" s="343">
        <f t="shared" si="7"/>
        <v>2</v>
      </c>
      <c r="Z57" s="21">
        <f t="shared" si="8"/>
        <v>24</v>
      </c>
    </row>
    <row r="58" spans="1:26" ht="16.5">
      <c r="A58" s="19">
        <v>14</v>
      </c>
      <c r="B58" s="26" t="str">
        <f t="shared" si="4"/>
        <v xml:space="preserve">S[Z .,LIF; .XFS </v>
      </c>
      <c r="C58" s="345" t="s">
        <v>956</v>
      </c>
      <c r="D58" s="345" t="s">
        <v>956</v>
      </c>
      <c r="E58" s="345" t="s">
        <v>956</v>
      </c>
      <c r="F58" s="345" t="s">
        <v>956</v>
      </c>
      <c r="G58" s="345" t="s">
        <v>956</v>
      </c>
      <c r="H58" s="345" t="s">
        <v>956</v>
      </c>
      <c r="I58" s="345" t="s">
        <v>956</v>
      </c>
      <c r="J58" s="344" t="s">
        <v>97</v>
      </c>
      <c r="K58" s="344" t="s">
        <v>97</v>
      </c>
      <c r="L58" s="344" t="s">
        <v>97</v>
      </c>
      <c r="M58" s="344" t="s">
        <v>97</v>
      </c>
      <c r="N58" s="344" t="s">
        <v>97</v>
      </c>
      <c r="O58" s="344" t="s">
        <v>97</v>
      </c>
      <c r="P58" s="344" t="s">
        <v>97</v>
      </c>
      <c r="Q58" s="344" t="s">
        <v>955</v>
      </c>
      <c r="R58" s="344" t="s">
        <v>955</v>
      </c>
      <c r="S58" s="344" t="s">
        <v>955</v>
      </c>
      <c r="T58" s="344" t="s">
        <v>955</v>
      </c>
      <c r="U58" s="344" t="s">
        <v>955</v>
      </c>
      <c r="V58" s="344" t="s">
        <v>955</v>
      </c>
      <c r="W58" s="343">
        <f t="shared" si="5"/>
        <v>6</v>
      </c>
      <c r="X58" s="343">
        <f t="shared" si="6"/>
        <v>7</v>
      </c>
      <c r="Y58" s="343">
        <f t="shared" si="7"/>
        <v>7</v>
      </c>
      <c r="Z58" s="21">
        <f t="shared" si="8"/>
        <v>12</v>
      </c>
    </row>
    <row r="59" spans="1:26" ht="16.5">
      <c r="A59" s="19">
        <v>15</v>
      </c>
      <c r="B59" s="26" t="str">
        <f t="shared" si="4"/>
        <v xml:space="preserve">S[Z ;],TFG H]XA </v>
      </c>
      <c r="C59" s="345" t="s">
        <v>956</v>
      </c>
      <c r="D59" s="345" t="s">
        <v>956</v>
      </c>
      <c r="E59" s="345" t="s">
        <v>956</v>
      </c>
      <c r="F59" s="345" t="s">
        <v>956</v>
      </c>
      <c r="G59" s="345" t="s">
        <v>956</v>
      </c>
      <c r="H59" s="345" t="s">
        <v>956</v>
      </c>
      <c r="I59" s="345" t="s">
        <v>956</v>
      </c>
      <c r="J59" s="344" t="s">
        <v>97</v>
      </c>
      <c r="K59" s="344" t="s">
        <v>97</v>
      </c>
      <c r="L59" s="344" t="s">
        <v>97</v>
      </c>
      <c r="M59" s="344" t="s">
        <v>97</v>
      </c>
      <c r="N59" s="344" t="s">
        <v>97</v>
      </c>
      <c r="O59" s="344" t="s">
        <v>97</v>
      </c>
      <c r="P59" s="344" t="s">
        <v>97</v>
      </c>
      <c r="Q59" s="344" t="s">
        <v>955</v>
      </c>
      <c r="R59" s="344" t="s">
        <v>955</v>
      </c>
      <c r="S59" s="344" t="s">
        <v>955</v>
      </c>
      <c r="T59" s="344" t="s">
        <v>955</v>
      </c>
      <c r="U59" s="344" t="s">
        <v>955</v>
      </c>
      <c r="V59" s="344" t="s">
        <v>955</v>
      </c>
      <c r="W59" s="343">
        <f t="shared" si="5"/>
        <v>6</v>
      </c>
      <c r="X59" s="343">
        <f t="shared" si="6"/>
        <v>7</v>
      </c>
      <c r="Y59" s="343">
        <f t="shared" si="7"/>
        <v>7</v>
      </c>
      <c r="Z59" s="21">
        <f t="shared" si="8"/>
        <v>12</v>
      </c>
    </row>
    <row r="60" spans="1:26" ht="16.5">
      <c r="A60" s="19">
        <v>16</v>
      </c>
      <c r="B60" s="26" t="str">
        <f t="shared" si="4"/>
        <v xml:space="preserve">S[Z DCDN.SAF, CFÒ </v>
      </c>
      <c r="C60" s="344" t="s">
        <v>955</v>
      </c>
      <c r="D60" s="345" t="s">
        <v>956</v>
      </c>
      <c r="E60" s="345" t="s">
        <v>956</v>
      </c>
      <c r="F60" s="345" t="s">
        <v>956</v>
      </c>
      <c r="G60" s="345" t="s">
        <v>956</v>
      </c>
      <c r="H60" s="345" t="s">
        <v>956</v>
      </c>
      <c r="I60" s="344" t="s">
        <v>97</v>
      </c>
      <c r="J60" s="344" t="s">
        <v>97</v>
      </c>
      <c r="K60" s="344" t="s">
        <v>955</v>
      </c>
      <c r="L60" s="344" t="s">
        <v>955</v>
      </c>
      <c r="M60" s="344" t="s">
        <v>955</v>
      </c>
      <c r="N60" s="344" t="s">
        <v>955</v>
      </c>
      <c r="O60" s="344" t="s">
        <v>955</v>
      </c>
      <c r="P60" s="344" t="s">
        <v>955</v>
      </c>
      <c r="Q60" s="344" t="s">
        <v>955</v>
      </c>
      <c r="R60" s="345" t="s">
        <v>956</v>
      </c>
      <c r="S60" s="344" t="s">
        <v>955</v>
      </c>
      <c r="T60" s="344" t="s">
        <v>955</v>
      </c>
      <c r="U60" s="344" t="s">
        <v>955</v>
      </c>
      <c r="V60" s="344" t="s">
        <v>955</v>
      </c>
      <c r="W60" s="343">
        <f t="shared" si="5"/>
        <v>12</v>
      </c>
      <c r="X60" s="343">
        <f t="shared" si="6"/>
        <v>6</v>
      </c>
      <c r="Y60" s="343">
        <f t="shared" si="7"/>
        <v>2</v>
      </c>
      <c r="Z60" s="21">
        <f t="shared" si="8"/>
        <v>24</v>
      </c>
    </row>
    <row r="61" spans="1:26" ht="16.5">
      <c r="A61" s="19">
        <v>17</v>
      </c>
      <c r="B61" s="26" t="str">
        <f t="shared" si="4"/>
        <v xml:space="preserve">S[Z DFDW ;,[DFG </v>
      </c>
      <c r="C61" s="345" t="s">
        <v>956</v>
      </c>
      <c r="D61" s="345" t="s">
        <v>956</v>
      </c>
      <c r="E61" s="345" t="s">
        <v>956</v>
      </c>
      <c r="F61" s="345" t="s">
        <v>956</v>
      </c>
      <c r="G61" s="345" t="s">
        <v>956</v>
      </c>
      <c r="H61" s="345" t="s">
        <v>956</v>
      </c>
      <c r="I61" s="345" t="s">
        <v>956</v>
      </c>
      <c r="J61" s="344" t="s">
        <v>97</v>
      </c>
      <c r="K61" s="344" t="s">
        <v>97</v>
      </c>
      <c r="L61" s="344" t="s">
        <v>97</v>
      </c>
      <c r="M61" s="344" t="s">
        <v>97</v>
      </c>
      <c r="N61" s="344" t="s">
        <v>97</v>
      </c>
      <c r="O61" s="344" t="s">
        <v>97</v>
      </c>
      <c r="P61" s="344" t="s">
        <v>97</v>
      </c>
      <c r="Q61" s="344" t="s">
        <v>955</v>
      </c>
      <c r="R61" s="344" t="s">
        <v>955</v>
      </c>
      <c r="S61" s="344" t="s">
        <v>955</v>
      </c>
      <c r="T61" s="344" t="s">
        <v>955</v>
      </c>
      <c r="U61" s="344" t="s">
        <v>955</v>
      </c>
      <c r="V61" s="344" t="s">
        <v>955</v>
      </c>
      <c r="W61" s="343">
        <f t="shared" si="5"/>
        <v>6</v>
      </c>
      <c r="X61" s="343">
        <f t="shared" si="6"/>
        <v>7</v>
      </c>
      <c r="Y61" s="343">
        <f t="shared" si="7"/>
        <v>7</v>
      </c>
      <c r="Z61" s="21">
        <f t="shared" si="8"/>
        <v>12</v>
      </c>
    </row>
    <row r="62" spans="1:26" ht="16.5">
      <c r="A62" s="19">
        <v>18</v>
      </c>
      <c r="B62" s="26" t="str">
        <f t="shared" si="4"/>
        <v>;{IN DCDNCGLOKF .A|FCLDKF |</v>
      </c>
      <c r="C62" s="345" t="s">
        <v>956</v>
      </c>
      <c r="D62" s="345" t="s">
        <v>956</v>
      </c>
      <c r="E62" s="345" t="s">
        <v>956</v>
      </c>
      <c r="F62" s="345" t="s">
        <v>956</v>
      </c>
      <c r="G62" s="345" t="s">
        <v>956</v>
      </c>
      <c r="H62" s="345" t="s">
        <v>956</v>
      </c>
      <c r="I62" s="345" t="s">
        <v>956</v>
      </c>
      <c r="J62" s="344" t="s">
        <v>97</v>
      </c>
      <c r="K62" s="344" t="s">
        <v>97</v>
      </c>
      <c r="L62" s="344" t="s">
        <v>97</v>
      </c>
      <c r="M62" s="344" t="s">
        <v>97</v>
      </c>
      <c r="N62" s="344" t="s">
        <v>97</v>
      </c>
      <c r="O62" s="344" t="s">
        <v>97</v>
      </c>
      <c r="P62" s="344" t="s">
        <v>97</v>
      </c>
      <c r="Q62" s="344" t="s">
        <v>955</v>
      </c>
      <c r="R62" s="344" t="s">
        <v>955</v>
      </c>
      <c r="S62" s="344" t="s">
        <v>955</v>
      </c>
      <c r="T62" s="344" t="s">
        <v>955</v>
      </c>
      <c r="U62" s="344" t="s">
        <v>955</v>
      </c>
      <c r="V62" s="344" t="s">
        <v>955</v>
      </c>
      <c r="W62" s="343">
        <f t="shared" si="5"/>
        <v>6</v>
      </c>
      <c r="X62" s="343">
        <f t="shared" si="6"/>
        <v>7</v>
      </c>
      <c r="Y62" s="343">
        <f t="shared" si="7"/>
        <v>7</v>
      </c>
      <c r="Z62" s="21">
        <f t="shared" si="8"/>
        <v>12</v>
      </c>
    </row>
    <row r="63" spans="1:26" ht="16.5">
      <c r="A63" s="19">
        <v>19</v>
      </c>
      <c r="B63" s="26" t="str">
        <f t="shared" si="4"/>
        <v xml:space="preserve">;{IN U],FDD]:TOFXF CFÒDLXZLXF </v>
      </c>
      <c r="C63" s="344" t="s">
        <v>955</v>
      </c>
      <c r="D63" s="345" t="s">
        <v>956</v>
      </c>
      <c r="E63" s="345" t="s">
        <v>956</v>
      </c>
      <c r="F63" s="345" t="s">
        <v>956</v>
      </c>
      <c r="G63" s="345" t="s">
        <v>956</v>
      </c>
      <c r="H63" s="345" t="s">
        <v>956</v>
      </c>
      <c r="I63" s="344" t="s">
        <v>97</v>
      </c>
      <c r="J63" s="344" t="s">
        <v>97</v>
      </c>
      <c r="K63" s="344" t="s">
        <v>955</v>
      </c>
      <c r="L63" s="344" t="s">
        <v>955</v>
      </c>
      <c r="M63" s="344" t="s">
        <v>955</v>
      </c>
      <c r="N63" s="344" t="s">
        <v>955</v>
      </c>
      <c r="O63" s="344" t="s">
        <v>955</v>
      </c>
      <c r="P63" s="344" t="s">
        <v>955</v>
      </c>
      <c r="Q63" s="344" t="s">
        <v>955</v>
      </c>
      <c r="R63" s="345" t="s">
        <v>956</v>
      </c>
      <c r="S63" s="344" t="s">
        <v>955</v>
      </c>
      <c r="T63" s="344" t="s">
        <v>955</v>
      </c>
      <c r="U63" s="344" t="s">
        <v>955</v>
      </c>
      <c r="V63" s="344" t="s">
        <v>955</v>
      </c>
      <c r="W63" s="343">
        <f t="shared" si="5"/>
        <v>12</v>
      </c>
      <c r="X63" s="343">
        <f t="shared" si="6"/>
        <v>6</v>
      </c>
      <c r="Y63" s="343">
        <f t="shared" si="7"/>
        <v>2</v>
      </c>
      <c r="Z63" s="21">
        <f t="shared" si="8"/>
        <v>24</v>
      </c>
    </row>
    <row r="64" spans="1:26" ht="16.5">
      <c r="A64" s="19">
        <v>20</v>
      </c>
      <c r="B64" s="26" t="str">
        <f t="shared" si="4"/>
        <v xml:space="preserve">;{IN DC[A}AKF SFNZKF </v>
      </c>
      <c r="C64" s="345" t="s">
        <v>956</v>
      </c>
      <c r="D64" s="345" t="s">
        <v>956</v>
      </c>
      <c r="E64" s="345" t="s">
        <v>956</v>
      </c>
      <c r="F64" s="345" t="s">
        <v>956</v>
      </c>
      <c r="G64" s="345" t="s">
        <v>956</v>
      </c>
      <c r="H64" s="345" t="s">
        <v>956</v>
      </c>
      <c r="I64" s="345" t="s">
        <v>956</v>
      </c>
      <c r="J64" s="344" t="s">
        <v>97</v>
      </c>
      <c r="K64" s="344" t="s">
        <v>97</v>
      </c>
      <c r="L64" s="344" t="s">
        <v>97</v>
      </c>
      <c r="M64" s="344" t="s">
        <v>97</v>
      </c>
      <c r="N64" s="344" t="s">
        <v>97</v>
      </c>
      <c r="O64" s="344" t="s">
        <v>97</v>
      </c>
      <c r="P64" s="344" t="s">
        <v>97</v>
      </c>
      <c r="Q64" s="344" t="s">
        <v>955</v>
      </c>
      <c r="R64" s="344" t="s">
        <v>955</v>
      </c>
      <c r="S64" s="344" t="s">
        <v>955</v>
      </c>
      <c r="T64" s="344" t="s">
        <v>955</v>
      </c>
      <c r="U64" s="344" t="s">
        <v>955</v>
      </c>
      <c r="V64" s="344" t="s">
        <v>955</v>
      </c>
      <c r="W64" s="343">
        <f t="shared" si="5"/>
        <v>6</v>
      </c>
      <c r="X64" s="343">
        <f t="shared" si="6"/>
        <v>7</v>
      </c>
      <c r="Y64" s="343">
        <f t="shared" si="7"/>
        <v>7</v>
      </c>
      <c r="Z64" s="21">
        <f t="shared" si="8"/>
        <v>12</v>
      </c>
    </row>
    <row r="65" spans="1:26" ht="16.5">
      <c r="A65" s="19">
        <v>21</v>
      </c>
      <c r="B65" s="26" t="str">
        <f t="shared" si="4"/>
        <v xml:space="preserve">JZ[IF GÒZLC]X[G D]AFZS </v>
      </c>
      <c r="C65" s="345" t="s">
        <v>956</v>
      </c>
      <c r="D65" s="345" t="s">
        <v>956</v>
      </c>
      <c r="E65" s="345" t="s">
        <v>956</v>
      </c>
      <c r="F65" s="345" t="s">
        <v>956</v>
      </c>
      <c r="G65" s="345" t="s">
        <v>956</v>
      </c>
      <c r="H65" s="345" t="s">
        <v>956</v>
      </c>
      <c r="I65" s="345" t="s">
        <v>956</v>
      </c>
      <c r="J65" s="344" t="s">
        <v>97</v>
      </c>
      <c r="K65" s="344" t="s">
        <v>97</v>
      </c>
      <c r="L65" s="344" t="s">
        <v>97</v>
      </c>
      <c r="M65" s="344" t="s">
        <v>97</v>
      </c>
      <c r="N65" s="344" t="s">
        <v>97</v>
      </c>
      <c r="O65" s="344" t="s">
        <v>97</v>
      </c>
      <c r="P65" s="344" t="s">
        <v>97</v>
      </c>
      <c r="Q65" s="344" t="s">
        <v>955</v>
      </c>
      <c r="R65" s="344" t="s">
        <v>955</v>
      </c>
      <c r="S65" s="344" t="s">
        <v>955</v>
      </c>
      <c r="T65" s="344" t="s">
        <v>955</v>
      </c>
      <c r="U65" s="344" t="s">
        <v>955</v>
      </c>
      <c r="V65" s="344" t="s">
        <v>955</v>
      </c>
      <c r="W65" s="343">
        <f t="shared" si="5"/>
        <v>6</v>
      </c>
      <c r="X65" s="343">
        <f t="shared" si="6"/>
        <v>7</v>
      </c>
      <c r="Y65" s="343">
        <f t="shared" si="7"/>
        <v>7</v>
      </c>
      <c r="Z65" s="21">
        <f t="shared" si="8"/>
        <v>12</v>
      </c>
    </row>
    <row r="66" spans="1:26" ht="16.5">
      <c r="A66" s="19">
        <v>22</v>
      </c>
      <c r="B66" s="26" t="str">
        <f t="shared" si="4"/>
        <v xml:space="preserve">JZ[IF lGHFD]NLG D]AFZS </v>
      </c>
      <c r="C66" s="344" t="s">
        <v>955</v>
      </c>
      <c r="D66" s="345" t="s">
        <v>956</v>
      </c>
      <c r="E66" s="345" t="s">
        <v>956</v>
      </c>
      <c r="F66" s="345" t="s">
        <v>956</v>
      </c>
      <c r="G66" s="345" t="s">
        <v>956</v>
      </c>
      <c r="H66" s="345" t="s">
        <v>956</v>
      </c>
      <c r="I66" s="344" t="s">
        <v>97</v>
      </c>
      <c r="J66" s="344" t="s">
        <v>97</v>
      </c>
      <c r="K66" s="344" t="s">
        <v>955</v>
      </c>
      <c r="L66" s="344" t="s">
        <v>955</v>
      </c>
      <c r="M66" s="344" t="s">
        <v>955</v>
      </c>
      <c r="N66" s="344" t="s">
        <v>955</v>
      </c>
      <c r="O66" s="344" t="s">
        <v>955</v>
      </c>
      <c r="P66" s="344" t="s">
        <v>955</v>
      </c>
      <c r="Q66" s="344" t="s">
        <v>955</v>
      </c>
      <c r="R66" s="345" t="s">
        <v>956</v>
      </c>
      <c r="S66" s="344" t="s">
        <v>955</v>
      </c>
      <c r="T66" s="344" t="s">
        <v>955</v>
      </c>
      <c r="U66" s="344" t="s">
        <v>955</v>
      </c>
      <c r="V66" s="344" t="s">
        <v>955</v>
      </c>
      <c r="W66" s="343">
        <f t="shared" si="5"/>
        <v>12</v>
      </c>
      <c r="X66" s="343">
        <f t="shared" si="6"/>
        <v>6</v>
      </c>
      <c r="Y66" s="343">
        <f t="shared" si="7"/>
        <v>2</v>
      </c>
      <c r="Z66" s="21">
        <f t="shared" si="8"/>
        <v>24</v>
      </c>
    </row>
    <row r="67" spans="1:26" ht="16.5">
      <c r="A67" s="19">
        <v>23</v>
      </c>
      <c r="B67" s="26" t="str">
        <f t="shared" si="4"/>
        <v xml:space="preserve">lDIFÒ  lGHFD]NLG D]AFZS </v>
      </c>
      <c r="C67" s="345" t="s">
        <v>956</v>
      </c>
      <c r="D67" s="345" t="s">
        <v>956</v>
      </c>
      <c r="E67" s="345" t="s">
        <v>956</v>
      </c>
      <c r="F67" s="345" t="s">
        <v>956</v>
      </c>
      <c r="G67" s="345" t="s">
        <v>956</v>
      </c>
      <c r="H67" s="345" t="s">
        <v>956</v>
      </c>
      <c r="I67" s="345" t="s">
        <v>956</v>
      </c>
      <c r="J67" s="344" t="s">
        <v>97</v>
      </c>
      <c r="K67" s="344" t="s">
        <v>97</v>
      </c>
      <c r="L67" s="344" t="s">
        <v>97</v>
      </c>
      <c r="M67" s="344" t="s">
        <v>97</v>
      </c>
      <c r="N67" s="344" t="s">
        <v>97</v>
      </c>
      <c r="O67" s="344" t="s">
        <v>97</v>
      </c>
      <c r="P67" s="344" t="s">
        <v>97</v>
      </c>
      <c r="Q67" s="344" t="s">
        <v>955</v>
      </c>
      <c r="R67" s="344" t="s">
        <v>955</v>
      </c>
      <c r="S67" s="344" t="s">
        <v>955</v>
      </c>
      <c r="T67" s="344" t="s">
        <v>955</v>
      </c>
      <c r="U67" s="344" t="s">
        <v>955</v>
      </c>
      <c r="V67" s="344" t="s">
        <v>955</v>
      </c>
      <c r="W67" s="343">
        <f t="shared" si="5"/>
        <v>6</v>
      </c>
      <c r="X67" s="343">
        <f t="shared" si="6"/>
        <v>7</v>
      </c>
      <c r="Y67" s="343">
        <f t="shared" si="7"/>
        <v>7</v>
      </c>
      <c r="Z67" s="21">
        <f t="shared" si="8"/>
        <v>12</v>
      </c>
    </row>
    <row r="68" spans="1:26" ht="16.5">
      <c r="A68" s="19">
        <v>24</v>
      </c>
      <c r="B68" s="26" t="str">
        <f t="shared" si="4"/>
        <v xml:space="preserve">UH6 ;NFD C]X[G </v>
      </c>
      <c r="C68" s="345" t="s">
        <v>956</v>
      </c>
      <c r="D68" s="345" t="s">
        <v>956</v>
      </c>
      <c r="E68" s="345" t="s">
        <v>956</v>
      </c>
      <c r="F68" s="345" t="s">
        <v>956</v>
      </c>
      <c r="G68" s="345" t="s">
        <v>956</v>
      </c>
      <c r="H68" s="345" t="s">
        <v>956</v>
      </c>
      <c r="I68" s="345" t="s">
        <v>956</v>
      </c>
      <c r="J68" s="344" t="s">
        <v>97</v>
      </c>
      <c r="K68" s="344" t="s">
        <v>97</v>
      </c>
      <c r="L68" s="344" t="s">
        <v>97</v>
      </c>
      <c r="M68" s="344" t="s">
        <v>97</v>
      </c>
      <c r="N68" s="344" t="s">
        <v>97</v>
      </c>
      <c r="O68" s="344" t="s">
        <v>97</v>
      </c>
      <c r="P68" s="344" t="s">
        <v>97</v>
      </c>
      <c r="Q68" s="344" t="s">
        <v>955</v>
      </c>
      <c r="R68" s="344" t="s">
        <v>955</v>
      </c>
      <c r="S68" s="344" t="s">
        <v>955</v>
      </c>
      <c r="T68" s="344" t="s">
        <v>955</v>
      </c>
      <c r="U68" s="344" t="s">
        <v>955</v>
      </c>
      <c r="V68" s="344" t="s">
        <v>955</v>
      </c>
      <c r="W68" s="343">
        <f t="shared" si="5"/>
        <v>6</v>
      </c>
      <c r="X68" s="343">
        <f t="shared" si="6"/>
        <v>7</v>
      </c>
      <c r="Y68" s="343">
        <f t="shared" si="7"/>
        <v>7</v>
      </c>
      <c r="Z68" s="21">
        <f t="shared" si="8"/>
        <v>12</v>
      </c>
    </row>
    <row r="69" spans="1:26" ht="16.5">
      <c r="A69" s="19">
        <v>25</v>
      </c>
      <c r="B69" s="26" t="str">
        <f t="shared" si="4"/>
        <v xml:space="preserve">SM,L NLG[X ;F,[ </v>
      </c>
      <c r="C69" s="344" t="s">
        <v>955</v>
      </c>
      <c r="D69" s="345" t="s">
        <v>956</v>
      </c>
      <c r="E69" s="345" t="s">
        <v>956</v>
      </c>
      <c r="F69" s="345" t="s">
        <v>956</v>
      </c>
      <c r="G69" s="345" t="s">
        <v>956</v>
      </c>
      <c r="H69" s="345" t="s">
        <v>956</v>
      </c>
      <c r="I69" s="344" t="s">
        <v>97</v>
      </c>
      <c r="J69" s="344" t="s">
        <v>97</v>
      </c>
      <c r="K69" s="344" t="s">
        <v>955</v>
      </c>
      <c r="L69" s="344" t="s">
        <v>955</v>
      </c>
      <c r="M69" s="344" t="s">
        <v>955</v>
      </c>
      <c r="N69" s="344" t="s">
        <v>955</v>
      </c>
      <c r="O69" s="344" t="s">
        <v>955</v>
      </c>
      <c r="P69" s="344" t="s">
        <v>955</v>
      </c>
      <c r="Q69" s="344" t="s">
        <v>955</v>
      </c>
      <c r="R69" s="345" t="s">
        <v>956</v>
      </c>
      <c r="S69" s="344" t="s">
        <v>955</v>
      </c>
      <c r="T69" s="344" t="s">
        <v>955</v>
      </c>
      <c r="U69" s="344" t="s">
        <v>955</v>
      </c>
      <c r="V69" s="344" t="s">
        <v>955</v>
      </c>
      <c r="W69" s="343">
        <f t="shared" si="5"/>
        <v>12</v>
      </c>
      <c r="X69" s="343">
        <f t="shared" si="6"/>
        <v>6</v>
      </c>
      <c r="Y69" s="343">
        <f t="shared" si="7"/>
        <v>2</v>
      </c>
      <c r="Z69" s="21">
        <f t="shared" si="8"/>
        <v>24</v>
      </c>
    </row>
    <row r="70" spans="1:26" ht="16.5">
      <c r="A70" s="19">
        <v>26</v>
      </c>
      <c r="B70" s="26" t="str">
        <f t="shared" si="4"/>
        <v xml:space="preserve">DC[`JZL GZ[XS]DFZ 5[ZFH </v>
      </c>
      <c r="C70" s="345" t="s">
        <v>956</v>
      </c>
      <c r="D70" s="345" t="s">
        <v>956</v>
      </c>
      <c r="E70" s="345" t="s">
        <v>956</v>
      </c>
      <c r="F70" s="345" t="s">
        <v>956</v>
      </c>
      <c r="G70" s="345" t="s">
        <v>956</v>
      </c>
      <c r="H70" s="345" t="s">
        <v>956</v>
      </c>
      <c r="I70" s="345" t="s">
        <v>956</v>
      </c>
      <c r="J70" s="344" t="s">
        <v>97</v>
      </c>
      <c r="K70" s="344" t="s">
        <v>97</v>
      </c>
      <c r="L70" s="344" t="s">
        <v>97</v>
      </c>
      <c r="M70" s="344" t="s">
        <v>97</v>
      </c>
      <c r="N70" s="344" t="s">
        <v>97</v>
      </c>
      <c r="O70" s="344" t="s">
        <v>97</v>
      </c>
      <c r="P70" s="344" t="s">
        <v>97</v>
      </c>
      <c r="Q70" s="344" t="s">
        <v>955</v>
      </c>
      <c r="R70" s="344" t="s">
        <v>955</v>
      </c>
      <c r="S70" s="344" t="s">
        <v>955</v>
      </c>
      <c r="T70" s="344" t="s">
        <v>955</v>
      </c>
      <c r="U70" s="344" t="s">
        <v>955</v>
      </c>
      <c r="V70" s="344" t="s">
        <v>955</v>
      </c>
      <c r="W70" s="343">
        <f t="shared" si="5"/>
        <v>6</v>
      </c>
      <c r="X70" s="343">
        <f t="shared" si="6"/>
        <v>7</v>
      </c>
      <c r="Y70" s="343">
        <f t="shared" si="7"/>
        <v>7</v>
      </c>
      <c r="Z70" s="21">
        <f t="shared" si="8"/>
        <v>12</v>
      </c>
    </row>
    <row r="71" spans="1:26" ht="16.5">
      <c r="A71" s="19">
        <v>27</v>
      </c>
      <c r="B71" s="26" t="str">
        <f t="shared" si="4"/>
        <v xml:space="preserve">CF,[5[M+F .ZOFG VFDN </v>
      </c>
      <c r="C71" s="345" t="s">
        <v>956</v>
      </c>
      <c r="D71" s="345" t="s">
        <v>956</v>
      </c>
      <c r="E71" s="345" t="s">
        <v>956</v>
      </c>
      <c r="F71" s="345" t="s">
        <v>956</v>
      </c>
      <c r="G71" s="345" t="s">
        <v>956</v>
      </c>
      <c r="H71" s="345" t="s">
        <v>956</v>
      </c>
      <c r="I71" s="345" t="s">
        <v>956</v>
      </c>
      <c r="J71" s="344" t="s">
        <v>97</v>
      </c>
      <c r="K71" s="344" t="s">
        <v>97</v>
      </c>
      <c r="L71" s="344" t="s">
        <v>97</v>
      </c>
      <c r="M71" s="344" t="s">
        <v>97</v>
      </c>
      <c r="N71" s="344" t="s">
        <v>97</v>
      </c>
      <c r="O71" s="344" t="s">
        <v>97</v>
      </c>
      <c r="P71" s="344" t="s">
        <v>97</v>
      </c>
      <c r="Q71" s="344" t="s">
        <v>955</v>
      </c>
      <c r="R71" s="344" t="s">
        <v>955</v>
      </c>
      <c r="S71" s="344" t="s">
        <v>955</v>
      </c>
      <c r="T71" s="344" t="s">
        <v>955</v>
      </c>
      <c r="U71" s="344" t="s">
        <v>955</v>
      </c>
      <c r="V71" s="344" t="s">
        <v>955</v>
      </c>
      <c r="W71" s="343">
        <f t="shared" si="5"/>
        <v>6</v>
      </c>
      <c r="X71" s="343">
        <f t="shared" si="6"/>
        <v>7</v>
      </c>
      <c r="Y71" s="343">
        <f t="shared" si="7"/>
        <v>7</v>
      </c>
      <c r="Z71" s="21">
        <f t="shared" si="8"/>
        <v>12</v>
      </c>
    </row>
    <row r="72" spans="1:26" ht="16.5">
      <c r="A72" s="19">
        <v>28</v>
      </c>
      <c r="B72" s="26" t="str">
        <f t="shared" si="4"/>
        <v xml:space="preserve">GM0[ VaN],C]X[G ;,[DFG </v>
      </c>
      <c r="C72" s="344" t="s">
        <v>955</v>
      </c>
      <c r="D72" s="345" t="s">
        <v>956</v>
      </c>
      <c r="E72" s="345" t="s">
        <v>956</v>
      </c>
      <c r="F72" s="345" t="s">
        <v>956</v>
      </c>
      <c r="G72" s="345" t="s">
        <v>956</v>
      </c>
      <c r="H72" s="345" t="s">
        <v>956</v>
      </c>
      <c r="I72" s="344" t="s">
        <v>97</v>
      </c>
      <c r="J72" s="344" t="s">
        <v>97</v>
      </c>
      <c r="K72" s="344" t="s">
        <v>955</v>
      </c>
      <c r="L72" s="344" t="s">
        <v>955</v>
      </c>
      <c r="M72" s="344" t="s">
        <v>955</v>
      </c>
      <c r="N72" s="344" t="s">
        <v>955</v>
      </c>
      <c r="O72" s="344" t="s">
        <v>955</v>
      </c>
      <c r="P72" s="344" t="s">
        <v>955</v>
      </c>
      <c r="Q72" s="344" t="s">
        <v>955</v>
      </c>
      <c r="R72" s="345" t="s">
        <v>956</v>
      </c>
      <c r="S72" s="344" t="s">
        <v>955</v>
      </c>
      <c r="T72" s="344" t="s">
        <v>955</v>
      </c>
      <c r="U72" s="344" t="s">
        <v>955</v>
      </c>
      <c r="V72" s="344" t="s">
        <v>955</v>
      </c>
      <c r="W72" s="343">
        <f t="shared" si="5"/>
        <v>12</v>
      </c>
      <c r="X72" s="343">
        <f t="shared" si="6"/>
        <v>6</v>
      </c>
      <c r="Y72" s="343">
        <f t="shared" si="7"/>
        <v>2</v>
      </c>
      <c r="Z72" s="21">
        <f t="shared" si="8"/>
        <v>24</v>
      </c>
    </row>
    <row r="73" spans="1:26" ht="16.5">
      <c r="A73" s="19">
        <v>29</v>
      </c>
      <c r="B73" s="26" t="str">
        <f t="shared" si="4"/>
        <v xml:space="preserve">S]\EFZ V&lt;TFO NFpN </v>
      </c>
      <c r="C73" s="345" t="s">
        <v>956</v>
      </c>
      <c r="D73" s="345" t="s">
        <v>956</v>
      </c>
      <c r="E73" s="345" t="s">
        <v>956</v>
      </c>
      <c r="F73" s="345" t="s">
        <v>956</v>
      </c>
      <c r="G73" s="345" t="s">
        <v>956</v>
      </c>
      <c r="H73" s="345" t="s">
        <v>956</v>
      </c>
      <c r="I73" s="345" t="s">
        <v>956</v>
      </c>
      <c r="J73" s="344" t="s">
        <v>97</v>
      </c>
      <c r="K73" s="344" t="s">
        <v>97</v>
      </c>
      <c r="L73" s="344" t="s">
        <v>97</v>
      </c>
      <c r="M73" s="344" t="s">
        <v>97</v>
      </c>
      <c r="N73" s="344" t="s">
        <v>97</v>
      </c>
      <c r="O73" s="344" t="s">
        <v>97</v>
      </c>
      <c r="P73" s="344" t="s">
        <v>97</v>
      </c>
      <c r="Q73" s="344" t="s">
        <v>955</v>
      </c>
      <c r="R73" s="344" t="s">
        <v>955</v>
      </c>
      <c r="S73" s="344" t="s">
        <v>955</v>
      </c>
      <c r="T73" s="344" t="s">
        <v>955</v>
      </c>
      <c r="U73" s="344" t="s">
        <v>955</v>
      </c>
      <c r="V73" s="344" t="s">
        <v>955</v>
      </c>
      <c r="W73" s="343">
        <f t="shared" si="5"/>
        <v>6</v>
      </c>
      <c r="X73" s="343">
        <f t="shared" si="6"/>
        <v>7</v>
      </c>
      <c r="Y73" s="343">
        <f t="shared" si="7"/>
        <v>7</v>
      </c>
      <c r="Z73" s="21">
        <f t="shared" si="8"/>
        <v>12</v>
      </c>
    </row>
    <row r="74" spans="1:26" ht="16.5">
      <c r="A74" s="19">
        <v>30</v>
      </c>
      <c r="B74" s="26" t="str">
        <f t="shared" si="4"/>
        <v xml:space="preserve">,]CFZ VFO|LNL ZhFSEF. </v>
      </c>
      <c r="C74" s="345" t="s">
        <v>956</v>
      </c>
      <c r="D74" s="345" t="s">
        <v>956</v>
      </c>
      <c r="E74" s="345" t="s">
        <v>956</v>
      </c>
      <c r="F74" s="345" t="s">
        <v>956</v>
      </c>
      <c r="G74" s="345" t="s">
        <v>956</v>
      </c>
      <c r="H74" s="345" t="s">
        <v>956</v>
      </c>
      <c r="I74" s="345" t="s">
        <v>956</v>
      </c>
      <c r="J74" s="344" t="s">
        <v>97</v>
      </c>
      <c r="K74" s="344" t="s">
        <v>97</v>
      </c>
      <c r="L74" s="344" t="s">
        <v>97</v>
      </c>
      <c r="M74" s="344" t="s">
        <v>97</v>
      </c>
      <c r="N74" s="344" t="s">
        <v>97</v>
      </c>
      <c r="O74" s="344" t="s">
        <v>97</v>
      </c>
      <c r="P74" s="344" t="s">
        <v>97</v>
      </c>
      <c r="Q74" s="344" t="s">
        <v>955</v>
      </c>
      <c r="R74" s="344" t="s">
        <v>955</v>
      </c>
      <c r="S74" s="344" t="s">
        <v>955</v>
      </c>
      <c r="T74" s="344" t="s">
        <v>955</v>
      </c>
      <c r="U74" s="344" t="s">
        <v>955</v>
      </c>
      <c r="V74" s="344" t="s">
        <v>955</v>
      </c>
      <c r="W74" s="343">
        <f t="shared" si="5"/>
        <v>6</v>
      </c>
      <c r="X74" s="343">
        <f t="shared" si="6"/>
        <v>7</v>
      </c>
      <c r="Y74" s="343">
        <f t="shared" si="7"/>
        <v>7</v>
      </c>
      <c r="Z74" s="21">
        <f t="shared" si="8"/>
        <v>12</v>
      </c>
    </row>
    <row r="75" spans="1:26" ht="16.5">
      <c r="A75" s="19">
        <v>31</v>
      </c>
      <c r="B75" s="26" t="str">
        <f t="shared" si="4"/>
        <v>S[Z GXLDFAF. DFDW</v>
      </c>
      <c r="C75" s="344" t="s">
        <v>955</v>
      </c>
      <c r="D75" s="345" t="s">
        <v>956</v>
      </c>
      <c r="E75" s="345" t="s">
        <v>956</v>
      </c>
      <c r="F75" s="345" t="s">
        <v>956</v>
      </c>
      <c r="G75" s="345" t="s">
        <v>956</v>
      </c>
      <c r="H75" s="345" t="s">
        <v>956</v>
      </c>
      <c r="I75" s="344" t="s">
        <v>97</v>
      </c>
      <c r="J75" s="344" t="s">
        <v>97</v>
      </c>
      <c r="K75" s="344" t="s">
        <v>955</v>
      </c>
      <c r="L75" s="344" t="s">
        <v>955</v>
      </c>
      <c r="M75" s="344" t="s">
        <v>955</v>
      </c>
      <c r="N75" s="344" t="s">
        <v>955</v>
      </c>
      <c r="O75" s="344" t="s">
        <v>955</v>
      </c>
      <c r="P75" s="344" t="s">
        <v>955</v>
      </c>
      <c r="Q75" s="344" t="s">
        <v>955</v>
      </c>
      <c r="R75" s="345" t="s">
        <v>956</v>
      </c>
      <c r="S75" s="344" t="s">
        <v>955</v>
      </c>
      <c r="T75" s="344" t="s">
        <v>955</v>
      </c>
      <c r="U75" s="344" t="s">
        <v>955</v>
      </c>
      <c r="V75" s="344" t="s">
        <v>955</v>
      </c>
      <c r="W75" s="343">
        <f t="shared" si="5"/>
        <v>12</v>
      </c>
      <c r="X75" s="343">
        <f t="shared" si="6"/>
        <v>6</v>
      </c>
      <c r="Y75" s="343">
        <f t="shared" si="7"/>
        <v>2</v>
      </c>
      <c r="Z75" s="21">
        <f t="shared" si="8"/>
        <v>24</v>
      </c>
    </row>
    <row r="76" spans="1:26" ht="16.5">
      <c r="A76" s="19">
        <v>32</v>
      </c>
      <c r="B76" s="26">
        <f t="shared" si="4"/>
        <v>0</v>
      </c>
      <c r="C76" s="345"/>
      <c r="D76" s="345"/>
      <c r="E76" s="345"/>
      <c r="F76" s="345"/>
      <c r="G76" s="345"/>
      <c r="H76" s="345"/>
      <c r="I76" s="345"/>
      <c r="J76" s="344"/>
      <c r="K76" s="344"/>
      <c r="L76" s="344"/>
      <c r="M76" s="344"/>
      <c r="N76" s="344"/>
      <c r="O76" s="344"/>
      <c r="P76" s="344"/>
      <c r="Q76" s="344"/>
      <c r="R76" s="344"/>
      <c r="S76" s="344"/>
      <c r="T76" s="344"/>
      <c r="U76" s="344"/>
      <c r="V76" s="344"/>
      <c r="W76" s="343" t="str">
        <f t="shared" si="5"/>
        <v/>
      </c>
      <c r="X76" s="343" t="str">
        <f t="shared" si="6"/>
        <v/>
      </c>
      <c r="Y76" s="343" t="str">
        <f t="shared" si="7"/>
        <v/>
      </c>
      <c r="Z76" s="363" t="e">
        <f t="shared" si="8"/>
        <v>#VALUE!</v>
      </c>
    </row>
    <row r="77" spans="1:26" ht="16.5">
      <c r="A77" s="19">
        <v>33</v>
      </c>
      <c r="B77" s="26">
        <f t="shared" si="4"/>
        <v>0</v>
      </c>
      <c r="C77" s="345"/>
      <c r="D77" s="345"/>
      <c r="E77" s="345"/>
      <c r="F77" s="345"/>
      <c r="G77" s="345"/>
      <c r="H77" s="345"/>
      <c r="I77" s="345"/>
      <c r="J77" s="344"/>
      <c r="K77" s="344"/>
      <c r="L77" s="344"/>
      <c r="M77" s="344"/>
      <c r="N77" s="344"/>
      <c r="O77" s="344"/>
      <c r="P77" s="344"/>
      <c r="Q77" s="344"/>
      <c r="R77" s="344"/>
      <c r="S77" s="344"/>
      <c r="T77" s="344"/>
      <c r="U77" s="344"/>
      <c r="V77" s="344"/>
      <c r="W77" s="343" t="str">
        <f t="shared" si="5"/>
        <v/>
      </c>
      <c r="X77" s="343" t="str">
        <f t="shared" si="6"/>
        <v/>
      </c>
      <c r="Y77" s="343" t="str">
        <f t="shared" si="7"/>
        <v/>
      </c>
      <c r="Z77" s="363" t="e">
        <f t="shared" si="8"/>
        <v>#VALUE!</v>
      </c>
    </row>
    <row r="78" spans="1:26" ht="16.5">
      <c r="A78" s="19">
        <v>34</v>
      </c>
      <c r="B78" s="26">
        <f t="shared" si="4"/>
        <v>0</v>
      </c>
      <c r="C78" s="344"/>
      <c r="D78" s="345"/>
      <c r="E78" s="345"/>
      <c r="F78" s="345"/>
      <c r="G78" s="345"/>
      <c r="H78" s="345"/>
      <c r="I78" s="344"/>
      <c r="J78" s="344"/>
      <c r="K78" s="344"/>
      <c r="L78" s="344"/>
      <c r="M78" s="344"/>
      <c r="N78" s="344"/>
      <c r="O78" s="344"/>
      <c r="P78" s="344"/>
      <c r="Q78" s="344"/>
      <c r="R78" s="345"/>
      <c r="S78" s="344"/>
      <c r="T78" s="344"/>
      <c r="U78" s="344"/>
      <c r="V78" s="344"/>
      <c r="W78" s="343" t="str">
        <f t="shared" si="5"/>
        <v/>
      </c>
      <c r="X78" s="343" t="str">
        <f t="shared" si="6"/>
        <v/>
      </c>
      <c r="Y78" s="343" t="str">
        <f t="shared" si="7"/>
        <v/>
      </c>
      <c r="Z78" s="363" t="e">
        <f t="shared" si="8"/>
        <v>#VALUE!</v>
      </c>
    </row>
    <row r="79" spans="1:26" ht="16.5">
      <c r="A79" s="19">
        <v>35</v>
      </c>
      <c r="B79" s="26">
        <f t="shared" si="4"/>
        <v>0</v>
      </c>
      <c r="C79" s="345"/>
      <c r="D79" s="345"/>
      <c r="E79" s="345"/>
      <c r="F79" s="345"/>
      <c r="G79" s="345"/>
      <c r="H79" s="345"/>
      <c r="I79" s="345"/>
      <c r="J79" s="344"/>
      <c r="K79" s="344"/>
      <c r="L79" s="344"/>
      <c r="M79" s="344"/>
      <c r="N79" s="344"/>
      <c r="O79" s="344"/>
      <c r="P79" s="344"/>
      <c r="Q79" s="344"/>
      <c r="R79" s="344"/>
      <c r="S79" s="344"/>
      <c r="T79" s="344"/>
      <c r="U79" s="344"/>
      <c r="V79" s="344"/>
      <c r="W79" s="343" t="str">
        <f t="shared" si="5"/>
        <v/>
      </c>
      <c r="X79" s="343" t="str">
        <f t="shared" si="6"/>
        <v/>
      </c>
      <c r="Y79" s="343" t="str">
        <f t="shared" si="7"/>
        <v/>
      </c>
      <c r="Z79" s="363" t="e">
        <f t="shared" si="8"/>
        <v>#VALUE!</v>
      </c>
    </row>
    <row r="80" spans="1:26" ht="16.5">
      <c r="A80" s="19">
        <v>36</v>
      </c>
      <c r="B80" s="26">
        <f t="shared" si="4"/>
        <v>0</v>
      </c>
      <c r="C80" s="345"/>
      <c r="D80" s="345"/>
      <c r="E80" s="345"/>
      <c r="F80" s="345"/>
      <c r="G80" s="345"/>
      <c r="H80" s="345"/>
      <c r="I80" s="345"/>
      <c r="J80" s="344"/>
      <c r="K80" s="344"/>
      <c r="L80" s="344"/>
      <c r="M80" s="344"/>
      <c r="N80" s="344"/>
      <c r="O80" s="344"/>
      <c r="P80" s="344"/>
      <c r="Q80" s="344"/>
      <c r="R80" s="344"/>
      <c r="S80" s="344"/>
      <c r="T80" s="344"/>
      <c r="U80" s="344"/>
      <c r="V80" s="344"/>
      <c r="W80" s="343" t="str">
        <f t="shared" si="5"/>
        <v/>
      </c>
      <c r="X80" s="343" t="str">
        <f t="shared" si="6"/>
        <v/>
      </c>
      <c r="Y80" s="343" t="str">
        <f t="shared" si="7"/>
        <v/>
      </c>
      <c r="Z80" s="363" t="e">
        <f t="shared" si="8"/>
        <v>#VALUE!</v>
      </c>
    </row>
    <row r="81" spans="1:26" s="12" customFormat="1" ht="33.75">
      <c r="A81" s="658" t="s">
        <v>372</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22.5">
      <c r="A82" s="659" t="s">
        <v>383</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44.25" customHeight="1">
      <c r="A83" s="660" t="s">
        <v>91</v>
      </c>
      <c r="B83" s="660" t="s">
        <v>92</v>
      </c>
      <c r="C83" s="662" t="s">
        <v>93</v>
      </c>
      <c r="D83" s="662"/>
      <c r="E83" s="662"/>
      <c r="F83" s="662"/>
      <c r="G83" s="662"/>
      <c r="H83" s="662"/>
      <c r="I83" s="662"/>
      <c r="J83" s="662"/>
      <c r="K83" s="662"/>
      <c r="L83" s="662"/>
      <c r="M83" s="662"/>
      <c r="N83" s="662"/>
      <c r="O83" s="662"/>
      <c r="P83" s="662"/>
      <c r="Q83" s="662"/>
      <c r="R83" s="662"/>
      <c r="S83" s="662"/>
      <c r="T83" s="662"/>
      <c r="U83" s="662"/>
      <c r="V83" s="662"/>
      <c r="W83" s="663" t="s">
        <v>189</v>
      </c>
      <c r="X83" s="664"/>
      <c r="Y83" s="665"/>
      <c r="Z83" s="666" t="s">
        <v>94</v>
      </c>
    </row>
    <row r="84" spans="1:26" ht="34.5">
      <c r="A84" s="661"/>
      <c r="B84" s="661"/>
      <c r="C84" s="350" t="s">
        <v>193</v>
      </c>
      <c r="D84" s="350" t="s">
        <v>194</v>
      </c>
      <c r="E84" s="350" t="s">
        <v>195</v>
      </c>
      <c r="F84" s="350" t="s">
        <v>196</v>
      </c>
      <c r="G84" s="350" t="s">
        <v>197</v>
      </c>
      <c r="H84" s="350" t="s">
        <v>198</v>
      </c>
      <c r="I84" s="350" t="s">
        <v>199</v>
      </c>
      <c r="J84" s="350" t="s">
        <v>200</v>
      </c>
      <c r="K84" s="350" t="s">
        <v>201</v>
      </c>
      <c r="L84" s="350" t="s">
        <v>202</v>
      </c>
      <c r="M84" s="350" t="s">
        <v>203</v>
      </c>
      <c r="N84" s="350" t="s">
        <v>204</v>
      </c>
      <c r="O84" s="350" t="s">
        <v>205</v>
      </c>
      <c r="P84" s="350" t="s">
        <v>206</v>
      </c>
      <c r="Q84" s="350" t="s">
        <v>207</v>
      </c>
      <c r="R84" s="350" t="s">
        <v>208</v>
      </c>
      <c r="S84" s="350" t="s">
        <v>209</v>
      </c>
      <c r="T84" s="350" t="s">
        <v>210</v>
      </c>
      <c r="U84" s="350" t="s">
        <v>211</v>
      </c>
      <c r="V84" s="350" t="s">
        <v>212</v>
      </c>
      <c r="W84" s="347" t="s">
        <v>955</v>
      </c>
      <c r="X84" s="348" t="s">
        <v>96</v>
      </c>
      <c r="Y84" s="349" t="s">
        <v>97</v>
      </c>
      <c r="Z84" s="667"/>
    </row>
    <row r="85" spans="1:26" ht="16.5">
      <c r="A85" s="19">
        <v>1</v>
      </c>
      <c r="B85" s="26" t="str">
        <f>B5</f>
        <v>S[Z S],;DAF. HFSA</v>
      </c>
      <c r="C85" s="344" t="s">
        <v>955</v>
      </c>
      <c r="D85" s="345" t="s">
        <v>956</v>
      </c>
      <c r="E85" s="345" t="s">
        <v>956</v>
      </c>
      <c r="F85" s="345" t="s">
        <v>956</v>
      </c>
      <c r="G85" s="345" t="s">
        <v>956</v>
      </c>
      <c r="H85" s="345" t="s">
        <v>956</v>
      </c>
      <c r="I85" s="344" t="s">
        <v>97</v>
      </c>
      <c r="J85" s="344" t="s">
        <v>97</v>
      </c>
      <c r="K85" s="344" t="s">
        <v>955</v>
      </c>
      <c r="L85" s="344" t="s">
        <v>955</v>
      </c>
      <c r="M85" s="344" t="s">
        <v>955</v>
      </c>
      <c r="N85" s="344" t="s">
        <v>955</v>
      </c>
      <c r="O85" s="344" t="s">
        <v>955</v>
      </c>
      <c r="P85" s="344" t="s">
        <v>955</v>
      </c>
      <c r="Q85" s="344" t="s">
        <v>955</v>
      </c>
      <c r="R85" s="345" t="s">
        <v>956</v>
      </c>
      <c r="S85" s="344" t="s">
        <v>955</v>
      </c>
      <c r="T85" s="344" t="s">
        <v>955</v>
      </c>
      <c r="U85" s="344" t="s">
        <v>955</v>
      </c>
      <c r="V85" s="344" t="s">
        <v>955</v>
      </c>
      <c r="W85" s="343">
        <f>IF(COUNTA(C85:V85),COUNTIF(C85:V85,"√"),"")</f>
        <v>12</v>
      </c>
      <c r="X85" s="343">
        <f>IF(COUNTA(C85:V85),COUNTIF(C85:V85,"？"),"")</f>
        <v>6</v>
      </c>
      <c r="Y85" s="343">
        <f>IF(COUNTA(C85:V85),COUNTIF(C85:V85,"×"),"")</f>
        <v>2</v>
      </c>
      <c r="Z85" s="21">
        <f>W85*2</f>
        <v>24</v>
      </c>
    </row>
    <row r="86" spans="1:26" ht="16.5">
      <c r="A86" s="19">
        <v>2</v>
      </c>
      <c r="B86" s="26" t="str">
        <f t="shared" ref="B86:B120" si="9">B6</f>
        <v>S[Z C;LGFAF. U],FDC]X[G</v>
      </c>
      <c r="C86" s="345" t="s">
        <v>956</v>
      </c>
      <c r="D86" s="345" t="s">
        <v>956</v>
      </c>
      <c r="E86" s="345" t="s">
        <v>956</v>
      </c>
      <c r="F86" s="345" t="s">
        <v>956</v>
      </c>
      <c r="G86" s="345" t="s">
        <v>956</v>
      </c>
      <c r="H86" s="345" t="s">
        <v>956</v>
      </c>
      <c r="I86" s="345" t="s">
        <v>956</v>
      </c>
      <c r="J86" s="344" t="s">
        <v>97</v>
      </c>
      <c r="K86" s="344" t="s">
        <v>97</v>
      </c>
      <c r="L86" s="344" t="s">
        <v>97</v>
      </c>
      <c r="M86" s="344" t="s">
        <v>97</v>
      </c>
      <c r="N86" s="344" t="s">
        <v>97</v>
      </c>
      <c r="O86" s="344" t="s">
        <v>97</v>
      </c>
      <c r="P86" s="344" t="s">
        <v>97</v>
      </c>
      <c r="Q86" s="344" t="s">
        <v>955</v>
      </c>
      <c r="R86" s="344" t="s">
        <v>955</v>
      </c>
      <c r="S86" s="344" t="s">
        <v>955</v>
      </c>
      <c r="T86" s="344" t="s">
        <v>955</v>
      </c>
      <c r="U86" s="344" t="s">
        <v>955</v>
      </c>
      <c r="V86" s="344" t="s">
        <v>955</v>
      </c>
      <c r="W86" s="343">
        <f t="shared" ref="W86:W120" si="10">IF(COUNTA(C86:V86),COUNTIF(C86:V86,"√"),"")</f>
        <v>6</v>
      </c>
      <c r="X86" s="343">
        <f t="shared" ref="X86:X120" si="11">IF(COUNTA(C86:V86),COUNTIF(C86:V86,"？"),"")</f>
        <v>7</v>
      </c>
      <c r="Y86" s="343">
        <f t="shared" ref="Y86:Y120" si="12">IF(COUNTA(C86:V86),COUNTIF(C86:V86,"×"),"")</f>
        <v>7</v>
      </c>
      <c r="Z86" s="21">
        <f t="shared" ref="Z86:Z120" si="13">W86*2</f>
        <v>12</v>
      </c>
    </row>
    <row r="87" spans="1:26" ht="16.5">
      <c r="A87" s="19">
        <v>3</v>
      </c>
      <c r="B87" s="26" t="str">
        <f t="shared" si="9"/>
        <v>S[Z XSLGFAF. ;F,[DFDW</v>
      </c>
      <c r="C87" s="345" t="s">
        <v>956</v>
      </c>
      <c r="D87" s="345" t="s">
        <v>956</v>
      </c>
      <c r="E87" s="345" t="s">
        <v>956</v>
      </c>
      <c r="F87" s="345" t="s">
        <v>956</v>
      </c>
      <c r="G87" s="345" t="s">
        <v>956</v>
      </c>
      <c r="H87" s="345" t="s">
        <v>956</v>
      </c>
      <c r="I87" s="345" t="s">
        <v>956</v>
      </c>
      <c r="J87" s="344" t="s">
        <v>97</v>
      </c>
      <c r="K87" s="344" t="s">
        <v>97</v>
      </c>
      <c r="L87" s="344" t="s">
        <v>97</v>
      </c>
      <c r="M87" s="344" t="s">
        <v>97</v>
      </c>
      <c r="N87" s="344" t="s">
        <v>97</v>
      </c>
      <c r="O87" s="344" t="s">
        <v>97</v>
      </c>
      <c r="P87" s="344" t="s">
        <v>97</v>
      </c>
      <c r="Q87" s="344" t="s">
        <v>955</v>
      </c>
      <c r="R87" s="344" t="s">
        <v>955</v>
      </c>
      <c r="S87" s="344" t="s">
        <v>955</v>
      </c>
      <c r="T87" s="344" t="s">
        <v>955</v>
      </c>
      <c r="U87" s="344" t="s">
        <v>955</v>
      </c>
      <c r="V87" s="344" t="s">
        <v>955</v>
      </c>
      <c r="W87" s="343">
        <f t="shared" si="10"/>
        <v>6</v>
      </c>
      <c r="X87" s="343">
        <f t="shared" si="11"/>
        <v>7</v>
      </c>
      <c r="Y87" s="343">
        <f t="shared" si="12"/>
        <v>7</v>
      </c>
      <c r="Z87" s="21">
        <f t="shared" si="13"/>
        <v>12</v>
      </c>
    </row>
    <row r="88" spans="1:26" ht="16.5">
      <c r="A88" s="19">
        <v>4</v>
      </c>
      <c r="B88" s="26" t="str">
        <f t="shared" si="9"/>
        <v>S[Z ;FH[NFAF.  U],FDC]X[G</v>
      </c>
      <c r="C88" s="344" t="s">
        <v>955</v>
      </c>
      <c r="D88" s="345" t="s">
        <v>956</v>
      </c>
      <c r="E88" s="345" t="s">
        <v>956</v>
      </c>
      <c r="F88" s="345" t="s">
        <v>956</v>
      </c>
      <c r="G88" s="345" t="s">
        <v>956</v>
      </c>
      <c r="H88" s="345" t="s">
        <v>956</v>
      </c>
      <c r="I88" s="344" t="s">
        <v>97</v>
      </c>
      <c r="J88" s="344" t="s">
        <v>97</v>
      </c>
      <c r="K88" s="344" t="s">
        <v>955</v>
      </c>
      <c r="L88" s="344" t="s">
        <v>955</v>
      </c>
      <c r="M88" s="344" t="s">
        <v>955</v>
      </c>
      <c r="N88" s="344" t="s">
        <v>955</v>
      </c>
      <c r="O88" s="344" t="s">
        <v>955</v>
      </c>
      <c r="P88" s="344" t="s">
        <v>955</v>
      </c>
      <c r="Q88" s="344" t="s">
        <v>955</v>
      </c>
      <c r="R88" s="345" t="s">
        <v>956</v>
      </c>
      <c r="S88" s="344" t="s">
        <v>955</v>
      </c>
      <c r="T88" s="344" t="s">
        <v>955</v>
      </c>
      <c r="U88" s="344" t="s">
        <v>955</v>
      </c>
      <c r="V88" s="344" t="s">
        <v>955</v>
      </c>
      <c r="W88" s="343">
        <f t="shared" si="10"/>
        <v>12</v>
      </c>
      <c r="X88" s="343">
        <f t="shared" si="11"/>
        <v>6</v>
      </c>
      <c r="Y88" s="343">
        <f t="shared" si="12"/>
        <v>2</v>
      </c>
      <c r="Z88" s="21">
        <f t="shared" si="13"/>
        <v>24</v>
      </c>
    </row>
    <row r="89" spans="1:26" ht="16.5">
      <c r="A89" s="19">
        <v>5</v>
      </c>
      <c r="B89" s="26" t="str">
        <f t="shared" si="9"/>
        <v>S[Z ;F\E[ZFAF. C;6</v>
      </c>
      <c r="C89" s="345" t="s">
        <v>956</v>
      </c>
      <c r="D89" s="345" t="s">
        <v>956</v>
      </c>
      <c r="E89" s="345" t="s">
        <v>956</v>
      </c>
      <c r="F89" s="345" t="s">
        <v>956</v>
      </c>
      <c r="G89" s="345" t="s">
        <v>956</v>
      </c>
      <c r="H89" s="345" t="s">
        <v>956</v>
      </c>
      <c r="I89" s="345" t="s">
        <v>956</v>
      </c>
      <c r="J89" s="344" t="s">
        <v>97</v>
      </c>
      <c r="K89" s="344" t="s">
        <v>97</v>
      </c>
      <c r="L89" s="344" t="s">
        <v>97</v>
      </c>
      <c r="M89" s="344" t="s">
        <v>97</v>
      </c>
      <c r="N89" s="344" t="s">
        <v>97</v>
      </c>
      <c r="O89" s="344" t="s">
        <v>97</v>
      </c>
      <c r="P89" s="344" t="s">
        <v>97</v>
      </c>
      <c r="Q89" s="344" t="s">
        <v>955</v>
      </c>
      <c r="R89" s="344" t="s">
        <v>955</v>
      </c>
      <c r="S89" s="344" t="s">
        <v>955</v>
      </c>
      <c r="T89" s="344" t="s">
        <v>955</v>
      </c>
      <c r="U89" s="344" t="s">
        <v>955</v>
      </c>
      <c r="V89" s="344" t="s">
        <v>955</v>
      </c>
      <c r="W89" s="343">
        <f t="shared" si="10"/>
        <v>6</v>
      </c>
      <c r="X89" s="343">
        <f t="shared" si="11"/>
        <v>7</v>
      </c>
      <c r="Y89" s="343">
        <f t="shared" si="12"/>
        <v>7</v>
      </c>
      <c r="Z89" s="21">
        <f t="shared" si="13"/>
        <v>12</v>
      </c>
    </row>
    <row r="90" spans="1:26" ht="16.5">
      <c r="A90" s="19">
        <v>6</v>
      </c>
      <c r="B90" s="26" t="str">
        <f t="shared" si="9"/>
        <v xml:space="preserve">5LZHFNF ZÒIFDF VMXDF6KF </v>
      </c>
      <c r="C90" s="345" t="s">
        <v>956</v>
      </c>
      <c r="D90" s="345" t="s">
        <v>956</v>
      </c>
      <c r="E90" s="345" t="s">
        <v>956</v>
      </c>
      <c r="F90" s="345" t="s">
        <v>956</v>
      </c>
      <c r="G90" s="345" t="s">
        <v>956</v>
      </c>
      <c r="H90" s="345" t="s">
        <v>956</v>
      </c>
      <c r="I90" s="345" t="s">
        <v>956</v>
      </c>
      <c r="J90" s="344" t="s">
        <v>97</v>
      </c>
      <c r="K90" s="344" t="s">
        <v>97</v>
      </c>
      <c r="L90" s="344" t="s">
        <v>97</v>
      </c>
      <c r="M90" s="344" t="s">
        <v>97</v>
      </c>
      <c r="N90" s="344" t="s">
        <v>97</v>
      </c>
      <c r="O90" s="344" t="s">
        <v>97</v>
      </c>
      <c r="P90" s="344" t="s">
        <v>97</v>
      </c>
      <c r="Q90" s="344" t="s">
        <v>955</v>
      </c>
      <c r="R90" s="344" t="s">
        <v>955</v>
      </c>
      <c r="S90" s="344" t="s">
        <v>955</v>
      </c>
      <c r="T90" s="344" t="s">
        <v>955</v>
      </c>
      <c r="U90" s="344" t="s">
        <v>955</v>
      </c>
      <c r="V90" s="344" t="s">
        <v>955</v>
      </c>
      <c r="W90" s="343">
        <f t="shared" si="10"/>
        <v>6</v>
      </c>
      <c r="X90" s="343">
        <f t="shared" si="11"/>
        <v>7</v>
      </c>
      <c r="Y90" s="343">
        <f t="shared" si="12"/>
        <v>7</v>
      </c>
      <c r="Z90" s="21">
        <f t="shared" si="13"/>
        <v>12</v>
      </c>
    </row>
    <row r="91" spans="1:26" ht="16.5">
      <c r="A91" s="19">
        <v>7</v>
      </c>
      <c r="B91" s="26" t="str">
        <f t="shared" si="9"/>
        <v xml:space="preserve">D\WZF Z;LNFAF. .XFS </v>
      </c>
      <c r="C91" s="344" t="s">
        <v>955</v>
      </c>
      <c r="D91" s="345" t="s">
        <v>956</v>
      </c>
      <c r="E91" s="345" t="s">
        <v>956</v>
      </c>
      <c r="F91" s="345" t="s">
        <v>956</v>
      </c>
      <c r="G91" s="345" t="s">
        <v>956</v>
      </c>
      <c r="H91" s="345" t="s">
        <v>956</v>
      </c>
      <c r="I91" s="344" t="s">
        <v>97</v>
      </c>
      <c r="J91" s="344" t="s">
        <v>97</v>
      </c>
      <c r="K91" s="344" t="s">
        <v>955</v>
      </c>
      <c r="L91" s="344" t="s">
        <v>955</v>
      </c>
      <c r="M91" s="344" t="s">
        <v>955</v>
      </c>
      <c r="N91" s="344" t="s">
        <v>955</v>
      </c>
      <c r="O91" s="344" t="s">
        <v>955</v>
      </c>
      <c r="P91" s="344" t="s">
        <v>955</v>
      </c>
      <c r="Q91" s="344" t="s">
        <v>955</v>
      </c>
      <c r="R91" s="345" t="s">
        <v>956</v>
      </c>
      <c r="S91" s="344" t="s">
        <v>955</v>
      </c>
      <c r="T91" s="344" t="s">
        <v>955</v>
      </c>
      <c r="U91" s="344" t="s">
        <v>955</v>
      </c>
      <c r="V91" s="344" t="s">
        <v>955</v>
      </c>
      <c r="W91" s="343">
        <f t="shared" si="10"/>
        <v>12</v>
      </c>
      <c r="X91" s="343">
        <f t="shared" si="11"/>
        <v>6</v>
      </c>
      <c r="Y91" s="343">
        <f t="shared" si="12"/>
        <v>2</v>
      </c>
      <c r="Z91" s="21">
        <f t="shared" si="13"/>
        <v>24</v>
      </c>
    </row>
    <row r="92" spans="1:26" ht="16.5">
      <c r="A92" s="19">
        <v>8</v>
      </c>
      <c r="B92" s="26" t="str">
        <f t="shared" si="9"/>
        <v xml:space="preserve">S[Z U],FDDFDW p\DZ </v>
      </c>
      <c r="C92" s="345" t="s">
        <v>956</v>
      </c>
      <c r="D92" s="345" t="s">
        <v>956</v>
      </c>
      <c r="E92" s="345" t="s">
        <v>956</v>
      </c>
      <c r="F92" s="345" t="s">
        <v>956</v>
      </c>
      <c r="G92" s="345" t="s">
        <v>956</v>
      </c>
      <c r="H92" s="345" t="s">
        <v>956</v>
      </c>
      <c r="I92" s="345" t="s">
        <v>956</v>
      </c>
      <c r="J92" s="344" t="s">
        <v>97</v>
      </c>
      <c r="K92" s="344" t="s">
        <v>97</v>
      </c>
      <c r="L92" s="344" t="s">
        <v>97</v>
      </c>
      <c r="M92" s="344" t="s">
        <v>97</v>
      </c>
      <c r="N92" s="344" t="s">
        <v>97</v>
      </c>
      <c r="O92" s="344" t="s">
        <v>97</v>
      </c>
      <c r="P92" s="344" t="s">
        <v>97</v>
      </c>
      <c r="Q92" s="344" t="s">
        <v>955</v>
      </c>
      <c r="R92" s="344" t="s">
        <v>955</v>
      </c>
      <c r="S92" s="344" t="s">
        <v>955</v>
      </c>
      <c r="T92" s="344" t="s">
        <v>955</v>
      </c>
      <c r="U92" s="344" t="s">
        <v>955</v>
      </c>
      <c r="V92" s="344" t="s">
        <v>955</v>
      </c>
      <c r="W92" s="343">
        <f t="shared" si="10"/>
        <v>6</v>
      </c>
      <c r="X92" s="343">
        <f t="shared" si="11"/>
        <v>7</v>
      </c>
      <c r="Y92" s="343">
        <f t="shared" si="12"/>
        <v>7</v>
      </c>
      <c r="Z92" s="21">
        <f t="shared" si="13"/>
        <v>12</v>
      </c>
    </row>
    <row r="93" spans="1:26" ht="16.5">
      <c r="A93" s="19">
        <v>9</v>
      </c>
      <c r="B93" s="26" t="str">
        <f t="shared" si="9"/>
        <v xml:space="preserve">S[Z VGJZ .,LIF; </v>
      </c>
      <c r="C93" s="345" t="s">
        <v>956</v>
      </c>
      <c r="D93" s="345" t="s">
        <v>956</v>
      </c>
      <c r="E93" s="345" t="s">
        <v>956</v>
      </c>
      <c r="F93" s="345" t="s">
        <v>956</v>
      </c>
      <c r="G93" s="345" t="s">
        <v>956</v>
      </c>
      <c r="H93" s="345" t="s">
        <v>956</v>
      </c>
      <c r="I93" s="345" t="s">
        <v>956</v>
      </c>
      <c r="J93" s="344" t="s">
        <v>97</v>
      </c>
      <c r="K93" s="344" t="s">
        <v>97</v>
      </c>
      <c r="L93" s="344" t="s">
        <v>97</v>
      </c>
      <c r="M93" s="344" t="s">
        <v>97</v>
      </c>
      <c r="N93" s="344" t="s">
        <v>97</v>
      </c>
      <c r="O93" s="344" t="s">
        <v>97</v>
      </c>
      <c r="P93" s="344" t="s">
        <v>97</v>
      </c>
      <c r="Q93" s="344" t="s">
        <v>955</v>
      </c>
      <c r="R93" s="344" t="s">
        <v>955</v>
      </c>
      <c r="S93" s="344" t="s">
        <v>955</v>
      </c>
      <c r="T93" s="344" t="s">
        <v>955</v>
      </c>
      <c r="U93" s="344" t="s">
        <v>955</v>
      </c>
      <c r="V93" s="344" t="s">
        <v>955</v>
      </c>
      <c r="W93" s="343">
        <f t="shared" si="10"/>
        <v>6</v>
      </c>
      <c r="X93" s="343">
        <f t="shared" si="11"/>
        <v>7</v>
      </c>
      <c r="Y93" s="343">
        <f t="shared" si="12"/>
        <v>7</v>
      </c>
      <c r="Z93" s="21">
        <f t="shared" si="13"/>
        <v>12</v>
      </c>
    </row>
    <row r="94" spans="1:26" ht="16.5">
      <c r="A94" s="19">
        <v>10</v>
      </c>
      <c r="B94" s="26" t="str">
        <f t="shared" si="9"/>
        <v xml:space="preserve">S[Z ;],TFG H]6; </v>
      </c>
      <c r="C94" s="344" t="s">
        <v>955</v>
      </c>
      <c r="D94" s="345" t="s">
        <v>956</v>
      </c>
      <c r="E94" s="345" t="s">
        <v>956</v>
      </c>
      <c r="F94" s="345" t="s">
        <v>956</v>
      </c>
      <c r="G94" s="345" t="s">
        <v>956</v>
      </c>
      <c r="H94" s="345" t="s">
        <v>956</v>
      </c>
      <c r="I94" s="344" t="s">
        <v>97</v>
      </c>
      <c r="J94" s="344" t="s">
        <v>97</v>
      </c>
      <c r="K94" s="344" t="s">
        <v>955</v>
      </c>
      <c r="L94" s="344" t="s">
        <v>955</v>
      </c>
      <c r="M94" s="344" t="s">
        <v>955</v>
      </c>
      <c r="N94" s="344" t="s">
        <v>955</v>
      </c>
      <c r="O94" s="344" t="s">
        <v>955</v>
      </c>
      <c r="P94" s="344" t="s">
        <v>955</v>
      </c>
      <c r="Q94" s="344" t="s">
        <v>955</v>
      </c>
      <c r="R94" s="345" t="s">
        <v>956</v>
      </c>
      <c r="S94" s="344" t="s">
        <v>955</v>
      </c>
      <c r="T94" s="344" t="s">
        <v>955</v>
      </c>
      <c r="U94" s="344" t="s">
        <v>955</v>
      </c>
      <c r="V94" s="344" t="s">
        <v>955</v>
      </c>
      <c r="W94" s="343">
        <f t="shared" si="10"/>
        <v>12</v>
      </c>
      <c r="X94" s="343">
        <f t="shared" si="11"/>
        <v>6</v>
      </c>
      <c r="Y94" s="343">
        <f t="shared" si="12"/>
        <v>2</v>
      </c>
      <c r="Z94" s="21">
        <f t="shared" si="13"/>
        <v>24</v>
      </c>
    </row>
    <row r="95" spans="1:26" ht="16.5">
      <c r="A95" s="19">
        <v>11</v>
      </c>
      <c r="B95" s="26" t="str">
        <f t="shared" si="9"/>
        <v xml:space="preserve">S[Z UO]Z C]X[G </v>
      </c>
      <c r="C95" s="345" t="s">
        <v>956</v>
      </c>
      <c r="D95" s="345" t="s">
        <v>956</v>
      </c>
      <c r="E95" s="345" t="s">
        <v>956</v>
      </c>
      <c r="F95" s="345" t="s">
        <v>956</v>
      </c>
      <c r="G95" s="345" t="s">
        <v>956</v>
      </c>
      <c r="H95" s="345" t="s">
        <v>956</v>
      </c>
      <c r="I95" s="345" t="s">
        <v>956</v>
      </c>
      <c r="J95" s="344" t="s">
        <v>97</v>
      </c>
      <c r="K95" s="344" t="s">
        <v>97</v>
      </c>
      <c r="L95" s="344" t="s">
        <v>97</v>
      </c>
      <c r="M95" s="344" t="s">
        <v>97</v>
      </c>
      <c r="N95" s="344" t="s">
        <v>97</v>
      </c>
      <c r="O95" s="344" t="s">
        <v>97</v>
      </c>
      <c r="P95" s="344" t="s">
        <v>97</v>
      </c>
      <c r="Q95" s="344" t="s">
        <v>955</v>
      </c>
      <c r="R95" s="344" t="s">
        <v>955</v>
      </c>
      <c r="S95" s="344" t="s">
        <v>955</v>
      </c>
      <c r="T95" s="344" t="s">
        <v>955</v>
      </c>
      <c r="U95" s="344" t="s">
        <v>955</v>
      </c>
      <c r="V95" s="344" t="s">
        <v>955</v>
      </c>
      <c r="W95" s="343">
        <f t="shared" si="10"/>
        <v>6</v>
      </c>
      <c r="X95" s="343">
        <f t="shared" si="11"/>
        <v>7</v>
      </c>
      <c r="Y95" s="343">
        <f t="shared" si="12"/>
        <v>7</v>
      </c>
      <c r="Z95" s="21">
        <f t="shared" si="13"/>
        <v>12</v>
      </c>
    </row>
    <row r="96" spans="1:26" ht="16.5">
      <c r="A96" s="19">
        <v>12</v>
      </c>
      <c r="B96" s="26" t="str">
        <f t="shared" si="9"/>
        <v xml:space="preserve">S[Z ;],TFG C]X[G </v>
      </c>
      <c r="C96" s="345" t="s">
        <v>956</v>
      </c>
      <c r="D96" s="345" t="s">
        <v>956</v>
      </c>
      <c r="E96" s="345" t="s">
        <v>956</v>
      </c>
      <c r="F96" s="345" t="s">
        <v>956</v>
      </c>
      <c r="G96" s="345" t="s">
        <v>956</v>
      </c>
      <c r="H96" s="345" t="s">
        <v>956</v>
      </c>
      <c r="I96" s="345" t="s">
        <v>956</v>
      </c>
      <c r="J96" s="344" t="s">
        <v>97</v>
      </c>
      <c r="K96" s="344" t="s">
        <v>97</v>
      </c>
      <c r="L96" s="344" t="s">
        <v>97</v>
      </c>
      <c r="M96" s="344" t="s">
        <v>97</v>
      </c>
      <c r="N96" s="344" t="s">
        <v>97</v>
      </c>
      <c r="O96" s="344" t="s">
        <v>97</v>
      </c>
      <c r="P96" s="344" t="s">
        <v>97</v>
      </c>
      <c r="Q96" s="344" t="s">
        <v>955</v>
      </c>
      <c r="R96" s="344" t="s">
        <v>955</v>
      </c>
      <c r="S96" s="344" t="s">
        <v>955</v>
      </c>
      <c r="T96" s="344" t="s">
        <v>955</v>
      </c>
      <c r="U96" s="344" t="s">
        <v>955</v>
      </c>
      <c r="V96" s="344" t="s">
        <v>955</v>
      </c>
      <c r="W96" s="343">
        <f t="shared" si="10"/>
        <v>6</v>
      </c>
      <c r="X96" s="343">
        <f t="shared" si="11"/>
        <v>7</v>
      </c>
      <c r="Y96" s="343">
        <f t="shared" si="12"/>
        <v>7</v>
      </c>
      <c r="Z96" s="21">
        <f t="shared" si="13"/>
        <v>12</v>
      </c>
    </row>
    <row r="97" spans="1:26" ht="16.5">
      <c r="A97" s="19">
        <v>13</v>
      </c>
      <c r="B97" s="26" t="str">
        <f t="shared" si="9"/>
        <v xml:space="preserve">S[Z .EZFD p\DZ </v>
      </c>
      <c r="C97" s="344" t="s">
        <v>955</v>
      </c>
      <c r="D97" s="345" t="s">
        <v>956</v>
      </c>
      <c r="E97" s="345" t="s">
        <v>956</v>
      </c>
      <c r="F97" s="345" t="s">
        <v>956</v>
      </c>
      <c r="G97" s="345" t="s">
        <v>956</v>
      </c>
      <c r="H97" s="345" t="s">
        <v>956</v>
      </c>
      <c r="I97" s="344" t="s">
        <v>97</v>
      </c>
      <c r="J97" s="344" t="s">
        <v>97</v>
      </c>
      <c r="K97" s="344" t="s">
        <v>955</v>
      </c>
      <c r="L97" s="344" t="s">
        <v>955</v>
      </c>
      <c r="M97" s="344" t="s">
        <v>955</v>
      </c>
      <c r="N97" s="344" t="s">
        <v>955</v>
      </c>
      <c r="O97" s="344" t="s">
        <v>955</v>
      </c>
      <c r="P97" s="344" t="s">
        <v>955</v>
      </c>
      <c r="Q97" s="344" t="s">
        <v>955</v>
      </c>
      <c r="R97" s="345" t="s">
        <v>956</v>
      </c>
      <c r="S97" s="344" t="s">
        <v>955</v>
      </c>
      <c r="T97" s="344" t="s">
        <v>955</v>
      </c>
      <c r="U97" s="344" t="s">
        <v>955</v>
      </c>
      <c r="V97" s="344" t="s">
        <v>955</v>
      </c>
      <c r="W97" s="343">
        <f t="shared" si="10"/>
        <v>12</v>
      </c>
      <c r="X97" s="343">
        <f t="shared" si="11"/>
        <v>6</v>
      </c>
      <c r="Y97" s="343">
        <f t="shared" si="12"/>
        <v>2</v>
      </c>
      <c r="Z97" s="21">
        <f t="shared" si="13"/>
        <v>24</v>
      </c>
    </row>
    <row r="98" spans="1:26" ht="16.5">
      <c r="A98" s="19">
        <v>14</v>
      </c>
      <c r="B98" s="26" t="str">
        <f t="shared" si="9"/>
        <v xml:space="preserve">S[Z .,LIF; .XFS </v>
      </c>
      <c r="C98" s="345" t="s">
        <v>956</v>
      </c>
      <c r="D98" s="345" t="s">
        <v>956</v>
      </c>
      <c r="E98" s="345" t="s">
        <v>956</v>
      </c>
      <c r="F98" s="345" t="s">
        <v>956</v>
      </c>
      <c r="G98" s="345" t="s">
        <v>956</v>
      </c>
      <c r="H98" s="345" t="s">
        <v>956</v>
      </c>
      <c r="I98" s="345" t="s">
        <v>956</v>
      </c>
      <c r="J98" s="344" t="s">
        <v>97</v>
      </c>
      <c r="K98" s="344" t="s">
        <v>97</v>
      </c>
      <c r="L98" s="344" t="s">
        <v>97</v>
      </c>
      <c r="M98" s="344" t="s">
        <v>97</v>
      </c>
      <c r="N98" s="344" t="s">
        <v>97</v>
      </c>
      <c r="O98" s="344" t="s">
        <v>97</v>
      </c>
      <c r="P98" s="344" t="s">
        <v>97</v>
      </c>
      <c r="Q98" s="344" t="s">
        <v>955</v>
      </c>
      <c r="R98" s="344" t="s">
        <v>955</v>
      </c>
      <c r="S98" s="344" t="s">
        <v>955</v>
      </c>
      <c r="T98" s="344" t="s">
        <v>955</v>
      </c>
      <c r="U98" s="344" t="s">
        <v>955</v>
      </c>
      <c r="V98" s="344" t="s">
        <v>955</v>
      </c>
      <c r="W98" s="343">
        <f t="shared" si="10"/>
        <v>6</v>
      </c>
      <c r="X98" s="343">
        <f t="shared" si="11"/>
        <v>7</v>
      </c>
      <c r="Y98" s="343">
        <f t="shared" si="12"/>
        <v>7</v>
      </c>
      <c r="Z98" s="21">
        <f t="shared" si="13"/>
        <v>12</v>
      </c>
    </row>
    <row r="99" spans="1:26" ht="16.5">
      <c r="A99" s="19">
        <v>15</v>
      </c>
      <c r="B99" s="26" t="str">
        <f t="shared" si="9"/>
        <v xml:space="preserve">S[Z ;],TFG H]XA </v>
      </c>
      <c r="C99" s="345" t="s">
        <v>956</v>
      </c>
      <c r="D99" s="345" t="s">
        <v>956</v>
      </c>
      <c r="E99" s="345" t="s">
        <v>956</v>
      </c>
      <c r="F99" s="345" t="s">
        <v>956</v>
      </c>
      <c r="G99" s="345" t="s">
        <v>956</v>
      </c>
      <c r="H99" s="345" t="s">
        <v>956</v>
      </c>
      <c r="I99" s="345" t="s">
        <v>956</v>
      </c>
      <c r="J99" s="344" t="s">
        <v>97</v>
      </c>
      <c r="K99" s="344" t="s">
        <v>97</v>
      </c>
      <c r="L99" s="344" t="s">
        <v>97</v>
      </c>
      <c r="M99" s="344" t="s">
        <v>97</v>
      </c>
      <c r="N99" s="344" t="s">
        <v>97</v>
      </c>
      <c r="O99" s="344" t="s">
        <v>97</v>
      </c>
      <c r="P99" s="344" t="s">
        <v>97</v>
      </c>
      <c r="Q99" s="344" t="s">
        <v>955</v>
      </c>
      <c r="R99" s="344" t="s">
        <v>955</v>
      </c>
      <c r="S99" s="344" t="s">
        <v>955</v>
      </c>
      <c r="T99" s="344" t="s">
        <v>955</v>
      </c>
      <c r="U99" s="344" t="s">
        <v>955</v>
      </c>
      <c r="V99" s="344" t="s">
        <v>955</v>
      </c>
      <c r="W99" s="343">
        <f t="shared" si="10"/>
        <v>6</v>
      </c>
      <c r="X99" s="343">
        <f t="shared" si="11"/>
        <v>7</v>
      </c>
      <c r="Y99" s="343">
        <f t="shared" si="12"/>
        <v>7</v>
      </c>
      <c r="Z99" s="21">
        <f t="shared" si="13"/>
        <v>12</v>
      </c>
    </row>
    <row r="100" spans="1:26" ht="16.5">
      <c r="A100" s="19">
        <v>16</v>
      </c>
      <c r="B100" s="26" t="str">
        <f t="shared" si="9"/>
        <v xml:space="preserve">S[Z DCDN.SAF, CFÒ </v>
      </c>
      <c r="C100" s="344" t="s">
        <v>955</v>
      </c>
      <c r="D100" s="345" t="s">
        <v>956</v>
      </c>
      <c r="E100" s="345" t="s">
        <v>956</v>
      </c>
      <c r="F100" s="345" t="s">
        <v>956</v>
      </c>
      <c r="G100" s="345" t="s">
        <v>956</v>
      </c>
      <c r="H100" s="345" t="s">
        <v>956</v>
      </c>
      <c r="I100" s="344" t="s">
        <v>97</v>
      </c>
      <c r="J100" s="344" t="s">
        <v>97</v>
      </c>
      <c r="K100" s="344" t="s">
        <v>955</v>
      </c>
      <c r="L100" s="344" t="s">
        <v>955</v>
      </c>
      <c r="M100" s="344" t="s">
        <v>955</v>
      </c>
      <c r="N100" s="344" t="s">
        <v>955</v>
      </c>
      <c r="O100" s="344" t="s">
        <v>955</v>
      </c>
      <c r="P100" s="344" t="s">
        <v>955</v>
      </c>
      <c r="Q100" s="344" t="s">
        <v>955</v>
      </c>
      <c r="R100" s="345" t="s">
        <v>956</v>
      </c>
      <c r="S100" s="344" t="s">
        <v>955</v>
      </c>
      <c r="T100" s="344" t="s">
        <v>955</v>
      </c>
      <c r="U100" s="344" t="s">
        <v>955</v>
      </c>
      <c r="V100" s="344" t="s">
        <v>955</v>
      </c>
      <c r="W100" s="343">
        <f t="shared" si="10"/>
        <v>12</v>
      </c>
      <c r="X100" s="343">
        <f t="shared" si="11"/>
        <v>6</v>
      </c>
      <c r="Y100" s="343">
        <f t="shared" si="12"/>
        <v>2</v>
      </c>
      <c r="Z100" s="21">
        <f t="shared" si="13"/>
        <v>24</v>
      </c>
    </row>
    <row r="101" spans="1:26" ht="16.5">
      <c r="A101" s="19">
        <v>17</v>
      </c>
      <c r="B101" s="26" t="str">
        <f t="shared" si="9"/>
        <v xml:space="preserve">S[Z DFDW ;,[DFG </v>
      </c>
      <c r="C101" s="345" t="s">
        <v>956</v>
      </c>
      <c r="D101" s="345" t="s">
        <v>956</v>
      </c>
      <c r="E101" s="345" t="s">
        <v>956</v>
      </c>
      <c r="F101" s="345" t="s">
        <v>956</v>
      </c>
      <c r="G101" s="345" t="s">
        <v>956</v>
      </c>
      <c r="H101" s="345" t="s">
        <v>956</v>
      </c>
      <c r="I101" s="345" t="s">
        <v>956</v>
      </c>
      <c r="J101" s="344" t="s">
        <v>97</v>
      </c>
      <c r="K101" s="344" t="s">
        <v>97</v>
      </c>
      <c r="L101" s="344" t="s">
        <v>97</v>
      </c>
      <c r="M101" s="344" t="s">
        <v>97</v>
      </c>
      <c r="N101" s="344" t="s">
        <v>97</v>
      </c>
      <c r="O101" s="344" t="s">
        <v>97</v>
      </c>
      <c r="P101" s="344" t="s">
        <v>97</v>
      </c>
      <c r="Q101" s="344" t="s">
        <v>955</v>
      </c>
      <c r="R101" s="344" t="s">
        <v>955</v>
      </c>
      <c r="S101" s="344" t="s">
        <v>955</v>
      </c>
      <c r="T101" s="344" t="s">
        <v>955</v>
      </c>
      <c r="U101" s="344" t="s">
        <v>955</v>
      </c>
      <c r="V101" s="344" t="s">
        <v>955</v>
      </c>
      <c r="W101" s="343">
        <f t="shared" si="10"/>
        <v>6</v>
      </c>
      <c r="X101" s="343">
        <f t="shared" si="11"/>
        <v>7</v>
      </c>
      <c r="Y101" s="343">
        <f t="shared" si="12"/>
        <v>7</v>
      </c>
      <c r="Z101" s="21">
        <f t="shared" si="13"/>
        <v>12</v>
      </c>
    </row>
    <row r="102" spans="1:26" ht="16.5">
      <c r="A102" s="19">
        <v>18</v>
      </c>
      <c r="B102" s="26" t="str">
        <f t="shared" si="9"/>
        <v>;{IN DCDNCGLOKF .A|FCLDKF |</v>
      </c>
      <c r="C102" s="345" t="s">
        <v>956</v>
      </c>
      <c r="D102" s="345" t="s">
        <v>956</v>
      </c>
      <c r="E102" s="345" t="s">
        <v>956</v>
      </c>
      <c r="F102" s="345" t="s">
        <v>956</v>
      </c>
      <c r="G102" s="345" t="s">
        <v>956</v>
      </c>
      <c r="H102" s="345" t="s">
        <v>956</v>
      </c>
      <c r="I102" s="345" t="s">
        <v>956</v>
      </c>
      <c r="J102" s="344" t="s">
        <v>97</v>
      </c>
      <c r="K102" s="344" t="s">
        <v>97</v>
      </c>
      <c r="L102" s="344" t="s">
        <v>97</v>
      </c>
      <c r="M102" s="344" t="s">
        <v>97</v>
      </c>
      <c r="N102" s="344" t="s">
        <v>97</v>
      </c>
      <c r="O102" s="344" t="s">
        <v>97</v>
      </c>
      <c r="P102" s="344" t="s">
        <v>97</v>
      </c>
      <c r="Q102" s="344" t="s">
        <v>955</v>
      </c>
      <c r="R102" s="344" t="s">
        <v>955</v>
      </c>
      <c r="S102" s="344" t="s">
        <v>955</v>
      </c>
      <c r="T102" s="344" t="s">
        <v>955</v>
      </c>
      <c r="U102" s="344" t="s">
        <v>955</v>
      </c>
      <c r="V102" s="344" t="s">
        <v>955</v>
      </c>
      <c r="W102" s="343">
        <f t="shared" si="10"/>
        <v>6</v>
      </c>
      <c r="X102" s="343">
        <f t="shared" si="11"/>
        <v>7</v>
      </c>
      <c r="Y102" s="343">
        <f t="shared" si="12"/>
        <v>7</v>
      </c>
      <c r="Z102" s="21">
        <f t="shared" si="13"/>
        <v>12</v>
      </c>
    </row>
    <row r="103" spans="1:26" ht="16.5">
      <c r="A103" s="19">
        <v>19</v>
      </c>
      <c r="B103" s="26" t="str">
        <f t="shared" si="9"/>
        <v xml:space="preserve">;{IN U],FDD]:TOFXF CFÒDLXZLXF </v>
      </c>
      <c r="C103" s="344" t="s">
        <v>955</v>
      </c>
      <c r="D103" s="345" t="s">
        <v>956</v>
      </c>
      <c r="E103" s="345" t="s">
        <v>956</v>
      </c>
      <c r="F103" s="345" t="s">
        <v>956</v>
      </c>
      <c r="G103" s="345" t="s">
        <v>956</v>
      </c>
      <c r="H103" s="345" t="s">
        <v>956</v>
      </c>
      <c r="I103" s="344" t="s">
        <v>97</v>
      </c>
      <c r="J103" s="344" t="s">
        <v>97</v>
      </c>
      <c r="K103" s="344" t="s">
        <v>955</v>
      </c>
      <c r="L103" s="344" t="s">
        <v>955</v>
      </c>
      <c r="M103" s="344" t="s">
        <v>955</v>
      </c>
      <c r="N103" s="344" t="s">
        <v>955</v>
      </c>
      <c r="O103" s="344" t="s">
        <v>955</v>
      </c>
      <c r="P103" s="344" t="s">
        <v>955</v>
      </c>
      <c r="Q103" s="344" t="s">
        <v>955</v>
      </c>
      <c r="R103" s="345" t="s">
        <v>956</v>
      </c>
      <c r="S103" s="344" t="s">
        <v>955</v>
      </c>
      <c r="T103" s="344" t="s">
        <v>955</v>
      </c>
      <c r="U103" s="344" t="s">
        <v>955</v>
      </c>
      <c r="V103" s="344" t="s">
        <v>955</v>
      </c>
      <c r="W103" s="343">
        <f t="shared" si="10"/>
        <v>12</v>
      </c>
      <c r="X103" s="343">
        <f t="shared" si="11"/>
        <v>6</v>
      </c>
      <c r="Y103" s="343">
        <f t="shared" si="12"/>
        <v>2</v>
      </c>
      <c r="Z103" s="21">
        <f t="shared" si="13"/>
        <v>24</v>
      </c>
    </row>
    <row r="104" spans="1:26" ht="16.5">
      <c r="A104" s="19">
        <v>20</v>
      </c>
      <c r="B104" s="26" t="str">
        <f t="shared" si="9"/>
        <v xml:space="preserve">;{IN DC[A}AKF SFNZKF </v>
      </c>
      <c r="C104" s="345" t="s">
        <v>956</v>
      </c>
      <c r="D104" s="345" t="s">
        <v>956</v>
      </c>
      <c r="E104" s="345" t="s">
        <v>956</v>
      </c>
      <c r="F104" s="345" t="s">
        <v>956</v>
      </c>
      <c r="G104" s="345" t="s">
        <v>956</v>
      </c>
      <c r="H104" s="345" t="s">
        <v>956</v>
      </c>
      <c r="I104" s="345" t="s">
        <v>956</v>
      </c>
      <c r="J104" s="344" t="s">
        <v>97</v>
      </c>
      <c r="K104" s="344" t="s">
        <v>97</v>
      </c>
      <c r="L104" s="344" t="s">
        <v>97</v>
      </c>
      <c r="M104" s="344" t="s">
        <v>97</v>
      </c>
      <c r="N104" s="344" t="s">
        <v>97</v>
      </c>
      <c r="O104" s="344" t="s">
        <v>97</v>
      </c>
      <c r="P104" s="344" t="s">
        <v>97</v>
      </c>
      <c r="Q104" s="344" t="s">
        <v>955</v>
      </c>
      <c r="R104" s="344" t="s">
        <v>955</v>
      </c>
      <c r="S104" s="344" t="s">
        <v>955</v>
      </c>
      <c r="T104" s="344" t="s">
        <v>955</v>
      </c>
      <c r="U104" s="344" t="s">
        <v>955</v>
      </c>
      <c r="V104" s="344" t="s">
        <v>955</v>
      </c>
      <c r="W104" s="343">
        <f t="shared" si="10"/>
        <v>6</v>
      </c>
      <c r="X104" s="343">
        <f t="shared" si="11"/>
        <v>7</v>
      </c>
      <c r="Y104" s="343">
        <f t="shared" si="12"/>
        <v>7</v>
      </c>
      <c r="Z104" s="21">
        <f t="shared" si="13"/>
        <v>12</v>
      </c>
    </row>
    <row r="105" spans="1:26" ht="16.5">
      <c r="A105" s="19">
        <v>21</v>
      </c>
      <c r="B105" s="26" t="str">
        <f t="shared" si="9"/>
        <v xml:space="preserve">JZ[IF GÒZLC]X[G D]AFZS </v>
      </c>
      <c r="C105" s="345" t="s">
        <v>956</v>
      </c>
      <c r="D105" s="345" t="s">
        <v>956</v>
      </c>
      <c r="E105" s="345" t="s">
        <v>956</v>
      </c>
      <c r="F105" s="345" t="s">
        <v>956</v>
      </c>
      <c r="G105" s="345" t="s">
        <v>956</v>
      </c>
      <c r="H105" s="345" t="s">
        <v>956</v>
      </c>
      <c r="I105" s="345" t="s">
        <v>956</v>
      </c>
      <c r="J105" s="344" t="s">
        <v>97</v>
      </c>
      <c r="K105" s="344" t="s">
        <v>97</v>
      </c>
      <c r="L105" s="344" t="s">
        <v>97</v>
      </c>
      <c r="M105" s="344" t="s">
        <v>97</v>
      </c>
      <c r="N105" s="344" t="s">
        <v>97</v>
      </c>
      <c r="O105" s="344" t="s">
        <v>97</v>
      </c>
      <c r="P105" s="344" t="s">
        <v>97</v>
      </c>
      <c r="Q105" s="344" t="s">
        <v>955</v>
      </c>
      <c r="R105" s="344" t="s">
        <v>955</v>
      </c>
      <c r="S105" s="344" t="s">
        <v>955</v>
      </c>
      <c r="T105" s="344" t="s">
        <v>955</v>
      </c>
      <c r="U105" s="344" t="s">
        <v>955</v>
      </c>
      <c r="V105" s="344" t="s">
        <v>955</v>
      </c>
      <c r="W105" s="343">
        <f t="shared" si="10"/>
        <v>6</v>
      </c>
      <c r="X105" s="343">
        <f t="shared" si="11"/>
        <v>7</v>
      </c>
      <c r="Y105" s="343">
        <f t="shared" si="12"/>
        <v>7</v>
      </c>
      <c r="Z105" s="21">
        <f t="shared" si="13"/>
        <v>12</v>
      </c>
    </row>
    <row r="106" spans="1:26" ht="16.5">
      <c r="A106" s="19">
        <v>22</v>
      </c>
      <c r="B106" s="26" t="str">
        <f t="shared" si="9"/>
        <v xml:space="preserve">JZ[IF lGHFD]NLG D]AFZS </v>
      </c>
      <c r="C106" s="344" t="s">
        <v>955</v>
      </c>
      <c r="D106" s="345" t="s">
        <v>956</v>
      </c>
      <c r="E106" s="345" t="s">
        <v>956</v>
      </c>
      <c r="F106" s="345" t="s">
        <v>956</v>
      </c>
      <c r="G106" s="345" t="s">
        <v>956</v>
      </c>
      <c r="H106" s="345" t="s">
        <v>956</v>
      </c>
      <c r="I106" s="344" t="s">
        <v>97</v>
      </c>
      <c r="J106" s="344" t="s">
        <v>97</v>
      </c>
      <c r="K106" s="344" t="s">
        <v>955</v>
      </c>
      <c r="L106" s="344" t="s">
        <v>955</v>
      </c>
      <c r="M106" s="344" t="s">
        <v>955</v>
      </c>
      <c r="N106" s="344" t="s">
        <v>955</v>
      </c>
      <c r="O106" s="344" t="s">
        <v>955</v>
      </c>
      <c r="P106" s="344" t="s">
        <v>955</v>
      </c>
      <c r="Q106" s="344" t="s">
        <v>955</v>
      </c>
      <c r="R106" s="345" t="s">
        <v>956</v>
      </c>
      <c r="S106" s="344" t="s">
        <v>955</v>
      </c>
      <c r="T106" s="344" t="s">
        <v>955</v>
      </c>
      <c r="U106" s="344" t="s">
        <v>955</v>
      </c>
      <c r="V106" s="344" t="s">
        <v>955</v>
      </c>
      <c r="W106" s="343">
        <f t="shared" si="10"/>
        <v>12</v>
      </c>
      <c r="X106" s="343">
        <f t="shared" si="11"/>
        <v>6</v>
      </c>
      <c r="Y106" s="343">
        <f t="shared" si="12"/>
        <v>2</v>
      </c>
      <c r="Z106" s="21">
        <f t="shared" si="13"/>
        <v>24</v>
      </c>
    </row>
    <row r="107" spans="1:26" ht="16.5">
      <c r="A107" s="19">
        <v>23</v>
      </c>
      <c r="B107" s="26" t="str">
        <f t="shared" si="9"/>
        <v xml:space="preserve">lDIFÒ  lGHFD]NLG D]AFZS </v>
      </c>
      <c r="C107" s="345" t="s">
        <v>956</v>
      </c>
      <c r="D107" s="345" t="s">
        <v>956</v>
      </c>
      <c r="E107" s="345" t="s">
        <v>956</v>
      </c>
      <c r="F107" s="345" t="s">
        <v>956</v>
      </c>
      <c r="G107" s="345" t="s">
        <v>956</v>
      </c>
      <c r="H107" s="345" t="s">
        <v>956</v>
      </c>
      <c r="I107" s="345" t="s">
        <v>956</v>
      </c>
      <c r="J107" s="344" t="s">
        <v>97</v>
      </c>
      <c r="K107" s="344" t="s">
        <v>97</v>
      </c>
      <c r="L107" s="344" t="s">
        <v>97</v>
      </c>
      <c r="M107" s="344" t="s">
        <v>97</v>
      </c>
      <c r="N107" s="344" t="s">
        <v>97</v>
      </c>
      <c r="O107" s="344" t="s">
        <v>97</v>
      </c>
      <c r="P107" s="344" t="s">
        <v>97</v>
      </c>
      <c r="Q107" s="344" t="s">
        <v>955</v>
      </c>
      <c r="R107" s="344" t="s">
        <v>955</v>
      </c>
      <c r="S107" s="344" t="s">
        <v>955</v>
      </c>
      <c r="T107" s="344" t="s">
        <v>955</v>
      </c>
      <c r="U107" s="344" t="s">
        <v>955</v>
      </c>
      <c r="V107" s="344" t="s">
        <v>955</v>
      </c>
      <c r="W107" s="343">
        <f t="shared" si="10"/>
        <v>6</v>
      </c>
      <c r="X107" s="343">
        <f t="shared" si="11"/>
        <v>7</v>
      </c>
      <c r="Y107" s="343">
        <f t="shared" si="12"/>
        <v>7</v>
      </c>
      <c r="Z107" s="21">
        <f t="shared" si="13"/>
        <v>12</v>
      </c>
    </row>
    <row r="108" spans="1:26" ht="16.5">
      <c r="A108" s="19">
        <v>24</v>
      </c>
      <c r="B108" s="26" t="str">
        <f t="shared" si="9"/>
        <v xml:space="preserve">UH6 ;NFD C]X[G </v>
      </c>
      <c r="C108" s="345" t="s">
        <v>956</v>
      </c>
      <c r="D108" s="345" t="s">
        <v>956</v>
      </c>
      <c r="E108" s="345" t="s">
        <v>956</v>
      </c>
      <c r="F108" s="345" t="s">
        <v>956</v>
      </c>
      <c r="G108" s="345" t="s">
        <v>956</v>
      </c>
      <c r="H108" s="345" t="s">
        <v>956</v>
      </c>
      <c r="I108" s="345" t="s">
        <v>956</v>
      </c>
      <c r="J108" s="344" t="s">
        <v>97</v>
      </c>
      <c r="K108" s="344" t="s">
        <v>97</v>
      </c>
      <c r="L108" s="344" t="s">
        <v>97</v>
      </c>
      <c r="M108" s="344" t="s">
        <v>97</v>
      </c>
      <c r="N108" s="344" t="s">
        <v>97</v>
      </c>
      <c r="O108" s="344" t="s">
        <v>97</v>
      </c>
      <c r="P108" s="344" t="s">
        <v>97</v>
      </c>
      <c r="Q108" s="344" t="s">
        <v>955</v>
      </c>
      <c r="R108" s="344" t="s">
        <v>955</v>
      </c>
      <c r="S108" s="344" t="s">
        <v>955</v>
      </c>
      <c r="T108" s="344" t="s">
        <v>955</v>
      </c>
      <c r="U108" s="344" t="s">
        <v>955</v>
      </c>
      <c r="V108" s="344" t="s">
        <v>955</v>
      </c>
      <c r="W108" s="343">
        <f t="shared" si="10"/>
        <v>6</v>
      </c>
      <c r="X108" s="343">
        <f t="shared" si="11"/>
        <v>7</v>
      </c>
      <c r="Y108" s="343">
        <f t="shared" si="12"/>
        <v>7</v>
      </c>
      <c r="Z108" s="21">
        <f t="shared" si="13"/>
        <v>12</v>
      </c>
    </row>
    <row r="109" spans="1:26" ht="16.5">
      <c r="A109" s="19">
        <v>25</v>
      </c>
      <c r="B109" s="26" t="str">
        <f t="shared" si="9"/>
        <v xml:space="preserve">SM,L NLG[X ;F,[ </v>
      </c>
      <c r="C109" s="344" t="s">
        <v>955</v>
      </c>
      <c r="D109" s="345" t="s">
        <v>956</v>
      </c>
      <c r="E109" s="345" t="s">
        <v>956</v>
      </c>
      <c r="F109" s="345" t="s">
        <v>956</v>
      </c>
      <c r="G109" s="345" t="s">
        <v>956</v>
      </c>
      <c r="H109" s="345" t="s">
        <v>956</v>
      </c>
      <c r="I109" s="344" t="s">
        <v>97</v>
      </c>
      <c r="J109" s="344" t="s">
        <v>97</v>
      </c>
      <c r="K109" s="344" t="s">
        <v>955</v>
      </c>
      <c r="L109" s="344" t="s">
        <v>955</v>
      </c>
      <c r="M109" s="344" t="s">
        <v>955</v>
      </c>
      <c r="N109" s="344" t="s">
        <v>955</v>
      </c>
      <c r="O109" s="344" t="s">
        <v>955</v>
      </c>
      <c r="P109" s="344" t="s">
        <v>955</v>
      </c>
      <c r="Q109" s="344" t="s">
        <v>955</v>
      </c>
      <c r="R109" s="345" t="s">
        <v>956</v>
      </c>
      <c r="S109" s="344" t="s">
        <v>955</v>
      </c>
      <c r="T109" s="344" t="s">
        <v>955</v>
      </c>
      <c r="U109" s="344" t="s">
        <v>955</v>
      </c>
      <c r="V109" s="344" t="s">
        <v>955</v>
      </c>
      <c r="W109" s="343">
        <f t="shared" si="10"/>
        <v>12</v>
      </c>
      <c r="X109" s="343">
        <f t="shared" si="11"/>
        <v>6</v>
      </c>
      <c r="Y109" s="343">
        <f t="shared" si="12"/>
        <v>2</v>
      </c>
      <c r="Z109" s="21">
        <f t="shared" si="13"/>
        <v>24</v>
      </c>
    </row>
    <row r="110" spans="1:26" ht="16.5">
      <c r="A110" s="19">
        <v>26</v>
      </c>
      <c r="B110" s="26" t="str">
        <f t="shared" si="9"/>
        <v xml:space="preserve">DC[`JZL GZ[XS]DFZ 5[ZFH </v>
      </c>
      <c r="C110" s="345" t="s">
        <v>956</v>
      </c>
      <c r="D110" s="345" t="s">
        <v>956</v>
      </c>
      <c r="E110" s="345" t="s">
        <v>956</v>
      </c>
      <c r="F110" s="345" t="s">
        <v>956</v>
      </c>
      <c r="G110" s="345" t="s">
        <v>956</v>
      </c>
      <c r="H110" s="345" t="s">
        <v>956</v>
      </c>
      <c r="I110" s="345" t="s">
        <v>956</v>
      </c>
      <c r="J110" s="344" t="s">
        <v>97</v>
      </c>
      <c r="K110" s="344" t="s">
        <v>97</v>
      </c>
      <c r="L110" s="344" t="s">
        <v>97</v>
      </c>
      <c r="M110" s="344" t="s">
        <v>97</v>
      </c>
      <c r="N110" s="344" t="s">
        <v>97</v>
      </c>
      <c r="O110" s="344" t="s">
        <v>97</v>
      </c>
      <c r="P110" s="344" t="s">
        <v>97</v>
      </c>
      <c r="Q110" s="344" t="s">
        <v>955</v>
      </c>
      <c r="R110" s="344" t="s">
        <v>955</v>
      </c>
      <c r="S110" s="344" t="s">
        <v>955</v>
      </c>
      <c r="T110" s="344" t="s">
        <v>955</v>
      </c>
      <c r="U110" s="344" t="s">
        <v>955</v>
      </c>
      <c r="V110" s="344" t="s">
        <v>955</v>
      </c>
      <c r="W110" s="343">
        <f t="shared" si="10"/>
        <v>6</v>
      </c>
      <c r="X110" s="343">
        <f t="shared" si="11"/>
        <v>7</v>
      </c>
      <c r="Y110" s="343">
        <f t="shared" si="12"/>
        <v>7</v>
      </c>
      <c r="Z110" s="21">
        <f t="shared" si="13"/>
        <v>12</v>
      </c>
    </row>
    <row r="111" spans="1:26" ht="16.5">
      <c r="A111" s="19">
        <v>27</v>
      </c>
      <c r="B111" s="26" t="str">
        <f t="shared" si="9"/>
        <v xml:space="preserve">CF,[5[M+F .ZOFG VFDN </v>
      </c>
      <c r="C111" s="345" t="s">
        <v>956</v>
      </c>
      <c r="D111" s="345" t="s">
        <v>956</v>
      </c>
      <c r="E111" s="345" t="s">
        <v>956</v>
      </c>
      <c r="F111" s="345" t="s">
        <v>956</v>
      </c>
      <c r="G111" s="345" t="s">
        <v>956</v>
      </c>
      <c r="H111" s="345" t="s">
        <v>956</v>
      </c>
      <c r="I111" s="345" t="s">
        <v>956</v>
      </c>
      <c r="J111" s="344" t="s">
        <v>97</v>
      </c>
      <c r="K111" s="344" t="s">
        <v>97</v>
      </c>
      <c r="L111" s="344" t="s">
        <v>97</v>
      </c>
      <c r="M111" s="344" t="s">
        <v>97</v>
      </c>
      <c r="N111" s="344" t="s">
        <v>97</v>
      </c>
      <c r="O111" s="344" t="s">
        <v>97</v>
      </c>
      <c r="P111" s="344" t="s">
        <v>97</v>
      </c>
      <c r="Q111" s="344" t="s">
        <v>955</v>
      </c>
      <c r="R111" s="344" t="s">
        <v>955</v>
      </c>
      <c r="S111" s="344" t="s">
        <v>955</v>
      </c>
      <c r="T111" s="344" t="s">
        <v>955</v>
      </c>
      <c r="U111" s="344" t="s">
        <v>955</v>
      </c>
      <c r="V111" s="344" t="s">
        <v>955</v>
      </c>
      <c r="W111" s="343">
        <f t="shared" si="10"/>
        <v>6</v>
      </c>
      <c r="X111" s="343">
        <f t="shared" si="11"/>
        <v>7</v>
      </c>
      <c r="Y111" s="343">
        <f t="shared" si="12"/>
        <v>7</v>
      </c>
      <c r="Z111" s="21">
        <f t="shared" si="13"/>
        <v>12</v>
      </c>
    </row>
    <row r="112" spans="1:26" ht="16.5">
      <c r="A112" s="19">
        <v>28</v>
      </c>
      <c r="B112" s="26" t="str">
        <f t="shared" si="9"/>
        <v xml:space="preserve">GM0[ VaN],C]X[G ;,[DFG </v>
      </c>
      <c r="C112" s="344" t="s">
        <v>955</v>
      </c>
      <c r="D112" s="345" t="s">
        <v>956</v>
      </c>
      <c r="E112" s="345" t="s">
        <v>956</v>
      </c>
      <c r="F112" s="345" t="s">
        <v>956</v>
      </c>
      <c r="G112" s="345" t="s">
        <v>956</v>
      </c>
      <c r="H112" s="345" t="s">
        <v>956</v>
      </c>
      <c r="I112" s="344" t="s">
        <v>97</v>
      </c>
      <c r="J112" s="344" t="s">
        <v>97</v>
      </c>
      <c r="K112" s="344" t="s">
        <v>955</v>
      </c>
      <c r="L112" s="344" t="s">
        <v>955</v>
      </c>
      <c r="M112" s="344" t="s">
        <v>955</v>
      </c>
      <c r="N112" s="344" t="s">
        <v>955</v>
      </c>
      <c r="O112" s="344" t="s">
        <v>955</v>
      </c>
      <c r="P112" s="344" t="s">
        <v>955</v>
      </c>
      <c r="Q112" s="344" t="s">
        <v>955</v>
      </c>
      <c r="R112" s="345" t="s">
        <v>956</v>
      </c>
      <c r="S112" s="344" t="s">
        <v>955</v>
      </c>
      <c r="T112" s="344" t="s">
        <v>955</v>
      </c>
      <c r="U112" s="344" t="s">
        <v>955</v>
      </c>
      <c r="V112" s="344" t="s">
        <v>955</v>
      </c>
      <c r="W112" s="343">
        <f t="shared" si="10"/>
        <v>12</v>
      </c>
      <c r="X112" s="343">
        <f t="shared" si="11"/>
        <v>6</v>
      </c>
      <c r="Y112" s="343">
        <f t="shared" si="12"/>
        <v>2</v>
      </c>
      <c r="Z112" s="21">
        <f t="shared" si="13"/>
        <v>24</v>
      </c>
    </row>
    <row r="113" spans="1:26" ht="16.5">
      <c r="A113" s="19">
        <v>29</v>
      </c>
      <c r="B113" s="26" t="str">
        <f t="shared" si="9"/>
        <v xml:space="preserve">S]\EFZ V&lt;TFO NFpN </v>
      </c>
      <c r="C113" s="345" t="s">
        <v>956</v>
      </c>
      <c r="D113" s="345" t="s">
        <v>956</v>
      </c>
      <c r="E113" s="345" t="s">
        <v>956</v>
      </c>
      <c r="F113" s="345" t="s">
        <v>956</v>
      </c>
      <c r="G113" s="345" t="s">
        <v>956</v>
      </c>
      <c r="H113" s="345" t="s">
        <v>956</v>
      </c>
      <c r="I113" s="345" t="s">
        <v>956</v>
      </c>
      <c r="J113" s="344" t="s">
        <v>97</v>
      </c>
      <c r="K113" s="344" t="s">
        <v>97</v>
      </c>
      <c r="L113" s="344" t="s">
        <v>97</v>
      </c>
      <c r="M113" s="344" t="s">
        <v>97</v>
      </c>
      <c r="N113" s="344" t="s">
        <v>97</v>
      </c>
      <c r="O113" s="344" t="s">
        <v>97</v>
      </c>
      <c r="P113" s="344" t="s">
        <v>97</v>
      </c>
      <c r="Q113" s="344" t="s">
        <v>955</v>
      </c>
      <c r="R113" s="344" t="s">
        <v>955</v>
      </c>
      <c r="S113" s="344" t="s">
        <v>955</v>
      </c>
      <c r="T113" s="344" t="s">
        <v>955</v>
      </c>
      <c r="U113" s="344" t="s">
        <v>955</v>
      </c>
      <c r="V113" s="344" t="s">
        <v>955</v>
      </c>
      <c r="W113" s="343">
        <f t="shared" si="10"/>
        <v>6</v>
      </c>
      <c r="X113" s="343">
        <f t="shared" si="11"/>
        <v>7</v>
      </c>
      <c r="Y113" s="343">
        <f t="shared" si="12"/>
        <v>7</v>
      </c>
      <c r="Z113" s="21">
        <f t="shared" si="13"/>
        <v>12</v>
      </c>
    </row>
    <row r="114" spans="1:26" ht="16.5">
      <c r="A114" s="19">
        <v>30</v>
      </c>
      <c r="B114" s="26" t="str">
        <f t="shared" si="9"/>
        <v xml:space="preserve">,]CFZ VFO|LNL ZhFSEF. </v>
      </c>
      <c r="C114" s="345" t="s">
        <v>956</v>
      </c>
      <c r="D114" s="345" t="s">
        <v>956</v>
      </c>
      <c r="E114" s="345" t="s">
        <v>956</v>
      </c>
      <c r="F114" s="345" t="s">
        <v>956</v>
      </c>
      <c r="G114" s="345" t="s">
        <v>956</v>
      </c>
      <c r="H114" s="345" t="s">
        <v>956</v>
      </c>
      <c r="I114" s="345" t="s">
        <v>956</v>
      </c>
      <c r="J114" s="344" t="s">
        <v>97</v>
      </c>
      <c r="K114" s="344" t="s">
        <v>97</v>
      </c>
      <c r="L114" s="344" t="s">
        <v>97</v>
      </c>
      <c r="M114" s="344" t="s">
        <v>97</v>
      </c>
      <c r="N114" s="344" t="s">
        <v>97</v>
      </c>
      <c r="O114" s="344" t="s">
        <v>97</v>
      </c>
      <c r="P114" s="344" t="s">
        <v>97</v>
      </c>
      <c r="Q114" s="344" t="s">
        <v>955</v>
      </c>
      <c r="R114" s="344" t="s">
        <v>955</v>
      </c>
      <c r="S114" s="344" t="s">
        <v>955</v>
      </c>
      <c r="T114" s="344" t="s">
        <v>955</v>
      </c>
      <c r="U114" s="344" t="s">
        <v>955</v>
      </c>
      <c r="V114" s="344" t="s">
        <v>955</v>
      </c>
      <c r="W114" s="343">
        <f t="shared" si="10"/>
        <v>6</v>
      </c>
      <c r="X114" s="343">
        <f t="shared" si="11"/>
        <v>7</v>
      </c>
      <c r="Y114" s="343">
        <f t="shared" si="12"/>
        <v>7</v>
      </c>
      <c r="Z114" s="21">
        <f t="shared" si="13"/>
        <v>12</v>
      </c>
    </row>
    <row r="115" spans="1:26" ht="16.5">
      <c r="A115" s="19">
        <v>31</v>
      </c>
      <c r="B115" s="26" t="str">
        <f t="shared" si="9"/>
        <v>S[Z GXLDFAF. DFDW</v>
      </c>
      <c r="C115" s="344" t="s">
        <v>955</v>
      </c>
      <c r="D115" s="345" t="s">
        <v>956</v>
      </c>
      <c r="E115" s="345" t="s">
        <v>956</v>
      </c>
      <c r="F115" s="345" t="s">
        <v>956</v>
      </c>
      <c r="G115" s="345" t="s">
        <v>956</v>
      </c>
      <c r="H115" s="345" t="s">
        <v>956</v>
      </c>
      <c r="I115" s="344" t="s">
        <v>97</v>
      </c>
      <c r="J115" s="344" t="s">
        <v>97</v>
      </c>
      <c r="K115" s="344" t="s">
        <v>955</v>
      </c>
      <c r="L115" s="344" t="s">
        <v>955</v>
      </c>
      <c r="M115" s="344" t="s">
        <v>955</v>
      </c>
      <c r="N115" s="344" t="s">
        <v>955</v>
      </c>
      <c r="O115" s="344" t="s">
        <v>955</v>
      </c>
      <c r="P115" s="344" t="s">
        <v>955</v>
      </c>
      <c r="Q115" s="344" t="s">
        <v>955</v>
      </c>
      <c r="R115" s="345" t="s">
        <v>956</v>
      </c>
      <c r="S115" s="344" t="s">
        <v>955</v>
      </c>
      <c r="T115" s="344" t="s">
        <v>955</v>
      </c>
      <c r="U115" s="344" t="s">
        <v>955</v>
      </c>
      <c r="V115" s="344" t="s">
        <v>955</v>
      </c>
      <c r="W115" s="343">
        <f t="shared" si="10"/>
        <v>12</v>
      </c>
      <c r="X115" s="343">
        <f t="shared" si="11"/>
        <v>6</v>
      </c>
      <c r="Y115" s="343">
        <f t="shared" si="12"/>
        <v>2</v>
      </c>
      <c r="Z115" s="21">
        <f t="shared" si="13"/>
        <v>24</v>
      </c>
    </row>
    <row r="116" spans="1:26" ht="16.5">
      <c r="A116" s="19">
        <v>32</v>
      </c>
      <c r="B116" s="26">
        <f t="shared" si="9"/>
        <v>0</v>
      </c>
      <c r="C116" s="345"/>
      <c r="D116" s="345"/>
      <c r="E116" s="345"/>
      <c r="F116" s="345"/>
      <c r="G116" s="345"/>
      <c r="H116" s="345"/>
      <c r="I116" s="345"/>
      <c r="J116" s="344"/>
      <c r="K116" s="344"/>
      <c r="L116" s="344"/>
      <c r="M116" s="344"/>
      <c r="N116" s="344"/>
      <c r="O116" s="344"/>
      <c r="P116" s="344"/>
      <c r="Q116" s="344"/>
      <c r="R116" s="344"/>
      <c r="S116" s="344"/>
      <c r="T116" s="344"/>
      <c r="U116" s="344"/>
      <c r="V116" s="344"/>
      <c r="W116" s="343" t="str">
        <f t="shared" si="10"/>
        <v/>
      </c>
      <c r="X116" s="343" t="str">
        <f t="shared" si="11"/>
        <v/>
      </c>
      <c r="Y116" s="343" t="str">
        <f t="shared" si="12"/>
        <v/>
      </c>
      <c r="Z116" s="363" t="e">
        <f t="shared" si="13"/>
        <v>#VALUE!</v>
      </c>
    </row>
    <row r="117" spans="1:26" ht="16.5">
      <c r="A117" s="19">
        <v>33</v>
      </c>
      <c r="B117" s="26">
        <f t="shared" si="9"/>
        <v>0</v>
      </c>
      <c r="C117" s="345"/>
      <c r="D117" s="345"/>
      <c r="E117" s="345"/>
      <c r="F117" s="345"/>
      <c r="G117" s="345"/>
      <c r="H117" s="345"/>
      <c r="I117" s="345"/>
      <c r="J117" s="344"/>
      <c r="K117" s="344"/>
      <c r="L117" s="344"/>
      <c r="M117" s="344"/>
      <c r="N117" s="344"/>
      <c r="O117" s="344"/>
      <c r="P117" s="344"/>
      <c r="Q117" s="344"/>
      <c r="R117" s="344"/>
      <c r="S117" s="344"/>
      <c r="T117" s="344"/>
      <c r="U117" s="344"/>
      <c r="V117" s="344"/>
      <c r="W117" s="343" t="str">
        <f t="shared" si="10"/>
        <v/>
      </c>
      <c r="X117" s="343" t="str">
        <f t="shared" si="11"/>
        <v/>
      </c>
      <c r="Y117" s="343" t="str">
        <f t="shared" si="12"/>
        <v/>
      </c>
      <c r="Z117" s="363" t="e">
        <f t="shared" si="13"/>
        <v>#VALUE!</v>
      </c>
    </row>
    <row r="118" spans="1:26" ht="16.5">
      <c r="A118" s="19">
        <v>34</v>
      </c>
      <c r="B118" s="26">
        <f t="shared" si="9"/>
        <v>0</v>
      </c>
      <c r="C118" s="344"/>
      <c r="D118" s="345"/>
      <c r="E118" s="345"/>
      <c r="F118" s="345"/>
      <c r="G118" s="345"/>
      <c r="H118" s="345"/>
      <c r="I118" s="344"/>
      <c r="J118" s="344"/>
      <c r="K118" s="344"/>
      <c r="L118" s="344"/>
      <c r="M118" s="344"/>
      <c r="N118" s="344"/>
      <c r="O118" s="344"/>
      <c r="P118" s="344"/>
      <c r="Q118" s="344"/>
      <c r="R118" s="345"/>
      <c r="S118" s="344"/>
      <c r="T118" s="344"/>
      <c r="U118" s="344"/>
      <c r="V118" s="344"/>
      <c r="W118" s="343" t="str">
        <f t="shared" si="10"/>
        <v/>
      </c>
      <c r="X118" s="343" t="str">
        <f t="shared" si="11"/>
        <v/>
      </c>
      <c r="Y118" s="343" t="str">
        <f t="shared" si="12"/>
        <v/>
      </c>
      <c r="Z118" s="363" t="e">
        <f t="shared" si="13"/>
        <v>#VALUE!</v>
      </c>
    </row>
    <row r="119" spans="1:26" ht="16.5">
      <c r="A119" s="19">
        <v>35</v>
      </c>
      <c r="B119" s="26">
        <f t="shared" si="9"/>
        <v>0</v>
      </c>
      <c r="C119" s="345"/>
      <c r="D119" s="345"/>
      <c r="E119" s="345"/>
      <c r="F119" s="345"/>
      <c r="G119" s="345"/>
      <c r="H119" s="345"/>
      <c r="I119" s="345"/>
      <c r="J119" s="344"/>
      <c r="K119" s="344"/>
      <c r="L119" s="344"/>
      <c r="M119" s="344"/>
      <c r="N119" s="344"/>
      <c r="O119" s="344"/>
      <c r="P119" s="344"/>
      <c r="Q119" s="344"/>
      <c r="R119" s="344"/>
      <c r="S119" s="344"/>
      <c r="T119" s="344"/>
      <c r="U119" s="344"/>
      <c r="V119" s="344"/>
      <c r="W119" s="343" t="str">
        <f t="shared" si="10"/>
        <v/>
      </c>
      <c r="X119" s="343" t="str">
        <f t="shared" si="11"/>
        <v/>
      </c>
      <c r="Y119" s="343" t="str">
        <f t="shared" si="12"/>
        <v/>
      </c>
      <c r="Z119" s="363" t="e">
        <f t="shared" si="13"/>
        <v>#VALUE!</v>
      </c>
    </row>
    <row r="120" spans="1:26" ht="16.5">
      <c r="A120" s="19">
        <v>36</v>
      </c>
      <c r="B120" s="26">
        <f t="shared" si="9"/>
        <v>0</v>
      </c>
      <c r="C120" s="345"/>
      <c r="D120" s="345"/>
      <c r="E120" s="345"/>
      <c r="F120" s="345"/>
      <c r="G120" s="345"/>
      <c r="H120" s="345"/>
      <c r="I120" s="345"/>
      <c r="J120" s="344"/>
      <c r="K120" s="344"/>
      <c r="L120" s="344"/>
      <c r="M120" s="344"/>
      <c r="N120" s="344"/>
      <c r="O120" s="344"/>
      <c r="P120" s="344"/>
      <c r="Q120" s="344"/>
      <c r="R120" s="344"/>
      <c r="S120" s="344"/>
      <c r="T120" s="344"/>
      <c r="U120" s="344"/>
      <c r="V120" s="344"/>
      <c r="W120" s="343" t="str">
        <f t="shared" si="10"/>
        <v/>
      </c>
      <c r="X120" s="343" t="str">
        <f t="shared" si="11"/>
        <v/>
      </c>
      <c r="Y120" s="343" t="str">
        <f t="shared" si="12"/>
        <v/>
      </c>
      <c r="Z120" s="363" t="e">
        <f t="shared" si="13"/>
        <v>#VALUE!</v>
      </c>
    </row>
    <row r="121" spans="1:26" s="12" customFormat="1" ht="33.75">
      <c r="A121" s="658" t="s">
        <v>372</v>
      </c>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spans="1:26" s="12" customFormat="1" ht="22.5">
      <c r="A122" s="659" t="s">
        <v>382</v>
      </c>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row>
    <row r="123" spans="1:26" ht="36.75" customHeight="1">
      <c r="A123" s="660" t="s">
        <v>91</v>
      </c>
      <c r="B123" s="660" t="s">
        <v>92</v>
      </c>
      <c r="C123" s="662" t="s">
        <v>93</v>
      </c>
      <c r="D123" s="662"/>
      <c r="E123" s="662"/>
      <c r="F123" s="662"/>
      <c r="G123" s="662"/>
      <c r="H123" s="662"/>
      <c r="I123" s="662"/>
      <c r="J123" s="662"/>
      <c r="K123" s="662"/>
      <c r="L123" s="662"/>
      <c r="M123" s="662"/>
      <c r="N123" s="662"/>
      <c r="O123" s="662"/>
      <c r="P123" s="662"/>
      <c r="Q123" s="662"/>
      <c r="R123" s="662"/>
      <c r="S123" s="662"/>
      <c r="T123" s="662"/>
      <c r="U123" s="662"/>
      <c r="V123" s="662"/>
      <c r="W123" s="663" t="s">
        <v>189</v>
      </c>
      <c r="X123" s="664"/>
      <c r="Y123" s="665"/>
      <c r="Z123" s="666" t="s">
        <v>94</v>
      </c>
    </row>
    <row r="124" spans="1:26" ht="34.5">
      <c r="A124" s="661"/>
      <c r="B124" s="661"/>
      <c r="C124" s="350" t="s">
        <v>193</v>
      </c>
      <c r="D124" s="350" t="s">
        <v>194</v>
      </c>
      <c r="E124" s="350" t="s">
        <v>195</v>
      </c>
      <c r="F124" s="350" t="s">
        <v>196</v>
      </c>
      <c r="G124" s="350" t="s">
        <v>197</v>
      </c>
      <c r="H124" s="350" t="s">
        <v>198</v>
      </c>
      <c r="I124" s="350" t="s">
        <v>199</v>
      </c>
      <c r="J124" s="350" t="s">
        <v>200</v>
      </c>
      <c r="K124" s="350" t="s">
        <v>201</v>
      </c>
      <c r="L124" s="350" t="s">
        <v>202</v>
      </c>
      <c r="M124" s="350" t="s">
        <v>203</v>
      </c>
      <c r="N124" s="350" t="s">
        <v>204</v>
      </c>
      <c r="O124" s="350" t="s">
        <v>205</v>
      </c>
      <c r="P124" s="350" t="s">
        <v>206</v>
      </c>
      <c r="Q124" s="350" t="s">
        <v>207</v>
      </c>
      <c r="R124" s="350" t="s">
        <v>208</v>
      </c>
      <c r="S124" s="350" t="s">
        <v>209</v>
      </c>
      <c r="T124" s="350" t="s">
        <v>210</v>
      </c>
      <c r="U124" s="350" t="s">
        <v>211</v>
      </c>
      <c r="V124" s="350" t="s">
        <v>212</v>
      </c>
      <c r="W124" s="347" t="s">
        <v>955</v>
      </c>
      <c r="X124" s="348" t="s">
        <v>96</v>
      </c>
      <c r="Y124" s="349" t="s">
        <v>97</v>
      </c>
      <c r="Z124" s="667"/>
    </row>
    <row r="125" spans="1:26" ht="16.5">
      <c r="A125" s="19">
        <v>1</v>
      </c>
      <c r="B125" s="26" t="str">
        <f>B5</f>
        <v>S[Z S],;DAF. HFSA</v>
      </c>
      <c r="C125" s="344" t="s">
        <v>955</v>
      </c>
      <c r="D125" s="345" t="s">
        <v>956</v>
      </c>
      <c r="E125" s="345" t="s">
        <v>956</v>
      </c>
      <c r="F125" s="345" t="s">
        <v>956</v>
      </c>
      <c r="G125" s="345" t="s">
        <v>956</v>
      </c>
      <c r="H125" s="345" t="s">
        <v>956</v>
      </c>
      <c r="I125" s="344" t="s">
        <v>97</v>
      </c>
      <c r="J125" s="344" t="s">
        <v>97</v>
      </c>
      <c r="K125" s="344" t="s">
        <v>955</v>
      </c>
      <c r="L125" s="344" t="s">
        <v>955</v>
      </c>
      <c r="M125" s="344" t="s">
        <v>955</v>
      </c>
      <c r="N125" s="344" t="s">
        <v>955</v>
      </c>
      <c r="O125" s="344" t="s">
        <v>955</v>
      </c>
      <c r="P125" s="344" t="s">
        <v>955</v>
      </c>
      <c r="Q125" s="344" t="s">
        <v>955</v>
      </c>
      <c r="R125" s="345" t="s">
        <v>956</v>
      </c>
      <c r="S125" s="344" t="s">
        <v>955</v>
      </c>
      <c r="T125" s="344" t="s">
        <v>955</v>
      </c>
      <c r="U125" s="344" t="s">
        <v>955</v>
      </c>
      <c r="V125" s="344" t="s">
        <v>955</v>
      </c>
      <c r="W125" s="343">
        <f>IF(COUNTA(C125:V125),COUNTIF(C125:V125,"√"),"")</f>
        <v>12</v>
      </c>
      <c r="X125" s="343">
        <f>IF(COUNTA(C125:V125),COUNTIF(C125:V125,"？"),"")</f>
        <v>6</v>
      </c>
      <c r="Y125" s="343">
        <f>IF(COUNTA(C125:V125),COUNTIF(C125:V125,"×"),"")</f>
        <v>2</v>
      </c>
      <c r="Z125" s="21">
        <f>W125*2</f>
        <v>24</v>
      </c>
    </row>
    <row r="126" spans="1:26" ht="16.5">
      <c r="A126" s="19">
        <v>2</v>
      </c>
      <c r="B126" s="26" t="str">
        <f t="shared" ref="B126:B160" si="14">B6</f>
        <v>S[Z C;LGFAF. U],FDC]X[G</v>
      </c>
      <c r="C126" s="345" t="s">
        <v>956</v>
      </c>
      <c r="D126" s="345" t="s">
        <v>956</v>
      </c>
      <c r="E126" s="345" t="s">
        <v>956</v>
      </c>
      <c r="F126" s="345" t="s">
        <v>956</v>
      </c>
      <c r="G126" s="345" t="s">
        <v>956</v>
      </c>
      <c r="H126" s="345" t="s">
        <v>956</v>
      </c>
      <c r="I126" s="345" t="s">
        <v>956</v>
      </c>
      <c r="J126" s="344" t="s">
        <v>97</v>
      </c>
      <c r="K126" s="344" t="s">
        <v>97</v>
      </c>
      <c r="L126" s="344" t="s">
        <v>97</v>
      </c>
      <c r="M126" s="344" t="s">
        <v>97</v>
      </c>
      <c r="N126" s="344" t="s">
        <v>97</v>
      </c>
      <c r="O126" s="344" t="s">
        <v>97</v>
      </c>
      <c r="P126" s="344" t="s">
        <v>97</v>
      </c>
      <c r="Q126" s="344" t="s">
        <v>955</v>
      </c>
      <c r="R126" s="344" t="s">
        <v>955</v>
      </c>
      <c r="S126" s="344" t="s">
        <v>955</v>
      </c>
      <c r="T126" s="344" t="s">
        <v>955</v>
      </c>
      <c r="U126" s="344" t="s">
        <v>955</v>
      </c>
      <c r="V126" s="344" t="s">
        <v>955</v>
      </c>
      <c r="W126" s="343">
        <f t="shared" ref="W126:W160" si="15">IF(COUNTA(C126:V126),COUNTIF(C126:V126,"√"),"")</f>
        <v>6</v>
      </c>
      <c r="X126" s="343">
        <f t="shared" ref="X126:X160" si="16">IF(COUNTA(C126:V126),COUNTIF(C126:V126,"？"),"")</f>
        <v>7</v>
      </c>
      <c r="Y126" s="343">
        <f t="shared" ref="Y126:Y160" si="17">IF(COUNTA(C126:V126),COUNTIF(C126:V126,"×"),"")</f>
        <v>7</v>
      </c>
      <c r="Z126" s="21">
        <f t="shared" ref="Z126:Z160" si="18">W126*2</f>
        <v>12</v>
      </c>
    </row>
    <row r="127" spans="1:26" ht="16.5">
      <c r="A127" s="19">
        <v>3</v>
      </c>
      <c r="B127" s="26" t="str">
        <f t="shared" si="14"/>
        <v>S[Z XSLGFAF. ;F,[DFDW</v>
      </c>
      <c r="C127" s="345" t="s">
        <v>956</v>
      </c>
      <c r="D127" s="345" t="s">
        <v>956</v>
      </c>
      <c r="E127" s="345" t="s">
        <v>956</v>
      </c>
      <c r="F127" s="345" t="s">
        <v>956</v>
      </c>
      <c r="G127" s="345" t="s">
        <v>956</v>
      </c>
      <c r="H127" s="345" t="s">
        <v>956</v>
      </c>
      <c r="I127" s="345" t="s">
        <v>956</v>
      </c>
      <c r="J127" s="344" t="s">
        <v>97</v>
      </c>
      <c r="K127" s="344" t="s">
        <v>97</v>
      </c>
      <c r="L127" s="344" t="s">
        <v>97</v>
      </c>
      <c r="M127" s="344" t="s">
        <v>97</v>
      </c>
      <c r="N127" s="344" t="s">
        <v>97</v>
      </c>
      <c r="O127" s="344" t="s">
        <v>97</v>
      </c>
      <c r="P127" s="344" t="s">
        <v>97</v>
      </c>
      <c r="Q127" s="344" t="s">
        <v>955</v>
      </c>
      <c r="R127" s="344" t="s">
        <v>955</v>
      </c>
      <c r="S127" s="344" t="s">
        <v>955</v>
      </c>
      <c r="T127" s="344" t="s">
        <v>955</v>
      </c>
      <c r="U127" s="344" t="s">
        <v>955</v>
      </c>
      <c r="V127" s="344" t="s">
        <v>955</v>
      </c>
      <c r="W127" s="343">
        <f t="shared" si="15"/>
        <v>6</v>
      </c>
      <c r="X127" s="343">
        <f t="shared" si="16"/>
        <v>7</v>
      </c>
      <c r="Y127" s="343">
        <f t="shared" si="17"/>
        <v>7</v>
      </c>
      <c r="Z127" s="21">
        <f t="shared" si="18"/>
        <v>12</v>
      </c>
    </row>
    <row r="128" spans="1:26" ht="16.5">
      <c r="A128" s="19">
        <v>4</v>
      </c>
      <c r="B128" s="26" t="str">
        <f t="shared" si="14"/>
        <v>S[Z ;FH[NFAF.  U],FDC]X[G</v>
      </c>
      <c r="C128" s="344" t="s">
        <v>955</v>
      </c>
      <c r="D128" s="345" t="s">
        <v>956</v>
      </c>
      <c r="E128" s="345" t="s">
        <v>956</v>
      </c>
      <c r="F128" s="345" t="s">
        <v>956</v>
      </c>
      <c r="G128" s="345" t="s">
        <v>956</v>
      </c>
      <c r="H128" s="345" t="s">
        <v>956</v>
      </c>
      <c r="I128" s="344" t="s">
        <v>97</v>
      </c>
      <c r="J128" s="344" t="s">
        <v>97</v>
      </c>
      <c r="K128" s="344" t="s">
        <v>955</v>
      </c>
      <c r="L128" s="344" t="s">
        <v>955</v>
      </c>
      <c r="M128" s="344" t="s">
        <v>955</v>
      </c>
      <c r="N128" s="344" t="s">
        <v>955</v>
      </c>
      <c r="O128" s="344" t="s">
        <v>955</v>
      </c>
      <c r="P128" s="344" t="s">
        <v>955</v>
      </c>
      <c r="Q128" s="344" t="s">
        <v>955</v>
      </c>
      <c r="R128" s="345" t="s">
        <v>956</v>
      </c>
      <c r="S128" s="344" t="s">
        <v>955</v>
      </c>
      <c r="T128" s="344" t="s">
        <v>955</v>
      </c>
      <c r="U128" s="344" t="s">
        <v>955</v>
      </c>
      <c r="V128" s="344" t="s">
        <v>955</v>
      </c>
      <c r="W128" s="343">
        <f t="shared" si="15"/>
        <v>12</v>
      </c>
      <c r="X128" s="343">
        <f t="shared" si="16"/>
        <v>6</v>
      </c>
      <c r="Y128" s="343">
        <f t="shared" si="17"/>
        <v>2</v>
      </c>
      <c r="Z128" s="21">
        <f t="shared" si="18"/>
        <v>24</v>
      </c>
    </row>
    <row r="129" spans="1:26" ht="16.5">
      <c r="A129" s="19">
        <v>5</v>
      </c>
      <c r="B129" s="26" t="str">
        <f t="shared" si="14"/>
        <v>S[Z ;F\E[ZFAF. C;6</v>
      </c>
      <c r="C129" s="345" t="s">
        <v>956</v>
      </c>
      <c r="D129" s="345" t="s">
        <v>956</v>
      </c>
      <c r="E129" s="345" t="s">
        <v>956</v>
      </c>
      <c r="F129" s="345" t="s">
        <v>956</v>
      </c>
      <c r="G129" s="345" t="s">
        <v>956</v>
      </c>
      <c r="H129" s="345" t="s">
        <v>956</v>
      </c>
      <c r="I129" s="345" t="s">
        <v>956</v>
      </c>
      <c r="J129" s="344" t="s">
        <v>97</v>
      </c>
      <c r="K129" s="344" t="s">
        <v>97</v>
      </c>
      <c r="L129" s="344" t="s">
        <v>97</v>
      </c>
      <c r="M129" s="344" t="s">
        <v>97</v>
      </c>
      <c r="N129" s="344" t="s">
        <v>97</v>
      </c>
      <c r="O129" s="344" t="s">
        <v>97</v>
      </c>
      <c r="P129" s="344" t="s">
        <v>97</v>
      </c>
      <c r="Q129" s="344" t="s">
        <v>955</v>
      </c>
      <c r="R129" s="344" t="s">
        <v>955</v>
      </c>
      <c r="S129" s="344" t="s">
        <v>955</v>
      </c>
      <c r="T129" s="344" t="s">
        <v>955</v>
      </c>
      <c r="U129" s="344" t="s">
        <v>955</v>
      </c>
      <c r="V129" s="344" t="s">
        <v>955</v>
      </c>
      <c r="W129" s="343">
        <f t="shared" si="15"/>
        <v>6</v>
      </c>
      <c r="X129" s="343">
        <f t="shared" si="16"/>
        <v>7</v>
      </c>
      <c r="Y129" s="343">
        <f t="shared" si="17"/>
        <v>7</v>
      </c>
      <c r="Z129" s="21">
        <f t="shared" si="18"/>
        <v>12</v>
      </c>
    </row>
    <row r="130" spans="1:26" ht="16.5">
      <c r="A130" s="19">
        <v>6</v>
      </c>
      <c r="B130" s="26" t="str">
        <f t="shared" si="14"/>
        <v xml:space="preserve">5LZHFNF ZÒIFDF VMXDF6KF </v>
      </c>
      <c r="C130" s="345" t="s">
        <v>956</v>
      </c>
      <c r="D130" s="345" t="s">
        <v>956</v>
      </c>
      <c r="E130" s="345" t="s">
        <v>956</v>
      </c>
      <c r="F130" s="345" t="s">
        <v>956</v>
      </c>
      <c r="G130" s="345" t="s">
        <v>956</v>
      </c>
      <c r="H130" s="345" t="s">
        <v>956</v>
      </c>
      <c r="I130" s="345" t="s">
        <v>956</v>
      </c>
      <c r="J130" s="344" t="s">
        <v>97</v>
      </c>
      <c r="K130" s="344" t="s">
        <v>97</v>
      </c>
      <c r="L130" s="344" t="s">
        <v>97</v>
      </c>
      <c r="M130" s="344" t="s">
        <v>97</v>
      </c>
      <c r="N130" s="344" t="s">
        <v>97</v>
      </c>
      <c r="O130" s="344" t="s">
        <v>97</v>
      </c>
      <c r="P130" s="344" t="s">
        <v>97</v>
      </c>
      <c r="Q130" s="344" t="s">
        <v>955</v>
      </c>
      <c r="R130" s="344" t="s">
        <v>955</v>
      </c>
      <c r="S130" s="344" t="s">
        <v>955</v>
      </c>
      <c r="T130" s="344" t="s">
        <v>955</v>
      </c>
      <c r="U130" s="344" t="s">
        <v>955</v>
      </c>
      <c r="V130" s="344" t="s">
        <v>955</v>
      </c>
      <c r="W130" s="343">
        <f t="shared" si="15"/>
        <v>6</v>
      </c>
      <c r="X130" s="343">
        <f t="shared" si="16"/>
        <v>7</v>
      </c>
      <c r="Y130" s="343">
        <f t="shared" si="17"/>
        <v>7</v>
      </c>
      <c r="Z130" s="21">
        <f t="shared" si="18"/>
        <v>12</v>
      </c>
    </row>
    <row r="131" spans="1:26" ht="16.5">
      <c r="A131" s="19">
        <v>7</v>
      </c>
      <c r="B131" s="26" t="str">
        <f t="shared" si="14"/>
        <v xml:space="preserve">D\WZF Z;LNFAF. .XFS </v>
      </c>
      <c r="C131" s="344" t="s">
        <v>955</v>
      </c>
      <c r="D131" s="345" t="s">
        <v>956</v>
      </c>
      <c r="E131" s="345" t="s">
        <v>956</v>
      </c>
      <c r="F131" s="345" t="s">
        <v>956</v>
      </c>
      <c r="G131" s="345" t="s">
        <v>956</v>
      </c>
      <c r="H131" s="345" t="s">
        <v>956</v>
      </c>
      <c r="I131" s="344" t="s">
        <v>97</v>
      </c>
      <c r="J131" s="344" t="s">
        <v>97</v>
      </c>
      <c r="K131" s="344" t="s">
        <v>955</v>
      </c>
      <c r="L131" s="344" t="s">
        <v>955</v>
      </c>
      <c r="M131" s="344" t="s">
        <v>955</v>
      </c>
      <c r="N131" s="344" t="s">
        <v>955</v>
      </c>
      <c r="O131" s="344" t="s">
        <v>955</v>
      </c>
      <c r="P131" s="344" t="s">
        <v>955</v>
      </c>
      <c r="Q131" s="344" t="s">
        <v>955</v>
      </c>
      <c r="R131" s="345" t="s">
        <v>956</v>
      </c>
      <c r="S131" s="344" t="s">
        <v>955</v>
      </c>
      <c r="T131" s="344" t="s">
        <v>955</v>
      </c>
      <c r="U131" s="344" t="s">
        <v>955</v>
      </c>
      <c r="V131" s="344" t="s">
        <v>955</v>
      </c>
      <c r="W131" s="343">
        <f t="shared" si="15"/>
        <v>12</v>
      </c>
      <c r="X131" s="343">
        <f t="shared" si="16"/>
        <v>6</v>
      </c>
      <c r="Y131" s="343">
        <f t="shared" si="17"/>
        <v>2</v>
      </c>
      <c r="Z131" s="21">
        <f t="shared" si="18"/>
        <v>24</v>
      </c>
    </row>
    <row r="132" spans="1:26" ht="16.5">
      <c r="A132" s="19">
        <v>8</v>
      </c>
      <c r="B132" s="26" t="str">
        <f t="shared" si="14"/>
        <v xml:space="preserve">S[Z U],FDDFDW p\DZ </v>
      </c>
      <c r="C132" s="345" t="s">
        <v>956</v>
      </c>
      <c r="D132" s="345" t="s">
        <v>956</v>
      </c>
      <c r="E132" s="345" t="s">
        <v>956</v>
      </c>
      <c r="F132" s="345" t="s">
        <v>956</v>
      </c>
      <c r="G132" s="345" t="s">
        <v>956</v>
      </c>
      <c r="H132" s="345" t="s">
        <v>956</v>
      </c>
      <c r="I132" s="345" t="s">
        <v>956</v>
      </c>
      <c r="J132" s="344" t="s">
        <v>97</v>
      </c>
      <c r="K132" s="344" t="s">
        <v>97</v>
      </c>
      <c r="L132" s="344" t="s">
        <v>97</v>
      </c>
      <c r="M132" s="344" t="s">
        <v>97</v>
      </c>
      <c r="N132" s="344" t="s">
        <v>97</v>
      </c>
      <c r="O132" s="344" t="s">
        <v>97</v>
      </c>
      <c r="P132" s="344" t="s">
        <v>97</v>
      </c>
      <c r="Q132" s="344" t="s">
        <v>955</v>
      </c>
      <c r="R132" s="344" t="s">
        <v>955</v>
      </c>
      <c r="S132" s="344" t="s">
        <v>955</v>
      </c>
      <c r="T132" s="344" t="s">
        <v>955</v>
      </c>
      <c r="U132" s="344" t="s">
        <v>955</v>
      </c>
      <c r="V132" s="344" t="s">
        <v>955</v>
      </c>
      <c r="W132" s="343">
        <f t="shared" si="15"/>
        <v>6</v>
      </c>
      <c r="X132" s="343">
        <f t="shared" si="16"/>
        <v>7</v>
      </c>
      <c r="Y132" s="343">
        <f t="shared" si="17"/>
        <v>7</v>
      </c>
      <c r="Z132" s="21">
        <f t="shared" si="18"/>
        <v>12</v>
      </c>
    </row>
    <row r="133" spans="1:26" ht="16.5">
      <c r="A133" s="19">
        <v>9</v>
      </c>
      <c r="B133" s="26" t="str">
        <f t="shared" si="14"/>
        <v xml:space="preserve">S[Z VGJZ .,LIF; </v>
      </c>
      <c r="C133" s="345" t="s">
        <v>956</v>
      </c>
      <c r="D133" s="345" t="s">
        <v>956</v>
      </c>
      <c r="E133" s="345" t="s">
        <v>956</v>
      </c>
      <c r="F133" s="345" t="s">
        <v>956</v>
      </c>
      <c r="G133" s="345" t="s">
        <v>956</v>
      </c>
      <c r="H133" s="345" t="s">
        <v>956</v>
      </c>
      <c r="I133" s="345" t="s">
        <v>956</v>
      </c>
      <c r="J133" s="344" t="s">
        <v>97</v>
      </c>
      <c r="K133" s="344" t="s">
        <v>97</v>
      </c>
      <c r="L133" s="344" t="s">
        <v>97</v>
      </c>
      <c r="M133" s="344" t="s">
        <v>97</v>
      </c>
      <c r="N133" s="344" t="s">
        <v>97</v>
      </c>
      <c r="O133" s="344" t="s">
        <v>97</v>
      </c>
      <c r="P133" s="344" t="s">
        <v>97</v>
      </c>
      <c r="Q133" s="344" t="s">
        <v>955</v>
      </c>
      <c r="R133" s="344" t="s">
        <v>955</v>
      </c>
      <c r="S133" s="344" t="s">
        <v>955</v>
      </c>
      <c r="T133" s="344" t="s">
        <v>955</v>
      </c>
      <c r="U133" s="344" t="s">
        <v>955</v>
      </c>
      <c r="V133" s="344" t="s">
        <v>955</v>
      </c>
      <c r="W133" s="343">
        <f t="shared" si="15"/>
        <v>6</v>
      </c>
      <c r="X133" s="343">
        <f t="shared" si="16"/>
        <v>7</v>
      </c>
      <c r="Y133" s="343">
        <f t="shared" si="17"/>
        <v>7</v>
      </c>
      <c r="Z133" s="21">
        <f t="shared" si="18"/>
        <v>12</v>
      </c>
    </row>
    <row r="134" spans="1:26" ht="16.5">
      <c r="A134" s="19">
        <v>10</v>
      </c>
      <c r="B134" s="26" t="str">
        <f t="shared" si="14"/>
        <v xml:space="preserve">S[Z ;],TFG H]6; </v>
      </c>
      <c r="C134" s="344" t="s">
        <v>955</v>
      </c>
      <c r="D134" s="345" t="s">
        <v>956</v>
      </c>
      <c r="E134" s="345" t="s">
        <v>956</v>
      </c>
      <c r="F134" s="345" t="s">
        <v>956</v>
      </c>
      <c r="G134" s="345" t="s">
        <v>956</v>
      </c>
      <c r="H134" s="345" t="s">
        <v>956</v>
      </c>
      <c r="I134" s="344" t="s">
        <v>97</v>
      </c>
      <c r="J134" s="344" t="s">
        <v>97</v>
      </c>
      <c r="K134" s="344" t="s">
        <v>955</v>
      </c>
      <c r="L134" s="344" t="s">
        <v>955</v>
      </c>
      <c r="M134" s="344" t="s">
        <v>955</v>
      </c>
      <c r="N134" s="344" t="s">
        <v>955</v>
      </c>
      <c r="O134" s="344" t="s">
        <v>955</v>
      </c>
      <c r="P134" s="344" t="s">
        <v>955</v>
      </c>
      <c r="Q134" s="344" t="s">
        <v>955</v>
      </c>
      <c r="R134" s="345" t="s">
        <v>956</v>
      </c>
      <c r="S134" s="344" t="s">
        <v>955</v>
      </c>
      <c r="T134" s="344" t="s">
        <v>955</v>
      </c>
      <c r="U134" s="344" t="s">
        <v>955</v>
      </c>
      <c r="V134" s="344" t="s">
        <v>955</v>
      </c>
      <c r="W134" s="343">
        <f t="shared" si="15"/>
        <v>12</v>
      </c>
      <c r="X134" s="343">
        <f t="shared" si="16"/>
        <v>6</v>
      </c>
      <c r="Y134" s="343">
        <f t="shared" si="17"/>
        <v>2</v>
      </c>
      <c r="Z134" s="21">
        <f t="shared" si="18"/>
        <v>24</v>
      </c>
    </row>
    <row r="135" spans="1:26" ht="16.5">
      <c r="A135" s="19">
        <v>11</v>
      </c>
      <c r="B135" s="26" t="str">
        <f t="shared" si="14"/>
        <v xml:space="preserve">S[Z UO]Z C]X[G </v>
      </c>
      <c r="C135" s="345" t="s">
        <v>956</v>
      </c>
      <c r="D135" s="345" t="s">
        <v>956</v>
      </c>
      <c r="E135" s="345" t="s">
        <v>956</v>
      </c>
      <c r="F135" s="345" t="s">
        <v>956</v>
      </c>
      <c r="G135" s="345" t="s">
        <v>956</v>
      </c>
      <c r="H135" s="345" t="s">
        <v>956</v>
      </c>
      <c r="I135" s="345" t="s">
        <v>956</v>
      </c>
      <c r="J135" s="344" t="s">
        <v>97</v>
      </c>
      <c r="K135" s="344" t="s">
        <v>97</v>
      </c>
      <c r="L135" s="344" t="s">
        <v>97</v>
      </c>
      <c r="M135" s="344" t="s">
        <v>97</v>
      </c>
      <c r="N135" s="344" t="s">
        <v>97</v>
      </c>
      <c r="O135" s="344" t="s">
        <v>97</v>
      </c>
      <c r="P135" s="344" t="s">
        <v>97</v>
      </c>
      <c r="Q135" s="344" t="s">
        <v>955</v>
      </c>
      <c r="R135" s="344" t="s">
        <v>955</v>
      </c>
      <c r="S135" s="344" t="s">
        <v>955</v>
      </c>
      <c r="T135" s="344" t="s">
        <v>955</v>
      </c>
      <c r="U135" s="344" t="s">
        <v>955</v>
      </c>
      <c r="V135" s="344" t="s">
        <v>955</v>
      </c>
      <c r="W135" s="343">
        <f t="shared" si="15"/>
        <v>6</v>
      </c>
      <c r="X135" s="343">
        <f t="shared" si="16"/>
        <v>7</v>
      </c>
      <c r="Y135" s="343">
        <f t="shared" si="17"/>
        <v>7</v>
      </c>
      <c r="Z135" s="21">
        <f t="shared" si="18"/>
        <v>12</v>
      </c>
    </row>
    <row r="136" spans="1:26" ht="16.5">
      <c r="A136" s="19">
        <v>12</v>
      </c>
      <c r="B136" s="26" t="str">
        <f t="shared" si="14"/>
        <v xml:space="preserve">S[Z ;],TFG C]X[G </v>
      </c>
      <c r="C136" s="345" t="s">
        <v>956</v>
      </c>
      <c r="D136" s="345" t="s">
        <v>956</v>
      </c>
      <c r="E136" s="345" t="s">
        <v>956</v>
      </c>
      <c r="F136" s="345" t="s">
        <v>956</v>
      </c>
      <c r="G136" s="345" t="s">
        <v>956</v>
      </c>
      <c r="H136" s="345" t="s">
        <v>956</v>
      </c>
      <c r="I136" s="345" t="s">
        <v>956</v>
      </c>
      <c r="J136" s="344" t="s">
        <v>97</v>
      </c>
      <c r="K136" s="344" t="s">
        <v>97</v>
      </c>
      <c r="L136" s="344" t="s">
        <v>97</v>
      </c>
      <c r="M136" s="344" t="s">
        <v>97</v>
      </c>
      <c r="N136" s="344" t="s">
        <v>97</v>
      </c>
      <c r="O136" s="344" t="s">
        <v>97</v>
      </c>
      <c r="P136" s="344" t="s">
        <v>97</v>
      </c>
      <c r="Q136" s="344" t="s">
        <v>955</v>
      </c>
      <c r="R136" s="344" t="s">
        <v>955</v>
      </c>
      <c r="S136" s="344" t="s">
        <v>955</v>
      </c>
      <c r="T136" s="344" t="s">
        <v>955</v>
      </c>
      <c r="U136" s="344" t="s">
        <v>955</v>
      </c>
      <c r="V136" s="344" t="s">
        <v>955</v>
      </c>
      <c r="W136" s="343">
        <f t="shared" si="15"/>
        <v>6</v>
      </c>
      <c r="X136" s="343">
        <f t="shared" si="16"/>
        <v>7</v>
      </c>
      <c r="Y136" s="343">
        <f t="shared" si="17"/>
        <v>7</v>
      </c>
      <c r="Z136" s="21">
        <f t="shared" si="18"/>
        <v>12</v>
      </c>
    </row>
    <row r="137" spans="1:26" ht="16.5">
      <c r="A137" s="19">
        <v>13</v>
      </c>
      <c r="B137" s="26" t="str">
        <f t="shared" si="14"/>
        <v xml:space="preserve">S[Z .EZFD p\DZ </v>
      </c>
      <c r="C137" s="344" t="s">
        <v>955</v>
      </c>
      <c r="D137" s="345" t="s">
        <v>956</v>
      </c>
      <c r="E137" s="345" t="s">
        <v>956</v>
      </c>
      <c r="F137" s="345" t="s">
        <v>956</v>
      </c>
      <c r="G137" s="345" t="s">
        <v>956</v>
      </c>
      <c r="H137" s="345" t="s">
        <v>956</v>
      </c>
      <c r="I137" s="344" t="s">
        <v>97</v>
      </c>
      <c r="J137" s="344" t="s">
        <v>97</v>
      </c>
      <c r="K137" s="344" t="s">
        <v>955</v>
      </c>
      <c r="L137" s="344" t="s">
        <v>955</v>
      </c>
      <c r="M137" s="344" t="s">
        <v>955</v>
      </c>
      <c r="N137" s="344" t="s">
        <v>955</v>
      </c>
      <c r="O137" s="344" t="s">
        <v>955</v>
      </c>
      <c r="P137" s="344" t="s">
        <v>955</v>
      </c>
      <c r="Q137" s="344" t="s">
        <v>955</v>
      </c>
      <c r="R137" s="345" t="s">
        <v>956</v>
      </c>
      <c r="S137" s="344" t="s">
        <v>955</v>
      </c>
      <c r="T137" s="344" t="s">
        <v>955</v>
      </c>
      <c r="U137" s="344" t="s">
        <v>955</v>
      </c>
      <c r="V137" s="344" t="s">
        <v>955</v>
      </c>
      <c r="W137" s="343">
        <f t="shared" si="15"/>
        <v>12</v>
      </c>
      <c r="X137" s="343">
        <f t="shared" si="16"/>
        <v>6</v>
      </c>
      <c r="Y137" s="343">
        <f t="shared" si="17"/>
        <v>2</v>
      </c>
      <c r="Z137" s="21">
        <f t="shared" si="18"/>
        <v>24</v>
      </c>
    </row>
    <row r="138" spans="1:26" ht="16.5">
      <c r="A138" s="19">
        <v>14</v>
      </c>
      <c r="B138" s="26" t="str">
        <f t="shared" si="14"/>
        <v xml:space="preserve">S[Z .,LIF; .XFS </v>
      </c>
      <c r="C138" s="345" t="s">
        <v>956</v>
      </c>
      <c r="D138" s="345" t="s">
        <v>956</v>
      </c>
      <c r="E138" s="345" t="s">
        <v>956</v>
      </c>
      <c r="F138" s="345" t="s">
        <v>956</v>
      </c>
      <c r="G138" s="345" t="s">
        <v>956</v>
      </c>
      <c r="H138" s="345" t="s">
        <v>956</v>
      </c>
      <c r="I138" s="345" t="s">
        <v>956</v>
      </c>
      <c r="J138" s="344" t="s">
        <v>97</v>
      </c>
      <c r="K138" s="344" t="s">
        <v>97</v>
      </c>
      <c r="L138" s="344" t="s">
        <v>97</v>
      </c>
      <c r="M138" s="344" t="s">
        <v>97</v>
      </c>
      <c r="N138" s="344" t="s">
        <v>97</v>
      </c>
      <c r="O138" s="344" t="s">
        <v>97</v>
      </c>
      <c r="P138" s="344" t="s">
        <v>97</v>
      </c>
      <c r="Q138" s="344" t="s">
        <v>955</v>
      </c>
      <c r="R138" s="344" t="s">
        <v>955</v>
      </c>
      <c r="S138" s="344" t="s">
        <v>955</v>
      </c>
      <c r="T138" s="344" t="s">
        <v>955</v>
      </c>
      <c r="U138" s="344" t="s">
        <v>955</v>
      </c>
      <c r="V138" s="344" t="s">
        <v>955</v>
      </c>
      <c r="W138" s="343">
        <f t="shared" si="15"/>
        <v>6</v>
      </c>
      <c r="X138" s="343">
        <f t="shared" si="16"/>
        <v>7</v>
      </c>
      <c r="Y138" s="343">
        <f t="shared" si="17"/>
        <v>7</v>
      </c>
      <c r="Z138" s="21">
        <f t="shared" si="18"/>
        <v>12</v>
      </c>
    </row>
    <row r="139" spans="1:26" ht="16.5">
      <c r="A139" s="19">
        <v>15</v>
      </c>
      <c r="B139" s="26" t="str">
        <f t="shared" si="14"/>
        <v xml:space="preserve">S[Z ;],TFG H]XA </v>
      </c>
      <c r="C139" s="345" t="s">
        <v>956</v>
      </c>
      <c r="D139" s="345" t="s">
        <v>956</v>
      </c>
      <c r="E139" s="345" t="s">
        <v>956</v>
      </c>
      <c r="F139" s="345" t="s">
        <v>956</v>
      </c>
      <c r="G139" s="345" t="s">
        <v>956</v>
      </c>
      <c r="H139" s="345" t="s">
        <v>956</v>
      </c>
      <c r="I139" s="345" t="s">
        <v>956</v>
      </c>
      <c r="J139" s="344" t="s">
        <v>97</v>
      </c>
      <c r="K139" s="344" t="s">
        <v>97</v>
      </c>
      <c r="L139" s="344" t="s">
        <v>97</v>
      </c>
      <c r="M139" s="344" t="s">
        <v>97</v>
      </c>
      <c r="N139" s="344" t="s">
        <v>97</v>
      </c>
      <c r="O139" s="344" t="s">
        <v>97</v>
      </c>
      <c r="P139" s="344" t="s">
        <v>97</v>
      </c>
      <c r="Q139" s="344" t="s">
        <v>955</v>
      </c>
      <c r="R139" s="344" t="s">
        <v>955</v>
      </c>
      <c r="S139" s="344" t="s">
        <v>955</v>
      </c>
      <c r="T139" s="344" t="s">
        <v>955</v>
      </c>
      <c r="U139" s="344" t="s">
        <v>955</v>
      </c>
      <c r="V139" s="344" t="s">
        <v>955</v>
      </c>
      <c r="W139" s="343">
        <f t="shared" si="15"/>
        <v>6</v>
      </c>
      <c r="X139" s="343">
        <f t="shared" si="16"/>
        <v>7</v>
      </c>
      <c r="Y139" s="343">
        <f t="shared" si="17"/>
        <v>7</v>
      </c>
      <c r="Z139" s="21">
        <f t="shared" si="18"/>
        <v>12</v>
      </c>
    </row>
    <row r="140" spans="1:26" ht="16.5">
      <c r="A140" s="19">
        <v>16</v>
      </c>
      <c r="B140" s="26" t="str">
        <f t="shared" si="14"/>
        <v xml:space="preserve">S[Z DCDN.SAF, CFÒ </v>
      </c>
      <c r="C140" s="344" t="s">
        <v>955</v>
      </c>
      <c r="D140" s="345" t="s">
        <v>956</v>
      </c>
      <c r="E140" s="345" t="s">
        <v>956</v>
      </c>
      <c r="F140" s="345" t="s">
        <v>956</v>
      </c>
      <c r="G140" s="345" t="s">
        <v>956</v>
      </c>
      <c r="H140" s="345" t="s">
        <v>956</v>
      </c>
      <c r="I140" s="344" t="s">
        <v>97</v>
      </c>
      <c r="J140" s="344" t="s">
        <v>97</v>
      </c>
      <c r="K140" s="344" t="s">
        <v>955</v>
      </c>
      <c r="L140" s="344" t="s">
        <v>955</v>
      </c>
      <c r="M140" s="344" t="s">
        <v>955</v>
      </c>
      <c r="N140" s="344" t="s">
        <v>955</v>
      </c>
      <c r="O140" s="344" t="s">
        <v>955</v>
      </c>
      <c r="P140" s="344" t="s">
        <v>955</v>
      </c>
      <c r="Q140" s="344" t="s">
        <v>955</v>
      </c>
      <c r="R140" s="345" t="s">
        <v>956</v>
      </c>
      <c r="S140" s="344" t="s">
        <v>955</v>
      </c>
      <c r="T140" s="344" t="s">
        <v>955</v>
      </c>
      <c r="U140" s="344" t="s">
        <v>955</v>
      </c>
      <c r="V140" s="344" t="s">
        <v>955</v>
      </c>
      <c r="W140" s="343">
        <f t="shared" si="15"/>
        <v>12</v>
      </c>
      <c r="X140" s="343">
        <f t="shared" si="16"/>
        <v>6</v>
      </c>
      <c r="Y140" s="343">
        <f t="shared" si="17"/>
        <v>2</v>
      </c>
      <c r="Z140" s="21">
        <f t="shared" si="18"/>
        <v>24</v>
      </c>
    </row>
    <row r="141" spans="1:26" ht="16.5">
      <c r="A141" s="19">
        <v>17</v>
      </c>
      <c r="B141" s="26" t="str">
        <f t="shared" si="14"/>
        <v xml:space="preserve">S[Z DFDW ;,[DFG </v>
      </c>
      <c r="C141" s="345" t="s">
        <v>956</v>
      </c>
      <c r="D141" s="345" t="s">
        <v>956</v>
      </c>
      <c r="E141" s="345" t="s">
        <v>956</v>
      </c>
      <c r="F141" s="345" t="s">
        <v>956</v>
      </c>
      <c r="G141" s="345" t="s">
        <v>956</v>
      </c>
      <c r="H141" s="345" t="s">
        <v>956</v>
      </c>
      <c r="I141" s="345" t="s">
        <v>956</v>
      </c>
      <c r="J141" s="344" t="s">
        <v>97</v>
      </c>
      <c r="K141" s="344" t="s">
        <v>97</v>
      </c>
      <c r="L141" s="344" t="s">
        <v>97</v>
      </c>
      <c r="M141" s="344" t="s">
        <v>97</v>
      </c>
      <c r="N141" s="344" t="s">
        <v>97</v>
      </c>
      <c r="O141" s="344" t="s">
        <v>97</v>
      </c>
      <c r="P141" s="344" t="s">
        <v>97</v>
      </c>
      <c r="Q141" s="344" t="s">
        <v>955</v>
      </c>
      <c r="R141" s="344" t="s">
        <v>955</v>
      </c>
      <c r="S141" s="344" t="s">
        <v>955</v>
      </c>
      <c r="T141" s="344" t="s">
        <v>955</v>
      </c>
      <c r="U141" s="344" t="s">
        <v>955</v>
      </c>
      <c r="V141" s="344" t="s">
        <v>955</v>
      </c>
      <c r="W141" s="343">
        <f t="shared" si="15"/>
        <v>6</v>
      </c>
      <c r="X141" s="343">
        <f t="shared" si="16"/>
        <v>7</v>
      </c>
      <c r="Y141" s="343">
        <f t="shared" si="17"/>
        <v>7</v>
      </c>
      <c r="Z141" s="21">
        <f t="shared" si="18"/>
        <v>12</v>
      </c>
    </row>
    <row r="142" spans="1:26" ht="16.5">
      <c r="A142" s="19">
        <v>18</v>
      </c>
      <c r="B142" s="26" t="str">
        <f t="shared" si="14"/>
        <v>;{IN DCDNCGLOKF .A|FCLDKF |</v>
      </c>
      <c r="C142" s="345" t="s">
        <v>956</v>
      </c>
      <c r="D142" s="345" t="s">
        <v>956</v>
      </c>
      <c r="E142" s="345" t="s">
        <v>956</v>
      </c>
      <c r="F142" s="345" t="s">
        <v>956</v>
      </c>
      <c r="G142" s="345" t="s">
        <v>956</v>
      </c>
      <c r="H142" s="345" t="s">
        <v>956</v>
      </c>
      <c r="I142" s="345" t="s">
        <v>956</v>
      </c>
      <c r="J142" s="344" t="s">
        <v>97</v>
      </c>
      <c r="K142" s="344" t="s">
        <v>97</v>
      </c>
      <c r="L142" s="344" t="s">
        <v>97</v>
      </c>
      <c r="M142" s="344" t="s">
        <v>97</v>
      </c>
      <c r="N142" s="344" t="s">
        <v>97</v>
      </c>
      <c r="O142" s="344" t="s">
        <v>97</v>
      </c>
      <c r="P142" s="344" t="s">
        <v>97</v>
      </c>
      <c r="Q142" s="344" t="s">
        <v>955</v>
      </c>
      <c r="R142" s="344" t="s">
        <v>955</v>
      </c>
      <c r="S142" s="344" t="s">
        <v>955</v>
      </c>
      <c r="T142" s="344" t="s">
        <v>955</v>
      </c>
      <c r="U142" s="344" t="s">
        <v>955</v>
      </c>
      <c r="V142" s="344" t="s">
        <v>955</v>
      </c>
      <c r="W142" s="343">
        <f t="shared" si="15"/>
        <v>6</v>
      </c>
      <c r="X142" s="343">
        <f t="shared" si="16"/>
        <v>7</v>
      </c>
      <c r="Y142" s="343">
        <f t="shared" si="17"/>
        <v>7</v>
      </c>
      <c r="Z142" s="21">
        <f t="shared" si="18"/>
        <v>12</v>
      </c>
    </row>
    <row r="143" spans="1:26" ht="16.5">
      <c r="A143" s="19">
        <v>19</v>
      </c>
      <c r="B143" s="26" t="str">
        <f t="shared" si="14"/>
        <v xml:space="preserve">;{IN U],FDD]:TOFXF CFÒDLXZLXF </v>
      </c>
      <c r="C143" s="344" t="s">
        <v>955</v>
      </c>
      <c r="D143" s="345" t="s">
        <v>956</v>
      </c>
      <c r="E143" s="345" t="s">
        <v>956</v>
      </c>
      <c r="F143" s="345" t="s">
        <v>956</v>
      </c>
      <c r="G143" s="345" t="s">
        <v>956</v>
      </c>
      <c r="H143" s="345" t="s">
        <v>956</v>
      </c>
      <c r="I143" s="344" t="s">
        <v>97</v>
      </c>
      <c r="J143" s="344" t="s">
        <v>97</v>
      </c>
      <c r="K143" s="344" t="s">
        <v>955</v>
      </c>
      <c r="L143" s="344" t="s">
        <v>955</v>
      </c>
      <c r="M143" s="344" t="s">
        <v>955</v>
      </c>
      <c r="N143" s="344" t="s">
        <v>955</v>
      </c>
      <c r="O143" s="344" t="s">
        <v>955</v>
      </c>
      <c r="P143" s="344" t="s">
        <v>955</v>
      </c>
      <c r="Q143" s="344" t="s">
        <v>955</v>
      </c>
      <c r="R143" s="345" t="s">
        <v>956</v>
      </c>
      <c r="S143" s="344" t="s">
        <v>955</v>
      </c>
      <c r="T143" s="344" t="s">
        <v>955</v>
      </c>
      <c r="U143" s="344" t="s">
        <v>955</v>
      </c>
      <c r="V143" s="344" t="s">
        <v>955</v>
      </c>
      <c r="W143" s="343">
        <f t="shared" si="15"/>
        <v>12</v>
      </c>
      <c r="X143" s="343">
        <f t="shared" si="16"/>
        <v>6</v>
      </c>
      <c r="Y143" s="343">
        <f t="shared" si="17"/>
        <v>2</v>
      </c>
      <c r="Z143" s="21">
        <f t="shared" si="18"/>
        <v>24</v>
      </c>
    </row>
    <row r="144" spans="1:26" ht="16.5">
      <c r="A144" s="19">
        <v>20</v>
      </c>
      <c r="B144" s="26" t="str">
        <f t="shared" si="14"/>
        <v xml:space="preserve">;{IN DC[A}AKF SFNZKF </v>
      </c>
      <c r="C144" s="345" t="s">
        <v>956</v>
      </c>
      <c r="D144" s="345" t="s">
        <v>956</v>
      </c>
      <c r="E144" s="345" t="s">
        <v>956</v>
      </c>
      <c r="F144" s="345" t="s">
        <v>956</v>
      </c>
      <c r="G144" s="345" t="s">
        <v>956</v>
      </c>
      <c r="H144" s="345" t="s">
        <v>956</v>
      </c>
      <c r="I144" s="345" t="s">
        <v>956</v>
      </c>
      <c r="J144" s="344" t="s">
        <v>97</v>
      </c>
      <c r="K144" s="344" t="s">
        <v>97</v>
      </c>
      <c r="L144" s="344" t="s">
        <v>97</v>
      </c>
      <c r="M144" s="344" t="s">
        <v>97</v>
      </c>
      <c r="N144" s="344" t="s">
        <v>97</v>
      </c>
      <c r="O144" s="344" t="s">
        <v>97</v>
      </c>
      <c r="P144" s="344" t="s">
        <v>97</v>
      </c>
      <c r="Q144" s="344" t="s">
        <v>955</v>
      </c>
      <c r="R144" s="344" t="s">
        <v>955</v>
      </c>
      <c r="S144" s="344" t="s">
        <v>955</v>
      </c>
      <c r="T144" s="344" t="s">
        <v>955</v>
      </c>
      <c r="U144" s="344" t="s">
        <v>955</v>
      </c>
      <c r="V144" s="344" t="s">
        <v>955</v>
      </c>
      <c r="W144" s="343">
        <f t="shared" si="15"/>
        <v>6</v>
      </c>
      <c r="X144" s="343">
        <f t="shared" si="16"/>
        <v>7</v>
      </c>
      <c r="Y144" s="343">
        <f t="shared" si="17"/>
        <v>7</v>
      </c>
      <c r="Z144" s="21">
        <f t="shared" si="18"/>
        <v>12</v>
      </c>
    </row>
    <row r="145" spans="1:26" ht="16.5">
      <c r="A145" s="19">
        <v>21</v>
      </c>
      <c r="B145" s="26" t="str">
        <f t="shared" si="14"/>
        <v xml:space="preserve">JZ[IF GÒZLC]X[G D]AFZS </v>
      </c>
      <c r="C145" s="345" t="s">
        <v>956</v>
      </c>
      <c r="D145" s="345" t="s">
        <v>956</v>
      </c>
      <c r="E145" s="345" t="s">
        <v>956</v>
      </c>
      <c r="F145" s="345" t="s">
        <v>956</v>
      </c>
      <c r="G145" s="345" t="s">
        <v>956</v>
      </c>
      <c r="H145" s="345" t="s">
        <v>956</v>
      </c>
      <c r="I145" s="345" t="s">
        <v>956</v>
      </c>
      <c r="J145" s="344" t="s">
        <v>97</v>
      </c>
      <c r="K145" s="344" t="s">
        <v>97</v>
      </c>
      <c r="L145" s="344" t="s">
        <v>97</v>
      </c>
      <c r="M145" s="344" t="s">
        <v>97</v>
      </c>
      <c r="N145" s="344" t="s">
        <v>97</v>
      </c>
      <c r="O145" s="344" t="s">
        <v>97</v>
      </c>
      <c r="P145" s="344" t="s">
        <v>97</v>
      </c>
      <c r="Q145" s="344" t="s">
        <v>955</v>
      </c>
      <c r="R145" s="344" t="s">
        <v>955</v>
      </c>
      <c r="S145" s="344" t="s">
        <v>955</v>
      </c>
      <c r="T145" s="344" t="s">
        <v>955</v>
      </c>
      <c r="U145" s="344" t="s">
        <v>955</v>
      </c>
      <c r="V145" s="344" t="s">
        <v>955</v>
      </c>
      <c r="W145" s="343">
        <f t="shared" si="15"/>
        <v>6</v>
      </c>
      <c r="X145" s="343">
        <f t="shared" si="16"/>
        <v>7</v>
      </c>
      <c r="Y145" s="343">
        <f t="shared" si="17"/>
        <v>7</v>
      </c>
      <c r="Z145" s="21">
        <f t="shared" si="18"/>
        <v>12</v>
      </c>
    </row>
    <row r="146" spans="1:26" ht="16.5">
      <c r="A146" s="19">
        <v>22</v>
      </c>
      <c r="B146" s="26" t="str">
        <f t="shared" si="14"/>
        <v xml:space="preserve">JZ[IF lGHFD]NLG D]AFZS </v>
      </c>
      <c r="C146" s="344" t="s">
        <v>955</v>
      </c>
      <c r="D146" s="345" t="s">
        <v>956</v>
      </c>
      <c r="E146" s="345" t="s">
        <v>956</v>
      </c>
      <c r="F146" s="345" t="s">
        <v>956</v>
      </c>
      <c r="G146" s="345" t="s">
        <v>956</v>
      </c>
      <c r="H146" s="345" t="s">
        <v>956</v>
      </c>
      <c r="I146" s="344" t="s">
        <v>97</v>
      </c>
      <c r="J146" s="344" t="s">
        <v>97</v>
      </c>
      <c r="K146" s="344" t="s">
        <v>955</v>
      </c>
      <c r="L146" s="344" t="s">
        <v>955</v>
      </c>
      <c r="M146" s="344" t="s">
        <v>955</v>
      </c>
      <c r="N146" s="344" t="s">
        <v>955</v>
      </c>
      <c r="O146" s="344" t="s">
        <v>955</v>
      </c>
      <c r="P146" s="344" t="s">
        <v>955</v>
      </c>
      <c r="Q146" s="344" t="s">
        <v>955</v>
      </c>
      <c r="R146" s="345" t="s">
        <v>956</v>
      </c>
      <c r="S146" s="344" t="s">
        <v>955</v>
      </c>
      <c r="T146" s="344" t="s">
        <v>955</v>
      </c>
      <c r="U146" s="344" t="s">
        <v>955</v>
      </c>
      <c r="V146" s="344" t="s">
        <v>955</v>
      </c>
      <c r="W146" s="343">
        <f t="shared" si="15"/>
        <v>12</v>
      </c>
      <c r="X146" s="343">
        <f t="shared" si="16"/>
        <v>6</v>
      </c>
      <c r="Y146" s="343">
        <f t="shared" si="17"/>
        <v>2</v>
      </c>
      <c r="Z146" s="21">
        <f t="shared" si="18"/>
        <v>24</v>
      </c>
    </row>
    <row r="147" spans="1:26" ht="16.5">
      <c r="A147" s="19">
        <v>23</v>
      </c>
      <c r="B147" s="26" t="str">
        <f t="shared" si="14"/>
        <v xml:space="preserve">lDIFÒ  lGHFD]NLG D]AFZS </v>
      </c>
      <c r="C147" s="345" t="s">
        <v>956</v>
      </c>
      <c r="D147" s="345" t="s">
        <v>956</v>
      </c>
      <c r="E147" s="345" t="s">
        <v>956</v>
      </c>
      <c r="F147" s="345" t="s">
        <v>956</v>
      </c>
      <c r="G147" s="345" t="s">
        <v>956</v>
      </c>
      <c r="H147" s="345" t="s">
        <v>956</v>
      </c>
      <c r="I147" s="345" t="s">
        <v>956</v>
      </c>
      <c r="J147" s="344" t="s">
        <v>97</v>
      </c>
      <c r="K147" s="344" t="s">
        <v>97</v>
      </c>
      <c r="L147" s="344" t="s">
        <v>97</v>
      </c>
      <c r="M147" s="344" t="s">
        <v>97</v>
      </c>
      <c r="N147" s="344" t="s">
        <v>97</v>
      </c>
      <c r="O147" s="344" t="s">
        <v>97</v>
      </c>
      <c r="P147" s="344" t="s">
        <v>97</v>
      </c>
      <c r="Q147" s="344" t="s">
        <v>955</v>
      </c>
      <c r="R147" s="344" t="s">
        <v>955</v>
      </c>
      <c r="S147" s="344" t="s">
        <v>955</v>
      </c>
      <c r="T147" s="344" t="s">
        <v>955</v>
      </c>
      <c r="U147" s="344" t="s">
        <v>955</v>
      </c>
      <c r="V147" s="344" t="s">
        <v>955</v>
      </c>
      <c r="W147" s="343">
        <f t="shared" si="15"/>
        <v>6</v>
      </c>
      <c r="X147" s="343">
        <f t="shared" si="16"/>
        <v>7</v>
      </c>
      <c r="Y147" s="343">
        <f t="shared" si="17"/>
        <v>7</v>
      </c>
      <c r="Z147" s="21">
        <f t="shared" si="18"/>
        <v>12</v>
      </c>
    </row>
    <row r="148" spans="1:26" ht="16.5">
      <c r="A148" s="19">
        <v>24</v>
      </c>
      <c r="B148" s="26" t="str">
        <f t="shared" si="14"/>
        <v xml:space="preserve">UH6 ;NFD C]X[G </v>
      </c>
      <c r="C148" s="345" t="s">
        <v>956</v>
      </c>
      <c r="D148" s="345" t="s">
        <v>956</v>
      </c>
      <c r="E148" s="345" t="s">
        <v>956</v>
      </c>
      <c r="F148" s="345" t="s">
        <v>956</v>
      </c>
      <c r="G148" s="345" t="s">
        <v>956</v>
      </c>
      <c r="H148" s="345" t="s">
        <v>956</v>
      </c>
      <c r="I148" s="345" t="s">
        <v>956</v>
      </c>
      <c r="J148" s="344" t="s">
        <v>97</v>
      </c>
      <c r="K148" s="344" t="s">
        <v>97</v>
      </c>
      <c r="L148" s="344" t="s">
        <v>97</v>
      </c>
      <c r="M148" s="344" t="s">
        <v>97</v>
      </c>
      <c r="N148" s="344" t="s">
        <v>97</v>
      </c>
      <c r="O148" s="344" t="s">
        <v>97</v>
      </c>
      <c r="P148" s="344" t="s">
        <v>97</v>
      </c>
      <c r="Q148" s="344" t="s">
        <v>955</v>
      </c>
      <c r="R148" s="344" t="s">
        <v>955</v>
      </c>
      <c r="S148" s="344" t="s">
        <v>955</v>
      </c>
      <c r="T148" s="344" t="s">
        <v>955</v>
      </c>
      <c r="U148" s="344" t="s">
        <v>955</v>
      </c>
      <c r="V148" s="344" t="s">
        <v>955</v>
      </c>
      <c r="W148" s="343">
        <f t="shared" si="15"/>
        <v>6</v>
      </c>
      <c r="X148" s="343">
        <f t="shared" si="16"/>
        <v>7</v>
      </c>
      <c r="Y148" s="343">
        <f t="shared" si="17"/>
        <v>7</v>
      </c>
      <c r="Z148" s="21">
        <f t="shared" si="18"/>
        <v>12</v>
      </c>
    </row>
    <row r="149" spans="1:26" ht="16.5">
      <c r="A149" s="19">
        <v>25</v>
      </c>
      <c r="B149" s="26" t="str">
        <f t="shared" si="14"/>
        <v xml:space="preserve">SM,L NLG[X ;F,[ </v>
      </c>
      <c r="C149" s="344" t="s">
        <v>955</v>
      </c>
      <c r="D149" s="345" t="s">
        <v>956</v>
      </c>
      <c r="E149" s="345" t="s">
        <v>956</v>
      </c>
      <c r="F149" s="345" t="s">
        <v>956</v>
      </c>
      <c r="G149" s="345" t="s">
        <v>956</v>
      </c>
      <c r="H149" s="345" t="s">
        <v>956</v>
      </c>
      <c r="I149" s="344" t="s">
        <v>97</v>
      </c>
      <c r="J149" s="344" t="s">
        <v>97</v>
      </c>
      <c r="K149" s="344" t="s">
        <v>955</v>
      </c>
      <c r="L149" s="344" t="s">
        <v>955</v>
      </c>
      <c r="M149" s="344" t="s">
        <v>955</v>
      </c>
      <c r="N149" s="344" t="s">
        <v>955</v>
      </c>
      <c r="O149" s="344" t="s">
        <v>955</v>
      </c>
      <c r="P149" s="344" t="s">
        <v>955</v>
      </c>
      <c r="Q149" s="344" t="s">
        <v>955</v>
      </c>
      <c r="R149" s="345" t="s">
        <v>956</v>
      </c>
      <c r="S149" s="344" t="s">
        <v>955</v>
      </c>
      <c r="T149" s="344" t="s">
        <v>955</v>
      </c>
      <c r="U149" s="344" t="s">
        <v>955</v>
      </c>
      <c r="V149" s="344" t="s">
        <v>955</v>
      </c>
      <c r="W149" s="343">
        <f t="shared" si="15"/>
        <v>12</v>
      </c>
      <c r="X149" s="343">
        <f t="shared" si="16"/>
        <v>6</v>
      </c>
      <c r="Y149" s="343">
        <f t="shared" si="17"/>
        <v>2</v>
      </c>
      <c r="Z149" s="21">
        <f t="shared" si="18"/>
        <v>24</v>
      </c>
    </row>
    <row r="150" spans="1:26" ht="16.5">
      <c r="A150" s="19">
        <v>26</v>
      </c>
      <c r="B150" s="26" t="str">
        <f t="shared" si="14"/>
        <v xml:space="preserve">DC[`JZL GZ[XS]DFZ 5[ZFH </v>
      </c>
      <c r="C150" s="345" t="s">
        <v>956</v>
      </c>
      <c r="D150" s="345" t="s">
        <v>956</v>
      </c>
      <c r="E150" s="345" t="s">
        <v>956</v>
      </c>
      <c r="F150" s="345" t="s">
        <v>956</v>
      </c>
      <c r="G150" s="345" t="s">
        <v>956</v>
      </c>
      <c r="H150" s="345" t="s">
        <v>956</v>
      </c>
      <c r="I150" s="345" t="s">
        <v>956</v>
      </c>
      <c r="J150" s="344" t="s">
        <v>97</v>
      </c>
      <c r="K150" s="344" t="s">
        <v>97</v>
      </c>
      <c r="L150" s="344" t="s">
        <v>97</v>
      </c>
      <c r="M150" s="344" t="s">
        <v>97</v>
      </c>
      <c r="N150" s="344" t="s">
        <v>97</v>
      </c>
      <c r="O150" s="344" t="s">
        <v>97</v>
      </c>
      <c r="P150" s="344" t="s">
        <v>97</v>
      </c>
      <c r="Q150" s="344" t="s">
        <v>955</v>
      </c>
      <c r="R150" s="344" t="s">
        <v>955</v>
      </c>
      <c r="S150" s="344" t="s">
        <v>955</v>
      </c>
      <c r="T150" s="344" t="s">
        <v>955</v>
      </c>
      <c r="U150" s="344" t="s">
        <v>955</v>
      </c>
      <c r="V150" s="344" t="s">
        <v>955</v>
      </c>
      <c r="W150" s="343">
        <f t="shared" si="15"/>
        <v>6</v>
      </c>
      <c r="X150" s="343">
        <f t="shared" si="16"/>
        <v>7</v>
      </c>
      <c r="Y150" s="343">
        <f t="shared" si="17"/>
        <v>7</v>
      </c>
      <c r="Z150" s="21">
        <f t="shared" si="18"/>
        <v>12</v>
      </c>
    </row>
    <row r="151" spans="1:26" ht="16.5">
      <c r="A151" s="19">
        <v>27</v>
      </c>
      <c r="B151" s="26" t="str">
        <f t="shared" si="14"/>
        <v xml:space="preserve">CF,[5[M+F .ZOFG VFDN </v>
      </c>
      <c r="C151" s="345" t="s">
        <v>956</v>
      </c>
      <c r="D151" s="345" t="s">
        <v>956</v>
      </c>
      <c r="E151" s="345" t="s">
        <v>956</v>
      </c>
      <c r="F151" s="345" t="s">
        <v>956</v>
      </c>
      <c r="G151" s="345" t="s">
        <v>956</v>
      </c>
      <c r="H151" s="345" t="s">
        <v>956</v>
      </c>
      <c r="I151" s="345" t="s">
        <v>956</v>
      </c>
      <c r="J151" s="344" t="s">
        <v>97</v>
      </c>
      <c r="K151" s="344" t="s">
        <v>97</v>
      </c>
      <c r="L151" s="344" t="s">
        <v>97</v>
      </c>
      <c r="M151" s="344" t="s">
        <v>97</v>
      </c>
      <c r="N151" s="344" t="s">
        <v>97</v>
      </c>
      <c r="O151" s="344" t="s">
        <v>97</v>
      </c>
      <c r="P151" s="344" t="s">
        <v>97</v>
      </c>
      <c r="Q151" s="344" t="s">
        <v>955</v>
      </c>
      <c r="R151" s="344" t="s">
        <v>955</v>
      </c>
      <c r="S151" s="344" t="s">
        <v>955</v>
      </c>
      <c r="T151" s="344" t="s">
        <v>955</v>
      </c>
      <c r="U151" s="344" t="s">
        <v>955</v>
      </c>
      <c r="V151" s="344" t="s">
        <v>955</v>
      </c>
      <c r="W151" s="343">
        <f t="shared" si="15"/>
        <v>6</v>
      </c>
      <c r="X151" s="343">
        <f t="shared" si="16"/>
        <v>7</v>
      </c>
      <c r="Y151" s="343">
        <f t="shared" si="17"/>
        <v>7</v>
      </c>
      <c r="Z151" s="21">
        <f t="shared" si="18"/>
        <v>12</v>
      </c>
    </row>
    <row r="152" spans="1:26" ht="16.5">
      <c r="A152" s="19">
        <v>28</v>
      </c>
      <c r="B152" s="26" t="str">
        <f t="shared" si="14"/>
        <v xml:space="preserve">GM0[ VaN],C]X[G ;,[DFG </v>
      </c>
      <c r="C152" s="344" t="s">
        <v>955</v>
      </c>
      <c r="D152" s="345" t="s">
        <v>956</v>
      </c>
      <c r="E152" s="345" t="s">
        <v>956</v>
      </c>
      <c r="F152" s="345" t="s">
        <v>956</v>
      </c>
      <c r="G152" s="345" t="s">
        <v>956</v>
      </c>
      <c r="H152" s="345" t="s">
        <v>956</v>
      </c>
      <c r="I152" s="344" t="s">
        <v>97</v>
      </c>
      <c r="J152" s="344" t="s">
        <v>97</v>
      </c>
      <c r="K152" s="344" t="s">
        <v>955</v>
      </c>
      <c r="L152" s="344" t="s">
        <v>955</v>
      </c>
      <c r="M152" s="344" t="s">
        <v>955</v>
      </c>
      <c r="N152" s="344" t="s">
        <v>955</v>
      </c>
      <c r="O152" s="344" t="s">
        <v>955</v>
      </c>
      <c r="P152" s="344" t="s">
        <v>955</v>
      </c>
      <c r="Q152" s="344" t="s">
        <v>955</v>
      </c>
      <c r="R152" s="345" t="s">
        <v>956</v>
      </c>
      <c r="S152" s="344" t="s">
        <v>955</v>
      </c>
      <c r="T152" s="344" t="s">
        <v>955</v>
      </c>
      <c r="U152" s="344" t="s">
        <v>955</v>
      </c>
      <c r="V152" s="344" t="s">
        <v>955</v>
      </c>
      <c r="W152" s="343">
        <f t="shared" si="15"/>
        <v>12</v>
      </c>
      <c r="X152" s="343">
        <f t="shared" si="16"/>
        <v>6</v>
      </c>
      <c r="Y152" s="343">
        <f t="shared" si="17"/>
        <v>2</v>
      </c>
      <c r="Z152" s="21">
        <f t="shared" si="18"/>
        <v>24</v>
      </c>
    </row>
    <row r="153" spans="1:26" ht="16.5">
      <c r="A153" s="19">
        <v>29</v>
      </c>
      <c r="B153" s="26" t="str">
        <f t="shared" si="14"/>
        <v xml:space="preserve">S]\EFZ V&lt;TFO NFpN </v>
      </c>
      <c r="C153" s="345" t="s">
        <v>956</v>
      </c>
      <c r="D153" s="345" t="s">
        <v>956</v>
      </c>
      <c r="E153" s="345" t="s">
        <v>956</v>
      </c>
      <c r="F153" s="345" t="s">
        <v>956</v>
      </c>
      <c r="G153" s="345" t="s">
        <v>956</v>
      </c>
      <c r="H153" s="345" t="s">
        <v>956</v>
      </c>
      <c r="I153" s="345" t="s">
        <v>956</v>
      </c>
      <c r="J153" s="344" t="s">
        <v>97</v>
      </c>
      <c r="K153" s="344" t="s">
        <v>97</v>
      </c>
      <c r="L153" s="344" t="s">
        <v>97</v>
      </c>
      <c r="M153" s="344" t="s">
        <v>97</v>
      </c>
      <c r="N153" s="344" t="s">
        <v>97</v>
      </c>
      <c r="O153" s="344" t="s">
        <v>97</v>
      </c>
      <c r="P153" s="344" t="s">
        <v>97</v>
      </c>
      <c r="Q153" s="344" t="s">
        <v>955</v>
      </c>
      <c r="R153" s="344" t="s">
        <v>955</v>
      </c>
      <c r="S153" s="344" t="s">
        <v>955</v>
      </c>
      <c r="T153" s="344" t="s">
        <v>955</v>
      </c>
      <c r="U153" s="344" t="s">
        <v>955</v>
      </c>
      <c r="V153" s="344" t="s">
        <v>955</v>
      </c>
      <c r="W153" s="343">
        <f t="shared" si="15"/>
        <v>6</v>
      </c>
      <c r="X153" s="343">
        <f t="shared" si="16"/>
        <v>7</v>
      </c>
      <c r="Y153" s="343">
        <f t="shared" si="17"/>
        <v>7</v>
      </c>
      <c r="Z153" s="21">
        <f t="shared" si="18"/>
        <v>12</v>
      </c>
    </row>
    <row r="154" spans="1:26" ht="16.5">
      <c r="A154" s="19">
        <v>30</v>
      </c>
      <c r="B154" s="26" t="str">
        <f t="shared" si="14"/>
        <v xml:space="preserve">,]CFZ VFO|LNL ZhFSEF. </v>
      </c>
      <c r="C154" s="345" t="s">
        <v>956</v>
      </c>
      <c r="D154" s="345" t="s">
        <v>956</v>
      </c>
      <c r="E154" s="345" t="s">
        <v>956</v>
      </c>
      <c r="F154" s="345" t="s">
        <v>956</v>
      </c>
      <c r="G154" s="345" t="s">
        <v>956</v>
      </c>
      <c r="H154" s="345" t="s">
        <v>956</v>
      </c>
      <c r="I154" s="345" t="s">
        <v>956</v>
      </c>
      <c r="J154" s="344" t="s">
        <v>97</v>
      </c>
      <c r="K154" s="344" t="s">
        <v>97</v>
      </c>
      <c r="L154" s="344" t="s">
        <v>97</v>
      </c>
      <c r="M154" s="344" t="s">
        <v>97</v>
      </c>
      <c r="N154" s="344" t="s">
        <v>97</v>
      </c>
      <c r="O154" s="344" t="s">
        <v>97</v>
      </c>
      <c r="P154" s="344" t="s">
        <v>97</v>
      </c>
      <c r="Q154" s="344" t="s">
        <v>955</v>
      </c>
      <c r="R154" s="344" t="s">
        <v>955</v>
      </c>
      <c r="S154" s="344" t="s">
        <v>955</v>
      </c>
      <c r="T154" s="344" t="s">
        <v>955</v>
      </c>
      <c r="U154" s="344" t="s">
        <v>955</v>
      </c>
      <c r="V154" s="344" t="s">
        <v>955</v>
      </c>
      <c r="W154" s="343">
        <f t="shared" si="15"/>
        <v>6</v>
      </c>
      <c r="X154" s="343">
        <f t="shared" si="16"/>
        <v>7</v>
      </c>
      <c r="Y154" s="343">
        <f t="shared" si="17"/>
        <v>7</v>
      </c>
      <c r="Z154" s="21">
        <f t="shared" si="18"/>
        <v>12</v>
      </c>
    </row>
    <row r="155" spans="1:26" ht="16.5">
      <c r="A155" s="19">
        <v>31</v>
      </c>
      <c r="B155" s="26" t="str">
        <f t="shared" si="14"/>
        <v>S[Z GXLDFAF. DFDW</v>
      </c>
      <c r="C155" s="344" t="s">
        <v>955</v>
      </c>
      <c r="D155" s="345" t="s">
        <v>956</v>
      </c>
      <c r="E155" s="345" t="s">
        <v>956</v>
      </c>
      <c r="F155" s="345" t="s">
        <v>956</v>
      </c>
      <c r="G155" s="345" t="s">
        <v>956</v>
      </c>
      <c r="H155" s="345" t="s">
        <v>956</v>
      </c>
      <c r="I155" s="344" t="s">
        <v>97</v>
      </c>
      <c r="J155" s="344" t="s">
        <v>97</v>
      </c>
      <c r="K155" s="344" t="s">
        <v>955</v>
      </c>
      <c r="L155" s="344" t="s">
        <v>955</v>
      </c>
      <c r="M155" s="344" t="s">
        <v>955</v>
      </c>
      <c r="N155" s="344" t="s">
        <v>955</v>
      </c>
      <c r="O155" s="344" t="s">
        <v>955</v>
      </c>
      <c r="P155" s="344" t="s">
        <v>955</v>
      </c>
      <c r="Q155" s="344" t="s">
        <v>955</v>
      </c>
      <c r="R155" s="345" t="s">
        <v>956</v>
      </c>
      <c r="S155" s="344" t="s">
        <v>955</v>
      </c>
      <c r="T155" s="344" t="s">
        <v>955</v>
      </c>
      <c r="U155" s="344" t="s">
        <v>955</v>
      </c>
      <c r="V155" s="344" t="s">
        <v>955</v>
      </c>
      <c r="W155" s="343">
        <f t="shared" si="15"/>
        <v>12</v>
      </c>
      <c r="X155" s="343">
        <f t="shared" si="16"/>
        <v>6</v>
      </c>
      <c r="Y155" s="343">
        <f t="shared" si="17"/>
        <v>2</v>
      </c>
      <c r="Z155" s="21">
        <f t="shared" si="18"/>
        <v>24</v>
      </c>
    </row>
    <row r="156" spans="1:26" ht="16.5">
      <c r="A156" s="19">
        <v>32</v>
      </c>
      <c r="B156" s="26">
        <f t="shared" si="14"/>
        <v>0</v>
      </c>
      <c r="C156" s="345"/>
      <c r="D156" s="345"/>
      <c r="E156" s="345"/>
      <c r="F156" s="345"/>
      <c r="G156" s="345"/>
      <c r="H156" s="345"/>
      <c r="I156" s="345"/>
      <c r="J156" s="344"/>
      <c r="K156" s="344"/>
      <c r="L156" s="344"/>
      <c r="M156" s="344"/>
      <c r="N156" s="344"/>
      <c r="O156" s="344"/>
      <c r="P156" s="344"/>
      <c r="Q156" s="344"/>
      <c r="R156" s="344"/>
      <c r="S156" s="344"/>
      <c r="T156" s="344"/>
      <c r="U156" s="344"/>
      <c r="V156" s="344"/>
      <c r="W156" s="343" t="str">
        <f t="shared" si="15"/>
        <v/>
      </c>
      <c r="X156" s="343" t="str">
        <f t="shared" si="16"/>
        <v/>
      </c>
      <c r="Y156" s="343" t="str">
        <f t="shared" si="17"/>
        <v/>
      </c>
      <c r="Z156" s="363" t="e">
        <f t="shared" si="18"/>
        <v>#VALUE!</v>
      </c>
    </row>
    <row r="157" spans="1:26" ht="16.5">
      <c r="A157" s="19">
        <v>33</v>
      </c>
      <c r="B157" s="26">
        <f t="shared" si="14"/>
        <v>0</v>
      </c>
      <c r="C157" s="345"/>
      <c r="D157" s="345"/>
      <c r="E157" s="345"/>
      <c r="F157" s="345"/>
      <c r="G157" s="345"/>
      <c r="H157" s="345"/>
      <c r="I157" s="345"/>
      <c r="J157" s="344"/>
      <c r="K157" s="344"/>
      <c r="L157" s="344"/>
      <c r="M157" s="344"/>
      <c r="N157" s="344"/>
      <c r="O157" s="344"/>
      <c r="P157" s="344"/>
      <c r="Q157" s="344"/>
      <c r="R157" s="344"/>
      <c r="S157" s="344"/>
      <c r="T157" s="344"/>
      <c r="U157" s="344"/>
      <c r="V157" s="344"/>
      <c r="W157" s="343" t="str">
        <f t="shared" si="15"/>
        <v/>
      </c>
      <c r="X157" s="343" t="str">
        <f t="shared" si="16"/>
        <v/>
      </c>
      <c r="Y157" s="343" t="str">
        <f t="shared" si="17"/>
        <v/>
      </c>
      <c r="Z157" s="363" t="e">
        <f t="shared" si="18"/>
        <v>#VALUE!</v>
      </c>
    </row>
    <row r="158" spans="1:26" ht="16.5">
      <c r="A158" s="19">
        <v>34</v>
      </c>
      <c r="B158" s="26">
        <f t="shared" si="14"/>
        <v>0</v>
      </c>
      <c r="C158" s="344"/>
      <c r="D158" s="345"/>
      <c r="E158" s="345"/>
      <c r="F158" s="345"/>
      <c r="G158" s="345"/>
      <c r="H158" s="345"/>
      <c r="I158" s="344"/>
      <c r="J158" s="344"/>
      <c r="K158" s="344"/>
      <c r="L158" s="344"/>
      <c r="M158" s="344"/>
      <c r="N158" s="344"/>
      <c r="O158" s="344"/>
      <c r="P158" s="344"/>
      <c r="Q158" s="344"/>
      <c r="R158" s="345"/>
      <c r="S158" s="344"/>
      <c r="T158" s="344"/>
      <c r="U158" s="344"/>
      <c r="V158" s="344"/>
      <c r="W158" s="343" t="str">
        <f t="shared" si="15"/>
        <v/>
      </c>
      <c r="X158" s="343" t="str">
        <f t="shared" si="16"/>
        <v/>
      </c>
      <c r="Y158" s="343" t="str">
        <f t="shared" si="17"/>
        <v/>
      </c>
      <c r="Z158" s="363" t="e">
        <f t="shared" si="18"/>
        <v>#VALUE!</v>
      </c>
    </row>
    <row r="159" spans="1:26" ht="16.5">
      <c r="A159" s="19">
        <v>35</v>
      </c>
      <c r="B159" s="26">
        <f t="shared" si="14"/>
        <v>0</v>
      </c>
      <c r="C159" s="345"/>
      <c r="D159" s="345"/>
      <c r="E159" s="345"/>
      <c r="F159" s="345"/>
      <c r="G159" s="345"/>
      <c r="H159" s="345"/>
      <c r="I159" s="345"/>
      <c r="J159" s="344"/>
      <c r="K159" s="344"/>
      <c r="L159" s="344"/>
      <c r="M159" s="344"/>
      <c r="N159" s="344"/>
      <c r="O159" s="344"/>
      <c r="P159" s="344"/>
      <c r="Q159" s="344"/>
      <c r="R159" s="344"/>
      <c r="S159" s="344"/>
      <c r="T159" s="344"/>
      <c r="U159" s="344"/>
      <c r="V159" s="344"/>
      <c r="W159" s="343" t="str">
        <f t="shared" si="15"/>
        <v/>
      </c>
      <c r="X159" s="343" t="str">
        <f t="shared" si="16"/>
        <v/>
      </c>
      <c r="Y159" s="343" t="str">
        <f t="shared" si="17"/>
        <v/>
      </c>
      <c r="Z159" s="363" t="e">
        <f t="shared" si="18"/>
        <v>#VALUE!</v>
      </c>
    </row>
    <row r="160" spans="1:26" ht="16.5">
      <c r="A160" s="19">
        <v>36</v>
      </c>
      <c r="B160" s="26">
        <f t="shared" si="14"/>
        <v>0</v>
      </c>
      <c r="C160" s="345"/>
      <c r="D160" s="345"/>
      <c r="E160" s="345"/>
      <c r="F160" s="345"/>
      <c r="G160" s="345"/>
      <c r="H160" s="345"/>
      <c r="I160" s="345"/>
      <c r="J160" s="344"/>
      <c r="K160" s="344"/>
      <c r="L160" s="344"/>
      <c r="M160" s="344"/>
      <c r="N160" s="344"/>
      <c r="O160" s="344"/>
      <c r="P160" s="344"/>
      <c r="Q160" s="344"/>
      <c r="R160" s="344"/>
      <c r="S160" s="344"/>
      <c r="T160" s="344"/>
      <c r="U160" s="344"/>
      <c r="V160" s="344"/>
      <c r="W160" s="343" t="str">
        <f t="shared" si="15"/>
        <v/>
      </c>
      <c r="X160" s="343" t="str">
        <f t="shared" si="16"/>
        <v/>
      </c>
      <c r="Y160" s="343" t="str">
        <f t="shared" si="17"/>
        <v/>
      </c>
      <c r="Z160" s="363" t="e">
        <f t="shared" si="18"/>
        <v>#VALUE!</v>
      </c>
    </row>
    <row r="161" spans="1:26" s="12" customFormat="1" ht="33.75">
      <c r="A161" s="658" t="s">
        <v>372</v>
      </c>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row>
    <row r="162" spans="1:26" s="12" customFormat="1" ht="22.5">
      <c r="A162" s="659" t="s">
        <v>381</v>
      </c>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spans="1:26" ht="42" customHeight="1">
      <c r="A163" s="660" t="s">
        <v>91</v>
      </c>
      <c r="B163" s="660" t="s">
        <v>92</v>
      </c>
      <c r="C163" s="662" t="s">
        <v>93</v>
      </c>
      <c r="D163" s="662"/>
      <c r="E163" s="662"/>
      <c r="F163" s="662"/>
      <c r="G163" s="662"/>
      <c r="H163" s="662"/>
      <c r="I163" s="662"/>
      <c r="J163" s="662"/>
      <c r="K163" s="662"/>
      <c r="L163" s="662"/>
      <c r="M163" s="662"/>
      <c r="N163" s="662"/>
      <c r="O163" s="662"/>
      <c r="P163" s="662"/>
      <c r="Q163" s="662"/>
      <c r="R163" s="662"/>
      <c r="S163" s="662"/>
      <c r="T163" s="662"/>
      <c r="U163" s="662"/>
      <c r="V163" s="662"/>
      <c r="W163" s="663" t="s">
        <v>189</v>
      </c>
      <c r="X163" s="664"/>
      <c r="Y163" s="665"/>
      <c r="Z163" s="666" t="s">
        <v>94</v>
      </c>
    </row>
    <row r="164" spans="1:26" ht="34.5">
      <c r="A164" s="661"/>
      <c r="B164" s="661"/>
      <c r="C164" s="350" t="s">
        <v>193</v>
      </c>
      <c r="D164" s="350" t="s">
        <v>194</v>
      </c>
      <c r="E164" s="350" t="s">
        <v>195</v>
      </c>
      <c r="F164" s="350" t="s">
        <v>196</v>
      </c>
      <c r="G164" s="350" t="s">
        <v>197</v>
      </c>
      <c r="H164" s="350" t="s">
        <v>198</v>
      </c>
      <c r="I164" s="350" t="s">
        <v>199</v>
      </c>
      <c r="J164" s="350" t="s">
        <v>200</v>
      </c>
      <c r="K164" s="350" t="s">
        <v>201</v>
      </c>
      <c r="L164" s="350" t="s">
        <v>202</v>
      </c>
      <c r="M164" s="350" t="s">
        <v>203</v>
      </c>
      <c r="N164" s="350" t="s">
        <v>204</v>
      </c>
      <c r="O164" s="350" t="s">
        <v>205</v>
      </c>
      <c r="P164" s="350" t="s">
        <v>206</v>
      </c>
      <c r="Q164" s="350" t="s">
        <v>207</v>
      </c>
      <c r="R164" s="350" t="s">
        <v>208</v>
      </c>
      <c r="S164" s="350" t="s">
        <v>209</v>
      </c>
      <c r="T164" s="350" t="s">
        <v>210</v>
      </c>
      <c r="U164" s="350" t="s">
        <v>211</v>
      </c>
      <c r="V164" s="350" t="s">
        <v>212</v>
      </c>
      <c r="W164" s="347" t="s">
        <v>955</v>
      </c>
      <c r="X164" s="348" t="s">
        <v>96</v>
      </c>
      <c r="Y164" s="349" t="s">
        <v>97</v>
      </c>
      <c r="Z164" s="667"/>
    </row>
    <row r="165" spans="1:26" ht="16.5">
      <c r="A165" s="19">
        <v>1</v>
      </c>
      <c r="B165" s="26" t="str">
        <f>B5</f>
        <v>S[Z S],;DAF. HFSA</v>
      </c>
      <c r="C165" s="344" t="s">
        <v>955</v>
      </c>
      <c r="D165" s="345" t="s">
        <v>956</v>
      </c>
      <c r="E165" s="345" t="s">
        <v>956</v>
      </c>
      <c r="F165" s="345" t="s">
        <v>956</v>
      </c>
      <c r="G165" s="345" t="s">
        <v>956</v>
      </c>
      <c r="H165" s="345" t="s">
        <v>956</v>
      </c>
      <c r="I165" s="344" t="s">
        <v>97</v>
      </c>
      <c r="J165" s="344" t="s">
        <v>97</v>
      </c>
      <c r="K165" s="344" t="s">
        <v>955</v>
      </c>
      <c r="L165" s="344" t="s">
        <v>955</v>
      </c>
      <c r="M165" s="344" t="s">
        <v>955</v>
      </c>
      <c r="N165" s="344" t="s">
        <v>955</v>
      </c>
      <c r="O165" s="344" t="s">
        <v>955</v>
      </c>
      <c r="P165" s="344" t="s">
        <v>955</v>
      </c>
      <c r="Q165" s="344" t="s">
        <v>955</v>
      </c>
      <c r="R165" s="345" t="s">
        <v>956</v>
      </c>
      <c r="S165" s="344" t="s">
        <v>955</v>
      </c>
      <c r="T165" s="344" t="s">
        <v>955</v>
      </c>
      <c r="U165" s="344" t="s">
        <v>955</v>
      </c>
      <c r="V165" s="344" t="s">
        <v>955</v>
      </c>
      <c r="W165" s="343">
        <f>IF(COUNTA(C165:V165),COUNTIF(C165:V165,"√"),"")</f>
        <v>12</v>
      </c>
      <c r="X165" s="343">
        <f>IF(COUNTA(C165:V165),COUNTIF(C165:V165,"？"),"")</f>
        <v>6</v>
      </c>
      <c r="Y165" s="343">
        <f>IF(COUNTA(C165:V165),COUNTIF(C165:V165,"×"),"")</f>
        <v>2</v>
      </c>
      <c r="Z165" s="21">
        <f>W165*2</f>
        <v>24</v>
      </c>
    </row>
    <row r="166" spans="1:26" ht="16.5">
      <c r="A166" s="19">
        <v>2</v>
      </c>
      <c r="B166" s="26" t="str">
        <f t="shared" ref="B166:B200" si="19">B6</f>
        <v>S[Z C;LGFAF. U],FDC]X[G</v>
      </c>
      <c r="C166" s="345" t="s">
        <v>956</v>
      </c>
      <c r="D166" s="345" t="s">
        <v>956</v>
      </c>
      <c r="E166" s="345" t="s">
        <v>956</v>
      </c>
      <c r="F166" s="345" t="s">
        <v>956</v>
      </c>
      <c r="G166" s="345" t="s">
        <v>956</v>
      </c>
      <c r="H166" s="345" t="s">
        <v>956</v>
      </c>
      <c r="I166" s="345" t="s">
        <v>956</v>
      </c>
      <c r="J166" s="344" t="s">
        <v>97</v>
      </c>
      <c r="K166" s="344" t="s">
        <v>97</v>
      </c>
      <c r="L166" s="344" t="s">
        <v>97</v>
      </c>
      <c r="M166" s="344" t="s">
        <v>97</v>
      </c>
      <c r="N166" s="344" t="s">
        <v>97</v>
      </c>
      <c r="O166" s="344" t="s">
        <v>97</v>
      </c>
      <c r="P166" s="344" t="s">
        <v>97</v>
      </c>
      <c r="Q166" s="344" t="s">
        <v>955</v>
      </c>
      <c r="R166" s="344" t="s">
        <v>955</v>
      </c>
      <c r="S166" s="344" t="s">
        <v>955</v>
      </c>
      <c r="T166" s="344" t="s">
        <v>955</v>
      </c>
      <c r="U166" s="344" t="s">
        <v>955</v>
      </c>
      <c r="V166" s="344" t="s">
        <v>955</v>
      </c>
      <c r="W166" s="343">
        <f t="shared" ref="W166:W200" si="20">IF(COUNTA(C166:V166),COUNTIF(C166:V166,"√"),"")</f>
        <v>6</v>
      </c>
      <c r="X166" s="343">
        <f t="shared" ref="X166:X200" si="21">IF(COUNTA(C166:V166),COUNTIF(C166:V166,"？"),"")</f>
        <v>7</v>
      </c>
      <c r="Y166" s="343">
        <f t="shared" ref="Y166:Y200" si="22">IF(COUNTA(C166:V166),COUNTIF(C166:V166,"×"),"")</f>
        <v>7</v>
      </c>
      <c r="Z166" s="21">
        <f t="shared" ref="Z166:Z200" si="23">W166*2</f>
        <v>12</v>
      </c>
    </row>
    <row r="167" spans="1:26" ht="16.5">
      <c r="A167" s="19">
        <v>3</v>
      </c>
      <c r="B167" s="26" t="str">
        <f t="shared" si="19"/>
        <v>S[Z XSLGFAF. ;F,[DFDW</v>
      </c>
      <c r="C167" s="345" t="s">
        <v>956</v>
      </c>
      <c r="D167" s="345" t="s">
        <v>956</v>
      </c>
      <c r="E167" s="345" t="s">
        <v>956</v>
      </c>
      <c r="F167" s="345" t="s">
        <v>956</v>
      </c>
      <c r="G167" s="345" t="s">
        <v>956</v>
      </c>
      <c r="H167" s="345" t="s">
        <v>956</v>
      </c>
      <c r="I167" s="345" t="s">
        <v>956</v>
      </c>
      <c r="J167" s="344" t="s">
        <v>97</v>
      </c>
      <c r="K167" s="344" t="s">
        <v>97</v>
      </c>
      <c r="L167" s="344" t="s">
        <v>97</v>
      </c>
      <c r="M167" s="344" t="s">
        <v>97</v>
      </c>
      <c r="N167" s="344" t="s">
        <v>97</v>
      </c>
      <c r="O167" s="344" t="s">
        <v>97</v>
      </c>
      <c r="P167" s="344" t="s">
        <v>97</v>
      </c>
      <c r="Q167" s="344" t="s">
        <v>955</v>
      </c>
      <c r="R167" s="344" t="s">
        <v>955</v>
      </c>
      <c r="S167" s="344" t="s">
        <v>955</v>
      </c>
      <c r="T167" s="344" t="s">
        <v>955</v>
      </c>
      <c r="U167" s="344" t="s">
        <v>955</v>
      </c>
      <c r="V167" s="344" t="s">
        <v>955</v>
      </c>
      <c r="W167" s="343">
        <f t="shared" si="20"/>
        <v>6</v>
      </c>
      <c r="X167" s="343">
        <f t="shared" si="21"/>
        <v>7</v>
      </c>
      <c r="Y167" s="343">
        <f t="shared" si="22"/>
        <v>7</v>
      </c>
      <c r="Z167" s="21">
        <f t="shared" si="23"/>
        <v>12</v>
      </c>
    </row>
    <row r="168" spans="1:26" ht="16.5">
      <c r="A168" s="19">
        <v>4</v>
      </c>
      <c r="B168" s="26" t="str">
        <f t="shared" si="19"/>
        <v>S[Z ;FH[NFAF.  U],FDC]X[G</v>
      </c>
      <c r="C168" s="344" t="s">
        <v>955</v>
      </c>
      <c r="D168" s="345" t="s">
        <v>956</v>
      </c>
      <c r="E168" s="345" t="s">
        <v>956</v>
      </c>
      <c r="F168" s="345" t="s">
        <v>956</v>
      </c>
      <c r="G168" s="345" t="s">
        <v>956</v>
      </c>
      <c r="H168" s="345" t="s">
        <v>956</v>
      </c>
      <c r="I168" s="344" t="s">
        <v>97</v>
      </c>
      <c r="J168" s="344" t="s">
        <v>97</v>
      </c>
      <c r="K168" s="344" t="s">
        <v>955</v>
      </c>
      <c r="L168" s="344" t="s">
        <v>955</v>
      </c>
      <c r="M168" s="344" t="s">
        <v>955</v>
      </c>
      <c r="N168" s="344" t="s">
        <v>955</v>
      </c>
      <c r="O168" s="344" t="s">
        <v>955</v>
      </c>
      <c r="P168" s="344" t="s">
        <v>955</v>
      </c>
      <c r="Q168" s="344" t="s">
        <v>955</v>
      </c>
      <c r="R168" s="345" t="s">
        <v>956</v>
      </c>
      <c r="S168" s="344" t="s">
        <v>955</v>
      </c>
      <c r="T168" s="344" t="s">
        <v>955</v>
      </c>
      <c r="U168" s="344" t="s">
        <v>955</v>
      </c>
      <c r="V168" s="344" t="s">
        <v>955</v>
      </c>
      <c r="W168" s="343">
        <f t="shared" si="20"/>
        <v>12</v>
      </c>
      <c r="X168" s="343">
        <f t="shared" si="21"/>
        <v>6</v>
      </c>
      <c r="Y168" s="343">
        <f t="shared" si="22"/>
        <v>2</v>
      </c>
      <c r="Z168" s="21">
        <f t="shared" si="23"/>
        <v>24</v>
      </c>
    </row>
    <row r="169" spans="1:26" ht="16.5">
      <c r="A169" s="19">
        <v>5</v>
      </c>
      <c r="B169" s="26" t="str">
        <f t="shared" si="19"/>
        <v>S[Z ;F\E[ZFAF. C;6</v>
      </c>
      <c r="C169" s="345" t="s">
        <v>956</v>
      </c>
      <c r="D169" s="345" t="s">
        <v>956</v>
      </c>
      <c r="E169" s="345" t="s">
        <v>956</v>
      </c>
      <c r="F169" s="345" t="s">
        <v>956</v>
      </c>
      <c r="G169" s="345" t="s">
        <v>956</v>
      </c>
      <c r="H169" s="345" t="s">
        <v>956</v>
      </c>
      <c r="I169" s="345" t="s">
        <v>956</v>
      </c>
      <c r="J169" s="344" t="s">
        <v>97</v>
      </c>
      <c r="K169" s="344" t="s">
        <v>97</v>
      </c>
      <c r="L169" s="344" t="s">
        <v>97</v>
      </c>
      <c r="M169" s="344" t="s">
        <v>97</v>
      </c>
      <c r="N169" s="344" t="s">
        <v>97</v>
      </c>
      <c r="O169" s="344" t="s">
        <v>97</v>
      </c>
      <c r="P169" s="344" t="s">
        <v>97</v>
      </c>
      <c r="Q169" s="344" t="s">
        <v>955</v>
      </c>
      <c r="R169" s="344" t="s">
        <v>955</v>
      </c>
      <c r="S169" s="344" t="s">
        <v>955</v>
      </c>
      <c r="T169" s="344" t="s">
        <v>955</v>
      </c>
      <c r="U169" s="344" t="s">
        <v>955</v>
      </c>
      <c r="V169" s="344" t="s">
        <v>955</v>
      </c>
      <c r="W169" s="343">
        <f t="shared" si="20"/>
        <v>6</v>
      </c>
      <c r="X169" s="343">
        <f t="shared" si="21"/>
        <v>7</v>
      </c>
      <c r="Y169" s="343">
        <f t="shared" si="22"/>
        <v>7</v>
      </c>
      <c r="Z169" s="21">
        <f t="shared" si="23"/>
        <v>12</v>
      </c>
    </row>
    <row r="170" spans="1:26" ht="16.5">
      <c r="A170" s="19">
        <v>6</v>
      </c>
      <c r="B170" s="26" t="str">
        <f t="shared" si="19"/>
        <v xml:space="preserve">5LZHFNF ZÒIFDF VMXDF6KF </v>
      </c>
      <c r="C170" s="345" t="s">
        <v>956</v>
      </c>
      <c r="D170" s="345" t="s">
        <v>956</v>
      </c>
      <c r="E170" s="345" t="s">
        <v>956</v>
      </c>
      <c r="F170" s="345" t="s">
        <v>956</v>
      </c>
      <c r="G170" s="345" t="s">
        <v>956</v>
      </c>
      <c r="H170" s="345" t="s">
        <v>956</v>
      </c>
      <c r="I170" s="345" t="s">
        <v>956</v>
      </c>
      <c r="J170" s="344" t="s">
        <v>97</v>
      </c>
      <c r="K170" s="344" t="s">
        <v>97</v>
      </c>
      <c r="L170" s="344" t="s">
        <v>97</v>
      </c>
      <c r="M170" s="344" t="s">
        <v>97</v>
      </c>
      <c r="N170" s="344" t="s">
        <v>97</v>
      </c>
      <c r="O170" s="344" t="s">
        <v>97</v>
      </c>
      <c r="P170" s="344" t="s">
        <v>97</v>
      </c>
      <c r="Q170" s="344" t="s">
        <v>955</v>
      </c>
      <c r="R170" s="344" t="s">
        <v>955</v>
      </c>
      <c r="S170" s="344" t="s">
        <v>955</v>
      </c>
      <c r="T170" s="344" t="s">
        <v>955</v>
      </c>
      <c r="U170" s="344" t="s">
        <v>955</v>
      </c>
      <c r="V170" s="344" t="s">
        <v>955</v>
      </c>
      <c r="W170" s="343">
        <f t="shared" si="20"/>
        <v>6</v>
      </c>
      <c r="X170" s="343">
        <f t="shared" si="21"/>
        <v>7</v>
      </c>
      <c r="Y170" s="343">
        <f t="shared" si="22"/>
        <v>7</v>
      </c>
      <c r="Z170" s="21">
        <f t="shared" si="23"/>
        <v>12</v>
      </c>
    </row>
    <row r="171" spans="1:26" ht="16.5">
      <c r="A171" s="19">
        <v>7</v>
      </c>
      <c r="B171" s="26" t="str">
        <f t="shared" si="19"/>
        <v xml:space="preserve">D\WZF Z;LNFAF. .XFS </v>
      </c>
      <c r="C171" s="344" t="s">
        <v>955</v>
      </c>
      <c r="D171" s="345" t="s">
        <v>956</v>
      </c>
      <c r="E171" s="345" t="s">
        <v>956</v>
      </c>
      <c r="F171" s="345" t="s">
        <v>956</v>
      </c>
      <c r="G171" s="345" t="s">
        <v>956</v>
      </c>
      <c r="H171" s="345" t="s">
        <v>956</v>
      </c>
      <c r="I171" s="344" t="s">
        <v>97</v>
      </c>
      <c r="J171" s="344" t="s">
        <v>97</v>
      </c>
      <c r="K171" s="344" t="s">
        <v>955</v>
      </c>
      <c r="L171" s="344" t="s">
        <v>955</v>
      </c>
      <c r="M171" s="344" t="s">
        <v>955</v>
      </c>
      <c r="N171" s="344" t="s">
        <v>955</v>
      </c>
      <c r="O171" s="344" t="s">
        <v>955</v>
      </c>
      <c r="P171" s="344" t="s">
        <v>955</v>
      </c>
      <c r="Q171" s="344" t="s">
        <v>955</v>
      </c>
      <c r="R171" s="345" t="s">
        <v>956</v>
      </c>
      <c r="S171" s="344" t="s">
        <v>955</v>
      </c>
      <c r="T171" s="344" t="s">
        <v>955</v>
      </c>
      <c r="U171" s="344" t="s">
        <v>955</v>
      </c>
      <c r="V171" s="344" t="s">
        <v>955</v>
      </c>
      <c r="W171" s="343">
        <f t="shared" si="20"/>
        <v>12</v>
      </c>
      <c r="X171" s="343">
        <f t="shared" si="21"/>
        <v>6</v>
      </c>
      <c r="Y171" s="343">
        <f t="shared" si="22"/>
        <v>2</v>
      </c>
      <c r="Z171" s="21">
        <f t="shared" si="23"/>
        <v>24</v>
      </c>
    </row>
    <row r="172" spans="1:26" ht="16.5">
      <c r="A172" s="19">
        <v>8</v>
      </c>
      <c r="B172" s="26" t="str">
        <f t="shared" si="19"/>
        <v xml:space="preserve">S[Z U],FDDFDW p\DZ </v>
      </c>
      <c r="C172" s="345" t="s">
        <v>956</v>
      </c>
      <c r="D172" s="345" t="s">
        <v>956</v>
      </c>
      <c r="E172" s="345" t="s">
        <v>956</v>
      </c>
      <c r="F172" s="345" t="s">
        <v>956</v>
      </c>
      <c r="G172" s="345" t="s">
        <v>956</v>
      </c>
      <c r="H172" s="345" t="s">
        <v>956</v>
      </c>
      <c r="I172" s="345" t="s">
        <v>956</v>
      </c>
      <c r="J172" s="344" t="s">
        <v>97</v>
      </c>
      <c r="K172" s="344" t="s">
        <v>97</v>
      </c>
      <c r="L172" s="344" t="s">
        <v>97</v>
      </c>
      <c r="M172" s="344" t="s">
        <v>97</v>
      </c>
      <c r="N172" s="344" t="s">
        <v>97</v>
      </c>
      <c r="O172" s="344" t="s">
        <v>97</v>
      </c>
      <c r="P172" s="344" t="s">
        <v>97</v>
      </c>
      <c r="Q172" s="344" t="s">
        <v>955</v>
      </c>
      <c r="R172" s="344" t="s">
        <v>955</v>
      </c>
      <c r="S172" s="344" t="s">
        <v>955</v>
      </c>
      <c r="T172" s="344" t="s">
        <v>955</v>
      </c>
      <c r="U172" s="344" t="s">
        <v>955</v>
      </c>
      <c r="V172" s="344" t="s">
        <v>955</v>
      </c>
      <c r="W172" s="343">
        <f t="shared" si="20"/>
        <v>6</v>
      </c>
      <c r="X172" s="343">
        <f t="shared" si="21"/>
        <v>7</v>
      </c>
      <c r="Y172" s="343">
        <f t="shared" si="22"/>
        <v>7</v>
      </c>
      <c r="Z172" s="21">
        <f t="shared" si="23"/>
        <v>12</v>
      </c>
    </row>
    <row r="173" spans="1:26" ht="16.5">
      <c r="A173" s="19">
        <v>9</v>
      </c>
      <c r="B173" s="26" t="str">
        <f t="shared" si="19"/>
        <v xml:space="preserve">S[Z VGJZ .,LIF; </v>
      </c>
      <c r="C173" s="345" t="s">
        <v>956</v>
      </c>
      <c r="D173" s="345" t="s">
        <v>956</v>
      </c>
      <c r="E173" s="345" t="s">
        <v>956</v>
      </c>
      <c r="F173" s="345" t="s">
        <v>956</v>
      </c>
      <c r="G173" s="345" t="s">
        <v>956</v>
      </c>
      <c r="H173" s="345" t="s">
        <v>956</v>
      </c>
      <c r="I173" s="345" t="s">
        <v>956</v>
      </c>
      <c r="J173" s="344" t="s">
        <v>97</v>
      </c>
      <c r="K173" s="344" t="s">
        <v>97</v>
      </c>
      <c r="L173" s="344" t="s">
        <v>97</v>
      </c>
      <c r="M173" s="344" t="s">
        <v>97</v>
      </c>
      <c r="N173" s="344" t="s">
        <v>97</v>
      </c>
      <c r="O173" s="344" t="s">
        <v>97</v>
      </c>
      <c r="P173" s="344" t="s">
        <v>97</v>
      </c>
      <c r="Q173" s="344" t="s">
        <v>955</v>
      </c>
      <c r="R173" s="344" t="s">
        <v>955</v>
      </c>
      <c r="S173" s="344" t="s">
        <v>955</v>
      </c>
      <c r="T173" s="344" t="s">
        <v>955</v>
      </c>
      <c r="U173" s="344" t="s">
        <v>955</v>
      </c>
      <c r="V173" s="344" t="s">
        <v>955</v>
      </c>
      <c r="W173" s="343">
        <f t="shared" si="20"/>
        <v>6</v>
      </c>
      <c r="X173" s="343">
        <f t="shared" si="21"/>
        <v>7</v>
      </c>
      <c r="Y173" s="343">
        <f t="shared" si="22"/>
        <v>7</v>
      </c>
      <c r="Z173" s="21">
        <f t="shared" si="23"/>
        <v>12</v>
      </c>
    </row>
    <row r="174" spans="1:26" ht="16.5">
      <c r="A174" s="19">
        <v>10</v>
      </c>
      <c r="B174" s="26" t="str">
        <f t="shared" si="19"/>
        <v xml:space="preserve">S[Z ;],TFG H]6; </v>
      </c>
      <c r="C174" s="344" t="s">
        <v>955</v>
      </c>
      <c r="D174" s="345" t="s">
        <v>956</v>
      </c>
      <c r="E174" s="345" t="s">
        <v>956</v>
      </c>
      <c r="F174" s="345" t="s">
        <v>956</v>
      </c>
      <c r="G174" s="345" t="s">
        <v>956</v>
      </c>
      <c r="H174" s="345" t="s">
        <v>956</v>
      </c>
      <c r="I174" s="344" t="s">
        <v>97</v>
      </c>
      <c r="J174" s="344" t="s">
        <v>97</v>
      </c>
      <c r="K174" s="344" t="s">
        <v>955</v>
      </c>
      <c r="L174" s="344" t="s">
        <v>955</v>
      </c>
      <c r="M174" s="344" t="s">
        <v>955</v>
      </c>
      <c r="N174" s="344" t="s">
        <v>955</v>
      </c>
      <c r="O174" s="344" t="s">
        <v>955</v>
      </c>
      <c r="P174" s="344" t="s">
        <v>955</v>
      </c>
      <c r="Q174" s="344" t="s">
        <v>955</v>
      </c>
      <c r="R174" s="345" t="s">
        <v>956</v>
      </c>
      <c r="S174" s="344" t="s">
        <v>955</v>
      </c>
      <c r="T174" s="344" t="s">
        <v>955</v>
      </c>
      <c r="U174" s="344" t="s">
        <v>955</v>
      </c>
      <c r="V174" s="344" t="s">
        <v>955</v>
      </c>
      <c r="W174" s="343">
        <f t="shared" si="20"/>
        <v>12</v>
      </c>
      <c r="X174" s="343">
        <f t="shared" si="21"/>
        <v>6</v>
      </c>
      <c r="Y174" s="343">
        <f t="shared" si="22"/>
        <v>2</v>
      </c>
      <c r="Z174" s="21">
        <f t="shared" si="23"/>
        <v>24</v>
      </c>
    </row>
    <row r="175" spans="1:26" ht="16.5">
      <c r="A175" s="19">
        <v>11</v>
      </c>
      <c r="B175" s="26" t="str">
        <f t="shared" si="19"/>
        <v xml:space="preserve">S[Z UO]Z C]X[G </v>
      </c>
      <c r="C175" s="345" t="s">
        <v>956</v>
      </c>
      <c r="D175" s="345" t="s">
        <v>956</v>
      </c>
      <c r="E175" s="345" t="s">
        <v>956</v>
      </c>
      <c r="F175" s="345" t="s">
        <v>956</v>
      </c>
      <c r="G175" s="345" t="s">
        <v>956</v>
      </c>
      <c r="H175" s="345" t="s">
        <v>956</v>
      </c>
      <c r="I175" s="345" t="s">
        <v>956</v>
      </c>
      <c r="J175" s="344" t="s">
        <v>97</v>
      </c>
      <c r="K175" s="344" t="s">
        <v>97</v>
      </c>
      <c r="L175" s="344" t="s">
        <v>97</v>
      </c>
      <c r="M175" s="344" t="s">
        <v>97</v>
      </c>
      <c r="N175" s="344" t="s">
        <v>97</v>
      </c>
      <c r="O175" s="344" t="s">
        <v>97</v>
      </c>
      <c r="P175" s="344" t="s">
        <v>97</v>
      </c>
      <c r="Q175" s="344" t="s">
        <v>955</v>
      </c>
      <c r="R175" s="344" t="s">
        <v>955</v>
      </c>
      <c r="S175" s="344" t="s">
        <v>955</v>
      </c>
      <c r="T175" s="344" t="s">
        <v>955</v>
      </c>
      <c r="U175" s="344" t="s">
        <v>955</v>
      </c>
      <c r="V175" s="344" t="s">
        <v>955</v>
      </c>
      <c r="W175" s="343">
        <f t="shared" si="20"/>
        <v>6</v>
      </c>
      <c r="X175" s="343">
        <f t="shared" si="21"/>
        <v>7</v>
      </c>
      <c r="Y175" s="343">
        <f t="shared" si="22"/>
        <v>7</v>
      </c>
      <c r="Z175" s="21">
        <f t="shared" si="23"/>
        <v>12</v>
      </c>
    </row>
    <row r="176" spans="1:26" ht="16.5">
      <c r="A176" s="19">
        <v>12</v>
      </c>
      <c r="B176" s="26" t="str">
        <f t="shared" si="19"/>
        <v xml:space="preserve">S[Z ;],TFG C]X[G </v>
      </c>
      <c r="C176" s="345" t="s">
        <v>956</v>
      </c>
      <c r="D176" s="345" t="s">
        <v>956</v>
      </c>
      <c r="E176" s="345" t="s">
        <v>956</v>
      </c>
      <c r="F176" s="345" t="s">
        <v>956</v>
      </c>
      <c r="G176" s="345" t="s">
        <v>956</v>
      </c>
      <c r="H176" s="345" t="s">
        <v>956</v>
      </c>
      <c r="I176" s="345" t="s">
        <v>956</v>
      </c>
      <c r="J176" s="344" t="s">
        <v>97</v>
      </c>
      <c r="K176" s="344" t="s">
        <v>97</v>
      </c>
      <c r="L176" s="344" t="s">
        <v>97</v>
      </c>
      <c r="M176" s="344" t="s">
        <v>97</v>
      </c>
      <c r="N176" s="344" t="s">
        <v>97</v>
      </c>
      <c r="O176" s="344" t="s">
        <v>97</v>
      </c>
      <c r="P176" s="344" t="s">
        <v>97</v>
      </c>
      <c r="Q176" s="344" t="s">
        <v>955</v>
      </c>
      <c r="R176" s="344" t="s">
        <v>955</v>
      </c>
      <c r="S176" s="344" t="s">
        <v>955</v>
      </c>
      <c r="T176" s="344" t="s">
        <v>955</v>
      </c>
      <c r="U176" s="344" t="s">
        <v>955</v>
      </c>
      <c r="V176" s="344" t="s">
        <v>955</v>
      </c>
      <c r="W176" s="343">
        <f t="shared" si="20"/>
        <v>6</v>
      </c>
      <c r="X176" s="343">
        <f t="shared" si="21"/>
        <v>7</v>
      </c>
      <c r="Y176" s="343">
        <f t="shared" si="22"/>
        <v>7</v>
      </c>
      <c r="Z176" s="21">
        <f t="shared" si="23"/>
        <v>12</v>
      </c>
    </row>
    <row r="177" spans="1:26" ht="16.5">
      <c r="A177" s="19">
        <v>13</v>
      </c>
      <c r="B177" s="26" t="str">
        <f t="shared" si="19"/>
        <v xml:space="preserve">S[Z .EZFD p\DZ </v>
      </c>
      <c r="C177" s="344" t="s">
        <v>955</v>
      </c>
      <c r="D177" s="345" t="s">
        <v>956</v>
      </c>
      <c r="E177" s="345" t="s">
        <v>956</v>
      </c>
      <c r="F177" s="345" t="s">
        <v>956</v>
      </c>
      <c r="G177" s="345" t="s">
        <v>956</v>
      </c>
      <c r="H177" s="345" t="s">
        <v>956</v>
      </c>
      <c r="I177" s="344" t="s">
        <v>97</v>
      </c>
      <c r="J177" s="344" t="s">
        <v>97</v>
      </c>
      <c r="K177" s="344" t="s">
        <v>955</v>
      </c>
      <c r="L177" s="344" t="s">
        <v>955</v>
      </c>
      <c r="M177" s="344" t="s">
        <v>955</v>
      </c>
      <c r="N177" s="344" t="s">
        <v>955</v>
      </c>
      <c r="O177" s="344" t="s">
        <v>955</v>
      </c>
      <c r="P177" s="344" t="s">
        <v>955</v>
      </c>
      <c r="Q177" s="344" t="s">
        <v>955</v>
      </c>
      <c r="R177" s="345" t="s">
        <v>956</v>
      </c>
      <c r="S177" s="344" t="s">
        <v>955</v>
      </c>
      <c r="T177" s="344" t="s">
        <v>955</v>
      </c>
      <c r="U177" s="344" t="s">
        <v>955</v>
      </c>
      <c r="V177" s="344" t="s">
        <v>955</v>
      </c>
      <c r="W177" s="343">
        <f t="shared" si="20"/>
        <v>12</v>
      </c>
      <c r="X177" s="343">
        <f t="shared" si="21"/>
        <v>6</v>
      </c>
      <c r="Y177" s="343">
        <f t="shared" si="22"/>
        <v>2</v>
      </c>
      <c r="Z177" s="21">
        <f t="shared" si="23"/>
        <v>24</v>
      </c>
    </row>
    <row r="178" spans="1:26" ht="16.5">
      <c r="A178" s="19">
        <v>14</v>
      </c>
      <c r="B178" s="26" t="str">
        <f t="shared" si="19"/>
        <v xml:space="preserve">S[Z .,LIF; .XFS </v>
      </c>
      <c r="C178" s="345" t="s">
        <v>956</v>
      </c>
      <c r="D178" s="345" t="s">
        <v>956</v>
      </c>
      <c r="E178" s="345" t="s">
        <v>956</v>
      </c>
      <c r="F178" s="345" t="s">
        <v>956</v>
      </c>
      <c r="G178" s="345" t="s">
        <v>956</v>
      </c>
      <c r="H178" s="345" t="s">
        <v>956</v>
      </c>
      <c r="I178" s="345" t="s">
        <v>956</v>
      </c>
      <c r="J178" s="344" t="s">
        <v>97</v>
      </c>
      <c r="K178" s="344" t="s">
        <v>97</v>
      </c>
      <c r="L178" s="344" t="s">
        <v>97</v>
      </c>
      <c r="M178" s="344" t="s">
        <v>97</v>
      </c>
      <c r="N178" s="344" t="s">
        <v>97</v>
      </c>
      <c r="O178" s="344" t="s">
        <v>97</v>
      </c>
      <c r="P178" s="344" t="s">
        <v>97</v>
      </c>
      <c r="Q178" s="344" t="s">
        <v>955</v>
      </c>
      <c r="R178" s="344" t="s">
        <v>955</v>
      </c>
      <c r="S178" s="344" t="s">
        <v>955</v>
      </c>
      <c r="T178" s="344" t="s">
        <v>955</v>
      </c>
      <c r="U178" s="344" t="s">
        <v>955</v>
      </c>
      <c r="V178" s="344" t="s">
        <v>955</v>
      </c>
      <c r="W178" s="343">
        <f t="shared" si="20"/>
        <v>6</v>
      </c>
      <c r="X178" s="343">
        <f t="shared" si="21"/>
        <v>7</v>
      </c>
      <c r="Y178" s="343">
        <f t="shared" si="22"/>
        <v>7</v>
      </c>
      <c r="Z178" s="21">
        <f t="shared" si="23"/>
        <v>12</v>
      </c>
    </row>
    <row r="179" spans="1:26" ht="16.5">
      <c r="A179" s="19">
        <v>15</v>
      </c>
      <c r="B179" s="26" t="str">
        <f t="shared" si="19"/>
        <v xml:space="preserve">S[Z ;],TFG H]XA </v>
      </c>
      <c r="C179" s="345" t="s">
        <v>956</v>
      </c>
      <c r="D179" s="345" t="s">
        <v>956</v>
      </c>
      <c r="E179" s="345" t="s">
        <v>956</v>
      </c>
      <c r="F179" s="345" t="s">
        <v>956</v>
      </c>
      <c r="G179" s="345" t="s">
        <v>956</v>
      </c>
      <c r="H179" s="345" t="s">
        <v>956</v>
      </c>
      <c r="I179" s="345" t="s">
        <v>956</v>
      </c>
      <c r="J179" s="344" t="s">
        <v>97</v>
      </c>
      <c r="K179" s="344" t="s">
        <v>97</v>
      </c>
      <c r="L179" s="344" t="s">
        <v>97</v>
      </c>
      <c r="M179" s="344" t="s">
        <v>97</v>
      </c>
      <c r="N179" s="344" t="s">
        <v>97</v>
      </c>
      <c r="O179" s="344" t="s">
        <v>97</v>
      </c>
      <c r="P179" s="344" t="s">
        <v>97</v>
      </c>
      <c r="Q179" s="344" t="s">
        <v>955</v>
      </c>
      <c r="R179" s="344" t="s">
        <v>955</v>
      </c>
      <c r="S179" s="344" t="s">
        <v>955</v>
      </c>
      <c r="T179" s="344" t="s">
        <v>955</v>
      </c>
      <c r="U179" s="344" t="s">
        <v>955</v>
      </c>
      <c r="V179" s="344" t="s">
        <v>955</v>
      </c>
      <c r="W179" s="343">
        <f t="shared" si="20"/>
        <v>6</v>
      </c>
      <c r="X179" s="343">
        <f t="shared" si="21"/>
        <v>7</v>
      </c>
      <c r="Y179" s="343">
        <f t="shared" si="22"/>
        <v>7</v>
      </c>
      <c r="Z179" s="21">
        <f t="shared" si="23"/>
        <v>12</v>
      </c>
    </row>
    <row r="180" spans="1:26" ht="16.5">
      <c r="A180" s="19">
        <v>16</v>
      </c>
      <c r="B180" s="26" t="str">
        <f t="shared" si="19"/>
        <v xml:space="preserve">S[Z DCDN.SAF, CFÒ </v>
      </c>
      <c r="C180" s="344" t="s">
        <v>955</v>
      </c>
      <c r="D180" s="345" t="s">
        <v>956</v>
      </c>
      <c r="E180" s="345" t="s">
        <v>956</v>
      </c>
      <c r="F180" s="345" t="s">
        <v>956</v>
      </c>
      <c r="G180" s="345" t="s">
        <v>956</v>
      </c>
      <c r="H180" s="345" t="s">
        <v>956</v>
      </c>
      <c r="I180" s="344" t="s">
        <v>97</v>
      </c>
      <c r="J180" s="344" t="s">
        <v>97</v>
      </c>
      <c r="K180" s="344" t="s">
        <v>955</v>
      </c>
      <c r="L180" s="344" t="s">
        <v>955</v>
      </c>
      <c r="M180" s="344" t="s">
        <v>955</v>
      </c>
      <c r="N180" s="344" t="s">
        <v>955</v>
      </c>
      <c r="O180" s="344" t="s">
        <v>955</v>
      </c>
      <c r="P180" s="344" t="s">
        <v>955</v>
      </c>
      <c r="Q180" s="344" t="s">
        <v>955</v>
      </c>
      <c r="R180" s="345" t="s">
        <v>956</v>
      </c>
      <c r="S180" s="344" t="s">
        <v>955</v>
      </c>
      <c r="T180" s="344" t="s">
        <v>955</v>
      </c>
      <c r="U180" s="344" t="s">
        <v>955</v>
      </c>
      <c r="V180" s="344" t="s">
        <v>955</v>
      </c>
      <c r="W180" s="343">
        <f t="shared" si="20"/>
        <v>12</v>
      </c>
      <c r="X180" s="343">
        <f t="shared" si="21"/>
        <v>6</v>
      </c>
      <c r="Y180" s="343">
        <f t="shared" si="22"/>
        <v>2</v>
      </c>
      <c r="Z180" s="21">
        <f t="shared" si="23"/>
        <v>24</v>
      </c>
    </row>
    <row r="181" spans="1:26" ht="16.5">
      <c r="A181" s="19">
        <v>17</v>
      </c>
      <c r="B181" s="26" t="str">
        <f t="shared" si="19"/>
        <v xml:space="preserve">S[Z DFDW ;,[DFG </v>
      </c>
      <c r="C181" s="345" t="s">
        <v>956</v>
      </c>
      <c r="D181" s="345" t="s">
        <v>956</v>
      </c>
      <c r="E181" s="345" t="s">
        <v>956</v>
      </c>
      <c r="F181" s="345" t="s">
        <v>956</v>
      </c>
      <c r="G181" s="345" t="s">
        <v>956</v>
      </c>
      <c r="H181" s="345" t="s">
        <v>956</v>
      </c>
      <c r="I181" s="345" t="s">
        <v>956</v>
      </c>
      <c r="J181" s="344" t="s">
        <v>97</v>
      </c>
      <c r="K181" s="344" t="s">
        <v>97</v>
      </c>
      <c r="L181" s="344" t="s">
        <v>97</v>
      </c>
      <c r="M181" s="344" t="s">
        <v>97</v>
      </c>
      <c r="N181" s="344" t="s">
        <v>97</v>
      </c>
      <c r="O181" s="344" t="s">
        <v>97</v>
      </c>
      <c r="P181" s="344" t="s">
        <v>97</v>
      </c>
      <c r="Q181" s="344" t="s">
        <v>955</v>
      </c>
      <c r="R181" s="344" t="s">
        <v>955</v>
      </c>
      <c r="S181" s="344" t="s">
        <v>955</v>
      </c>
      <c r="T181" s="344" t="s">
        <v>955</v>
      </c>
      <c r="U181" s="344" t="s">
        <v>955</v>
      </c>
      <c r="V181" s="344" t="s">
        <v>955</v>
      </c>
      <c r="W181" s="343">
        <f t="shared" si="20"/>
        <v>6</v>
      </c>
      <c r="X181" s="343">
        <f t="shared" si="21"/>
        <v>7</v>
      </c>
      <c r="Y181" s="343">
        <f t="shared" si="22"/>
        <v>7</v>
      </c>
      <c r="Z181" s="21">
        <f t="shared" si="23"/>
        <v>12</v>
      </c>
    </row>
    <row r="182" spans="1:26" ht="16.5">
      <c r="A182" s="19">
        <v>18</v>
      </c>
      <c r="B182" s="26" t="str">
        <f t="shared" si="19"/>
        <v>;{IN DCDNCGLOKF .A|FCLDKF |</v>
      </c>
      <c r="C182" s="345" t="s">
        <v>956</v>
      </c>
      <c r="D182" s="345" t="s">
        <v>956</v>
      </c>
      <c r="E182" s="345" t="s">
        <v>956</v>
      </c>
      <c r="F182" s="345" t="s">
        <v>956</v>
      </c>
      <c r="G182" s="345" t="s">
        <v>956</v>
      </c>
      <c r="H182" s="345" t="s">
        <v>956</v>
      </c>
      <c r="I182" s="345" t="s">
        <v>956</v>
      </c>
      <c r="J182" s="344" t="s">
        <v>97</v>
      </c>
      <c r="K182" s="344" t="s">
        <v>97</v>
      </c>
      <c r="L182" s="344" t="s">
        <v>97</v>
      </c>
      <c r="M182" s="344" t="s">
        <v>97</v>
      </c>
      <c r="N182" s="344" t="s">
        <v>97</v>
      </c>
      <c r="O182" s="344" t="s">
        <v>97</v>
      </c>
      <c r="P182" s="344" t="s">
        <v>97</v>
      </c>
      <c r="Q182" s="344" t="s">
        <v>955</v>
      </c>
      <c r="R182" s="344" t="s">
        <v>955</v>
      </c>
      <c r="S182" s="344" t="s">
        <v>955</v>
      </c>
      <c r="T182" s="344" t="s">
        <v>955</v>
      </c>
      <c r="U182" s="344" t="s">
        <v>955</v>
      </c>
      <c r="V182" s="344" t="s">
        <v>955</v>
      </c>
      <c r="W182" s="343">
        <f t="shared" si="20"/>
        <v>6</v>
      </c>
      <c r="X182" s="343">
        <f t="shared" si="21"/>
        <v>7</v>
      </c>
      <c r="Y182" s="343">
        <f t="shared" si="22"/>
        <v>7</v>
      </c>
      <c r="Z182" s="21">
        <f t="shared" si="23"/>
        <v>12</v>
      </c>
    </row>
    <row r="183" spans="1:26" ht="16.5">
      <c r="A183" s="19">
        <v>19</v>
      </c>
      <c r="B183" s="26" t="str">
        <f t="shared" si="19"/>
        <v xml:space="preserve">;{IN U],FDD]:TOFXF CFÒDLXZLXF </v>
      </c>
      <c r="C183" s="344" t="s">
        <v>955</v>
      </c>
      <c r="D183" s="345" t="s">
        <v>956</v>
      </c>
      <c r="E183" s="345" t="s">
        <v>956</v>
      </c>
      <c r="F183" s="345" t="s">
        <v>956</v>
      </c>
      <c r="G183" s="345" t="s">
        <v>956</v>
      </c>
      <c r="H183" s="345" t="s">
        <v>956</v>
      </c>
      <c r="I183" s="344" t="s">
        <v>97</v>
      </c>
      <c r="J183" s="344" t="s">
        <v>97</v>
      </c>
      <c r="K183" s="344" t="s">
        <v>955</v>
      </c>
      <c r="L183" s="344" t="s">
        <v>955</v>
      </c>
      <c r="M183" s="344" t="s">
        <v>955</v>
      </c>
      <c r="N183" s="344" t="s">
        <v>955</v>
      </c>
      <c r="O183" s="344" t="s">
        <v>955</v>
      </c>
      <c r="P183" s="344" t="s">
        <v>955</v>
      </c>
      <c r="Q183" s="344" t="s">
        <v>955</v>
      </c>
      <c r="R183" s="345" t="s">
        <v>956</v>
      </c>
      <c r="S183" s="344" t="s">
        <v>955</v>
      </c>
      <c r="T183" s="344" t="s">
        <v>955</v>
      </c>
      <c r="U183" s="344" t="s">
        <v>955</v>
      </c>
      <c r="V183" s="344" t="s">
        <v>955</v>
      </c>
      <c r="W183" s="343">
        <f t="shared" si="20"/>
        <v>12</v>
      </c>
      <c r="X183" s="343">
        <f t="shared" si="21"/>
        <v>6</v>
      </c>
      <c r="Y183" s="343">
        <f t="shared" si="22"/>
        <v>2</v>
      </c>
      <c r="Z183" s="21">
        <f t="shared" si="23"/>
        <v>24</v>
      </c>
    </row>
    <row r="184" spans="1:26" ht="16.5">
      <c r="A184" s="19">
        <v>20</v>
      </c>
      <c r="B184" s="26" t="str">
        <f t="shared" si="19"/>
        <v xml:space="preserve">;{IN DC[A}AKF SFNZKF </v>
      </c>
      <c r="C184" s="345" t="s">
        <v>956</v>
      </c>
      <c r="D184" s="345" t="s">
        <v>956</v>
      </c>
      <c r="E184" s="345" t="s">
        <v>956</v>
      </c>
      <c r="F184" s="345" t="s">
        <v>956</v>
      </c>
      <c r="G184" s="345" t="s">
        <v>956</v>
      </c>
      <c r="H184" s="345" t="s">
        <v>956</v>
      </c>
      <c r="I184" s="345" t="s">
        <v>956</v>
      </c>
      <c r="J184" s="344" t="s">
        <v>97</v>
      </c>
      <c r="K184" s="344" t="s">
        <v>97</v>
      </c>
      <c r="L184" s="344" t="s">
        <v>97</v>
      </c>
      <c r="M184" s="344" t="s">
        <v>97</v>
      </c>
      <c r="N184" s="344" t="s">
        <v>97</v>
      </c>
      <c r="O184" s="344" t="s">
        <v>97</v>
      </c>
      <c r="P184" s="344" t="s">
        <v>97</v>
      </c>
      <c r="Q184" s="344" t="s">
        <v>955</v>
      </c>
      <c r="R184" s="344" t="s">
        <v>955</v>
      </c>
      <c r="S184" s="344" t="s">
        <v>955</v>
      </c>
      <c r="T184" s="344" t="s">
        <v>955</v>
      </c>
      <c r="U184" s="344" t="s">
        <v>955</v>
      </c>
      <c r="V184" s="344" t="s">
        <v>955</v>
      </c>
      <c r="W184" s="343">
        <f t="shared" si="20"/>
        <v>6</v>
      </c>
      <c r="X184" s="343">
        <f t="shared" si="21"/>
        <v>7</v>
      </c>
      <c r="Y184" s="343">
        <f t="shared" si="22"/>
        <v>7</v>
      </c>
      <c r="Z184" s="21">
        <f t="shared" si="23"/>
        <v>12</v>
      </c>
    </row>
    <row r="185" spans="1:26" ht="16.5">
      <c r="A185" s="19">
        <v>21</v>
      </c>
      <c r="B185" s="26" t="str">
        <f t="shared" si="19"/>
        <v xml:space="preserve">JZ[IF GÒZLC]X[G D]AFZS </v>
      </c>
      <c r="C185" s="345" t="s">
        <v>956</v>
      </c>
      <c r="D185" s="345" t="s">
        <v>956</v>
      </c>
      <c r="E185" s="345" t="s">
        <v>956</v>
      </c>
      <c r="F185" s="345" t="s">
        <v>956</v>
      </c>
      <c r="G185" s="345" t="s">
        <v>956</v>
      </c>
      <c r="H185" s="345" t="s">
        <v>956</v>
      </c>
      <c r="I185" s="345" t="s">
        <v>956</v>
      </c>
      <c r="J185" s="344" t="s">
        <v>97</v>
      </c>
      <c r="K185" s="344" t="s">
        <v>97</v>
      </c>
      <c r="L185" s="344" t="s">
        <v>97</v>
      </c>
      <c r="M185" s="344" t="s">
        <v>97</v>
      </c>
      <c r="N185" s="344" t="s">
        <v>97</v>
      </c>
      <c r="O185" s="344" t="s">
        <v>97</v>
      </c>
      <c r="P185" s="344" t="s">
        <v>97</v>
      </c>
      <c r="Q185" s="344" t="s">
        <v>955</v>
      </c>
      <c r="R185" s="344" t="s">
        <v>955</v>
      </c>
      <c r="S185" s="344" t="s">
        <v>955</v>
      </c>
      <c r="T185" s="344" t="s">
        <v>955</v>
      </c>
      <c r="U185" s="344" t="s">
        <v>955</v>
      </c>
      <c r="V185" s="344" t="s">
        <v>955</v>
      </c>
      <c r="W185" s="343">
        <f t="shared" si="20"/>
        <v>6</v>
      </c>
      <c r="X185" s="343">
        <f t="shared" si="21"/>
        <v>7</v>
      </c>
      <c r="Y185" s="343">
        <f t="shared" si="22"/>
        <v>7</v>
      </c>
      <c r="Z185" s="21">
        <f t="shared" si="23"/>
        <v>12</v>
      </c>
    </row>
    <row r="186" spans="1:26" ht="16.5">
      <c r="A186" s="19">
        <v>22</v>
      </c>
      <c r="B186" s="26" t="str">
        <f t="shared" si="19"/>
        <v xml:space="preserve">JZ[IF lGHFD]NLG D]AFZS </v>
      </c>
      <c r="C186" s="344" t="s">
        <v>955</v>
      </c>
      <c r="D186" s="345" t="s">
        <v>956</v>
      </c>
      <c r="E186" s="345" t="s">
        <v>956</v>
      </c>
      <c r="F186" s="345" t="s">
        <v>956</v>
      </c>
      <c r="G186" s="345" t="s">
        <v>956</v>
      </c>
      <c r="H186" s="345" t="s">
        <v>956</v>
      </c>
      <c r="I186" s="344" t="s">
        <v>97</v>
      </c>
      <c r="J186" s="344" t="s">
        <v>97</v>
      </c>
      <c r="K186" s="344" t="s">
        <v>955</v>
      </c>
      <c r="L186" s="344" t="s">
        <v>955</v>
      </c>
      <c r="M186" s="344" t="s">
        <v>955</v>
      </c>
      <c r="N186" s="344" t="s">
        <v>955</v>
      </c>
      <c r="O186" s="344" t="s">
        <v>955</v>
      </c>
      <c r="P186" s="344" t="s">
        <v>955</v>
      </c>
      <c r="Q186" s="344" t="s">
        <v>955</v>
      </c>
      <c r="R186" s="345" t="s">
        <v>956</v>
      </c>
      <c r="S186" s="344" t="s">
        <v>955</v>
      </c>
      <c r="T186" s="344" t="s">
        <v>955</v>
      </c>
      <c r="U186" s="344" t="s">
        <v>955</v>
      </c>
      <c r="V186" s="344" t="s">
        <v>955</v>
      </c>
      <c r="W186" s="343">
        <f t="shared" si="20"/>
        <v>12</v>
      </c>
      <c r="X186" s="343">
        <f t="shared" si="21"/>
        <v>6</v>
      </c>
      <c r="Y186" s="343">
        <f t="shared" si="22"/>
        <v>2</v>
      </c>
      <c r="Z186" s="21">
        <f t="shared" si="23"/>
        <v>24</v>
      </c>
    </row>
    <row r="187" spans="1:26" ht="16.5">
      <c r="A187" s="19">
        <v>23</v>
      </c>
      <c r="B187" s="26" t="str">
        <f t="shared" si="19"/>
        <v xml:space="preserve">lDIFÒ  lGHFD]NLG D]AFZS </v>
      </c>
      <c r="C187" s="345" t="s">
        <v>956</v>
      </c>
      <c r="D187" s="345" t="s">
        <v>956</v>
      </c>
      <c r="E187" s="345" t="s">
        <v>956</v>
      </c>
      <c r="F187" s="345" t="s">
        <v>956</v>
      </c>
      <c r="G187" s="345" t="s">
        <v>956</v>
      </c>
      <c r="H187" s="345" t="s">
        <v>956</v>
      </c>
      <c r="I187" s="345" t="s">
        <v>956</v>
      </c>
      <c r="J187" s="344" t="s">
        <v>97</v>
      </c>
      <c r="K187" s="344" t="s">
        <v>97</v>
      </c>
      <c r="L187" s="344" t="s">
        <v>97</v>
      </c>
      <c r="M187" s="344" t="s">
        <v>97</v>
      </c>
      <c r="N187" s="344" t="s">
        <v>97</v>
      </c>
      <c r="O187" s="344" t="s">
        <v>97</v>
      </c>
      <c r="P187" s="344" t="s">
        <v>97</v>
      </c>
      <c r="Q187" s="344" t="s">
        <v>955</v>
      </c>
      <c r="R187" s="344" t="s">
        <v>955</v>
      </c>
      <c r="S187" s="344" t="s">
        <v>955</v>
      </c>
      <c r="T187" s="344" t="s">
        <v>955</v>
      </c>
      <c r="U187" s="344" t="s">
        <v>955</v>
      </c>
      <c r="V187" s="344" t="s">
        <v>955</v>
      </c>
      <c r="W187" s="343">
        <f t="shared" si="20"/>
        <v>6</v>
      </c>
      <c r="X187" s="343">
        <f t="shared" si="21"/>
        <v>7</v>
      </c>
      <c r="Y187" s="343">
        <f t="shared" si="22"/>
        <v>7</v>
      </c>
      <c r="Z187" s="21">
        <f t="shared" si="23"/>
        <v>12</v>
      </c>
    </row>
    <row r="188" spans="1:26" ht="16.5">
      <c r="A188" s="19">
        <v>24</v>
      </c>
      <c r="B188" s="26" t="str">
        <f t="shared" si="19"/>
        <v xml:space="preserve">UH6 ;NFD C]X[G </v>
      </c>
      <c r="C188" s="345" t="s">
        <v>956</v>
      </c>
      <c r="D188" s="345" t="s">
        <v>956</v>
      </c>
      <c r="E188" s="345" t="s">
        <v>956</v>
      </c>
      <c r="F188" s="345" t="s">
        <v>956</v>
      </c>
      <c r="G188" s="345" t="s">
        <v>956</v>
      </c>
      <c r="H188" s="345" t="s">
        <v>956</v>
      </c>
      <c r="I188" s="345" t="s">
        <v>956</v>
      </c>
      <c r="J188" s="344" t="s">
        <v>97</v>
      </c>
      <c r="K188" s="344" t="s">
        <v>97</v>
      </c>
      <c r="L188" s="344" t="s">
        <v>97</v>
      </c>
      <c r="M188" s="344" t="s">
        <v>97</v>
      </c>
      <c r="N188" s="344" t="s">
        <v>97</v>
      </c>
      <c r="O188" s="344" t="s">
        <v>97</v>
      </c>
      <c r="P188" s="344" t="s">
        <v>97</v>
      </c>
      <c r="Q188" s="344" t="s">
        <v>955</v>
      </c>
      <c r="R188" s="344" t="s">
        <v>955</v>
      </c>
      <c r="S188" s="344" t="s">
        <v>955</v>
      </c>
      <c r="T188" s="344" t="s">
        <v>955</v>
      </c>
      <c r="U188" s="344" t="s">
        <v>955</v>
      </c>
      <c r="V188" s="344" t="s">
        <v>955</v>
      </c>
      <c r="W188" s="343">
        <f t="shared" si="20"/>
        <v>6</v>
      </c>
      <c r="X188" s="343">
        <f t="shared" si="21"/>
        <v>7</v>
      </c>
      <c r="Y188" s="343">
        <f t="shared" si="22"/>
        <v>7</v>
      </c>
      <c r="Z188" s="21">
        <f t="shared" si="23"/>
        <v>12</v>
      </c>
    </row>
    <row r="189" spans="1:26" ht="16.5">
      <c r="A189" s="19">
        <v>25</v>
      </c>
      <c r="B189" s="26" t="str">
        <f t="shared" si="19"/>
        <v xml:space="preserve">SM,L NLG[X ;F,[ </v>
      </c>
      <c r="C189" s="344" t="s">
        <v>955</v>
      </c>
      <c r="D189" s="345" t="s">
        <v>956</v>
      </c>
      <c r="E189" s="345" t="s">
        <v>956</v>
      </c>
      <c r="F189" s="345" t="s">
        <v>956</v>
      </c>
      <c r="G189" s="345" t="s">
        <v>956</v>
      </c>
      <c r="H189" s="345" t="s">
        <v>956</v>
      </c>
      <c r="I189" s="344" t="s">
        <v>97</v>
      </c>
      <c r="J189" s="344" t="s">
        <v>97</v>
      </c>
      <c r="K189" s="344" t="s">
        <v>955</v>
      </c>
      <c r="L189" s="344" t="s">
        <v>955</v>
      </c>
      <c r="M189" s="344" t="s">
        <v>955</v>
      </c>
      <c r="N189" s="344" t="s">
        <v>955</v>
      </c>
      <c r="O189" s="344" t="s">
        <v>955</v>
      </c>
      <c r="P189" s="344" t="s">
        <v>955</v>
      </c>
      <c r="Q189" s="344" t="s">
        <v>955</v>
      </c>
      <c r="R189" s="345" t="s">
        <v>956</v>
      </c>
      <c r="S189" s="344" t="s">
        <v>955</v>
      </c>
      <c r="T189" s="344" t="s">
        <v>955</v>
      </c>
      <c r="U189" s="344" t="s">
        <v>955</v>
      </c>
      <c r="V189" s="344" t="s">
        <v>955</v>
      </c>
      <c r="W189" s="343">
        <f t="shared" si="20"/>
        <v>12</v>
      </c>
      <c r="X189" s="343">
        <f t="shared" si="21"/>
        <v>6</v>
      </c>
      <c r="Y189" s="343">
        <f t="shared" si="22"/>
        <v>2</v>
      </c>
      <c r="Z189" s="21">
        <f t="shared" si="23"/>
        <v>24</v>
      </c>
    </row>
    <row r="190" spans="1:26" ht="16.5">
      <c r="A190" s="19">
        <v>26</v>
      </c>
      <c r="B190" s="26" t="str">
        <f t="shared" si="19"/>
        <v xml:space="preserve">DC[`JZL GZ[XS]DFZ 5[ZFH </v>
      </c>
      <c r="C190" s="345" t="s">
        <v>956</v>
      </c>
      <c r="D190" s="345" t="s">
        <v>956</v>
      </c>
      <c r="E190" s="345" t="s">
        <v>956</v>
      </c>
      <c r="F190" s="345" t="s">
        <v>956</v>
      </c>
      <c r="G190" s="345" t="s">
        <v>956</v>
      </c>
      <c r="H190" s="345" t="s">
        <v>956</v>
      </c>
      <c r="I190" s="345" t="s">
        <v>956</v>
      </c>
      <c r="J190" s="344" t="s">
        <v>97</v>
      </c>
      <c r="K190" s="344" t="s">
        <v>97</v>
      </c>
      <c r="L190" s="344" t="s">
        <v>97</v>
      </c>
      <c r="M190" s="344" t="s">
        <v>97</v>
      </c>
      <c r="N190" s="344" t="s">
        <v>97</v>
      </c>
      <c r="O190" s="344" t="s">
        <v>97</v>
      </c>
      <c r="P190" s="344" t="s">
        <v>97</v>
      </c>
      <c r="Q190" s="344" t="s">
        <v>955</v>
      </c>
      <c r="R190" s="344" t="s">
        <v>955</v>
      </c>
      <c r="S190" s="344" t="s">
        <v>955</v>
      </c>
      <c r="T190" s="344" t="s">
        <v>955</v>
      </c>
      <c r="U190" s="344" t="s">
        <v>955</v>
      </c>
      <c r="V190" s="344" t="s">
        <v>955</v>
      </c>
      <c r="W190" s="343">
        <f t="shared" si="20"/>
        <v>6</v>
      </c>
      <c r="X190" s="343">
        <f t="shared" si="21"/>
        <v>7</v>
      </c>
      <c r="Y190" s="343">
        <f t="shared" si="22"/>
        <v>7</v>
      </c>
      <c r="Z190" s="21">
        <f t="shared" si="23"/>
        <v>12</v>
      </c>
    </row>
    <row r="191" spans="1:26" ht="16.5">
      <c r="A191" s="19">
        <v>27</v>
      </c>
      <c r="B191" s="26" t="str">
        <f t="shared" si="19"/>
        <v xml:space="preserve">CF,[5[M+F .ZOFG VFDN </v>
      </c>
      <c r="C191" s="345" t="s">
        <v>956</v>
      </c>
      <c r="D191" s="345" t="s">
        <v>956</v>
      </c>
      <c r="E191" s="345" t="s">
        <v>956</v>
      </c>
      <c r="F191" s="345" t="s">
        <v>956</v>
      </c>
      <c r="G191" s="345" t="s">
        <v>956</v>
      </c>
      <c r="H191" s="345" t="s">
        <v>956</v>
      </c>
      <c r="I191" s="345" t="s">
        <v>956</v>
      </c>
      <c r="J191" s="344" t="s">
        <v>97</v>
      </c>
      <c r="K191" s="344" t="s">
        <v>97</v>
      </c>
      <c r="L191" s="344" t="s">
        <v>97</v>
      </c>
      <c r="M191" s="344" t="s">
        <v>97</v>
      </c>
      <c r="N191" s="344" t="s">
        <v>97</v>
      </c>
      <c r="O191" s="344" t="s">
        <v>97</v>
      </c>
      <c r="P191" s="344" t="s">
        <v>97</v>
      </c>
      <c r="Q191" s="344" t="s">
        <v>955</v>
      </c>
      <c r="R191" s="344" t="s">
        <v>955</v>
      </c>
      <c r="S191" s="344" t="s">
        <v>955</v>
      </c>
      <c r="T191" s="344" t="s">
        <v>955</v>
      </c>
      <c r="U191" s="344" t="s">
        <v>955</v>
      </c>
      <c r="V191" s="344" t="s">
        <v>955</v>
      </c>
      <c r="W191" s="343">
        <f t="shared" si="20"/>
        <v>6</v>
      </c>
      <c r="X191" s="343">
        <f t="shared" si="21"/>
        <v>7</v>
      </c>
      <c r="Y191" s="343">
        <f t="shared" si="22"/>
        <v>7</v>
      </c>
      <c r="Z191" s="21">
        <f t="shared" si="23"/>
        <v>12</v>
      </c>
    </row>
    <row r="192" spans="1:26" ht="16.5">
      <c r="A192" s="19">
        <v>28</v>
      </c>
      <c r="B192" s="26" t="str">
        <f t="shared" si="19"/>
        <v xml:space="preserve">GM0[ VaN],C]X[G ;,[DFG </v>
      </c>
      <c r="C192" s="344" t="s">
        <v>955</v>
      </c>
      <c r="D192" s="345" t="s">
        <v>956</v>
      </c>
      <c r="E192" s="345" t="s">
        <v>956</v>
      </c>
      <c r="F192" s="345" t="s">
        <v>956</v>
      </c>
      <c r="G192" s="345" t="s">
        <v>956</v>
      </c>
      <c r="H192" s="345" t="s">
        <v>956</v>
      </c>
      <c r="I192" s="344" t="s">
        <v>97</v>
      </c>
      <c r="J192" s="344" t="s">
        <v>97</v>
      </c>
      <c r="K192" s="344" t="s">
        <v>955</v>
      </c>
      <c r="L192" s="344" t="s">
        <v>955</v>
      </c>
      <c r="M192" s="344" t="s">
        <v>955</v>
      </c>
      <c r="N192" s="344" t="s">
        <v>955</v>
      </c>
      <c r="O192" s="344" t="s">
        <v>955</v>
      </c>
      <c r="P192" s="344" t="s">
        <v>955</v>
      </c>
      <c r="Q192" s="344" t="s">
        <v>955</v>
      </c>
      <c r="R192" s="345" t="s">
        <v>956</v>
      </c>
      <c r="S192" s="344" t="s">
        <v>955</v>
      </c>
      <c r="T192" s="344" t="s">
        <v>955</v>
      </c>
      <c r="U192" s="344" t="s">
        <v>955</v>
      </c>
      <c r="V192" s="344" t="s">
        <v>955</v>
      </c>
      <c r="W192" s="343">
        <f t="shared" si="20"/>
        <v>12</v>
      </c>
      <c r="X192" s="343">
        <f t="shared" si="21"/>
        <v>6</v>
      </c>
      <c r="Y192" s="343">
        <f t="shared" si="22"/>
        <v>2</v>
      </c>
      <c r="Z192" s="21">
        <f t="shared" si="23"/>
        <v>24</v>
      </c>
    </row>
    <row r="193" spans="1:26" ht="16.5">
      <c r="A193" s="19">
        <v>29</v>
      </c>
      <c r="B193" s="26" t="str">
        <f t="shared" si="19"/>
        <v xml:space="preserve">S]\EFZ V&lt;TFO NFpN </v>
      </c>
      <c r="C193" s="345" t="s">
        <v>956</v>
      </c>
      <c r="D193" s="345" t="s">
        <v>956</v>
      </c>
      <c r="E193" s="345" t="s">
        <v>956</v>
      </c>
      <c r="F193" s="345" t="s">
        <v>956</v>
      </c>
      <c r="G193" s="345" t="s">
        <v>956</v>
      </c>
      <c r="H193" s="345" t="s">
        <v>956</v>
      </c>
      <c r="I193" s="345" t="s">
        <v>956</v>
      </c>
      <c r="J193" s="344" t="s">
        <v>97</v>
      </c>
      <c r="K193" s="344" t="s">
        <v>97</v>
      </c>
      <c r="L193" s="344" t="s">
        <v>97</v>
      </c>
      <c r="M193" s="344" t="s">
        <v>97</v>
      </c>
      <c r="N193" s="344" t="s">
        <v>97</v>
      </c>
      <c r="O193" s="344" t="s">
        <v>97</v>
      </c>
      <c r="P193" s="344" t="s">
        <v>97</v>
      </c>
      <c r="Q193" s="344" t="s">
        <v>955</v>
      </c>
      <c r="R193" s="344" t="s">
        <v>955</v>
      </c>
      <c r="S193" s="344" t="s">
        <v>955</v>
      </c>
      <c r="T193" s="344" t="s">
        <v>955</v>
      </c>
      <c r="U193" s="344" t="s">
        <v>955</v>
      </c>
      <c r="V193" s="344" t="s">
        <v>955</v>
      </c>
      <c r="W193" s="343">
        <f t="shared" si="20"/>
        <v>6</v>
      </c>
      <c r="X193" s="343">
        <f t="shared" si="21"/>
        <v>7</v>
      </c>
      <c r="Y193" s="343">
        <f t="shared" si="22"/>
        <v>7</v>
      </c>
      <c r="Z193" s="21">
        <f t="shared" si="23"/>
        <v>12</v>
      </c>
    </row>
    <row r="194" spans="1:26" ht="16.5">
      <c r="A194" s="19">
        <v>30</v>
      </c>
      <c r="B194" s="26" t="str">
        <f t="shared" si="19"/>
        <v xml:space="preserve">,]CFZ VFO|LNL ZhFSEF. </v>
      </c>
      <c r="C194" s="345" t="s">
        <v>956</v>
      </c>
      <c r="D194" s="345" t="s">
        <v>956</v>
      </c>
      <c r="E194" s="345" t="s">
        <v>956</v>
      </c>
      <c r="F194" s="345" t="s">
        <v>956</v>
      </c>
      <c r="G194" s="345" t="s">
        <v>956</v>
      </c>
      <c r="H194" s="345" t="s">
        <v>956</v>
      </c>
      <c r="I194" s="345" t="s">
        <v>956</v>
      </c>
      <c r="J194" s="344" t="s">
        <v>97</v>
      </c>
      <c r="K194" s="344" t="s">
        <v>97</v>
      </c>
      <c r="L194" s="344" t="s">
        <v>97</v>
      </c>
      <c r="M194" s="344" t="s">
        <v>97</v>
      </c>
      <c r="N194" s="344" t="s">
        <v>97</v>
      </c>
      <c r="O194" s="344" t="s">
        <v>97</v>
      </c>
      <c r="P194" s="344" t="s">
        <v>97</v>
      </c>
      <c r="Q194" s="344" t="s">
        <v>955</v>
      </c>
      <c r="R194" s="344" t="s">
        <v>955</v>
      </c>
      <c r="S194" s="344" t="s">
        <v>955</v>
      </c>
      <c r="T194" s="344" t="s">
        <v>955</v>
      </c>
      <c r="U194" s="344" t="s">
        <v>955</v>
      </c>
      <c r="V194" s="344" t="s">
        <v>955</v>
      </c>
      <c r="W194" s="343">
        <f t="shared" si="20"/>
        <v>6</v>
      </c>
      <c r="X194" s="343">
        <f t="shared" si="21"/>
        <v>7</v>
      </c>
      <c r="Y194" s="343">
        <f t="shared" si="22"/>
        <v>7</v>
      </c>
      <c r="Z194" s="21">
        <f t="shared" si="23"/>
        <v>12</v>
      </c>
    </row>
    <row r="195" spans="1:26" ht="16.5">
      <c r="A195" s="19">
        <v>31</v>
      </c>
      <c r="B195" s="26" t="str">
        <f t="shared" si="19"/>
        <v>S[Z GXLDFAF. DFDW</v>
      </c>
      <c r="C195" s="344" t="s">
        <v>955</v>
      </c>
      <c r="D195" s="345" t="s">
        <v>956</v>
      </c>
      <c r="E195" s="345" t="s">
        <v>956</v>
      </c>
      <c r="F195" s="345" t="s">
        <v>956</v>
      </c>
      <c r="G195" s="345" t="s">
        <v>956</v>
      </c>
      <c r="H195" s="345" t="s">
        <v>956</v>
      </c>
      <c r="I195" s="344" t="s">
        <v>97</v>
      </c>
      <c r="J195" s="344" t="s">
        <v>97</v>
      </c>
      <c r="K195" s="344" t="s">
        <v>955</v>
      </c>
      <c r="L195" s="344" t="s">
        <v>955</v>
      </c>
      <c r="M195" s="344" t="s">
        <v>955</v>
      </c>
      <c r="N195" s="344" t="s">
        <v>955</v>
      </c>
      <c r="O195" s="344" t="s">
        <v>955</v>
      </c>
      <c r="P195" s="344" t="s">
        <v>955</v>
      </c>
      <c r="Q195" s="344" t="s">
        <v>955</v>
      </c>
      <c r="R195" s="345" t="s">
        <v>956</v>
      </c>
      <c r="S195" s="344" t="s">
        <v>955</v>
      </c>
      <c r="T195" s="344" t="s">
        <v>955</v>
      </c>
      <c r="U195" s="344" t="s">
        <v>955</v>
      </c>
      <c r="V195" s="344" t="s">
        <v>955</v>
      </c>
      <c r="W195" s="343">
        <f t="shared" si="20"/>
        <v>12</v>
      </c>
      <c r="X195" s="343">
        <f t="shared" si="21"/>
        <v>6</v>
      </c>
      <c r="Y195" s="343">
        <f t="shared" si="22"/>
        <v>2</v>
      </c>
      <c r="Z195" s="21">
        <f t="shared" si="23"/>
        <v>24</v>
      </c>
    </row>
    <row r="196" spans="1:26" ht="16.5">
      <c r="A196" s="19">
        <v>32</v>
      </c>
      <c r="B196" s="26">
        <f t="shared" si="19"/>
        <v>0</v>
      </c>
      <c r="C196" s="345"/>
      <c r="D196" s="345"/>
      <c r="E196" s="345"/>
      <c r="F196" s="345"/>
      <c r="G196" s="345"/>
      <c r="H196" s="345"/>
      <c r="I196" s="345"/>
      <c r="J196" s="344"/>
      <c r="K196" s="344"/>
      <c r="L196" s="344"/>
      <c r="M196" s="344"/>
      <c r="N196" s="344"/>
      <c r="O196" s="344"/>
      <c r="P196" s="344"/>
      <c r="Q196" s="344"/>
      <c r="R196" s="344"/>
      <c r="S196" s="344"/>
      <c r="T196" s="344"/>
      <c r="U196" s="344"/>
      <c r="V196" s="344"/>
      <c r="W196" s="343" t="str">
        <f t="shared" si="20"/>
        <v/>
      </c>
      <c r="X196" s="343" t="str">
        <f t="shared" si="21"/>
        <v/>
      </c>
      <c r="Y196" s="343" t="str">
        <f t="shared" si="22"/>
        <v/>
      </c>
      <c r="Z196" s="363" t="e">
        <f t="shared" si="23"/>
        <v>#VALUE!</v>
      </c>
    </row>
    <row r="197" spans="1:26" ht="16.5">
      <c r="A197" s="19">
        <v>33</v>
      </c>
      <c r="B197" s="26">
        <f t="shared" si="19"/>
        <v>0</v>
      </c>
      <c r="C197" s="345"/>
      <c r="D197" s="345"/>
      <c r="E197" s="345"/>
      <c r="F197" s="345"/>
      <c r="G197" s="345"/>
      <c r="H197" s="345"/>
      <c r="I197" s="345"/>
      <c r="J197" s="344"/>
      <c r="K197" s="344"/>
      <c r="L197" s="344"/>
      <c r="M197" s="344"/>
      <c r="N197" s="344"/>
      <c r="O197" s="344"/>
      <c r="P197" s="344"/>
      <c r="Q197" s="344"/>
      <c r="R197" s="344"/>
      <c r="S197" s="344"/>
      <c r="T197" s="344"/>
      <c r="U197" s="344"/>
      <c r="V197" s="344"/>
      <c r="W197" s="343" t="str">
        <f t="shared" si="20"/>
        <v/>
      </c>
      <c r="X197" s="343" t="str">
        <f t="shared" si="21"/>
        <v/>
      </c>
      <c r="Y197" s="343" t="str">
        <f t="shared" si="22"/>
        <v/>
      </c>
      <c r="Z197" s="363" t="e">
        <f t="shared" si="23"/>
        <v>#VALUE!</v>
      </c>
    </row>
    <row r="198" spans="1:26" ht="16.5">
      <c r="A198" s="19">
        <v>34</v>
      </c>
      <c r="B198" s="26">
        <f t="shared" si="19"/>
        <v>0</v>
      </c>
      <c r="C198" s="344"/>
      <c r="D198" s="345"/>
      <c r="E198" s="345"/>
      <c r="F198" s="345"/>
      <c r="G198" s="345"/>
      <c r="H198" s="345"/>
      <c r="I198" s="344"/>
      <c r="J198" s="344"/>
      <c r="K198" s="344"/>
      <c r="L198" s="344"/>
      <c r="M198" s="344"/>
      <c r="N198" s="344"/>
      <c r="O198" s="344"/>
      <c r="P198" s="344"/>
      <c r="Q198" s="344"/>
      <c r="R198" s="345"/>
      <c r="S198" s="344"/>
      <c r="T198" s="344"/>
      <c r="U198" s="344"/>
      <c r="V198" s="344"/>
      <c r="W198" s="343" t="str">
        <f t="shared" si="20"/>
        <v/>
      </c>
      <c r="X198" s="343" t="str">
        <f t="shared" si="21"/>
        <v/>
      </c>
      <c r="Y198" s="343" t="str">
        <f t="shared" si="22"/>
        <v/>
      </c>
      <c r="Z198" s="363" t="e">
        <f t="shared" si="23"/>
        <v>#VALUE!</v>
      </c>
    </row>
    <row r="199" spans="1:26" ht="16.5">
      <c r="A199" s="19">
        <v>35</v>
      </c>
      <c r="B199" s="26">
        <f t="shared" si="19"/>
        <v>0</v>
      </c>
      <c r="C199" s="345"/>
      <c r="D199" s="345"/>
      <c r="E199" s="345"/>
      <c r="F199" s="345"/>
      <c r="G199" s="345"/>
      <c r="H199" s="345"/>
      <c r="I199" s="345"/>
      <c r="J199" s="344"/>
      <c r="K199" s="344"/>
      <c r="L199" s="344"/>
      <c r="M199" s="344"/>
      <c r="N199" s="344"/>
      <c r="O199" s="344"/>
      <c r="P199" s="344"/>
      <c r="Q199" s="344"/>
      <c r="R199" s="344"/>
      <c r="S199" s="344"/>
      <c r="T199" s="344"/>
      <c r="U199" s="344"/>
      <c r="V199" s="344"/>
      <c r="W199" s="343" t="str">
        <f t="shared" si="20"/>
        <v/>
      </c>
      <c r="X199" s="343" t="str">
        <f t="shared" si="21"/>
        <v/>
      </c>
      <c r="Y199" s="343" t="str">
        <f t="shared" si="22"/>
        <v/>
      </c>
      <c r="Z199" s="363" t="e">
        <f t="shared" si="23"/>
        <v>#VALUE!</v>
      </c>
    </row>
    <row r="200" spans="1:26" ht="16.5">
      <c r="A200" s="19">
        <v>36</v>
      </c>
      <c r="B200" s="26">
        <f t="shared" si="19"/>
        <v>0</v>
      </c>
      <c r="C200" s="345"/>
      <c r="D200" s="345"/>
      <c r="E200" s="345"/>
      <c r="F200" s="345"/>
      <c r="G200" s="345"/>
      <c r="H200" s="345"/>
      <c r="I200" s="345"/>
      <c r="J200" s="344"/>
      <c r="K200" s="344"/>
      <c r="L200" s="344"/>
      <c r="M200" s="344"/>
      <c r="N200" s="344"/>
      <c r="O200" s="344"/>
      <c r="P200" s="344"/>
      <c r="Q200" s="344"/>
      <c r="R200" s="344"/>
      <c r="S200" s="344"/>
      <c r="T200" s="344"/>
      <c r="U200" s="344"/>
      <c r="V200" s="344"/>
      <c r="W200" s="343" t="str">
        <f t="shared" si="20"/>
        <v/>
      </c>
      <c r="X200" s="343" t="str">
        <f t="shared" si="21"/>
        <v/>
      </c>
      <c r="Y200" s="343" t="str">
        <f t="shared" si="22"/>
        <v/>
      </c>
      <c r="Z200" s="363" t="e">
        <f t="shared" si="23"/>
        <v>#VALUE!</v>
      </c>
    </row>
    <row r="201" spans="1:26" s="12" customFormat="1" ht="33.75">
      <c r="A201" s="658" t="s">
        <v>372</v>
      </c>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row>
    <row r="202" spans="1:26" s="12" customFormat="1" ht="22.5">
      <c r="A202" s="659" t="s">
        <v>380</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spans="1:26" ht="33" customHeight="1">
      <c r="A203" s="660" t="s">
        <v>91</v>
      </c>
      <c r="B203" s="660" t="s">
        <v>92</v>
      </c>
      <c r="C203" s="662" t="s">
        <v>93</v>
      </c>
      <c r="D203" s="662"/>
      <c r="E203" s="662"/>
      <c r="F203" s="662"/>
      <c r="G203" s="662"/>
      <c r="H203" s="662"/>
      <c r="I203" s="662"/>
      <c r="J203" s="662"/>
      <c r="K203" s="662"/>
      <c r="L203" s="662"/>
      <c r="M203" s="662"/>
      <c r="N203" s="662"/>
      <c r="O203" s="662"/>
      <c r="P203" s="662"/>
      <c r="Q203" s="662"/>
      <c r="R203" s="662"/>
      <c r="S203" s="662"/>
      <c r="T203" s="662"/>
      <c r="U203" s="662"/>
      <c r="V203" s="662"/>
      <c r="W203" s="663" t="s">
        <v>189</v>
      </c>
      <c r="X203" s="664"/>
      <c r="Y203" s="665"/>
      <c r="Z203" s="666" t="s">
        <v>94</v>
      </c>
    </row>
    <row r="204" spans="1:26" ht="34.5">
      <c r="A204" s="661"/>
      <c r="B204" s="661"/>
      <c r="C204" s="350" t="s">
        <v>193</v>
      </c>
      <c r="D204" s="350" t="s">
        <v>194</v>
      </c>
      <c r="E204" s="350" t="s">
        <v>195</v>
      </c>
      <c r="F204" s="350" t="s">
        <v>196</v>
      </c>
      <c r="G204" s="350" t="s">
        <v>197</v>
      </c>
      <c r="H204" s="350" t="s">
        <v>198</v>
      </c>
      <c r="I204" s="350" t="s">
        <v>199</v>
      </c>
      <c r="J204" s="350" t="s">
        <v>200</v>
      </c>
      <c r="K204" s="350" t="s">
        <v>201</v>
      </c>
      <c r="L204" s="350" t="s">
        <v>202</v>
      </c>
      <c r="M204" s="350" t="s">
        <v>203</v>
      </c>
      <c r="N204" s="350" t="s">
        <v>204</v>
      </c>
      <c r="O204" s="350" t="s">
        <v>205</v>
      </c>
      <c r="P204" s="350" t="s">
        <v>206</v>
      </c>
      <c r="Q204" s="350" t="s">
        <v>207</v>
      </c>
      <c r="R204" s="350" t="s">
        <v>208</v>
      </c>
      <c r="S204" s="350" t="s">
        <v>209</v>
      </c>
      <c r="T204" s="350" t="s">
        <v>210</v>
      </c>
      <c r="U204" s="350" t="s">
        <v>211</v>
      </c>
      <c r="V204" s="350" t="s">
        <v>212</v>
      </c>
      <c r="W204" s="347" t="s">
        <v>955</v>
      </c>
      <c r="X204" s="348" t="s">
        <v>96</v>
      </c>
      <c r="Y204" s="349" t="s">
        <v>97</v>
      </c>
      <c r="Z204" s="667"/>
    </row>
    <row r="205" spans="1:26" ht="16.5">
      <c r="A205" s="19">
        <v>1</v>
      </c>
      <c r="B205" s="26" t="str">
        <f>B5</f>
        <v>S[Z S],;DAF. HFSA</v>
      </c>
      <c r="C205" s="344" t="s">
        <v>955</v>
      </c>
      <c r="D205" s="345" t="s">
        <v>956</v>
      </c>
      <c r="E205" s="345" t="s">
        <v>956</v>
      </c>
      <c r="F205" s="345" t="s">
        <v>956</v>
      </c>
      <c r="G205" s="345" t="s">
        <v>956</v>
      </c>
      <c r="H205" s="345" t="s">
        <v>956</v>
      </c>
      <c r="I205" s="344" t="s">
        <v>97</v>
      </c>
      <c r="J205" s="344" t="s">
        <v>97</v>
      </c>
      <c r="K205" s="344" t="s">
        <v>955</v>
      </c>
      <c r="L205" s="344" t="s">
        <v>955</v>
      </c>
      <c r="M205" s="344" t="s">
        <v>955</v>
      </c>
      <c r="N205" s="344" t="s">
        <v>955</v>
      </c>
      <c r="O205" s="344" t="s">
        <v>955</v>
      </c>
      <c r="P205" s="344" t="s">
        <v>955</v>
      </c>
      <c r="Q205" s="344" t="s">
        <v>955</v>
      </c>
      <c r="R205" s="345" t="s">
        <v>956</v>
      </c>
      <c r="S205" s="344" t="s">
        <v>955</v>
      </c>
      <c r="T205" s="344" t="s">
        <v>955</v>
      </c>
      <c r="U205" s="344" t="s">
        <v>955</v>
      </c>
      <c r="V205" s="344" t="s">
        <v>955</v>
      </c>
      <c r="W205" s="343">
        <f>IF(COUNTA(C205:V205),COUNTIF(C205:V205,"√"),"")</f>
        <v>12</v>
      </c>
      <c r="X205" s="343">
        <f>IF(COUNTA(C205:V205),COUNTIF(C205:V205,"？"),"")</f>
        <v>6</v>
      </c>
      <c r="Y205" s="343">
        <f>IF(COUNTA(C205:V205),COUNTIF(C205:V205,"×"),"")</f>
        <v>2</v>
      </c>
      <c r="Z205" s="21">
        <f>W205*2</f>
        <v>24</v>
      </c>
    </row>
    <row r="206" spans="1:26" ht="16.5">
      <c r="A206" s="19">
        <v>2</v>
      </c>
      <c r="B206" s="26" t="str">
        <f t="shared" ref="B206:B240" si="24">B6</f>
        <v>S[Z C;LGFAF. U],FDC]X[G</v>
      </c>
      <c r="C206" s="345" t="s">
        <v>956</v>
      </c>
      <c r="D206" s="345" t="s">
        <v>956</v>
      </c>
      <c r="E206" s="345" t="s">
        <v>956</v>
      </c>
      <c r="F206" s="345" t="s">
        <v>956</v>
      </c>
      <c r="G206" s="345" t="s">
        <v>956</v>
      </c>
      <c r="H206" s="345" t="s">
        <v>956</v>
      </c>
      <c r="I206" s="345" t="s">
        <v>956</v>
      </c>
      <c r="J206" s="344" t="s">
        <v>97</v>
      </c>
      <c r="K206" s="344" t="s">
        <v>97</v>
      </c>
      <c r="L206" s="344" t="s">
        <v>97</v>
      </c>
      <c r="M206" s="344" t="s">
        <v>97</v>
      </c>
      <c r="N206" s="344" t="s">
        <v>97</v>
      </c>
      <c r="O206" s="344" t="s">
        <v>97</v>
      </c>
      <c r="P206" s="344" t="s">
        <v>97</v>
      </c>
      <c r="Q206" s="344" t="s">
        <v>955</v>
      </c>
      <c r="R206" s="344" t="s">
        <v>955</v>
      </c>
      <c r="S206" s="344" t="s">
        <v>955</v>
      </c>
      <c r="T206" s="344" t="s">
        <v>955</v>
      </c>
      <c r="U206" s="344" t="s">
        <v>955</v>
      </c>
      <c r="V206" s="344" t="s">
        <v>955</v>
      </c>
      <c r="W206" s="343">
        <f t="shared" ref="W206:W240" si="25">IF(COUNTA(C206:V206),COUNTIF(C206:V206,"√"),"")</f>
        <v>6</v>
      </c>
      <c r="X206" s="343">
        <f t="shared" ref="X206:X240" si="26">IF(COUNTA(C206:V206),COUNTIF(C206:V206,"？"),"")</f>
        <v>7</v>
      </c>
      <c r="Y206" s="343">
        <f t="shared" ref="Y206:Y240" si="27">IF(COUNTA(C206:V206),COUNTIF(C206:V206,"×"),"")</f>
        <v>7</v>
      </c>
      <c r="Z206" s="21">
        <f t="shared" ref="Z206:Z240" si="28">W206*2</f>
        <v>12</v>
      </c>
    </row>
    <row r="207" spans="1:26" ht="16.5">
      <c r="A207" s="19">
        <v>3</v>
      </c>
      <c r="B207" s="26" t="str">
        <f t="shared" si="24"/>
        <v>S[Z XSLGFAF. ;F,[DFDW</v>
      </c>
      <c r="C207" s="345" t="s">
        <v>956</v>
      </c>
      <c r="D207" s="345" t="s">
        <v>956</v>
      </c>
      <c r="E207" s="345" t="s">
        <v>956</v>
      </c>
      <c r="F207" s="345" t="s">
        <v>956</v>
      </c>
      <c r="G207" s="345" t="s">
        <v>956</v>
      </c>
      <c r="H207" s="345" t="s">
        <v>956</v>
      </c>
      <c r="I207" s="345" t="s">
        <v>956</v>
      </c>
      <c r="J207" s="344" t="s">
        <v>97</v>
      </c>
      <c r="K207" s="344" t="s">
        <v>97</v>
      </c>
      <c r="L207" s="344" t="s">
        <v>97</v>
      </c>
      <c r="M207" s="344" t="s">
        <v>97</v>
      </c>
      <c r="N207" s="344" t="s">
        <v>97</v>
      </c>
      <c r="O207" s="344" t="s">
        <v>97</v>
      </c>
      <c r="P207" s="344" t="s">
        <v>97</v>
      </c>
      <c r="Q207" s="344" t="s">
        <v>955</v>
      </c>
      <c r="R207" s="344" t="s">
        <v>955</v>
      </c>
      <c r="S207" s="344" t="s">
        <v>955</v>
      </c>
      <c r="T207" s="344" t="s">
        <v>955</v>
      </c>
      <c r="U207" s="344" t="s">
        <v>955</v>
      </c>
      <c r="V207" s="344" t="s">
        <v>955</v>
      </c>
      <c r="W207" s="343">
        <f t="shared" si="25"/>
        <v>6</v>
      </c>
      <c r="X207" s="343">
        <f t="shared" si="26"/>
        <v>7</v>
      </c>
      <c r="Y207" s="343">
        <f t="shared" si="27"/>
        <v>7</v>
      </c>
      <c r="Z207" s="21">
        <f t="shared" si="28"/>
        <v>12</v>
      </c>
    </row>
    <row r="208" spans="1:26" ht="16.5">
      <c r="A208" s="19">
        <v>4</v>
      </c>
      <c r="B208" s="26" t="str">
        <f t="shared" si="24"/>
        <v>S[Z ;FH[NFAF.  U],FDC]X[G</v>
      </c>
      <c r="C208" s="344" t="s">
        <v>955</v>
      </c>
      <c r="D208" s="345" t="s">
        <v>956</v>
      </c>
      <c r="E208" s="345" t="s">
        <v>956</v>
      </c>
      <c r="F208" s="345" t="s">
        <v>956</v>
      </c>
      <c r="G208" s="345" t="s">
        <v>956</v>
      </c>
      <c r="H208" s="345" t="s">
        <v>956</v>
      </c>
      <c r="I208" s="344" t="s">
        <v>97</v>
      </c>
      <c r="J208" s="344" t="s">
        <v>97</v>
      </c>
      <c r="K208" s="344" t="s">
        <v>955</v>
      </c>
      <c r="L208" s="344" t="s">
        <v>955</v>
      </c>
      <c r="M208" s="344" t="s">
        <v>955</v>
      </c>
      <c r="N208" s="344" t="s">
        <v>955</v>
      </c>
      <c r="O208" s="344" t="s">
        <v>955</v>
      </c>
      <c r="P208" s="344" t="s">
        <v>955</v>
      </c>
      <c r="Q208" s="344" t="s">
        <v>955</v>
      </c>
      <c r="R208" s="345" t="s">
        <v>956</v>
      </c>
      <c r="S208" s="344" t="s">
        <v>955</v>
      </c>
      <c r="T208" s="344" t="s">
        <v>955</v>
      </c>
      <c r="U208" s="344" t="s">
        <v>955</v>
      </c>
      <c r="V208" s="344" t="s">
        <v>955</v>
      </c>
      <c r="W208" s="343">
        <f t="shared" si="25"/>
        <v>12</v>
      </c>
      <c r="X208" s="343">
        <f t="shared" si="26"/>
        <v>6</v>
      </c>
      <c r="Y208" s="343">
        <f t="shared" si="27"/>
        <v>2</v>
      </c>
      <c r="Z208" s="21">
        <f t="shared" si="28"/>
        <v>24</v>
      </c>
    </row>
    <row r="209" spans="1:26" ht="16.5">
      <c r="A209" s="19">
        <v>5</v>
      </c>
      <c r="B209" s="26" t="str">
        <f t="shared" si="24"/>
        <v>S[Z ;F\E[ZFAF. C;6</v>
      </c>
      <c r="C209" s="345" t="s">
        <v>956</v>
      </c>
      <c r="D209" s="345" t="s">
        <v>956</v>
      </c>
      <c r="E209" s="345" t="s">
        <v>956</v>
      </c>
      <c r="F209" s="345" t="s">
        <v>956</v>
      </c>
      <c r="G209" s="345" t="s">
        <v>956</v>
      </c>
      <c r="H209" s="345" t="s">
        <v>956</v>
      </c>
      <c r="I209" s="345" t="s">
        <v>956</v>
      </c>
      <c r="J209" s="344" t="s">
        <v>97</v>
      </c>
      <c r="K209" s="344" t="s">
        <v>97</v>
      </c>
      <c r="L209" s="344" t="s">
        <v>97</v>
      </c>
      <c r="M209" s="344" t="s">
        <v>97</v>
      </c>
      <c r="N209" s="344" t="s">
        <v>97</v>
      </c>
      <c r="O209" s="344" t="s">
        <v>97</v>
      </c>
      <c r="P209" s="344" t="s">
        <v>97</v>
      </c>
      <c r="Q209" s="344" t="s">
        <v>955</v>
      </c>
      <c r="R209" s="344" t="s">
        <v>955</v>
      </c>
      <c r="S209" s="344" t="s">
        <v>955</v>
      </c>
      <c r="T209" s="344" t="s">
        <v>955</v>
      </c>
      <c r="U209" s="344" t="s">
        <v>955</v>
      </c>
      <c r="V209" s="344" t="s">
        <v>955</v>
      </c>
      <c r="W209" s="343">
        <f t="shared" si="25"/>
        <v>6</v>
      </c>
      <c r="X209" s="343">
        <f t="shared" si="26"/>
        <v>7</v>
      </c>
      <c r="Y209" s="343">
        <f t="shared" si="27"/>
        <v>7</v>
      </c>
      <c r="Z209" s="21">
        <f t="shared" si="28"/>
        <v>12</v>
      </c>
    </row>
    <row r="210" spans="1:26" ht="16.5">
      <c r="A210" s="19">
        <v>6</v>
      </c>
      <c r="B210" s="26" t="str">
        <f t="shared" si="24"/>
        <v xml:space="preserve">5LZHFNF ZÒIFDF VMXDF6KF </v>
      </c>
      <c r="C210" s="345" t="s">
        <v>956</v>
      </c>
      <c r="D210" s="345" t="s">
        <v>956</v>
      </c>
      <c r="E210" s="345" t="s">
        <v>956</v>
      </c>
      <c r="F210" s="345" t="s">
        <v>956</v>
      </c>
      <c r="G210" s="345" t="s">
        <v>956</v>
      </c>
      <c r="H210" s="345" t="s">
        <v>956</v>
      </c>
      <c r="I210" s="345" t="s">
        <v>956</v>
      </c>
      <c r="J210" s="344" t="s">
        <v>97</v>
      </c>
      <c r="K210" s="344" t="s">
        <v>97</v>
      </c>
      <c r="L210" s="344" t="s">
        <v>97</v>
      </c>
      <c r="M210" s="344" t="s">
        <v>97</v>
      </c>
      <c r="N210" s="344" t="s">
        <v>97</v>
      </c>
      <c r="O210" s="344" t="s">
        <v>97</v>
      </c>
      <c r="P210" s="344" t="s">
        <v>97</v>
      </c>
      <c r="Q210" s="344" t="s">
        <v>955</v>
      </c>
      <c r="R210" s="344" t="s">
        <v>955</v>
      </c>
      <c r="S210" s="344" t="s">
        <v>955</v>
      </c>
      <c r="T210" s="344" t="s">
        <v>955</v>
      </c>
      <c r="U210" s="344" t="s">
        <v>955</v>
      </c>
      <c r="V210" s="344" t="s">
        <v>955</v>
      </c>
      <c r="W210" s="343">
        <f t="shared" si="25"/>
        <v>6</v>
      </c>
      <c r="X210" s="343">
        <f t="shared" si="26"/>
        <v>7</v>
      </c>
      <c r="Y210" s="343">
        <f t="shared" si="27"/>
        <v>7</v>
      </c>
      <c r="Z210" s="21">
        <f t="shared" si="28"/>
        <v>12</v>
      </c>
    </row>
    <row r="211" spans="1:26" ht="16.5">
      <c r="A211" s="19">
        <v>7</v>
      </c>
      <c r="B211" s="26" t="str">
        <f t="shared" si="24"/>
        <v xml:space="preserve">D\WZF Z;LNFAF. .XFS </v>
      </c>
      <c r="C211" s="344" t="s">
        <v>955</v>
      </c>
      <c r="D211" s="345" t="s">
        <v>956</v>
      </c>
      <c r="E211" s="345" t="s">
        <v>956</v>
      </c>
      <c r="F211" s="345" t="s">
        <v>956</v>
      </c>
      <c r="G211" s="345" t="s">
        <v>956</v>
      </c>
      <c r="H211" s="345" t="s">
        <v>956</v>
      </c>
      <c r="I211" s="344" t="s">
        <v>97</v>
      </c>
      <c r="J211" s="344" t="s">
        <v>97</v>
      </c>
      <c r="K211" s="344" t="s">
        <v>955</v>
      </c>
      <c r="L211" s="344" t="s">
        <v>955</v>
      </c>
      <c r="M211" s="344" t="s">
        <v>955</v>
      </c>
      <c r="N211" s="344" t="s">
        <v>955</v>
      </c>
      <c r="O211" s="344" t="s">
        <v>955</v>
      </c>
      <c r="P211" s="344" t="s">
        <v>955</v>
      </c>
      <c r="Q211" s="344" t="s">
        <v>955</v>
      </c>
      <c r="R211" s="345" t="s">
        <v>956</v>
      </c>
      <c r="S211" s="344" t="s">
        <v>955</v>
      </c>
      <c r="T211" s="344" t="s">
        <v>955</v>
      </c>
      <c r="U211" s="344" t="s">
        <v>955</v>
      </c>
      <c r="V211" s="344" t="s">
        <v>955</v>
      </c>
      <c r="W211" s="343">
        <f t="shared" si="25"/>
        <v>12</v>
      </c>
      <c r="X211" s="343">
        <f t="shared" si="26"/>
        <v>6</v>
      </c>
      <c r="Y211" s="343">
        <f t="shared" si="27"/>
        <v>2</v>
      </c>
      <c r="Z211" s="21">
        <f t="shared" si="28"/>
        <v>24</v>
      </c>
    </row>
    <row r="212" spans="1:26" ht="16.5">
      <c r="A212" s="19">
        <v>8</v>
      </c>
      <c r="B212" s="26" t="str">
        <f t="shared" si="24"/>
        <v xml:space="preserve">S[Z U],FDDFDW p\DZ </v>
      </c>
      <c r="C212" s="345" t="s">
        <v>956</v>
      </c>
      <c r="D212" s="345" t="s">
        <v>956</v>
      </c>
      <c r="E212" s="345" t="s">
        <v>956</v>
      </c>
      <c r="F212" s="345" t="s">
        <v>956</v>
      </c>
      <c r="G212" s="345" t="s">
        <v>956</v>
      </c>
      <c r="H212" s="345" t="s">
        <v>956</v>
      </c>
      <c r="I212" s="345" t="s">
        <v>956</v>
      </c>
      <c r="J212" s="344" t="s">
        <v>97</v>
      </c>
      <c r="K212" s="344" t="s">
        <v>97</v>
      </c>
      <c r="L212" s="344" t="s">
        <v>97</v>
      </c>
      <c r="M212" s="344" t="s">
        <v>97</v>
      </c>
      <c r="N212" s="344" t="s">
        <v>97</v>
      </c>
      <c r="O212" s="344" t="s">
        <v>97</v>
      </c>
      <c r="P212" s="344" t="s">
        <v>97</v>
      </c>
      <c r="Q212" s="344" t="s">
        <v>955</v>
      </c>
      <c r="R212" s="344" t="s">
        <v>955</v>
      </c>
      <c r="S212" s="344" t="s">
        <v>955</v>
      </c>
      <c r="T212" s="344" t="s">
        <v>955</v>
      </c>
      <c r="U212" s="344" t="s">
        <v>955</v>
      </c>
      <c r="V212" s="344" t="s">
        <v>955</v>
      </c>
      <c r="W212" s="343">
        <f t="shared" si="25"/>
        <v>6</v>
      </c>
      <c r="X212" s="343">
        <f t="shared" si="26"/>
        <v>7</v>
      </c>
      <c r="Y212" s="343">
        <f t="shared" si="27"/>
        <v>7</v>
      </c>
      <c r="Z212" s="21">
        <f t="shared" si="28"/>
        <v>12</v>
      </c>
    </row>
    <row r="213" spans="1:26" ht="16.5">
      <c r="A213" s="19">
        <v>9</v>
      </c>
      <c r="B213" s="26" t="str">
        <f t="shared" si="24"/>
        <v xml:space="preserve">S[Z VGJZ .,LIF; </v>
      </c>
      <c r="C213" s="345" t="s">
        <v>956</v>
      </c>
      <c r="D213" s="345" t="s">
        <v>956</v>
      </c>
      <c r="E213" s="345" t="s">
        <v>956</v>
      </c>
      <c r="F213" s="345" t="s">
        <v>956</v>
      </c>
      <c r="G213" s="345" t="s">
        <v>956</v>
      </c>
      <c r="H213" s="345" t="s">
        <v>956</v>
      </c>
      <c r="I213" s="345" t="s">
        <v>956</v>
      </c>
      <c r="J213" s="344" t="s">
        <v>97</v>
      </c>
      <c r="K213" s="344" t="s">
        <v>97</v>
      </c>
      <c r="L213" s="344" t="s">
        <v>97</v>
      </c>
      <c r="M213" s="344" t="s">
        <v>97</v>
      </c>
      <c r="N213" s="344" t="s">
        <v>97</v>
      </c>
      <c r="O213" s="344" t="s">
        <v>97</v>
      </c>
      <c r="P213" s="344" t="s">
        <v>97</v>
      </c>
      <c r="Q213" s="344" t="s">
        <v>955</v>
      </c>
      <c r="R213" s="344" t="s">
        <v>955</v>
      </c>
      <c r="S213" s="344" t="s">
        <v>955</v>
      </c>
      <c r="T213" s="344" t="s">
        <v>955</v>
      </c>
      <c r="U213" s="344" t="s">
        <v>955</v>
      </c>
      <c r="V213" s="344" t="s">
        <v>955</v>
      </c>
      <c r="W213" s="343">
        <f t="shared" si="25"/>
        <v>6</v>
      </c>
      <c r="X213" s="343">
        <f t="shared" si="26"/>
        <v>7</v>
      </c>
      <c r="Y213" s="343">
        <f t="shared" si="27"/>
        <v>7</v>
      </c>
      <c r="Z213" s="21">
        <f t="shared" si="28"/>
        <v>12</v>
      </c>
    </row>
    <row r="214" spans="1:26" ht="16.5">
      <c r="A214" s="19">
        <v>10</v>
      </c>
      <c r="B214" s="26" t="str">
        <f t="shared" si="24"/>
        <v xml:space="preserve">S[Z ;],TFG H]6; </v>
      </c>
      <c r="C214" s="344" t="s">
        <v>955</v>
      </c>
      <c r="D214" s="345" t="s">
        <v>956</v>
      </c>
      <c r="E214" s="345" t="s">
        <v>956</v>
      </c>
      <c r="F214" s="345" t="s">
        <v>956</v>
      </c>
      <c r="G214" s="345" t="s">
        <v>956</v>
      </c>
      <c r="H214" s="345" t="s">
        <v>956</v>
      </c>
      <c r="I214" s="344" t="s">
        <v>97</v>
      </c>
      <c r="J214" s="344" t="s">
        <v>97</v>
      </c>
      <c r="K214" s="344" t="s">
        <v>955</v>
      </c>
      <c r="L214" s="344" t="s">
        <v>955</v>
      </c>
      <c r="M214" s="344" t="s">
        <v>955</v>
      </c>
      <c r="N214" s="344" t="s">
        <v>955</v>
      </c>
      <c r="O214" s="344" t="s">
        <v>955</v>
      </c>
      <c r="P214" s="344" t="s">
        <v>955</v>
      </c>
      <c r="Q214" s="344" t="s">
        <v>955</v>
      </c>
      <c r="R214" s="345" t="s">
        <v>956</v>
      </c>
      <c r="S214" s="344" t="s">
        <v>955</v>
      </c>
      <c r="T214" s="344" t="s">
        <v>955</v>
      </c>
      <c r="U214" s="344" t="s">
        <v>955</v>
      </c>
      <c r="V214" s="344" t="s">
        <v>955</v>
      </c>
      <c r="W214" s="343">
        <f t="shared" si="25"/>
        <v>12</v>
      </c>
      <c r="X214" s="343">
        <f t="shared" si="26"/>
        <v>6</v>
      </c>
      <c r="Y214" s="343">
        <f t="shared" si="27"/>
        <v>2</v>
      </c>
      <c r="Z214" s="21">
        <f t="shared" si="28"/>
        <v>24</v>
      </c>
    </row>
    <row r="215" spans="1:26" ht="16.5">
      <c r="A215" s="19">
        <v>11</v>
      </c>
      <c r="B215" s="26" t="str">
        <f t="shared" si="24"/>
        <v xml:space="preserve">S[Z UO]Z C]X[G </v>
      </c>
      <c r="C215" s="345" t="s">
        <v>956</v>
      </c>
      <c r="D215" s="345" t="s">
        <v>956</v>
      </c>
      <c r="E215" s="345" t="s">
        <v>956</v>
      </c>
      <c r="F215" s="345" t="s">
        <v>956</v>
      </c>
      <c r="G215" s="345" t="s">
        <v>956</v>
      </c>
      <c r="H215" s="345" t="s">
        <v>956</v>
      </c>
      <c r="I215" s="345" t="s">
        <v>956</v>
      </c>
      <c r="J215" s="344" t="s">
        <v>97</v>
      </c>
      <c r="K215" s="344" t="s">
        <v>97</v>
      </c>
      <c r="L215" s="344" t="s">
        <v>97</v>
      </c>
      <c r="M215" s="344" t="s">
        <v>97</v>
      </c>
      <c r="N215" s="344" t="s">
        <v>97</v>
      </c>
      <c r="O215" s="344" t="s">
        <v>97</v>
      </c>
      <c r="P215" s="344" t="s">
        <v>97</v>
      </c>
      <c r="Q215" s="344" t="s">
        <v>955</v>
      </c>
      <c r="R215" s="344" t="s">
        <v>955</v>
      </c>
      <c r="S215" s="344" t="s">
        <v>955</v>
      </c>
      <c r="T215" s="344" t="s">
        <v>955</v>
      </c>
      <c r="U215" s="344" t="s">
        <v>955</v>
      </c>
      <c r="V215" s="344" t="s">
        <v>955</v>
      </c>
      <c r="W215" s="343">
        <f t="shared" si="25"/>
        <v>6</v>
      </c>
      <c r="X215" s="343">
        <f t="shared" si="26"/>
        <v>7</v>
      </c>
      <c r="Y215" s="343">
        <f t="shared" si="27"/>
        <v>7</v>
      </c>
      <c r="Z215" s="21">
        <f t="shared" si="28"/>
        <v>12</v>
      </c>
    </row>
    <row r="216" spans="1:26" ht="16.5">
      <c r="A216" s="19">
        <v>12</v>
      </c>
      <c r="B216" s="26" t="str">
        <f t="shared" si="24"/>
        <v xml:space="preserve">S[Z ;],TFG C]X[G </v>
      </c>
      <c r="C216" s="345" t="s">
        <v>956</v>
      </c>
      <c r="D216" s="345" t="s">
        <v>956</v>
      </c>
      <c r="E216" s="345" t="s">
        <v>956</v>
      </c>
      <c r="F216" s="345" t="s">
        <v>956</v>
      </c>
      <c r="G216" s="345" t="s">
        <v>956</v>
      </c>
      <c r="H216" s="345" t="s">
        <v>956</v>
      </c>
      <c r="I216" s="345" t="s">
        <v>956</v>
      </c>
      <c r="J216" s="344" t="s">
        <v>97</v>
      </c>
      <c r="K216" s="344" t="s">
        <v>97</v>
      </c>
      <c r="L216" s="344" t="s">
        <v>97</v>
      </c>
      <c r="M216" s="344" t="s">
        <v>97</v>
      </c>
      <c r="N216" s="344" t="s">
        <v>97</v>
      </c>
      <c r="O216" s="344" t="s">
        <v>97</v>
      </c>
      <c r="P216" s="344" t="s">
        <v>97</v>
      </c>
      <c r="Q216" s="344" t="s">
        <v>955</v>
      </c>
      <c r="R216" s="344" t="s">
        <v>955</v>
      </c>
      <c r="S216" s="344" t="s">
        <v>955</v>
      </c>
      <c r="T216" s="344" t="s">
        <v>955</v>
      </c>
      <c r="U216" s="344" t="s">
        <v>955</v>
      </c>
      <c r="V216" s="344" t="s">
        <v>955</v>
      </c>
      <c r="W216" s="343">
        <f t="shared" si="25"/>
        <v>6</v>
      </c>
      <c r="X216" s="343">
        <f t="shared" si="26"/>
        <v>7</v>
      </c>
      <c r="Y216" s="343">
        <f t="shared" si="27"/>
        <v>7</v>
      </c>
      <c r="Z216" s="21">
        <f t="shared" si="28"/>
        <v>12</v>
      </c>
    </row>
    <row r="217" spans="1:26" ht="16.5">
      <c r="A217" s="19">
        <v>13</v>
      </c>
      <c r="B217" s="26" t="str">
        <f t="shared" si="24"/>
        <v xml:space="preserve">S[Z .EZFD p\DZ </v>
      </c>
      <c r="C217" s="344" t="s">
        <v>955</v>
      </c>
      <c r="D217" s="345" t="s">
        <v>956</v>
      </c>
      <c r="E217" s="345" t="s">
        <v>956</v>
      </c>
      <c r="F217" s="345" t="s">
        <v>956</v>
      </c>
      <c r="G217" s="345" t="s">
        <v>956</v>
      </c>
      <c r="H217" s="345" t="s">
        <v>956</v>
      </c>
      <c r="I217" s="344" t="s">
        <v>97</v>
      </c>
      <c r="J217" s="344" t="s">
        <v>97</v>
      </c>
      <c r="K217" s="344" t="s">
        <v>955</v>
      </c>
      <c r="L217" s="344" t="s">
        <v>955</v>
      </c>
      <c r="M217" s="344" t="s">
        <v>955</v>
      </c>
      <c r="N217" s="344" t="s">
        <v>955</v>
      </c>
      <c r="O217" s="344" t="s">
        <v>955</v>
      </c>
      <c r="P217" s="344" t="s">
        <v>955</v>
      </c>
      <c r="Q217" s="344" t="s">
        <v>955</v>
      </c>
      <c r="R217" s="345" t="s">
        <v>956</v>
      </c>
      <c r="S217" s="344" t="s">
        <v>955</v>
      </c>
      <c r="T217" s="344" t="s">
        <v>955</v>
      </c>
      <c r="U217" s="344" t="s">
        <v>955</v>
      </c>
      <c r="V217" s="344" t="s">
        <v>955</v>
      </c>
      <c r="W217" s="343">
        <f t="shared" si="25"/>
        <v>12</v>
      </c>
      <c r="X217" s="343">
        <f t="shared" si="26"/>
        <v>6</v>
      </c>
      <c r="Y217" s="343">
        <f t="shared" si="27"/>
        <v>2</v>
      </c>
      <c r="Z217" s="21">
        <f t="shared" si="28"/>
        <v>24</v>
      </c>
    </row>
    <row r="218" spans="1:26" ht="16.5">
      <c r="A218" s="19">
        <v>14</v>
      </c>
      <c r="B218" s="26" t="str">
        <f t="shared" si="24"/>
        <v xml:space="preserve">S[Z .,LIF; .XFS </v>
      </c>
      <c r="C218" s="345" t="s">
        <v>956</v>
      </c>
      <c r="D218" s="345" t="s">
        <v>956</v>
      </c>
      <c r="E218" s="345" t="s">
        <v>956</v>
      </c>
      <c r="F218" s="345" t="s">
        <v>956</v>
      </c>
      <c r="G218" s="345" t="s">
        <v>956</v>
      </c>
      <c r="H218" s="345" t="s">
        <v>956</v>
      </c>
      <c r="I218" s="345" t="s">
        <v>956</v>
      </c>
      <c r="J218" s="344" t="s">
        <v>97</v>
      </c>
      <c r="K218" s="344" t="s">
        <v>97</v>
      </c>
      <c r="L218" s="344" t="s">
        <v>97</v>
      </c>
      <c r="M218" s="344" t="s">
        <v>97</v>
      </c>
      <c r="N218" s="344" t="s">
        <v>97</v>
      </c>
      <c r="O218" s="344" t="s">
        <v>97</v>
      </c>
      <c r="P218" s="344" t="s">
        <v>97</v>
      </c>
      <c r="Q218" s="344" t="s">
        <v>955</v>
      </c>
      <c r="R218" s="344" t="s">
        <v>955</v>
      </c>
      <c r="S218" s="344" t="s">
        <v>955</v>
      </c>
      <c r="T218" s="344" t="s">
        <v>955</v>
      </c>
      <c r="U218" s="344" t="s">
        <v>955</v>
      </c>
      <c r="V218" s="344" t="s">
        <v>955</v>
      </c>
      <c r="W218" s="343">
        <f t="shared" si="25"/>
        <v>6</v>
      </c>
      <c r="X218" s="343">
        <f t="shared" si="26"/>
        <v>7</v>
      </c>
      <c r="Y218" s="343">
        <f t="shared" si="27"/>
        <v>7</v>
      </c>
      <c r="Z218" s="21">
        <f t="shared" si="28"/>
        <v>12</v>
      </c>
    </row>
    <row r="219" spans="1:26" ht="16.5">
      <c r="A219" s="19">
        <v>15</v>
      </c>
      <c r="B219" s="26" t="str">
        <f t="shared" si="24"/>
        <v xml:space="preserve">S[Z ;],TFG H]XA </v>
      </c>
      <c r="C219" s="345" t="s">
        <v>956</v>
      </c>
      <c r="D219" s="345" t="s">
        <v>956</v>
      </c>
      <c r="E219" s="345" t="s">
        <v>956</v>
      </c>
      <c r="F219" s="345" t="s">
        <v>956</v>
      </c>
      <c r="G219" s="345" t="s">
        <v>956</v>
      </c>
      <c r="H219" s="345" t="s">
        <v>956</v>
      </c>
      <c r="I219" s="345" t="s">
        <v>956</v>
      </c>
      <c r="J219" s="344" t="s">
        <v>97</v>
      </c>
      <c r="K219" s="344" t="s">
        <v>97</v>
      </c>
      <c r="L219" s="344" t="s">
        <v>97</v>
      </c>
      <c r="M219" s="344" t="s">
        <v>97</v>
      </c>
      <c r="N219" s="344" t="s">
        <v>97</v>
      </c>
      <c r="O219" s="344" t="s">
        <v>97</v>
      </c>
      <c r="P219" s="344" t="s">
        <v>97</v>
      </c>
      <c r="Q219" s="344" t="s">
        <v>955</v>
      </c>
      <c r="R219" s="344" t="s">
        <v>955</v>
      </c>
      <c r="S219" s="344" t="s">
        <v>955</v>
      </c>
      <c r="T219" s="344" t="s">
        <v>955</v>
      </c>
      <c r="U219" s="344" t="s">
        <v>955</v>
      </c>
      <c r="V219" s="344" t="s">
        <v>955</v>
      </c>
      <c r="W219" s="343">
        <f t="shared" si="25"/>
        <v>6</v>
      </c>
      <c r="X219" s="343">
        <f t="shared" si="26"/>
        <v>7</v>
      </c>
      <c r="Y219" s="343">
        <f t="shared" si="27"/>
        <v>7</v>
      </c>
      <c r="Z219" s="21">
        <f t="shared" si="28"/>
        <v>12</v>
      </c>
    </row>
    <row r="220" spans="1:26" ht="16.5">
      <c r="A220" s="19">
        <v>16</v>
      </c>
      <c r="B220" s="26" t="str">
        <f t="shared" si="24"/>
        <v xml:space="preserve">S[Z DCDN.SAF, CFÒ </v>
      </c>
      <c r="C220" s="344" t="s">
        <v>955</v>
      </c>
      <c r="D220" s="345" t="s">
        <v>956</v>
      </c>
      <c r="E220" s="345" t="s">
        <v>956</v>
      </c>
      <c r="F220" s="345" t="s">
        <v>956</v>
      </c>
      <c r="G220" s="345" t="s">
        <v>956</v>
      </c>
      <c r="H220" s="345" t="s">
        <v>956</v>
      </c>
      <c r="I220" s="344" t="s">
        <v>97</v>
      </c>
      <c r="J220" s="344" t="s">
        <v>97</v>
      </c>
      <c r="K220" s="344" t="s">
        <v>955</v>
      </c>
      <c r="L220" s="344" t="s">
        <v>955</v>
      </c>
      <c r="M220" s="344" t="s">
        <v>955</v>
      </c>
      <c r="N220" s="344" t="s">
        <v>955</v>
      </c>
      <c r="O220" s="344" t="s">
        <v>955</v>
      </c>
      <c r="P220" s="344" t="s">
        <v>955</v>
      </c>
      <c r="Q220" s="344" t="s">
        <v>955</v>
      </c>
      <c r="R220" s="345" t="s">
        <v>956</v>
      </c>
      <c r="S220" s="344" t="s">
        <v>955</v>
      </c>
      <c r="T220" s="344" t="s">
        <v>955</v>
      </c>
      <c r="U220" s="344" t="s">
        <v>955</v>
      </c>
      <c r="V220" s="344" t="s">
        <v>955</v>
      </c>
      <c r="W220" s="343">
        <f t="shared" si="25"/>
        <v>12</v>
      </c>
      <c r="X220" s="343">
        <f t="shared" si="26"/>
        <v>6</v>
      </c>
      <c r="Y220" s="343">
        <f t="shared" si="27"/>
        <v>2</v>
      </c>
      <c r="Z220" s="21">
        <f t="shared" si="28"/>
        <v>24</v>
      </c>
    </row>
    <row r="221" spans="1:26" ht="16.5">
      <c r="A221" s="19">
        <v>17</v>
      </c>
      <c r="B221" s="26" t="str">
        <f t="shared" si="24"/>
        <v xml:space="preserve">S[Z DFDW ;,[DFG </v>
      </c>
      <c r="C221" s="345" t="s">
        <v>956</v>
      </c>
      <c r="D221" s="345" t="s">
        <v>956</v>
      </c>
      <c r="E221" s="345" t="s">
        <v>956</v>
      </c>
      <c r="F221" s="345" t="s">
        <v>956</v>
      </c>
      <c r="G221" s="345" t="s">
        <v>956</v>
      </c>
      <c r="H221" s="345" t="s">
        <v>956</v>
      </c>
      <c r="I221" s="345" t="s">
        <v>956</v>
      </c>
      <c r="J221" s="344" t="s">
        <v>97</v>
      </c>
      <c r="K221" s="344" t="s">
        <v>97</v>
      </c>
      <c r="L221" s="344" t="s">
        <v>97</v>
      </c>
      <c r="M221" s="344" t="s">
        <v>97</v>
      </c>
      <c r="N221" s="344" t="s">
        <v>97</v>
      </c>
      <c r="O221" s="344" t="s">
        <v>97</v>
      </c>
      <c r="P221" s="344" t="s">
        <v>97</v>
      </c>
      <c r="Q221" s="344" t="s">
        <v>955</v>
      </c>
      <c r="R221" s="344" t="s">
        <v>955</v>
      </c>
      <c r="S221" s="344" t="s">
        <v>955</v>
      </c>
      <c r="T221" s="344" t="s">
        <v>955</v>
      </c>
      <c r="U221" s="344" t="s">
        <v>955</v>
      </c>
      <c r="V221" s="344" t="s">
        <v>955</v>
      </c>
      <c r="W221" s="343">
        <f t="shared" si="25"/>
        <v>6</v>
      </c>
      <c r="X221" s="343">
        <f t="shared" si="26"/>
        <v>7</v>
      </c>
      <c r="Y221" s="343">
        <f t="shared" si="27"/>
        <v>7</v>
      </c>
      <c r="Z221" s="21">
        <f t="shared" si="28"/>
        <v>12</v>
      </c>
    </row>
    <row r="222" spans="1:26" ht="16.5">
      <c r="A222" s="19">
        <v>18</v>
      </c>
      <c r="B222" s="26" t="str">
        <f t="shared" si="24"/>
        <v>;{IN DCDNCGLOKF .A|FCLDKF |</v>
      </c>
      <c r="C222" s="345" t="s">
        <v>956</v>
      </c>
      <c r="D222" s="345" t="s">
        <v>956</v>
      </c>
      <c r="E222" s="345" t="s">
        <v>956</v>
      </c>
      <c r="F222" s="345" t="s">
        <v>956</v>
      </c>
      <c r="G222" s="345" t="s">
        <v>956</v>
      </c>
      <c r="H222" s="345" t="s">
        <v>956</v>
      </c>
      <c r="I222" s="345" t="s">
        <v>956</v>
      </c>
      <c r="J222" s="344" t="s">
        <v>97</v>
      </c>
      <c r="K222" s="344" t="s">
        <v>97</v>
      </c>
      <c r="L222" s="344" t="s">
        <v>97</v>
      </c>
      <c r="M222" s="344" t="s">
        <v>97</v>
      </c>
      <c r="N222" s="344" t="s">
        <v>97</v>
      </c>
      <c r="O222" s="344" t="s">
        <v>97</v>
      </c>
      <c r="P222" s="344" t="s">
        <v>97</v>
      </c>
      <c r="Q222" s="344" t="s">
        <v>955</v>
      </c>
      <c r="R222" s="344" t="s">
        <v>955</v>
      </c>
      <c r="S222" s="344" t="s">
        <v>955</v>
      </c>
      <c r="T222" s="344" t="s">
        <v>955</v>
      </c>
      <c r="U222" s="344" t="s">
        <v>955</v>
      </c>
      <c r="V222" s="344" t="s">
        <v>955</v>
      </c>
      <c r="W222" s="343">
        <f t="shared" si="25"/>
        <v>6</v>
      </c>
      <c r="X222" s="343">
        <f t="shared" si="26"/>
        <v>7</v>
      </c>
      <c r="Y222" s="343">
        <f t="shared" si="27"/>
        <v>7</v>
      </c>
      <c r="Z222" s="21">
        <f t="shared" si="28"/>
        <v>12</v>
      </c>
    </row>
    <row r="223" spans="1:26" ht="16.5">
      <c r="A223" s="19">
        <v>19</v>
      </c>
      <c r="B223" s="26" t="str">
        <f t="shared" si="24"/>
        <v xml:space="preserve">;{IN U],FDD]:TOFXF CFÒDLXZLXF </v>
      </c>
      <c r="C223" s="344" t="s">
        <v>955</v>
      </c>
      <c r="D223" s="345" t="s">
        <v>956</v>
      </c>
      <c r="E223" s="345" t="s">
        <v>956</v>
      </c>
      <c r="F223" s="345" t="s">
        <v>956</v>
      </c>
      <c r="G223" s="345" t="s">
        <v>956</v>
      </c>
      <c r="H223" s="345" t="s">
        <v>956</v>
      </c>
      <c r="I223" s="344" t="s">
        <v>97</v>
      </c>
      <c r="J223" s="344" t="s">
        <v>97</v>
      </c>
      <c r="K223" s="344" t="s">
        <v>955</v>
      </c>
      <c r="L223" s="344" t="s">
        <v>955</v>
      </c>
      <c r="M223" s="344" t="s">
        <v>955</v>
      </c>
      <c r="N223" s="344" t="s">
        <v>955</v>
      </c>
      <c r="O223" s="344" t="s">
        <v>955</v>
      </c>
      <c r="P223" s="344" t="s">
        <v>955</v>
      </c>
      <c r="Q223" s="344" t="s">
        <v>955</v>
      </c>
      <c r="R223" s="345" t="s">
        <v>956</v>
      </c>
      <c r="S223" s="344" t="s">
        <v>955</v>
      </c>
      <c r="T223" s="344" t="s">
        <v>955</v>
      </c>
      <c r="U223" s="344" t="s">
        <v>955</v>
      </c>
      <c r="V223" s="344" t="s">
        <v>955</v>
      </c>
      <c r="W223" s="343">
        <f t="shared" si="25"/>
        <v>12</v>
      </c>
      <c r="X223" s="343">
        <f t="shared" si="26"/>
        <v>6</v>
      </c>
      <c r="Y223" s="343">
        <f t="shared" si="27"/>
        <v>2</v>
      </c>
      <c r="Z223" s="21">
        <f t="shared" si="28"/>
        <v>24</v>
      </c>
    </row>
    <row r="224" spans="1:26" ht="16.5">
      <c r="A224" s="19">
        <v>20</v>
      </c>
      <c r="B224" s="26" t="str">
        <f t="shared" si="24"/>
        <v xml:space="preserve">;{IN DC[A}AKF SFNZKF </v>
      </c>
      <c r="C224" s="345" t="s">
        <v>956</v>
      </c>
      <c r="D224" s="345" t="s">
        <v>956</v>
      </c>
      <c r="E224" s="345" t="s">
        <v>956</v>
      </c>
      <c r="F224" s="345" t="s">
        <v>956</v>
      </c>
      <c r="G224" s="345" t="s">
        <v>956</v>
      </c>
      <c r="H224" s="345" t="s">
        <v>956</v>
      </c>
      <c r="I224" s="345" t="s">
        <v>956</v>
      </c>
      <c r="J224" s="344" t="s">
        <v>97</v>
      </c>
      <c r="K224" s="344" t="s">
        <v>97</v>
      </c>
      <c r="L224" s="344" t="s">
        <v>97</v>
      </c>
      <c r="M224" s="344" t="s">
        <v>97</v>
      </c>
      <c r="N224" s="344" t="s">
        <v>97</v>
      </c>
      <c r="O224" s="344" t="s">
        <v>97</v>
      </c>
      <c r="P224" s="344" t="s">
        <v>97</v>
      </c>
      <c r="Q224" s="344" t="s">
        <v>955</v>
      </c>
      <c r="R224" s="344" t="s">
        <v>955</v>
      </c>
      <c r="S224" s="344" t="s">
        <v>955</v>
      </c>
      <c r="T224" s="344" t="s">
        <v>955</v>
      </c>
      <c r="U224" s="344" t="s">
        <v>955</v>
      </c>
      <c r="V224" s="344" t="s">
        <v>955</v>
      </c>
      <c r="W224" s="343">
        <f t="shared" si="25"/>
        <v>6</v>
      </c>
      <c r="X224" s="343">
        <f t="shared" si="26"/>
        <v>7</v>
      </c>
      <c r="Y224" s="343">
        <f t="shared" si="27"/>
        <v>7</v>
      </c>
      <c r="Z224" s="21">
        <f t="shared" si="28"/>
        <v>12</v>
      </c>
    </row>
    <row r="225" spans="1:26" ht="16.5">
      <c r="A225" s="19">
        <v>21</v>
      </c>
      <c r="B225" s="26" t="str">
        <f t="shared" si="24"/>
        <v xml:space="preserve">JZ[IF GÒZLC]X[G D]AFZS </v>
      </c>
      <c r="C225" s="345" t="s">
        <v>956</v>
      </c>
      <c r="D225" s="345" t="s">
        <v>956</v>
      </c>
      <c r="E225" s="345" t="s">
        <v>956</v>
      </c>
      <c r="F225" s="345" t="s">
        <v>956</v>
      </c>
      <c r="G225" s="345" t="s">
        <v>956</v>
      </c>
      <c r="H225" s="345" t="s">
        <v>956</v>
      </c>
      <c r="I225" s="345" t="s">
        <v>956</v>
      </c>
      <c r="J225" s="344" t="s">
        <v>97</v>
      </c>
      <c r="K225" s="344" t="s">
        <v>97</v>
      </c>
      <c r="L225" s="344" t="s">
        <v>97</v>
      </c>
      <c r="M225" s="344" t="s">
        <v>97</v>
      </c>
      <c r="N225" s="344" t="s">
        <v>97</v>
      </c>
      <c r="O225" s="344" t="s">
        <v>97</v>
      </c>
      <c r="P225" s="344" t="s">
        <v>97</v>
      </c>
      <c r="Q225" s="344" t="s">
        <v>955</v>
      </c>
      <c r="R225" s="344" t="s">
        <v>955</v>
      </c>
      <c r="S225" s="344" t="s">
        <v>955</v>
      </c>
      <c r="T225" s="344" t="s">
        <v>955</v>
      </c>
      <c r="U225" s="344" t="s">
        <v>955</v>
      </c>
      <c r="V225" s="344" t="s">
        <v>955</v>
      </c>
      <c r="W225" s="343">
        <f t="shared" si="25"/>
        <v>6</v>
      </c>
      <c r="X225" s="343">
        <f t="shared" si="26"/>
        <v>7</v>
      </c>
      <c r="Y225" s="343">
        <f t="shared" si="27"/>
        <v>7</v>
      </c>
      <c r="Z225" s="21">
        <f t="shared" si="28"/>
        <v>12</v>
      </c>
    </row>
    <row r="226" spans="1:26" ht="16.5">
      <c r="A226" s="19">
        <v>22</v>
      </c>
      <c r="B226" s="26" t="str">
        <f t="shared" si="24"/>
        <v xml:space="preserve">JZ[IF lGHFD]NLG D]AFZS </v>
      </c>
      <c r="C226" s="344" t="s">
        <v>955</v>
      </c>
      <c r="D226" s="345" t="s">
        <v>956</v>
      </c>
      <c r="E226" s="345" t="s">
        <v>956</v>
      </c>
      <c r="F226" s="345" t="s">
        <v>956</v>
      </c>
      <c r="G226" s="345" t="s">
        <v>956</v>
      </c>
      <c r="H226" s="345" t="s">
        <v>956</v>
      </c>
      <c r="I226" s="344" t="s">
        <v>97</v>
      </c>
      <c r="J226" s="344" t="s">
        <v>97</v>
      </c>
      <c r="K226" s="344" t="s">
        <v>955</v>
      </c>
      <c r="L226" s="344" t="s">
        <v>955</v>
      </c>
      <c r="M226" s="344" t="s">
        <v>955</v>
      </c>
      <c r="N226" s="344" t="s">
        <v>955</v>
      </c>
      <c r="O226" s="344" t="s">
        <v>955</v>
      </c>
      <c r="P226" s="344" t="s">
        <v>955</v>
      </c>
      <c r="Q226" s="344" t="s">
        <v>955</v>
      </c>
      <c r="R226" s="345" t="s">
        <v>956</v>
      </c>
      <c r="S226" s="344" t="s">
        <v>955</v>
      </c>
      <c r="T226" s="344" t="s">
        <v>955</v>
      </c>
      <c r="U226" s="344" t="s">
        <v>955</v>
      </c>
      <c r="V226" s="344" t="s">
        <v>955</v>
      </c>
      <c r="W226" s="343">
        <f t="shared" si="25"/>
        <v>12</v>
      </c>
      <c r="X226" s="343">
        <f t="shared" si="26"/>
        <v>6</v>
      </c>
      <c r="Y226" s="343">
        <f t="shared" si="27"/>
        <v>2</v>
      </c>
      <c r="Z226" s="21">
        <f t="shared" si="28"/>
        <v>24</v>
      </c>
    </row>
    <row r="227" spans="1:26" ht="16.5">
      <c r="A227" s="19">
        <v>23</v>
      </c>
      <c r="B227" s="26" t="str">
        <f t="shared" si="24"/>
        <v xml:space="preserve">lDIFÒ  lGHFD]NLG D]AFZS </v>
      </c>
      <c r="C227" s="345" t="s">
        <v>956</v>
      </c>
      <c r="D227" s="345" t="s">
        <v>956</v>
      </c>
      <c r="E227" s="345" t="s">
        <v>956</v>
      </c>
      <c r="F227" s="345" t="s">
        <v>956</v>
      </c>
      <c r="G227" s="345" t="s">
        <v>956</v>
      </c>
      <c r="H227" s="345" t="s">
        <v>956</v>
      </c>
      <c r="I227" s="345" t="s">
        <v>956</v>
      </c>
      <c r="J227" s="344" t="s">
        <v>97</v>
      </c>
      <c r="K227" s="344" t="s">
        <v>97</v>
      </c>
      <c r="L227" s="344" t="s">
        <v>97</v>
      </c>
      <c r="M227" s="344" t="s">
        <v>97</v>
      </c>
      <c r="N227" s="344" t="s">
        <v>97</v>
      </c>
      <c r="O227" s="344" t="s">
        <v>97</v>
      </c>
      <c r="P227" s="344" t="s">
        <v>97</v>
      </c>
      <c r="Q227" s="344" t="s">
        <v>955</v>
      </c>
      <c r="R227" s="344" t="s">
        <v>955</v>
      </c>
      <c r="S227" s="344" t="s">
        <v>955</v>
      </c>
      <c r="T227" s="344" t="s">
        <v>955</v>
      </c>
      <c r="U227" s="344" t="s">
        <v>955</v>
      </c>
      <c r="V227" s="344" t="s">
        <v>955</v>
      </c>
      <c r="W227" s="343">
        <f t="shared" si="25"/>
        <v>6</v>
      </c>
      <c r="X227" s="343">
        <f t="shared" si="26"/>
        <v>7</v>
      </c>
      <c r="Y227" s="343">
        <f t="shared" si="27"/>
        <v>7</v>
      </c>
      <c r="Z227" s="21">
        <f t="shared" si="28"/>
        <v>12</v>
      </c>
    </row>
    <row r="228" spans="1:26" ht="16.5">
      <c r="A228" s="19">
        <v>24</v>
      </c>
      <c r="B228" s="26" t="str">
        <f t="shared" si="24"/>
        <v xml:space="preserve">UH6 ;NFD C]X[G </v>
      </c>
      <c r="C228" s="345" t="s">
        <v>956</v>
      </c>
      <c r="D228" s="345" t="s">
        <v>956</v>
      </c>
      <c r="E228" s="345" t="s">
        <v>956</v>
      </c>
      <c r="F228" s="345" t="s">
        <v>956</v>
      </c>
      <c r="G228" s="345" t="s">
        <v>956</v>
      </c>
      <c r="H228" s="345" t="s">
        <v>956</v>
      </c>
      <c r="I228" s="345" t="s">
        <v>956</v>
      </c>
      <c r="J228" s="344" t="s">
        <v>97</v>
      </c>
      <c r="K228" s="344" t="s">
        <v>97</v>
      </c>
      <c r="L228" s="344" t="s">
        <v>97</v>
      </c>
      <c r="M228" s="344" t="s">
        <v>97</v>
      </c>
      <c r="N228" s="344" t="s">
        <v>97</v>
      </c>
      <c r="O228" s="344" t="s">
        <v>97</v>
      </c>
      <c r="P228" s="344" t="s">
        <v>97</v>
      </c>
      <c r="Q228" s="344" t="s">
        <v>955</v>
      </c>
      <c r="R228" s="344" t="s">
        <v>955</v>
      </c>
      <c r="S228" s="344" t="s">
        <v>955</v>
      </c>
      <c r="T228" s="344" t="s">
        <v>955</v>
      </c>
      <c r="U228" s="344" t="s">
        <v>955</v>
      </c>
      <c r="V228" s="344" t="s">
        <v>955</v>
      </c>
      <c r="W228" s="343">
        <f t="shared" si="25"/>
        <v>6</v>
      </c>
      <c r="X228" s="343">
        <f t="shared" si="26"/>
        <v>7</v>
      </c>
      <c r="Y228" s="343">
        <f t="shared" si="27"/>
        <v>7</v>
      </c>
      <c r="Z228" s="21">
        <f t="shared" si="28"/>
        <v>12</v>
      </c>
    </row>
    <row r="229" spans="1:26" ht="16.5">
      <c r="A229" s="19">
        <v>25</v>
      </c>
      <c r="B229" s="26" t="str">
        <f t="shared" si="24"/>
        <v xml:space="preserve">SM,L NLG[X ;F,[ </v>
      </c>
      <c r="C229" s="344" t="s">
        <v>955</v>
      </c>
      <c r="D229" s="345" t="s">
        <v>956</v>
      </c>
      <c r="E229" s="345" t="s">
        <v>956</v>
      </c>
      <c r="F229" s="345" t="s">
        <v>956</v>
      </c>
      <c r="G229" s="345" t="s">
        <v>956</v>
      </c>
      <c r="H229" s="345" t="s">
        <v>956</v>
      </c>
      <c r="I229" s="344" t="s">
        <v>97</v>
      </c>
      <c r="J229" s="344" t="s">
        <v>97</v>
      </c>
      <c r="K229" s="344" t="s">
        <v>955</v>
      </c>
      <c r="L229" s="344" t="s">
        <v>955</v>
      </c>
      <c r="M229" s="344" t="s">
        <v>955</v>
      </c>
      <c r="N229" s="344" t="s">
        <v>955</v>
      </c>
      <c r="O229" s="344" t="s">
        <v>955</v>
      </c>
      <c r="P229" s="344" t="s">
        <v>955</v>
      </c>
      <c r="Q229" s="344" t="s">
        <v>955</v>
      </c>
      <c r="R229" s="345" t="s">
        <v>956</v>
      </c>
      <c r="S229" s="344" t="s">
        <v>955</v>
      </c>
      <c r="T229" s="344" t="s">
        <v>955</v>
      </c>
      <c r="U229" s="344" t="s">
        <v>955</v>
      </c>
      <c r="V229" s="344" t="s">
        <v>955</v>
      </c>
      <c r="W229" s="343">
        <f t="shared" si="25"/>
        <v>12</v>
      </c>
      <c r="X229" s="343">
        <f t="shared" si="26"/>
        <v>6</v>
      </c>
      <c r="Y229" s="343">
        <f t="shared" si="27"/>
        <v>2</v>
      </c>
      <c r="Z229" s="21">
        <f t="shared" si="28"/>
        <v>24</v>
      </c>
    </row>
    <row r="230" spans="1:26" ht="16.5">
      <c r="A230" s="19">
        <v>26</v>
      </c>
      <c r="B230" s="26" t="str">
        <f t="shared" si="24"/>
        <v xml:space="preserve">DC[`JZL GZ[XS]DFZ 5[ZFH </v>
      </c>
      <c r="C230" s="345" t="s">
        <v>956</v>
      </c>
      <c r="D230" s="345" t="s">
        <v>956</v>
      </c>
      <c r="E230" s="345" t="s">
        <v>956</v>
      </c>
      <c r="F230" s="345" t="s">
        <v>956</v>
      </c>
      <c r="G230" s="345" t="s">
        <v>956</v>
      </c>
      <c r="H230" s="345" t="s">
        <v>956</v>
      </c>
      <c r="I230" s="345" t="s">
        <v>956</v>
      </c>
      <c r="J230" s="344" t="s">
        <v>97</v>
      </c>
      <c r="K230" s="344" t="s">
        <v>97</v>
      </c>
      <c r="L230" s="344" t="s">
        <v>97</v>
      </c>
      <c r="M230" s="344" t="s">
        <v>97</v>
      </c>
      <c r="N230" s="344" t="s">
        <v>97</v>
      </c>
      <c r="O230" s="344" t="s">
        <v>97</v>
      </c>
      <c r="P230" s="344" t="s">
        <v>97</v>
      </c>
      <c r="Q230" s="344" t="s">
        <v>955</v>
      </c>
      <c r="R230" s="344" t="s">
        <v>955</v>
      </c>
      <c r="S230" s="344" t="s">
        <v>955</v>
      </c>
      <c r="T230" s="344" t="s">
        <v>955</v>
      </c>
      <c r="U230" s="344" t="s">
        <v>955</v>
      </c>
      <c r="V230" s="344" t="s">
        <v>955</v>
      </c>
      <c r="W230" s="343">
        <f t="shared" si="25"/>
        <v>6</v>
      </c>
      <c r="X230" s="343">
        <f t="shared" si="26"/>
        <v>7</v>
      </c>
      <c r="Y230" s="343">
        <f t="shared" si="27"/>
        <v>7</v>
      </c>
      <c r="Z230" s="21">
        <f t="shared" si="28"/>
        <v>12</v>
      </c>
    </row>
    <row r="231" spans="1:26" ht="16.5">
      <c r="A231" s="19">
        <v>27</v>
      </c>
      <c r="B231" s="26" t="str">
        <f t="shared" si="24"/>
        <v xml:space="preserve">CF,[5[M+F .ZOFG VFDN </v>
      </c>
      <c r="C231" s="345" t="s">
        <v>956</v>
      </c>
      <c r="D231" s="345" t="s">
        <v>956</v>
      </c>
      <c r="E231" s="345" t="s">
        <v>956</v>
      </c>
      <c r="F231" s="345" t="s">
        <v>956</v>
      </c>
      <c r="G231" s="345" t="s">
        <v>956</v>
      </c>
      <c r="H231" s="345" t="s">
        <v>956</v>
      </c>
      <c r="I231" s="345" t="s">
        <v>956</v>
      </c>
      <c r="J231" s="344" t="s">
        <v>97</v>
      </c>
      <c r="K231" s="344" t="s">
        <v>97</v>
      </c>
      <c r="L231" s="344" t="s">
        <v>97</v>
      </c>
      <c r="M231" s="344" t="s">
        <v>97</v>
      </c>
      <c r="N231" s="344" t="s">
        <v>97</v>
      </c>
      <c r="O231" s="344" t="s">
        <v>97</v>
      </c>
      <c r="P231" s="344" t="s">
        <v>97</v>
      </c>
      <c r="Q231" s="344" t="s">
        <v>955</v>
      </c>
      <c r="R231" s="344" t="s">
        <v>955</v>
      </c>
      <c r="S231" s="344" t="s">
        <v>955</v>
      </c>
      <c r="T231" s="344" t="s">
        <v>955</v>
      </c>
      <c r="U231" s="344" t="s">
        <v>955</v>
      </c>
      <c r="V231" s="344" t="s">
        <v>955</v>
      </c>
      <c r="W231" s="343">
        <f t="shared" si="25"/>
        <v>6</v>
      </c>
      <c r="X231" s="343">
        <f t="shared" si="26"/>
        <v>7</v>
      </c>
      <c r="Y231" s="343">
        <f t="shared" si="27"/>
        <v>7</v>
      </c>
      <c r="Z231" s="21">
        <f t="shared" si="28"/>
        <v>12</v>
      </c>
    </row>
    <row r="232" spans="1:26" ht="16.5">
      <c r="A232" s="19">
        <v>28</v>
      </c>
      <c r="B232" s="26" t="str">
        <f t="shared" si="24"/>
        <v xml:space="preserve">GM0[ VaN],C]X[G ;,[DFG </v>
      </c>
      <c r="C232" s="344" t="s">
        <v>955</v>
      </c>
      <c r="D232" s="345" t="s">
        <v>956</v>
      </c>
      <c r="E232" s="345" t="s">
        <v>956</v>
      </c>
      <c r="F232" s="345" t="s">
        <v>956</v>
      </c>
      <c r="G232" s="345" t="s">
        <v>956</v>
      </c>
      <c r="H232" s="345" t="s">
        <v>956</v>
      </c>
      <c r="I232" s="344" t="s">
        <v>97</v>
      </c>
      <c r="J232" s="344" t="s">
        <v>97</v>
      </c>
      <c r="K232" s="344" t="s">
        <v>955</v>
      </c>
      <c r="L232" s="344" t="s">
        <v>955</v>
      </c>
      <c r="M232" s="344" t="s">
        <v>955</v>
      </c>
      <c r="N232" s="344" t="s">
        <v>955</v>
      </c>
      <c r="O232" s="344" t="s">
        <v>955</v>
      </c>
      <c r="P232" s="344" t="s">
        <v>955</v>
      </c>
      <c r="Q232" s="344" t="s">
        <v>955</v>
      </c>
      <c r="R232" s="345" t="s">
        <v>956</v>
      </c>
      <c r="S232" s="344" t="s">
        <v>955</v>
      </c>
      <c r="T232" s="344" t="s">
        <v>955</v>
      </c>
      <c r="U232" s="344" t="s">
        <v>955</v>
      </c>
      <c r="V232" s="344" t="s">
        <v>955</v>
      </c>
      <c r="W232" s="343">
        <f t="shared" si="25"/>
        <v>12</v>
      </c>
      <c r="X232" s="343">
        <f t="shared" si="26"/>
        <v>6</v>
      </c>
      <c r="Y232" s="343">
        <f t="shared" si="27"/>
        <v>2</v>
      </c>
      <c r="Z232" s="21">
        <f t="shared" si="28"/>
        <v>24</v>
      </c>
    </row>
    <row r="233" spans="1:26" ht="16.5">
      <c r="A233" s="19">
        <v>29</v>
      </c>
      <c r="B233" s="26" t="str">
        <f t="shared" si="24"/>
        <v xml:space="preserve">S]\EFZ V&lt;TFO NFpN </v>
      </c>
      <c r="C233" s="345" t="s">
        <v>956</v>
      </c>
      <c r="D233" s="345" t="s">
        <v>956</v>
      </c>
      <c r="E233" s="345" t="s">
        <v>956</v>
      </c>
      <c r="F233" s="345" t="s">
        <v>956</v>
      </c>
      <c r="G233" s="345" t="s">
        <v>956</v>
      </c>
      <c r="H233" s="345" t="s">
        <v>956</v>
      </c>
      <c r="I233" s="345" t="s">
        <v>956</v>
      </c>
      <c r="J233" s="344" t="s">
        <v>97</v>
      </c>
      <c r="K233" s="344" t="s">
        <v>97</v>
      </c>
      <c r="L233" s="344" t="s">
        <v>97</v>
      </c>
      <c r="M233" s="344" t="s">
        <v>97</v>
      </c>
      <c r="N233" s="344" t="s">
        <v>97</v>
      </c>
      <c r="O233" s="344" t="s">
        <v>97</v>
      </c>
      <c r="P233" s="344" t="s">
        <v>97</v>
      </c>
      <c r="Q233" s="344" t="s">
        <v>955</v>
      </c>
      <c r="R233" s="344" t="s">
        <v>955</v>
      </c>
      <c r="S233" s="344" t="s">
        <v>955</v>
      </c>
      <c r="T233" s="344" t="s">
        <v>955</v>
      </c>
      <c r="U233" s="344" t="s">
        <v>955</v>
      </c>
      <c r="V233" s="344" t="s">
        <v>955</v>
      </c>
      <c r="W233" s="343">
        <f t="shared" si="25"/>
        <v>6</v>
      </c>
      <c r="X233" s="343">
        <f t="shared" si="26"/>
        <v>7</v>
      </c>
      <c r="Y233" s="343">
        <f t="shared" si="27"/>
        <v>7</v>
      </c>
      <c r="Z233" s="21">
        <f t="shared" si="28"/>
        <v>12</v>
      </c>
    </row>
    <row r="234" spans="1:26" ht="16.5">
      <c r="A234" s="19">
        <v>30</v>
      </c>
      <c r="B234" s="26" t="str">
        <f t="shared" si="24"/>
        <v xml:space="preserve">,]CFZ VFO|LNL ZhFSEF. </v>
      </c>
      <c r="C234" s="345" t="s">
        <v>956</v>
      </c>
      <c r="D234" s="345" t="s">
        <v>956</v>
      </c>
      <c r="E234" s="345" t="s">
        <v>956</v>
      </c>
      <c r="F234" s="345" t="s">
        <v>956</v>
      </c>
      <c r="G234" s="345" t="s">
        <v>956</v>
      </c>
      <c r="H234" s="345" t="s">
        <v>956</v>
      </c>
      <c r="I234" s="345" t="s">
        <v>956</v>
      </c>
      <c r="J234" s="344" t="s">
        <v>97</v>
      </c>
      <c r="K234" s="344" t="s">
        <v>97</v>
      </c>
      <c r="L234" s="344" t="s">
        <v>97</v>
      </c>
      <c r="M234" s="344" t="s">
        <v>97</v>
      </c>
      <c r="N234" s="344" t="s">
        <v>97</v>
      </c>
      <c r="O234" s="344" t="s">
        <v>97</v>
      </c>
      <c r="P234" s="344" t="s">
        <v>97</v>
      </c>
      <c r="Q234" s="344" t="s">
        <v>955</v>
      </c>
      <c r="R234" s="344" t="s">
        <v>955</v>
      </c>
      <c r="S234" s="344" t="s">
        <v>955</v>
      </c>
      <c r="T234" s="344" t="s">
        <v>955</v>
      </c>
      <c r="U234" s="344" t="s">
        <v>955</v>
      </c>
      <c r="V234" s="344" t="s">
        <v>955</v>
      </c>
      <c r="W234" s="343">
        <f t="shared" si="25"/>
        <v>6</v>
      </c>
      <c r="X234" s="343">
        <f t="shared" si="26"/>
        <v>7</v>
      </c>
      <c r="Y234" s="343">
        <f t="shared" si="27"/>
        <v>7</v>
      </c>
      <c r="Z234" s="21">
        <f t="shared" si="28"/>
        <v>12</v>
      </c>
    </row>
    <row r="235" spans="1:26" ht="16.5">
      <c r="A235" s="19">
        <v>31</v>
      </c>
      <c r="B235" s="26" t="str">
        <f t="shared" si="24"/>
        <v>S[Z GXLDFAF. DFDW</v>
      </c>
      <c r="C235" s="344" t="s">
        <v>955</v>
      </c>
      <c r="D235" s="345" t="s">
        <v>956</v>
      </c>
      <c r="E235" s="345" t="s">
        <v>956</v>
      </c>
      <c r="F235" s="345" t="s">
        <v>956</v>
      </c>
      <c r="G235" s="345" t="s">
        <v>956</v>
      </c>
      <c r="H235" s="345" t="s">
        <v>956</v>
      </c>
      <c r="I235" s="344" t="s">
        <v>97</v>
      </c>
      <c r="J235" s="344" t="s">
        <v>97</v>
      </c>
      <c r="K235" s="344" t="s">
        <v>955</v>
      </c>
      <c r="L235" s="344" t="s">
        <v>955</v>
      </c>
      <c r="M235" s="344" t="s">
        <v>955</v>
      </c>
      <c r="N235" s="344" t="s">
        <v>955</v>
      </c>
      <c r="O235" s="344" t="s">
        <v>955</v>
      </c>
      <c r="P235" s="344" t="s">
        <v>955</v>
      </c>
      <c r="Q235" s="344" t="s">
        <v>955</v>
      </c>
      <c r="R235" s="345" t="s">
        <v>956</v>
      </c>
      <c r="S235" s="344" t="s">
        <v>955</v>
      </c>
      <c r="T235" s="344" t="s">
        <v>955</v>
      </c>
      <c r="U235" s="344" t="s">
        <v>955</v>
      </c>
      <c r="V235" s="344" t="s">
        <v>955</v>
      </c>
      <c r="W235" s="343">
        <f t="shared" si="25"/>
        <v>12</v>
      </c>
      <c r="X235" s="343">
        <f t="shared" si="26"/>
        <v>6</v>
      </c>
      <c r="Y235" s="343">
        <f t="shared" si="27"/>
        <v>2</v>
      </c>
      <c r="Z235" s="21">
        <f t="shared" si="28"/>
        <v>24</v>
      </c>
    </row>
    <row r="236" spans="1:26" ht="16.5">
      <c r="A236" s="19">
        <v>32</v>
      </c>
      <c r="B236" s="26">
        <f t="shared" si="24"/>
        <v>0</v>
      </c>
      <c r="C236" s="345"/>
      <c r="D236" s="345"/>
      <c r="E236" s="345"/>
      <c r="F236" s="345"/>
      <c r="G236" s="345"/>
      <c r="H236" s="345"/>
      <c r="I236" s="345"/>
      <c r="J236" s="344"/>
      <c r="K236" s="344"/>
      <c r="L236" s="344"/>
      <c r="M236" s="344"/>
      <c r="N236" s="344"/>
      <c r="O236" s="344"/>
      <c r="P236" s="344"/>
      <c r="Q236" s="344"/>
      <c r="R236" s="344"/>
      <c r="S236" s="344"/>
      <c r="T236" s="344"/>
      <c r="U236" s="344"/>
      <c r="V236" s="344"/>
      <c r="W236" s="343" t="str">
        <f t="shared" si="25"/>
        <v/>
      </c>
      <c r="X236" s="343" t="str">
        <f t="shared" si="26"/>
        <v/>
      </c>
      <c r="Y236" s="343" t="str">
        <f t="shared" si="27"/>
        <v/>
      </c>
      <c r="Z236" s="363" t="e">
        <f t="shared" si="28"/>
        <v>#VALUE!</v>
      </c>
    </row>
    <row r="237" spans="1:26" ht="16.5">
      <c r="A237" s="19">
        <v>33</v>
      </c>
      <c r="B237" s="26">
        <f t="shared" si="24"/>
        <v>0</v>
      </c>
      <c r="C237" s="345"/>
      <c r="D237" s="345"/>
      <c r="E237" s="345"/>
      <c r="F237" s="345"/>
      <c r="G237" s="345"/>
      <c r="H237" s="345"/>
      <c r="I237" s="345"/>
      <c r="J237" s="344"/>
      <c r="K237" s="344"/>
      <c r="L237" s="344"/>
      <c r="M237" s="344"/>
      <c r="N237" s="344"/>
      <c r="O237" s="344"/>
      <c r="P237" s="344"/>
      <c r="Q237" s="344"/>
      <c r="R237" s="344"/>
      <c r="S237" s="344"/>
      <c r="T237" s="344"/>
      <c r="U237" s="344"/>
      <c r="V237" s="344"/>
      <c r="W237" s="343" t="str">
        <f t="shared" si="25"/>
        <v/>
      </c>
      <c r="X237" s="343" t="str">
        <f t="shared" si="26"/>
        <v/>
      </c>
      <c r="Y237" s="343" t="str">
        <f t="shared" si="27"/>
        <v/>
      </c>
      <c r="Z237" s="363" t="e">
        <f t="shared" si="28"/>
        <v>#VALUE!</v>
      </c>
    </row>
    <row r="238" spans="1:26" ht="16.5">
      <c r="A238" s="19">
        <v>34</v>
      </c>
      <c r="B238" s="26">
        <f t="shared" si="24"/>
        <v>0</v>
      </c>
      <c r="C238" s="344"/>
      <c r="D238" s="345"/>
      <c r="E238" s="345"/>
      <c r="F238" s="345"/>
      <c r="G238" s="345"/>
      <c r="H238" s="345"/>
      <c r="I238" s="344"/>
      <c r="J238" s="344"/>
      <c r="K238" s="344"/>
      <c r="L238" s="344"/>
      <c r="M238" s="344"/>
      <c r="N238" s="344"/>
      <c r="O238" s="344"/>
      <c r="P238" s="344"/>
      <c r="Q238" s="344"/>
      <c r="R238" s="345"/>
      <c r="S238" s="344"/>
      <c r="T238" s="344"/>
      <c r="U238" s="344"/>
      <c r="V238" s="344"/>
      <c r="W238" s="343" t="str">
        <f t="shared" si="25"/>
        <v/>
      </c>
      <c r="X238" s="343" t="str">
        <f t="shared" si="26"/>
        <v/>
      </c>
      <c r="Y238" s="343" t="str">
        <f t="shared" si="27"/>
        <v/>
      </c>
      <c r="Z238" s="363" t="e">
        <f t="shared" si="28"/>
        <v>#VALUE!</v>
      </c>
    </row>
    <row r="239" spans="1:26" ht="16.5">
      <c r="A239" s="19">
        <v>35</v>
      </c>
      <c r="B239" s="26">
        <f t="shared" si="24"/>
        <v>0</v>
      </c>
      <c r="C239" s="345"/>
      <c r="D239" s="345"/>
      <c r="E239" s="345"/>
      <c r="F239" s="345"/>
      <c r="G239" s="345"/>
      <c r="H239" s="345"/>
      <c r="I239" s="345"/>
      <c r="J239" s="344"/>
      <c r="K239" s="344"/>
      <c r="L239" s="344"/>
      <c r="M239" s="344"/>
      <c r="N239" s="344"/>
      <c r="O239" s="344"/>
      <c r="P239" s="344"/>
      <c r="Q239" s="344"/>
      <c r="R239" s="344"/>
      <c r="S239" s="344"/>
      <c r="T239" s="344"/>
      <c r="U239" s="344"/>
      <c r="V239" s="344"/>
      <c r="W239" s="343" t="str">
        <f t="shared" si="25"/>
        <v/>
      </c>
      <c r="X239" s="343" t="str">
        <f t="shared" si="26"/>
        <v/>
      </c>
      <c r="Y239" s="343" t="str">
        <f t="shared" si="27"/>
        <v/>
      </c>
      <c r="Z239" s="363" t="e">
        <f t="shared" si="28"/>
        <v>#VALUE!</v>
      </c>
    </row>
    <row r="240" spans="1:26" ht="16.5">
      <c r="A240" s="19">
        <v>36</v>
      </c>
      <c r="B240" s="26">
        <f t="shared" si="24"/>
        <v>0</v>
      </c>
      <c r="C240" s="345"/>
      <c r="D240" s="345"/>
      <c r="E240" s="345"/>
      <c r="F240" s="345"/>
      <c r="G240" s="345"/>
      <c r="H240" s="345"/>
      <c r="I240" s="345"/>
      <c r="J240" s="344"/>
      <c r="K240" s="344"/>
      <c r="L240" s="344"/>
      <c r="M240" s="344"/>
      <c r="N240" s="344"/>
      <c r="O240" s="344"/>
      <c r="P240" s="344"/>
      <c r="Q240" s="344"/>
      <c r="R240" s="344"/>
      <c r="S240" s="344"/>
      <c r="T240" s="344"/>
      <c r="U240" s="344"/>
      <c r="V240" s="344"/>
      <c r="W240" s="343" t="str">
        <f t="shared" si="25"/>
        <v/>
      </c>
      <c r="X240" s="343" t="str">
        <f t="shared" si="26"/>
        <v/>
      </c>
      <c r="Y240" s="343" t="str">
        <f t="shared" si="27"/>
        <v/>
      </c>
      <c r="Z240" s="363" t="e">
        <f t="shared" si="28"/>
        <v>#VALUE!</v>
      </c>
    </row>
    <row r="241" spans="1:26" s="12" customFormat="1" ht="36.75">
      <c r="A241" s="817" t="s">
        <v>372</v>
      </c>
      <c r="B241" s="817"/>
      <c r="C241" s="817"/>
      <c r="D241" s="817"/>
      <c r="E241" s="817"/>
      <c r="F241" s="817"/>
      <c r="G241" s="817"/>
      <c r="H241" s="817"/>
      <c r="I241" s="817"/>
      <c r="J241" s="817"/>
      <c r="K241" s="817"/>
      <c r="L241" s="817"/>
      <c r="M241" s="817"/>
      <c r="N241" s="817"/>
      <c r="O241" s="817"/>
      <c r="P241" s="817"/>
      <c r="Q241" s="817"/>
      <c r="R241" s="817"/>
      <c r="S241" s="817"/>
      <c r="T241" s="817"/>
      <c r="U241" s="817"/>
      <c r="V241" s="817"/>
      <c r="W241" s="817"/>
      <c r="X241" s="817"/>
      <c r="Y241" s="817"/>
      <c r="Z241" s="817"/>
    </row>
    <row r="242" spans="1:26" s="12" customFormat="1" ht="22.5">
      <c r="A242" s="659" t="s">
        <v>379</v>
      </c>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spans="1:26" ht="37.5" customHeight="1">
      <c r="A243" s="660" t="s">
        <v>91</v>
      </c>
      <c r="B243" s="660" t="s">
        <v>92</v>
      </c>
      <c r="C243" s="662" t="s">
        <v>93</v>
      </c>
      <c r="D243" s="662"/>
      <c r="E243" s="662"/>
      <c r="F243" s="662"/>
      <c r="G243" s="662"/>
      <c r="H243" s="662"/>
      <c r="I243" s="662"/>
      <c r="J243" s="662"/>
      <c r="K243" s="662"/>
      <c r="L243" s="662"/>
      <c r="M243" s="662"/>
      <c r="N243" s="662"/>
      <c r="O243" s="662"/>
      <c r="P243" s="662"/>
      <c r="Q243" s="662"/>
      <c r="R243" s="662"/>
      <c r="S243" s="662"/>
      <c r="T243" s="662"/>
      <c r="U243" s="662"/>
      <c r="V243" s="662"/>
      <c r="W243" s="663" t="s">
        <v>189</v>
      </c>
      <c r="X243" s="664"/>
      <c r="Y243" s="665"/>
      <c r="Z243" s="666" t="s">
        <v>94</v>
      </c>
    </row>
    <row r="244" spans="1:26" ht="34.5">
      <c r="A244" s="661"/>
      <c r="B244" s="661"/>
      <c r="C244" s="350" t="s">
        <v>193</v>
      </c>
      <c r="D244" s="350" t="s">
        <v>194</v>
      </c>
      <c r="E244" s="350" t="s">
        <v>195</v>
      </c>
      <c r="F244" s="350" t="s">
        <v>196</v>
      </c>
      <c r="G244" s="350" t="s">
        <v>197</v>
      </c>
      <c r="H244" s="350" t="s">
        <v>198</v>
      </c>
      <c r="I244" s="350" t="s">
        <v>199</v>
      </c>
      <c r="J244" s="350" t="s">
        <v>200</v>
      </c>
      <c r="K244" s="350" t="s">
        <v>201</v>
      </c>
      <c r="L244" s="350" t="s">
        <v>202</v>
      </c>
      <c r="M244" s="350" t="s">
        <v>203</v>
      </c>
      <c r="N244" s="350" t="s">
        <v>204</v>
      </c>
      <c r="O244" s="350" t="s">
        <v>205</v>
      </c>
      <c r="P244" s="350" t="s">
        <v>206</v>
      </c>
      <c r="Q244" s="350" t="s">
        <v>207</v>
      </c>
      <c r="R244" s="350" t="s">
        <v>208</v>
      </c>
      <c r="S244" s="350" t="s">
        <v>209</v>
      </c>
      <c r="T244" s="350" t="s">
        <v>210</v>
      </c>
      <c r="U244" s="350" t="s">
        <v>211</v>
      </c>
      <c r="V244" s="350" t="s">
        <v>212</v>
      </c>
      <c r="W244" s="347" t="s">
        <v>955</v>
      </c>
      <c r="X244" s="348" t="s">
        <v>96</v>
      </c>
      <c r="Y244" s="349" t="s">
        <v>97</v>
      </c>
      <c r="Z244" s="667"/>
    </row>
    <row r="245" spans="1:26" ht="16.5" customHeight="1">
      <c r="A245" s="19">
        <v>1</v>
      </c>
      <c r="B245" s="26" t="str">
        <f>B5</f>
        <v>S[Z S],;DAF. HFSA</v>
      </c>
      <c r="C245" s="344" t="s">
        <v>955</v>
      </c>
      <c r="D245" s="345" t="s">
        <v>956</v>
      </c>
      <c r="E245" s="345" t="s">
        <v>956</v>
      </c>
      <c r="F245" s="345" t="s">
        <v>956</v>
      </c>
      <c r="G245" s="345" t="s">
        <v>956</v>
      </c>
      <c r="H245" s="345" t="s">
        <v>956</v>
      </c>
      <c r="I245" s="344" t="s">
        <v>97</v>
      </c>
      <c r="J245" s="344" t="s">
        <v>97</v>
      </c>
      <c r="K245" s="344" t="s">
        <v>955</v>
      </c>
      <c r="L245" s="344" t="s">
        <v>955</v>
      </c>
      <c r="M245" s="344" t="s">
        <v>955</v>
      </c>
      <c r="N245" s="344" t="s">
        <v>955</v>
      </c>
      <c r="O245" s="344" t="s">
        <v>955</v>
      </c>
      <c r="P245" s="344" t="s">
        <v>955</v>
      </c>
      <c r="Q245" s="344" t="s">
        <v>955</v>
      </c>
      <c r="R245" s="345" t="s">
        <v>956</v>
      </c>
      <c r="S245" s="344" t="s">
        <v>955</v>
      </c>
      <c r="T245" s="344" t="s">
        <v>955</v>
      </c>
      <c r="U245" s="344" t="s">
        <v>955</v>
      </c>
      <c r="V245" s="344" t="s">
        <v>955</v>
      </c>
      <c r="W245" s="343">
        <f>IF(COUNTA(C245:V245),COUNTIF(C245:V245,"√"),"")</f>
        <v>12</v>
      </c>
      <c r="X245" s="343">
        <f>IF(COUNTA(C245:V245),COUNTIF(C245:V245,"？"),"")</f>
        <v>6</v>
      </c>
      <c r="Y245" s="343">
        <f>IF(COUNTA(C245:V245),COUNTIF(C245:V245,"×"),"")</f>
        <v>2</v>
      </c>
      <c r="Z245" s="21">
        <f>W245*2</f>
        <v>24</v>
      </c>
    </row>
    <row r="246" spans="1:26" ht="16.5" customHeight="1">
      <c r="A246" s="19">
        <v>2</v>
      </c>
      <c r="B246" s="26" t="str">
        <f t="shared" ref="B246:B280" si="29">B6</f>
        <v>S[Z C;LGFAF. U],FDC]X[G</v>
      </c>
      <c r="C246" s="345" t="s">
        <v>956</v>
      </c>
      <c r="D246" s="345" t="s">
        <v>956</v>
      </c>
      <c r="E246" s="345" t="s">
        <v>956</v>
      </c>
      <c r="F246" s="345" t="s">
        <v>956</v>
      </c>
      <c r="G246" s="345" t="s">
        <v>956</v>
      </c>
      <c r="H246" s="345" t="s">
        <v>956</v>
      </c>
      <c r="I246" s="345" t="s">
        <v>956</v>
      </c>
      <c r="J246" s="344" t="s">
        <v>97</v>
      </c>
      <c r="K246" s="344" t="s">
        <v>97</v>
      </c>
      <c r="L246" s="344" t="s">
        <v>97</v>
      </c>
      <c r="M246" s="344" t="s">
        <v>97</v>
      </c>
      <c r="N246" s="344" t="s">
        <v>97</v>
      </c>
      <c r="O246" s="344" t="s">
        <v>97</v>
      </c>
      <c r="P246" s="344" t="s">
        <v>97</v>
      </c>
      <c r="Q246" s="344" t="s">
        <v>955</v>
      </c>
      <c r="R246" s="344" t="s">
        <v>955</v>
      </c>
      <c r="S246" s="344" t="s">
        <v>955</v>
      </c>
      <c r="T246" s="344" t="s">
        <v>955</v>
      </c>
      <c r="U246" s="344" t="s">
        <v>955</v>
      </c>
      <c r="V246" s="344" t="s">
        <v>955</v>
      </c>
      <c r="W246" s="343">
        <f t="shared" ref="W246:W280" si="30">IF(COUNTA(C246:V246),COUNTIF(C246:V246,"√"),"")</f>
        <v>6</v>
      </c>
      <c r="X246" s="343">
        <f t="shared" ref="X246:X280" si="31">IF(COUNTA(C246:V246),COUNTIF(C246:V246,"？"),"")</f>
        <v>7</v>
      </c>
      <c r="Y246" s="343">
        <f t="shared" ref="Y246:Y280" si="32">IF(COUNTA(C246:V246),COUNTIF(C246:V246,"×"),"")</f>
        <v>7</v>
      </c>
      <c r="Z246" s="21">
        <f t="shared" ref="Z246:Z280" si="33">W246*2</f>
        <v>12</v>
      </c>
    </row>
    <row r="247" spans="1:26" ht="16.5" customHeight="1">
      <c r="A247" s="19">
        <v>3</v>
      </c>
      <c r="B247" s="26" t="str">
        <f t="shared" si="29"/>
        <v>S[Z XSLGFAF. ;F,[DFDW</v>
      </c>
      <c r="C247" s="345" t="s">
        <v>956</v>
      </c>
      <c r="D247" s="345" t="s">
        <v>956</v>
      </c>
      <c r="E247" s="345" t="s">
        <v>956</v>
      </c>
      <c r="F247" s="345" t="s">
        <v>956</v>
      </c>
      <c r="G247" s="345" t="s">
        <v>956</v>
      </c>
      <c r="H247" s="345" t="s">
        <v>956</v>
      </c>
      <c r="I247" s="345" t="s">
        <v>956</v>
      </c>
      <c r="J247" s="344" t="s">
        <v>97</v>
      </c>
      <c r="K247" s="344" t="s">
        <v>97</v>
      </c>
      <c r="L247" s="344" t="s">
        <v>97</v>
      </c>
      <c r="M247" s="344" t="s">
        <v>97</v>
      </c>
      <c r="N247" s="344" t="s">
        <v>97</v>
      </c>
      <c r="O247" s="344" t="s">
        <v>97</v>
      </c>
      <c r="P247" s="344" t="s">
        <v>97</v>
      </c>
      <c r="Q247" s="344" t="s">
        <v>955</v>
      </c>
      <c r="R247" s="344" t="s">
        <v>955</v>
      </c>
      <c r="S247" s="344" t="s">
        <v>955</v>
      </c>
      <c r="T247" s="344" t="s">
        <v>955</v>
      </c>
      <c r="U247" s="344" t="s">
        <v>955</v>
      </c>
      <c r="V247" s="344" t="s">
        <v>955</v>
      </c>
      <c r="W247" s="343">
        <f t="shared" si="30"/>
        <v>6</v>
      </c>
      <c r="X247" s="343">
        <f t="shared" si="31"/>
        <v>7</v>
      </c>
      <c r="Y247" s="343">
        <f t="shared" si="32"/>
        <v>7</v>
      </c>
      <c r="Z247" s="21">
        <f t="shared" si="33"/>
        <v>12</v>
      </c>
    </row>
    <row r="248" spans="1:26" ht="16.5" customHeight="1">
      <c r="A248" s="19">
        <v>4</v>
      </c>
      <c r="B248" s="26" t="str">
        <f t="shared" si="29"/>
        <v>S[Z ;FH[NFAF.  U],FDC]X[G</v>
      </c>
      <c r="C248" s="344" t="s">
        <v>955</v>
      </c>
      <c r="D248" s="345" t="s">
        <v>956</v>
      </c>
      <c r="E248" s="345" t="s">
        <v>956</v>
      </c>
      <c r="F248" s="345" t="s">
        <v>956</v>
      </c>
      <c r="G248" s="345" t="s">
        <v>956</v>
      </c>
      <c r="H248" s="345" t="s">
        <v>956</v>
      </c>
      <c r="I248" s="344" t="s">
        <v>97</v>
      </c>
      <c r="J248" s="344" t="s">
        <v>97</v>
      </c>
      <c r="K248" s="344" t="s">
        <v>955</v>
      </c>
      <c r="L248" s="344" t="s">
        <v>955</v>
      </c>
      <c r="M248" s="344" t="s">
        <v>955</v>
      </c>
      <c r="N248" s="344" t="s">
        <v>955</v>
      </c>
      <c r="O248" s="344" t="s">
        <v>955</v>
      </c>
      <c r="P248" s="344" t="s">
        <v>955</v>
      </c>
      <c r="Q248" s="344" t="s">
        <v>955</v>
      </c>
      <c r="R248" s="345" t="s">
        <v>956</v>
      </c>
      <c r="S248" s="344" t="s">
        <v>955</v>
      </c>
      <c r="T248" s="344" t="s">
        <v>955</v>
      </c>
      <c r="U248" s="344" t="s">
        <v>955</v>
      </c>
      <c r="V248" s="344" t="s">
        <v>955</v>
      </c>
      <c r="W248" s="343">
        <f t="shared" si="30"/>
        <v>12</v>
      </c>
      <c r="X248" s="343">
        <f t="shared" si="31"/>
        <v>6</v>
      </c>
      <c r="Y248" s="343">
        <f t="shared" si="32"/>
        <v>2</v>
      </c>
      <c r="Z248" s="21">
        <f t="shared" si="33"/>
        <v>24</v>
      </c>
    </row>
    <row r="249" spans="1:26" ht="16.5" customHeight="1">
      <c r="A249" s="19">
        <v>5</v>
      </c>
      <c r="B249" s="26" t="str">
        <f t="shared" si="29"/>
        <v>S[Z ;F\E[ZFAF. C;6</v>
      </c>
      <c r="C249" s="345" t="s">
        <v>956</v>
      </c>
      <c r="D249" s="345" t="s">
        <v>956</v>
      </c>
      <c r="E249" s="345" t="s">
        <v>956</v>
      </c>
      <c r="F249" s="345" t="s">
        <v>956</v>
      </c>
      <c r="G249" s="345" t="s">
        <v>956</v>
      </c>
      <c r="H249" s="345" t="s">
        <v>956</v>
      </c>
      <c r="I249" s="345" t="s">
        <v>956</v>
      </c>
      <c r="J249" s="344" t="s">
        <v>97</v>
      </c>
      <c r="K249" s="344" t="s">
        <v>97</v>
      </c>
      <c r="L249" s="344" t="s">
        <v>97</v>
      </c>
      <c r="M249" s="344" t="s">
        <v>97</v>
      </c>
      <c r="N249" s="344" t="s">
        <v>97</v>
      </c>
      <c r="O249" s="344" t="s">
        <v>97</v>
      </c>
      <c r="P249" s="344" t="s">
        <v>97</v>
      </c>
      <c r="Q249" s="344" t="s">
        <v>955</v>
      </c>
      <c r="R249" s="344" t="s">
        <v>955</v>
      </c>
      <c r="S249" s="344" t="s">
        <v>955</v>
      </c>
      <c r="T249" s="344" t="s">
        <v>955</v>
      </c>
      <c r="U249" s="344" t="s">
        <v>955</v>
      </c>
      <c r="V249" s="344" t="s">
        <v>955</v>
      </c>
      <c r="W249" s="343">
        <f t="shared" si="30"/>
        <v>6</v>
      </c>
      <c r="X249" s="343">
        <f t="shared" si="31"/>
        <v>7</v>
      </c>
      <c r="Y249" s="343">
        <f t="shared" si="32"/>
        <v>7</v>
      </c>
      <c r="Z249" s="21">
        <f t="shared" si="33"/>
        <v>12</v>
      </c>
    </row>
    <row r="250" spans="1:26" ht="16.5" customHeight="1">
      <c r="A250" s="19">
        <v>6</v>
      </c>
      <c r="B250" s="26" t="str">
        <f t="shared" si="29"/>
        <v xml:space="preserve">5LZHFNF ZÒIFDF VMXDF6KF </v>
      </c>
      <c r="C250" s="345" t="s">
        <v>956</v>
      </c>
      <c r="D250" s="345" t="s">
        <v>956</v>
      </c>
      <c r="E250" s="345" t="s">
        <v>956</v>
      </c>
      <c r="F250" s="345" t="s">
        <v>956</v>
      </c>
      <c r="G250" s="345" t="s">
        <v>956</v>
      </c>
      <c r="H250" s="345" t="s">
        <v>956</v>
      </c>
      <c r="I250" s="345" t="s">
        <v>956</v>
      </c>
      <c r="J250" s="344" t="s">
        <v>97</v>
      </c>
      <c r="K250" s="344" t="s">
        <v>97</v>
      </c>
      <c r="L250" s="344" t="s">
        <v>97</v>
      </c>
      <c r="M250" s="344" t="s">
        <v>97</v>
      </c>
      <c r="N250" s="344" t="s">
        <v>97</v>
      </c>
      <c r="O250" s="344" t="s">
        <v>97</v>
      </c>
      <c r="P250" s="344" t="s">
        <v>97</v>
      </c>
      <c r="Q250" s="344" t="s">
        <v>955</v>
      </c>
      <c r="R250" s="344" t="s">
        <v>955</v>
      </c>
      <c r="S250" s="344" t="s">
        <v>955</v>
      </c>
      <c r="T250" s="344" t="s">
        <v>955</v>
      </c>
      <c r="U250" s="344" t="s">
        <v>955</v>
      </c>
      <c r="V250" s="344" t="s">
        <v>955</v>
      </c>
      <c r="W250" s="343">
        <f t="shared" si="30"/>
        <v>6</v>
      </c>
      <c r="X250" s="343">
        <f t="shared" si="31"/>
        <v>7</v>
      </c>
      <c r="Y250" s="343">
        <f t="shared" si="32"/>
        <v>7</v>
      </c>
      <c r="Z250" s="21">
        <f t="shared" si="33"/>
        <v>12</v>
      </c>
    </row>
    <row r="251" spans="1:26" ht="16.5" customHeight="1">
      <c r="A251" s="19">
        <v>7</v>
      </c>
      <c r="B251" s="26" t="str">
        <f t="shared" si="29"/>
        <v xml:space="preserve">D\WZF Z;LNFAF. .XFS </v>
      </c>
      <c r="C251" s="344" t="s">
        <v>955</v>
      </c>
      <c r="D251" s="345" t="s">
        <v>956</v>
      </c>
      <c r="E251" s="345" t="s">
        <v>956</v>
      </c>
      <c r="F251" s="345" t="s">
        <v>956</v>
      </c>
      <c r="G251" s="345" t="s">
        <v>956</v>
      </c>
      <c r="H251" s="345" t="s">
        <v>956</v>
      </c>
      <c r="I251" s="344" t="s">
        <v>97</v>
      </c>
      <c r="J251" s="344" t="s">
        <v>97</v>
      </c>
      <c r="K251" s="344" t="s">
        <v>955</v>
      </c>
      <c r="L251" s="344" t="s">
        <v>955</v>
      </c>
      <c r="M251" s="344" t="s">
        <v>955</v>
      </c>
      <c r="N251" s="344" t="s">
        <v>955</v>
      </c>
      <c r="O251" s="344" t="s">
        <v>955</v>
      </c>
      <c r="P251" s="344" t="s">
        <v>955</v>
      </c>
      <c r="Q251" s="344" t="s">
        <v>955</v>
      </c>
      <c r="R251" s="345" t="s">
        <v>956</v>
      </c>
      <c r="S251" s="344" t="s">
        <v>955</v>
      </c>
      <c r="T251" s="344" t="s">
        <v>955</v>
      </c>
      <c r="U251" s="344" t="s">
        <v>955</v>
      </c>
      <c r="V251" s="344" t="s">
        <v>955</v>
      </c>
      <c r="W251" s="343">
        <f t="shared" si="30"/>
        <v>12</v>
      </c>
      <c r="X251" s="343">
        <f t="shared" si="31"/>
        <v>6</v>
      </c>
      <c r="Y251" s="343">
        <f t="shared" si="32"/>
        <v>2</v>
      </c>
      <c r="Z251" s="21">
        <f t="shared" si="33"/>
        <v>24</v>
      </c>
    </row>
    <row r="252" spans="1:26" ht="16.5" customHeight="1">
      <c r="A252" s="19">
        <v>8</v>
      </c>
      <c r="B252" s="26" t="str">
        <f t="shared" si="29"/>
        <v xml:space="preserve">S[Z U],FDDFDW p\DZ </v>
      </c>
      <c r="C252" s="345" t="s">
        <v>956</v>
      </c>
      <c r="D252" s="345" t="s">
        <v>956</v>
      </c>
      <c r="E252" s="345" t="s">
        <v>956</v>
      </c>
      <c r="F252" s="345" t="s">
        <v>956</v>
      </c>
      <c r="G252" s="345" t="s">
        <v>956</v>
      </c>
      <c r="H252" s="345" t="s">
        <v>956</v>
      </c>
      <c r="I252" s="345" t="s">
        <v>956</v>
      </c>
      <c r="J252" s="344" t="s">
        <v>97</v>
      </c>
      <c r="K252" s="344" t="s">
        <v>97</v>
      </c>
      <c r="L252" s="344" t="s">
        <v>97</v>
      </c>
      <c r="M252" s="344" t="s">
        <v>97</v>
      </c>
      <c r="N252" s="344" t="s">
        <v>97</v>
      </c>
      <c r="O252" s="344" t="s">
        <v>97</v>
      </c>
      <c r="P252" s="344" t="s">
        <v>97</v>
      </c>
      <c r="Q252" s="344" t="s">
        <v>955</v>
      </c>
      <c r="R252" s="344" t="s">
        <v>955</v>
      </c>
      <c r="S252" s="344" t="s">
        <v>955</v>
      </c>
      <c r="T252" s="344" t="s">
        <v>955</v>
      </c>
      <c r="U252" s="344" t="s">
        <v>955</v>
      </c>
      <c r="V252" s="344" t="s">
        <v>955</v>
      </c>
      <c r="W252" s="343">
        <f t="shared" si="30"/>
        <v>6</v>
      </c>
      <c r="X252" s="343">
        <f t="shared" si="31"/>
        <v>7</v>
      </c>
      <c r="Y252" s="343">
        <f t="shared" si="32"/>
        <v>7</v>
      </c>
      <c r="Z252" s="21">
        <f t="shared" si="33"/>
        <v>12</v>
      </c>
    </row>
    <row r="253" spans="1:26" ht="16.5" customHeight="1">
      <c r="A253" s="19">
        <v>9</v>
      </c>
      <c r="B253" s="26" t="str">
        <f t="shared" si="29"/>
        <v xml:space="preserve">S[Z VGJZ .,LIF; </v>
      </c>
      <c r="C253" s="345" t="s">
        <v>956</v>
      </c>
      <c r="D253" s="345" t="s">
        <v>956</v>
      </c>
      <c r="E253" s="345" t="s">
        <v>956</v>
      </c>
      <c r="F253" s="345" t="s">
        <v>956</v>
      </c>
      <c r="G253" s="345" t="s">
        <v>956</v>
      </c>
      <c r="H253" s="345" t="s">
        <v>956</v>
      </c>
      <c r="I253" s="345" t="s">
        <v>956</v>
      </c>
      <c r="J253" s="344" t="s">
        <v>97</v>
      </c>
      <c r="K253" s="344" t="s">
        <v>97</v>
      </c>
      <c r="L253" s="344" t="s">
        <v>97</v>
      </c>
      <c r="M253" s="344" t="s">
        <v>97</v>
      </c>
      <c r="N253" s="344" t="s">
        <v>97</v>
      </c>
      <c r="O253" s="344" t="s">
        <v>97</v>
      </c>
      <c r="P253" s="344" t="s">
        <v>97</v>
      </c>
      <c r="Q253" s="344" t="s">
        <v>955</v>
      </c>
      <c r="R253" s="344" t="s">
        <v>955</v>
      </c>
      <c r="S253" s="344" t="s">
        <v>955</v>
      </c>
      <c r="T253" s="344" t="s">
        <v>955</v>
      </c>
      <c r="U253" s="344" t="s">
        <v>955</v>
      </c>
      <c r="V253" s="344" t="s">
        <v>955</v>
      </c>
      <c r="W253" s="343">
        <f t="shared" si="30"/>
        <v>6</v>
      </c>
      <c r="X253" s="343">
        <f t="shared" si="31"/>
        <v>7</v>
      </c>
      <c r="Y253" s="343">
        <f t="shared" si="32"/>
        <v>7</v>
      </c>
      <c r="Z253" s="21">
        <f t="shared" si="33"/>
        <v>12</v>
      </c>
    </row>
    <row r="254" spans="1:26" ht="16.5" customHeight="1">
      <c r="A254" s="19">
        <v>10</v>
      </c>
      <c r="B254" s="26" t="str">
        <f t="shared" si="29"/>
        <v xml:space="preserve">S[Z ;],TFG H]6; </v>
      </c>
      <c r="C254" s="344" t="s">
        <v>955</v>
      </c>
      <c r="D254" s="345" t="s">
        <v>956</v>
      </c>
      <c r="E254" s="345" t="s">
        <v>956</v>
      </c>
      <c r="F254" s="345" t="s">
        <v>956</v>
      </c>
      <c r="G254" s="345" t="s">
        <v>956</v>
      </c>
      <c r="H254" s="345" t="s">
        <v>956</v>
      </c>
      <c r="I254" s="344" t="s">
        <v>97</v>
      </c>
      <c r="J254" s="344" t="s">
        <v>97</v>
      </c>
      <c r="K254" s="344" t="s">
        <v>955</v>
      </c>
      <c r="L254" s="344" t="s">
        <v>955</v>
      </c>
      <c r="M254" s="344" t="s">
        <v>955</v>
      </c>
      <c r="N254" s="344" t="s">
        <v>955</v>
      </c>
      <c r="O254" s="344" t="s">
        <v>955</v>
      </c>
      <c r="P254" s="344" t="s">
        <v>955</v>
      </c>
      <c r="Q254" s="344" t="s">
        <v>955</v>
      </c>
      <c r="R254" s="345" t="s">
        <v>956</v>
      </c>
      <c r="S254" s="344" t="s">
        <v>955</v>
      </c>
      <c r="T254" s="344" t="s">
        <v>955</v>
      </c>
      <c r="U254" s="344" t="s">
        <v>955</v>
      </c>
      <c r="V254" s="344" t="s">
        <v>955</v>
      </c>
      <c r="W254" s="343">
        <f t="shared" si="30"/>
        <v>12</v>
      </c>
      <c r="X254" s="343">
        <f t="shared" si="31"/>
        <v>6</v>
      </c>
      <c r="Y254" s="343">
        <f t="shared" si="32"/>
        <v>2</v>
      </c>
      <c r="Z254" s="21">
        <f t="shared" si="33"/>
        <v>24</v>
      </c>
    </row>
    <row r="255" spans="1:26" ht="16.5" customHeight="1">
      <c r="A255" s="19">
        <v>11</v>
      </c>
      <c r="B255" s="26" t="str">
        <f t="shared" si="29"/>
        <v xml:space="preserve">S[Z UO]Z C]X[G </v>
      </c>
      <c r="C255" s="345" t="s">
        <v>956</v>
      </c>
      <c r="D255" s="345" t="s">
        <v>956</v>
      </c>
      <c r="E255" s="345" t="s">
        <v>956</v>
      </c>
      <c r="F255" s="345" t="s">
        <v>956</v>
      </c>
      <c r="G255" s="345" t="s">
        <v>956</v>
      </c>
      <c r="H255" s="345" t="s">
        <v>956</v>
      </c>
      <c r="I255" s="345" t="s">
        <v>956</v>
      </c>
      <c r="J255" s="344" t="s">
        <v>97</v>
      </c>
      <c r="K255" s="344" t="s">
        <v>97</v>
      </c>
      <c r="L255" s="344" t="s">
        <v>97</v>
      </c>
      <c r="M255" s="344" t="s">
        <v>97</v>
      </c>
      <c r="N255" s="344" t="s">
        <v>97</v>
      </c>
      <c r="O255" s="344" t="s">
        <v>97</v>
      </c>
      <c r="P255" s="344" t="s">
        <v>97</v>
      </c>
      <c r="Q255" s="344" t="s">
        <v>955</v>
      </c>
      <c r="R255" s="344" t="s">
        <v>955</v>
      </c>
      <c r="S255" s="344" t="s">
        <v>955</v>
      </c>
      <c r="T255" s="344" t="s">
        <v>955</v>
      </c>
      <c r="U255" s="344" t="s">
        <v>955</v>
      </c>
      <c r="V255" s="344" t="s">
        <v>955</v>
      </c>
      <c r="W255" s="343">
        <f t="shared" si="30"/>
        <v>6</v>
      </c>
      <c r="X255" s="343">
        <f t="shared" si="31"/>
        <v>7</v>
      </c>
      <c r="Y255" s="343">
        <f t="shared" si="32"/>
        <v>7</v>
      </c>
      <c r="Z255" s="21">
        <f t="shared" si="33"/>
        <v>12</v>
      </c>
    </row>
    <row r="256" spans="1:26" ht="16.5" customHeight="1">
      <c r="A256" s="19">
        <v>12</v>
      </c>
      <c r="B256" s="26" t="str">
        <f t="shared" si="29"/>
        <v xml:space="preserve">S[Z ;],TFG C]X[G </v>
      </c>
      <c r="C256" s="345" t="s">
        <v>956</v>
      </c>
      <c r="D256" s="345" t="s">
        <v>956</v>
      </c>
      <c r="E256" s="345" t="s">
        <v>956</v>
      </c>
      <c r="F256" s="345" t="s">
        <v>956</v>
      </c>
      <c r="G256" s="345" t="s">
        <v>956</v>
      </c>
      <c r="H256" s="345" t="s">
        <v>956</v>
      </c>
      <c r="I256" s="345" t="s">
        <v>956</v>
      </c>
      <c r="J256" s="344" t="s">
        <v>97</v>
      </c>
      <c r="K256" s="344" t="s">
        <v>97</v>
      </c>
      <c r="L256" s="344" t="s">
        <v>97</v>
      </c>
      <c r="M256" s="344" t="s">
        <v>97</v>
      </c>
      <c r="N256" s="344" t="s">
        <v>97</v>
      </c>
      <c r="O256" s="344" t="s">
        <v>97</v>
      </c>
      <c r="P256" s="344" t="s">
        <v>97</v>
      </c>
      <c r="Q256" s="344" t="s">
        <v>955</v>
      </c>
      <c r="R256" s="344" t="s">
        <v>955</v>
      </c>
      <c r="S256" s="344" t="s">
        <v>955</v>
      </c>
      <c r="T256" s="344" t="s">
        <v>955</v>
      </c>
      <c r="U256" s="344" t="s">
        <v>955</v>
      </c>
      <c r="V256" s="344" t="s">
        <v>955</v>
      </c>
      <c r="W256" s="343">
        <f t="shared" si="30"/>
        <v>6</v>
      </c>
      <c r="X256" s="343">
        <f t="shared" si="31"/>
        <v>7</v>
      </c>
      <c r="Y256" s="343">
        <f t="shared" si="32"/>
        <v>7</v>
      </c>
      <c r="Z256" s="21">
        <f t="shared" si="33"/>
        <v>12</v>
      </c>
    </row>
    <row r="257" spans="1:26" ht="16.5" customHeight="1">
      <c r="A257" s="19">
        <v>13</v>
      </c>
      <c r="B257" s="26" t="str">
        <f t="shared" si="29"/>
        <v xml:space="preserve">S[Z .EZFD p\DZ </v>
      </c>
      <c r="C257" s="344" t="s">
        <v>955</v>
      </c>
      <c r="D257" s="345" t="s">
        <v>956</v>
      </c>
      <c r="E257" s="345" t="s">
        <v>956</v>
      </c>
      <c r="F257" s="345" t="s">
        <v>956</v>
      </c>
      <c r="G257" s="345" t="s">
        <v>956</v>
      </c>
      <c r="H257" s="345" t="s">
        <v>956</v>
      </c>
      <c r="I257" s="344" t="s">
        <v>97</v>
      </c>
      <c r="J257" s="344" t="s">
        <v>97</v>
      </c>
      <c r="K257" s="344" t="s">
        <v>955</v>
      </c>
      <c r="L257" s="344" t="s">
        <v>955</v>
      </c>
      <c r="M257" s="344" t="s">
        <v>955</v>
      </c>
      <c r="N257" s="344" t="s">
        <v>955</v>
      </c>
      <c r="O257" s="344" t="s">
        <v>955</v>
      </c>
      <c r="P257" s="344" t="s">
        <v>955</v>
      </c>
      <c r="Q257" s="344" t="s">
        <v>955</v>
      </c>
      <c r="R257" s="345" t="s">
        <v>956</v>
      </c>
      <c r="S257" s="344" t="s">
        <v>955</v>
      </c>
      <c r="T257" s="344" t="s">
        <v>955</v>
      </c>
      <c r="U257" s="344" t="s">
        <v>955</v>
      </c>
      <c r="V257" s="344" t="s">
        <v>955</v>
      </c>
      <c r="W257" s="343">
        <f t="shared" si="30"/>
        <v>12</v>
      </c>
      <c r="X257" s="343">
        <f t="shared" si="31"/>
        <v>6</v>
      </c>
      <c r="Y257" s="343">
        <f t="shared" si="32"/>
        <v>2</v>
      </c>
      <c r="Z257" s="21">
        <f t="shared" si="33"/>
        <v>24</v>
      </c>
    </row>
    <row r="258" spans="1:26" ht="16.5" customHeight="1">
      <c r="A258" s="19">
        <v>14</v>
      </c>
      <c r="B258" s="26" t="str">
        <f t="shared" si="29"/>
        <v xml:space="preserve">S[Z .,LIF; .XFS </v>
      </c>
      <c r="C258" s="345" t="s">
        <v>956</v>
      </c>
      <c r="D258" s="345" t="s">
        <v>956</v>
      </c>
      <c r="E258" s="345" t="s">
        <v>956</v>
      </c>
      <c r="F258" s="345" t="s">
        <v>956</v>
      </c>
      <c r="G258" s="345" t="s">
        <v>956</v>
      </c>
      <c r="H258" s="345" t="s">
        <v>956</v>
      </c>
      <c r="I258" s="345" t="s">
        <v>956</v>
      </c>
      <c r="J258" s="344" t="s">
        <v>97</v>
      </c>
      <c r="K258" s="344" t="s">
        <v>97</v>
      </c>
      <c r="L258" s="344" t="s">
        <v>97</v>
      </c>
      <c r="M258" s="344" t="s">
        <v>97</v>
      </c>
      <c r="N258" s="344" t="s">
        <v>97</v>
      </c>
      <c r="O258" s="344" t="s">
        <v>97</v>
      </c>
      <c r="P258" s="344" t="s">
        <v>97</v>
      </c>
      <c r="Q258" s="344" t="s">
        <v>955</v>
      </c>
      <c r="R258" s="344" t="s">
        <v>955</v>
      </c>
      <c r="S258" s="344" t="s">
        <v>955</v>
      </c>
      <c r="T258" s="344" t="s">
        <v>955</v>
      </c>
      <c r="U258" s="344" t="s">
        <v>955</v>
      </c>
      <c r="V258" s="344" t="s">
        <v>955</v>
      </c>
      <c r="W258" s="343">
        <f t="shared" si="30"/>
        <v>6</v>
      </c>
      <c r="X258" s="343">
        <f t="shared" si="31"/>
        <v>7</v>
      </c>
      <c r="Y258" s="343">
        <f t="shared" si="32"/>
        <v>7</v>
      </c>
      <c r="Z258" s="21">
        <f t="shared" si="33"/>
        <v>12</v>
      </c>
    </row>
    <row r="259" spans="1:26" ht="16.5" customHeight="1">
      <c r="A259" s="19">
        <v>15</v>
      </c>
      <c r="B259" s="26" t="str">
        <f t="shared" si="29"/>
        <v xml:space="preserve">S[Z ;],TFG H]XA </v>
      </c>
      <c r="C259" s="345" t="s">
        <v>956</v>
      </c>
      <c r="D259" s="345" t="s">
        <v>956</v>
      </c>
      <c r="E259" s="345" t="s">
        <v>956</v>
      </c>
      <c r="F259" s="345" t="s">
        <v>956</v>
      </c>
      <c r="G259" s="345" t="s">
        <v>956</v>
      </c>
      <c r="H259" s="345" t="s">
        <v>956</v>
      </c>
      <c r="I259" s="345" t="s">
        <v>956</v>
      </c>
      <c r="J259" s="344" t="s">
        <v>97</v>
      </c>
      <c r="K259" s="344" t="s">
        <v>97</v>
      </c>
      <c r="L259" s="344" t="s">
        <v>97</v>
      </c>
      <c r="M259" s="344" t="s">
        <v>97</v>
      </c>
      <c r="N259" s="344" t="s">
        <v>97</v>
      </c>
      <c r="O259" s="344" t="s">
        <v>97</v>
      </c>
      <c r="P259" s="344" t="s">
        <v>97</v>
      </c>
      <c r="Q259" s="344" t="s">
        <v>955</v>
      </c>
      <c r="R259" s="344" t="s">
        <v>955</v>
      </c>
      <c r="S259" s="344" t="s">
        <v>955</v>
      </c>
      <c r="T259" s="344" t="s">
        <v>955</v>
      </c>
      <c r="U259" s="344" t="s">
        <v>955</v>
      </c>
      <c r="V259" s="344" t="s">
        <v>955</v>
      </c>
      <c r="W259" s="343">
        <f t="shared" si="30"/>
        <v>6</v>
      </c>
      <c r="X259" s="343">
        <f t="shared" si="31"/>
        <v>7</v>
      </c>
      <c r="Y259" s="343">
        <f t="shared" si="32"/>
        <v>7</v>
      </c>
      <c r="Z259" s="21">
        <f t="shared" si="33"/>
        <v>12</v>
      </c>
    </row>
    <row r="260" spans="1:26" ht="16.5" customHeight="1">
      <c r="A260" s="19">
        <v>16</v>
      </c>
      <c r="B260" s="26" t="str">
        <f t="shared" si="29"/>
        <v xml:space="preserve">S[Z DCDN.SAF, CFÒ </v>
      </c>
      <c r="C260" s="344" t="s">
        <v>955</v>
      </c>
      <c r="D260" s="345" t="s">
        <v>956</v>
      </c>
      <c r="E260" s="345" t="s">
        <v>956</v>
      </c>
      <c r="F260" s="345" t="s">
        <v>956</v>
      </c>
      <c r="G260" s="345" t="s">
        <v>956</v>
      </c>
      <c r="H260" s="345" t="s">
        <v>956</v>
      </c>
      <c r="I260" s="344" t="s">
        <v>97</v>
      </c>
      <c r="J260" s="344" t="s">
        <v>97</v>
      </c>
      <c r="K260" s="344" t="s">
        <v>955</v>
      </c>
      <c r="L260" s="344" t="s">
        <v>955</v>
      </c>
      <c r="M260" s="344" t="s">
        <v>955</v>
      </c>
      <c r="N260" s="344" t="s">
        <v>955</v>
      </c>
      <c r="O260" s="344" t="s">
        <v>955</v>
      </c>
      <c r="P260" s="344" t="s">
        <v>955</v>
      </c>
      <c r="Q260" s="344" t="s">
        <v>955</v>
      </c>
      <c r="R260" s="345" t="s">
        <v>956</v>
      </c>
      <c r="S260" s="344" t="s">
        <v>955</v>
      </c>
      <c r="T260" s="344" t="s">
        <v>955</v>
      </c>
      <c r="U260" s="344" t="s">
        <v>955</v>
      </c>
      <c r="V260" s="344" t="s">
        <v>955</v>
      </c>
      <c r="W260" s="343">
        <f t="shared" si="30"/>
        <v>12</v>
      </c>
      <c r="X260" s="343">
        <f t="shared" si="31"/>
        <v>6</v>
      </c>
      <c r="Y260" s="343">
        <f t="shared" si="32"/>
        <v>2</v>
      </c>
      <c r="Z260" s="21">
        <f t="shared" si="33"/>
        <v>24</v>
      </c>
    </row>
    <row r="261" spans="1:26" ht="16.5" customHeight="1">
      <c r="A261" s="19">
        <v>17</v>
      </c>
      <c r="B261" s="26" t="str">
        <f t="shared" si="29"/>
        <v xml:space="preserve">S[Z DFDW ;,[DFG </v>
      </c>
      <c r="C261" s="345" t="s">
        <v>956</v>
      </c>
      <c r="D261" s="345" t="s">
        <v>956</v>
      </c>
      <c r="E261" s="345" t="s">
        <v>956</v>
      </c>
      <c r="F261" s="345" t="s">
        <v>956</v>
      </c>
      <c r="G261" s="345" t="s">
        <v>956</v>
      </c>
      <c r="H261" s="345" t="s">
        <v>956</v>
      </c>
      <c r="I261" s="345" t="s">
        <v>956</v>
      </c>
      <c r="J261" s="344" t="s">
        <v>97</v>
      </c>
      <c r="K261" s="344" t="s">
        <v>97</v>
      </c>
      <c r="L261" s="344" t="s">
        <v>97</v>
      </c>
      <c r="M261" s="344" t="s">
        <v>97</v>
      </c>
      <c r="N261" s="344" t="s">
        <v>97</v>
      </c>
      <c r="O261" s="344" t="s">
        <v>97</v>
      </c>
      <c r="P261" s="344" t="s">
        <v>97</v>
      </c>
      <c r="Q261" s="344" t="s">
        <v>955</v>
      </c>
      <c r="R261" s="344" t="s">
        <v>955</v>
      </c>
      <c r="S261" s="344" t="s">
        <v>955</v>
      </c>
      <c r="T261" s="344" t="s">
        <v>955</v>
      </c>
      <c r="U261" s="344" t="s">
        <v>955</v>
      </c>
      <c r="V261" s="344" t="s">
        <v>955</v>
      </c>
      <c r="W261" s="343">
        <f t="shared" si="30"/>
        <v>6</v>
      </c>
      <c r="X261" s="343">
        <f t="shared" si="31"/>
        <v>7</v>
      </c>
      <c r="Y261" s="343">
        <f t="shared" si="32"/>
        <v>7</v>
      </c>
      <c r="Z261" s="21">
        <f t="shared" si="33"/>
        <v>12</v>
      </c>
    </row>
    <row r="262" spans="1:26" ht="16.5" customHeight="1">
      <c r="A262" s="19">
        <v>18</v>
      </c>
      <c r="B262" s="26" t="str">
        <f t="shared" si="29"/>
        <v>;{IN DCDNCGLOKF .A|FCLDKF |</v>
      </c>
      <c r="C262" s="345" t="s">
        <v>956</v>
      </c>
      <c r="D262" s="345" t="s">
        <v>956</v>
      </c>
      <c r="E262" s="345" t="s">
        <v>956</v>
      </c>
      <c r="F262" s="345" t="s">
        <v>956</v>
      </c>
      <c r="G262" s="345" t="s">
        <v>956</v>
      </c>
      <c r="H262" s="345" t="s">
        <v>956</v>
      </c>
      <c r="I262" s="345" t="s">
        <v>956</v>
      </c>
      <c r="J262" s="344" t="s">
        <v>97</v>
      </c>
      <c r="K262" s="344" t="s">
        <v>97</v>
      </c>
      <c r="L262" s="344" t="s">
        <v>97</v>
      </c>
      <c r="M262" s="344" t="s">
        <v>97</v>
      </c>
      <c r="N262" s="344" t="s">
        <v>97</v>
      </c>
      <c r="O262" s="344" t="s">
        <v>97</v>
      </c>
      <c r="P262" s="344" t="s">
        <v>97</v>
      </c>
      <c r="Q262" s="344" t="s">
        <v>955</v>
      </c>
      <c r="R262" s="344" t="s">
        <v>955</v>
      </c>
      <c r="S262" s="344" t="s">
        <v>955</v>
      </c>
      <c r="T262" s="344" t="s">
        <v>955</v>
      </c>
      <c r="U262" s="344" t="s">
        <v>955</v>
      </c>
      <c r="V262" s="344" t="s">
        <v>955</v>
      </c>
      <c r="W262" s="343">
        <f t="shared" si="30"/>
        <v>6</v>
      </c>
      <c r="X262" s="343">
        <f t="shared" si="31"/>
        <v>7</v>
      </c>
      <c r="Y262" s="343">
        <f t="shared" si="32"/>
        <v>7</v>
      </c>
      <c r="Z262" s="21">
        <f t="shared" si="33"/>
        <v>12</v>
      </c>
    </row>
    <row r="263" spans="1:26" ht="16.5" customHeight="1">
      <c r="A263" s="19">
        <v>19</v>
      </c>
      <c r="B263" s="26" t="str">
        <f t="shared" si="29"/>
        <v xml:space="preserve">;{IN U],FDD]:TOFXF CFÒDLXZLXF </v>
      </c>
      <c r="C263" s="344" t="s">
        <v>955</v>
      </c>
      <c r="D263" s="345" t="s">
        <v>956</v>
      </c>
      <c r="E263" s="345" t="s">
        <v>956</v>
      </c>
      <c r="F263" s="345" t="s">
        <v>956</v>
      </c>
      <c r="G263" s="345" t="s">
        <v>956</v>
      </c>
      <c r="H263" s="345" t="s">
        <v>956</v>
      </c>
      <c r="I263" s="344" t="s">
        <v>97</v>
      </c>
      <c r="J263" s="344" t="s">
        <v>97</v>
      </c>
      <c r="K263" s="344" t="s">
        <v>955</v>
      </c>
      <c r="L263" s="344" t="s">
        <v>955</v>
      </c>
      <c r="M263" s="344" t="s">
        <v>955</v>
      </c>
      <c r="N263" s="344" t="s">
        <v>955</v>
      </c>
      <c r="O263" s="344" t="s">
        <v>955</v>
      </c>
      <c r="P263" s="344" t="s">
        <v>955</v>
      </c>
      <c r="Q263" s="344" t="s">
        <v>955</v>
      </c>
      <c r="R263" s="345" t="s">
        <v>956</v>
      </c>
      <c r="S263" s="344" t="s">
        <v>955</v>
      </c>
      <c r="T263" s="344" t="s">
        <v>955</v>
      </c>
      <c r="U263" s="344" t="s">
        <v>955</v>
      </c>
      <c r="V263" s="344" t="s">
        <v>955</v>
      </c>
      <c r="W263" s="343">
        <f t="shared" si="30"/>
        <v>12</v>
      </c>
      <c r="X263" s="343">
        <f t="shared" si="31"/>
        <v>6</v>
      </c>
      <c r="Y263" s="343">
        <f t="shared" si="32"/>
        <v>2</v>
      </c>
      <c r="Z263" s="21">
        <f t="shared" si="33"/>
        <v>24</v>
      </c>
    </row>
    <row r="264" spans="1:26" ht="16.5" customHeight="1">
      <c r="A264" s="19">
        <v>20</v>
      </c>
      <c r="B264" s="26" t="str">
        <f t="shared" si="29"/>
        <v xml:space="preserve">;{IN DC[A}AKF SFNZKF </v>
      </c>
      <c r="C264" s="345" t="s">
        <v>956</v>
      </c>
      <c r="D264" s="345" t="s">
        <v>956</v>
      </c>
      <c r="E264" s="345" t="s">
        <v>956</v>
      </c>
      <c r="F264" s="345" t="s">
        <v>956</v>
      </c>
      <c r="G264" s="345" t="s">
        <v>956</v>
      </c>
      <c r="H264" s="345" t="s">
        <v>956</v>
      </c>
      <c r="I264" s="345" t="s">
        <v>956</v>
      </c>
      <c r="J264" s="344" t="s">
        <v>97</v>
      </c>
      <c r="K264" s="344" t="s">
        <v>97</v>
      </c>
      <c r="L264" s="344" t="s">
        <v>97</v>
      </c>
      <c r="M264" s="344" t="s">
        <v>97</v>
      </c>
      <c r="N264" s="344" t="s">
        <v>97</v>
      </c>
      <c r="O264" s="344" t="s">
        <v>97</v>
      </c>
      <c r="P264" s="344" t="s">
        <v>97</v>
      </c>
      <c r="Q264" s="344" t="s">
        <v>955</v>
      </c>
      <c r="R264" s="344" t="s">
        <v>955</v>
      </c>
      <c r="S264" s="344" t="s">
        <v>955</v>
      </c>
      <c r="T264" s="344" t="s">
        <v>955</v>
      </c>
      <c r="U264" s="344" t="s">
        <v>955</v>
      </c>
      <c r="V264" s="344" t="s">
        <v>955</v>
      </c>
      <c r="W264" s="343">
        <f t="shared" si="30"/>
        <v>6</v>
      </c>
      <c r="X264" s="343">
        <f t="shared" si="31"/>
        <v>7</v>
      </c>
      <c r="Y264" s="343">
        <f t="shared" si="32"/>
        <v>7</v>
      </c>
      <c r="Z264" s="21">
        <f t="shared" si="33"/>
        <v>12</v>
      </c>
    </row>
    <row r="265" spans="1:26" ht="16.5" customHeight="1">
      <c r="A265" s="19">
        <v>21</v>
      </c>
      <c r="B265" s="26" t="str">
        <f t="shared" si="29"/>
        <v xml:space="preserve">JZ[IF GÒZLC]X[G D]AFZS </v>
      </c>
      <c r="C265" s="345" t="s">
        <v>956</v>
      </c>
      <c r="D265" s="345" t="s">
        <v>956</v>
      </c>
      <c r="E265" s="345" t="s">
        <v>956</v>
      </c>
      <c r="F265" s="345" t="s">
        <v>956</v>
      </c>
      <c r="G265" s="345" t="s">
        <v>956</v>
      </c>
      <c r="H265" s="345" t="s">
        <v>956</v>
      </c>
      <c r="I265" s="345" t="s">
        <v>956</v>
      </c>
      <c r="J265" s="344" t="s">
        <v>97</v>
      </c>
      <c r="K265" s="344" t="s">
        <v>97</v>
      </c>
      <c r="L265" s="344" t="s">
        <v>97</v>
      </c>
      <c r="M265" s="344" t="s">
        <v>97</v>
      </c>
      <c r="N265" s="344" t="s">
        <v>97</v>
      </c>
      <c r="O265" s="344" t="s">
        <v>97</v>
      </c>
      <c r="P265" s="344" t="s">
        <v>97</v>
      </c>
      <c r="Q265" s="344" t="s">
        <v>955</v>
      </c>
      <c r="R265" s="344" t="s">
        <v>955</v>
      </c>
      <c r="S265" s="344" t="s">
        <v>955</v>
      </c>
      <c r="T265" s="344" t="s">
        <v>955</v>
      </c>
      <c r="U265" s="344" t="s">
        <v>955</v>
      </c>
      <c r="V265" s="344" t="s">
        <v>955</v>
      </c>
      <c r="W265" s="343">
        <f t="shared" si="30"/>
        <v>6</v>
      </c>
      <c r="X265" s="343">
        <f t="shared" si="31"/>
        <v>7</v>
      </c>
      <c r="Y265" s="343">
        <f t="shared" si="32"/>
        <v>7</v>
      </c>
      <c r="Z265" s="21">
        <f t="shared" si="33"/>
        <v>12</v>
      </c>
    </row>
    <row r="266" spans="1:26" ht="16.5" customHeight="1">
      <c r="A266" s="19">
        <v>22</v>
      </c>
      <c r="B266" s="26" t="str">
        <f t="shared" si="29"/>
        <v xml:space="preserve">JZ[IF lGHFD]NLG D]AFZS </v>
      </c>
      <c r="C266" s="344" t="s">
        <v>955</v>
      </c>
      <c r="D266" s="345" t="s">
        <v>956</v>
      </c>
      <c r="E266" s="345" t="s">
        <v>956</v>
      </c>
      <c r="F266" s="345" t="s">
        <v>956</v>
      </c>
      <c r="G266" s="345" t="s">
        <v>956</v>
      </c>
      <c r="H266" s="345" t="s">
        <v>956</v>
      </c>
      <c r="I266" s="344" t="s">
        <v>97</v>
      </c>
      <c r="J266" s="344" t="s">
        <v>97</v>
      </c>
      <c r="K266" s="344" t="s">
        <v>955</v>
      </c>
      <c r="L266" s="344" t="s">
        <v>955</v>
      </c>
      <c r="M266" s="344" t="s">
        <v>955</v>
      </c>
      <c r="N266" s="344" t="s">
        <v>955</v>
      </c>
      <c r="O266" s="344" t="s">
        <v>955</v>
      </c>
      <c r="P266" s="344" t="s">
        <v>955</v>
      </c>
      <c r="Q266" s="344" t="s">
        <v>955</v>
      </c>
      <c r="R266" s="345" t="s">
        <v>956</v>
      </c>
      <c r="S266" s="344" t="s">
        <v>955</v>
      </c>
      <c r="T266" s="344" t="s">
        <v>955</v>
      </c>
      <c r="U266" s="344" t="s">
        <v>955</v>
      </c>
      <c r="V266" s="344" t="s">
        <v>955</v>
      </c>
      <c r="W266" s="343">
        <f t="shared" si="30"/>
        <v>12</v>
      </c>
      <c r="X266" s="343">
        <f t="shared" si="31"/>
        <v>6</v>
      </c>
      <c r="Y266" s="343">
        <f t="shared" si="32"/>
        <v>2</v>
      </c>
      <c r="Z266" s="21">
        <f t="shared" si="33"/>
        <v>24</v>
      </c>
    </row>
    <row r="267" spans="1:26" ht="16.5" customHeight="1">
      <c r="A267" s="19">
        <v>23</v>
      </c>
      <c r="B267" s="26" t="str">
        <f t="shared" si="29"/>
        <v xml:space="preserve">lDIFÒ  lGHFD]NLG D]AFZS </v>
      </c>
      <c r="C267" s="345" t="s">
        <v>956</v>
      </c>
      <c r="D267" s="345" t="s">
        <v>956</v>
      </c>
      <c r="E267" s="345" t="s">
        <v>956</v>
      </c>
      <c r="F267" s="345" t="s">
        <v>956</v>
      </c>
      <c r="G267" s="345" t="s">
        <v>956</v>
      </c>
      <c r="H267" s="345" t="s">
        <v>956</v>
      </c>
      <c r="I267" s="345" t="s">
        <v>956</v>
      </c>
      <c r="J267" s="344" t="s">
        <v>97</v>
      </c>
      <c r="K267" s="344" t="s">
        <v>97</v>
      </c>
      <c r="L267" s="344" t="s">
        <v>97</v>
      </c>
      <c r="M267" s="344" t="s">
        <v>97</v>
      </c>
      <c r="N267" s="344" t="s">
        <v>97</v>
      </c>
      <c r="O267" s="344" t="s">
        <v>97</v>
      </c>
      <c r="P267" s="344" t="s">
        <v>97</v>
      </c>
      <c r="Q267" s="344" t="s">
        <v>955</v>
      </c>
      <c r="R267" s="344" t="s">
        <v>955</v>
      </c>
      <c r="S267" s="344" t="s">
        <v>955</v>
      </c>
      <c r="T267" s="344" t="s">
        <v>955</v>
      </c>
      <c r="U267" s="344" t="s">
        <v>955</v>
      </c>
      <c r="V267" s="344" t="s">
        <v>955</v>
      </c>
      <c r="W267" s="343">
        <f t="shared" si="30"/>
        <v>6</v>
      </c>
      <c r="X267" s="343">
        <f t="shared" si="31"/>
        <v>7</v>
      </c>
      <c r="Y267" s="343">
        <f t="shared" si="32"/>
        <v>7</v>
      </c>
      <c r="Z267" s="21">
        <f t="shared" si="33"/>
        <v>12</v>
      </c>
    </row>
    <row r="268" spans="1:26" ht="16.5" customHeight="1">
      <c r="A268" s="19">
        <v>24</v>
      </c>
      <c r="B268" s="26" t="str">
        <f t="shared" si="29"/>
        <v xml:space="preserve">UH6 ;NFD C]X[G </v>
      </c>
      <c r="C268" s="345" t="s">
        <v>956</v>
      </c>
      <c r="D268" s="345" t="s">
        <v>956</v>
      </c>
      <c r="E268" s="345" t="s">
        <v>956</v>
      </c>
      <c r="F268" s="345" t="s">
        <v>956</v>
      </c>
      <c r="G268" s="345" t="s">
        <v>956</v>
      </c>
      <c r="H268" s="345" t="s">
        <v>956</v>
      </c>
      <c r="I268" s="345" t="s">
        <v>956</v>
      </c>
      <c r="J268" s="344" t="s">
        <v>97</v>
      </c>
      <c r="K268" s="344" t="s">
        <v>97</v>
      </c>
      <c r="L268" s="344" t="s">
        <v>97</v>
      </c>
      <c r="M268" s="344" t="s">
        <v>97</v>
      </c>
      <c r="N268" s="344" t="s">
        <v>97</v>
      </c>
      <c r="O268" s="344" t="s">
        <v>97</v>
      </c>
      <c r="P268" s="344" t="s">
        <v>97</v>
      </c>
      <c r="Q268" s="344" t="s">
        <v>955</v>
      </c>
      <c r="R268" s="344" t="s">
        <v>955</v>
      </c>
      <c r="S268" s="344" t="s">
        <v>955</v>
      </c>
      <c r="T268" s="344" t="s">
        <v>955</v>
      </c>
      <c r="U268" s="344" t="s">
        <v>955</v>
      </c>
      <c r="V268" s="344" t="s">
        <v>955</v>
      </c>
      <c r="W268" s="343">
        <f t="shared" si="30"/>
        <v>6</v>
      </c>
      <c r="X268" s="343">
        <f t="shared" si="31"/>
        <v>7</v>
      </c>
      <c r="Y268" s="343">
        <f t="shared" si="32"/>
        <v>7</v>
      </c>
      <c r="Z268" s="21">
        <f t="shared" si="33"/>
        <v>12</v>
      </c>
    </row>
    <row r="269" spans="1:26" ht="16.5" customHeight="1">
      <c r="A269" s="19">
        <v>25</v>
      </c>
      <c r="B269" s="26" t="str">
        <f t="shared" si="29"/>
        <v xml:space="preserve">SM,L NLG[X ;F,[ </v>
      </c>
      <c r="C269" s="344" t="s">
        <v>955</v>
      </c>
      <c r="D269" s="345" t="s">
        <v>956</v>
      </c>
      <c r="E269" s="345" t="s">
        <v>956</v>
      </c>
      <c r="F269" s="345" t="s">
        <v>956</v>
      </c>
      <c r="G269" s="345" t="s">
        <v>956</v>
      </c>
      <c r="H269" s="345" t="s">
        <v>956</v>
      </c>
      <c r="I269" s="344" t="s">
        <v>97</v>
      </c>
      <c r="J269" s="344" t="s">
        <v>97</v>
      </c>
      <c r="K269" s="344" t="s">
        <v>955</v>
      </c>
      <c r="L269" s="344" t="s">
        <v>955</v>
      </c>
      <c r="M269" s="344" t="s">
        <v>955</v>
      </c>
      <c r="N269" s="344" t="s">
        <v>955</v>
      </c>
      <c r="O269" s="344" t="s">
        <v>955</v>
      </c>
      <c r="P269" s="344" t="s">
        <v>955</v>
      </c>
      <c r="Q269" s="344" t="s">
        <v>955</v>
      </c>
      <c r="R269" s="345" t="s">
        <v>956</v>
      </c>
      <c r="S269" s="344" t="s">
        <v>955</v>
      </c>
      <c r="T269" s="344" t="s">
        <v>955</v>
      </c>
      <c r="U269" s="344" t="s">
        <v>955</v>
      </c>
      <c r="V269" s="344" t="s">
        <v>955</v>
      </c>
      <c r="W269" s="343">
        <f t="shared" si="30"/>
        <v>12</v>
      </c>
      <c r="X269" s="343">
        <f t="shared" si="31"/>
        <v>6</v>
      </c>
      <c r="Y269" s="343">
        <f t="shared" si="32"/>
        <v>2</v>
      </c>
      <c r="Z269" s="21">
        <f t="shared" si="33"/>
        <v>24</v>
      </c>
    </row>
    <row r="270" spans="1:26" ht="16.5" customHeight="1">
      <c r="A270" s="19">
        <v>26</v>
      </c>
      <c r="B270" s="26" t="str">
        <f t="shared" si="29"/>
        <v xml:space="preserve">DC[`JZL GZ[XS]DFZ 5[ZFH </v>
      </c>
      <c r="C270" s="345" t="s">
        <v>956</v>
      </c>
      <c r="D270" s="345" t="s">
        <v>956</v>
      </c>
      <c r="E270" s="345" t="s">
        <v>956</v>
      </c>
      <c r="F270" s="345" t="s">
        <v>956</v>
      </c>
      <c r="G270" s="345" t="s">
        <v>956</v>
      </c>
      <c r="H270" s="345" t="s">
        <v>956</v>
      </c>
      <c r="I270" s="345" t="s">
        <v>956</v>
      </c>
      <c r="J270" s="344" t="s">
        <v>97</v>
      </c>
      <c r="K270" s="344" t="s">
        <v>97</v>
      </c>
      <c r="L270" s="344" t="s">
        <v>97</v>
      </c>
      <c r="M270" s="344" t="s">
        <v>97</v>
      </c>
      <c r="N270" s="344" t="s">
        <v>97</v>
      </c>
      <c r="O270" s="344" t="s">
        <v>97</v>
      </c>
      <c r="P270" s="344" t="s">
        <v>97</v>
      </c>
      <c r="Q270" s="344" t="s">
        <v>955</v>
      </c>
      <c r="R270" s="344" t="s">
        <v>955</v>
      </c>
      <c r="S270" s="344" t="s">
        <v>955</v>
      </c>
      <c r="T270" s="344" t="s">
        <v>955</v>
      </c>
      <c r="U270" s="344" t="s">
        <v>955</v>
      </c>
      <c r="V270" s="344" t="s">
        <v>955</v>
      </c>
      <c r="W270" s="343">
        <f t="shared" si="30"/>
        <v>6</v>
      </c>
      <c r="X270" s="343">
        <f t="shared" si="31"/>
        <v>7</v>
      </c>
      <c r="Y270" s="343">
        <f t="shared" si="32"/>
        <v>7</v>
      </c>
      <c r="Z270" s="21">
        <f t="shared" si="33"/>
        <v>12</v>
      </c>
    </row>
    <row r="271" spans="1:26" ht="16.5" customHeight="1">
      <c r="A271" s="19">
        <v>27</v>
      </c>
      <c r="B271" s="26" t="str">
        <f t="shared" si="29"/>
        <v xml:space="preserve">CF,[5[M+F .ZOFG VFDN </v>
      </c>
      <c r="C271" s="345" t="s">
        <v>956</v>
      </c>
      <c r="D271" s="345" t="s">
        <v>956</v>
      </c>
      <c r="E271" s="345" t="s">
        <v>956</v>
      </c>
      <c r="F271" s="345" t="s">
        <v>956</v>
      </c>
      <c r="G271" s="345" t="s">
        <v>956</v>
      </c>
      <c r="H271" s="345" t="s">
        <v>956</v>
      </c>
      <c r="I271" s="345" t="s">
        <v>956</v>
      </c>
      <c r="J271" s="344" t="s">
        <v>97</v>
      </c>
      <c r="K271" s="344" t="s">
        <v>97</v>
      </c>
      <c r="L271" s="344" t="s">
        <v>97</v>
      </c>
      <c r="M271" s="344" t="s">
        <v>97</v>
      </c>
      <c r="N271" s="344" t="s">
        <v>97</v>
      </c>
      <c r="O271" s="344" t="s">
        <v>97</v>
      </c>
      <c r="P271" s="344" t="s">
        <v>97</v>
      </c>
      <c r="Q271" s="344" t="s">
        <v>955</v>
      </c>
      <c r="R271" s="344" t="s">
        <v>955</v>
      </c>
      <c r="S271" s="344" t="s">
        <v>955</v>
      </c>
      <c r="T271" s="344" t="s">
        <v>955</v>
      </c>
      <c r="U271" s="344" t="s">
        <v>955</v>
      </c>
      <c r="V271" s="344" t="s">
        <v>955</v>
      </c>
      <c r="W271" s="343">
        <f t="shared" si="30"/>
        <v>6</v>
      </c>
      <c r="X271" s="343">
        <f t="shared" si="31"/>
        <v>7</v>
      </c>
      <c r="Y271" s="343">
        <f t="shared" si="32"/>
        <v>7</v>
      </c>
      <c r="Z271" s="21">
        <f t="shared" si="33"/>
        <v>12</v>
      </c>
    </row>
    <row r="272" spans="1:26" ht="16.5" customHeight="1">
      <c r="A272" s="19">
        <v>28</v>
      </c>
      <c r="B272" s="26" t="str">
        <f t="shared" si="29"/>
        <v xml:space="preserve">GM0[ VaN],C]X[G ;,[DFG </v>
      </c>
      <c r="C272" s="344" t="s">
        <v>955</v>
      </c>
      <c r="D272" s="345" t="s">
        <v>956</v>
      </c>
      <c r="E272" s="345" t="s">
        <v>956</v>
      </c>
      <c r="F272" s="345" t="s">
        <v>956</v>
      </c>
      <c r="G272" s="345" t="s">
        <v>956</v>
      </c>
      <c r="H272" s="345" t="s">
        <v>956</v>
      </c>
      <c r="I272" s="344" t="s">
        <v>97</v>
      </c>
      <c r="J272" s="344" t="s">
        <v>97</v>
      </c>
      <c r="K272" s="344" t="s">
        <v>955</v>
      </c>
      <c r="L272" s="344" t="s">
        <v>955</v>
      </c>
      <c r="M272" s="344" t="s">
        <v>955</v>
      </c>
      <c r="N272" s="344" t="s">
        <v>955</v>
      </c>
      <c r="O272" s="344" t="s">
        <v>955</v>
      </c>
      <c r="P272" s="344" t="s">
        <v>955</v>
      </c>
      <c r="Q272" s="344" t="s">
        <v>955</v>
      </c>
      <c r="R272" s="345" t="s">
        <v>956</v>
      </c>
      <c r="S272" s="344" t="s">
        <v>955</v>
      </c>
      <c r="T272" s="344" t="s">
        <v>955</v>
      </c>
      <c r="U272" s="344" t="s">
        <v>955</v>
      </c>
      <c r="V272" s="344" t="s">
        <v>955</v>
      </c>
      <c r="W272" s="343">
        <f t="shared" si="30"/>
        <v>12</v>
      </c>
      <c r="X272" s="343">
        <f t="shared" si="31"/>
        <v>6</v>
      </c>
      <c r="Y272" s="343">
        <f t="shared" si="32"/>
        <v>2</v>
      </c>
      <c r="Z272" s="21">
        <f t="shared" si="33"/>
        <v>24</v>
      </c>
    </row>
    <row r="273" spans="1:26" ht="16.5" customHeight="1">
      <c r="A273" s="19">
        <v>29</v>
      </c>
      <c r="B273" s="26" t="str">
        <f t="shared" si="29"/>
        <v xml:space="preserve">S]\EFZ V&lt;TFO NFpN </v>
      </c>
      <c r="C273" s="345" t="s">
        <v>956</v>
      </c>
      <c r="D273" s="345" t="s">
        <v>956</v>
      </c>
      <c r="E273" s="345" t="s">
        <v>956</v>
      </c>
      <c r="F273" s="345" t="s">
        <v>956</v>
      </c>
      <c r="G273" s="345" t="s">
        <v>956</v>
      </c>
      <c r="H273" s="345" t="s">
        <v>956</v>
      </c>
      <c r="I273" s="345" t="s">
        <v>956</v>
      </c>
      <c r="J273" s="344" t="s">
        <v>97</v>
      </c>
      <c r="K273" s="344" t="s">
        <v>97</v>
      </c>
      <c r="L273" s="344" t="s">
        <v>97</v>
      </c>
      <c r="M273" s="344" t="s">
        <v>97</v>
      </c>
      <c r="N273" s="344" t="s">
        <v>97</v>
      </c>
      <c r="O273" s="344" t="s">
        <v>97</v>
      </c>
      <c r="P273" s="344" t="s">
        <v>97</v>
      </c>
      <c r="Q273" s="344" t="s">
        <v>955</v>
      </c>
      <c r="R273" s="344" t="s">
        <v>955</v>
      </c>
      <c r="S273" s="344" t="s">
        <v>955</v>
      </c>
      <c r="T273" s="344" t="s">
        <v>955</v>
      </c>
      <c r="U273" s="344" t="s">
        <v>955</v>
      </c>
      <c r="V273" s="344" t="s">
        <v>955</v>
      </c>
      <c r="W273" s="343">
        <f t="shared" si="30"/>
        <v>6</v>
      </c>
      <c r="X273" s="343">
        <f t="shared" si="31"/>
        <v>7</v>
      </c>
      <c r="Y273" s="343">
        <f t="shared" si="32"/>
        <v>7</v>
      </c>
      <c r="Z273" s="21">
        <f t="shared" si="33"/>
        <v>12</v>
      </c>
    </row>
    <row r="274" spans="1:26" ht="16.5" customHeight="1">
      <c r="A274" s="19">
        <v>30</v>
      </c>
      <c r="B274" s="26" t="str">
        <f t="shared" si="29"/>
        <v xml:space="preserve">,]CFZ VFO|LNL ZhFSEF. </v>
      </c>
      <c r="C274" s="345" t="s">
        <v>956</v>
      </c>
      <c r="D274" s="345" t="s">
        <v>956</v>
      </c>
      <c r="E274" s="345" t="s">
        <v>956</v>
      </c>
      <c r="F274" s="345" t="s">
        <v>956</v>
      </c>
      <c r="G274" s="345" t="s">
        <v>956</v>
      </c>
      <c r="H274" s="345" t="s">
        <v>956</v>
      </c>
      <c r="I274" s="345" t="s">
        <v>956</v>
      </c>
      <c r="J274" s="344" t="s">
        <v>97</v>
      </c>
      <c r="K274" s="344" t="s">
        <v>97</v>
      </c>
      <c r="L274" s="344" t="s">
        <v>97</v>
      </c>
      <c r="M274" s="344" t="s">
        <v>97</v>
      </c>
      <c r="N274" s="344" t="s">
        <v>97</v>
      </c>
      <c r="O274" s="344" t="s">
        <v>97</v>
      </c>
      <c r="P274" s="344" t="s">
        <v>97</v>
      </c>
      <c r="Q274" s="344" t="s">
        <v>955</v>
      </c>
      <c r="R274" s="344" t="s">
        <v>955</v>
      </c>
      <c r="S274" s="344" t="s">
        <v>955</v>
      </c>
      <c r="T274" s="344" t="s">
        <v>955</v>
      </c>
      <c r="U274" s="344" t="s">
        <v>955</v>
      </c>
      <c r="V274" s="344" t="s">
        <v>955</v>
      </c>
      <c r="W274" s="343">
        <f t="shared" si="30"/>
        <v>6</v>
      </c>
      <c r="X274" s="343">
        <f t="shared" si="31"/>
        <v>7</v>
      </c>
      <c r="Y274" s="343">
        <f t="shared" si="32"/>
        <v>7</v>
      </c>
      <c r="Z274" s="21">
        <f t="shared" si="33"/>
        <v>12</v>
      </c>
    </row>
    <row r="275" spans="1:26" ht="16.5" customHeight="1">
      <c r="A275" s="19">
        <v>31</v>
      </c>
      <c r="B275" s="26" t="str">
        <f t="shared" si="29"/>
        <v>S[Z GXLDFAF. DFDW</v>
      </c>
      <c r="C275" s="344" t="s">
        <v>955</v>
      </c>
      <c r="D275" s="345" t="s">
        <v>956</v>
      </c>
      <c r="E275" s="345" t="s">
        <v>956</v>
      </c>
      <c r="F275" s="345" t="s">
        <v>956</v>
      </c>
      <c r="G275" s="345" t="s">
        <v>956</v>
      </c>
      <c r="H275" s="345" t="s">
        <v>956</v>
      </c>
      <c r="I275" s="344" t="s">
        <v>97</v>
      </c>
      <c r="J275" s="344" t="s">
        <v>97</v>
      </c>
      <c r="K275" s="344" t="s">
        <v>955</v>
      </c>
      <c r="L275" s="344" t="s">
        <v>955</v>
      </c>
      <c r="M275" s="344" t="s">
        <v>955</v>
      </c>
      <c r="N275" s="344" t="s">
        <v>955</v>
      </c>
      <c r="O275" s="344" t="s">
        <v>955</v>
      </c>
      <c r="P275" s="344" t="s">
        <v>955</v>
      </c>
      <c r="Q275" s="344" t="s">
        <v>955</v>
      </c>
      <c r="R275" s="345" t="s">
        <v>956</v>
      </c>
      <c r="S275" s="344" t="s">
        <v>955</v>
      </c>
      <c r="T275" s="344" t="s">
        <v>955</v>
      </c>
      <c r="U275" s="344" t="s">
        <v>955</v>
      </c>
      <c r="V275" s="344" t="s">
        <v>955</v>
      </c>
      <c r="W275" s="343">
        <f t="shared" si="30"/>
        <v>12</v>
      </c>
      <c r="X275" s="343">
        <f t="shared" si="31"/>
        <v>6</v>
      </c>
      <c r="Y275" s="343">
        <f t="shared" si="32"/>
        <v>2</v>
      </c>
      <c r="Z275" s="21">
        <f t="shared" si="33"/>
        <v>24</v>
      </c>
    </row>
    <row r="276" spans="1:26" ht="16.5" customHeight="1">
      <c r="A276" s="19">
        <v>32</v>
      </c>
      <c r="B276" s="26">
        <f t="shared" si="29"/>
        <v>0</v>
      </c>
      <c r="C276" s="345"/>
      <c r="D276" s="345"/>
      <c r="E276" s="345"/>
      <c r="F276" s="345"/>
      <c r="G276" s="345"/>
      <c r="H276" s="345"/>
      <c r="I276" s="345"/>
      <c r="J276" s="344"/>
      <c r="K276" s="344"/>
      <c r="L276" s="344"/>
      <c r="M276" s="344"/>
      <c r="N276" s="344"/>
      <c r="O276" s="344"/>
      <c r="P276" s="344"/>
      <c r="Q276" s="344"/>
      <c r="R276" s="344"/>
      <c r="S276" s="344"/>
      <c r="T276" s="344"/>
      <c r="U276" s="344"/>
      <c r="V276" s="344"/>
      <c r="W276" s="343" t="str">
        <f t="shared" si="30"/>
        <v/>
      </c>
      <c r="X276" s="343" t="str">
        <f t="shared" si="31"/>
        <v/>
      </c>
      <c r="Y276" s="343" t="str">
        <f t="shared" si="32"/>
        <v/>
      </c>
      <c r="Z276" s="363" t="e">
        <f t="shared" si="33"/>
        <v>#VALUE!</v>
      </c>
    </row>
    <row r="277" spans="1:26" ht="16.5" customHeight="1">
      <c r="A277" s="19">
        <v>33</v>
      </c>
      <c r="B277" s="26">
        <f t="shared" si="29"/>
        <v>0</v>
      </c>
      <c r="C277" s="345"/>
      <c r="D277" s="345"/>
      <c r="E277" s="345"/>
      <c r="F277" s="345"/>
      <c r="G277" s="345"/>
      <c r="H277" s="345"/>
      <c r="I277" s="345"/>
      <c r="J277" s="344"/>
      <c r="K277" s="344"/>
      <c r="L277" s="344"/>
      <c r="M277" s="344"/>
      <c r="N277" s="344"/>
      <c r="O277" s="344"/>
      <c r="P277" s="344"/>
      <c r="Q277" s="344"/>
      <c r="R277" s="344"/>
      <c r="S277" s="344"/>
      <c r="T277" s="344"/>
      <c r="U277" s="344"/>
      <c r="V277" s="344"/>
      <c r="W277" s="343" t="str">
        <f t="shared" si="30"/>
        <v/>
      </c>
      <c r="X277" s="343" t="str">
        <f t="shared" si="31"/>
        <v/>
      </c>
      <c r="Y277" s="343" t="str">
        <f t="shared" si="32"/>
        <v/>
      </c>
      <c r="Z277" s="363" t="e">
        <f t="shared" si="33"/>
        <v>#VALUE!</v>
      </c>
    </row>
    <row r="278" spans="1:26" ht="16.5" customHeight="1">
      <c r="A278" s="19">
        <v>34</v>
      </c>
      <c r="B278" s="26">
        <f t="shared" si="29"/>
        <v>0</v>
      </c>
      <c r="C278" s="344"/>
      <c r="D278" s="345"/>
      <c r="E278" s="345"/>
      <c r="F278" s="345"/>
      <c r="G278" s="345"/>
      <c r="H278" s="345"/>
      <c r="I278" s="344"/>
      <c r="J278" s="344"/>
      <c r="K278" s="344"/>
      <c r="L278" s="344"/>
      <c r="M278" s="344"/>
      <c r="N278" s="344"/>
      <c r="O278" s="344"/>
      <c r="P278" s="344"/>
      <c r="Q278" s="344"/>
      <c r="R278" s="345"/>
      <c r="S278" s="344"/>
      <c r="T278" s="344"/>
      <c r="U278" s="344"/>
      <c r="V278" s="344"/>
      <c r="W278" s="343" t="str">
        <f t="shared" si="30"/>
        <v/>
      </c>
      <c r="X278" s="343" t="str">
        <f t="shared" si="31"/>
        <v/>
      </c>
      <c r="Y278" s="343" t="str">
        <f t="shared" si="32"/>
        <v/>
      </c>
      <c r="Z278" s="363" t="e">
        <f t="shared" si="33"/>
        <v>#VALUE!</v>
      </c>
    </row>
    <row r="279" spans="1:26" ht="16.5" customHeight="1">
      <c r="A279" s="19">
        <v>35</v>
      </c>
      <c r="B279" s="26">
        <f t="shared" si="29"/>
        <v>0</v>
      </c>
      <c r="C279" s="345"/>
      <c r="D279" s="345"/>
      <c r="E279" s="345"/>
      <c r="F279" s="345"/>
      <c r="G279" s="345"/>
      <c r="H279" s="345"/>
      <c r="I279" s="345"/>
      <c r="J279" s="344"/>
      <c r="K279" s="344"/>
      <c r="L279" s="344"/>
      <c r="M279" s="344"/>
      <c r="N279" s="344"/>
      <c r="O279" s="344"/>
      <c r="P279" s="344"/>
      <c r="Q279" s="344"/>
      <c r="R279" s="344"/>
      <c r="S279" s="344"/>
      <c r="T279" s="344"/>
      <c r="U279" s="344"/>
      <c r="V279" s="344"/>
      <c r="W279" s="343" t="str">
        <f t="shared" si="30"/>
        <v/>
      </c>
      <c r="X279" s="343" t="str">
        <f t="shared" si="31"/>
        <v/>
      </c>
      <c r="Y279" s="343" t="str">
        <f t="shared" si="32"/>
        <v/>
      </c>
      <c r="Z279" s="363" t="e">
        <f t="shared" si="33"/>
        <v>#VALUE!</v>
      </c>
    </row>
    <row r="280" spans="1:26" ht="16.5" customHeight="1">
      <c r="A280" s="19">
        <v>36</v>
      </c>
      <c r="B280" s="26">
        <f t="shared" si="29"/>
        <v>0</v>
      </c>
      <c r="C280" s="345"/>
      <c r="D280" s="345"/>
      <c r="E280" s="345"/>
      <c r="F280" s="345"/>
      <c r="G280" s="345"/>
      <c r="H280" s="345"/>
      <c r="I280" s="345"/>
      <c r="J280" s="344"/>
      <c r="K280" s="344"/>
      <c r="L280" s="344"/>
      <c r="M280" s="344"/>
      <c r="N280" s="344"/>
      <c r="O280" s="344"/>
      <c r="P280" s="344"/>
      <c r="Q280" s="344"/>
      <c r="R280" s="344"/>
      <c r="S280" s="344"/>
      <c r="T280" s="344"/>
      <c r="U280" s="344"/>
      <c r="V280" s="344"/>
      <c r="W280" s="343" t="str">
        <f t="shared" si="30"/>
        <v/>
      </c>
      <c r="X280" s="343" t="str">
        <f t="shared" si="31"/>
        <v/>
      </c>
      <c r="Y280" s="343" t="str">
        <f t="shared" si="32"/>
        <v/>
      </c>
      <c r="Z280" s="363" t="e">
        <f t="shared" si="33"/>
        <v>#VALUE!</v>
      </c>
    </row>
    <row r="281" spans="1:26" ht="18" customHeight="1">
      <c r="A281" s="670" t="s">
        <v>980</v>
      </c>
      <c r="B281" s="670"/>
      <c r="C281" s="670"/>
      <c r="D281" s="670"/>
      <c r="E281" s="670"/>
      <c r="F281" s="670"/>
      <c r="G281" s="670"/>
      <c r="H281" s="670"/>
      <c r="I281" s="670"/>
      <c r="J281" s="670"/>
      <c r="K281" s="670"/>
      <c r="L281" s="670"/>
      <c r="M281" s="670"/>
      <c r="N281" s="670"/>
      <c r="O281" s="670"/>
      <c r="P281" s="670"/>
      <c r="Q281" s="670"/>
      <c r="R281" s="670"/>
      <c r="S281" s="670"/>
      <c r="T281" s="670"/>
      <c r="U281" s="670"/>
      <c r="V281" s="670"/>
      <c r="W281" s="670"/>
      <c r="X281" s="670"/>
      <c r="Y281" s="670"/>
      <c r="Z281" s="670"/>
    </row>
  </sheetData>
  <sheetProtection password="CC7B" sheet="1" objects="1" scenarios="1" formatCells="0" formatColumns="0"/>
  <customSheetViews>
    <customSheetView guid="{CC92EDF6-82EA-4B86-A71B-21913B7DFAB1}">
      <selection activeCell="A5" sqref="A5"/>
      <rowBreaks count="6" manualBreakCount="6">
        <brk id="40" max="16383" man="1"/>
        <brk id="80" max="16383" man="1"/>
        <brk id="120" max="16383" man="1"/>
        <brk id="160" max="16383" man="1"/>
        <brk id="200" max="16383" man="1"/>
        <brk id="240" max="16383" man="1"/>
      </rowBreaks>
      <pageMargins left="0.7" right="0.7" top="0.75" bottom="0.75" header="0.3" footer="0.3"/>
      <pageSetup paperSize="5" scale="64" orientation="landscape" horizontalDpi="180" verticalDpi="180" r:id="rId1"/>
    </customSheetView>
  </customSheetViews>
  <mergeCells count="50">
    <mergeCell ref="A81:Z81"/>
    <mergeCell ref="A82:Z82"/>
    <mergeCell ref="A83:A84"/>
    <mergeCell ref="B83:B84"/>
    <mergeCell ref="C83:V83"/>
    <mergeCell ref="W83:Y83"/>
    <mergeCell ref="Z83:Z84"/>
    <mergeCell ref="A41:Z41"/>
    <mergeCell ref="A42:Z42"/>
    <mergeCell ref="A43:A44"/>
    <mergeCell ref="B43:B44"/>
    <mergeCell ref="C43:V43"/>
    <mergeCell ref="W43:Y43"/>
    <mergeCell ref="Z43:Z44"/>
    <mergeCell ref="A1:Z1"/>
    <mergeCell ref="A2:Z2"/>
    <mergeCell ref="A3:A4"/>
    <mergeCell ref="B3:B4"/>
    <mergeCell ref="C3:V3"/>
    <mergeCell ref="W3:Y3"/>
    <mergeCell ref="Z3:Z4"/>
    <mergeCell ref="A121:Z121"/>
    <mergeCell ref="A123:A124"/>
    <mergeCell ref="B123:B124"/>
    <mergeCell ref="C123:V123"/>
    <mergeCell ref="W123:Y123"/>
    <mergeCell ref="Z123:Z124"/>
    <mergeCell ref="A122:Z122"/>
    <mergeCell ref="A161:Z161"/>
    <mergeCell ref="A162:Z162"/>
    <mergeCell ref="A163:A164"/>
    <mergeCell ref="B163:B164"/>
    <mergeCell ref="C163:V163"/>
    <mergeCell ref="W163:Y163"/>
    <mergeCell ref="Z163:Z164"/>
    <mergeCell ref="A201:Z201"/>
    <mergeCell ref="A202:Z202"/>
    <mergeCell ref="A203:A204"/>
    <mergeCell ref="B203:B204"/>
    <mergeCell ref="C203:V203"/>
    <mergeCell ref="W203:Y203"/>
    <mergeCell ref="Z203:Z204"/>
    <mergeCell ref="A281:Z281"/>
    <mergeCell ref="A241:Z241"/>
    <mergeCell ref="A242:Z242"/>
    <mergeCell ref="A243:A244"/>
    <mergeCell ref="B243:B244"/>
    <mergeCell ref="C243:V243"/>
    <mergeCell ref="W243:Y243"/>
    <mergeCell ref="Z243:Z244"/>
  </mergeCells>
  <conditionalFormatting sqref="I5:Q5 S5:T5 C5 I8:Q8 I11:Q11 I14:Q14 I17:Q17 I20:Q20 I23:Q23 I26:Q26 I29:Q29 I32:Q32 I35:Q35 I38:Q38 S8:T8 S11:T11 S14:T14 S17:T17 S20:T20 S23:T23 S26:T26 S29:T29 S32:T32 S35:T35 S38:T38 C8 C11 C14 C17 C20 C23 C26 C29 C32 C35 C38">
    <cfRule type="cellIs" dxfId="12488" priority="735" stopIfTrue="1" operator="equal">
      <formula>1</formula>
    </cfRule>
  </conditionalFormatting>
  <conditionalFormatting sqref="I5:Q5 S5:T5 C5 I8:Q8 I10:Q11 I14:Q15 I17:Q17 I20:Q20 I23:Q23 I25:Q26 I29:Q29 I32:Q32 I35:Q35 I38:Q38 S8:T8 S10:T11 S14:T15 S17:T17 S20:T20 S23:T23 S25:T26 S29:T29 S32:T32 S35:T35 S38:T38 C8 C10:C11 C14:C15 C17 C20 C23 C25:C26 C29 C32 C35 C38">
    <cfRule type="cellIs" dxfId="12487" priority="734" stopIfTrue="1" operator="equal">
      <formula>1</formula>
    </cfRule>
  </conditionalFormatting>
  <conditionalFormatting sqref="I5:Q5 C5 S5:V5 I8:Q8 I10:Q11 I14:Q15 I17:Q17 I20:Q20 I23:Q23 I25:Q26 I29:Q29 I32:Q32 I35:Q35 I38:Q38 C8 C10:C11 C14:C15 C17 C20 C23 C25:C26 C29 C32 C35 C38 S8:V8 S10:V11 S14:V15 S17:V17 S20:V20 S23:V23 S25:V26 S29:V29 S32:V32 S35:V35 S38:V38">
    <cfRule type="cellIs" dxfId="12486" priority="733" stopIfTrue="1" operator="equal">
      <formula>1</formula>
    </cfRule>
  </conditionalFormatting>
  <conditionalFormatting sqref="I5:Q5 C5 S5:V5 I8:Q8 I10:Q11 I14:Q15 I17:Q17 I20:Q20 I23:Q23 I25:Q26 I29:Q29 I32:Q32 I35:Q35 I38:Q38 C8 C10:C11 C14:C15 C17 C20 C23 C25:C26 C29 C32 C35 C38 S8:V8 S10:V11 S14:V15 S17:V17 S20:V20 S23:V23 S25:V26 S29:V29 S32:V32 S35:V35 S38:V38">
    <cfRule type="cellIs" dxfId="12485" priority="732" stopIfTrue="1" operator="equal">
      <formula>1</formula>
    </cfRule>
  </conditionalFormatting>
  <conditionalFormatting sqref="I5:Q5 C5 S5:V5 I8:Q8 I10:Q11 I14:Q15 I17:Q17 I20:Q20 I23:Q23 I25:Q26 I29:Q29 I32:Q32 I35:Q35 I38:Q38 C8 C10:C11 C14:C15 C17 C20 C23 C25:C26 C29 C32 C35 C38 S8:V8 S10:V11 S14:V15 S17:V17 S20:V20 S23:V23 S25:V26 S29:V29 S32:V32 S35:V35 S38:V38">
    <cfRule type="cellIs" dxfId="12484" priority="731" stopIfTrue="1" operator="equal">
      <formula>1</formula>
    </cfRule>
  </conditionalFormatting>
  <conditionalFormatting sqref="I5:J5 I8:J8 I10:J11 I14:J15 I17:J17 I20:J20 I23:J23 I25:J26 I29:J29 I32:J32 I35:J35 I38:J38">
    <cfRule type="cellIs" dxfId="12483" priority="730" stopIfTrue="1" operator="equal">
      <formula>1</formula>
    </cfRule>
  </conditionalFormatting>
  <conditionalFormatting sqref="I5:J5 I8:J8 I10:J11 I14:J15 I17:J17 I20:J20 I23:J23 I25:J26 I29:J29 I32:J32 I35:J35 I38:J38">
    <cfRule type="cellIs" dxfId="12482" priority="729" stopIfTrue="1" operator="equal">
      <formula>1</formula>
    </cfRule>
  </conditionalFormatting>
  <conditionalFormatting sqref="I5:J5 I8:J8 I10:J11 I14:J15 I17:J17 I20:J20 I23:J23 I25:J26 I29:J29 I32:J32 I35:J35 I38:J38">
    <cfRule type="cellIs" dxfId="12481" priority="728" stopIfTrue="1" operator="equal">
      <formula>1</formula>
    </cfRule>
  </conditionalFormatting>
  <conditionalFormatting sqref="I5:J5 I8:J8 I10:J11 I14:J15 I17:J17 I20:J20 I23:J23 I25:J26 I29:J29 I32:J32 I35:J35 I38:J38">
    <cfRule type="cellIs" dxfId="12480" priority="727" stopIfTrue="1" operator="equal">
      <formula>1</formula>
    </cfRule>
  </conditionalFormatting>
  <conditionalFormatting sqref="I5:Q5 C5 S5:V5 I8:Q8 I10:Q11 I14:Q15 I17:Q17 I20:Q20 I23:Q23 I25:Q26 I29:Q29 I32:Q32 I35:Q35 I38:Q38 C8 C10:C11 C14:C15 C17 C20 C23 C25:C26 C29 C32 C35 C38 S8:V8 S10:V11 S14:V15 S17:V17 S20:V20 S23:V23 S25:V26 S29:V29 S32:V32 S35:V35 S38:V38">
    <cfRule type="cellIs" dxfId="12479" priority="726" stopIfTrue="1" operator="equal">
      <formula>1</formula>
    </cfRule>
  </conditionalFormatting>
  <conditionalFormatting sqref="C5 C8 C10:C11 C14:C15 C17 C20 C23 C25:C26 C29 C32 C35 C38">
    <cfRule type="cellIs" dxfId="12478" priority="725" stopIfTrue="1" operator="equal">
      <formula>1</formula>
    </cfRule>
  </conditionalFormatting>
  <conditionalFormatting sqref="K5 K8 K10:K11 K14:K15 K17 K20 K23 K25:K26 K29 K32 K35 K38">
    <cfRule type="cellIs" dxfId="12477" priority="724" stopIfTrue="1" operator="equal">
      <formula>1</formula>
    </cfRule>
  </conditionalFormatting>
  <conditionalFormatting sqref="C5 C8 C10:C11 C14:C15 C17 C20 C23 C25:C26 C29 C32 C35 C38">
    <cfRule type="cellIs" dxfId="12476" priority="723" stopIfTrue="1" operator="equal">
      <formula>1</formula>
    </cfRule>
  </conditionalFormatting>
  <conditionalFormatting sqref="I5 I8 I10:I11 I14:I15 I17 I20 I23 I25:I26 I29 I32 I35 I38">
    <cfRule type="cellIs" dxfId="12475" priority="722" stopIfTrue="1" operator="equal">
      <formula>1</formula>
    </cfRule>
  </conditionalFormatting>
  <conditionalFormatting sqref="P5:Q5 S5:V5 P8:Q8 P10:Q11 P14:Q15 P17:Q17 P20:Q20 P23:Q23 P25:Q26 P29:Q29 P32:Q32 P35:Q35 P38:Q38 S8:V8 S10:V11 S14:V15 S17:V17 S20:V20 S23:V23 S25:V26 S29:V29 S32:V32 S35:V35 S38:V38">
    <cfRule type="cellIs" dxfId="12474" priority="721" stopIfTrue="1" operator="equal">
      <formula>1</formula>
    </cfRule>
  </conditionalFormatting>
  <conditionalFormatting sqref="J5 J8 J10:J11 J14:J15 J17 J20 J23 J25:J26 J29 J32 J35 J38">
    <cfRule type="cellIs" dxfId="12473" priority="720" stopIfTrue="1" operator="equal">
      <formula>1</formula>
    </cfRule>
  </conditionalFormatting>
  <conditionalFormatting sqref="M5 M8 M10:M11 M14:M15 M17 M20 M23 M25:M26 M29 M32 M35 M38">
    <cfRule type="cellIs" dxfId="12472" priority="719" stopIfTrue="1" operator="equal">
      <formula>1</formula>
    </cfRule>
  </conditionalFormatting>
  <conditionalFormatting sqref="M5 M8 M10:M11 M14:M15 M17 M20 M23 M25:M26 M29 M32 M35 M38">
    <cfRule type="cellIs" dxfId="12471" priority="718" stopIfTrue="1" operator="equal">
      <formula>1</formula>
    </cfRule>
  </conditionalFormatting>
  <conditionalFormatting sqref="M5 M8 M10:M11 M14:M15 M17 M20 M23 M25:M26 M29 M32 M35 M38">
    <cfRule type="cellIs" dxfId="12470" priority="717" stopIfTrue="1" operator="equal">
      <formula>1</formula>
    </cfRule>
  </conditionalFormatting>
  <conditionalFormatting sqref="J5 J8 J10:J11 J14:J15 J17 J20 J23 J25:J26 J29 J32 J35 J38">
    <cfRule type="cellIs" dxfId="12469" priority="716" stopIfTrue="1" operator="equal">
      <formula>1</formula>
    </cfRule>
  </conditionalFormatting>
  <conditionalFormatting sqref="J5:K5 J8:K8 J10:K11 J14:K15 J17:K17 J20:K20 J23:K23 J25:K26 J29:K29 J32:K32 J35:K35 J38:K38">
    <cfRule type="cellIs" dxfId="12468" priority="715" stopIfTrue="1" operator="equal">
      <formula>1</formula>
    </cfRule>
  </conditionalFormatting>
  <conditionalFormatting sqref="M5 M8 M10:M11 M14:M15 M17 M20 M23 M25:M26 M29 M32 M35 M38">
    <cfRule type="cellIs" dxfId="12467" priority="714" stopIfTrue="1" operator="equal">
      <formula>1</formula>
    </cfRule>
  </conditionalFormatting>
  <conditionalFormatting sqref="M5 M8 M10:M11 M14:M15 M17 M20 M23 M25:M26 M29 M32 M35 M38">
    <cfRule type="cellIs" dxfId="12466" priority="713" stopIfTrue="1" operator="equal">
      <formula>1</formula>
    </cfRule>
  </conditionalFormatting>
  <conditionalFormatting sqref="I5:Q5 C5 S5:V5 I8:Q8 I10:Q11 I14:Q15 I17:Q17 I20:Q20 I23:Q23 I25:Q26 I29:Q29 I32:Q32 I35:Q35 I38:Q38 C8 C10:C11 C14:C15 C17 C20 C23 C25:C26 C29 C32 C35 C38 S8:V8 S10:V11 S14:V15 S17:V17 S20:V20 S23:V23 S25:V26 S29:V29 S32:V32 S35:V35 S38:V38">
    <cfRule type="cellIs" dxfId="12465" priority="712" stopIfTrue="1" operator="equal">
      <formula>1</formula>
    </cfRule>
  </conditionalFormatting>
  <conditionalFormatting sqref="I5:J5 I8:J8 I10:J11 I14:J15 I17:J17 I20:J20 I23:J23 I25:J26 I29:J29 I32:J32 I35:J35 I38:J38">
    <cfRule type="cellIs" dxfId="12464" priority="711" stopIfTrue="1" operator="equal">
      <formula>1</formula>
    </cfRule>
  </conditionalFormatting>
  <conditionalFormatting sqref="I5:J5 I8:J8 I10:J11 I14:J15 I17:J17 I20:J20 I23:J23 I25:J26 I29:J29 I32:J32 I35:J35 I38:J38">
    <cfRule type="cellIs" dxfId="12463" priority="710" stopIfTrue="1" operator="equal">
      <formula>1</formula>
    </cfRule>
  </conditionalFormatting>
  <conditionalFormatting sqref="C5 C8 C10:C11 C14:C15 C17 C20 C23 C25:C26 C29 C32 C35 C38">
    <cfRule type="cellIs" dxfId="12462" priority="709" stopIfTrue="1" operator="equal">
      <formula>1</formula>
    </cfRule>
  </conditionalFormatting>
  <conditionalFormatting sqref="C5 C8 C10:C11 C14:C15 C17 C20 C23 C25:C26 C29 C32 C35 C38">
    <cfRule type="cellIs" dxfId="12461" priority="708" stopIfTrue="1" operator="equal">
      <formula>1</formula>
    </cfRule>
  </conditionalFormatting>
  <conditionalFormatting sqref="C5 C8 C10:C11 C14:C15 C17 C20 C23 C25:C26 C29 C32 C35 C38">
    <cfRule type="cellIs" dxfId="12460" priority="707"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59" priority="706" stopIfTrue="1" operator="equal">
      <formula>1</formula>
    </cfRule>
  </conditionalFormatting>
  <conditionalFormatting sqref="C5 C8 C10:C11 C14:C15 C17 C20 C23 C25:C26 C29 C32 C35 C38">
    <cfRule type="cellIs" dxfId="12458" priority="705" stopIfTrue="1" operator="equal">
      <formula>1</formula>
    </cfRule>
  </conditionalFormatting>
  <conditionalFormatting sqref="C5 C8 C10:C11 C14:C15 C17 C20 C23 C25:C26 C29 C32 C35 C38">
    <cfRule type="cellIs" dxfId="12457" priority="704" stopIfTrue="1" operator="equal">
      <formula>1</formula>
    </cfRule>
  </conditionalFormatting>
  <conditionalFormatting sqref="I5:J5 I8:J8 I10:J11 I14:J15 I17:J17 I20:J20 I23:J23 I25:J26 I29:J29 I32:J32 I35:J35 I38:J38">
    <cfRule type="cellIs" dxfId="12456" priority="703" stopIfTrue="1" operator="equal">
      <formula>1</formula>
    </cfRule>
  </conditionalFormatting>
  <conditionalFormatting sqref="C5 C8 C10:C11 C14:C15 C17 C20 C23 C25:C26 C29 C32 C35 C38">
    <cfRule type="cellIs" dxfId="12455" priority="702" stopIfTrue="1" operator="equal">
      <formula>1</formula>
    </cfRule>
  </conditionalFormatting>
  <conditionalFormatting sqref="C5 C8 C10:C11 C14:C15 C17 C20 C23 C25:C26 C29 C32 C35 C38">
    <cfRule type="cellIs" dxfId="12454" priority="701"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53" priority="700"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52" priority="699"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51" priority="698"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50" priority="697"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49" priority="696"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48" priority="695"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47" priority="694"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46" priority="693" stopIfTrue="1" operator="equal">
      <formula>1</formula>
    </cfRule>
  </conditionalFormatting>
  <conditionalFormatting sqref="I5:Q5 S5:V5 I8:Q8 I10:Q11 I14:Q15 I17:Q17 I20:Q20 I23:Q23 I25:Q26 I29:Q29 I32:Q32 I35:Q35 I38:Q38 S8:V8 S10:V11 S14:V15 S17:V17 S20:V20 S23:V23 S25:V26 S29:V29 S32:V32 S35:V35 S38:V38">
    <cfRule type="cellIs" dxfId="12445" priority="692" stopIfTrue="1" operator="equal">
      <formula>1</formula>
    </cfRule>
  </conditionalFormatting>
  <conditionalFormatting sqref="J6:P7 J9:P13 J15:P19 J21:P22 J24:P28 J30:P31 J33:P34 J36:P37 J39:P40">
    <cfRule type="cellIs" dxfId="12444" priority="691" stopIfTrue="1" operator="equal">
      <formula>1</formula>
    </cfRule>
  </conditionalFormatting>
  <conditionalFormatting sqref="J6:P7 J9:P13 J15:P19 J21:P22 J24:P28 J30:P31 J33:P34 J36:P37 J39:P40">
    <cfRule type="cellIs" dxfId="12443" priority="690" stopIfTrue="1" operator="equal">
      <formula>1</formula>
    </cfRule>
  </conditionalFormatting>
  <conditionalFormatting sqref="J6:P7 J9:P13 J15:P19 J21:P22 J24:P28 J30:P31 J33:P34 J36:P37 J39:P40">
    <cfRule type="cellIs" dxfId="12442" priority="689" stopIfTrue="1" operator="equal">
      <formula>1</formula>
    </cfRule>
  </conditionalFormatting>
  <conditionalFormatting sqref="J6:P7 J9:P13 J15:P19 J21:P22 J24:P28 J30:P31 J33:P34 J36:P37 J39:P40">
    <cfRule type="cellIs" dxfId="12441" priority="688" stopIfTrue="1" operator="equal">
      <formula>1</formula>
    </cfRule>
  </conditionalFormatting>
  <conditionalFormatting sqref="J6:P7 J9:P13 J15:P19 J21:P22 J24:P28 J30:P31 J33:P34 J36:P37 J39:P40">
    <cfRule type="cellIs" dxfId="12440" priority="687" stopIfTrue="1" operator="equal">
      <formula>1</formula>
    </cfRule>
  </conditionalFormatting>
  <conditionalFormatting sqref="J6:P7 J9:P13 J15:P19 J21:P22 J24:P28 J30:P31 J33:P34 J36:P37 J39:P40">
    <cfRule type="cellIs" dxfId="12439" priority="686" stopIfTrue="1" operator="equal">
      <formula>1</formula>
    </cfRule>
  </conditionalFormatting>
  <conditionalFormatting sqref="J6:P7 J9:P13 J15:P19 J21:P22 J24:P28 J30:P31 J33:P34 J36:P37 J39:P40">
    <cfRule type="cellIs" dxfId="12438" priority="685" stopIfTrue="1" operator="equal">
      <formula>1</formula>
    </cfRule>
  </conditionalFormatting>
  <conditionalFormatting sqref="J6:P7 J9:P13 J15:P19 J21:P22 J24:P28 J30:P31 J33:P34 J36:P37 J39:P40">
    <cfRule type="cellIs" dxfId="12437" priority="684" stopIfTrue="1" operator="equal">
      <formula>1</formula>
    </cfRule>
  </conditionalFormatting>
  <conditionalFormatting sqref="J6:P7 J9:P13 J15:P19 J21:P22 J24:P28 J30:P31 J33:P34 J36:P37 J39:P40">
    <cfRule type="cellIs" dxfId="12436" priority="683" stopIfTrue="1" operator="equal">
      <formula>1</formula>
    </cfRule>
  </conditionalFormatting>
  <conditionalFormatting sqref="J6:P7 J9:P13 J15:P19 J21:P22 J24:P28 J30:P31 J33:P34 J36:P37 J39:P40">
    <cfRule type="cellIs" dxfId="12435" priority="682" stopIfTrue="1" operator="equal">
      <formula>1</formula>
    </cfRule>
  </conditionalFormatting>
  <conditionalFormatting sqref="J6:P7 J9:P13 J15:P19 J21:P22 J24:P28 J30:P31 J33:P34 J36:P37 J39:P40">
    <cfRule type="cellIs" dxfId="12434" priority="681" stopIfTrue="1" operator="equal">
      <formula>1</formula>
    </cfRule>
  </conditionalFormatting>
  <conditionalFormatting sqref="J6:P7 J9:P13 J15:P19 J21:P22 J24:P28 J30:P31 J33:P34 J36:P37 J39:P40">
    <cfRule type="cellIs" dxfId="12433" priority="680" stopIfTrue="1" operator="equal">
      <formula>1</formula>
    </cfRule>
  </conditionalFormatting>
  <conditionalFormatting sqref="J6:P7 J9:P13 J15:P19 J21:P22 J24:P28 J30:P31 J33:P34 J36:P37 J39:P40">
    <cfRule type="cellIs" dxfId="12432" priority="679" stopIfTrue="1" operator="equal">
      <formula>1</formula>
    </cfRule>
  </conditionalFormatting>
  <conditionalFormatting sqref="J6:P7 J9:P13 J15:P19 J21:P22 J24:P28 J30:P31 J33:P34 J36:P37 J39:P40">
    <cfRule type="cellIs" dxfId="12431" priority="678" stopIfTrue="1" operator="equal">
      <formula>1</formula>
    </cfRule>
  </conditionalFormatting>
  <conditionalFormatting sqref="J6:P7 J9:P13 J15:P19 J21:P22 J24:P28 J30:P31 J33:P34 J36:P37 J39:P40">
    <cfRule type="cellIs" dxfId="12430" priority="677" stopIfTrue="1" operator="equal">
      <formula>1</formula>
    </cfRule>
  </conditionalFormatting>
  <conditionalFormatting sqref="J6:P7 J9:P13 J15:P19 J21:P22 J24:P28 J30:P31 J33:P34 J36:P37 J39:P40">
    <cfRule type="cellIs" dxfId="12429" priority="676" stopIfTrue="1" operator="equal">
      <formula>1</formula>
    </cfRule>
  </conditionalFormatting>
  <conditionalFormatting sqref="J6:P7 J9:P13 J15:P19 J21:P22 J24:P28 J30:P31 J33:P34 J36:P37 J39:P40">
    <cfRule type="cellIs" dxfId="12428" priority="675" stopIfTrue="1" operator="equal">
      <formula>1</formula>
    </cfRule>
  </conditionalFormatting>
  <conditionalFormatting sqref="J6:P7 J9:P13 J15:P19 J21:P22 J24:P28 J30:P31 J33:P34 J36:P37 J39:P40">
    <cfRule type="cellIs" dxfId="12427" priority="674" stopIfTrue="1" operator="equal">
      <formula>1</formula>
    </cfRule>
  </conditionalFormatting>
  <conditionalFormatting sqref="J6:P7 J9:P13 J15:P19 J21:P22 J24:P28 J30:P31 J33:P34 J36:P37 J39:P40">
    <cfRule type="cellIs" dxfId="12426" priority="673" stopIfTrue="1" operator="equal">
      <formula>1</formula>
    </cfRule>
  </conditionalFormatting>
  <conditionalFormatting sqref="J6:P7 J9:P13 J15:P19 J21:P22 J24:P28 J30:P31 J33:P34 J36:P37 J39:P40">
    <cfRule type="cellIs" dxfId="12425" priority="672" stopIfTrue="1" operator="equal">
      <formula>1</formula>
    </cfRule>
  </conditionalFormatting>
  <conditionalFormatting sqref="J6:P7 J9:P13 J15:P19 J21:P22 J24:P28 J30:P31 J33:P34 J36:P37 J39:P40">
    <cfRule type="cellIs" dxfId="12424" priority="671" stopIfTrue="1" operator="equal">
      <formula>1</formula>
    </cfRule>
  </conditionalFormatting>
  <conditionalFormatting sqref="J6:P7 J9:P13 J15:P19 J21:P22 J24:P28 J30:P31 J33:P34 J36:P37 J39:P40">
    <cfRule type="cellIs" dxfId="12423" priority="670" stopIfTrue="1" operator="equal">
      <formula>1</formula>
    </cfRule>
  </conditionalFormatting>
  <conditionalFormatting sqref="J6:P7 J9:P13 J15:P19 J21:P22 J24:P28 J30:P31 J33:P34 J36:P37 J39:P40">
    <cfRule type="cellIs" dxfId="12422" priority="669" stopIfTrue="1" operator="equal">
      <formula>1</formula>
    </cfRule>
  </conditionalFormatting>
  <conditionalFormatting sqref="J6:P7 J9:P13 J15:P19 J21:P22 J24:P28 J30:P31 J33:P34 J36:P37 J39:P40">
    <cfRule type="cellIs" dxfId="12421" priority="668" stopIfTrue="1" operator="equal">
      <formula>1</formula>
    </cfRule>
  </conditionalFormatting>
  <conditionalFormatting sqref="J6:P7 J9:P13 J15:P19 J21:P22 J24:P28 J30:P31 J33:P34 J36:P37 J39:P40">
    <cfRule type="cellIs" dxfId="12420" priority="667" stopIfTrue="1" operator="equal">
      <formula>1</formula>
    </cfRule>
  </conditionalFormatting>
  <conditionalFormatting sqref="Q6:V7 Q9:V13 Q15:V19 Q21:V22 Q24:V28 Q30:V31 Q33:V34 Q36:V37 Q39:V40">
    <cfRule type="cellIs" dxfId="12419" priority="666" stopIfTrue="1" operator="equal">
      <formula>1</formula>
    </cfRule>
  </conditionalFormatting>
  <conditionalFormatting sqref="Q6:V7 Q9:V13 Q15:V19 Q21:V22 Q24:V28 Q30:V31 Q33:V34 Q36:V37 Q39:V40">
    <cfRule type="cellIs" dxfId="12418" priority="665" stopIfTrue="1" operator="equal">
      <formula>1</formula>
    </cfRule>
  </conditionalFormatting>
  <conditionalFormatting sqref="Q6:V7 Q9:V13 Q15:V19 Q21:V22 Q24:V28 Q30:V31 Q33:V34 Q36:V37 Q39:V40">
    <cfRule type="cellIs" dxfId="12417" priority="664" stopIfTrue="1" operator="equal">
      <formula>1</formula>
    </cfRule>
  </conditionalFormatting>
  <conditionalFormatting sqref="Q6:V7 Q9:V13 Q15:V19 Q21:V22 Q24:V28 Q30:V31 Q33:V34 Q36:V37 Q39:V40">
    <cfRule type="cellIs" dxfId="12416" priority="663" stopIfTrue="1" operator="equal">
      <formula>1</formula>
    </cfRule>
  </conditionalFormatting>
  <conditionalFormatting sqref="Q6:V7 Q9:V13 Q15:V19 Q21:V22 Q24:V28 Q30:V31 Q33:V34 Q36:V37 Q39:V40">
    <cfRule type="cellIs" dxfId="12415" priority="662" stopIfTrue="1" operator="equal">
      <formula>1</formula>
    </cfRule>
  </conditionalFormatting>
  <conditionalFormatting sqref="Q6:V7 Q9:V13 Q15:V19 Q21:V22 Q24:V28 Q30:V31 Q33:V34 Q36:V37 Q39:V40">
    <cfRule type="cellIs" dxfId="12414" priority="661" stopIfTrue="1" operator="equal">
      <formula>1</formula>
    </cfRule>
  </conditionalFormatting>
  <conditionalFormatting sqref="Q6:V7 Q9:V13 Q15:V19 Q21:V22 Q24:V28 Q30:V31 Q33:V34 Q36:V37 Q39:V40">
    <cfRule type="cellIs" dxfId="12413" priority="660" stopIfTrue="1" operator="equal">
      <formula>1</formula>
    </cfRule>
  </conditionalFormatting>
  <conditionalFormatting sqref="Q6:V7 Q9:V13 Q15:V19 Q21:V22 Q24:V28 Q30:V31 Q33:V34 Q36:V37 Q39:V40">
    <cfRule type="cellIs" dxfId="12412" priority="659" stopIfTrue="1" operator="equal">
      <formula>1</formula>
    </cfRule>
  </conditionalFormatting>
  <conditionalFormatting sqref="Q6:V7 Q9:V13 Q15:V19 Q21:V22 Q24:V28 Q30:V31 Q33:V34 Q36:V37 Q39:V40">
    <cfRule type="cellIs" dxfId="12411" priority="658" stopIfTrue="1" operator="equal">
      <formula>1</formula>
    </cfRule>
  </conditionalFormatting>
  <conditionalFormatting sqref="Q6:V7 Q9:V13 Q15:V19 Q21:V22 Q24:V28 Q30:V31 Q33:V34 Q36:V37 Q39:V40">
    <cfRule type="cellIs" dxfId="12410" priority="657" stopIfTrue="1" operator="equal">
      <formula>1</formula>
    </cfRule>
  </conditionalFormatting>
  <conditionalFormatting sqref="Q6:V7 Q9:V13 Q15:V19 Q21:V22 Q24:V28 Q30:V31 Q33:V34 Q36:V37 Q39:V40">
    <cfRule type="cellIs" dxfId="12409" priority="656" stopIfTrue="1" operator="equal">
      <formula>1</formula>
    </cfRule>
  </conditionalFormatting>
  <conditionalFormatting sqref="Q6:V7 Q9:V13 Q15:V19 Q21:V22 Q24:V28 Q30:V31 Q33:V34 Q36:V37 Q39:V40">
    <cfRule type="cellIs" dxfId="12408" priority="655" stopIfTrue="1" operator="equal">
      <formula>1</formula>
    </cfRule>
  </conditionalFormatting>
  <conditionalFormatting sqref="Q6:V7 Q9:V13 Q15:V19 Q21:V22 Q24:V28 Q30:V31 Q33:V34 Q36:V37 Q39:V40">
    <cfRule type="cellIs" dxfId="12407" priority="654" stopIfTrue="1" operator="equal">
      <formula>1</formula>
    </cfRule>
  </conditionalFormatting>
  <conditionalFormatting sqref="Q6:V7 Q9:V13 Q15:V19 Q21:V22 Q24:V28 Q30:V31 Q33:V34 Q36:V37 Q39:V40">
    <cfRule type="cellIs" dxfId="12406" priority="653" stopIfTrue="1" operator="equal">
      <formula>1</formula>
    </cfRule>
  </conditionalFormatting>
  <conditionalFormatting sqref="Q6:V7 Q9:V13 Q15:V19 Q21:V22 Q24:V28 Q30:V31 Q33:V34 Q36:V37 Q39:V40">
    <cfRule type="cellIs" dxfId="12405" priority="652" stopIfTrue="1" operator="equal">
      <formula>1</formula>
    </cfRule>
  </conditionalFormatting>
  <conditionalFormatting sqref="Q6:V7 Q9:V13 Q15:V19 Q21:V22 Q24:V28 Q30:V31 Q33:V34 Q36:V37 Q39:V40">
    <cfRule type="cellIs" dxfId="12404" priority="651" stopIfTrue="1" operator="equal">
      <formula>1</formula>
    </cfRule>
  </conditionalFormatting>
  <conditionalFormatting sqref="Q6:V7 Q9:V13 Q15:V19 Q21:V22 Q24:V28 Q30:V31 Q33:V34 Q36:V37 Q39:V40">
    <cfRule type="cellIs" dxfId="12403" priority="650" stopIfTrue="1" operator="equal">
      <formula>1</formula>
    </cfRule>
  </conditionalFormatting>
  <conditionalFormatting sqref="Q6:V7 Q9:V13 Q15:V19 Q21:V22 Q24:V28 Q30:V31 Q33:V34 Q36:V37 Q39:V40">
    <cfRule type="cellIs" dxfId="12402" priority="649" stopIfTrue="1" operator="equal">
      <formula>1</formula>
    </cfRule>
  </conditionalFormatting>
  <conditionalFormatting sqref="W4 W9 W14 W19 W24">
    <cfRule type="cellIs" dxfId="12401" priority="648" stopIfTrue="1" operator="equal">
      <formula>1</formula>
    </cfRule>
  </conditionalFormatting>
  <conditionalFormatting sqref="W4 W9 W14 W19 W24">
    <cfRule type="cellIs" dxfId="12400" priority="647" stopIfTrue="1" operator="equal">
      <formula>1</formula>
    </cfRule>
  </conditionalFormatting>
  <conditionalFormatting sqref="W4 W9 W14 W19 W24">
    <cfRule type="cellIs" dxfId="12399" priority="646" stopIfTrue="1" operator="equal">
      <formula>1</formula>
    </cfRule>
  </conditionalFormatting>
  <conditionalFormatting sqref="W4 W9 W14 W19 W24">
    <cfRule type="cellIs" dxfId="12398" priority="645" stopIfTrue="1" operator="equal">
      <formula>1</formula>
    </cfRule>
  </conditionalFormatting>
  <conditionalFormatting sqref="W4 W9 W14 W19 W24">
    <cfRule type="cellIs" dxfId="12397" priority="644" stopIfTrue="1" operator="equal">
      <formula>1</formula>
    </cfRule>
  </conditionalFormatting>
  <conditionalFormatting sqref="W4 W9 W14 W19 W24">
    <cfRule type="cellIs" dxfId="12396" priority="643" stopIfTrue="1" operator="equal">
      <formula>1</formula>
    </cfRule>
  </conditionalFormatting>
  <conditionalFormatting sqref="W4 W9 W14 W19 W24">
    <cfRule type="cellIs" dxfId="12395" priority="642" stopIfTrue="1" operator="equal">
      <formula>1</formula>
    </cfRule>
  </conditionalFormatting>
  <conditionalFormatting sqref="W4 W9 W14 W19 W24">
    <cfRule type="cellIs" dxfId="12394" priority="641" stopIfTrue="1" operator="equal">
      <formula>1</formula>
    </cfRule>
  </conditionalFormatting>
  <conditionalFormatting sqref="W4 W9 W14 W19 W24">
    <cfRule type="cellIs" dxfId="12393" priority="640" stopIfTrue="1" operator="equal">
      <formula>1</formula>
    </cfRule>
  </conditionalFormatting>
  <conditionalFormatting sqref="W4 W9 W14 W19 W24">
    <cfRule type="cellIs" dxfId="12392" priority="639" stopIfTrue="1" operator="equal">
      <formula>1</formula>
    </cfRule>
  </conditionalFormatting>
  <conditionalFormatting sqref="W4 W9 W14 W19 W24">
    <cfRule type="cellIs" dxfId="12391" priority="638" stopIfTrue="1" operator="equal">
      <formula>1</formula>
    </cfRule>
  </conditionalFormatting>
  <conditionalFormatting sqref="W4 W9 W14 W19 W24">
    <cfRule type="cellIs" dxfId="12390" priority="637" stopIfTrue="1" operator="equal">
      <formula>1</formula>
    </cfRule>
  </conditionalFormatting>
  <conditionalFormatting sqref="W4 W9 W14 W19 W24">
    <cfRule type="cellIs" dxfId="12389" priority="636" stopIfTrue="1" operator="equal">
      <formula>1</formula>
    </cfRule>
  </conditionalFormatting>
  <conditionalFormatting sqref="W4 W9 W14 W19 W24">
    <cfRule type="cellIs" dxfId="12388" priority="635" stopIfTrue="1" operator="equal">
      <formula>1</formula>
    </cfRule>
  </conditionalFormatting>
  <conditionalFormatting sqref="W4 W9 W14 W19 W24">
    <cfRule type="cellIs" dxfId="12387" priority="634" stopIfTrue="1" operator="equal">
      <formula>1</formula>
    </cfRule>
  </conditionalFormatting>
  <conditionalFormatting sqref="W4 W9 W14 W19 W24">
    <cfRule type="cellIs" dxfId="12386" priority="633" stopIfTrue="1" operator="equal">
      <formula>1</formula>
    </cfRule>
  </conditionalFormatting>
  <conditionalFormatting sqref="W4 W9 W14 W19 W24">
    <cfRule type="cellIs" dxfId="12385" priority="632" stopIfTrue="1" operator="equal">
      <formula>1</formula>
    </cfRule>
  </conditionalFormatting>
  <conditionalFormatting sqref="W4 W9 W14 W19 W24">
    <cfRule type="cellIs" dxfId="12384" priority="631" stopIfTrue="1" operator="equal">
      <formula>1</formula>
    </cfRule>
  </conditionalFormatting>
  <conditionalFormatting sqref="I45:Q45 S45:T45 C45 I48:Q48 I51:Q51 I54:Q54 I57:Q57 I60:Q60 I63:Q63 I66:Q66 I69:Q69 I72:Q72 I75:Q75 I78:Q78 S48:T48 S51:T51 S54:T54 S57:T57 S60:T60 S63:T63 S66:T66 S69:T69 S72:T72 S75:T75 S78:T78 C48 C51 C54 C57 C60 C63 C66 C69 C72 C75 C78">
    <cfRule type="cellIs" dxfId="12383" priority="630" stopIfTrue="1" operator="equal">
      <formula>1</formula>
    </cfRule>
  </conditionalFormatting>
  <conditionalFormatting sqref="I45:Q45 S45:T45 C45 I48:Q48 I50:Q51 I54:Q55 I57:Q57 I60:Q60 I63:Q63 I65:Q66 I69:Q69 I72:Q72 I75:Q75 I78:Q78 S48:T48 S50:T51 S54:T55 S57:T57 S60:T60 S63:T63 S65:T66 S69:T69 S72:T72 S75:T75 S78:T78 C48 C50:C51 C54:C55 C57 C60 C63 C65:C66 C69 C72 C75 C78">
    <cfRule type="cellIs" dxfId="12382" priority="629"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2381" priority="628"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2380" priority="627"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2379" priority="626" stopIfTrue="1" operator="equal">
      <formula>1</formula>
    </cfRule>
  </conditionalFormatting>
  <conditionalFormatting sqref="I45:J45 I48:J48 I50:J51 I54:J55 I57:J57 I60:J60 I63:J63 I65:J66 I69:J69 I72:J72 I75:J75 I78:J78">
    <cfRule type="cellIs" dxfId="12378" priority="625" stopIfTrue="1" operator="equal">
      <formula>1</formula>
    </cfRule>
  </conditionalFormatting>
  <conditionalFormatting sqref="I45:J45 I48:J48 I50:J51 I54:J55 I57:J57 I60:J60 I63:J63 I65:J66 I69:J69 I72:J72 I75:J75 I78:J78">
    <cfRule type="cellIs" dxfId="12377" priority="624" stopIfTrue="1" operator="equal">
      <formula>1</formula>
    </cfRule>
  </conditionalFormatting>
  <conditionalFormatting sqref="I45:J45 I48:J48 I50:J51 I54:J55 I57:J57 I60:J60 I63:J63 I65:J66 I69:J69 I72:J72 I75:J75 I78:J78">
    <cfRule type="cellIs" dxfId="12376" priority="623" stopIfTrue="1" operator="equal">
      <formula>1</formula>
    </cfRule>
  </conditionalFormatting>
  <conditionalFormatting sqref="I45:J45 I48:J48 I50:J51 I54:J55 I57:J57 I60:J60 I63:J63 I65:J66 I69:J69 I72:J72 I75:J75 I78:J78">
    <cfRule type="cellIs" dxfId="12375" priority="622"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2374" priority="621" stopIfTrue="1" operator="equal">
      <formula>1</formula>
    </cfRule>
  </conditionalFormatting>
  <conditionalFormatting sqref="C45 C48 C50:C51 C54:C55 C57 C60 C63 C65:C66 C69 C72 C75 C78">
    <cfRule type="cellIs" dxfId="12373" priority="620" stopIfTrue="1" operator="equal">
      <formula>1</formula>
    </cfRule>
  </conditionalFormatting>
  <conditionalFormatting sqref="K45 K48 K50:K51 K54:K55 K57 K60 K63 K65:K66 K69 K72 K75 K78">
    <cfRule type="cellIs" dxfId="12372" priority="619" stopIfTrue="1" operator="equal">
      <formula>1</formula>
    </cfRule>
  </conditionalFormatting>
  <conditionalFormatting sqref="C45 C48 C50:C51 C54:C55 C57 C60 C63 C65:C66 C69 C72 C75 C78">
    <cfRule type="cellIs" dxfId="12371" priority="618" stopIfTrue="1" operator="equal">
      <formula>1</formula>
    </cfRule>
  </conditionalFormatting>
  <conditionalFormatting sqref="I45 I48 I50:I51 I54:I55 I57 I60 I63 I65:I66 I69 I72 I75 I78">
    <cfRule type="cellIs" dxfId="12370" priority="617" stopIfTrue="1" operator="equal">
      <formula>1</formula>
    </cfRule>
  </conditionalFormatting>
  <conditionalFormatting sqref="P45:Q45 S45:V45 P48:Q48 P50:Q51 P54:Q55 P57:Q57 P60:Q60 P63:Q63 P65:Q66 P69:Q69 P72:Q72 P75:Q75 P78:Q78 S48:V48 S50:V51 S54:V55 S57:V57 S60:V60 S63:V63 S65:V66 S69:V69 S72:V72 S75:V75 S78:V78">
    <cfRule type="cellIs" dxfId="12369" priority="616" stopIfTrue="1" operator="equal">
      <formula>1</formula>
    </cfRule>
  </conditionalFormatting>
  <conditionalFormatting sqref="J45 J48 J50:J51 J54:J55 J57 J60 J63 J65:J66 J69 J72 J75 J78">
    <cfRule type="cellIs" dxfId="12368" priority="615" stopIfTrue="1" operator="equal">
      <formula>1</formula>
    </cfRule>
  </conditionalFormatting>
  <conditionalFormatting sqref="M45 M48 M50:M51 M54:M55 M57 M60 M63 M65:M66 M69 M72 M75 M78">
    <cfRule type="cellIs" dxfId="12367" priority="614" stopIfTrue="1" operator="equal">
      <formula>1</formula>
    </cfRule>
  </conditionalFormatting>
  <conditionalFormatting sqref="M45 M48 M50:M51 M54:M55 M57 M60 M63 M65:M66 M69 M72 M75 M78">
    <cfRule type="cellIs" dxfId="12366" priority="613" stopIfTrue="1" operator="equal">
      <formula>1</formula>
    </cfRule>
  </conditionalFormatting>
  <conditionalFormatting sqref="M45 M48 M50:M51 M54:M55 M57 M60 M63 M65:M66 M69 M72 M75 M78">
    <cfRule type="cellIs" dxfId="12365" priority="612" stopIfTrue="1" operator="equal">
      <formula>1</formula>
    </cfRule>
  </conditionalFormatting>
  <conditionalFormatting sqref="J45 J48 J50:J51 J54:J55 J57 J60 J63 J65:J66 J69 J72 J75 J78">
    <cfRule type="cellIs" dxfId="12364" priority="611" stopIfTrue="1" operator="equal">
      <formula>1</formula>
    </cfRule>
  </conditionalFormatting>
  <conditionalFormatting sqref="J45:K45 J48:K48 J50:K51 J54:K55 J57:K57 J60:K60 J63:K63 J65:K66 J69:K69 J72:K72 J75:K75 J78:K78">
    <cfRule type="cellIs" dxfId="12363" priority="610" stopIfTrue="1" operator="equal">
      <formula>1</formula>
    </cfRule>
  </conditionalFormatting>
  <conditionalFormatting sqref="M45 M48 M50:M51 M54:M55 M57 M60 M63 M65:M66 M69 M72 M75 M78">
    <cfRule type="cellIs" dxfId="12362" priority="609" stopIfTrue="1" operator="equal">
      <formula>1</formula>
    </cfRule>
  </conditionalFormatting>
  <conditionalFormatting sqref="M45 M48 M50:M51 M54:M55 M57 M60 M63 M65:M66 M69 M72 M75 M78">
    <cfRule type="cellIs" dxfId="12361" priority="608" stopIfTrue="1" operator="equal">
      <formula>1</formula>
    </cfRule>
  </conditionalFormatting>
  <conditionalFormatting sqref="I45:Q45 C45 S45:V45 I48:Q48 I50:Q51 I54:Q55 I57:Q57 I60:Q60 I63:Q63 I65:Q66 I69:Q69 I72:Q72 I75:Q75 I78:Q78 C48 C50:C51 C54:C55 C57 C60 C63 C65:C66 C69 C72 C75 C78 S48:V48 S50:V51 S54:V55 S57:V57 S60:V60 S63:V63 S65:V66 S69:V69 S72:V72 S75:V75 S78:V78">
    <cfRule type="cellIs" dxfId="12360" priority="607" stopIfTrue="1" operator="equal">
      <formula>1</formula>
    </cfRule>
  </conditionalFormatting>
  <conditionalFormatting sqref="I45:J45 I48:J48 I50:J51 I54:J55 I57:J57 I60:J60 I63:J63 I65:J66 I69:J69 I72:J72 I75:J75 I78:J78">
    <cfRule type="cellIs" dxfId="12359" priority="606" stopIfTrue="1" operator="equal">
      <formula>1</formula>
    </cfRule>
  </conditionalFormatting>
  <conditionalFormatting sqref="I45:J45 I48:J48 I50:J51 I54:J55 I57:J57 I60:J60 I63:J63 I65:J66 I69:J69 I72:J72 I75:J75 I78:J78">
    <cfRule type="cellIs" dxfId="12358" priority="605" stopIfTrue="1" operator="equal">
      <formula>1</formula>
    </cfRule>
  </conditionalFormatting>
  <conditionalFormatting sqref="C45 C48 C50:C51 C54:C55 C57 C60 C63 C65:C66 C69 C72 C75 C78">
    <cfRule type="cellIs" dxfId="12357" priority="604" stopIfTrue="1" operator="equal">
      <formula>1</formula>
    </cfRule>
  </conditionalFormatting>
  <conditionalFormatting sqref="C45 C48 C50:C51 C54:C55 C57 C60 C63 C65:C66 C69 C72 C75 C78">
    <cfRule type="cellIs" dxfId="12356" priority="603" stopIfTrue="1" operator="equal">
      <formula>1</formula>
    </cfRule>
  </conditionalFormatting>
  <conditionalFormatting sqref="C45 C48 C50:C51 C54:C55 C57 C60 C63 C65:C66 C69 C72 C75 C78">
    <cfRule type="cellIs" dxfId="12355" priority="602"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54" priority="601" stopIfTrue="1" operator="equal">
      <formula>1</formula>
    </cfRule>
  </conditionalFormatting>
  <conditionalFormatting sqref="C45 C48 C50:C51 C54:C55 C57 C60 C63 C65:C66 C69 C72 C75 C78">
    <cfRule type="cellIs" dxfId="12353" priority="600" stopIfTrue="1" operator="equal">
      <formula>1</formula>
    </cfRule>
  </conditionalFormatting>
  <conditionalFormatting sqref="C45 C48 C50:C51 C54:C55 C57 C60 C63 C65:C66 C69 C72 C75 C78">
    <cfRule type="cellIs" dxfId="12352" priority="599" stopIfTrue="1" operator="equal">
      <formula>1</formula>
    </cfRule>
  </conditionalFormatting>
  <conditionalFormatting sqref="I45:J45 I48:J48 I50:J51 I54:J55 I57:J57 I60:J60 I63:J63 I65:J66 I69:J69 I72:J72 I75:J75 I78:J78">
    <cfRule type="cellIs" dxfId="12351" priority="598" stopIfTrue="1" operator="equal">
      <formula>1</formula>
    </cfRule>
  </conditionalFormatting>
  <conditionalFormatting sqref="C45 C48 C50:C51 C54:C55 C57 C60 C63 C65:C66 C69 C72 C75 C78">
    <cfRule type="cellIs" dxfId="12350" priority="597" stopIfTrue="1" operator="equal">
      <formula>1</formula>
    </cfRule>
  </conditionalFormatting>
  <conditionalFormatting sqref="C45 C48 C50:C51 C54:C55 C57 C60 C63 C65:C66 C69 C72 C75 C78">
    <cfRule type="cellIs" dxfId="12349" priority="596"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8" priority="595"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7" priority="594"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6" priority="593"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5" priority="592"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4" priority="591"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3" priority="590"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2" priority="589"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1" priority="588" stopIfTrue="1" operator="equal">
      <formula>1</formula>
    </cfRule>
  </conditionalFormatting>
  <conditionalFormatting sqref="I45:Q45 S45:V45 I48:Q48 I50:Q51 I54:Q55 I57:Q57 I60:Q60 I63:Q63 I65:Q66 I69:Q69 I72:Q72 I75:Q75 I78:Q78 S48:V48 S50:V51 S54:V55 S57:V57 S60:V60 S63:V63 S65:V66 S69:V69 S72:V72 S75:V75 S78:V78">
    <cfRule type="cellIs" dxfId="12340" priority="587" stopIfTrue="1" operator="equal">
      <formula>1</formula>
    </cfRule>
  </conditionalFormatting>
  <conditionalFormatting sqref="J46:P47 J49:P53 J55:P59 J61:P62 J64:P68 J70:P71 J73:P74 J76:P77 J79:P80">
    <cfRule type="cellIs" dxfId="12339" priority="586" stopIfTrue="1" operator="equal">
      <formula>1</formula>
    </cfRule>
  </conditionalFormatting>
  <conditionalFormatting sqref="J46:P47 J49:P53 J55:P59 J61:P62 J64:P68 J70:P71 J73:P74 J76:P77 J79:P80">
    <cfRule type="cellIs" dxfId="12338" priority="585" stopIfTrue="1" operator="equal">
      <formula>1</formula>
    </cfRule>
  </conditionalFormatting>
  <conditionalFormatting sqref="J46:P47 J49:P53 J55:P59 J61:P62 J64:P68 J70:P71 J73:P74 J76:P77 J79:P80">
    <cfRule type="cellIs" dxfId="12337" priority="584" stopIfTrue="1" operator="equal">
      <formula>1</formula>
    </cfRule>
  </conditionalFormatting>
  <conditionalFormatting sqref="J46:P47 J49:P53 J55:P59 J61:P62 J64:P68 J70:P71 J73:P74 J76:P77 J79:P80">
    <cfRule type="cellIs" dxfId="12336" priority="583" stopIfTrue="1" operator="equal">
      <formula>1</formula>
    </cfRule>
  </conditionalFormatting>
  <conditionalFormatting sqref="J46:P47 J49:P53 J55:P59 J61:P62 J64:P68 J70:P71 J73:P74 J76:P77 J79:P80">
    <cfRule type="cellIs" dxfId="12335" priority="582" stopIfTrue="1" operator="equal">
      <formula>1</formula>
    </cfRule>
  </conditionalFormatting>
  <conditionalFormatting sqref="J46:P47 J49:P53 J55:P59 J61:P62 J64:P68 J70:P71 J73:P74 J76:P77 J79:P80">
    <cfRule type="cellIs" dxfId="12334" priority="581" stopIfTrue="1" operator="equal">
      <formula>1</formula>
    </cfRule>
  </conditionalFormatting>
  <conditionalFormatting sqref="J46:P47 J49:P53 J55:P59 J61:P62 J64:P68 J70:P71 J73:P74 J76:P77 J79:P80">
    <cfRule type="cellIs" dxfId="12333" priority="580" stopIfTrue="1" operator="equal">
      <formula>1</formula>
    </cfRule>
  </conditionalFormatting>
  <conditionalFormatting sqref="J46:P47 J49:P53 J55:P59 J61:P62 J64:P68 J70:P71 J73:P74 J76:P77 J79:P80">
    <cfRule type="cellIs" dxfId="12332" priority="579" stopIfTrue="1" operator="equal">
      <formula>1</formula>
    </cfRule>
  </conditionalFormatting>
  <conditionalFormatting sqref="J46:P47 J49:P53 J55:P59 J61:P62 J64:P68 J70:P71 J73:P74 J76:P77 J79:P80">
    <cfRule type="cellIs" dxfId="12331" priority="578" stopIfTrue="1" operator="equal">
      <formula>1</formula>
    </cfRule>
  </conditionalFormatting>
  <conditionalFormatting sqref="J46:P47 J49:P53 J55:P59 J61:P62 J64:P68 J70:P71 J73:P74 J76:P77 J79:P80">
    <cfRule type="cellIs" dxfId="12330" priority="577" stopIfTrue="1" operator="equal">
      <formula>1</formula>
    </cfRule>
  </conditionalFormatting>
  <conditionalFormatting sqref="J46:P47 J49:P53 J55:P59 J61:P62 J64:P68 J70:P71 J73:P74 J76:P77 J79:P80">
    <cfRule type="cellIs" dxfId="12329" priority="576" stopIfTrue="1" operator="equal">
      <formula>1</formula>
    </cfRule>
  </conditionalFormatting>
  <conditionalFormatting sqref="J46:P47 J49:P53 J55:P59 J61:P62 J64:P68 J70:P71 J73:P74 J76:P77 J79:P80">
    <cfRule type="cellIs" dxfId="12328" priority="575" stopIfTrue="1" operator="equal">
      <formula>1</formula>
    </cfRule>
  </conditionalFormatting>
  <conditionalFormatting sqref="J46:P47 J49:P53 J55:P59 J61:P62 J64:P68 J70:P71 J73:P74 J76:P77 J79:P80">
    <cfRule type="cellIs" dxfId="12327" priority="574" stopIfTrue="1" operator="equal">
      <formula>1</formula>
    </cfRule>
  </conditionalFormatting>
  <conditionalFormatting sqref="J46:P47 J49:P53 J55:P59 J61:P62 J64:P68 J70:P71 J73:P74 J76:P77 J79:P80">
    <cfRule type="cellIs" dxfId="12326" priority="573" stopIfTrue="1" operator="equal">
      <formula>1</formula>
    </cfRule>
  </conditionalFormatting>
  <conditionalFormatting sqref="J46:P47 J49:P53 J55:P59 J61:P62 J64:P68 J70:P71 J73:P74 J76:P77 J79:P80">
    <cfRule type="cellIs" dxfId="12325" priority="572" stopIfTrue="1" operator="equal">
      <formula>1</formula>
    </cfRule>
  </conditionalFormatting>
  <conditionalFormatting sqref="J46:P47 J49:P53 J55:P59 J61:P62 J64:P68 J70:P71 J73:P74 J76:P77 J79:P80">
    <cfRule type="cellIs" dxfId="12324" priority="571" stopIfTrue="1" operator="equal">
      <formula>1</formula>
    </cfRule>
  </conditionalFormatting>
  <conditionalFormatting sqref="J46:P47 J49:P53 J55:P59 J61:P62 J64:P68 J70:P71 J73:P74 J76:P77 J79:P80">
    <cfRule type="cellIs" dxfId="12323" priority="570" stopIfTrue="1" operator="equal">
      <formula>1</formula>
    </cfRule>
  </conditionalFormatting>
  <conditionalFormatting sqref="J46:P47 J49:P53 J55:P59 J61:P62 J64:P68 J70:P71 J73:P74 J76:P77 J79:P80">
    <cfRule type="cellIs" dxfId="12322" priority="569" stopIfTrue="1" operator="equal">
      <formula>1</formula>
    </cfRule>
  </conditionalFormatting>
  <conditionalFormatting sqref="J46:P47 J49:P53 J55:P59 J61:P62 J64:P68 J70:P71 J73:P74 J76:P77 J79:P80">
    <cfRule type="cellIs" dxfId="12321" priority="568" stopIfTrue="1" operator="equal">
      <formula>1</formula>
    </cfRule>
  </conditionalFormatting>
  <conditionalFormatting sqref="J46:P47 J49:P53 J55:P59 J61:P62 J64:P68 J70:P71 J73:P74 J76:P77 J79:P80">
    <cfRule type="cellIs" dxfId="12320" priority="567" stopIfTrue="1" operator="equal">
      <formula>1</formula>
    </cfRule>
  </conditionalFormatting>
  <conditionalFormatting sqref="J46:P47 J49:P53 J55:P59 J61:P62 J64:P68 J70:P71 J73:P74 J76:P77 J79:P80">
    <cfRule type="cellIs" dxfId="12319" priority="566" stopIfTrue="1" operator="equal">
      <formula>1</formula>
    </cfRule>
  </conditionalFormatting>
  <conditionalFormatting sqref="J46:P47 J49:P53 J55:P59 J61:P62 J64:P68 J70:P71 J73:P74 J76:P77 J79:P80">
    <cfRule type="cellIs" dxfId="12318" priority="565" stopIfTrue="1" operator="equal">
      <formula>1</formula>
    </cfRule>
  </conditionalFormatting>
  <conditionalFormatting sqref="J46:P47 J49:P53 J55:P59 J61:P62 J64:P68 J70:P71 J73:P74 J76:P77 J79:P80">
    <cfRule type="cellIs" dxfId="12317" priority="564" stopIfTrue="1" operator="equal">
      <formula>1</formula>
    </cfRule>
  </conditionalFormatting>
  <conditionalFormatting sqref="J46:P47 J49:P53 J55:P59 J61:P62 J64:P68 J70:P71 J73:P74 J76:P77 J79:P80">
    <cfRule type="cellIs" dxfId="12316" priority="563" stopIfTrue="1" operator="equal">
      <formula>1</formula>
    </cfRule>
  </conditionalFormatting>
  <conditionalFormatting sqref="J46:P47 J49:P53 J55:P59 J61:P62 J64:P68 J70:P71 J73:P74 J76:P77 J79:P80">
    <cfRule type="cellIs" dxfId="12315" priority="562" stopIfTrue="1" operator="equal">
      <formula>1</formula>
    </cfRule>
  </conditionalFormatting>
  <conditionalFormatting sqref="Q46:V47 Q49:V53 Q55:V59 Q61:V62 Q64:V68 Q70:V71 Q73:V74 Q76:V77 Q79:V80">
    <cfRule type="cellIs" dxfId="12314" priority="561" stopIfTrue="1" operator="equal">
      <formula>1</formula>
    </cfRule>
  </conditionalFormatting>
  <conditionalFormatting sqref="Q46:V47 Q49:V53 Q55:V59 Q61:V62 Q64:V68 Q70:V71 Q73:V74 Q76:V77 Q79:V80">
    <cfRule type="cellIs" dxfId="12313" priority="560" stopIfTrue="1" operator="equal">
      <formula>1</formula>
    </cfRule>
  </conditionalFormatting>
  <conditionalFormatting sqref="Q46:V47 Q49:V53 Q55:V59 Q61:V62 Q64:V68 Q70:V71 Q73:V74 Q76:V77 Q79:V80">
    <cfRule type="cellIs" dxfId="12312" priority="559" stopIfTrue="1" operator="equal">
      <formula>1</formula>
    </cfRule>
  </conditionalFormatting>
  <conditionalFormatting sqref="Q46:V47 Q49:V53 Q55:V59 Q61:V62 Q64:V68 Q70:V71 Q73:V74 Q76:V77 Q79:V80">
    <cfRule type="cellIs" dxfId="12311" priority="558" stopIfTrue="1" operator="equal">
      <formula>1</formula>
    </cfRule>
  </conditionalFormatting>
  <conditionalFormatting sqref="Q46:V47 Q49:V53 Q55:V59 Q61:V62 Q64:V68 Q70:V71 Q73:V74 Q76:V77 Q79:V80">
    <cfRule type="cellIs" dxfId="12310" priority="557" stopIfTrue="1" operator="equal">
      <formula>1</formula>
    </cfRule>
  </conditionalFormatting>
  <conditionalFormatting sqref="Q46:V47 Q49:V53 Q55:V59 Q61:V62 Q64:V68 Q70:V71 Q73:V74 Q76:V77 Q79:V80">
    <cfRule type="cellIs" dxfId="12309" priority="556" stopIfTrue="1" operator="equal">
      <formula>1</formula>
    </cfRule>
  </conditionalFormatting>
  <conditionalFormatting sqref="Q46:V47 Q49:V53 Q55:V59 Q61:V62 Q64:V68 Q70:V71 Q73:V74 Q76:V77 Q79:V80">
    <cfRule type="cellIs" dxfId="12308" priority="555" stopIfTrue="1" operator="equal">
      <formula>1</formula>
    </cfRule>
  </conditionalFormatting>
  <conditionalFormatting sqref="Q46:V47 Q49:V53 Q55:V59 Q61:V62 Q64:V68 Q70:V71 Q73:V74 Q76:V77 Q79:V80">
    <cfRule type="cellIs" dxfId="12307" priority="554" stopIfTrue="1" operator="equal">
      <formula>1</formula>
    </cfRule>
  </conditionalFormatting>
  <conditionalFormatting sqref="Q46:V47 Q49:V53 Q55:V59 Q61:V62 Q64:V68 Q70:V71 Q73:V74 Q76:V77 Q79:V80">
    <cfRule type="cellIs" dxfId="12306" priority="553" stopIfTrue="1" operator="equal">
      <formula>1</formula>
    </cfRule>
  </conditionalFormatting>
  <conditionalFormatting sqref="Q46:V47 Q49:V53 Q55:V59 Q61:V62 Q64:V68 Q70:V71 Q73:V74 Q76:V77 Q79:V80">
    <cfRule type="cellIs" dxfId="12305" priority="552" stopIfTrue="1" operator="equal">
      <formula>1</formula>
    </cfRule>
  </conditionalFormatting>
  <conditionalFormatting sqref="Q46:V47 Q49:V53 Q55:V59 Q61:V62 Q64:V68 Q70:V71 Q73:V74 Q76:V77 Q79:V80">
    <cfRule type="cellIs" dxfId="12304" priority="551" stopIfTrue="1" operator="equal">
      <formula>1</formula>
    </cfRule>
  </conditionalFormatting>
  <conditionalFormatting sqref="Q46:V47 Q49:V53 Q55:V59 Q61:V62 Q64:V68 Q70:V71 Q73:V74 Q76:V77 Q79:V80">
    <cfRule type="cellIs" dxfId="12303" priority="550" stopIfTrue="1" operator="equal">
      <formula>1</formula>
    </cfRule>
  </conditionalFormatting>
  <conditionalFormatting sqref="Q46:V47 Q49:V53 Q55:V59 Q61:V62 Q64:V68 Q70:V71 Q73:V74 Q76:V77 Q79:V80">
    <cfRule type="cellIs" dxfId="12302" priority="549" stopIfTrue="1" operator="equal">
      <formula>1</formula>
    </cfRule>
  </conditionalFormatting>
  <conditionalFormatting sqref="Q46:V47 Q49:V53 Q55:V59 Q61:V62 Q64:V68 Q70:V71 Q73:V74 Q76:V77 Q79:V80">
    <cfRule type="cellIs" dxfId="12301" priority="548" stopIfTrue="1" operator="equal">
      <formula>1</formula>
    </cfRule>
  </conditionalFormatting>
  <conditionalFormatting sqref="Q46:V47 Q49:V53 Q55:V59 Q61:V62 Q64:V68 Q70:V71 Q73:V74 Q76:V77 Q79:V80">
    <cfRule type="cellIs" dxfId="12300" priority="547" stopIfTrue="1" operator="equal">
      <formula>1</formula>
    </cfRule>
  </conditionalFormatting>
  <conditionalFormatting sqref="Q46:V47 Q49:V53 Q55:V59 Q61:V62 Q64:V68 Q70:V71 Q73:V74 Q76:V77 Q79:V80">
    <cfRule type="cellIs" dxfId="12299" priority="546" stopIfTrue="1" operator="equal">
      <formula>1</formula>
    </cfRule>
  </conditionalFormatting>
  <conditionalFormatting sqref="Q46:V47 Q49:V53 Q55:V59 Q61:V62 Q64:V68 Q70:V71 Q73:V74 Q76:V77 Q79:V80">
    <cfRule type="cellIs" dxfId="12298" priority="545" stopIfTrue="1" operator="equal">
      <formula>1</formula>
    </cfRule>
  </conditionalFormatting>
  <conditionalFormatting sqref="Q46:V47 Q49:V53 Q55:V59 Q61:V62 Q64:V68 Q70:V71 Q73:V74 Q76:V77 Q79:V80">
    <cfRule type="cellIs" dxfId="12297" priority="544" stopIfTrue="1" operator="equal">
      <formula>1</formula>
    </cfRule>
  </conditionalFormatting>
  <conditionalFormatting sqref="W44 W49 W54 W59 W64">
    <cfRule type="cellIs" dxfId="12296" priority="543" stopIfTrue="1" operator="equal">
      <formula>1</formula>
    </cfRule>
  </conditionalFormatting>
  <conditionalFormatting sqref="W44 W49 W54 W59 W64">
    <cfRule type="cellIs" dxfId="12295" priority="542" stopIfTrue="1" operator="equal">
      <formula>1</formula>
    </cfRule>
  </conditionalFormatting>
  <conditionalFormatting sqref="W44 W49 W54 W59 W64">
    <cfRule type="cellIs" dxfId="12294" priority="541" stopIfTrue="1" operator="equal">
      <formula>1</formula>
    </cfRule>
  </conditionalFormatting>
  <conditionalFormatting sqref="W44 W49 W54 W59 W64">
    <cfRule type="cellIs" dxfId="12293" priority="540" stopIfTrue="1" operator="equal">
      <formula>1</formula>
    </cfRule>
  </conditionalFormatting>
  <conditionalFormatting sqref="W44 W49 W54 W59 W64">
    <cfRule type="cellIs" dxfId="12292" priority="539" stopIfTrue="1" operator="equal">
      <formula>1</formula>
    </cfRule>
  </conditionalFormatting>
  <conditionalFormatting sqref="W44 W49 W54 W59 W64">
    <cfRule type="cellIs" dxfId="12291" priority="538" stopIfTrue="1" operator="equal">
      <formula>1</formula>
    </cfRule>
  </conditionalFormatting>
  <conditionalFormatting sqref="W44 W49 W54 W59 W64">
    <cfRule type="cellIs" dxfId="12290" priority="537" stopIfTrue="1" operator="equal">
      <formula>1</formula>
    </cfRule>
  </conditionalFormatting>
  <conditionalFormatting sqref="W44 W49 W54 W59 W64">
    <cfRule type="cellIs" dxfId="12289" priority="536" stopIfTrue="1" operator="equal">
      <formula>1</formula>
    </cfRule>
  </conditionalFormatting>
  <conditionalFormatting sqref="W44 W49 W54 W59 W64">
    <cfRule type="cellIs" dxfId="12288" priority="535" stopIfTrue="1" operator="equal">
      <formula>1</formula>
    </cfRule>
  </conditionalFormatting>
  <conditionalFormatting sqref="W44 W49 W54 W59 W64">
    <cfRule type="cellIs" dxfId="12287" priority="534" stopIfTrue="1" operator="equal">
      <formula>1</formula>
    </cfRule>
  </conditionalFormatting>
  <conditionalFormatting sqref="W44 W49 W54 W59 W64">
    <cfRule type="cellIs" dxfId="12286" priority="533" stopIfTrue="1" operator="equal">
      <formula>1</formula>
    </cfRule>
  </conditionalFormatting>
  <conditionalFormatting sqref="W44 W49 W54 W59 W64">
    <cfRule type="cellIs" dxfId="12285" priority="532" stopIfTrue="1" operator="equal">
      <formula>1</formula>
    </cfRule>
  </conditionalFormatting>
  <conditionalFormatting sqref="W44 W49 W54 W59 W64">
    <cfRule type="cellIs" dxfId="12284" priority="531" stopIfTrue="1" operator="equal">
      <formula>1</formula>
    </cfRule>
  </conditionalFormatting>
  <conditionalFormatting sqref="W44 W49 W54 W59 W64">
    <cfRule type="cellIs" dxfId="12283" priority="530" stopIfTrue="1" operator="equal">
      <formula>1</formula>
    </cfRule>
  </conditionalFormatting>
  <conditionalFormatting sqref="W44 W49 W54 W59 W64">
    <cfRule type="cellIs" dxfId="12282" priority="529" stopIfTrue="1" operator="equal">
      <formula>1</formula>
    </cfRule>
  </conditionalFormatting>
  <conditionalFormatting sqref="W44 W49 W54 W59 W64">
    <cfRule type="cellIs" dxfId="12281" priority="528" stopIfTrue="1" operator="equal">
      <formula>1</formula>
    </cfRule>
  </conditionalFormatting>
  <conditionalFormatting sqref="W44 W49 W54 W59 W64">
    <cfRule type="cellIs" dxfId="12280" priority="527" stopIfTrue="1" operator="equal">
      <formula>1</formula>
    </cfRule>
  </conditionalFormatting>
  <conditionalFormatting sqref="W44 W49 W54 W59 W64">
    <cfRule type="cellIs" dxfId="12279" priority="526" stopIfTrue="1" operator="equal">
      <formula>1</formula>
    </cfRule>
  </conditionalFormatting>
  <conditionalFormatting sqref="I85:Q85 S85:T85 C85 I88:Q88 I91:Q91 I94:Q94 I97:Q97 I100:Q100 I103:Q103 I106:Q106 I109:Q109 I112:Q112 I115:Q115 I118:Q118 S88:T88 S91:T91 S94:T94 S97:T97 S100:T100 S103:T103 S106:T106 S109:T109 S112:T112 S115:T115 S118:T118 C88 C91 C94 C97 C100 C103 C106 C109 C112 C115 C118">
    <cfRule type="cellIs" dxfId="12278" priority="525" stopIfTrue="1" operator="equal">
      <formula>1</formula>
    </cfRule>
  </conditionalFormatting>
  <conditionalFormatting sqref="I85:Q85 S85:T85 C85 I88:Q88 I90:Q91 I94:Q95 I97:Q97 I100:Q100 I103:Q103 I105:Q106 I109:Q109 I112:Q112 I115:Q115 I118:Q118 S88:T88 S90:T91 S94:T95 S97:T97 S100:T100 S103:T103 S105:T106 S109:T109 S112:T112 S115:T115 S118:T118 C88 C90:C91 C94:C95 C97 C100 C103 C105:C106 C109 C112 C115 C118">
    <cfRule type="cellIs" dxfId="12277" priority="524"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2276" priority="523"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2275" priority="522"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2274" priority="521" stopIfTrue="1" operator="equal">
      <formula>1</formula>
    </cfRule>
  </conditionalFormatting>
  <conditionalFormatting sqref="I85:J85 I88:J88 I90:J91 I94:J95 I97:J97 I100:J100 I103:J103 I105:J106 I109:J109 I112:J112 I115:J115 I118:J118">
    <cfRule type="cellIs" dxfId="12273" priority="520" stopIfTrue="1" operator="equal">
      <formula>1</formula>
    </cfRule>
  </conditionalFormatting>
  <conditionalFormatting sqref="I85:J85 I88:J88 I90:J91 I94:J95 I97:J97 I100:J100 I103:J103 I105:J106 I109:J109 I112:J112 I115:J115 I118:J118">
    <cfRule type="cellIs" dxfId="12272" priority="519" stopIfTrue="1" operator="equal">
      <formula>1</formula>
    </cfRule>
  </conditionalFormatting>
  <conditionalFormatting sqref="I85:J85 I88:J88 I90:J91 I94:J95 I97:J97 I100:J100 I103:J103 I105:J106 I109:J109 I112:J112 I115:J115 I118:J118">
    <cfRule type="cellIs" dxfId="12271" priority="518" stopIfTrue="1" operator="equal">
      <formula>1</formula>
    </cfRule>
  </conditionalFormatting>
  <conditionalFormatting sqref="I85:J85 I88:J88 I90:J91 I94:J95 I97:J97 I100:J100 I103:J103 I105:J106 I109:J109 I112:J112 I115:J115 I118:J118">
    <cfRule type="cellIs" dxfId="12270" priority="517"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2269" priority="516" stopIfTrue="1" operator="equal">
      <formula>1</formula>
    </cfRule>
  </conditionalFormatting>
  <conditionalFormatting sqref="C85 C88 C90:C91 C94:C95 C97 C100 C103 C105:C106 C109 C112 C115 C118">
    <cfRule type="cellIs" dxfId="12268" priority="515" stopIfTrue="1" operator="equal">
      <formula>1</formula>
    </cfRule>
  </conditionalFormatting>
  <conditionalFormatting sqref="K85 K88 K90:K91 K94:K95 K97 K100 K103 K105:K106 K109 K112 K115 K118">
    <cfRule type="cellIs" dxfId="12267" priority="514" stopIfTrue="1" operator="equal">
      <formula>1</formula>
    </cfRule>
  </conditionalFormatting>
  <conditionalFormatting sqref="C85 C88 C90:C91 C94:C95 C97 C100 C103 C105:C106 C109 C112 C115 C118">
    <cfRule type="cellIs" dxfId="12266" priority="513" stopIfTrue="1" operator="equal">
      <formula>1</formula>
    </cfRule>
  </conditionalFormatting>
  <conditionalFormatting sqref="I85 I88 I90:I91 I94:I95 I97 I100 I103 I105:I106 I109 I112 I115 I118">
    <cfRule type="cellIs" dxfId="12265" priority="512" stopIfTrue="1" operator="equal">
      <formula>1</formula>
    </cfRule>
  </conditionalFormatting>
  <conditionalFormatting sqref="P85:Q85 S85:V85 P88:Q88 P90:Q91 P94:Q95 P97:Q97 P100:Q100 P103:Q103 P105:Q106 P109:Q109 P112:Q112 P115:Q115 P118:Q118 S88:V88 S90:V91 S94:V95 S97:V97 S100:V100 S103:V103 S105:V106 S109:V109 S112:V112 S115:V115 S118:V118">
    <cfRule type="cellIs" dxfId="12264" priority="511" stopIfTrue="1" operator="equal">
      <formula>1</formula>
    </cfRule>
  </conditionalFormatting>
  <conditionalFormatting sqref="J85 J88 J90:J91 J94:J95 J97 J100 J103 J105:J106 J109 J112 J115 J118">
    <cfRule type="cellIs" dxfId="12263" priority="510" stopIfTrue="1" operator="equal">
      <formula>1</formula>
    </cfRule>
  </conditionalFormatting>
  <conditionalFormatting sqref="M85 M88 M90:M91 M94:M95 M97 M100 M103 M105:M106 M109 M112 M115 M118">
    <cfRule type="cellIs" dxfId="12262" priority="509" stopIfTrue="1" operator="equal">
      <formula>1</formula>
    </cfRule>
  </conditionalFormatting>
  <conditionalFormatting sqref="M85 M88 M90:M91 M94:M95 M97 M100 M103 M105:M106 M109 M112 M115 M118">
    <cfRule type="cellIs" dxfId="12261" priority="508" stopIfTrue="1" operator="equal">
      <formula>1</formula>
    </cfRule>
  </conditionalFormatting>
  <conditionalFormatting sqref="M85 M88 M90:M91 M94:M95 M97 M100 M103 M105:M106 M109 M112 M115 M118">
    <cfRule type="cellIs" dxfId="12260" priority="507" stopIfTrue="1" operator="equal">
      <formula>1</formula>
    </cfRule>
  </conditionalFormatting>
  <conditionalFormatting sqref="J85 J88 J90:J91 J94:J95 J97 J100 J103 J105:J106 J109 J112 J115 J118">
    <cfRule type="cellIs" dxfId="12259" priority="506" stopIfTrue="1" operator="equal">
      <formula>1</formula>
    </cfRule>
  </conditionalFormatting>
  <conditionalFormatting sqref="J85:K85 J88:K88 J90:K91 J94:K95 J97:K97 J100:K100 J103:K103 J105:K106 J109:K109 J112:K112 J115:K115 J118:K118">
    <cfRule type="cellIs" dxfId="12258" priority="505" stopIfTrue="1" operator="equal">
      <formula>1</formula>
    </cfRule>
  </conditionalFormatting>
  <conditionalFormatting sqref="M85 M88 M90:M91 M94:M95 M97 M100 M103 M105:M106 M109 M112 M115 M118">
    <cfRule type="cellIs" dxfId="12257" priority="504" stopIfTrue="1" operator="equal">
      <formula>1</formula>
    </cfRule>
  </conditionalFormatting>
  <conditionalFormatting sqref="M85 M88 M90:M91 M94:M95 M97 M100 M103 M105:M106 M109 M112 M115 M118">
    <cfRule type="cellIs" dxfId="12256" priority="503" stopIfTrue="1" operator="equal">
      <formula>1</formula>
    </cfRule>
  </conditionalFormatting>
  <conditionalFormatting sqref="I85:Q85 C85 S85:V85 I88:Q88 I90:Q91 I94:Q95 I97:Q97 I100:Q100 I103:Q103 I105:Q106 I109:Q109 I112:Q112 I115:Q115 I118:Q118 C88 C90:C91 C94:C95 C97 C100 C103 C105:C106 C109 C112 C115 C118 S88:V88 S90:V91 S94:V95 S97:V97 S100:V100 S103:V103 S105:V106 S109:V109 S112:V112 S115:V115 S118:V118">
    <cfRule type="cellIs" dxfId="12255" priority="502" stopIfTrue="1" operator="equal">
      <formula>1</formula>
    </cfRule>
  </conditionalFormatting>
  <conditionalFormatting sqref="I85:J85 I88:J88 I90:J91 I94:J95 I97:J97 I100:J100 I103:J103 I105:J106 I109:J109 I112:J112 I115:J115 I118:J118">
    <cfRule type="cellIs" dxfId="12254" priority="501" stopIfTrue="1" operator="equal">
      <formula>1</formula>
    </cfRule>
  </conditionalFormatting>
  <conditionalFormatting sqref="I85:J85 I88:J88 I90:J91 I94:J95 I97:J97 I100:J100 I103:J103 I105:J106 I109:J109 I112:J112 I115:J115 I118:J118">
    <cfRule type="cellIs" dxfId="12253" priority="500" stopIfTrue="1" operator="equal">
      <formula>1</formula>
    </cfRule>
  </conditionalFormatting>
  <conditionalFormatting sqref="C85 C88 C90:C91 C94:C95 C97 C100 C103 C105:C106 C109 C112 C115 C118">
    <cfRule type="cellIs" dxfId="12252" priority="499" stopIfTrue="1" operator="equal">
      <formula>1</formula>
    </cfRule>
  </conditionalFormatting>
  <conditionalFormatting sqref="C85 C88 C90:C91 C94:C95 C97 C100 C103 C105:C106 C109 C112 C115 C118">
    <cfRule type="cellIs" dxfId="12251" priority="498" stopIfTrue="1" operator="equal">
      <formula>1</formula>
    </cfRule>
  </conditionalFormatting>
  <conditionalFormatting sqref="C85 C88 C90:C91 C94:C95 C97 C100 C103 C105:C106 C109 C112 C115 C118">
    <cfRule type="cellIs" dxfId="12250" priority="497"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49" priority="496" stopIfTrue="1" operator="equal">
      <formula>1</formula>
    </cfRule>
  </conditionalFormatting>
  <conditionalFormatting sqref="C85 C88 C90:C91 C94:C95 C97 C100 C103 C105:C106 C109 C112 C115 C118">
    <cfRule type="cellIs" dxfId="12248" priority="495" stopIfTrue="1" operator="equal">
      <formula>1</formula>
    </cfRule>
  </conditionalFormatting>
  <conditionalFormatting sqref="C85 C88 C90:C91 C94:C95 C97 C100 C103 C105:C106 C109 C112 C115 C118">
    <cfRule type="cellIs" dxfId="12247" priority="494" stopIfTrue="1" operator="equal">
      <formula>1</formula>
    </cfRule>
  </conditionalFormatting>
  <conditionalFormatting sqref="I85:J85 I88:J88 I90:J91 I94:J95 I97:J97 I100:J100 I103:J103 I105:J106 I109:J109 I112:J112 I115:J115 I118:J118">
    <cfRule type="cellIs" dxfId="12246" priority="493" stopIfTrue="1" operator="equal">
      <formula>1</formula>
    </cfRule>
  </conditionalFormatting>
  <conditionalFormatting sqref="C85 C88 C90:C91 C94:C95 C97 C100 C103 C105:C106 C109 C112 C115 C118">
    <cfRule type="cellIs" dxfId="12245" priority="492" stopIfTrue="1" operator="equal">
      <formula>1</formula>
    </cfRule>
  </conditionalFormatting>
  <conditionalFormatting sqref="C85 C88 C90:C91 C94:C95 C97 C100 C103 C105:C106 C109 C112 C115 C118">
    <cfRule type="cellIs" dxfId="12244" priority="491"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43" priority="490"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42" priority="489"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41" priority="488"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40" priority="487"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39" priority="486"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38" priority="485"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37" priority="484"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36" priority="483" stopIfTrue="1" operator="equal">
      <formula>1</formula>
    </cfRule>
  </conditionalFormatting>
  <conditionalFormatting sqref="I85:Q85 S85:V85 I88:Q88 I90:Q91 I94:Q95 I97:Q97 I100:Q100 I103:Q103 I105:Q106 I109:Q109 I112:Q112 I115:Q115 I118:Q118 S88:V88 S90:V91 S94:V95 S97:V97 S100:V100 S103:V103 S105:V106 S109:V109 S112:V112 S115:V115 S118:V118">
    <cfRule type="cellIs" dxfId="12235" priority="482" stopIfTrue="1" operator="equal">
      <formula>1</formula>
    </cfRule>
  </conditionalFormatting>
  <conditionalFormatting sqref="J86:P87 J89:P93 J95:P99 J101:P102 J104:P108 J110:P111 J113:P114 J116:P117 J119:P120">
    <cfRule type="cellIs" dxfId="12234" priority="481" stopIfTrue="1" operator="equal">
      <formula>1</formula>
    </cfRule>
  </conditionalFormatting>
  <conditionalFormatting sqref="J86:P87 J89:P93 J95:P99 J101:P102 J104:P108 J110:P111 J113:P114 J116:P117 J119:P120">
    <cfRule type="cellIs" dxfId="12233" priority="480" stopIfTrue="1" operator="equal">
      <formula>1</formula>
    </cfRule>
  </conditionalFormatting>
  <conditionalFormatting sqref="J86:P87 J89:P93 J95:P99 J101:P102 J104:P108 J110:P111 J113:P114 J116:P117 J119:P120">
    <cfRule type="cellIs" dxfId="12232" priority="479" stopIfTrue="1" operator="equal">
      <formula>1</formula>
    </cfRule>
  </conditionalFormatting>
  <conditionalFormatting sqref="J86:P87 J89:P93 J95:P99 J101:P102 J104:P108 J110:P111 J113:P114 J116:P117 J119:P120">
    <cfRule type="cellIs" dxfId="12231" priority="478" stopIfTrue="1" operator="equal">
      <formula>1</formula>
    </cfRule>
  </conditionalFormatting>
  <conditionalFormatting sqref="J86:P87 J89:P93 J95:P99 J101:P102 J104:P108 J110:P111 J113:P114 J116:P117 J119:P120">
    <cfRule type="cellIs" dxfId="12230" priority="477" stopIfTrue="1" operator="equal">
      <formula>1</formula>
    </cfRule>
  </conditionalFormatting>
  <conditionalFormatting sqref="J86:P87 J89:P93 J95:P99 J101:P102 J104:P108 J110:P111 J113:P114 J116:P117 J119:P120">
    <cfRule type="cellIs" dxfId="12229" priority="476" stopIfTrue="1" operator="equal">
      <formula>1</formula>
    </cfRule>
  </conditionalFormatting>
  <conditionalFormatting sqref="J86:P87 J89:P93 J95:P99 J101:P102 J104:P108 J110:P111 J113:P114 J116:P117 J119:P120">
    <cfRule type="cellIs" dxfId="12228" priority="475" stopIfTrue="1" operator="equal">
      <formula>1</formula>
    </cfRule>
  </conditionalFormatting>
  <conditionalFormatting sqref="J86:P87 J89:P93 J95:P99 J101:P102 J104:P108 J110:P111 J113:P114 J116:P117 J119:P120">
    <cfRule type="cellIs" dxfId="12227" priority="474" stopIfTrue="1" operator="equal">
      <formula>1</formula>
    </cfRule>
  </conditionalFormatting>
  <conditionalFormatting sqref="J86:P87 J89:P93 J95:P99 J101:P102 J104:P108 J110:P111 J113:P114 J116:P117 J119:P120">
    <cfRule type="cellIs" dxfId="12226" priority="473" stopIfTrue="1" operator="equal">
      <formula>1</formula>
    </cfRule>
  </conditionalFormatting>
  <conditionalFormatting sqref="J86:P87 J89:P93 J95:P99 J101:P102 J104:P108 J110:P111 J113:P114 J116:P117 J119:P120">
    <cfRule type="cellIs" dxfId="12225" priority="472" stopIfTrue="1" operator="equal">
      <formula>1</formula>
    </cfRule>
  </conditionalFormatting>
  <conditionalFormatting sqref="J86:P87 J89:P93 J95:P99 J101:P102 J104:P108 J110:P111 J113:P114 J116:P117 J119:P120">
    <cfRule type="cellIs" dxfId="12224" priority="471" stopIfTrue="1" operator="equal">
      <formula>1</formula>
    </cfRule>
  </conditionalFormatting>
  <conditionalFormatting sqref="J86:P87 J89:P93 J95:P99 J101:P102 J104:P108 J110:P111 J113:P114 J116:P117 J119:P120">
    <cfRule type="cellIs" dxfId="12223" priority="470" stopIfTrue="1" operator="equal">
      <formula>1</formula>
    </cfRule>
  </conditionalFormatting>
  <conditionalFormatting sqref="J86:P87 J89:P93 J95:P99 J101:P102 J104:P108 J110:P111 J113:P114 J116:P117 J119:P120">
    <cfRule type="cellIs" dxfId="12222" priority="469" stopIfTrue="1" operator="equal">
      <formula>1</formula>
    </cfRule>
  </conditionalFormatting>
  <conditionalFormatting sqref="J86:P87 J89:P93 J95:P99 J101:P102 J104:P108 J110:P111 J113:P114 J116:P117 J119:P120">
    <cfRule type="cellIs" dxfId="12221" priority="468" stopIfTrue="1" operator="equal">
      <formula>1</formula>
    </cfRule>
  </conditionalFormatting>
  <conditionalFormatting sqref="J86:P87 J89:P93 J95:P99 J101:P102 J104:P108 J110:P111 J113:P114 J116:P117 J119:P120">
    <cfRule type="cellIs" dxfId="12220" priority="467" stopIfTrue="1" operator="equal">
      <formula>1</formula>
    </cfRule>
  </conditionalFormatting>
  <conditionalFormatting sqref="J86:P87 J89:P93 J95:P99 J101:P102 J104:P108 J110:P111 J113:P114 J116:P117 J119:P120">
    <cfRule type="cellIs" dxfId="12219" priority="466" stopIfTrue="1" operator="equal">
      <formula>1</formula>
    </cfRule>
  </conditionalFormatting>
  <conditionalFormatting sqref="J86:P87 J89:P93 J95:P99 J101:P102 J104:P108 J110:P111 J113:P114 J116:P117 J119:P120">
    <cfRule type="cellIs" dxfId="12218" priority="465" stopIfTrue="1" operator="equal">
      <formula>1</formula>
    </cfRule>
  </conditionalFormatting>
  <conditionalFormatting sqref="J86:P87 J89:P93 J95:P99 J101:P102 J104:P108 J110:P111 J113:P114 J116:P117 J119:P120">
    <cfRule type="cellIs" dxfId="12217" priority="464" stopIfTrue="1" operator="equal">
      <formula>1</formula>
    </cfRule>
  </conditionalFormatting>
  <conditionalFormatting sqref="J86:P87 J89:P93 J95:P99 J101:P102 J104:P108 J110:P111 J113:P114 J116:P117 J119:P120">
    <cfRule type="cellIs" dxfId="12216" priority="463" stopIfTrue="1" operator="equal">
      <formula>1</formula>
    </cfRule>
  </conditionalFormatting>
  <conditionalFormatting sqref="J86:P87 J89:P93 J95:P99 J101:P102 J104:P108 J110:P111 J113:P114 J116:P117 J119:P120">
    <cfRule type="cellIs" dxfId="12215" priority="462" stopIfTrue="1" operator="equal">
      <formula>1</formula>
    </cfRule>
  </conditionalFormatting>
  <conditionalFormatting sqref="J86:P87 J89:P93 J95:P99 J101:P102 J104:P108 J110:P111 J113:P114 J116:P117 J119:P120">
    <cfRule type="cellIs" dxfId="12214" priority="461" stopIfTrue="1" operator="equal">
      <formula>1</formula>
    </cfRule>
  </conditionalFormatting>
  <conditionalFormatting sqref="J86:P87 J89:P93 J95:P99 J101:P102 J104:P108 J110:P111 J113:P114 J116:P117 J119:P120">
    <cfRule type="cellIs" dxfId="12213" priority="460" stopIfTrue="1" operator="equal">
      <formula>1</formula>
    </cfRule>
  </conditionalFormatting>
  <conditionalFormatting sqref="J86:P87 J89:P93 J95:P99 J101:P102 J104:P108 J110:P111 J113:P114 J116:P117 J119:P120">
    <cfRule type="cellIs" dxfId="12212" priority="459" stopIfTrue="1" operator="equal">
      <formula>1</formula>
    </cfRule>
  </conditionalFormatting>
  <conditionalFormatting sqref="J86:P87 J89:P93 J95:P99 J101:P102 J104:P108 J110:P111 J113:P114 J116:P117 J119:P120">
    <cfRule type="cellIs" dxfId="12211" priority="458" stopIfTrue="1" operator="equal">
      <formula>1</formula>
    </cfRule>
  </conditionalFormatting>
  <conditionalFormatting sqref="J86:P87 J89:P93 J95:P99 J101:P102 J104:P108 J110:P111 J113:P114 J116:P117 J119:P120">
    <cfRule type="cellIs" dxfId="12210" priority="457" stopIfTrue="1" operator="equal">
      <formula>1</formula>
    </cfRule>
  </conditionalFormatting>
  <conditionalFormatting sqref="Q86:V87 Q89:V93 Q95:V99 Q101:V102 Q104:V108 Q110:V111 Q113:V114 Q116:V117 Q119:V120">
    <cfRule type="cellIs" dxfId="12209" priority="456" stopIfTrue="1" operator="equal">
      <formula>1</formula>
    </cfRule>
  </conditionalFormatting>
  <conditionalFormatting sqref="Q86:V87 Q89:V93 Q95:V99 Q101:V102 Q104:V108 Q110:V111 Q113:V114 Q116:V117 Q119:V120">
    <cfRule type="cellIs" dxfId="12208" priority="455" stopIfTrue="1" operator="equal">
      <formula>1</formula>
    </cfRule>
  </conditionalFormatting>
  <conditionalFormatting sqref="Q86:V87 Q89:V93 Q95:V99 Q101:V102 Q104:V108 Q110:V111 Q113:V114 Q116:V117 Q119:V120">
    <cfRule type="cellIs" dxfId="12207" priority="454" stopIfTrue="1" operator="equal">
      <formula>1</formula>
    </cfRule>
  </conditionalFormatting>
  <conditionalFormatting sqref="Q86:V87 Q89:V93 Q95:V99 Q101:V102 Q104:V108 Q110:V111 Q113:V114 Q116:V117 Q119:V120">
    <cfRule type="cellIs" dxfId="12206" priority="453" stopIfTrue="1" operator="equal">
      <formula>1</formula>
    </cfRule>
  </conditionalFormatting>
  <conditionalFormatting sqref="Q86:V87 Q89:V93 Q95:V99 Q101:V102 Q104:V108 Q110:V111 Q113:V114 Q116:V117 Q119:V120">
    <cfRule type="cellIs" dxfId="12205" priority="452" stopIfTrue="1" operator="equal">
      <formula>1</formula>
    </cfRule>
  </conditionalFormatting>
  <conditionalFormatting sqref="Q86:V87 Q89:V93 Q95:V99 Q101:V102 Q104:V108 Q110:V111 Q113:V114 Q116:V117 Q119:V120">
    <cfRule type="cellIs" dxfId="12204" priority="451" stopIfTrue="1" operator="equal">
      <formula>1</formula>
    </cfRule>
  </conditionalFormatting>
  <conditionalFormatting sqref="Q86:V87 Q89:V93 Q95:V99 Q101:V102 Q104:V108 Q110:V111 Q113:V114 Q116:V117 Q119:V120">
    <cfRule type="cellIs" dxfId="12203" priority="450" stopIfTrue="1" operator="equal">
      <formula>1</formula>
    </cfRule>
  </conditionalFormatting>
  <conditionalFormatting sqref="Q86:V87 Q89:V93 Q95:V99 Q101:V102 Q104:V108 Q110:V111 Q113:V114 Q116:V117 Q119:V120">
    <cfRule type="cellIs" dxfId="12202" priority="449" stopIfTrue="1" operator="equal">
      <formula>1</formula>
    </cfRule>
  </conditionalFormatting>
  <conditionalFormatting sqref="Q86:V87 Q89:V93 Q95:V99 Q101:V102 Q104:V108 Q110:V111 Q113:V114 Q116:V117 Q119:V120">
    <cfRule type="cellIs" dxfId="12201" priority="448" stopIfTrue="1" operator="equal">
      <formula>1</formula>
    </cfRule>
  </conditionalFormatting>
  <conditionalFormatting sqref="Q86:V87 Q89:V93 Q95:V99 Q101:V102 Q104:V108 Q110:V111 Q113:V114 Q116:V117 Q119:V120">
    <cfRule type="cellIs" dxfId="12200" priority="447" stopIfTrue="1" operator="equal">
      <formula>1</formula>
    </cfRule>
  </conditionalFormatting>
  <conditionalFormatting sqref="Q86:V87 Q89:V93 Q95:V99 Q101:V102 Q104:V108 Q110:V111 Q113:V114 Q116:V117 Q119:V120">
    <cfRule type="cellIs" dxfId="12199" priority="446" stopIfTrue="1" operator="equal">
      <formula>1</formula>
    </cfRule>
  </conditionalFormatting>
  <conditionalFormatting sqref="Q86:V87 Q89:V93 Q95:V99 Q101:V102 Q104:V108 Q110:V111 Q113:V114 Q116:V117 Q119:V120">
    <cfRule type="cellIs" dxfId="12198" priority="445" stopIfTrue="1" operator="equal">
      <formula>1</formula>
    </cfRule>
  </conditionalFormatting>
  <conditionalFormatting sqref="Q86:V87 Q89:V93 Q95:V99 Q101:V102 Q104:V108 Q110:V111 Q113:V114 Q116:V117 Q119:V120">
    <cfRule type="cellIs" dxfId="12197" priority="444" stopIfTrue="1" operator="equal">
      <formula>1</formula>
    </cfRule>
  </conditionalFormatting>
  <conditionalFormatting sqref="Q86:V87 Q89:V93 Q95:V99 Q101:V102 Q104:V108 Q110:V111 Q113:V114 Q116:V117 Q119:V120">
    <cfRule type="cellIs" dxfId="12196" priority="443" stopIfTrue="1" operator="equal">
      <formula>1</formula>
    </cfRule>
  </conditionalFormatting>
  <conditionalFormatting sqref="Q86:V87 Q89:V93 Q95:V99 Q101:V102 Q104:V108 Q110:V111 Q113:V114 Q116:V117 Q119:V120">
    <cfRule type="cellIs" dxfId="12195" priority="442" stopIfTrue="1" operator="equal">
      <formula>1</formula>
    </cfRule>
  </conditionalFormatting>
  <conditionalFormatting sqref="Q86:V87 Q89:V93 Q95:V99 Q101:V102 Q104:V108 Q110:V111 Q113:V114 Q116:V117 Q119:V120">
    <cfRule type="cellIs" dxfId="12194" priority="441" stopIfTrue="1" operator="equal">
      <formula>1</formula>
    </cfRule>
  </conditionalFormatting>
  <conditionalFormatting sqref="Q86:V87 Q89:V93 Q95:V99 Q101:V102 Q104:V108 Q110:V111 Q113:V114 Q116:V117 Q119:V120">
    <cfRule type="cellIs" dxfId="12193" priority="440" stopIfTrue="1" operator="equal">
      <formula>1</formula>
    </cfRule>
  </conditionalFormatting>
  <conditionalFormatting sqref="Q86:V87 Q89:V93 Q95:V99 Q101:V102 Q104:V108 Q110:V111 Q113:V114 Q116:V117 Q119:V120">
    <cfRule type="cellIs" dxfId="12192" priority="439" stopIfTrue="1" operator="equal">
      <formula>1</formula>
    </cfRule>
  </conditionalFormatting>
  <conditionalFormatting sqref="W84 W89 W94 W99 W104">
    <cfRule type="cellIs" dxfId="12191" priority="438" stopIfTrue="1" operator="equal">
      <formula>1</formula>
    </cfRule>
  </conditionalFormatting>
  <conditionalFormatting sqref="W84 W89 W94 W99 W104">
    <cfRule type="cellIs" dxfId="12190" priority="437" stopIfTrue="1" operator="equal">
      <formula>1</formula>
    </cfRule>
  </conditionalFormatting>
  <conditionalFormatting sqref="W84 W89 W94 W99 W104">
    <cfRule type="cellIs" dxfId="12189" priority="436" stopIfTrue="1" operator="equal">
      <formula>1</formula>
    </cfRule>
  </conditionalFormatting>
  <conditionalFormatting sqref="W84 W89 W94 W99 W104">
    <cfRule type="cellIs" dxfId="12188" priority="435" stopIfTrue="1" operator="equal">
      <formula>1</formula>
    </cfRule>
  </conditionalFormatting>
  <conditionalFormatting sqref="W84 W89 W94 W99 W104">
    <cfRule type="cellIs" dxfId="12187" priority="434" stopIfTrue="1" operator="equal">
      <formula>1</formula>
    </cfRule>
  </conditionalFormatting>
  <conditionalFormatting sqref="W84 W89 W94 W99 W104">
    <cfRule type="cellIs" dxfId="12186" priority="433" stopIfTrue="1" operator="equal">
      <formula>1</formula>
    </cfRule>
  </conditionalFormatting>
  <conditionalFormatting sqref="W84 W89 W94 W99 W104">
    <cfRule type="cellIs" dxfId="12185" priority="432" stopIfTrue="1" operator="equal">
      <formula>1</formula>
    </cfRule>
  </conditionalFormatting>
  <conditionalFormatting sqref="W84 W89 W94 W99 W104">
    <cfRule type="cellIs" dxfId="12184" priority="431" stopIfTrue="1" operator="equal">
      <formula>1</formula>
    </cfRule>
  </conditionalFormatting>
  <conditionalFormatting sqref="W84 W89 W94 W99 W104">
    <cfRule type="cellIs" dxfId="12183" priority="430" stopIfTrue="1" operator="equal">
      <formula>1</formula>
    </cfRule>
  </conditionalFormatting>
  <conditionalFormatting sqref="W84 W89 W94 W99 W104">
    <cfRule type="cellIs" dxfId="12182" priority="429" stopIfTrue="1" operator="equal">
      <formula>1</formula>
    </cfRule>
  </conditionalFormatting>
  <conditionalFormatting sqref="W84 W89 W94 W99 W104">
    <cfRule type="cellIs" dxfId="12181" priority="428" stopIfTrue="1" operator="equal">
      <formula>1</formula>
    </cfRule>
  </conditionalFormatting>
  <conditionalFormatting sqref="W84 W89 W94 W99 W104">
    <cfRule type="cellIs" dxfId="12180" priority="427" stopIfTrue="1" operator="equal">
      <formula>1</formula>
    </cfRule>
  </conditionalFormatting>
  <conditionalFormatting sqref="W84 W89 W94 W99 W104">
    <cfRule type="cellIs" dxfId="12179" priority="426" stopIfTrue="1" operator="equal">
      <formula>1</formula>
    </cfRule>
  </conditionalFormatting>
  <conditionalFormatting sqref="W84 W89 W94 W99 W104">
    <cfRule type="cellIs" dxfId="12178" priority="425" stopIfTrue="1" operator="equal">
      <formula>1</formula>
    </cfRule>
  </conditionalFormatting>
  <conditionalFormatting sqref="W84 W89 W94 W99 W104">
    <cfRule type="cellIs" dxfId="12177" priority="424" stopIfTrue="1" operator="equal">
      <formula>1</formula>
    </cfRule>
  </conditionalFormatting>
  <conditionalFormatting sqref="W84 W89 W94 W99 W104">
    <cfRule type="cellIs" dxfId="12176" priority="423" stopIfTrue="1" operator="equal">
      <formula>1</formula>
    </cfRule>
  </conditionalFormatting>
  <conditionalFormatting sqref="W84 W89 W94 W99 W104">
    <cfRule type="cellIs" dxfId="12175" priority="422" stopIfTrue="1" operator="equal">
      <formula>1</formula>
    </cfRule>
  </conditionalFormatting>
  <conditionalFormatting sqref="W84 W89 W94 W99 W104">
    <cfRule type="cellIs" dxfId="12174" priority="421" stopIfTrue="1" operator="equal">
      <formula>1</formula>
    </cfRule>
  </conditionalFormatting>
  <conditionalFormatting sqref="I125:Q125 S125:T125 C125 I128:Q128 I131:Q131 I134:Q134 I137:Q137 I140:Q140 I143:Q143 I146:Q146 I149:Q149 I152:Q152 I155:Q155 I158:Q158 S128:T128 S131:T131 S134:T134 S137:T137 S140:T140 S143:T143 S146:T146 S149:T149 S152:T152 S155:T155 S158:T158 C128 C131 C134 C137 C140 C143 C146 C149 C152 C155 C158">
    <cfRule type="cellIs" dxfId="12173" priority="420" stopIfTrue="1" operator="equal">
      <formula>1</formula>
    </cfRule>
  </conditionalFormatting>
  <conditionalFormatting sqref="I125:Q125 S125:T125 C125 I128:Q128 I130:Q131 I134:Q135 I137:Q137 I140:Q140 I143:Q143 I145:Q146 I149:Q149 I152:Q152 I155:Q155 I158:Q158 S128:T128 S130:T131 S134:T135 S137:T137 S140:T140 S143:T143 S145:T146 S149:T149 S152:T152 S155:T155 S158:T158 C128 C130:C131 C134:C135 C137 C140 C143 C145:C146 C149 C152 C155 C158">
    <cfRule type="cellIs" dxfId="12172" priority="419"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171" priority="418"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170" priority="417"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169" priority="416" stopIfTrue="1" operator="equal">
      <formula>1</formula>
    </cfRule>
  </conditionalFormatting>
  <conditionalFormatting sqref="I125:J125 I128:J128 I130:J131 I134:J135 I137:J137 I140:J140 I143:J143 I145:J146 I149:J149 I152:J152 I155:J155 I158:J158">
    <cfRule type="cellIs" dxfId="12168" priority="415" stopIfTrue="1" operator="equal">
      <formula>1</formula>
    </cfRule>
  </conditionalFormatting>
  <conditionalFormatting sqref="I125:J125 I128:J128 I130:J131 I134:J135 I137:J137 I140:J140 I143:J143 I145:J146 I149:J149 I152:J152 I155:J155 I158:J158">
    <cfRule type="cellIs" dxfId="12167" priority="414" stopIfTrue="1" operator="equal">
      <formula>1</formula>
    </cfRule>
  </conditionalFormatting>
  <conditionalFormatting sqref="I125:J125 I128:J128 I130:J131 I134:J135 I137:J137 I140:J140 I143:J143 I145:J146 I149:J149 I152:J152 I155:J155 I158:J158">
    <cfRule type="cellIs" dxfId="12166" priority="413" stopIfTrue="1" operator="equal">
      <formula>1</formula>
    </cfRule>
  </conditionalFormatting>
  <conditionalFormatting sqref="I125:J125 I128:J128 I130:J131 I134:J135 I137:J137 I140:J140 I143:J143 I145:J146 I149:J149 I152:J152 I155:J155 I158:J158">
    <cfRule type="cellIs" dxfId="12165" priority="412"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164" priority="411" stopIfTrue="1" operator="equal">
      <formula>1</formula>
    </cfRule>
  </conditionalFormatting>
  <conditionalFormatting sqref="C125 C128 C130:C131 C134:C135 C137 C140 C143 C145:C146 C149 C152 C155 C158">
    <cfRule type="cellIs" dxfId="12163" priority="410" stopIfTrue="1" operator="equal">
      <formula>1</formula>
    </cfRule>
  </conditionalFormatting>
  <conditionalFormatting sqref="K125 K128 K130:K131 K134:K135 K137 K140 K143 K145:K146 K149 K152 K155 K158">
    <cfRule type="cellIs" dxfId="12162" priority="409" stopIfTrue="1" operator="equal">
      <formula>1</formula>
    </cfRule>
  </conditionalFormatting>
  <conditionalFormatting sqref="C125 C128 C130:C131 C134:C135 C137 C140 C143 C145:C146 C149 C152 C155 C158">
    <cfRule type="cellIs" dxfId="12161" priority="408" stopIfTrue="1" operator="equal">
      <formula>1</formula>
    </cfRule>
  </conditionalFormatting>
  <conditionalFormatting sqref="I125 I128 I130:I131 I134:I135 I137 I140 I143 I145:I146 I149 I152 I155 I158">
    <cfRule type="cellIs" dxfId="12160" priority="407" stopIfTrue="1" operator="equal">
      <formula>1</formula>
    </cfRule>
  </conditionalFormatting>
  <conditionalFormatting sqref="P125:Q125 S125:V125 P128:Q128 P130:Q131 P134:Q135 P137:Q137 P140:Q140 P143:Q143 P145:Q146 P149:Q149 P152:Q152 P155:Q155 P158:Q158 S128:V128 S130:V131 S134:V135 S137:V137 S140:V140 S143:V143 S145:V146 S149:V149 S152:V152 S155:V155 S158:V158">
    <cfRule type="cellIs" dxfId="12159" priority="406" stopIfTrue="1" operator="equal">
      <formula>1</formula>
    </cfRule>
  </conditionalFormatting>
  <conditionalFormatting sqref="J125 J128 J130:J131 J134:J135 J137 J140 J143 J145:J146 J149 J152 J155 J158">
    <cfRule type="cellIs" dxfId="12158" priority="405" stopIfTrue="1" operator="equal">
      <formula>1</formula>
    </cfRule>
  </conditionalFormatting>
  <conditionalFormatting sqref="M125 M128 M130:M131 M134:M135 M137 M140 M143 M145:M146 M149 M152 M155 M158">
    <cfRule type="cellIs" dxfId="12157" priority="404" stopIfTrue="1" operator="equal">
      <formula>1</formula>
    </cfRule>
  </conditionalFormatting>
  <conditionalFormatting sqref="M125 M128 M130:M131 M134:M135 M137 M140 M143 M145:M146 M149 M152 M155 M158">
    <cfRule type="cellIs" dxfId="12156" priority="403" stopIfTrue="1" operator="equal">
      <formula>1</formula>
    </cfRule>
  </conditionalFormatting>
  <conditionalFormatting sqref="M125 M128 M130:M131 M134:M135 M137 M140 M143 M145:M146 M149 M152 M155 M158">
    <cfRule type="cellIs" dxfId="12155" priority="402" stopIfTrue="1" operator="equal">
      <formula>1</formula>
    </cfRule>
  </conditionalFormatting>
  <conditionalFormatting sqref="J125 J128 J130:J131 J134:J135 J137 J140 J143 J145:J146 J149 J152 J155 J158">
    <cfRule type="cellIs" dxfId="12154" priority="401" stopIfTrue="1" operator="equal">
      <formula>1</formula>
    </cfRule>
  </conditionalFormatting>
  <conditionalFormatting sqref="J125:K125 J128:K128 J130:K131 J134:K135 J137:K137 J140:K140 J143:K143 J145:K146 J149:K149 J152:K152 J155:K155 J158:K158">
    <cfRule type="cellIs" dxfId="12153" priority="400" stopIfTrue="1" operator="equal">
      <formula>1</formula>
    </cfRule>
  </conditionalFormatting>
  <conditionalFormatting sqref="M125 M128 M130:M131 M134:M135 M137 M140 M143 M145:M146 M149 M152 M155 M158">
    <cfRule type="cellIs" dxfId="12152" priority="399" stopIfTrue="1" operator="equal">
      <formula>1</formula>
    </cfRule>
  </conditionalFormatting>
  <conditionalFormatting sqref="M125 M128 M130:M131 M134:M135 M137 M140 M143 M145:M146 M149 M152 M155 M158">
    <cfRule type="cellIs" dxfId="12151" priority="398" stopIfTrue="1" operator="equal">
      <formula>1</formula>
    </cfRule>
  </conditionalFormatting>
  <conditionalFormatting sqref="I125:Q125 C125 S125:V125 I128:Q128 I130:Q131 I134:Q135 I137:Q137 I140:Q140 I143:Q143 I145:Q146 I149:Q149 I152:Q152 I155:Q155 I158:Q158 C128 C130:C131 C134:C135 C137 C140 C143 C145:C146 C149 C152 C155 C158 S128:V128 S130:V131 S134:V135 S137:V137 S140:V140 S143:V143 S145:V146 S149:V149 S152:V152 S155:V155 S158:V158">
    <cfRule type="cellIs" dxfId="12150" priority="397" stopIfTrue="1" operator="equal">
      <formula>1</formula>
    </cfRule>
  </conditionalFormatting>
  <conditionalFormatting sqref="I125:J125 I128:J128 I130:J131 I134:J135 I137:J137 I140:J140 I143:J143 I145:J146 I149:J149 I152:J152 I155:J155 I158:J158">
    <cfRule type="cellIs" dxfId="12149" priority="396" stopIfTrue="1" operator="equal">
      <formula>1</formula>
    </cfRule>
  </conditionalFormatting>
  <conditionalFormatting sqref="I125:J125 I128:J128 I130:J131 I134:J135 I137:J137 I140:J140 I143:J143 I145:J146 I149:J149 I152:J152 I155:J155 I158:J158">
    <cfRule type="cellIs" dxfId="12148" priority="395" stopIfTrue="1" operator="equal">
      <formula>1</formula>
    </cfRule>
  </conditionalFormatting>
  <conditionalFormatting sqref="C125 C128 C130:C131 C134:C135 C137 C140 C143 C145:C146 C149 C152 C155 C158">
    <cfRule type="cellIs" dxfId="12147" priority="394" stopIfTrue="1" operator="equal">
      <formula>1</formula>
    </cfRule>
  </conditionalFormatting>
  <conditionalFormatting sqref="C125 C128 C130:C131 C134:C135 C137 C140 C143 C145:C146 C149 C152 C155 C158">
    <cfRule type="cellIs" dxfId="12146" priority="393" stopIfTrue="1" operator="equal">
      <formula>1</formula>
    </cfRule>
  </conditionalFormatting>
  <conditionalFormatting sqref="C125 C128 C130:C131 C134:C135 C137 C140 C143 C145:C146 C149 C152 C155 C158">
    <cfRule type="cellIs" dxfId="12145" priority="392"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44" priority="391" stopIfTrue="1" operator="equal">
      <formula>1</formula>
    </cfRule>
  </conditionalFormatting>
  <conditionalFormatting sqref="C125 C128 C130:C131 C134:C135 C137 C140 C143 C145:C146 C149 C152 C155 C158">
    <cfRule type="cellIs" dxfId="12143" priority="390" stopIfTrue="1" operator="equal">
      <formula>1</formula>
    </cfRule>
  </conditionalFormatting>
  <conditionalFormatting sqref="C125 C128 C130:C131 C134:C135 C137 C140 C143 C145:C146 C149 C152 C155 C158">
    <cfRule type="cellIs" dxfId="12142" priority="389" stopIfTrue="1" operator="equal">
      <formula>1</formula>
    </cfRule>
  </conditionalFormatting>
  <conditionalFormatting sqref="I125:J125 I128:J128 I130:J131 I134:J135 I137:J137 I140:J140 I143:J143 I145:J146 I149:J149 I152:J152 I155:J155 I158:J158">
    <cfRule type="cellIs" dxfId="12141" priority="388" stopIfTrue="1" operator="equal">
      <formula>1</formula>
    </cfRule>
  </conditionalFormatting>
  <conditionalFormatting sqref="C125 C128 C130:C131 C134:C135 C137 C140 C143 C145:C146 C149 C152 C155 C158">
    <cfRule type="cellIs" dxfId="12140" priority="387" stopIfTrue="1" operator="equal">
      <formula>1</formula>
    </cfRule>
  </conditionalFormatting>
  <conditionalFormatting sqref="C125 C128 C130:C131 C134:C135 C137 C140 C143 C145:C146 C149 C152 C155 C158">
    <cfRule type="cellIs" dxfId="12139" priority="386"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8" priority="385"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7" priority="384"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6" priority="383"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5" priority="382"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4" priority="381"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3" priority="380"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2" priority="379"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1" priority="378" stopIfTrue="1" operator="equal">
      <formula>1</formula>
    </cfRule>
  </conditionalFormatting>
  <conditionalFormatting sqref="I125:Q125 S125:V125 I128:Q128 I130:Q131 I134:Q135 I137:Q137 I140:Q140 I143:Q143 I145:Q146 I149:Q149 I152:Q152 I155:Q155 I158:Q158 S128:V128 S130:V131 S134:V135 S137:V137 S140:V140 S143:V143 S145:V146 S149:V149 S152:V152 S155:V155 S158:V158">
    <cfRule type="cellIs" dxfId="12130" priority="377" stopIfTrue="1" operator="equal">
      <formula>1</formula>
    </cfRule>
  </conditionalFormatting>
  <conditionalFormatting sqref="J126:P127 J129:P133 J135:P139 J141:P142 J144:P148 J150:P151 J153:P154 J156:P157 J159:P160">
    <cfRule type="cellIs" dxfId="12129" priority="376" stopIfTrue="1" operator="equal">
      <formula>1</formula>
    </cfRule>
  </conditionalFormatting>
  <conditionalFormatting sqref="J126:P127 J129:P133 J135:P139 J141:P142 J144:P148 J150:P151 J153:P154 J156:P157 J159:P160">
    <cfRule type="cellIs" dxfId="12128" priority="375" stopIfTrue="1" operator="equal">
      <formula>1</formula>
    </cfRule>
  </conditionalFormatting>
  <conditionalFormatting sqref="J126:P127 J129:P133 J135:P139 J141:P142 J144:P148 J150:P151 J153:P154 J156:P157 J159:P160">
    <cfRule type="cellIs" dxfId="12127" priority="374" stopIfTrue="1" operator="equal">
      <formula>1</formula>
    </cfRule>
  </conditionalFormatting>
  <conditionalFormatting sqref="J126:P127 J129:P133 J135:P139 J141:P142 J144:P148 J150:P151 J153:P154 J156:P157 J159:P160">
    <cfRule type="cellIs" dxfId="12126" priority="373" stopIfTrue="1" operator="equal">
      <formula>1</formula>
    </cfRule>
  </conditionalFormatting>
  <conditionalFormatting sqref="J126:P127 J129:P133 J135:P139 J141:P142 J144:P148 J150:P151 J153:P154 J156:P157 J159:P160">
    <cfRule type="cellIs" dxfId="12125" priority="372" stopIfTrue="1" operator="equal">
      <formula>1</formula>
    </cfRule>
  </conditionalFormatting>
  <conditionalFormatting sqref="J126:P127 J129:P133 J135:P139 J141:P142 J144:P148 J150:P151 J153:P154 J156:P157 J159:P160">
    <cfRule type="cellIs" dxfId="12124" priority="371" stopIfTrue="1" operator="equal">
      <formula>1</formula>
    </cfRule>
  </conditionalFormatting>
  <conditionalFormatting sqref="J126:P127 J129:P133 J135:P139 J141:P142 J144:P148 J150:P151 J153:P154 J156:P157 J159:P160">
    <cfRule type="cellIs" dxfId="12123" priority="370" stopIfTrue="1" operator="equal">
      <formula>1</formula>
    </cfRule>
  </conditionalFormatting>
  <conditionalFormatting sqref="J126:P127 J129:P133 J135:P139 J141:P142 J144:P148 J150:P151 J153:P154 J156:P157 J159:P160">
    <cfRule type="cellIs" dxfId="12122" priority="369" stopIfTrue="1" operator="equal">
      <formula>1</formula>
    </cfRule>
  </conditionalFormatting>
  <conditionalFormatting sqref="J126:P127 J129:P133 J135:P139 J141:P142 J144:P148 J150:P151 J153:P154 J156:P157 J159:P160">
    <cfRule type="cellIs" dxfId="12121" priority="368" stopIfTrue="1" operator="equal">
      <formula>1</formula>
    </cfRule>
  </conditionalFormatting>
  <conditionalFormatting sqref="J126:P127 J129:P133 J135:P139 J141:P142 J144:P148 J150:P151 J153:P154 J156:P157 J159:P160">
    <cfRule type="cellIs" dxfId="12120" priority="367" stopIfTrue="1" operator="equal">
      <formula>1</formula>
    </cfRule>
  </conditionalFormatting>
  <conditionalFormatting sqref="J126:P127 J129:P133 J135:P139 J141:P142 J144:P148 J150:P151 J153:P154 J156:P157 J159:P160">
    <cfRule type="cellIs" dxfId="12119" priority="366" stopIfTrue="1" operator="equal">
      <formula>1</formula>
    </cfRule>
  </conditionalFormatting>
  <conditionalFormatting sqref="J126:P127 J129:P133 J135:P139 J141:P142 J144:P148 J150:P151 J153:P154 J156:P157 J159:P160">
    <cfRule type="cellIs" dxfId="12118" priority="365" stopIfTrue="1" operator="equal">
      <formula>1</formula>
    </cfRule>
  </conditionalFormatting>
  <conditionalFormatting sqref="J126:P127 J129:P133 J135:P139 J141:P142 J144:P148 J150:P151 J153:P154 J156:P157 J159:P160">
    <cfRule type="cellIs" dxfId="12117" priority="364" stopIfTrue="1" operator="equal">
      <formula>1</formula>
    </cfRule>
  </conditionalFormatting>
  <conditionalFormatting sqref="J126:P127 J129:P133 J135:P139 J141:P142 J144:P148 J150:P151 J153:P154 J156:P157 J159:P160">
    <cfRule type="cellIs" dxfId="12116" priority="363" stopIfTrue="1" operator="equal">
      <formula>1</formula>
    </cfRule>
  </conditionalFormatting>
  <conditionalFormatting sqref="J126:P127 J129:P133 J135:P139 J141:P142 J144:P148 J150:P151 J153:P154 J156:P157 J159:P160">
    <cfRule type="cellIs" dxfId="12115" priority="362" stopIfTrue="1" operator="equal">
      <formula>1</formula>
    </cfRule>
  </conditionalFormatting>
  <conditionalFormatting sqref="J126:P127 J129:P133 J135:P139 J141:P142 J144:P148 J150:P151 J153:P154 J156:P157 J159:P160">
    <cfRule type="cellIs" dxfId="12114" priority="361" stopIfTrue="1" operator="equal">
      <formula>1</formula>
    </cfRule>
  </conditionalFormatting>
  <conditionalFormatting sqref="J126:P127 J129:P133 J135:P139 J141:P142 J144:P148 J150:P151 J153:P154 J156:P157 J159:P160">
    <cfRule type="cellIs" dxfId="12113" priority="360" stopIfTrue="1" operator="equal">
      <formula>1</formula>
    </cfRule>
  </conditionalFormatting>
  <conditionalFormatting sqref="J126:P127 J129:P133 J135:P139 J141:P142 J144:P148 J150:P151 J153:P154 J156:P157 J159:P160">
    <cfRule type="cellIs" dxfId="12112" priority="359" stopIfTrue="1" operator="equal">
      <formula>1</formula>
    </cfRule>
  </conditionalFormatting>
  <conditionalFormatting sqref="J126:P127 J129:P133 J135:P139 J141:P142 J144:P148 J150:P151 J153:P154 J156:P157 J159:P160">
    <cfRule type="cellIs" dxfId="12111" priority="358" stopIfTrue="1" operator="equal">
      <formula>1</formula>
    </cfRule>
  </conditionalFormatting>
  <conditionalFormatting sqref="J126:P127 J129:P133 J135:P139 J141:P142 J144:P148 J150:P151 J153:P154 J156:P157 J159:P160">
    <cfRule type="cellIs" dxfId="12110" priority="357" stopIfTrue="1" operator="equal">
      <formula>1</formula>
    </cfRule>
  </conditionalFormatting>
  <conditionalFormatting sqref="J126:P127 J129:P133 J135:P139 J141:P142 J144:P148 J150:P151 J153:P154 J156:P157 J159:P160">
    <cfRule type="cellIs" dxfId="12109" priority="356" stopIfTrue="1" operator="equal">
      <formula>1</formula>
    </cfRule>
  </conditionalFormatting>
  <conditionalFormatting sqref="J126:P127 J129:P133 J135:P139 J141:P142 J144:P148 J150:P151 J153:P154 J156:P157 J159:P160">
    <cfRule type="cellIs" dxfId="12108" priority="355" stopIfTrue="1" operator="equal">
      <formula>1</formula>
    </cfRule>
  </conditionalFormatting>
  <conditionalFormatting sqref="J126:P127 J129:P133 J135:P139 J141:P142 J144:P148 J150:P151 J153:P154 J156:P157 J159:P160">
    <cfRule type="cellIs" dxfId="12107" priority="354" stopIfTrue="1" operator="equal">
      <formula>1</formula>
    </cfRule>
  </conditionalFormatting>
  <conditionalFormatting sqref="J126:P127 J129:P133 J135:P139 J141:P142 J144:P148 J150:P151 J153:P154 J156:P157 J159:P160">
    <cfRule type="cellIs" dxfId="12106" priority="353" stopIfTrue="1" operator="equal">
      <formula>1</formula>
    </cfRule>
  </conditionalFormatting>
  <conditionalFormatting sqref="J126:P127 J129:P133 J135:P139 J141:P142 J144:P148 J150:P151 J153:P154 J156:P157 J159:P160">
    <cfRule type="cellIs" dxfId="12105" priority="352" stopIfTrue="1" operator="equal">
      <formula>1</formula>
    </cfRule>
  </conditionalFormatting>
  <conditionalFormatting sqref="Q126:V127 Q129:V133 Q135:V139 Q141:V142 Q144:V148 Q150:V151 Q153:V154 Q156:V157 Q159:V160">
    <cfRule type="cellIs" dxfId="12104" priority="351" stopIfTrue="1" operator="equal">
      <formula>1</formula>
    </cfRule>
  </conditionalFormatting>
  <conditionalFormatting sqref="Q126:V127 Q129:V133 Q135:V139 Q141:V142 Q144:V148 Q150:V151 Q153:V154 Q156:V157 Q159:V160">
    <cfRule type="cellIs" dxfId="12103" priority="350" stopIfTrue="1" operator="equal">
      <formula>1</formula>
    </cfRule>
  </conditionalFormatting>
  <conditionalFormatting sqref="Q126:V127 Q129:V133 Q135:V139 Q141:V142 Q144:V148 Q150:V151 Q153:V154 Q156:V157 Q159:V160">
    <cfRule type="cellIs" dxfId="12102" priority="349" stopIfTrue="1" operator="equal">
      <formula>1</formula>
    </cfRule>
  </conditionalFormatting>
  <conditionalFormatting sqref="Q126:V127 Q129:V133 Q135:V139 Q141:V142 Q144:V148 Q150:V151 Q153:V154 Q156:V157 Q159:V160">
    <cfRule type="cellIs" dxfId="12101" priority="348" stopIfTrue="1" operator="equal">
      <formula>1</formula>
    </cfRule>
  </conditionalFormatting>
  <conditionalFormatting sqref="Q126:V127 Q129:V133 Q135:V139 Q141:V142 Q144:V148 Q150:V151 Q153:V154 Q156:V157 Q159:V160">
    <cfRule type="cellIs" dxfId="12100" priority="347" stopIfTrue="1" operator="equal">
      <formula>1</formula>
    </cfRule>
  </conditionalFormatting>
  <conditionalFormatting sqref="Q126:V127 Q129:V133 Q135:V139 Q141:V142 Q144:V148 Q150:V151 Q153:V154 Q156:V157 Q159:V160">
    <cfRule type="cellIs" dxfId="12099" priority="346" stopIfTrue="1" operator="equal">
      <formula>1</formula>
    </cfRule>
  </conditionalFormatting>
  <conditionalFormatting sqref="Q126:V127 Q129:V133 Q135:V139 Q141:V142 Q144:V148 Q150:V151 Q153:V154 Q156:V157 Q159:V160">
    <cfRule type="cellIs" dxfId="12098" priority="345" stopIfTrue="1" operator="equal">
      <formula>1</formula>
    </cfRule>
  </conditionalFormatting>
  <conditionalFormatting sqref="Q126:V127 Q129:V133 Q135:V139 Q141:V142 Q144:V148 Q150:V151 Q153:V154 Q156:V157 Q159:V160">
    <cfRule type="cellIs" dxfId="12097" priority="344" stopIfTrue="1" operator="equal">
      <formula>1</formula>
    </cfRule>
  </conditionalFormatting>
  <conditionalFormatting sqref="Q126:V127 Q129:V133 Q135:V139 Q141:V142 Q144:V148 Q150:V151 Q153:V154 Q156:V157 Q159:V160">
    <cfRule type="cellIs" dxfId="12096" priority="343" stopIfTrue="1" operator="equal">
      <formula>1</formula>
    </cfRule>
  </conditionalFormatting>
  <conditionalFormatting sqref="Q126:V127 Q129:V133 Q135:V139 Q141:V142 Q144:V148 Q150:V151 Q153:V154 Q156:V157 Q159:V160">
    <cfRule type="cellIs" dxfId="12095" priority="342" stopIfTrue="1" operator="equal">
      <formula>1</formula>
    </cfRule>
  </conditionalFormatting>
  <conditionalFormatting sqref="Q126:V127 Q129:V133 Q135:V139 Q141:V142 Q144:V148 Q150:V151 Q153:V154 Q156:V157 Q159:V160">
    <cfRule type="cellIs" dxfId="12094" priority="341" stopIfTrue="1" operator="equal">
      <formula>1</formula>
    </cfRule>
  </conditionalFormatting>
  <conditionalFormatting sqref="Q126:V127 Q129:V133 Q135:V139 Q141:V142 Q144:V148 Q150:V151 Q153:V154 Q156:V157 Q159:V160">
    <cfRule type="cellIs" dxfId="12093" priority="340" stopIfTrue="1" operator="equal">
      <formula>1</formula>
    </cfRule>
  </conditionalFormatting>
  <conditionalFormatting sqref="Q126:V127 Q129:V133 Q135:V139 Q141:V142 Q144:V148 Q150:V151 Q153:V154 Q156:V157 Q159:V160">
    <cfRule type="cellIs" dxfId="12092" priority="339" stopIfTrue="1" operator="equal">
      <formula>1</formula>
    </cfRule>
  </conditionalFormatting>
  <conditionalFormatting sqref="Q126:V127 Q129:V133 Q135:V139 Q141:V142 Q144:V148 Q150:V151 Q153:V154 Q156:V157 Q159:V160">
    <cfRule type="cellIs" dxfId="12091" priority="338" stopIfTrue="1" operator="equal">
      <formula>1</formula>
    </cfRule>
  </conditionalFormatting>
  <conditionalFormatting sqref="Q126:V127 Q129:V133 Q135:V139 Q141:V142 Q144:V148 Q150:V151 Q153:V154 Q156:V157 Q159:V160">
    <cfRule type="cellIs" dxfId="12090" priority="337" stopIfTrue="1" operator="equal">
      <formula>1</formula>
    </cfRule>
  </conditionalFormatting>
  <conditionalFormatting sqref="Q126:V127 Q129:V133 Q135:V139 Q141:V142 Q144:V148 Q150:V151 Q153:V154 Q156:V157 Q159:V160">
    <cfRule type="cellIs" dxfId="12089" priority="336" stopIfTrue="1" operator="equal">
      <formula>1</formula>
    </cfRule>
  </conditionalFormatting>
  <conditionalFormatting sqref="Q126:V127 Q129:V133 Q135:V139 Q141:V142 Q144:V148 Q150:V151 Q153:V154 Q156:V157 Q159:V160">
    <cfRule type="cellIs" dxfId="12088" priority="335" stopIfTrue="1" operator="equal">
      <formula>1</formula>
    </cfRule>
  </conditionalFormatting>
  <conditionalFormatting sqref="Q126:V127 Q129:V133 Q135:V139 Q141:V142 Q144:V148 Q150:V151 Q153:V154 Q156:V157 Q159:V160">
    <cfRule type="cellIs" dxfId="12087" priority="334" stopIfTrue="1" operator="equal">
      <formula>1</formula>
    </cfRule>
  </conditionalFormatting>
  <conditionalFormatting sqref="W124 W129 W134 W139 W144">
    <cfRule type="cellIs" dxfId="12086" priority="333" stopIfTrue="1" operator="equal">
      <formula>1</formula>
    </cfRule>
  </conditionalFormatting>
  <conditionalFormatting sqref="W124 W129 W134 W139 W144">
    <cfRule type="cellIs" dxfId="12085" priority="332" stopIfTrue="1" operator="equal">
      <formula>1</formula>
    </cfRule>
  </conditionalFormatting>
  <conditionalFormatting sqref="W124 W129 W134 W139 W144">
    <cfRule type="cellIs" dxfId="12084" priority="331" stopIfTrue="1" operator="equal">
      <formula>1</formula>
    </cfRule>
  </conditionalFormatting>
  <conditionalFormatting sqref="W124 W129 W134 W139 W144">
    <cfRule type="cellIs" dxfId="12083" priority="330" stopIfTrue="1" operator="equal">
      <formula>1</formula>
    </cfRule>
  </conditionalFormatting>
  <conditionalFormatting sqref="W124 W129 W134 W139 W144">
    <cfRule type="cellIs" dxfId="12082" priority="329" stopIfTrue="1" operator="equal">
      <formula>1</formula>
    </cfRule>
  </conditionalFormatting>
  <conditionalFormatting sqref="W124 W129 W134 W139 W144">
    <cfRule type="cellIs" dxfId="12081" priority="328" stopIfTrue="1" operator="equal">
      <formula>1</formula>
    </cfRule>
  </conditionalFormatting>
  <conditionalFormatting sqref="W124 W129 W134 W139 W144">
    <cfRule type="cellIs" dxfId="12080" priority="327" stopIfTrue="1" operator="equal">
      <formula>1</formula>
    </cfRule>
  </conditionalFormatting>
  <conditionalFormatting sqref="W124 W129 W134 W139 W144">
    <cfRule type="cellIs" dxfId="12079" priority="326" stopIfTrue="1" operator="equal">
      <formula>1</formula>
    </cfRule>
  </conditionalFormatting>
  <conditionalFormatting sqref="W124 W129 W134 W139 W144">
    <cfRule type="cellIs" dxfId="12078" priority="325" stopIfTrue="1" operator="equal">
      <formula>1</formula>
    </cfRule>
  </conditionalFormatting>
  <conditionalFormatting sqref="W124 W129 W134 W139 W144">
    <cfRule type="cellIs" dxfId="12077" priority="324" stopIfTrue="1" operator="equal">
      <formula>1</formula>
    </cfRule>
  </conditionalFormatting>
  <conditionalFormatting sqref="W124 W129 W134 W139 W144">
    <cfRule type="cellIs" dxfId="12076" priority="323" stopIfTrue="1" operator="equal">
      <formula>1</formula>
    </cfRule>
  </conditionalFormatting>
  <conditionalFormatting sqref="W124 W129 W134 W139 W144">
    <cfRule type="cellIs" dxfId="12075" priority="322" stopIfTrue="1" operator="equal">
      <formula>1</formula>
    </cfRule>
  </conditionalFormatting>
  <conditionalFormatting sqref="W124 W129 W134 W139 W144">
    <cfRule type="cellIs" dxfId="12074" priority="321" stopIfTrue="1" operator="equal">
      <formula>1</formula>
    </cfRule>
  </conditionalFormatting>
  <conditionalFormatting sqref="W124 W129 W134 W139 W144">
    <cfRule type="cellIs" dxfId="12073" priority="320" stopIfTrue="1" operator="equal">
      <formula>1</formula>
    </cfRule>
  </conditionalFormatting>
  <conditionalFormatting sqref="W124 W129 W134 W139 W144">
    <cfRule type="cellIs" dxfId="12072" priority="319" stopIfTrue="1" operator="equal">
      <formula>1</formula>
    </cfRule>
  </conditionalFormatting>
  <conditionalFormatting sqref="W124 W129 W134 W139 W144">
    <cfRule type="cellIs" dxfId="12071" priority="318" stopIfTrue="1" operator="equal">
      <formula>1</formula>
    </cfRule>
  </conditionalFormatting>
  <conditionalFormatting sqref="W124 W129 W134 W139 W144">
    <cfRule type="cellIs" dxfId="12070" priority="317" stopIfTrue="1" operator="equal">
      <formula>1</formula>
    </cfRule>
  </conditionalFormatting>
  <conditionalFormatting sqref="W124 W129 W134 W139 W144">
    <cfRule type="cellIs" dxfId="12069" priority="316" stopIfTrue="1" operator="equal">
      <formula>1</formula>
    </cfRule>
  </conditionalFormatting>
  <conditionalFormatting sqref="I165:Q165 S165:T165 C165 I168:Q168 I171:Q171 I174:Q174 I177:Q177 I180:Q180 I183:Q183 I186:Q186 I189:Q189 I192:Q192 I195:Q195 I198:Q198 S168:T168 S171:T171 S174:T174 S177:T177 S180:T180 S183:T183 S186:T186 S189:T189 S192:T192 S195:T195 S198:T198 C168 C171 C174 C177 C180 C183 C186 C189 C192 C195 C198">
    <cfRule type="cellIs" dxfId="12068" priority="315" stopIfTrue="1" operator="equal">
      <formula>1</formula>
    </cfRule>
  </conditionalFormatting>
  <conditionalFormatting sqref="I165:Q165 S165:T165 C165 I168:Q168 I170:Q171 I174:Q175 I177:Q177 I180:Q180 I183:Q183 I185:Q186 I189:Q189 I192:Q192 I195:Q195 I198:Q198 S168:T168 S170:T171 S174:T175 S177:T177 S180:T180 S183:T183 S185:T186 S189:T189 S192:T192 S195:T195 S198:T198 C168 C170:C171 C174:C175 C177 C180 C183 C185:C186 C189 C192 C195 C198">
    <cfRule type="cellIs" dxfId="12067" priority="314" stopIfTrue="1" operator="equal">
      <formula>1</formula>
    </cfRule>
  </conditionalFormatting>
  <conditionalFormatting sqref="I165:Q165 C165 S165:V165 I168:Q168 I170:Q171 I174:Q175 I177:Q177 I180:Q180 I183:Q183 I185:Q186 I189:Q189 I192:Q192 I195:Q195 I198:Q198 C168 C170:C171 C174:C175 C177 C180 C183 C185:C186 C189 C192 C195 C198 S168:V168 S170:V171 S174:V175 S177:V177 S180:V180 S183:V183 S185:V186 S189:V189 S192:V192 S195:V195 S198:V198">
    <cfRule type="cellIs" dxfId="12066" priority="313" stopIfTrue="1" operator="equal">
      <formula>1</formula>
    </cfRule>
  </conditionalFormatting>
  <conditionalFormatting sqref="I165:Q165 C165 S165:V165 I168:Q168 I170:Q171 I174:Q175 I177:Q177 I180:Q180 I183:Q183 I185:Q186 I189:Q189 I192:Q192 I195:Q195 I198:Q198 C168 C170:C171 C174:C175 C177 C180 C183 C185:C186 C189 C192 C195 C198 S168:V168 S170:V171 S174:V175 S177:V177 S180:V180 S183:V183 S185:V186 S189:V189 S192:V192 S195:V195 S198:V198">
    <cfRule type="cellIs" dxfId="12065" priority="312" stopIfTrue="1" operator="equal">
      <formula>1</formula>
    </cfRule>
  </conditionalFormatting>
  <conditionalFormatting sqref="I165:Q165 C165 S165:V165 I168:Q168 I170:Q171 I174:Q175 I177:Q177 I180:Q180 I183:Q183 I185:Q186 I189:Q189 I192:Q192 I195:Q195 I198:Q198 C168 C170:C171 C174:C175 C177 C180 C183 C185:C186 C189 C192 C195 C198 S168:V168 S170:V171 S174:V175 S177:V177 S180:V180 S183:V183 S185:V186 S189:V189 S192:V192 S195:V195 S198:V198">
    <cfRule type="cellIs" dxfId="12064" priority="311" stopIfTrue="1" operator="equal">
      <formula>1</formula>
    </cfRule>
  </conditionalFormatting>
  <conditionalFormatting sqref="I165:J165 I168:J168 I170:J171 I174:J175 I177:J177 I180:J180 I183:J183 I185:J186 I189:J189 I192:J192 I195:J195 I198:J198">
    <cfRule type="cellIs" dxfId="12063" priority="310" stopIfTrue="1" operator="equal">
      <formula>1</formula>
    </cfRule>
  </conditionalFormatting>
  <conditionalFormatting sqref="I165:J165 I168:J168 I170:J171 I174:J175 I177:J177 I180:J180 I183:J183 I185:J186 I189:J189 I192:J192 I195:J195 I198:J198">
    <cfRule type="cellIs" dxfId="12062" priority="309" stopIfTrue="1" operator="equal">
      <formula>1</formula>
    </cfRule>
  </conditionalFormatting>
  <conditionalFormatting sqref="I165:J165 I168:J168 I170:J171 I174:J175 I177:J177 I180:J180 I183:J183 I185:J186 I189:J189 I192:J192 I195:J195 I198:J198">
    <cfRule type="cellIs" dxfId="12061" priority="308" stopIfTrue="1" operator="equal">
      <formula>1</formula>
    </cfRule>
  </conditionalFormatting>
  <conditionalFormatting sqref="I165:J165 I168:J168 I170:J171 I174:J175 I177:J177 I180:J180 I183:J183 I185:J186 I189:J189 I192:J192 I195:J195 I198:J198">
    <cfRule type="cellIs" dxfId="12060" priority="307" stopIfTrue="1" operator="equal">
      <formula>1</formula>
    </cfRule>
  </conditionalFormatting>
  <conditionalFormatting sqref="I165:Q165 C165 S165:V165 I168:Q168 I170:Q171 I174:Q175 I177:Q177 I180:Q180 I183:Q183 I185:Q186 I189:Q189 I192:Q192 I195:Q195 I198:Q198 C168 C170:C171 C174:C175 C177 C180 C183 C185:C186 C189 C192 C195 C198 S168:V168 S170:V171 S174:V175 S177:V177 S180:V180 S183:V183 S185:V186 S189:V189 S192:V192 S195:V195 S198:V198">
    <cfRule type="cellIs" dxfId="12059" priority="306" stopIfTrue="1" operator="equal">
      <formula>1</formula>
    </cfRule>
  </conditionalFormatting>
  <conditionalFormatting sqref="C165 C168 C170:C171 C174:C175 C177 C180 C183 C185:C186 C189 C192 C195 C198">
    <cfRule type="cellIs" dxfId="12058" priority="305" stopIfTrue="1" operator="equal">
      <formula>1</formula>
    </cfRule>
  </conditionalFormatting>
  <conditionalFormatting sqref="K165 K168 K170:K171 K174:K175 K177 K180 K183 K185:K186 K189 K192 K195 K198">
    <cfRule type="cellIs" dxfId="12057" priority="304" stopIfTrue="1" operator="equal">
      <formula>1</formula>
    </cfRule>
  </conditionalFormatting>
  <conditionalFormatting sqref="C165 C168 C170:C171 C174:C175 C177 C180 C183 C185:C186 C189 C192 C195 C198">
    <cfRule type="cellIs" dxfId="12056" priority="303" stopIfTrue="1" operator="equal">
      <formula>1</formula>
    </cfRule>
  </conditionalFormatting>
  <conditionalFormatting sqref="I165 I168 I170:I171 I174:I175 I177 I180 I183 I185:I186 I189 I192 I195 I198">
    <cfRule type="cellIs" dxfId="12055" priority="302" stopIfTrue="1" operator="equal">
      <formula>1</formula>
    </cfRule>
  </conditionalFormatting>
  <conditionalFormatting sqref="P165:Q165 S165:V165 P168:Q168 P170:Q171 P174:Q175 P177:Q177 P180:Q180 P183:Q183 P185:Q186 P189:Q189 P192:Q192 P195:Q195 P198:Q198 S168:V168 S170:V171 S174:V175 S177:V177 S180:V180 S183:V183 S185:V186 S189:V189 S192:V192 S195:V195 S198:V198">
    <cfRule type="cellIs" dxfId="12054" priority="301" stopIfTrue="1" operator="equal">
      <formula>1</formula>
    </cfRule>
  </conditionalFormatting>
  <conditionalFormatting sqref="J165 J168 J170:J171 J174:J175 J177 J180 J183 J185:J186 J189 J192 J195 J198">
    <cfRule type="cellIs" dxfId="12053" priority="300" stopIfTrue="1" operator="equal">
      <formula>1</formula>
    </cfRule>
  </conditionalFormatting>
  <conditionalFormatting sqref="M165 M168 M170:M171 M174:M175 M177 M180 M183 M185:M186 M189 M192 M195 M198">
    <cfRule type="cellIs" dxfId="12052" priority="299" stopIfTrue="1" operator="equal">
      <formula>1</formula>
    </cfRule>
  </conditionalFormatting>
  <conditionalFormatting sqref="M165 M168 M170:M171 M174:M175 M177 M180 M183 M185:M186 M189 M192 M195 M198">
    <cfRule type="cellIs" dxfId="12051" priority="298" stopIfTrue="1" operator="equal">
      <formula>1</formula>
    </cfRule>
  </conditionalFormatting>
  <conditionalFormatting sqref="M165 M168 M170:M171 M174:M175 M177 M180 M183 M185:M186 M189 M192 M195 M198">
    <cfRule type="cellIs" dxfId="12050" priority="297" stopIfTrue="1" operator="equal">
      <formula>1</formula>
    </cfRule>
  </conditionalFormatting>
  <conditionalFormatting sqref="J165 J168 J170:J171 J174:J175 J177 J180 J183 J185:J186 J189 J192 J195 J198">
    <cfRule type="cellIs" dxfId="12049" priority="296" stopIfTrue="1" operator="equal">
      <formula>1</formula>
    </cfRule>
  </conditionalFormatting>
  <conditionalFormatting sqref="J165:K165 J168:K168 J170:K171 J174:K175 J177:K177 J180:K180 J183:K183 J185:K186 J189:K189 J192:K192 J195:K195 J198:K198">
    <cfRule type="cellIs" dxfId="12048" priority="295" stopIfTrue="1" operator="equal">
      <formula>1</formula>
    </cfRule>
  </conditionalFormatting>
  <conditionalFormatting sqref="M165 M168 M170:M171 M174:M175 M177 M180 M183 M185:M186 M189 M192 M195 M198">
    <cfRule type="cellIs" dxfId="12047" priority="294" stopIfTrue="1" operator="equal">
      <formula>1</formula>
    </cfRule>
  </conditionalFormatting>
  <conditionalFormatting sqref="M165 M168 M170:M171 M174:M175 M177 M180 M183 M185:M186 M189 M192 M195 M198">
    <cfRule type="cellIs" dxfId="12046" priority="293" stopIfTrue="1" operator="equal">
      <formula>1</formula>
    </cfRule>
  </conditionalFormatting>
  <conditionalFormatting sqref="I165:Q165 C165 S165:V165 I168:Q168 I170:Q171 I174:Q175 I177:Q177 I180:Q180 I183:Q183 I185:Q186 I189:Q189 I192:Q192 I195:Q195 I198:Q198 C168 C170:C171 C174:C175 C177 C180 C183 C185:C186 C189 C192 C195 C198 S168:V168 S170:V171 S174:V175 S177:V177 S180:V180 S183:V183 S185:V186 S189:V189 S192:V192 S195:V195 S198:V198">
    <cfRule type="cellIs" dxfId="12045" priority="292" stopIfTrue="1" operator="equal">
      <formula>1</formula>
    </cfRule>
  </conditionalFormatting>
  <conditionalFormatting sqref="I165:J165 I168:J168 I170:J171 I174:J175 I177:J177 I180:J180 I183:J183 I185:J186 I189:J189 I192:J192 I195:J195 I198:J198">
    <cfRule type="cellIs" dxfId="12044" priority="291" stopIfTrue="1" operator="equal">
      <formula>1</formula>
    </cfRule>
  </conditionalFormatting>
  <conditionalFormatting sqref="I165:J165 I168:J168 I170:J171 I174:J175 I177:J177 I180:J180 I183:J183 I185:J186 I189:J189 I192:J192 I195:J195 I198:J198">
    <cfRule type="cellIs" dxfId="12043" priority="290" stopIfTrue="1" operator="equal">
      <formula>1</formula>
    </cfRule>
  </conditionalFormatting>
  <conditionalFormatting sqref="C165 C168 C170:C171 C174:C175 C177 C180 C183 C185:C186 C189 C192 C195 C198">
    <cfRule type="cellIs" dxfId="12042" priority="289" stopIfTrue="1" operator="equal">
      <formula>1</formula>
    </cfRule>
  </conditionalFormatting>
  <conditionalFormatting sqref="C165 C168 C170:C171 C174:C175 C177 C180 C183 C185:C186 C189 C192 C195 C198">
    <cfRule type="cellIs" dxfId="12041" priority="288" stopIfTrue="1" operator="equal">
      <formula>1</formula>
    </cfRule>
  </conditionalFormatting>
  <conditionalFormatting sqref="C165 C168 C170:C171 C174:C175 C177 C180 C183 C185:C186 C189 C192 C195 C198">
    <cfRule type="cellIs" dxfId="12040" priority="287"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39" priority="286" stopIfTrue="1" operator="equal">
      <formula>1</formula>
    </cfRule>
  </conditionalFormatting>
  <conditionalFormatting sqref="C165 C168 C170:C171 C174:C175 C177 C180 C183 C185:C186 C189 C192 C195 C198">
    <cfRule type="cellIs" dxfId="12038" priority="285" stopIfTrue="1" operator="equal">
      <formula>1</formula>
    </cfRule>
  </conditionalFormatting>
  <conditionalFormatting sqref="C165 C168 C170:C171 C174:C175 C177 C180 C183 C185:C186 C189 C192 C195 C198">
    <cfRule type="cellIs" dxfId="12037" priority="284" stopIfTrue="1" operator="equal">
      <formula>1</formula>
    </cfRule>
  </conditionalFormatting>
  <conditionalFormatting sqref="I165:J165 I168:J168 I170:J171 I174:J175 I177:J177 I180:J180 I183:J183 I185:J186 I189:J189 I192:J192 I195:J195 I198:J198">
    <cfRule type="cellIs" dxfId="12036" priority="283" stopIfTrue="1" operator="equal">
      <formula>1</formula>
    </cfRule>
  </conditionalFormatting>
  <conditionalFormatting sqref="C165 C168 C170:C171 C174:C175 C177 C180 C183 C185:C186 C189 C192 C195 C198">
    <cfRule type="cellIs" dxfId="12035" priority="282" stopIfTrue="1" operator="equal">
      <formula>1</formula>
    </cfRule>
  </conditionalFormatting>
  <conditionalFormatting sqref="C165 C168 C170:C171 C174:C175 C177 C180 C183 C185:C186 C189 C192 C195 C198">
    <cfRule type="cellIs" dxfId="12034" priority="281"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33" priority="280"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32" priority="279"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31" priority="278"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30" priority="277"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29" priority="276"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28" priority="275"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27" priority="274"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26" priority="273" stopIfTrue="1" operator="equal">
      <formula>1</formula>
    </cfRule>
  </conditionalFormatting>
  <conditionalFormatting sqref="I165:Q165 S165:V165 I168:Q168 I170:Q171 I174:Q175 I177:Q177 I180:Q180 I183:Q183 I185:Q186 I189:Q189 I192:Q192 I195:Q195 I198:Q198 S168:V168 S170:V171 S174:V175 S177:V177 S180:V180 S183:V183 S185:V186 S189:V189 S192:V192 S195:V195 S198:V198">
    <cfRule type="cellIs" dxfId="12025" priority="272" stopIfTrue="1" operator="equal">
      <formula>1</formula>
    </cfRule>
  </conditionalFormatting>
  <conditionalFormatting sqref="J166:P167 J169:P173 J175:P179 J181:P182 J184:P188 J190:P191 J193:P194 J196:P197 J199:P200">
    <cfRule type="cellIs" dxfId="12024" priority="271" stopIfTrue="1" operator="equal">
      <formula>1</formula>
    </cfRule>
  </conditionalFormatting>
  <conditionalFormatting sqref="J166:P167 J169:P173 J175:P179 J181:P182 J184:P188 J190:P191 J193:P194 J196:P197 J199:P200">
    <cfRule type="cellIs" dxfId="12023" priority="270" stopIfTrue="1" operator="equal">
      <formula>1</formula>
    </cfRule>
  </conditionalFormatting>
  <conditionalFormatting sqref="J166:P167 J169:P173 J175:P179 J181:P182 J184:P188 J190:P191 J193:P194 J196:P197 J199:P200">
    <cfRule type="cellIs" dxfId="12022" priority="269" stopIfTrue="1" operator="equal">
      <formula>1</formula>
    </cfRule>
  </conditionalFormatting>
  <conditionalFormatting sqref="J166:P167 J169:P173 J175:P179 J181:P182 J184:P188 J190:P191 J193:P194 J196:P197 J199:P200">
    <cfRule type="cellIs" dxfId="12021" priority="268" stopIfTrue="1" operator="equal">
      <formula>1</formula>
    </cfRule>
  </conditionalFormatting>
  <conditionalFormatting sqref="J166:P167 J169:P173 J175:P179 J181:P182 J184:P188 J190:P191 J193:P194 J196:P197 J199:P200">
    <cfRule type="cellIs" dxfId="12020" priority="267" stopIfTrue="1" operator="equal">
      <formula>1</formula>
    </cfRule>
  </conditionalFormatting>
  <conditionalFormatting sqref="J166:P167 J169:P173 J175:P179 J181:P182 J184:P188 J190:P191 J193:P194 J196:P197 J199:P200">
    <cfRule type="cellIs" dxfId="12019" priority="266" stopIfTrue="1" operator="equal">
      <formula>1</formula>
    </cfRule>
  </conditionalFormatting>
  <conditionalFormatting sqref="J166:P167 J169:P173 J175:P179 J181:P182 J184:P188 J190:P191 J193:P194 J196:P197 J199:P200">
    <cfRule type="cellIs" dxfId="12018" priority="265" stopIfTrue="1" operator="equal">
      <formula>1</formula>
    </cfRule>
  </conditionalFormatting>
  <conditionalFormatting sqref="J166:P167 J169:P173 J175:P179 J181:P182 J184:P188 J190:P191 J193:P194 J196:P197 J199:P200">
    <cfRule type="cellIs" dxfId="12017" priority="264" stopIfTrue="1" operator="equal">
      <formula>1</formula>
    </cfRule>
  </conditionalFormatting>
  <conditionalFormatting sqref="J166:P167 J169:P173 J175:P179 J181:P182 J184:P188 J190:P191 J193:P194 J196:P197 J199:P200">
    <cfRule type="cellIs" dxfId="12016" priority="263" stopIfTrue="1" operator="equal">
      <formula>1</formula>
    </cfRule>
  </conditionalFormatting>
  <conditionalFormatting sqref="J166:P167 J169:P173 J175:P179 J181:P182 J184:P188 J190:P191 J193:P194 J196:P197 J199:P200">
    <cfRule type="cellIs" dxfId="12015" priority="262" stopIfTrue="1" operator="equal">
      <formula>1</formula>
    </cfRule>
  </conditionalFormatting>
  <conditionalFormatting sqref="J166:P167 J169:P173 J175:P179 J181:P182 J184:P188 J190:P191 J193:P194 J196:P197 J199:P200">
    <cfRule type="cellIs" dxfId="12014" priority="261" stopIfTrue="1" operator="equal">
      <formula>1</formula>
    </cfRule>
  </conditionalFormatting>
  <conditionalFormatting sqref="J166:P167 J169:P173 J175:P179 J181:P182 J184:P188 J190:P191 J193:P194 J196:P197 J199:P200">
    <cfRule type="cellIs" dxfId="12013" priority="260" stopIfTrue="1" operator="equal">
      <formula>1</formula>
    </cfRule>
  </conditionalFormatting>
  <conditionalFormatting sqref="J166:P167 J169:P173 J175:P179 J181:P182 J184:P188 J190:P191 J193:P194 J196:P197 J199:P200">
    <cfRule type="cellIs" dxfId="12012" priority="259" stopIfTrue="1" operator="equal">
      <formula>1</formula>
    </cfRule>
  </conditionalFormatting>
  <conditionalFormatting sqref="J166:P167 J169:P173 J175:P179 J181:P182 J184:P188 J190:P191 J193:P194 J196:P197 J199:P200">
    <cfRule type="cellIs" dxfId="12011" priority="258" stopIfTrue="1" operator="equal">
      <formula>1</formula>
    </cfRule>
  </conditionalFormatting>
  <conditionalFormatting sqref="J166:P167 J169:P173 J175:P179 J181:P182 J184:P188 J190:P191 J193:P194 J196:P197 J199:P200">
    <cfRule type="cellIs" dxfId="12010" priority="257" stopIfTrue="1" operator="equal">
      <formula>1</formula>
    </cfRule>
  </conditionalFormatting>
  <conditionalFormatting sqref="J166:P167 J169:P173 J175:P179 J181:P182 J184:P188 J190:P191 J193:P194 J196:P197 J199:P200">
    <cfRule type="cellIs" dxfId="12009" priority="256" stopIfTrue="1" operator="equal">
      <formula>1</formula>
    </cfRule>
  </conditionalFormatting>
  <conditionalFormatting sqref="J166:P167 J169:P173 J175:P179 J181:P182 J184:P188 J190:P191 J193:P194 J196:P197 J199:P200">
    <cfRule type="cellIs" dxfId="12008" priority="255" stopIfTrue="1" operator="equal">
      <formula>1</formula>
    </cfRule>
  </conditionalFormatting>
  <conditionalFormatting sqref="J166:P167 J169:P173 J175:P179 J181:P182 J184:P188 J190:P191 J193:P194 J196:P197 J199:P200">
    <cfRule type="cellIs" dxfId="12007" priority="254" stopIfTrue="1" operator="equal">
      <formula>1</formula>
    </cfRule>
  </conditionalFormatting>
  <conditionalFormatting sqref="J166:P167 J169:P173 J175:P179 J181:P182 J184:P188 J190:P191 J193:P194 J196:P197 J199:P200">
    <cfRule type="cellIs" dxfId="12006" priority="253" stopIfTrue="1" operator="equal">
      <formula>1</formula>
    </cfRule>
  </conditionalFormatting>
  <conditionalFormatting sqref="J166:P167 J169:P173 J175:P179 J181:P182 J184:P188 J190:P191 J193:P194 J196:P197 J199:P200">
    <cfRule type="cellIs" dxfId="12005" priority="252" stopIfTrue="1" operator="equal">
      <formula>1</formula>
    </cfRule>
  </conditionalFormatting>
  <conditionalFormatting sqref="J166:P167 J169:P173 J175:P179 J181:P182 J184:P188 J190:P191 J193:P194 J196:P197 J199:P200">
    <cfRule type="cellIs" dxfId="12004" priority="251" stopIfTrue="1" operator="equal">
      <formula>1</formula>
    </cfRule>
  </conditionalFormatting>
  <conditionalFormatting sqref="J166:P167 J169:P173 J175:P179 J181:P182 J184:P188 J190:P191 J193:P194 J196:P197 J199:P200">
    <cfRule type="cellIs" dxfId="12003" priority="250" stopIfTrue="1" operator="equal">
      <formula>1</formula>
    </cfRule>
  </conditionalFormatting>
  <conditionalFormatting sqref="J166:P167 J169:P173 J175:P179 J181:P182 J184:P188 J190:P191 J193:P194 J196:P197 J199:P200">
    <cfRule type="cellIs" dxfId="12002" priority="249" stopIfTrue="1" operator="equal">
      <formula>1</formula>
    </cfRule>
  </conditionalFormatting>
  <conditionalFormatting sqref="J166:P167 J169:P173 J175:P179 J181:P182 J184:P188 J190:P191 J193:P194 J196:P197 J199:P200">
    <cfRule type="cellIs" dxfId="12001" priority="248" stopIfTrue="1" operator="equal">
      <formula>1</formula>
    </cfRule>
  </conditionalFormatting>
  <conditionalFormatting sqref="J166:P167 J169:P173 J175:P179 J181:P182 J184:P188 J190:P191 J193:P194 J196:P197 J199:P200">
    <cfRule type="cellIs" dxfId="12000" priority="247" stopIfTrue="1" operator="equal">
      <formula>1</formula>
    </cfRule>
  </conditionalFormatting>
  <conditionalFormatting sqref="Q166:V167 Q169:V173 Q175:V179 Q181:V182 Q184:V188 Q190:V191 Q193:V194 Q196:V197 Q199:V200">
    <cfRule type="cellIs" dxfId="11999" priority="246" stopIfTrue="1" operator="equal">
      <formula>1</formula>
    </cfRule>
  </conditionalFormatting>
  <conditionalFormatting sqref="Q166:V167 Q169:V173 Q175:V179 Q181:V182 Q184:V188 Q190:V191 Q193:V194 Q196:V197 Q199:V200">
    <cfRule type="cellIs" dxfId="11998" priority="245" stopIfTrue="1" operator="equal">
      <formula>1</formula>
    </cfRule>
  </conditionalFormatting>
  <conditionalFormatting sqref="Q166:V167 Q169:V173 Q175:V179 Q181:V182 Q184:V188 Q190:V191 Q193:V194 Q196:V197 Q199:V200">
    <cfRule type="cellIs" dxfId="11997" priority="244" stopIfTrue="1" operator="equal">
      <formula>1</formula>
    </cfRule>
  </conditionalFormatting>
  <conditionalFormatting sqref="Q166:V167 Q169:V173 Q175:V179 Q181:V182 Q184:V188 Q190:V191 Q193:V194 Q196:V197 Q199:V200">
    <cfRule type="cellIs" dxfId="11996" priority="243" stopIfTrue="1" operator="equal">
      <formula>1</formula>
    </cfRule>
  </conditionalFormatting>
  <conditionalFormatting sqref="Q166:V167 Q169:V173 Q175:V179 Q181:V182 Q184:V188 Q190:V191 Q193:V194 Q196:V197 Q199:V200">
    <cfRule type="cellIs" dxfId="11995" priority="242" stopIfTrue="1" operator="equal">
      <formula>1</formula>
    </cfRule>
  </conditionalFormatting>
  <conditionalFormatting sqref="Q166:V167 Q169:V173 Q175:V179 Q181:V182 Q184:V188 Q190:V191 Q193:V194 Q196:V197 Q199:V200">
    <cfRule type="cellIs" dxfId="11994" priority="241" stopIfTrue="1" operator="equal">
      <formula>1</formula>
    </cfRule>
  </conditionalFormatting>
  <conditionalFormatting sqref="Q166:V167 Q169:V173 Q175:V179 Q181:V182 Q184:V188 Q190:V191 Q193:V194 Q196:V197 Q199:V200">
    <cfRule type="cellIs" dxfId="11993" priority="240" stopIfTrue="1" operator="equal">
      <formula>1</formula>
    </cfRule>
  </conditionalFormatting>
  <conditionalFormatting sqref="Q166:V167 Q169:V173 Q175:V179 Q181:V182 Q184:V188 Q190:V191 Q193:V194 Q196:V197 Q199:V200">
    <cfRule type="cellIs" dxfId="11992" priority="239" stopIfTrue="1" operator="equal">
      <formula>1</formula>
    </cfRule>
  </conditionalFormatting>
  <conditionalFormatting sqref="Q166:V167 Q169:V173 Q175:V179 Q181:V182 Q184:V188 Q190:V191 Q193:V194 Q196:V197 Q199:V200">
    <cfRule type="cellIs" dxfId="11991" priority="238" stopIfTrue="1" operator="equal">
      <formula>1</formula>
    </cfRule>
  </conditionalFormatting>
  <conditionalFormatting sqref="Q166:V167 Q169:V173 Q175:V179 Q181:V182 Q184:V188 Q190:V191 Q193:V194 Q196:V197 Q199:V200">
    <cfRule type="cellIs" dxfId="11990" priority="237" stopIfTrue="1" operator="equal">
      <formula>1</formula>
    </cfRule>
  </conditionalFormatting>
  <conditionalFormatting sqref="Q166:V167 Q169:V173 Q175:V179 Q181:V182 Q184:V188 Q190:V191 Q193:V194 Q196:V197 Q199:V200">
    <cfRule type="cellIs" dxfId="11989" priority="236" stopIfTrue="1" operator="equal">
      <formula>1</formula>
    </cfRule>
  </conditionalFormatting>
  <conditionalFormatting sqref="Q166:V167 Q169:V173 Q175:V179 Q181:V182 Q184:V188 Q190:V191 Q193:V194 Q196:V197 Q199:V200">
    <cfRule type="cellIs" dxfId="11988" priority="235" stopIfTrue="1" operator="equal">
      <formula>1</formula>
    </cfRule>
  </conditionalFormatting>
  <conditionalFormatting sqref="Q166:V167 Q169:V173 Q175:V179 Q181:V182 Q184:V188 Q190:V191 Q193:V194 Q196:V197 Q199:V200">
    <cfRule type="cellIs" dxfId="11987" priority="234" stopIfTrue="1" operator="equal">
      <formula>1</formula>
    </cfRule>
  </conditionalFormatting>
  <conditionalFormatting sqref="Q166:V167 Q169:V173 Q175:V179 Q181:V182 Q184:V188 Q190:V191 Q193:V194 Q196:V197 Q199:V200">
    <cfRule type="cellIs" dxfId="11986" priority="233" stopIfTrue="1" operator="equal">
      <formula>1</formula>
    </cfRule>
  </conditionalFormatting>
  <conditionalFormatting sqref="Q166:V167 Q169:V173 Q175:V179 Q181:V182 Q184:V188 Q190:V191 Q193:V194 Q196:V197 Q199:V200">
    <cfRule type="cellIs" dxfId="11985" priority="232" stopIfTrue="1" operator="equal">
      <formula>1</formula>
    </cfRule>
  </conditionalFormatting>
  <conditionalFormatting sqref="Q166:V167 Q169:V173 Q175:V179 Q181:V182 Q184:V188 Q190:V191 Q193:V194 Q196:V197 Q199:V200">
    <cfRule type="cellIs" dxfId="11984" priority="231" stopIfTrue="1" operator="equal">
      <formula>1</formula>
    </cfRule>
  </conditionalFormatting>
  <conditionalFormatting sqref="Q166:V167 Q169:V173 Q175:V179 Q181:V182 Q184:V188 Q190:V191 Q193:V194 Q196:V197 Q199:V200">
    <cfRule type="cellIs" dxfId="11983" priority="230" stopIfTrue="1" operator="equal">
      <formula>1</formula>
    </cfRule>
  </conditionalFormatting>
  <conditionalFormatting sqref="Q166:V167 Q169:V173 Q175:V179 Q181:V182 Q184:V188 Q190:V191 Q193:V194 Q196:V197 Q199:V200">
    <cfRule type="cellIs" dxfId="11982" priority="229" stopIfTrue="1" operator="equal">
      <formula>1</formula>
    </cfRule>
  </conditionalFormatting>
  <conditionalFormatting sqref="W164 W169 W174 W179 W184">
    <cfRule type="cellIs" dxfId="11981" priority="228" stopIfTrue="1" operator="equal">
      <formula>1</formula>
    </cfRule>
  </conditionalFormatting>
  <conditionalFormatting sqref="W164 W169 W174 W179 W184">
    <cfRule type="cellIs" dxfId="11980" priority="227" stopIfTrue="1" operator="equal">
      <formula>1</formula>
    </cfRule>
  </conditionalFormatting>
  <conditionalFormatting sqref="W164 W169 W174 W179 W184">
    <cfRule type="cellIs" dxfId="11979" priority="226" stopIfTrue="1" operator="equal">
      <formula>1</formula>
    </cfRule>
  </conditionalFormatting>
  <conditionalFormatting sqref="W164 W169 W174 W179 W184">
    <cfRule type="cellIs" dxfId="11978" priority="225" stopIfTrue="1" operator="equal">
      <formula>1</formula>
    </cfRule>
  </conditionalFormatting>
  <conditionalFormatting sqref="W164 W169 W174 W179 W184">
    <cfRule type="cellIs" dxfId="11977" priority="224" stopIfTrue="1" operator="equal">
      <formula>1</formula>
    </cfRule>
  </conditionalFormatting>
  <conditionalFormatting sqref="W164 W169 W174 W179 W184">
    <cfRule type="cellIs" dxfId="11976" priority="223" stopIfTrue="1" operator="equal">
      <formula>1</formula>
    </cfRule>
  </conditionalFormatting>
  <conditionalFormatting sqref="W164 W169 W174 W179 W184">
    <cfRule type="cellIs" dxfId="11975" priority="222" stopIfTrue="1" operator="equal">
      <formula>1</formula>
    </cfRule>
  </conditionalFormatting>
  <conditionalFormatting sqref="W164 W169 W174 W179 W184">
    <cfRule type="cellIs" dxfId="11974" priority="221" stopIfTrue="1" operator="equal">
      <formula>1</formula>
    </cfRule>
  </conditionalFormatting>
  <conditionalFormatting sqref="W164 W169 W174 W179 W184">
    <cfRule type="cellIs" dxfId="11973" priority="220" stopIfTrue="1" operator="equal">
      <formula>1</formula>
    </cfRule>
  </conditionalFormatting>
  <conditionalFormatting sqref="W164 W169 W174 W179 W184">
    <cfRule type="cellIs" dxfId="11972" priority="219" stopIfTrue="1" operator="equal">
      <formula>1</formula>
    </cfRule>
  </conditionalFormatting>
  <conditionalFormatting sqref="W164 W169 W174 W179 W184">
    <cfRule type="cellIs" dxfId="11971" priority="218" stopIfTrue="1" operator="equal">
      <formula>1</formula>
    </cfRule>
  </conditionalFormatting>
  <conditionalFormatting sqref="W164 W169 W174 W179 W184">
    <cfRule type="cellIs" dxfId="11970" priority="217" stopIfTrue="1" operator="equal">
      <formula>1</formula>
    </cfRule>
  </conditionalFormatting>
  <conditionalFormatting sqref="W164 W169 W174 W179 W184">
    <cfRule type="cellIs" dxfId="11969" priority="216" stopIfTrue="1" operator="equal">
      <formula>1</formula>
    </cfRule>
  </conditionalFormatting>
  <conditionalFormatting sqref="W164 W169 W174 W179 W184">
    <cfRule type="cellIs" dxfId="11968" priority="215" stopIfTrue="1" operator="equal">
      <formula>1</formula>
    </cfRule>
  </conditionalFormatting>
  <conditionalFormatting sqref="W164 W169 W174 W179 W184">
    <cfRule type="cellIs" dxfId="11967" priority="214" stopIfTrue="1" operator="equal">
      <formula>1</formula>
    </cfRule>
  </conditionalFormatting>
  <conditionalFormatting sqref="W164 W169 W174 W179 W184">
    <cfRule type="cellIs" dxfId="11966" priority="213" stopIfTrue="1" operator="equal">
      <formula>1</formula>
    </cfRule>
  </conditionalFormatting>
  <conditionalFormatting sqref="W164 W169 W174 W179 W184">
    <cfRule type="cellIs" dxfId="11965" priority="212" stopIfTrue="1" operator="equal">
      <formula>1</formula>
    </cfRule>
  </conditionalFormatting>
  <conditionalFormatting sqref="W164 W169 W174 W179 W184">
    <cfRule type="cellIs" dxfId="11964" priority="211" stopIfTrue="1" operator="equal">
      <formula>1</formula>
    </cfRule>
  </conditionalFormatting>
  <conditionalFormatting sqref="I205:Q205 S205:T205 C205 I208:Q208 I211:Q211 I214:Q214 I217:Q217 I220:Q220 I223:Q223 I226:Q226 I229:Q229 I232:Q232 I235:Q235 I238:Q238 S208:T208 S211:T211 S214:T214 S217:T217 S220:T220 S223:T223 S226:T226 S229:T229 S232:T232 S235:T235 S238:T238 C208 C211 C214 C217 C220 C223 C226 C229 C232 C235 C238">
    <cfRule type="cellIs" dxfId="11963" priority="210" stopIfTrue="1" operator="equal">
      <formula>1</formula>
    </cfRule>
  </conditionalFormatting>
  <conditionalFormatting sqref="I205:Q205 S205:T205 C205 I208:Q208 I210:Q211 I214:Q215 I217:Q217 I220:Q220 I223:Q223 I225:Q226 I229:Q229 I232:Q232 I235:Q235 I238:Q238 S208:T208 S210:T211 S214:T215 S217:T217 S220:T220 S223:T223 S225:T226 S229:T229 S232:T232 S235:T235 S238:T238 C208 C210:C211 C214:C215 C217 C220 C223 C225:C226 C229 C232 C235 C238">
    <cfRule type="cellIs" dxfId="11962" priority="209"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1961" priority="208"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1960" priority="207"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1959" priority="206" stopIfTrue="1" operator="equal">
      <formula>1</formula>
    </cfRule>
  </conditionalFormatting>
  <conditionalFormatting sqref="I205:J205 I208:J208 I210:J211 I214:J215 I217:J217 I220:J220 I223:J223 I225:J226 I229:J229 I232:J232 I235:J235 I238:J238">
    <cfRule type="cellIs" dxfId="11958" priority="205" stopIfTrue="1" operator="equal">
      <formula>1</formula>
    </cfRule>
  </conditionalFormatting>
  <conditionalFormatting sqref="I205:J205 I208:J208 I210:J211 I214:J215 I217:J217 I220:J220 I223:J223 I225:J226 I229:J229 I232:J232 I235:J235 I238:J238">
    <cfRule type="cellIs" dxfId="11957" priority="204" stopIfTrue="1" operator="equal">
      <formula>1</formula>
    </cfRule>
  </conditionalFormatting>
  <conditionalFormatting sqref="I205:J205 I208:J208 I210:J211 I214:J215 I217:J217 I220:J220 I223:J223 I225:J226 I229:J229 I232:J232 I235:J235 I238:J238">
    <cfRule type="cellIs" dxfId="11956" priority="203" stopIfTrue="1" operator="equal">
      <formula>1</formula>
    </cfRule>
  </conditionalFormatting>
  <conditionalFormatting sqref="I205:J205 I208:J208 I210:J211 I214:J215 I217:J217 I220:J220 I223:J223 I225:J226 I229:J229 I232:J232 I235:J235 I238:J238">
    <cfRule type="cellIs" dxfId="11955" priority="202"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1954" priority="201" stopIfTrue="1" operator="equal">
      <formula>1</formula>
    </cfRule>
  </conditionalFormatting>
  <conditionalFormatting sqref="C205 C208 C210:C211 C214:C215 C217 C220 C223 C225:C226 C229 C232 C235 C238">
    <cfRule type="cellIs" dxfId="11953" priority="200" stopIfTrue="1" operator="equal">
      <formula>1</formula>
    </cfRule>
  </conditionalFormatting>
  <conditionalFormatting sqref="K205 K208 K210:K211 K214:K215 K217 K220 K223 K225:K226 K229 K232 K235 K238">
    <cfRule type="cellIs" dxfId="11952" priority="199" stopIfTrue="1" operator="equal">
      <formula>1</formula>
    </cfRule>
  </conditionalFormatting>
  <conditionalFormatting sqref="C205 C208 C210:C211 C214:C215 C217 C220 C223 C225:C226 C229 C232 C235 C238">
    <cfRule type="cellIs" dxfId="11951" priority="198" stopIfTrue="1" operator="equal">
      <formula>1</formula>
    </cfRule>
  </conditionalFormatting>
  <conditionalFormatting sqref="I205 I208 I210:I211 I214:I215 I217 I220 I223 I225:I226 I229 I232 I235 I238">
    <cfRule type="cellIs" dxfId="11950" priority="197" stopIfTrue="1" operator="equal">
      <formula>1</formula>
    </cfRule>
  </conditionalFormatting>
  <conditionalFormatting sqref="P205:Q205 S205:V205 P208:Q208 P210:Q211 P214:Q215 P217:Q217 P220:Q220 P223:Q223 P225:Q226 P229:Q229 P232:Q232 P235:Q235 P238:Q238 S208:V208 S210:V211 S214:V215 S217:V217 S220:V220 S223:V223 S225:V226 S229:V229 S232:V232 S235:V235 S238:V238">
    <cfRule type="cellIs" dxfId="11949" priority="196" stopIfTrue="1" operator="equal">
      <formula>1</formula>
    </cfRule>
  </conditionalFormatting>
  <conditionalFormatting sqref="J205 J208 J210:J211 J214:J215 J217 J220 J223 J225:J226 J229 J232 J235 J238">
    <cfRule type="cellIs" dxfId="11948" priority="195" stopIfTrue="1" operator="equal">
      <formula>1</formula>
    </cfRule>
  </conditionalFormatting>
  <conditionalFormatting sqref="M205 M208 M210:M211 M214:M215 M217 M220 M223 M225:M226 M229 M232 M235 M238">
    <cfRule type="cellIs" dxfId="11947" priority="194" stopIfTrue="1" operator="equal">
      <formula>1</formula>
    </cfRule>
  </conditionalFormatting>
  <conditionalFormatting sqref="M205 M208 M210:M211 M214:M215 M217 M220 M223 M225:M226 M229 M232 M235 M238">
    <cfRule type="cellIs" dxfId="11946" priority="193" stopIfTrue="1" operator="equal">
      <formula>1</formula>
    </cfRule>
  </conditionalFormatting>
  <conditionalFormatting sqref="M205 M208 M210:M211 M214:M215 M217 M220 M223 M225:M226 M229 M232 M235 M238">
    <cfRule type="cellIs" dxfId="11945" priority="192" stopIfTrue="1" operator="equal">
      <formula>1</formula>
    </cfRule>
  </conditionalFormatting>
  <conditionalFormatting sqref="J205 J208 J210:J211 J214:J215 J217 J220 J223 J225:J226 J229 J232 J235 J238">
    <cfRule type="cellIs" dxfId="11944" priority="191" stopIfTrue="1" operator="equal">
      <formula>1</formula>
    </cfRule>
  </conditionalFormatting>
  <conditionalFormatting sqref="J205:K205 J208:K208 J210:K211 J214:K215 J217:K217 J220:K220 J223:K223 J225:K226 J229:K229 J232:K232 J235:K235 J238:K238">
    <cfRule type="cellIs" dxfId="11943" priority="190" stopIfTrue="1" operator="equal">
      <formula>1</formula>
    </cfRule>
  </conditionalFormatting>
  <conditionalFormatting sqref="M205 M208 M210:M211 M214:M215 M217 M220 M223 M225:M226 M229 M232 M235 M238">
    <cfRule type="cellIs" dxfId="11942" priority="189" stopIfTrue="1" operator="equal">
      <formula>1</formula>
    </cfRule>
  </conditionalFormatting>
  <conditionalFormatting sqref="M205 M208 M210:M211 M214:M215 M217 M220 M223 M225:M226 M229 M232 M235 M238">
    <cfRule type="cellIs" dxfId="11941" priority="188" stopIfTrue="1" operator="equal">
      <formula>1</formula>
    </cfRule>
  </conditionalFormatting>
  <conditionalFormatting sqref="I205:Q205 C205 S205:V205 I208:Q208 I210:Q211 I214:Q215 I217:Q217 I220:Q220 I223:Q223 I225:Q226 I229:Q229 I232:Q232 I235:Q235 I238:Q238 C208 C210:C211 C214:C215 C217 C220 C223 C225:C226 C229 C232 C235 C238 S208:V208 S210:V211 S214:V215 S217:V217 S220:V220 S223:V223 S225:V226 S229:V229 S232:V232 S235:V235 S238:V238">
    <cfRule type="cellIs" dxfId="11940" priority="187" stopIfTrue="1" operator="equal">
      <formula>1</formula>
    </cfRule>
  </conditionalFormatting>
  <conditionalFormatting sqref="I205:J205 I208:J208 I210:J211 I214:J215 I217:J217 I220:J220 I223:J223 I225:J226 I229:J229 I232:J232 I235:J235 I238:J238">
    <cfRule type="cellIs" dxfId="11939" priority="186" stopIfTrue="1" operator="equal">
      <formula>1</formula>
    </cfRule>
  </conditionalFormatting>
  <conditionalFormatting sqref="I205:J205 I208:J208 I210:J211 I214:J215 I217:J217 I220:J220 I223:J223 I225:J226 I229:J229 I232:J232 I235:J235 I238:J238">
    <cfRule type="cellIs" dxfId="11938" priority="185" stopIfTrue="1" operator="equal">
      <formula>1</formula>
    </cfRule>
  </conditionalFormatting>
  <conditionalFormatting sqref="C205 C208 C210:C211 C214:C215 C217 C220 C223 C225:C226 C229 C232 C235 C238">
    <cfRule type="cellIs" dxfId="11937" priority="184" stopIfTrue="1" operator="equal">
      <formula>1</formula>
    </cfRule>
  </conditionalFormatting>
  <conditionalFormatting sqref="C205 C208 C210:C211 C214:C215 C217 C220 C223 C225:C226 C229 C232 C235 C238">
    <cfRule type="cellIs" dxfId="11936" priority="183" stopIfTrue="1" operator="equal">
      <formula>1</formula>
    </cfRule>
  </conditionalFormatting>
  <conditionalFormatting sqref="C205 C208 C210:C211 C214:C215 C217 C220 C223 C225:C226 C229 C232 C235 C238">
    <cfRule type="cellIs" dxfId="11935" priority="182"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34" priority="181" stopIfTrue="1" operator="equal">
      <formula>1</formula>
    </cfRule>
  </conditionalFormatting>
  <conditionalFormatting sqref="C205 C208 C210:C211 C214:C215 C217 C220 C223 C225:C226 C229 C232 C235 C238">
    <cfRule type="cellIs" dxfId="11933" priority="180" stopIfTrue="1" operator="equal">
      <formula>1</formula>
    </cfRule>
  </conditionalFormatting>
  <conditionalFormatting sqref="C205 C208 C210:C211 C214:C215 C217 C220 C223 C225:C226 C229 C232 C235 C238">
    <cfRule type="cellIs" dxfId="11932" priority="179" stopIfTrue="1" operator="equal">
      <formula>1</formula>
    </cfRule>
  </conditionalFormatting>
  <conditionalFormatting sqref="I205:J205 I208:J208 I210:J211 I214:J215 I217:J217 I220:J220 I223:J223 I225:J226 I229:J229 I232:J232 I235:J235 I238:J238">
    <cfRule type="cellIs" dxfId="11931" priority="178" stopIfTrue="1" operator="equal">
      <formula>1</formula>
    </cfRule>
  </conditionalFormatting>
  <conditionalFormatting sqref="C205 C208 C210:C211 C214:C215 C217 C220 C223 C225:C226 C229 C232 C235 C238">
    <cfRule type="cellIs" dxfId="11930" priority="177" stopIfTrue="1" operator="equal">
      <formula>1</formula>
    </cfRule>
  </conditionalFormatting>
  <conditionalFormatting sqref="C205 C208 C210:C211 C214:C215 C217 C220 C223 C225:C226 C229 C232 C235 C238">
    <cfRule type="cellIs" dxfId="11929" priority="176"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8" priority="175"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7" priority="174"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6" priority="173"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5" priority="172"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4" priority="171"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3" priority="170"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2" priority="169"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1" priority="168" stopIfTrue="1" operator="equal">
      <formula>1</formula>
    </cfRule>
  </conditionalFormatting>
  <conditionalFormatting sqref="I205:Q205 S205:V205 I208:Q208 I210:Q211 I214:Q215 I217:Q217 I220:Q220 I223:Q223 I225:Q226 I229:Q229 I232:Q232 I235:Q235 I238:Q238 S208:V208 S210:V211 S214:V215 S217:V217 S220:V220 S223:V223 S225:V226 S229:V229 S232:V232 S235:V235 S238:V238">
    <cfRule type="cellIs" dxfId="11920" priority="167" stopIfTrue="1" operator="equal">
      <formula>1</formula>
    </cfRule>
  </conditionalFormatting>
  <conditionalFormatting sqref="J206:P207 J209:P213 J215:P219 J221:P222 J224:P228 J230:P231 J233:P234 J236:P237 J239:P240">
    <cfRule type="cellIs" dxfId="11919" priority="166" stopIfTrue="1" operator="equal">
      <formula>1</formula>
    </cfRule>
  </conditionalFormatting>
  <conditionalFormatting sqref="J206:P207 J209:P213 J215:P219 J221:P222 J224:P228 J230:P231 J233:P234 J236:P237 J239:P240">
    <cfRule type="cellIs" dxfId="11918" priority="165" stopIfTrue="1" operator="equal">
      <formula>1</formula>
    </cfRule>
  </conditionalFormatting>
  <conditionalFormatting sqref="J206:P207 J209:P213 J215:P219 J221:P222 J224:P228 J230:P231 J233:P234 J236:P237 J239:P240">
    <cfRule type="cellIs" dxfId="11917" priority="164" stopIfTrue="1" operator="equal">
      <formula>1</formula>
    </cfRule>
  </conditionalFormatting>
  <conditionalFormatting sqref="J206:P207 J209:P213 J215:P219 J221:P222 J224:P228 J230:P231 J233:P234 J236:P237 J239:P240">
    <cfRule type="cellIs" dxfId="11916" priority="163" stopIfTrue="1" operator="equal">
      <formula>1</formula>
    </cfRule>
  </conditionalFormatting>
  <conditionalFormatting sqref="J206:P207 J209:P213 J215:P219 J221:P222 J224:P228 J230:P231 J233:P234 J236:P237 J239:P240">
    <cfRule type="cellIs" dxfId="11915" priority="162" stopIfTrue="1" operator="equal">
      <formula>1</formula>
    </cfRule>
  </conditionalFormatting>
  <conditionalFormatting sqref="J206:P207 J209:P213 J215:P219 J221:P222 J224:P228 J230:P231 J233:P234 J236:P237 J239:P240">
    <cfRule type="cellIs" dxfId="11914" priority="161" stopIfTrue="1" operator="equal">
      <formula>1</formula>
    </cfRule>
  </conditionalFormatting>
  <conditionalFormatting sqref="J206:P207 J209:P213 J215:P219 J221:P222 J224:P228 J230:P231 J233:P234 J236:P237 J239:P240">
    <cfRule type="cellIs" dxfId="11913" priority="160" stopIfTrue="1" operator="equal">
      <formula>1</formula>
    </cfRule>
  </conditionalFormatting>
  <conditionalFormatting sqref="J206:P207 J209:P213 J215:P219 J221:P222 J224:P228 J230:P231 J233:P234 J236:P237 J239:P240">
    <cfRule type="cellIs" dxfId="11912" priority="159" stopIfTrue="1" operator="equal">
      <formula>1</formula>
    </cfRule>
  </conditionalFormatting>
  <conditionalFormatting sqref="J206:P207 J209:P213 J215:P219 J221:P222 J224:P228 J230:P231 J233:P234 J236:P237 J239:P240">
    <cfRule type="cellIs" dxfId="11911" priority="158" stopIfTrue="1" operator="equal">
      <formula>1</formula>
    </cfRule>
  </conditionalFormatting>
  <conditionalFormatting sqref="J206:P207 J209:P213 J215:P219 J221:P222 J224:P228 J230:P231 J233:P234 J236:P237 J239:P240">
    <cfRule type="cellIs" dxfId="11910" priority="157" stopIfTrue="1" operator="equal">
      <formula>1</formula>
    </cfRule>
  </conditionalFormatting>
  <conditionalFormatting sqref="J206:P207 J209:P213 J215:P219 J221:P222 J224:P228 J230:P231 J233:P234 J236:P237 J239:P240">
    <cfRule type="cellIs" dxfId="11909" priority="156" stopIfTrue="1" operator="equal">
      <formula>1</formula>
    </cfRule>
  </conditionalFormatting>
  <conditionalFormatting sqref="J206:P207 J209:P213 J215:P219 J221:P222 J224:P228 J230:P231 J233:P234 J236:P237 J239:P240">
    <cfRule type="cellIs" dxfId="11908" priority="155" stopIfTrue="1" operator="equal">
      <formula>1</formula>
    </cfRule>
  </conditionalFormatting>
  <conditionalFormatting sqref="J206:P207 J209:P213 J215:P219 J221:P222 J224:P228 J230:P231 J233:P234 J236:P237 J239:P240">
    <cfRule type="cellIs" dxfId="11907" priority="154" stopIfTrue="1" operator="equal">
      <formula>1</formula>
    </cfRule>
  </conditionalFormatting>
  <conditionalFormatting sqref="J206:P207 J209:P213 J215:P219 J221:P222 J224:P228 J230:P231 J233:P234 J236:P237 J239:P240">
    <cfRule type="cellIs" dxfId="11906" priority="153" stopIfTrue="1" operator="equal">
      <formula>1</formula>
    </cfRule>
  </conditionalFormatting>
  <conditionalFormatting sqref="J206:P207 J209:P213 J215:P219 J221:P222 J224:P228 J230:P231 J233:P234 J236:P237 J239:P240">
    <cfRule type="cellIs" dxfId="11905" priority="152" stopIfTrue="1" operator="equal">
      <formula>1</formula>
    </cfRule>
  </conditionalFormatting>
  <conditionalFormatting sqref="J206:P207 J209:P213 J215:P219 J221:P222 J224:P228 J230:P231 J233:P234 J236:P237 J239:P240">
    <cfRule type="cellIs" dxfId="11904" priority="151" stopIfTrue="1" operator="equal">
      <formula>1</formula>
    </cfRule>
  </conditionalFormatting>
  <conditionalFormatting sqref="J206:P207 J209:P213 J215:P219 J221:P222 J224:P228 J230:P231 J233:P234 J236:P237 J239:P240">
    <cfRule type="cellIs" dxfId="11903" priority="150" stopIfTrue="1" operator="equal">
      <formula>1</formula>
    </cfRule>
  </conditionalFormatting>
  <conditionalFormatting sqref="J206:P207 J209:P213 J215:P219 J221:P222 J224:P228 J230:P231 J233:P234 J236:P237 J239:P240">
    <cfRule type="cellIs" dxfId="11902" priority="149" stopIfTrue="1" operator="equal">
      <formula>1</formula>
    </cfRule>
  </conditionalFormatting>
  <conditionalFormatting sqref="J206:P207 J209:P213 J215:P219 J221:P222 J224:P228 J230:P231 J233:P234 J236:P237 J239:P240">
    <cfRule type="cellIs" dxfId="11901" priority="148" stopIfTrue="1" operator="equal">
      <formula>1</formula>
    </cfRule>
  </conditionalFormatting>
  <conditionalFormatting sqref="J206:P207 J209:P213 J215:P219 J221:P222 J224:P228 J230:P231 J233:P234 J236:P237 J239:P240">
    <cfRule type="cellIs" dxfId="11900" priority="147" stopIfTrue="1" operator="equal">
      <formula>1</formula>
    </cfRule>
  </conditionalFormatting>
  <conditionalFormatting sqref="J206:P207 J209:P213 J215:P219 J221:P222 J224:P228 J230:P231 J233:P234 J236:P237 J239:P240">
    <cfRule type="cellIs" dxfId="11899" priority="146" stopIfTrue="1" operator="equal">
      <formula>1</formula>
    </cfRule>
  </conditionalFormatting>
  <conditionalFormatting sqref="J206:P207 J209:P213 J215:P219 J221:P222 J224:P228 J230:P231 J233:P234 J236:P237 J239:P240">
    <cfRule type="cellIs" dxfId="11898" priority="145" stopIfTrue="1" operator="equal">
      <formula>1</formula>
    </cfRule>
  </conditionalFormatting>
  <conditionalFormatting sqref="J206:P207 J209:P213 J215:P219 J221:P222 J224:P228 J230:P231 J233:P234 J236:P237 J239:P240">
    <cfRule type="cellIs" dxfId="11897" priority="144" stopIfTrue="1" operator="equal">
      <formula>1</formula>
    </cfRule>
  </conditionalFormatting>
  <conditionalFormatting sqref="J206:P207 J209:P213 J215:P219 J221:P222 J224:P228 J230:P231 J233:P234 J236:P237 J239:P240">
    <cfRule type="cellIs" dxfId="11896" priority="143" stopIfTrue="1" operator="equal">
      <formula>1</formula>
    </cfRule>
  </conditionalFormatting>
  <conditionalFormatting sqref="J206:P207 J209:P213 J215:P219 J221:P222 J224:P228 J230:P231 J233:P234 J236:P237 J239:P240">
    <cfRule type="cellIs" dxfId="11895" priority="142" stopIfTrue="1" operator="equal">
      <formula>1</formula>
    </cfRule>
  </conditionalFormatting>
  <conditionalFormatting sqref="Q206:V207 Q209:V213 Q215:V219 Q221:V222 Q224:V228 Q230:V231 Q233:V234 Q236:V237 Q239:V240">
    <cfRule type="cellIs" dxfId="11894" priority="141" stopIfTrue="1" operator="equal">
      <formula>1</formula>
    </cfRule>
  </conditionalFormatting>
  <conditionalFormatting sqref="Q206:V207 Q209:V213 Q215:V219 Q221:V222 Q224:V228 Q230:V231 Q233:V234 Q236:V237 Q239:V240">
    <cfRule type="cellIs" dxfId="11893" priority="140" stopIfTrue="1" operator="equal">
      <formula>1</formula>
    </cfRule>
  </conditionalFormatting>
  <conditionalFormatting sqref="Q206:V207 Q209:V213 Q215:V219 Q221:V222 Q224:V228 Q230:V231 Q233:V234 Q236:V237 Q239:V240">
    <cfRule type="cellIs" dxfId="11892" priority="139" stopIfTrue="1" operator="equal">
      <formula>1</formula>
    </cfRule>
  </conditionalFormatting>
  <conditionalFormatting sqref="Q206:V207 Q209:V213 Q215:V219 Q221:V222 Q224:V228 Q230:V231 Q233:V234 Q236:V237 Q239:V240">
    <cfRule type="cellIs" dxfId="11891" priority="138" stopIfTrue="1" operator="equal">
      <formula>1</formula>
    </cfRule>
  </conditionalFormatting>
  <conditionalFormatting sqref="Q206:V207 Q209:V213 Q215:V219 Q221:V222 Q224:V228 Q230:V231 Q233:V234 Q236:V237 Q239:V240">
    <cfRule type="cellIs" dxfId="11890" priority="137" stopIfTrue="1" operator="equal">
      <formula>1</formula>
    </cfRule>
  </conditionalFormatting>
  <conditionalFormatting sqref="Q206:V207 Q209:V213 Q215:V219 Q221:V222 Q224:V228 Q230:V231 Q233:V234 Q236:V237 Q239:V240">
    <cfRule type="cellIs" dxfId="11889" priority="136" stopIfTrue="1" operator="equal">
      <formula>1</formula>
    </cfRule>
  </conditionalFormatting>
  <conditionalFormatting sqref="Q206:V207 Q209:V213 Q215:V219 Q221:V222 Q224:V228 Q230:V231 Q233:V234 Q236:V237 Q239:V240">
    <cfRule type="cellIs" dxfId="11888" priority="135" stopIfTrue="1" operator="equal">
      <formula>1</formula>
    </cfRule>
  </conditionalFormatting>
  <conditionalFormatting sqref="Q206:V207 Q209:V213 Q215:V219 Q221:V222 Q224:V228 Q230:V231 Q233:V234 Q236:V237 Q239:V240">
    <cfRule type="cellIs" dxfId="11887" priority="134" stopIfTrue="1" operator="equal">
      <formula>1</formula>
    </cfRule>
  </conditionalFormatting>
  <conditionalFormatting sqref="Q206:V207 Q209:V213 Q215:V219 Q221:V222 Q224:V228 Q230:V231 Q233:V234 Q236:V237 Q239:V240">
    <cfRule type="cellIs" dxfId="11886" priority="133" stopIfTrue="1" operator="equal">
      <formula>1</formula>
    </cfRule>
  </conditionalFormatting>
  <conditionalFormatting sqref="Q206:V207 Q209:V213 Q215:V219 Q221:V222 Q224:V228 Q230:V231 Q233:V234 Q236:V237 Q239:V240">
    <cfRule type="cellIs" dxfId="11885" priority="132" stopIfTrue="1" operator="equal">
      <formula>1</formula>
    </cfRule>
  </conditionalFormatting>
  <conditionalFormatting sqref="Q206:V207 Q209:V213 Q215:V219 Q221:V222 Q224:V228 Q230:V231 Q233:V234 Q236:V237 Q239:V240">
    <cfRule type="cellIs" dxfId="11884" priority="131" stopIfTrue="1" operator="equal">
      <formula>1</formula>
    </cfRule>
  </conditionalFormatting>
  <conditionalFormatting sqref="Q206:V207 Q209:V213 Q215:V219 Q221:V222 Q224:V228 Q230:V231 Q233:V234 Q236:V237 Q239:V240">
    <cfRule type="cellIs" dxfId="11883" priority="130" stopIfTrue="1" operator="equal">
      <formula>1</formula>
    </cfRule>
  </conditionalFormatting>
  <conditionalFormatting sqref="Q206:V207 Q209:V213 Q215:V219 Q221:V222 Q224:V228 Q230:V231 Q233:V234 Q236:V237 Q239:V240">
    <cfRule type="cellIs" dxfId="11882" priority="129" stopIfTrue="1" operator="equal">
      <formula>1</formula>
    </cfRule>
  </conditionalFormatting>
  <conditionalFormatting sqref="Q206:V207 Q209:V213 Q215:V219 Q221:V222 Q224:V228 Q230:V231 Q233:V234 Q236:V237 Q239:V240">
    <cfRule type="cellIs" dxfId="11881" priority="128" stopIfTrue="1" operator="equal">
      <formula>1</formula>
    </cfRule>
  </conditionalFormatting>
  <conditionalFormatting sqref="Q206:V207 Q209:V213 Q215:V219 Q221:V222 Q224:V228 Q230:V231 Q233:V234 Q236:V237 Q239:V240">
    <cfRule type="cellIs" dxfId="11880" priority="127" stopIfTrue="1" operator="equal">
      <formula>1</formula>
    </cfRule>
  </conditionalFormatting>
  <conditionalFormatting sqref="Q206:V207 Q209:V213 Q215:V219 Q221:V222 Q224:V228 Q230:V231 Q233:V234 Q236:V237 Q239:V240">
    <cfRule type="cellIs" dxfId="11879" priority="126" stopIfTrue="1" operator="equal">
      <formula>1</formula>
    </cfRule>
  </conditionalFormatting>
  <conditionalFormatting sqref="Q206:V207 Q209:V213 Q215:V219 Q221:V222 Q224:V228 Q230:V231 Q233:V234 Q236:V237 Q239:V240">
    <cfRule type="cellIs" dxfId="11878" priority="125" stopIfTrue="1" operator="equal">
      <formula>1</formula>
    </cfRule>
  </conditionalFormatting>
  <conditionalFormatting sqref="Q206:V207 Q209:V213 Q215:V219 Q221:V222 Q224:V228 Q230:V231 Q233:V234 Q236:V237 Q239:V240">
    <cfRule type="cellIs" dxfId="11877" priority="124" stopIfTrue="1" operator="equal">
      <formula>1</formula>
    </cfRule>
  </conditionalFormatting>
  <conditionalFormatting sqref="W204 W209 W214 W219 W224">
    <cfRule type="cellIs" dxfId="11876" priority="123" stopIfTrue="1" operator="equal">
      <formula>1</formula>
    </cfRule>
  </conditionalFormatting>
  <conditionalFormatting sqref="W204 W209 W214 W219 W224">
    <cfRule type="cellIs" dxfId="11875" priority="122" stopIfTrue="1" operator="equal">
      <formula>1</formula>
    </cfRule>
  </conditionalFormatting>
  <conditionalFormatting sqref="W204 W209 W214 W219 W224">
    <cfRule type="cellIs" dxfId="11874" priority="121" stopIfTrue="1" operator="equal">
      <formula>1</formula>
    </cfRule>
  </conditionalFormatting>
  <conditionalFormatting sqref="W204 W209 W214 W219 W224">
    <cfRule type="cellIs" dxfId="11873" priority="120" stopIfTrue="1" operator="equal">
      <formula>1</formula>
    </cfRule>
  </conditionalFormatting>
  <conditionalFormatting sqref="W204 W209 W214 W219 W224">
    <cfRule type="cellIs" dxfId="11872" priority="119" stopIfTrue="1" operator="equal">
      <formula>1</formula>
    </cfRule>
  </conditionalFormatting>
  <conditionalFormatting sqref="W204 W209 W214 W219 W224">
    <cfRule type="cellIs" dxfId="11871" priority="118" stopIfTrue="1" operator="equal">
      <formula>1</formula>
    </cfRule>
  </conditionalFormatting>
  <conditionalFormatting sqref="W204 W209 W214 W219 W224">
    <cfRule type="cellIs" dxfId="11870" priority="117" stopIfTrue="1" operator="equal">
      <formula>1</formula>
    </cfRule>
  </conditionalFormatting>
  <conditionalFormatting sqref="W204 W209 W214 W219 W224">
    <cfRule type="cellIs" dxfId="11869" priority="116" stopIfTrue="1" operator="equal">
      <formula>1</formula>
    </cfRule>
  </conditionalFormatting>
  <conditionalFormatting sqref="W204 W209 W214 W219 W224">
    <cfRule type="cellIs" dxfId="11868" priority="115" stopIfTrue="1" operator="equal">
      <formula>1</formula>
    </cfRule>
  </conditionalFormatting>
  <conditionalFormatting sqref="W204 W209 W214 W219 W224">
    <cfRule type="cellIs" dxfId="11867" priority="114" stopIfTrue="1" operator="equal">
      <formula>1</formula>
    </cfRule>
  </conditionalFormatting>
  <conditionalFormatting sqref="W204 W209 W214 W219 W224">
    <cfRule type="cellIs" dxfId="11866" priority="113" stopIfTrue="1" operator="equal">
      <formula>1</formula>
    </cfRule>
  </conditionalFormatting>
  <conditionalFormatting sqref="W204 W209 W214 W219 W224">
    <cfRule type="cellIs" dxfId="11865" priority="112" stopIfTrue="1" operator="equal">
      <formula>1</formula>
    </cfRule>
  </conditionalFormatting>
  <conditionalFormatting sqref="W204 W209 W214 W219 W224">
    <cfRule type="cellIs" dxfId="11864" priority="111" stopIfTrue="1" operator="equal">
      <formula>1</formula>
    </cfRule>
  </conditionalFormatting>
  <conditionalFormatting sqref="W204 W209 W214 W219 W224">
    <cfRule type="cellIs" dxfId="11863" priority="110" stopIfTrue="1" operator="equal">
      <formula>1</formula>
    </cfRule>
  </conditionalFormatting>
  <conditionalFormatting sqref="W204 W209 W214 W219 W224">
    <cfRule type="cellIs" dxfId="11862" priority="109" stopIfTrue="1" operator="equal">
      <formula>1</formula>
    </cfRule>
  </conditionalFormatting>
  <conditionalFormatting sqref="W204 W209 W214 W219 W224">
    <cfRule type="cellIs" dxfId="11861" priority="108" stopIfTrue="1" operator="equal">
      <formula>1</formula>
    </cfRule>
  </conditionalFormatting>
  <conditionalFormatting sqref="W204 W209 W214 W219 W224">
    <cfRule type="cellIs" dxfId="11860" priority="107" stopIfTrue="1" operator="equal">
      <formula>1</formula>
    </cfRule>
  </conditionalFormatting>
  <conditionalFormatting sqref="W204 W209 W214 W219 W224">
    <cfRule type="cellIs" dxfId="11859" priority="106" stopIfTrue="1" operator="equal">
      <formula>1</formula>
    </cfRule>
  </conditionalFormatting>
  <conditionalFormatting sqref="I245:Q245 S245:T245 C245 I248:Q248 I251:Q251 I254:Q254 I257:Q257 I260:Q260 I263:Q263 I266:Q266 I269:Q269 I272:Q272 I275:Q275 I278:Q278 S248:T248 S251:T251 S254:T254 S257:T257 S260:T260 S263:T263 S266:T266 S269:T269 S272:T272 S275:T275 S278:T278 C248 C251 C254 C257 C260 C263 C266 C269 C272 C275 C278">
    <cfRule type="cellIs" dxfId="11858" priority="105" stopIfTrue="1" operator="equal">
      <formula>1</formula>
    </cfRule>
  </conditionalFormatting>
  <conditionalFormatting sqref="I245:Q245 S245:T245 C245 I248:Q248 I250:Q251 I254:Q255 I257:Q257 I260:Q260 I263:Q263 I265:Q266 I269:Q269 I272:Q272 I275:Q275 I278:Q278 S248:T248 S250:T251 S254:T255 S257:T257 S260:T260 S263:T263 S265:T266 S269:T269 S272:T272 S275:T275 S278:T278 C248 C250:C251 C254:C255 C257 C260 C263 C265:C266 C269 C272 C275 C278">
    <cfRule type="cellIs" dxfId="11857" priority="104"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1856" priority="103"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1855" priority="102"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1854" priority="101" stopIfTrue="1" operator="equal">
      <formula>1</formula>
    </cfRule>
  </conditionalFormatting>
  <conditionalFormatting sqref="I245:J245 I248:J248 I250:J251 I254:J255 I257:J257 I260:J260 I263:J263 I265:J266 I269:J269 I272:J272 I275:J275 I278:J278">
    <cfRule type="cellIs" dxfId="11853" priority="100" stopIfTrue="1" operator="equal">
      <formula>1</formula>
    </cfRule>
  </conditionalFormatting>
  <conditionalFormatting sqref="I245:J245 I248:J248 I250:J251 I254:J255 I257:J257 I260:J260 I263:J263 I265:J266 I269:J269 I272:J272 I275:J275 I278:J278">
    <cfRule type="cellIs" dxfId="11852" priority="99" stopIfTrue="1" operator="equal">
      <formula>1</formula>
    </cfRule>
  </conditionalFormatting>
  <conditionalFormatting sqref="I245:J245 I248:J248 I250:J251 I254:J255 I257:J257 I260:J260 I263:J263 I265:J266 I269:J269 I272:J272 I275:J275 I278:J278">
    <cfRule type="cellIs" dxfId="11851" priority="98" stopIfTrue="1" operator="equal">
      <formula>1</formula>
    </cfRule>
  </conditionalFormatting>
  <conditionalFormatting sqref="I245:J245 I248:J248 I250:J251 I254:J255 I257:J257 I260:J260 I263:J263 I265:J266 I269:J269 I272:J272 I275:J275 I278:J278">
    <cfRule type="cellIs" dxfId="11850" priority="97"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1849" priority="96" stopIfTrue="1" operator="equal">
      <formula>1</formula>
    </cfRule>
  </conditionalFormatting>
  <conditionalFormatting sqref="C245 C248 C250:C251 C254:C255 C257 C260 C263 C265:C266 C269 C272 C275 C278">
    <cfRule type="cellIs" dxfId="11848" priority="95" stopIfTrue="1" operator="equal">
      <formula>1</formula>
    </cfRule>
  </conditionalFormatting>
  <conditionalFormatting sqref="K245 K248 K250:K251 K254:K255 K257 K260 K263 K265:K266 K269 K272 K275 K278">
    <cfRule type="cellIs" dxfId="11847" priority="94" stopIfTrue="1" operator="equal">
      <formula>1</formula>
    </cfRule>
  </conditionalFormatting>
  <conditionalFormatting sqref="C245 C248 C250:C251 C254:C255 C257 C260 C263 C265:C266 C269 C272 C275 C278">
    <cfRule type="cellIs" dxfId="11846" priority="93" stopIfTrue="1" operator="equal">
      <formula>1</formula>
    </cfRule>
  </conditionalFormatting>
  <conditionalFormatting sqref="I245 I248 I250:I251 I254:I255 I257 I260 I263 I265:I266 I269 I272 I275 I278">
    <cfRule type="cellIs" dxfId="11845" priority="92" stopIfTrue="1" operator="equal">
      <formula>1</formula>
    </cfRule>
  </conditionalFormatting>
  <conditionalFormatting sqref="P245:Q245 S245:V245 P248:Q248 P250:Q251 P254:Q255 P257:Q257 P260:Q260 P263:Q263 P265:Q266 P269:Q269 P272:Q272 P275:Q275 P278:Q278 S248:V248 S250:V251 S254:V255 S257:V257 S260:V260 S263:V263 S265:V266 S269:V269 S272:V272 S275:V275 S278:V278">
    <cfRule type="cellIs" dxfId="11844" priority="91" stopIfTrue="1" operator="equal">
      <formula>1</formula>
    </cfRule>
  </conditionalFormatting>
  <conditionalFormatting sqref="J245 J248 J250:J251 J254:J255 J257 J260 J263 J265:J266 J269 J272 J275 J278">
    <cfRule type="cellIs" dxfId="11843" priority="90" stopIfTrue="1" operator="equal">
      <formula>1</formula>
    </cfRule>
  </conditionalFormatting>
  <conditionalFormatting sqref="M245 M248 M250:M251 M254:M255 M257 M260 M263 M265:M266 M269 M272 M275 M278">
    <cfRule type="cellIs" dxfId="11842" priority="89" stopIfTrue="1" operator="equal">
      <formula>1</formula>
    </cfRule>
  </conditionalFormatting>
  <conditionalFormatting sqref="M245 M248 M250:M251 M254:M255 M257 M260 M263 M265:M266 M269 M272 M275 M278">
    <cfRule type="cellIs" dxfId="11841" priority="88" stopIfTrue="1" operator="equal">
      <formula>1</formula>
    </cfRule>
  </conditionalFormatting>
  <conditionalFormatting sqref="M245 M248 M250:M251 M254:M255 M257 M260 M263 M265:M266 M269 M272 M275 M278">
    <cfRule type="cellIs" dxfId="11840" priority="87" stopIfTrue="1" operator="equal">
      <formula>1</formula>
    </cfRule>
  </conditionalFormatting>
  <conditionalFormatting sqref="J245 J248 J250:J251 J254:J255 J257 J260 J263 J265:J266 J269 J272 J275 J278">
    <cfRule type="cellIs" dxfId="11839" priority="86" stopIfTrue="1" operator="equal">
      <formula>1</formula>
    </cfRule>
  </conditionalFormatting>
  <conditionalFormatting sqref="J245:K245 J248:K248 J250:K251 J254:K255 J257:K257 J260:K260 J263:K263 J265:K266 J269:K269 J272:K272 J275:K275 J278:K278">
    <cfRule type="cellIs" dxfId="11838" priority="85" stopIfTrue="1" operator="equal">
      <formula>1</formula>
    </cfRule>
  </conditionalFormatting>
  <conditionalFormatting sqref="M245 M248 M250:M251 M254:M255 M257 M260 M263 M265:M266 M269 M272 M275 M278">
    <cfRule type="cellIs" dxfId="11837" priority="84" stopIfTrue="1" operator="equal">
      <formula>1</formula>
    </cfRule>
  </conditionalFormatting>
  <conditionalFormatting sqref="M245 M248 M250:M251 M254:M255 M257 M260 M263 M265:M266 M269 M272 M275 M278">
    <cfRule type="cellIs" dxfId="11836" priority="83" stopIfTrue="1" operator="equal">
      <formula>1</formula>
    </cfRule>
  </conditionalFormatting>
  <conditionalFormatting sqref="I245:Q245 C245 S245:V245 I248:Q248 I250:Q251 I254:Q255 I257:Q257 I260:Q260 I263:Q263 I265:Q266 I269:Q269 I272:Q272 I275:Q275 I278:Q278 C248 C250:C251 C254:C255 C257 C260 C263 C265:C266 C269 C272 C275 C278 S248:V248 S250:V251 S254:V255 S257:V257 S260:V260 S263:V263 S265:V266 S269:V269 S272:V272 S275:V275 S278:V278">
    <cfRule type="cellIs" dxfId="11835" priority="82" stopIfTrue="1" operator="equal">
      <formula>1</formula>
    </cfRule>
  </conditionalFormatting>
  <conditionalFormatting sqref="I245:J245 I248:J248 I250:J251 I254:J255 I257:J257 I260:J260 I263:J263 I265:J266 I269:J269 I272:J272 I275:J275 I278:J278">
    <cfRule type="cellIs" dxfId="11834" priority="81" stopIfTrue="1" operator="equal">
      <formula>1</formula>
    </cfRule>
  </conditionalFormatting>
  <conditionalFormatting sqref="I245:J245 I248:J248 I250:J251 I254:J255 I257:J257 I260:J260 I263:J263 I265:J266 I269:J269 I272:J272 I275:J275 I278:J278">
    <cfRule type="cellIs" dxfId="11833" priority="80" stopIfTrue="1" operator="equal">
      <formula>1</formula>
    </cfRule>
  </conditionalFormatting>
  <conditionalFormatting sqref="C245 C248 C250:C251 C254:C255 C257 C260 C263 C265:C266 C269 C272 C275 C278">
    <cfRule type="cellIs" dxfId="11832" priority="79" stopIfTrue="1" operator="equal">
      <formula>1</formula>
    </cfRule>
  </conditionalFormatting>
  <conditionalFormatting sqref="C245 C248 C250:C251 C254:C255 C257 C260 C263 C265:C266 C269 C272 C275 C278">
    <cfRule type="cellIs" dxfId="11831" priority="78" stopIfTrue="1" operator="equal">
      <formula>1</formula>
    </cfRule>
  </conditionalFormatting>
  <conditionalFormatting sqref="C245 C248 C250:C251 C254:C255 C257 C260 C263 C265:C266 C269 C272 C275 C278">
    <cfRule type="cellIs" dxfId="11830" priority="77"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29" priority="76" stopIfTrue="1" operator="equal">
      <formula>1</formula>
    </cfRule>
  </conditionalFormatting>
  <conditionalFormatting sqref="C245 C248 C250:C251 C254:C255 C257 C260 C263 C265:C266 C269 C272 C275 C278">
    <cfRule type="cellIs" dxfId="11828" priority="75" stopIfTrue="1" operator="equal">
      <formula>1</formula>
    </cfRule>
  </conditionalFormatting>
  <conditionalFormatting sqref="C245 C248 C250:C251 C254:C255 C257 C260 C263 C265:C266 C269 C272 C275 C278">
    <cfRule type="cellIs" dxfId="11827" priority="74" stopIfTrue="1" operator="equal">
      <formula>1</formula>
    </cfRule>
  </conditionalFormatting>
  <conditionalFormatting sqref="I245:J245 I248:J248 I250:J251 I254:J255 I257:J257 I260:J260 I263:J263 I265:J266 I269:J269 I272:J272 I275:J275 I278:J278">
    <cfRule type="cellIs" dxfId="11826" priority="73" stopIfTrue="1" operator="equal">
      <formula>1</formula>
    </cfRule>
  </conditionalFormatting>
  <conditionalFormatting sqref="C245 C248 C250:C251 C254:C255 C257 C260 C263 C265:C266 C269 C272 C275 C278">
    <cfRule type="cellIs" dxfId="11825" priority="72" stopIfTrue="1" operator="equal">
      <formula>1</formula>
    </cfRule>
  </conditionalFormatting>
  <conditionalFormatting sqref="C245 C248 C250:C251 C254:C255 C257 C260 C263 C265:C266 C269 C272 C275 C278">
    <cfRule type="cellIs" dxfId="11824" priority="71"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23" priority="70"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22" priority="69"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21" priority="68"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20" priority="67"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19" priority="66"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18" priority="65"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17" priority="64"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16" priority="63" stopIfTrue="1" operator="equal">
      <formula>1</formula>
    </cfRule>
  </conditionalFormatting>
  <conditionalFormatting sqref="I245:Q245 S245:V245 I248:Q248 I250:Q251 I254:Q255 I257:Q257 I260:Q260 I263:Q263 I265:Q266 I269:Q269 I272:Q272 I275:Q275 I278:Q278 S248:V248 S250:V251 S254:V255 S257:V257 S260:V260 S263:V263 S265:V266 S269:V269 S272:V272 S275:V275 S278:V278">
    <cfRule type="cellIs" dxfId="11815" priority="62" stopIfTrue="1" operator="equal">
      <formula>1</formula>
    </cfRule>
  </conditionalFormatting>
  <conditionalFormatting sqref="J246:P247 J249:P253 J255:P259 J261:P262 J264:P268 J270:P271 J273:P274 J276:P277 J279:P280">
    <cfRule type="cellIs" dxfId="11814" priority="61" stopIfTrue="1" operator="equal">
      <formula>1</formula>
    </cfRule>
  </conditionalFormatting>
  <conditionalFormatting sqref="J246:P247 J249:P253 J255:P259 J261:P262 J264:P268 J270:P271 J273:P274 J276:P277 J279:P280">
    <cfRule type="cellIs" dxfId="11813" priority="60" stopIfTrue="1" operator="equal">
      <formula>1</formula>
    </cfRule>
  </conditionalFormatting>
  <conditionalFormatting sqref="J246:P247 J249:P253 J255:P259 J261:P262 J264:P268 J270:P271 J273:P274 J276:P277 J279:P280">
    <cfRule type="cellIs" dxfId="11812" priority="59" stopIfTrue="1" operator="equal">
      <formula>1</formula>
    </cfRule>
  </conditionalFormatting>
  <conditionalFormatting sqref="J246:P247 J249:P253 J255:P259 J261:P262 J264:P268 J270:P271 J273:P274 J276:P277 J279:P280">
    <cfRule type="cellIs" dxfId="11811" priority="58" stopIfTrue="1" operator="equal">
      <formula>1</formula>
    </cfRule>
  </conditionalFormatting>
  <conditionalFormatting sqref="J246:P247 J249:P253 J255:P259 J261:P262 J264:P268 J270:P271 J273:P274 J276:P277 J279:P280">
    <cfRule type="cellIs" dxfId="11810" priority="57" stopIfTrue="1" operator="equal">
      <formula>1</formula>
    </cfRule>
  </conditionalFormatting>
  <conditionalFormatting sqref="J246:P247 J249:P253 J255:P259 J261:P262 J264:P268 J270:P271 J273:P274 J276:P277 J279:P280">
    <cfRule type="cellIs" dxfId="11809" priority="56" stopIfTrue="1" operator="equal">
      <formula>1</formula>
    </cfRule>
  </conditionalFormatting>
  <conditionalFormatting sqref="J246:P247 J249:P253 J255:P259 J261:P262 J264:P268 J270:P271 J273:P274 J276:P277 J279:P280">
    <cfRule type="cellIs" dxfId="11808" priority="55" stopIfTrue="1" operator="equal">
      <formula>1</formula>
    </cfRule>
  </conditionalFormatting>
  <conditionalFormatting sqref="J246:P247 J249:P253 J255:P259 J261:P262 J264:P268 J270:P271 J273:P274 J276:P277 J279:P280">
    <cfRule type="cellIs" dxfId="11807" priority="54" stopIfTrue="1" operator="equal">
      <formula>1</formula>
    </cfRule>
  </conditionalFormatting>
  <conditionalFormatting sqref="J246:P247 J249:P253 J255:P259 J261:P262 J264:P268 J270:P271 J273:P274 J276:P277 J279:P280">
    <cfRule type="cellIs" dxfId="11806" priority="53" stopIfTrue="1" operator="equal">
      <formula>1</formula>
    </cfRule>
  </conditionalFormatting>
  <conditionalFormatting sqref="J246:P247 J249:P253 J255:P259 J261:P262 J264:P268 J270:P271 J273:P274 J276:P277 J279:P280">
    <cfRule type="cellIs" dxfId="11805" priority="52" stopIfTrue="1" operator="equal">
      <formula>1</formula>
    </cfRule>
  </conditionalFormatting>
  <conditionalFormatting sqref="J246:P247 J249:P253 J255:P259 J261:P262 J264:P268 J270:P271 J273:P274 J276:P277 J279:P280">
    <cfRule type="cellIs" dxfId="11804" priority="51" stopIfTrue="1" operator="equal">
      <formula>1</formula>
    </cfRule>
  </conditionalFormatting>
  <conditionalFormatting sqref="J246:P247 J249:P253 J255:P259 J261:P262 J264:P268 J270:P271 J273:P274 J276:P277 J279:P280">
    <cfRule type="cellIs" dxfId="11803" priority="50" stopIfTrue="1" operator="equal">
      <formula>1</formula>
    </cfRule>
  </conditionalFormatting>
  <conditionalFormatting sqref="J246:P247 J249:P253 J255:P259 J261:P262 J264:P268 J270:P271 J273:P274 J276:P277 J279:P280">
    <cfRule type="cellIs" dxfId="11802" priority="49" stopIfTrue="1" operator="equal">
      <formula>1</formula>
    </cfRule>
  </conditionalFormatting>
  <conditionalFormatting sqref="J246:P247 J249:P253 J255:P259 J261:P262 J264:P268 J270:P271 J273:P274 J276:P277 J279:P280">
    <cfRule type="cellIs" dxfId="11801" priority="48" stopIfTrue="1" operator="equal">
      <formula>1</formula>
    </cfRule>
  </conditionalFormatting>
  <conditionalFormatting sqref="J246:P247 J249:P253 J255:P259 J261:P262 J264:P268 J270:P271 J273:P274 J276:P277 J279:P280">
    <cfRule type="cellIs" dxfId="11800" priority="47" stopIfTrue="1" operator="equal">
      <formula>1</formula>
    </cfRule>
  </conditionalFormatting>
  <conditionalFormatting sqref="J246:P247 J249:P253 J255:P259 J261:P262 J264:P268 J270:P271 J273:P274 J276:P277 J279:P280">
    <cfRule type="cellIs" dxfId="11799" priority="46" stopIfTrue="1" operator="equal">
      <formula>1</formula>
    </cfRule>
  </conditionalFormatting>
  <conditionalFormatting sqref="J246:P247 J249:P253 J255:P259 J261:P262 J264:P268 J270:P271 J273:P274 J276:P277 J279:P280">
    <cfRule type="cellIs" dxfId="11798" priority="45" stopIfTrue="1" operator="equal">
      <formula>1</formula>
    </cfRule>
  </conditionalFormatting>
  <conditionalFormatting sqref="J246:P247 J249:P253 J255:P259 J261:P262 J264:P268 J270:P271 J273:P274 J276:P277 J279:P280">
    <cfRule type="cellIs" dxfId="11797" priority="44" stopIfTrue="1" operator="equal">
      <formula>1</formula>
    </cfRule>
  </conditionalFormatting>
  <conditionalFormatting sqref="J246:P247 J249:P253 J255:P259 J261:P262 J264:P268 J270:P271 J273:P274 J276:P277 J279:P280">
    <cfRule type="cellIs" dxfId="11796" priority="43" stopIfTrue="1" operator="equal">
      <formula>1</formula>
    </cfRule>
  </conditionalFormatting>
  <conditionalFormatting sqref="J246:P247 J249:P253 J255:P259 J261:P262 J264:P268 J270:P271 J273:P274 J276:P277 J279:P280">
    <cfRule type="cellIs" dxfId="11795" priority="42" stopIfTrue="1" operator="equal">
      <formula>1</formula>
    </cfRule>
  </conditionalFormatting>
  <conditionalFormatting sqref="J246:P247 J249:P253 J255:P259 J261:P262 J264:P268 J270:P271 J273:P274 J276:P277 J279:P280">
    <cfRule type="cellIs" dxfId="11794" priority="41" stopIfTrue="1" operator="equal">
      <formula>1</formula>
    </cfRule>
  </conditionalFormatting>
  <conditionalFormatting sqref="J246:P247 J249:P253 J255:P259 J261:P262 J264:P268 J270:P271 J273:P274 J276:P277 J279:P280">
    <cfRule type="cellIs" dxfId="11793" priority="40" stopIfTrue="1" operator="equal">
      <formula>1</formula>
    </cfRule>
  </conditionalFormatting>
  <conditionalFormatting sqref="J246:P247 J249:P253 J255:P259 J261:P262 J264:P268 J270:P271 J273:P274 J276:P277 J279:P280">
    <cfRule type="cellIs" dxfId="11792" priority="39" stopIfTrue="1" operator="equal">
      <formula>1</formula>
    </cfRule>
  </conditionalFormatting>
  <conditionalFormatting sqref="J246:P247 J249:P253 J255:P259 J261:P262 J264:P268 J270:P271 J273:P274 J276:P277 J279:P280">
    <cfRule type="cellIs" dxfId="11791" priority="38" stopIfTrue="1" operator="equal">
      <formula>1</formula>
    </cfRule>
  </conditionalFormatting>
  <conditionalFormatting sqref="J246:P247 J249:P253 J255:P259 J261:P262 J264:P268 J270:P271 J273:P274 J276:P277 J279:P280">
    <cfRule type="cellIs" dxfId="11790" priority="37" stopIfTrue="1" operator="equal">
      <formula>1</formula>
    </cfRule>
  </conditionalFormatting>
  <conditionalFormatting sqref="Q246:V247 Q249:V253 Q255:V259 Q261:V262 Q264:V268 Q270:V271 Q273:V274 Q276:V277 Q279:V280">
    <cfRule type="cellIs" dxfId="11789" priority="36" stopIfTrue="1" operator="equal">
      <formula>1</formula>
    </cfRule>
  </conditionalFormatting>
  <conditionalFormatting sqref="Q246:V247 Q249:V253 Q255:V259 Q261:V262 Q264:V268 Q270:V271 Q273:V274 Q276:V277 Q279:V280">
    <cfRule type="cellIs" dxfId="11788" priority="35" stopIfTrue="1" operator="equal">
      <formula>1</formula>
    </cfRule>
  </conditionalFormatting>
  <conditionalFormatting sqref="Q246:V247 Q249:V253 Q255:V259 Q261:V262 Q264:V268 Q270:V271 Q273:V274 Q276:V277 Q279:V280">
    <cfRule type="cellIs" dxfId="11787" priority="34" stopIfTrue="1" operator="equal">
      <formula>1</formula>
    </cfRule>
  </conditionalFormatting>
  <conditionalFormatting sqref="Q246:V247 Q249:V253 Q255:V259 Q261:V262 Q264:V268 Q270:V271 Q273:V274 Q276:V277 Q279:V280">
    <cfRule type="cellIs" dxfId="11786" priority="33" stopIfTrue="1" operator="equal">
      <formula>1</formula>
    </cfRule>
  </conditionalFormatting>
  <conditionalFormatting sqref="Q246:V247 Q249:V253 Q255:V259 Q261:V262 Q264:V268 Q270:V271 Q273:V274 Q276:V277 Q279:V280">
    <cfRule type="cellIs" dxfId="11785" priority="32" stopIfTrue="1" operator="equal">
      <formula>1</formula>
    </cfRule>
  </conditionalFormatting>
  <conditionalFormatting sqref="Q246:V247 Q249:V253 Q255:V259 Q261:V262 Q264:V268 Q270:V271 Q273:V274 Q276:V277 Q279:V280">
    <cfRule type="cellIs" dxfId="11784" priority="31" stopIfTrue="1" operator="equal">
      <formula>1</formula>
    </cfRule>
  </conditionalFormatting>
  <conditionalFormatting sqref="Q246:V247 Q249:V253 Q255:V259 Q261:V262 Q264:V268 Q270:V271 Q273:V274 Q276:V277 Q279:V280">
    <cfRule type="cellIs" dxfId="11783" priority="30" stopIfTrue="1" operator="equal">
      <formula>1</formula>
    </cfRule>
  </conditionalFormatting>
  <conditionalFormatting sqref="Q246:V247 Q249:V253 Q255:V259 Q261:V262 Q264:V268 Q270:V271 Q273:V274 Q276:V277 Q279:V280">
    <cfRule type="cellIs" dxfId="11782" priority="29" stopIfTrue="1" operator="equal">
      <formula>1</formula>
    </cfRule>
  </conditionalFormatting>
  <conditionalFormatting sqref="Q246:V247 Q249:V253 Q255:V259 Q261:V262 Q264:V268 Q270:V271 Q273:V274 Q276:V277 Q279:V280">
    <cfRule type="cellIs" dxfId="11781" priority="28" stopIfTrue="1" operator="equal">
      <formula>1</formula>
    </cfRule>
  </conditionalFormatting>
  <conditionalFormatting sqref="Q246:V247 Q249:V253 Q255:V259 Q261:V262 Q264:V268 Q270:V271 Q273:V274 Q276:V277 Q279:V280">
    <cfRule type="cellIs" dxfId="11780" priority="27" stopIfTrue="1" operator="equal">
      <formula>1</formula>
    </cfRule>
  </conditionalFormatting>
  <conditionalFormatting sqref="Q246:V247 Q249:V253 Q255:V259 Q261:V262 Q264:V268 Q270:V271 Q273:V274 Q276:V277 Q279:V280">
    <cfRule type="cellIs" dxfId="11779" priority="26" stopIfTrue="1" operator="equal">
      <formula>1</formula>
    </cfRule>
  </conditionalFormatting>
  <conditionalFormatting sqref="Q246:V247 Q249:V253 Q255:V259 Q261:V262 Q264:V268 Q270:V271 Q273:V274 Q276:V277 Q279:V280">
    <cfRule type="cellIs" dxfId="11778" priority="25" stopIfTrue="1" operator="equal">
      <formula>1</formula>
    </cfRule>
  </conditionalFormatting>
  <conditionalFormatting sqref="Q246:V247 Q249:V253 Q255:V259 Q261:V262 Q264:V268 Q270:V271 Q273:V274 Q276:V277 Q279:V280">
    <cfRule type="cellIs" dxfId="11777" priority="24" stopIfTrue="1" operator="equal">
      <formula>1</formula>
    </cfRule>
  </conditionalFormatting>
  <conditionalFormatting sqref="Q246:V247 Q249:V253 Q255:V259 Q261:V262 Q264:V268 Q270:V271 Q273:V274 Q276:V277 Q279:V280">
    <cfRule type="cellIs" dxfId="11776" priority="23" stopIfTrue="1" operator="equal">
      <formula>1</formula>
    </cfRule>
  </conditionalFormatting>
  <conditionalFormatting sqref="Q246:V247 Q249:V253 Q255:V259 Q261:V262 Q264:V268 Q270:V271 Q273:V274 Q276:V277 Q279:V280">
    <cfRule type="cellIs" dxfId="11775" priority="22" stopIfTrue="1" operator="equal">
      <formula>1</formula>
    </cfRule>
  </conditionalFormatting>
  <conditionalFormatting sqref="Q246:V247 Q249:V253 Q255:V259 Q261:V262 Q264:V268 Q270:V271 Q273:V274 Q276:V277 Q279:V280">
    <cfRule type="cellIs" dxfId="11774" priority="21" stopIfTrue="1" operator="equal">
      <formula>1</formula>
    </cfRule>
  </conditionalFormatting>
  <conditionalFormatting sqref="Q246:V247 Q249:V253 Q255:V259 Q261:V262 Q264:V268 Q270:V271 Q273:V274 Q276:V277 Q279:V280">
    <cfRule type="cellIs" dxfId="11773" priority="20" stopIfTrue="1" operator="equal">
      <formula>1</formula>
    </cfRule>
  </conditionalFormatting>
  <conditionalFormatting sqref="Q246:V247 Q249:V253 Q255:V259 Q261:V262 Q264:V268 Q270:V271 Q273:V274 Q276:V277 Q279:V280">
    <cfRule type="cellIs" dxfId="11772" priority="19" stopIfTrue="1" operator="equal">
      <formula>1</formula>
    </cfRule>
  </conditionalFormatting>
  <conditionalFormatting sqref="W244 W249 W254 W259 W264">
    <cfRule type="cellIs" dxfId="11771" priority="18" stopIfTrue="1" operator="equal">
      <formula>1</formula>
    </cfRule>
  </conditionalFormatting>
  <conditionalFormatting sqref="W244 W249 W254 W259 W264">
    <cfRule type="cellIs" dxfId="11770" priority="17" stopIfTrue="1" operator="equal">
      <formula>1</formula>
    </cfRule>
  </conditionalFormatting>
  <conditionalFormatting sqref="W244 W249 W254 W259 W264">
    <cfRule type="cellIs" dxfId="11769" priority="16" stopIfTrue="1" operator="equal">
      <formula>1</formula>
    </cfRule>
  </conditionalFormatting>
  <conditionalFormatting sqref="W244 W249 W254 W259 W264">
    <cfRule type="cellIs" dxfId="11768" priority="15" stopIfTrue="1" operator="equal">
      <formula>1</formula>
    </cfRule>
  </conditionalFormatting>
  <conditionalFormatting sqref="W244 W249 W254 W259 W264">
    <cfRule type="cellIs" dxfId="11767" priority="14" stopIfTrue="1" operator="equal">
      <formula>1</formula>
    </cfRule>
  </conditionalFormatting>
  <conditionalFormatting sqref="W244 W249 W254 W259 W264">
    <cfRule type="cellIs" dxfId="11766" priority="13" stopIfTrue="1" operator="equal">
      <formula>1</formula>
    </cfRule>
  </conditionalFormatting>
  <conditionalFormatting sqref="W244 W249 W254 W259 W264">
    <cfRule type="cellIs" dxfId="11765" priority="12" stopIfTrue="1" operator="equal">
      <formula>1</formula>
    </cfRule>
  </conditionalFormatting>
  <conditionalFormatting sqref="W244 W249 W254 W259 W264">
    <cfRule type="cellIs" dxfId="11764" priority="11" stopIfTrue="1" operator="equal">
      <formula>1</formula>
    </cfRule>
  </conditionalFormatting>
  <conditionalFormatting sqref="W244 W249 W254 W259 W264">
    <cfRule type="cellIs" dxfId="11763" priority="10" stopIfTrue="1" operator="equal">
      <formula>1</formula>
    </cfRule>
  </conditionalFormatting>
  <conditionalFormatting sqref="W244 W249 W254 W259 W264">
    <cfRule type="cellIs" dxfId="11762" priority="9" stopIfTrue="1" operator="equal">
      <formula>1</formula>
    </cfRule>
  </conditionalFormatting>
  <conditionalFormatting sqref="W244 W249 W254 W259 W264">
    <cfRule type="cellIs" dxfId="11761" priority="8" stopIfTrue="1" operator="equal">
      <formula>1</formula>
    </cfRule>
  </conditionalFormatting>
  <conditionalFormatting sqref="W244 W249 W254 W259 W264">
    <cfRule type="cellIs" dxfId="11760" priority="7" stopIfTrue="1" operator="equal">
      <formula>1</formula>
    </cfRule>
  </conditionalFormatting>
  <conditionalFormatting sqref="W244 W249 W254 W259 W264">
    <cfRule type="cellIs" dxfId="11759" priority="6" stopIfTrue="1" operator="equal">
      <formula>1</formula>
    </cfRule>
  </conditionalFormatting>
  <conditionalFormatting sqref="W244 W249 W254 W259 W264">
    <cfRule type="cellIs" dxfId="11758" priority="5" stopIfTrue="1" operator="equal">
      <formula>1</formula>
    </cfRule>
  </conditionalFormatting>
  <conditionalFormatting sqref="W244 W249 W254 W259 W264">
    <cfRule type="cellIs" dxfId="11757" priority="4" stopIfTrue="1" operator="equal">
      <formula>1</formula>
    </cfRule>
  </conditionalFormatting>
  <conditionalFormatting sqref="W244 W249 W254 W259 W264">
    <cfRule type="cellIs" dxfId="11756" priority="3" stopIfTrue="1" operator="equal">
      <formula>1</formula>
    </cfRule>
  </conditionalFormatting>
  <conditionalFormatting sqref="W244 W249 W254 W259 W264">
    <cfRule type="cellIs" dxfId="11755" priority="2" stopIfTrue="1" operator="equal">
      <formula>1</formula>
    </cfRule>
  </conditionalFormatting>
  <conditionalFormatting sqref="W244 W249 W254 W259 W264">
    <cfRule type="cellIs" dxfId="11754" priority="1" stopIfTrue="1" operator="equal">
      <formula>1</formula>
    </cfRule>
  </conditionalFormatting>
  <pageMargins left="0.7" right="0.7" top="0.75" bottom="0.75" header="0.3" footer="0.3"/>
  <pageSetup paperSize="5" scale="64" orientation="landscape" horizontalDpi="180" verticalDpi="180" r:id="rId2"/>
  <rowBreaks count="6" manualBreakCount="6">
    <brk id="40" max="16383" man="1"/>
    <brk id="80" max="16383" man="1"/>
    <brk id="120" max="16383" man="1"/>
    <brk id="160" max="16383" man="1"/>
    <brk id="200" max="16383" man="1"/>
    <brk id="240" max="16383" man="1"/>
  </rowBreaks>
</worksheet>
</file>

<file path=xl/worksheets/sheet37.xml><?xml version="1.0" encoding="utf-8"?>
<worksheet xmlns="http://schemas.openxmlformats.org/spreadsheetml/2006/main" xmlns:r="http://schemas.openxmlformats.org/officeDocument/2006/relationships">
  <sheetPr codeName="Sheet22">
    <tabColor theme="9" tint="-0.499984740745262"/>
  </sheetPr>
  <dimension ref="A1:AU75"/>
  <sheetViews>
    <sheetView topLeftCell="Q7" workbookViewId="0">
      <selection activeCell="AP7" sqref="AP7:AP37"/>
    </sheetView>
  </sheetViews>
  <sheetFormatPr defaultRowHeight="15"/>
  <cols>
    <col min="1" max="1" width="6" style="13" customWidth="1"/>
    <col min="2" max="2" width="21.1406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328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358</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6">
        <v>1</v>
      </c>
      <c r="E6" s="36">
        <v>2</v>
      </c>
      <c r="F6" s="36">
        <v>3</v>
      </c>
      <c r="G6" s="36">
        <v>4</v>
      </c>
      <c r="H6" s="36">
        <v>5</v>
      </c>
      <c r="I6" s="36">
        <v>6</v>
      </c>
      <c r="J6" s="36">
        <v>7</v>
      </c>
      <c r="K6" s="36">
        <v>8</v>
      </c>
      <c r="L6" s="36">
        <v>9</v>
      </c>
      <c r="M6" s="36">
        <v>10</v>
      </c>
      <c r="N6" s="36">
        <v>11</v>
      </c>
      <c r="O6" s="36">
        <v>12</v>
      </c>
      <c r="P6" s="36">
        <v>13</v>
      </c>
      <c r="Q6" s="36">
        <v>14</v>
      </c>
      <c r="R6" s="36">
        <v>15</v>
      </c>
      <c r="S6" s="36">
        <v>16</v>
      </c>
      <c r="T6" s="36">
        <v>17</v>
      </c>
      <c r="U6" s="36">
        <v>18</v>
      </c>
      <c r="V6" s="36">
        <v>19</v>
      </c>
      <c r="W6" s="36">
        <v>20</v>
      </c>
      <c r="X6" s="36">
        <v>21</v>
      </c>
      <c r="Y6" s="36">
        <v>22</v>
      </c>
      <c r="Z6" s="36">
        <v>23</v>
      </c>
      <c r="AA6" s="36">
        <v>24</v>
      </c>
      <c r="AB6" s="36">
        <v>25</v>
      </c>
      <c r="AC6" s="36">
        <v>26</v>
      </c>
      <c r="AD6" s="36">
        <v>27</v>
      </c>
      <c r="AE6" s="36">
        <v>28</v>
      </c>
      <c r="AF6" s="36">
        <v>29</v>
      </c>
      <c r="AG6" s="36">
        <v>30</v>
      </c>
      <c r="AH6" s="36">
        <v>31</v>
      </c>
      <c r="AI6" s="36">
        <v>32</v>
      </c>
      <c r="AJ6" s="36">
        <v>33</v>
      </c>
      <c r="AK6" s="36">
        <v>34</v>
      </c>
      <c r="AL6" s="36">
        <v>35</v>
      </c>
      <c r="AM6" s="36">
        <v>36</v>
      </c>
      <c r="AN6" s="36">
        <v>37</v>
      </c>
      <c r="AO6" s="36">
        <v>38</v>
      </c>
      <c r="AP6" s="36">
        <v>39</v>
      </c>
      <c r="AQ6" s="36">
        <v>40</v>
      </c>
      <c r="AR6" s="36">
        <v>41</v>
      </c>
      <c r="AS6" s="31"/>
      <c r="AT6" s="31"/>
      <c r="AU6" s="31"/>
    </row>
    <row r="7" spans="1:47" ht="15" customHeight="1">
      <c r="A7" s="28">
        <v>1</v>
      </c>
      <c r="B7" s="34" t="str">
        <f>'Std 6A(1)'!B5</f>
        <v>S[Z S],;DAF. HFSA</v>
      </c>
      <c r="C7" s="37">
        <v>1</v>
      </c>
      <c r="D7" s="32">
        <v>9</v>
      </c>
      <c r="E7" s="32">
        <v>0</v>
      </c>
      <c r="F7" s="32">
        <v>0</v>
      </c>
      <c r="G7" s="32">
        <v>0</v>
      </c>
      <c r="H7" s="32">
        <v>0</v>
      </c>
      <c r="I7" s="32">
        <v>0</v>
      </c>
      <c r="J7" s="32">
        <v>0</v>
      </c>
      <c r="K7" s="32">
        <v>0</v>
      </c>
      <c r="L7" s="32">
        <v>0</v>
      </c>
      <c r="M7" s="32">
        <v>0</v>
      </c>
      <c r="N7" s="32">
        <v>0</v>
      </c>
      <c r="O7" s="32">
        <v>0</v>
      </c>
      <c r="P7" s="32">
        <v>0</v>
      </c>
      <c r="Q7" s="32">
        <v>0</v>
      </c>
      <c r="R7" s="32">
        <v>9</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0</v>
      </c>
      <c r="AO7" s="32">
        <v>0</v>
      </c>
      <c r="AP7" s="32">
        <v>9</v>
      </c>
      <c r="AQ7" s="32">
        <v>0</v>
      </c>
      <c r="AR7" s="37">
        <f>SUM(D7:AQ7)</f>
        <v>27</v>
      </c>
      <c r="AT7" s="33"/>
    </row>
    <row r="8" spans="1:47" ht="15" customHeight="1">
      <c r="A8" s="28">
        <v>2</v>
      </c>
      <c r="B8" s="34" t="str">
        <f>'Std 6A(1)'!B6</f>
        <v>S[Z C;LGFAF. U],FDC]X[G</v>
      </c>
      <c r="C8" s="37">
        <v>1</v>
      </c>
      <c r="D8" s="32">
        <v>9</v>
      </c>
      <c r="E8" s="32">
        <v>0</v>
      </c>
      <c r="F8" s="32">
        <v>0</v>
      </c>
      <c r="G8" s="32">
        <v>0</v>
      </c>
      <c r="H8" s="32">
        <v>0</v>
      </c>
      <c r="I8" s="32">
        <v>0</v>
      </c>
      <c r="J8" s="32">
        <v>0</v>
      </c>
      <c r="K8" s="32">
        <v>0</v>
      </c>
      <c r="L8" s="32">
        <v>0</v>
      </c>
      <c r="M8" s="32">
        <v>0</v>
      </c>
      <c r="N8" s="32">
        <v>0</v>
      </c>
      <c r="O8" s="32">
        <v>0</v>
      </c>
      <c r="P8" s="32">
        <v>0</v>
      </c>
      <c r="Q8" s="32">
        <v>0</v>
      </c>
      <c r="R8" s="32">
        <v>9</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9</v>
      </c>
      <c r="AQ8" s="32">
        <v>0</v>
      </c>
      <c r="AR8" s="37">
        <f t="shared" ref="AR8:AR42" si="0">SUM(D8:AQ8)</f>
        <v>27</v>
      </c>
      <c r="AT8" s="33"/>
    </row>
    <row r="9" spans="1:47" ht="15" customHeight="1">
      <c r="A9" s="28">
        <v>3</v>
      </c>
      <c r="B9" s="34" t="str">
        <f>'Std 6A(1)'!B7</f>
        <v>S[Z XSLGFAF. ;F,[DFDW</v>
      </c>
      <c r="C9" s="37">
        <v>1</v>
      </c>
      <c r="D9" s="32">
        <v>9</v>
      </c>
      <c r="E9" s="32">
        <v>0</v>
      </c>
      <c r="F9" s="32">
        <v>0</v>
      </c>
      <c r="G9" s="32">
        <v>0</v>
      </c>
      <c r="H9" s="32">
        <v>0</v>
      </c>
      <c r="I9" s="32">
        <v>0</v>
      </c>
      <c r="J9" s="32">
        <v>0</v>
      </c>
      <c r="K9" s="32">
        <v>0</v>
      </c>
      <c r="L9" s="32">
        <v>0</v>
      </c>
      <c r="M9" s="32">
        <v>0</v>
      </c>
      <c r="N9" s="32">
        <v>0</v>
      </c>
      <c r="O9" s="32">
        <v>0</v>
      </c>
      <c r="P9" s="32">
        <v>0</v>
      </c>
      <c r="Q9" s="32">
        <v>0</v>
      </c>
      <c r="R9" s="32">
        <v>9</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9</v>
      </c>
      <c r="AQ9" s="32">
        <v>0</v>
      </c>
      <c r="AR9" s="37">
        <f t="shared" si="0"/>
        <v>27</v>
      </c>
      <c r="AT9" s="33"/>
    </row>
    <row r="10" spans="1:47" ht="15" customHeight="1">
      <c r="A10" s="28">
        <v>4</v>
      </c>
      <c r="B10" s="34" t="str">
        <f>'Std 6A(1)'!B8</f>
        <v>S[Z ;FH[NFAF.  U],FDC]X[G</v>
      </c>
      <c r="C10" s="37">
        <v>1</v>
      </c>
      <c r="D10" s="32">
        <v>9</v>
      </c>
      <c r="E10" s="32">
        <v>0</v>
      </c>
      <c r="F10" s="32">
        <v>0</v>
      </c>
      <c r="G10" s="32">
        <v>0</v>
      </c>
      <c r="H10" s="32">
        <v>0</v>
      </c>
      <c r="I10" s="32">
        <v>0</v>
      </c>
      <c r="J10" s="32">
        <v>0</v>
      </c>
      <c r="K10" s="32">
        <v>0</v>
      </c>
      <c r="L10" s="32">
        <v>0</v>
      </c>
      <c r="M10" s="32">
        <v>0</v>
      </c>
      <c r="N10" s="32">
        <v>0</v>
      </c>
      <c r="O10" s="32">
        <v>0</v>
      </c>
      <c r="P10" s="32">
        <v>0</v>
      </c>
      <c r="Q10" s="32">
        <v>0</v>
      </c>
      <c r="R10" s="32">
        <v>9</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9</v>
      </c>
      <c r="AQ10" s="32">
        <v>0</v>
      </c>
      <c r="AR10" s="37">
        <f t="shared" si="0"/>
        <v>27</v>
      </c>
      <c r="AT10" s="33"/>
    </row>
    <row r="11" spans="1:47" ht="15" customHeight="1">
      <c r="A11" s="28">
        <v>5</v>
      </c>
      <c r="B11" s="34" t="str">
        <f>'Std 6A(1)'!B9</f>
        <v>S[Z ;F\E[ZFAF. C;6</v>
      </c>
      <c r="C11" s="37">
        <v>1</v>
      </c>
      <c r="D11" s="32">
        <v>9</v>
      </c>
      <c r="E11" s="32">
        <v>0</v>
      </c>
      <c r="F11" s="32">
        <v>0</v>
      </c>
      <c r="G11" s="32">
        <v>0</v>
      </c>
      <c r="H11" s="32">
        <v>0</v>
      </c>
      <c r="I11" s="32">
        <v>0</v>
      </c>
      <c r="J11" s="32">
        <v>0</v>
      </c>
      <c r="K11" s="32">
        <v>0</v>
      </c>
      <c r="L11" s="32">
        <v>0</v>
      </c>
      <c r="M11" s="32">
        <v>0</v>
      </c>
      <c r="N11" s="32">
        <v>0</v>
      </c>
      <c r="O11" s="32">
        <v>0</v>
      </c>
      <c r="P11" s="32">
        <v>0</v>
      </c>
      <c r="Q11" s="32">
        <v>0</v>
      </c>
      <c r="R11" s="32">
        <v>9</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9</v>
      </c>
      <c r="AQ11" s="32">
        <v>0</v>
      </c>
      <c r="AR11" s="37">
        <f t="shared" si="0"/>
        <v>27</v>
      </c>
      <c r="AT11" s="33"/>
    </row>
    <row r="12" spans="1:47" ht="15" customHeight="1">
      <c r="A12" s="28">
        <v>6</v>
      </c>
      <c r="B12" s="34" t="str">
        <f>'Std 6A(1)'!B10</f>
        <v xml:space="preserve">5LZHFNF ZÒIFDF VMXDF6KF </v>
      </c>
      <c r="C12" s="37">
        <v>1</v>
      </c>
      <c r="D12" s="32">
        <v>9</v>
      </c>
      <c r="E12" s="32">
        <v>0</v>
      </c>
      <c r="F12" s="32">
        <v>0</v>
      </c>
      <c r="G12" s="32">
        <v>0</v>
      </c>
      <c r="H12" s="32">
        <v>0</v>
      </c>
      <c r="I12" s="32">
        <v>0</v>
      </c>
      <c r="J12" s="32">
        <v>0</v>
      </c>
      <c r="K12" s="32">
        <v>0</v>
      </c>
      <c r="L12" s="32">
        <v>0</v>
      </c>
      <c r="M12" s="32">
        <v>0</v>
      </c>
      <c r="N12" s="32">
        <v>0</v>
      </c>
      <c r="O12" s="32">
        <v>0</v>
      </c>
      <c r="P12" s="32">
        <v>0</v>
      </c>
      <c r="Q12" s="32">
        <v>0</v>
      </c>
      <c r="R12" s="32">
        <v>9</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9</v>
      </c>
      <c r="AQ12" s="32">
        <v>0</v>
      </c>
      <c r="AR12" s="37">
        <f t="shared" si="0"/>
        <v>27</v>
      </c>
      <c r="AT12" s="33"/>
    </row>
    <row r="13" spans="1:47" ht="15" customHeight="1">
      <c r="A13" s="28">
        <v>7</v>
      </c>
      <c r="B13" s="34" t="str">
        <f>'Std 6A(1)'!B11</f>
        <v xml:space="preserve">D\WZF Z;LNFAF. .XFS </v>
      </c>
      <c r="C13" s="37">
        <v>1</v>
      </c>
      <c r="D13" s="32">
        <v>9</v>
      </c>
      <c r="E13" s="32">
        <v>0</v>
      </c>
      <c r="F13" s="32">
        <v>0</v>
      </c>
      <c r="G13" s="32">
        <v>0</v>
      </c>
      <c r="H13" s="32">
        <v>0</v>
      </c>
      <c r="I13" s="32">
        <v>0</v>
      </c>
      <c r="J13" s="32">
        <v>0</v>
      </c>
      <c r="K13" s="32">
        <v>0</v>
      </c>
      <c r="L13" s="32">
        <v>0</v>
      </c>
      <c r="M13" s="32">
        <v>0</v>
      </c>
      <c r="N13" s="32">
        <v>0</v>
      </c>
      <c r="O13" s="32">
        <v>0</v>
      </c>
      <c r="P13" s="32">
        <v>0</v>
      </c>
      <c r="Q13" s="32">
        <v>0</v>
      </c>
      <c r="R13" s="32">
        <v>9</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9</v>
      </c>
      <c r="AQ13" s="32">
        <v>0</v>
      </c>
      <c r="AR13" s="37">
        <f t="shared" si="0"/>
        <v>27</v>
      </c>
      <c r="AT13" s="33"/>
    </row>
    <row r="14" spans="1:47" ht="15" customHeight="1">
      <c r="A14" s="28">
        <v>8</v>
      </c>
      <c r="B14" s="34" t="str">
        <f>'Std 6A(1)'!B12</f>
        <v xml:space="preserve">S[Z U],FDDFDW p\DZ </v>
      </c>
      <c r="C14" s="37">
        <v>1</v>
      </c>
      <c r="D14" s="32">
        <v>9</v>
      </c>
      <c r="E14" s="32">
        <v>0</v>
      </c>
      <c r="F14" s="32">
        <v>0</v>
      </c>
      <c r="G14" s="32">
        <v>0</v>
      </c>
      <c r="H14" s="32">
        <v>0</v>
      </c>
      <c r="I14" s="32">
        <v>0</v>
      </c>
      <c r="J14" s="32">
        <v>0</v>
      </c>
      <c r="K14" s="32">
        <v>0</v>
      </c>
      <c r="L14" s="32">
        <v>0</v>
      </c>
      <c r="M14" s="32">
        <v>0</v>
      </c>
      <c r="N14" s="32">
        <v>0</v>
      </c>
      <c r="O14" s="32">
        <v>0</v>
      </c>
      <c r="P14" s="32">
        <v>0</v>
      </c>
      <c r="Q14" s="32">
        <v>0</v>
      </c>
      <c r="R14" s="32">
        <v>9</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9</v>
      </c>
      <c r="AQ14" s="32">
        <v>0</v>
      </c>
      <c r="AR14" s="37">
        <f t="shared" si="0"/>
        <v>27</v>
      </c>
      <c r="AT14" s="33"/>
    </row>
    <row r="15" spans="1:47" ht="15" customHeight="1">
      <c r="A15" s="28">
        <v>9</v>
      </c>
      <c r="B15" s="34" t="str">
        <f>'Std 6A(1)'!B13</f>
        <v xml:space="preserve">S[Z VGJZ .,LIF; </v>
      </c>
      <c r="C15" s="37">
        <v>1</v>
      </c>
      <c r="D15" s="32">
        <v>9</v>
      </c>
      <c r="E15" s="32">
        <v>0</v>
      </c>
      <c r="F15" s="32">
        <v>0</v>
      </c>
      <c r="G15" s="32">
        <v>0</v>
      </c>
      <c r="H15" s="32">
        <v>0</v>
      </c>
      <c r="I15" s="32">
        <v>0</v>
      </c>
      <c r="J15" s="32">
        <v>0</v>
      </c>
      <c r="K15" s="32">
        <v>0</v>
      </c>
      <c r="L15" s="32">
        <v>0</v>
      </c>
      <c r="M15" s="32">
        <v>0</v>
      </c>
      <c r="N15" s="32">
        <v>0</v>
      </c>
      <c r="O15" s="32">
        <v>0</v>
      </c>
      <c r="P15" s="32">
        <v>0</v>
      </c>
      <c r="Q15" s="32">
        <v>0</v>
      </c>
      <c r="R15" s="32">
        <v>9</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9</v>
      </c>
      <c r="AQ15" s="32">
        <v>0</v>
      </c>
      <c r="AR15" s="37">
        <f t="shared" si="0"/>
        <v>27</v>
      </c>
      <c r="AT15" s="33"/>
    </row>
    <row r="16" spans="1:47" ht="15" customHeight="1">
      <c r="A16" s="28">
        <v>10</v>
      </c>
      <c r="B16" s="34" t="str">
        <f>'Std 6A(1)'!B14</f>
        <v xml:space="preserve">S[Z ;],TFG H]6; </v>
      </c>
      <c r="C16" s="37">
        <v>1</v>
      </c>
      <c r="D16" s="32">
        <v>9</v>
      </c>
      <c r="E16" s="32">
        <v>0</v>
      </c>
      <c r="F16" s="32">
        <v>0</v>
      </c>
      <c r="G16" s="32">
        <v>0</v>
      </c>
      <c r="H16" s="32">
        <v>0</v>
      </c>
      <c r="I16" s="32">
        <v>0</v>
      </c>
      <c r="J16" s="32">
        <v>0</v>
      </c>
      <c r="K16" s="32">
        <v>0</v>
      </c>
      <c r="L16" s="32">
        <v>0</v>
      </c>
      <c r="M16" s="32">
        <v>0</v>
      </c>
      <c r="N16" s="32">
        <v>0</v>
      </c>
      <c r="O16" s="32">
        <v>0</v>
      </c>
      <c r="P16" s="32">
        <v>0</v>
      </c>
      <c r="Q16" s="32">
        <v>0</v>
      </c>
      <c r="R16" s="32">
        <v>9</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9</v>
      </c>
      <c r="AQ16" s="32">
        <v>0</v>
      </c>
      <c r="AR16" s="37">
        <f t="shared" si="0"/>
        <v>27</v>
      </c>
      <c r="AT16" s="33"/>
    </row>
    <row r="17" spans="1:46" ht="15" customHeight="1">
      <c r="A17" s="28">
        <v>11</v>
      </c>
      <c r="B17" s="34" t="str">
        <f>'Std 6A(1)'!B15</f>
        <v xml:space="preserve">S[Z UO]Z C]X[G </v>
      </c>
      <c r="C17" s="37">
        <v>1</v>
      </c>
      <c r="D17" s="32">
        <v>9</v>
      </c>
      <c r="E17" s="32">
        <v>0</v>
      </c>
      <c r="F17" s="32">
        <v>0</v>
      </c>
      <c r="G17" s="32">
        <v>0</v>
      </c>
      <c r="H17" s="32">
        <v>0</v>
      </c>
      <c r="I17" s="32">
        <v>0</v>
      </c>
      <c r="J17" s="32">
        <v>0</v>
      </c>
      <c r="K17" s="32">
        <v>0</v>
      </c>
      <c r="L17" s="32">
        <v>0</v>
      </c>
      <c r="M17" s="32">
        <v>0</v>
      </c>
      <c r="N17" s="32">
        <v>0</v>
      </c>
      <c r="O17" s="32">
        <v>0</v>
      </c>
      <c r="P17" s="32">
        <v>0</v>
      </c>
      <c r="Q17" s="32">
        <v>0</v>
      </c>
      <c r="R17" s="32">
        <v>9</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9</v>
      </c>
      <c r="AQ17" s="32">
        <v>0</v>
      </c>
      <c r="AR17" s="37">
        <f t="shared" si="0"/>
        <v>27</v>
      </c>
      <c r="AT17" s="33"/>
    </row>
    <row r="18" spans="1:46" ht="15" customHeight="1">
      <c r="A18" s="28">
        <v>12</v>
      </c>
      <c r="B18" s="34" t="str">
        <f>'Std 6A(1)'!B16</f>
        <v xml:space="preserve">S[Z ;],TFG C]X[G </v>
      </c>
      <c r="C18" s="37">
        <v>1</v>
      </c>
      <c r="D18" s="32">
        <v>9</v>
      </c>
      <c r="E18" s="32">
        <v>0</v>
      </c>
      <c r="F18" s="32">
        <v>0</v>
      </c>
      <c r="G18" s="32">
        <v>0</v>
      </c>
      <c r="H18" s="32">
        <v>0</v>
      </c>
      <c r="I18" s="32">
        <v>0</v>
      </c>
      <c r="J18" s="32">
        <v>0</v>
      </c>
      <c r="K18" s="32">
        <v>0</v>
      </c>
      <c r="L18" s="32">
        <v>0</v>
      </c>
      <c r="M18" s="32">
        <v>0</v>
      </c>
      <c r="N18" s="32">
        <v>0</v>
      </c>
      <c r="O18" s="32">
        <v>0</v>
      </c>
      <c r="P18" s="32">
        <v>0</v>
      </c>
      <c r="Q18" s="32">
        <v>0</v>
      </c>
      <c r="R18" s="32">
        <v>9</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9</v>
      </c>
      <c r="AQ18" s="32">
        <v>0</v>
      </c>
      <c r="AR18" s="37">
        <f t="shared" si="0"/>
        <v>27</v>
      </c>
      <c r="AT18" s="33"/>
    </row>
    <row r="19" spans="1:46" ht="15" customHeight="1">
      <c r="A19" s="28">
        <v>13</v>
      </c>
      <c r="B19" s="34" t="str">
        <f>'Std 6A(1)'!B17</f>
        <v xml:space="preserve">S[Z .EZFD p\DZ </v>
      </c>
      <c r="C19" s="37">
        <v>1</v>
      </c>
      <c r="D19" s="32">
        <v>9</v>
      </c>
      <c r="E19" s="32">
        <v>0</v>
      </c>
      <c r="F19" s="32">
        <v>0</v>
      </c>
      <c r="G19" s="32">
        <v>0</v>
      </c>
      <c r="H19" s="32">
        <v>0</v>
      </c>
      <c r="I19" s="32">
        <v>0</v>
      </c>
      <c r="J19" s="32">
        <v>0</v>
      </c>
      <c r="K19" s="32">
        <v>0</v>
      </c>
      <c r="L19" s="32">
        <v>0</v>
      </c>
      <c r="M19" s="32">
        <v>0</v>
      </c>
      <c r="N19" s="32">
        <v>0</v>
      </c>
      <c r="O19" s="32">
        <v>0</v>
      </c>
      <c r="P19" s="32">
        <v>0</v>
      </c>
      <c r="Q19" s="32">
        <v>0</v>
      </c>
      <c r="R19" s="32">
        <v>9</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9</v>
      </c>
      <c r="AQ19" s="32">
        <v>0</v>
      </c>
      <c r="AR19" s="37">
        <f t="shared" si="0"/>
        <v>27</v>
      </c>
      <c r="AT19" s="33"/>
    </row>
    <row r="20" spans="1:46" ht="15" customHeight="1">
      <c r="A20" s="28">
        <v>14</v>
      </c>
      <c r="B20" s="34" t="str">
        <f>'Std 6A(1)'!B18</f>
        <v xml:space="preserve">S[Z .,LIF; .XFS </v>
      </c>
      <c r="C20" s="37">
        <v>1</v>
      </c>
      <c r="D20" s="32">
        <v>9</v>
      </c>
      <c r="E20" s="32">
        <v>0</v>
      </c>
      <c r="F20" s="32">
        <v>0</v>
      </c>
      <c r="G20" s="32">
        <v>0</v>
      </c>
      <c r="H20" s="32">
        <v>0</v>
      </c>
      <c r="I20" s="32">
        <v>0</v>
      </c>
      <c r="J20" s="32">
        <v>0</v>
      </c>
      <c r="K20" s="32">
        <v>0</v>
      </c>
      <c r="L20" s="32">
        <v>0</v>
      </c>
      <c r="M20" s="32">
        <v>0</v>
      </c>
      <c r="N20" s="32">
        <v>0</v>
      </c>
      <c r="O20" s="32">
        <v>0</v>
      </c>
      <c r="P20" s="32">
        <v>0</v>
      </c>
      <c r="Q20" s="32">
        <v>0</v>
      </c>
      <c r="R20" s="32">
        <v>9</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9</v>
      </c>
      <c r="AQ20" s="32">
        <v>0</v>
      </c>
      <c r="AR20" s="37">
        <f t="shared" si="0"/>
        <v>27</v>
      </c>
      <c r="AT20" s="33"/>
    </row>
    <row r="21" spans="1:46" ht="15" customHeight="1">
      <c r="A21" s="28">
        <v>15</v>
      </c>
      <c r="B21" s="34" t="str">
        <f>'Std 6A(1)'!B19</f>
        <v xml:space="preserve">S[Z ;],TFG H]XA </v>
      </c>
      <c r="C21" s="37">
        <v>1</v>
      </c>
      <c r="D21" s="32">
        <v>9</v>
      </c>
      <c r="E21" s="32">
        <v>0</v>
      </c>
      <c r="F21" s="32">
        <v>0</v>
      </c>
      <c r="G21" s="32">
        <v>0</v>
      </c>
      <c r="H21" s="32">
        <v>0</v>
      </c>
      <c r="I21" s="32">
        <v>0</v>
      </c>
      <c r="J21" s="32">
        <v>0</v>
      </c>
      <c r="K21" s="32">
        <v>0</v>
      </c>
      <c r="L21" s="32">
        <v>0</v>
      </c>
      <c r="M21" s="32">
        <v>0</v>
      </c>
      <c r="N21" s="32">
        <v>0</v>
      </c>
      <c r="O21" s="32">
        <v>0</v>
      </c>
      <c r="P21" s="32">
        <v>0</v>
      </c>
      <c r="Q21" s="32">
        <v>0</v>
      </c>
      <c r="R21" s="32">
        <v>9</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9</v>
      </c>
      <c r="AQ21" s="32">
        <v>0</v>
      </c>
      <c r="AR21" s="37">
        <f t="shared" si="0"/>
        <v>27</v>
      </c>
      <c r="AT21" s="33"/>
    </row>
    <row r="22" spans="1:46" ht="15" customHeight="1">
      <c r="A22" s="28">
        <v>16</v>
      </c>
      <c r="B22" s="34" t="str">
        <f>'Std 6A(1)'!B20</f>
        <v xml:space="preserve">S[Z DCDN.SAF, CFÒ </v>
      </c>
      <c r="C22" s="37">
        <v>1</v>
      </c>
      <c r="D22" s="32">
        <v>9</v>
      </c>
      <c r="E22" s="32">
        <v>0</v>
      </c>
      <c r="F22" s="32">
        <v>0</v>
      </c>
      <c r="G22" s="32">
        <v>0</v>
      </c>
      <c r="H22" s="32">
        <v>0</v>
      </c>
      <c r="I22" s="32">
        <v>0</v>
      </c>
      <c r="J22" s="32">
        <v>0</v>
      </c>
      <c r="K22" s="32">
        <v>0</v>
      </c>
      <c r="L22" s="32">
        <v>0</v>
      </c>
      <c r="M22" s="32">
        <v>0</v>
      </c>
      <c r="N22" s="32">
        <v>0</v>
      </c>
      <c r="O22" s="32">
        <v>0</v>
      </c>
      <c r="P22" s="32">
        <v>0</v>
      </c>
      <c r="Q22" s="32">
        <v>0</v>
      </c>
      <c r="R22" s="32">
        <v>9</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9</v>
      </c>
      <c r="AQ22" s="32">
        <v>0</v>
      </c>
      <c r="AR22" s="37">
        <f t="shared" si="0"/>
        <v>27</v>
      </c>
      <c r="AT22" s="33"/>
    </row>
    <row r="23" spans="1:46" ht="15" customHeight="1">
      <c r="A23" s="28">
        <v>17</v>
      </c>
      <c r="B23" s="34" t="str">
        <f>'Std 6A(1)'!B21</f>
        <v xml:space="preserve">S[Z DFDW ;,[DFG </v>
      </c>
      <c r="C23" s="37">
        <v>1</v>
      </c>
      <c r="D23" s="32">
        <v>9</v>
      </c>
      <c r="E23" s="32">
        <v>0</v>
      </c>
      <c r="F23" s="32">
        <v>0</v>
      </c>
      <c r="G23" s="32">
        <v>0</v>
      </c>
      <c r="H23" s="32">
        <v>0</v>
      </c>
      <c r="I23" s="32">
        <v>0</v>
      </c>
      <c r="J23" s="32">
        <v>0</v>
      </c>
      <c r="K23" s="32">
        <v>0</v>
      </c>
      <c r="L23" s="32">
        <v>0</v>
      </c>
      <c r="M23" s="32">
        <v>0</v>
      </c>
      <c r="N23" s="32">
        <v>0</v>
      </c>
      <c r="O23" s="32">
        <v>0</v>
      </c>
      <c r="P23" s="32">
        <v>0</v>
      </c>
      <c r="Q23" s="32">
        <v>0</v>
      </c>
      <c r="R23" s="32">
        <v>9</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9</v>
      </c>
      <c r="AQ23" s="32">
        <v>0</v>
      </c>
      <c r="AR23" s="37">
        <f t="shared" si="0"/>
        <v>27</v>
      </c>
      <c r="AT23" s="33"/>
    </row>
    <row r="24" spans="1:46" ht="15" customHeight="1">
      <c r="A24" s="28">
        <v>18</v>
      </c>
      <c r="B24" s="34" t="str">
        <f>'Std 6A(1)'!B22</f>
        <v>;{IN DCDNCGLOKF .A|FCLDKF |</v>
      </c>
      <c r="C24" s="37">
        <v>1</v>
      </c>
      <c r="D24" s="32">
        <v>9</v>
      </c>
      <c r="E24" s="32">
        <v>0</v>
      </c>
      <c r="F24" s="32">
        <v>0</v>
      </c>
      <c r="G24" s="32">
        <v>0</v>
      </c>
      <c r="H24" s="32">
        <v>0</v>
      </c>
      <c r="I24" s="32">
        <v>0</v>
      </c>
      <c r="J24" s="32">
        <v>0</v>
      </c>
      <c r="K24" s="32">
        <v>0</v>
      </c>
      <c r="L24" s="32">
        <v>0</v>
      </c>
      <c r="M24" s="32">
        <v>0</v>
      </c>
      <c r="N24" s="32">
        <v>0</v>
      </c>
      <c r="O24" s="32">
        <v>0</v>
      </c>
      <c r="P24" s="32">
        <v>0</v>
      </c>
      <c r="Q24" s="32">
        <v>0</v>
      </c>
      <c r="R24" s="32">
        <v>9</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9</v>
      </c>
      <c r="AQ24" s="32">
        <v>0</v>
      </c>
      <c r="AR24" s="37">
        <f t="shared" si="0"/>
        <v>27</v>
      </c>
      <c r="AT24" s="33"/>
    </row>
    <row r="25" spans="1:46" ht="15" customHeight="1">
      <c r="A25" s="28">
        <v>19</v>
      </c>
      <c r="B25" s="34" t="str">
        <f>'Std 6A(1)'!B23</f>
        <v xml:space="preserve">;{IN U],FDD]:TOFXF CFÒDLXZLXF </v>
      </c>
      <c r="C25" s="37">
        <v>1</v>
      </c>
      <c r="D25" s="32">
        <v>9</v>
      </c>
      <c r="E25" s="32">
        <v>0</v>
      </c>
      <c r="F25" s="32">
        <v>0</v>
      </c>
      <c r="G25" s="32">
        <v>0</v>
      </c>
      <c r="H25" s="32">
        <v>0</v>
      </c>
      <c r="I25" s="32">
        <v>0</v>
      </c>
      <c r="J25" s="32">
        <v>0</v>
      </c>
      <c r="K25" s="32">
        <v>0</v>
      </c>
      <c r="L25" s="32">
        <v>0</v>
      </c>
      <c r="M25" s="32">
        <v>0</v>
      </c>
      <c r="N25" s="32">
        <v>0</v>
      </c>
      <c r="O25" s="32">
        <v>0</v>
      </c>
      <c r="P25" s="32">
        <v>0</v>
      </c>
      <c r="Q25" s="32">
        <v>0</v>
      </c>
      <c r="R25" s="32">
        <v>9</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9</v>
      </c>
      <c r="AQ25" s="32">
        <v>0</v>
      </c>
      <c r="AR25" s="37">
        <f t="shared" si="0"/>
        <v>27</v>
      </c>
      <c r="AT25" s="33"/>
    </row>
    <row r="26" spans="1:46" ht="15" customHeight="1">
      <c r="A26" s="28">
        <v>20</v>
      </c>
      <c r="B26" s="34" t="str">
        <f>'Std 6A(1)'!B24</f>
        <v xml:space="preserve">;{IN DC[A}AKF SFNZKF </v>
      </c>
      <c r="C26" s="37">
        <v>1</v>
      </c>
      <c r="D26" s="32">
        <v>9</v>
      </c>
      <c r="E26" s="32">
        <v>0</v>
      </c>
      <c r="F26" s="32">
        <v>0</v>
      </c>
      <c r="G26" s="32">
        <v>0</v>
      </c>
      <c r="H26" s="32">
        <v>0</v>
      </c>
      <c r="I26" s="32">
        <v>0</v>
      </c>
      <c r="J26" s="32">
        <v>0</v>
      </c>
      <c r="K26" s="32">
        <v>0</v>
      </c>
      <c r="L26" s="32">
        <v>0</v>
      </c>
      <c r="M26" s="32">
        <v>0</v>
      </c>
      <c r="N26" s="32">
        <v>0</v>
      </c>
      <c r="O26" s="32">
        <v>0</v>
      </c>
      <c r="P26" s="32">
        <v>0</v>
      </c>
      <c r="Q26" s="32">
        <v>0</v>
      </c>
      <c r="R26" s="32">
        <v>9</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9</v>
      </c>
      <c r="AQ26" s="32">
        <v>0</v>
      </c>
      <c r="AR26" s="37">
        <f t="shared" si="0"/>
        <v>27</v>
      </c>
      <c r="AT26" s="33"/>
    </row>
    <row r="27" spans="1:46" ht="15" customHeight="1">
      <c r="A27" s="28">
        <v>21</v>
      </c>
      <c r="B27" s="34" t="str">
        <f>'Std 6A(1)'!B25</f>
        <v xml:space="preserve">JZ[IF GÒZLC]X[G D]AFZS </v>
      </c>
      <c r="C27" s="37">
        <v>1</v>
      </c>
      <c r="D27" s="32">
        <v>9</v>
      </c>
      <c r="E27" s="32">
        <v>0</v>
      </c>
      <c r="F27" s="32">
        <v>0</v>
      </c>
      <c r="G27" s="32">
        <v>0</v>
      </c>
      <c r="H27" s="32">
        <v>0</v>
      </c>
      <c r="I27" s="32">
        <v>0</v>
      </c>
      <c r="J27" s="32">
        <v>0</v>
      </c>
      <c r="K27" s="32">
        <v>0</v>
      </c>
      <c r="L27" s="32">
        <v>0</v>
      </c>
      <c r="M27" s="32">
        <v>0</v>
      </c>
      <c r="N27" s="32">
        <v>0</v>
      </c>
      <c r="O27" s="32">
        <v>0</v>
      </c>
      <c r="P27" s="32">
        <v>0</v>
      </c>
      <c r="Q27" s="32">
        <v>0</v>
      </c>
      <c r="R27" s="32">
        <v>9</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9</v>
      </c>
      <c r="AQ27" s="32">
        <v>0</v>
      </c>
      <c r="AR27" s="37">
        <f t="shared" si="0"/>
        <v>27</v>
      </c>
      <c r="AT27" s="33"/>
    </row>
    <row r="28" spans="1:46" ht="15" customHeight="1">
      <c r="A28" s="28">
        <v>22</v>
      </c>
      <c r="B28" s="34" t="str">
        <f>'Std 6A(1)'!B26</f>
        <v xml:space="preserve">JZ[IF lGHFD]NLG D]AFZS </v>
      </c>
      <c r="C28" s="37">
        <v>1</v>
      </c>
      <c r="D28" s="32">
        <v>9</v>
      </c>
      <c r="E28" s="32">
        <v>0</v>
      </c>
      <c r="F28" s="32">
        <v>0</v>
      </c>
      <c r="G28" s="32">
        <v>0</v>
      </c>
      <c r="H28" s="32">
        <v>0</v>
      </c>
      <c r="I28" s="32">
        <v>0</v>
      </c>
      <c r="J28" s="32">
        <v>0</v>
      </c>
      <c r="K28" s="32">
        <v>0</v>
      </c>
      <c r="L28" s="32">
        <v>0</v>
      </c>
      <c r="M28" s="32">
        <v>0</v>
      </c>
      <c r="N28" s="32">
        <v>0</v>
      </c>
      <c r="O28" s="32">
        <v>0</v>
      </c>
      <c r="P28" s="32">
        <v>0</v>
      </c>
      <c r="Q28" s="32">
        <v>0</v>
      </c>
      <c r="R28" s="32">
        <v>9</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9</v>
      </c>
      <c r="AQ28" s="32">
        <v>0</v>
      </c>
      <c r="AR28" s="37">
        <f t="shared" si="0"/>
        <v>27</v>
      </c>
      <c r="AT28" s="33"/>
    </row>
    <row r="29" spans="1:46" ht="15" customHeight="1">
      <c r="A29" s="28">
        <v>23</v>
      </c>
      <c r="B29" s="34" t="str">
        <f>'Std 6A(1)'!B27</f>
        <v xml:space="preserve">lDIFÒ  lGHFD]NLG D]AFZS </v>
      </c>
      <c r="C29" s="37">
        <v>1</v>
      </c>
      <c r="D29" s="32">
        <v>9</v>
      </c>
      <c r="E29" s="32">
        <v>0</v>
      </c>
      <c r="F29" s="32">
        <v>0</v>
      </c>
      <c r="G29" s="32">
        <v>0</v>
      </c>
      <c r="H29" s="32">
        <v>0</v>
      </c>
      <c r="I29" s="32">
        <v>0</v>
      </c>
      <c r="J29" s="32">
        <v>0</v>
      </c>
      <c r="K29" s="32">
        <v>0</v>
      </c>
      <c r="L29" s="32">
        <v>0</v>
      </c>
      <c r="M29" s="32">
        <v>0</v>
      </c>
      <c r="N29" s="32">
        <v>0</v>
      </c>
      <c r="O29" s="32">
        <v>0</v>
      </c>
      <c r="P29" s="32">
        <v>0</v>
      </c>
      <c r="Q29" s="32">
        <v>0</v>
      </c>
      <c r="R29" s="32">
        <v>9</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9</v>
      </c>
      <c r="AQ29" s="32">
        <v>0</v>
      </c>
      <c r="AR29" s="37">
        <f t="shared" si="0"/>
        <v>27</v>
      </c>
      <c r="AT29" s="33"/>
    </row>
    <row r="30" spans="1:46" ht="15" customHeight="1">
      <c r="A30" s="28">
        <v>24</v>
      </c>
      <c r="B30" s="34" t="str">
        <f>'Std 6A(1)'!B28</f>
        <v xml:space="preserve">UH6 ;NFD C]X[G </v>
      </c>
      <c r="C30" s="37">
        <v>1</v>
      </c>
      <c r="D30" s="32">
        <v>9</v>
      </c>
      <c r="E30" s="32">
        <v>0</v>
      </c>
      <c r="F30" s="32">
        <v>0</v>
      </c>
      <c r="G30" s="32">
        <v>0</v>
      </c>
      <c r="H30" s="32">
        <v>0</v>
      </c>
      <c r="I30" s="32">
        <v>0</v>
      </c>
      <c r="J30" s="32">
        <v>0</v>
      </c>
      <c r="K30" s="32">
        <v>0</v>
      </c>
      <c r="L30" s="32">
        <v>0</v>
      </c>
      <c r="M30" s="32">
        <v>0</v>
      </c>
      <c r="N30" s="32">
        <v>0</v>
      </c>
      <c r="O30" s="32">
        <v>0</v>
      </c>
      <c r="P30" s="32">
        <v>0</v>
      </c>
      <c r="Q30" s="32">
        <v>0</v>
      </c>
      <c r="R30" s="32">
        <v>9</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9</v>
      </c>
      <c r="AQ30" s="32">
        <v>0</v>
      </c>
      <c r="AR30" s="37">
        <f t="shared" si="0"/>
        <v>27</v>
      </c>
      <c r="AT30" s="33"/>
    </row>
    <row r="31" spans="1:46" ht="15" customHeight="1">
      <c r="A31" s="28">
        <v>25</v>
      </c>
      <c r="B31" s="34" t="str">
        <f>'Std 6A(1)'!B29</f>
        <v xml:space="preserve">SM,L NLG[X ;F,[ </v>
      </c>
      <c r="C31" s="37">
        <v>1</v>
      </c>
      <c r="D31" s="32">
        <v>9</v>
      </c>
      <c r="E31" s="32">
        <v>0</v>
      </c>
      <c r="F31" s="32">
        <v>0</v>
      </c>
      <c r="G31" s="32">
        <v>0</v>
      </c>
      <c r="H31" s="32">
        <v>0</v>
      </c>
      <c r="I31" s="32">
        <v>0</v>
      </c>
      <c r="J31" s="32">
        <v>0</v>
      </c>
      <c r="K31" s="32">
        <v>0</v>
      </c>
      <c r="L31" s="32">
        <v>0</v>
      </c>
      <c r="M31" s="32">
        <v>0</v>
      </c>
      <c r="N31" s="32">
        <v>0</v>
      </c>
      <c r="O31" s="32">
        <v>0</v>
      </c>
      <c r="P31" s="32">
        <v>0</v>
      </c>
      <c r="Q31" s="32">
        <v>0</v>
      </c>
      <c r="R31" s="32">
        <v>9</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9</v>
      </c>
      <c r="AQ31" s="32">
        <v>0</v>
      </c>
      <c r="AR31" s="37">
        <f t="shared" si="0"/>
        <v>27</v>
      </c>
      <c r="AT31" s="33"/>
    </row>
    <row r="32" spans="1:46" ht="15" customHeight="1">
      <c r="A32" s="28">
        <v>26</v>
      </c>
      <c r="B32" s="34" t="str">
        <f>'Std 6A(1)'!B30</f>
        <v xml:space="preserve">DC[`JZL GZ[XS]DFZ 5[ZFH </v>
      </c>
      <c r="C32" s="37">
        <v>1</v>
      </c>
      <c r="D32" s="32">
        <v>9</v>
      </c>
      <c r="E32" s="32">
        <v>0</v>
      </c>
      <c r="F32" s="32">
        <v>0</v>
      </c>
      <c r="G32" s="32">
        <v>0</v>
      </c>
      <c r="H32" s="32">
        <v>0</v>
      </c>
      <c r="I32" s="32">
        <v>0</v>
      </c>
      <c r="J32" s="32">
        <v>0</v>
      </c>
      <c r="K32" s="32">
        <v>0</v>
      </c>
      <c r="L32" s="32">
        <v>0</v>
      </c>
      <c r="M32" s="32">
        <v>0</v>
      </c>
      <c r="N32" s="32">
        <v>0</v>
      </c>
      <c r="O32" s="32">
        <v>0</v>
      </c>
      <c r="P32" s="32">
        <v>0</v>
      </c>
      <c r="Q32" s="32">
        <v>0</v>
      </c>
      <c r="R32" s="32">
        <v>9</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9</v>
      </c>
      <c r="AQ32" s="32">
        <v>0</v>
      </c>
      <c r="AR32" s="37">
        <f t="shared" si="0"/>
        <v>27</v>
      </c>
      <c r="AT32" s="33"/>
    </row>
    <row r="33" spans="1:46" ht="15" customHeight="1">
      <c r="A33" s="28">
        <v>27</v>
      </c>
      <c r="B33" s="34" t="str">
        <f>'Std 6A(1)'!B31</f>
        <v xml:space="preserve">CF,[5[M+F .ZOFG VFDN </v>
      </c>
      <c r="C33" s="37">
        <v>1</v>
      </c>
      <c r="D33" s="32">
        <v>9</v>
      </c>
      <c r="E33" s="32">
        <v>0</v>
      </c>
      <c r="F33" s="32">
        <v>0</v>
      </c>
      <c r="G33" s="32">
        <v>0</v>
      </c>
      <c r="H33" s="32">
        <v>0</v>
      </c>
      <c r="I33" s="32">
        <v>0</v>
      </c>
      <c r="J33" s="32">
        <v>0</v>
      </c>
      <c r="K33" s="32">
        <v>0</v>
      </c>
      <c r="L33" s="32">
        <v>0</v>
      </c>
      <c r="M33" s="32">
        <v>0</v>
      </c>
      <c r="N33" s="32">
        <v>0</v>
      </c>
      <c r="O33" s="32">
        <v>0</v>
      </c>
      <c r="P33" s="32">
        <v>0</v>
      </c>
      <c r="Q33" s="32">
        <v>0</v>
      </c>
      <c r="R33" s="32">
        <v>9</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9</v>
      </c>
      <c r="AQ33" s="32">
        <v>0</v>
      </c>
      <c r="AR33" s="37">
        <f t="shared" si="0"/>
        <v>27</v>
      </c>
      <c r="AT33" s="33"/>
    </row>
    <row r="34" spans="1:46" ht="15" customHeight="1">
      <c r="A34" s="28">
        <v>28</v>
      </c>
      <c r="B34" s="34" t="str">
        <f>'Std 6A(1)'!B32</f>
        <v xml:space="preserve">GM0[ VaN],C]X[G ;,[DFG </v>
      </c>
      <c r="C34" s="37">
        <v>1</v>
      </c>
      <c r="D34" s="32">
        <v>9</v>
      </c>
      <c r="E34" s="32">
        <v>0</v>
      </c>
      <c r="F34" s="32">
        <v>0</v>
      </c>
      <c r="G34" s="32">
        <v>0</v>
      </c>
      <c r="H34" s="32">
        <v>0</v>
      </c>
      <c r="I34" s="32">
        <v>0</v>
      </c>
      <c r="J34" s="32">
        <v>0</v>
      </c>
      <c r="K34" s="32">
        <v>0</v>
      </c>
      <c r="L34" s="32">
        <v>0</v>
      </c>
      <c r="M34" s="32">
        <v>0</v>
      </c>
      <c r="N34" s="32">
        <v>0</v>
      </c>
      <c r="O34" s="32">
        <v>0</v>
      </c>
      <c r="P34" s="32">
        <v>0</v>
      </c>
      <c r="Q34" s="32">
        <v>0</v>
      </c>
      <c r="R34" s="32">
        <v>9</v>
      </c>
      <c r="S34" s="32">
        <v>0</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0</v>
      </c>
      <c r="AO34" s="32">
        <v>0</v>
      </c>
      <c r="AP34" s="32">
        <v>9</v>
      </c>
      <c r="AQ34" s="32">
        <v>0</v>
      </c>
      <c r="AR34" s="37">
        <f t="shared" si="0"/>
        <v>27</v>
      </c>
      <c r="AT34" s="33"/>
    </row>
    <row r="35" spans="1:46" ht="15" customHeight="1">
      <c r="A35" s="28">
        <v>29</v>
      </c>
      <c r="B35" s="34" t="str">
        <f>'Std 6A(1)'!B33</f>
        <v xml:space="preserve">S]\EFZ V&lt;TFO NFpN </v>
      </c>
      <c r="C35" s="37">
        <v>1</v>
      </c>
      <c r="D35" s="32">
        <v>9</v>
      </c>
      <c r="E35" s="32">
        <v>0</v>
      </c>
      <c r="F35" s="32">
        <v>0</v>
      </c>
      <c r="G35" s="32">
        <v>0</v>
      </c>
      <c r="H35" s="32">
        <v>0</v>
      </c>
      <c r="I35" s="32">
        <v>0</v>
      </c>
      <c r="J35" s="32">
        <v>0</v>
      </c>
      <c r="K35" s="32">
        <v>0</v>
      </c>
      <c r="L35" s="32">
        <v>0</v>
      </c>
      <c r="M35" s="32">
        <v>0</v>
      </c>
      <c r="N35" s="32">
        <v>0</v>
      </c>
      <c r="O35" s="32">
        <v>0</v>
      </c>
      <c r="P35" s="32">
        <v>0</v>
      </c>
      <c r="Q35" s="32">
        <v>0</v>
      </c>
      <c r="R35" s="32">
        <v>9</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9</v>
      </c>
      <c r="AQ35" s="32">
        <v>0</v>
      </c>
      <c r="AR35" s="37">
        <f t="shared" si="0"/>
        <v>27</v>
      </c>
      <c r="AT35" s="33"/>
    </row>
    <row r="36" spans="1:46" ht="15" customHeight="1">
      <c r="A36" s="28">
        <v>30</v>
      </c>
      <c r="B36" s="34" t="str">
        <f>'Std 6A(1)'!B34</f>
        <v xml:space="preserve">,]CFZ VFO|LNL ZhFSEF. </v>
      </c>
      <c r="C36" s="37">
        <v>1</v>
      </c>
      <c r="D36" s="32">
        <v>9</v>
      </c>
      <c r="E36" s="32">
        <v>0</v>
      </c>
      <c r="F36" s="32">
        <v>0</v>
      </c>
      <c r="G36" s="32">
        <v>0</v>
      </c>
      <c r="H36" s="32">
        <v>0</v>
      </c>
      <c r="I36" s="32">
        <v>0</v>
      </c>
      <c r="J36" s="32">
        <v>0</v>
      </c>
      <c r="K36" s="32">
        <v>0</v>
      </c>
      <c r="L36" s="32">
        <v>0</v>
      </c>
      <c r="M36" s="32">
        <v>0</v>
      </c>
      <c r="N36" s="32">
        <v>0</v>
      </c>
      <c r="O36" s="32">
        <v>0</v>
      </c>
      <c r="P36" s="32">
        <v>0</v>
      </c>
      <c r="Q36" s="32">
        <v>0</v>
      </c>
      <c r="R36" s="32">
        <v>9</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9</v>
      </c>
      <c r="AQ36" s="32">
        <v>0</v>
      </c>
      <c r="AR36" s="37">
        <f t="shared" si="0"/>
        <v>27</v>
      </c>
      <c r="AT36" s="33"/>
    </row>
    <row r="37" spans="1:46" ht="15" customHeight="1">
      <c r="A37" s="28">
        <v>31</v>
      </c>
      <c r="B37" s="34" t="str">
        <f>'Std 6A(1)'!B35</f>
        <v>S[Z GXLDFAF. DFDW</v>
      </c>
      <c r="C37" s="37">
        <v>1</v>
      </c>
      <c r="D37" s="32">
        <v>9</v>
      </c>
      <c r="E37" s="32">
        <v>0</v>
      </c>
      <c r="F37" s="32">
        <v>0</v>
      </c>
      <c r="G37" s="32">
        <v>0</v>
      </c>
      <c r="H37" s="32">
        <v>0</v>
      </c>
      <c r="I37" s="32">
        <v>0</v>
      </c>
      <c r="J37" s="32">
        <v>0</v>
      </c>
      <c r="K37" s="32">
        <v>0</v>
      </c>
      <c r="L37" s="32">
        <v>0</v>
      </c>
      <c r="M37" s="32">
        <v>0</v>
      </c>
      <c r="N37" s="32">
        <v>0</v>
      </c>
      <c r="O37" s="32">
        <v>0</v>
      </c>
      <c r="P37" s="32">
        <v>0</v>
      </c>
      <c r="Q37" s="32">
        <v>0</v>
      </c>
      <c r="R37" s="32">
        <v>9</v>
      </c>
      <c r="S37" s="32">
        <v>0</v>
      </c>
      <c r="T37" s="32">
        <v>0</v>
      </c>
      <c r="U37" s="32">
        <v>0</v>
      </c>
      <c r="V37" s="32">
        <v>0</v>
      </c>
      <c r="W37" s="32">
        <v>0</v>
      </c>
      <c r="X37" s="32">
        <v>0</v>
      </c>
      <c r="Y37" s="32">
        <v>0</v>
      </c>
      <c r="Z37" s="32">
        <v>0</v>
      </c>
      <c r="AA37" s="32">
        <v>0</v>
      </c>
      <c r="AB37" s="32">
        <v>0</v>
      </c>
      <c r="AC37" s="32">
        <v>0</v>
      </c>
      <c r="AD37" s="32">
        <v>0</v>
      </c>
      <c r="AE37" s="32">
        <v>0</v>
      </c>
      <c r="AF37" s="32">
        <v>0</v>
      </c>
      <c r="AG37" s="32">
        <v>0</v>
      </c>
      <c r="AH37" s="32">
        <v>0</v>
      </c>
      <c r="AI37" s="32">
        <v>0</v>
      </c>
      <c r="AJ37" s="32">
        <v>0</v>
      </c>
      <c r="AK37" s="32">
        <v>0</v>
      </c>
      <c r="AL37" s="32">
        <v>0</v>
      </c>
      <c r="AM37" s="32">
        <v>0</v>
      </c>
      <c r="AN37" s="32">
        <v>0</v>
      </c>
      <c r="AO37" s="32">
        <v>0</v>
      </c>
      <c r="AP37" s="32">
        <v>9</v>
      </c>
      <c r="AQ37" s="32">
        <v>0</v>
      </c>
      <c r="AR37" s="37">
        <f t="shared" si="0"/>
        <v>27</v>
      </c>
      <c r="AT37" s="33"/>
    </row>
    <row r="38" spans="1:46" ht="15" customHeight="1">
      <c r="A38" s="28">
        <v>32</v>
      </c>
      <c r="B38" s="34">
        <f>'Std 6A(1)'!B36</f>
        <v>0</v>
      </c>
      <c r="C38" s="367">
        <v>1</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67">
        <f t="shared" si="0"/>
        <v>0</v>
      </c>
      <c r="AT38" s="33"/>
    </row>
    <row r="39" spans="1:46" ht="15" customHeight="1">
      <c r="A39" s="28">
        <v>33</v>
      </c>
      <c r="B39" s="34">
        <f>'Std 6A(1)'!B37</f>
        <v>0</v>
      </c>
      <c r="C39" s="367">
        <v>1</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67">
        <f t="shared" si="0"/>
        <v>0</v>
      </c>
      <c r="AT39" s="33"/>
    </row>
    <row r="40" spans="1:46" ht="15" customHeight="1">
      <c r="A40" s="28">
        <v>34</v>
      </c>
      <c r="B40" s="34">
        <f>'Std 6A(1)'!B38</f>
        <v>0</v>
      </c>
      <c r="C40" s="367">
        <v>1</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67">
        <f t="shared" si="0"/>
        <v>0</v>
      </c>
      <c r="AT40" s="33"/>
    </row>
    <row r="41" spans="1:46" ht="15" customHeight="1">
      <c r="A41" s="28">
        <v>35</v>
      </c>
      <c r="B41" s="34">
        <f>'Std 6A(1)'!B39</f>
        <v>0</v>
      </c>
      <c r="C41" s="367">
        <v>1</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67">
        <f t="shared" si="0"/>
        <v>0</v>
      </c>
      <c r="AT41" s="33"/>
    </row>
    <row r="42" spans="1:46" ht="15" customHeight="1">
      <c r="A42" s="19">
        <v>36</v>
      </c>
      <c r="B42" s="34">
        <f>'Std 6A(1)'!B40</f>
        <v>0</v>
      </c>
      <c r="C42" s="367">
        <v>1</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67">
        <f t="shared" si="0"/>
        <v>0</v>
      </c>
      <c r="AT42" s="33"/>
    </row>
    <row r="43" spans="1:46" ht="28.5" customHeight="1">
      <c r="A43" s="671" t="s">
        <v>370</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row r="44" spans="1:46" ht="15" customHeight="1"/>
    <row r="45" spans="1:46" ht="15" customHeight="1"/>
    <row r="46" spans="1:46" ht="15" customHeight="1"/>
    <row r="47" spans="1:46" ht="15" customHeight="1"/>
    <row r="48" spans="1:4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sheetData>
  <sheetProtection password="CC7B" sheet="1" objects="1" scenarios="1" formatCells="0"/>
  <customSheetViews>
    <customSheetView guid="{CC92EDF6-82EA-4B86-A71B-21913B7DFAB1}" showPageBreaks="1" view="pageLayout" topLeftCell="P10">
      <selection activeCell="A3" sqref="A3:A5"/>
      <pageMargins left="0.7" right="0.7" top="0.75" bottom="0.75" header="0.3" footer="0.3"/>
      <pageSetup paperSize="5" scale="60" orientation="landscape" horizontalDpi="180" verticalDpi="180" r:id="rId1"/>
    </customSheetView>
  </customSheetViews>
  <mergeCells count="17">
    <mergeCell ref="AM4:AQ4"/>
    <mergeCell ref="A1:AR1"/>
    <mergeCell ref="A2:AR2"/>
    <mergeCell ref="A43:AR43"/>
    <mergeCell ref="A3:A5"/>
    <mergeCell ref="B3:B5"/>
    <mergeCell ref="C3:C5"/>
    <mergeCell ref="D3:K4"/>
    <mergeCell ref="L3:Q4"/>
    <mergeCell ref="R3:AH3"/>
    <mergeCell ref="AI3:AQ3"/>
    <mergeCell ref="AR3:AR5"/>
    <mergeCell ref="R4:U4"/>
    <mergeCell ref="V4:Z4"/>
    <mergeCell ref="AA4:AE4"/>
    <mergeCell ref="AF4:AH4"/>
    <mergeCell ref="AI4:AL4"/>
  </mergeCells>
  <pageMargins left="0.7" right="0.7" top="0.75" bottom="0.75" header="0.3" footer="0.3"/>
  <pageSetup paperSize="5" scale="60" orientation="landscape" horizontalDpi="180" verticalDpi="180" r:id="rId2"/>
</worksheet>
</file>

<file path=xl/worksheets/sheet38.xml><?xml version="1.0" encoding="utf-8"?>
<worksheet xmlns="http://schemas.openxmlformats.org/spreadsheetml/2006/main" xmlns:r="http://schemas.openxmlformats.org/officeDocument/2006/relationships">
  <sheetPr codeName="Sheet60">
    <tabColor theme="9" tint="-0.499984740745262"/>
  </sheetPr>
  <dimension ref="A1:AU43"/>
  <sheetViews>
    <sheetView topLeftCell="Q4" workbookViewId="0">
      <selection activeCell="AP7" sqref="AP7:AP37"/>
    </sheetView>
  </sheetViews>
  <sheetFormatPr defaultRowHeight="15"/>
  <cols>
    <col min="1" max="1" width="6" style="13" customWidth="1"/>
    <col min="2" max="2" width="25" style="25" customWidth="1"/>
    <col min="3" max="3" width="4.42578125" style="13" customWidth="1"/>
    <col min="4" max="43" width="5.42578125" style="13" customWidth="1"/>
    <col min="44" max="44" width="10.5703125" style="13" customWidth="1"/>
    <col min="45" max="16384" width="9.140625" style="13"/>
  </cols>
  <sheetData>
    <row r="1" spans="1:47" s="39" customFormat="1" ht="33" customHeight="1">
      <c r="A1" s="685" t="s">
        <v>327</v>
      </c>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row>
    <row r="2" spans="1:47" ht="21.75" customHeight="1">
      <c r="A2" s="674" t="s">
        <v>360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105</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0">
        <v>1</v>
      </c>
      <c r="E6" s="30">
        <v>2</v>
      </c>
      <c r="F6" s="30">
        <v>3</v>
      </c>
      <c r="G6" s="30">
        <v>4</v>
      </c>
      <c r="H6" s="30">
        <v>5</v>
      </c>
      <c r="I6" s="30">
        <v>6</v>
      </c>
      <c r="J6" s="30">
        <v>7</v>
      </c>
      <c r="K6" s="30">
        <v>8</v>
      </c>
      <c r="L6" s="30">
        <v>9</v>
      </c>
      <c r="M6" s="30">
        <v>10</v>
      </c>
      <c r="N6" s="30">
        <v>11</v>
      </c>
      <c r="O6" s="30">
        <v>12</v>
      </c>
      <c r="P6" s="30">
        <v>13</v>
      </c>
      <c r="Q6" s="30">
        <v>14</v>
      </c>
      <c r="R6" s="30">
        <v>15</v>
      </c>
      <c r="S6" s="30">
        <v>16</v>
      </c>
      <c r="T6" s="30">
        <v>17</v>
      </c>
      <c r="U6" s="30">
        <v>18</v>
      </c>
      <c r="V6" s="30">
        <v>19</v>
      </c>
      <c r="W6" s="30">
        <v>20</v>
      </c>
      <c r="X6" s="30">
        <v>21</v>
      </c>
      <c r="Y6" s="30">
        <v>22</v>
      </c>
      <c r="Z6" s="30">
        <v>23</v>
      </c>
      <c r="AA6" s="30">
        <v>24</v>
      </c>
      <c r="AB6" s="30">
        <v>25</v>
      </c>
      <c r="AC6" s="30">
        <v>26</v>
      </c>
      <c r="AD6" s="30">
        <v>27</v>
      </c>
      <c r="AE6" s="30">
        <v>28</v>
      </c>
      <c r="AF6" s="30">
        <v>29</v>
      </c>
      <c r="AG6" s="30">
        <v>30</v>
      </c>
      <c r="AH6" s="30">
        <v>31</v>
      </c>
      <c r="AI6" s="30">
        <v>32</v>
      </c>
      <c r="AJ6" s="30">
        <v>33</v>
      </c>
      <c r="AK6" s="30">
        <v>34</v>
      </c>
      <c r="AL6" s="30">
        <v>35</v>
      </c>
      <c r="AM6" s="30">
        <v>36</v>
      </c>
      <c r="AN6" s="30">
        <v>37</v>
      </c>
      <c r="AO6" s="30">
        <v>38</v>
      </c>
      <c r="AP6" s="30">
        <v>39</v>
      </c>
      <c r="AQ6" s="30">
        <v>40</v>
      </c>
      <c r="AR6" s="30">
        <v>41</v>
      </c>
      <c r="AS6" s="31"/>
      <c r="AT6" s="31"/>
      <c r="AU6" s="31"/>
    </row>
    <row r="7" spans="1:47" ht="13.5" customHeight="1">
      <c r="A7" s="28">
        <v>1</v>
      </c>
      <c r="B7" s="34" t="str">
        <f>'Std 6A(1)'!B5</f>
        <v>S[Z S],;DAF. HFSA</v>
      </c>
      <c r="C7" s="37">
        <v>2</v>
      </c>
      <c r="D7" s="32">
        <v>9</v>
      </c>
      <c r="E7" s="32">
        <v>0</v>
      </c>
      <c r="F7" s="32">
        <v>0</v>
      </c>
      <c r="G7" s="32">
        <v>0</v>
      </c>
      <c r="H7" s="32">
        <v>0</v>
      </c>
      <c r="I7" s="32">
        <v>0</v>
      </c>
      <c r="J7" s="32">
        <v>0</v>
      </c>
      <c r="K7" s="32">
        <v>0</v>
      </c>
      <c r="L7" s="32">
        <v>0</v>
      </c>
      <c r="M7" s="32">
        <v>0</v>
      </c>
      <c r="N7" s="32">
        <v>0</v>
      </c>
      <c r="O7" s="32">
        <v>0</v>
      </c>
      <c r="P7" s="32">
        <v>0</v>
      </c>
      <c r="Q7" s="32">
        <v>9</v>
      </c>
      <c r="R7" s="32">
        <v>0</v>
      </c>
      <c r="S7" s="32">
        <v>0</v>
      </c>
      <c r="T7" s="32">
        <v>0</v>
      </c>
      <c r="U7" s="32">
        <v>0</v>
      </c>
      <c r="V7" s="32">
        <v>0</v>
      </c>
      <c r="W7" s="32">
        <v>0</v>
      </c>
      <c r="X7" s="32">
        <v>0</v>
      </c>
      <c r="Y7" s="32">
        <v>0</v>
      </c>
      <c r="Z7" s="32">
        <v>0</v>
      </c>
      <c r="AA7" s="32">
        <v>0</v>
      </c>
      <c r="AB7" s="32">
        <v>0</v>
      </c>
      <c r="AC7" s="32">
        <v>0</v>
      </c>
      <c r="AD7" s="32">
        <v>0</v>
      </c>
      <c r="AE7" s="32">
        <v>0</v>
      </c>
      <c r="AF7" s="32">
        <v>0</v>
      </c>
      <c r="AG7" s="32">
        <v>9</v>
      </c>
      <c r="AH7" s="32">
        <v>0</v>
      </c>
      <c r="AI7" s="32">
        <v>0</v>
      </c>
      <c r="AJ7" s="32">
        <v>0</v>
      </c>
      <c r="AK7" s="32">
        <v>0</v>
      </c>
      <c r="AL7" s="32">
        <v>0</v>
      </c>
      <c r="AM7" s="32">
        <v>0</v>
      </c>
      <c r="AN7" s="32">
        <v>0</v>
      </c>
      <c r="AO7" s="32">
        <v>0</v>
      </c>
      <c r="AP7" s="32">
        <v>9</v>
      </c>
      <c r="AQ7" s="32">
        <v>0</v>
      </c>
      <c r="AR7" s="24">
        <f>SUM(D7:AQ7)</f>
        <v>36</v>
      </c>
      <c r="AT7" s="33"/>
    </row>
    <row r="8" spans="1:47" ht="13.5" customHeight="1">
      <c r="A8" s="28">
        <v>2</v>
      </c>
      <c r="B8" s="34" t="str">
        <f>'Std 6A(1)'!B6</f>
        <v>S[Z C;LGFAF. U],FDC]X[G</v>
      </c>
      <c r="C8" s="37">
        <v>2</v>
      </c>
      <c r="D8" s="32">
        <v>9</v>
      </c>
      <c r="E8" s="32">
        <v>0</v>
      </c>
      <c r="F8" s="32">
        <v>0</v>
      </c>
      <c r="G8" s="32">
        <v>0</v>
      </c>
      <c r="H8" s="32">
        <v>0</v>
      </c>
      <c r="I8" s="32">
        <v>0</v>
      </c>
      <c r="J8" s="32">
        <v>0</v>
      </c>
      <c r="K8" s="32">
        <v>0</v>
      </c>
      <c r="L8" s="32">
        <v>0</v>
      </c>
      <c r="M8" s="32">
        <v>0</v>
      </c>
      <c r="N8" s="32">
        <v>0</v>
      </c>
      <c r="O8" s="32">
        <v>0</v>
      </c>
      <c r="P8" s="32">
        <v>0</v>
      </c>
      <c r="Q8" s="32">
        <v>9</v>
      </c>
      <c r="R8" s="32">
        <v>0</v>
      </c>
      <c r="S8" s="32">
        <v>0</v>
      </c>
      <c r="T8" s="32">
        <v>0</v>
      </c>
      <c r="U8" s="32">
        <v>0</v>
      </c>
      <c r="V8" s="32">
        <v>0</v>
      </c>
      <c r="W8" s="32">
        <v>0</v>
      </c>
      <c r="X8" s="32">
        <v>0</v>
      </c>
      <c r="Y8" s="32">
        <v>0</v>
      </c>
      <c r="Z8" s="32">
        <v>0</v>
      </c>
      <c r="AA8" s="32">
        <v>0</v>
      </c>
      <c r="AB8" s="32">
        <v>0</v>
      </c>
      <c r="AC8" s="32">
        <v>0</v>
      </c>
      <c r="AD8" s="32">
        <v>0</v>
      </c>
      <c r="AE8" s="32">
        <v>0</v>
      </c>
      <c r="AF8" s="32">
        <v>0</v>
      </c>
      <c r="AG8" s="32">
        <v>9</v>
      </c>
      <c r="AH8" s="32">
        <v>0</v>
      </c>
      <c r="AI8" s="32">
        <v>0</v>
      </c>
      <c r="AJ8" s="32">
        <v>0</v>
      </c>
      <c r="AK8" s="32">
        <v>0</v>
      </c>
      <c r="AL8" s="32">
        <v>0</v>
      </c>
      <c r="AM8" s="32">
        <v>0</v>
      </c>
      <c r="AN8" s="32">
        <v>0</v>
      </c>
      <c r="AO8" s="32">
        <v>0</v>
      </c>
      <c r="AP8" s="32">
        <v>9</v>
      </c>
      <c r="AQ8" s="32">
        <v>0</v>
      </c>
      <c r="AR8" s="24">
        <f t="shared" ref="AR8:AR42" si="0">SUM(D8:AQ8)</f>
        <v>36</v>
      </c>
      <c r="AT8" s="33"/>
    </row>
    <row r="9" spans="1:47" ht="13.5" customHeight="1">
      <c r="A9" s="28">
        <v>3</v>
      </c>
      <c r="B9" s="34" t="str">
        <f>'Std 6A(1)'!B7</f>
        <v>S[Z XSLGFAF. ;F,[DFDW</v>
      </c>
      <c r="C9" s="37">
        <v>2</v>
      </c>
      <c r="D9" s="32">
        <v>9</v>
      </c>
      <c r="E9" s="32">
        <v>0</v>
      </c>
      <c r="F9" s="32">
        <v>0</v>
      </c>
      <c r="G9" s="32">
        <v>0</v>
      </c>
      <c r="H9" s="32">
        <v>0</v>
      </c>
      <c r="I9" s="32">
        <v>0</v>
      </c>
      <c r="J9" s="32">
        <v>0</v>
      </c>
      <c r="K9" s="32">
        <v>0</v>
      </c>
      <c r="L9" s="32">
        <v>0</v>
      </c>
      <c r="M9" s="32">
        <v>0</v>
      </c>
      <c r="N9" s="32">
        <v>0</v>
      </c>
      <c r="O9" s="32">
        <v>0</v>
      </c>
      <c r="P9" s="32">
        <v>0</v>
      </c>
      <c r="Q9" s="32">
        <v>9</v>
      </c>
      <c r="R9" s="32">
        <v>0</v>
      </c>
      <c r="S9" s="32">
        <v>0</v>
      </c>
      <c r="T9" s="32">
        <v>0</v>
      </c>
      <c r="U9" s="32">
        <v>0</v>
      </c>
      <c r="V9" s="32">
        <v>0</v>
      </c>
      <c r="W9" s="32">
        <v>0</v>
      </c>
      <c r="X9" s="32">
        <v>0</v>
      </c>
      <c r="Y9" s="32">
        <v>0</v>
      </c>
      <c r="Z9" s="32">
        <v>0</v>
      </c>
      <c r="AA9" s="32">
        <v>0</v>
      </c>
      <c r="AB9" s="32">
        <v>0</v>
      </c>
      <c r="AC9" s="32">
        <v>0</v>
      </c>
      <c r="AD9" s="32">
        <v>0</v>
      </c>
      <c r="AE9" s="32">
        <v>0</v>
      </c>
      <c r="AF9" s="32">
        <v>0</v>
      </c>
      <c r="AG9" s="32">
        <v>9</v>
      </c>
      <c r="AH9" s="32">
        <v>0</v>
      </c>
      <c r="AI9" s="32">
        <v>0</v>
      </c>
      <c r="AJ9" s="32">
        <v>0</v>
      </c>
      <c r="AK9" s="32">
        <v>0</v>
      </c>
      <c r="AL9" s="32">
        <v>0</v>
      </c>
      <c r="AM9" s="32">
        <v>0</v>
      </c>
      <c r="AN9" s="32">
        <v>0</v>
      </c>
      <c r="AO9" s="32">
        <v>0</v>
      </c>
      <c r="AP9" s="32">
        <v>9</v>
      </c>
      <c r="AQ9" s="32">
        <v>0</v>
      </c>
      <c r="AR9" s="24">
        <f t="shared" si="0"/>
        <v>36</v>
      </c>
      <c r="AT9" s="33"/>
    </row>
    <row r="10" spans="1:47" ht="13.5" customHeight="1">
      <c r="A10" s="28">
        <v>4</v>
      </c>
      <c r="B10" s="34" t="str">
        <f>'Std 6A(1)'!B8</f>
        <v>S[Z ;FH[NFAF.  U],FDC]X[G</v>
      </c>
      <c r="C10" s="37">
        <v>2</v>
      </c>
      <c r="D10" s="32">
        <v>9</v>
      </c>
      <c r="E10" s="32">
        <v>0</v>
      </c>
      <c r="F10" s="32">
        <v>0</v>
      </c>
      <c r="G10" s="32">
        <v>0</v>
      </c>
      <c r="H10" s="32">
        <v>0</v>
      </c>
      <c r="I10" s="32">
        <v>0</v>
      </c>
      <c r="J10" s="32">
        <v>0</v>
      </c>
      <c r="K10" s="32">
        <v>0</v>
      </c>
      <c r="L10" s="32">
        <v>0</v>
      </c>
      <c r="M10" s="32">
        <v>0</v>
      </c>
      <c r="N10" s="32">
        <v>0</v>
      </c>
      <c r="O10" s="32">
        <v>0</v>
      </c>
      <c r="P10" s="32">
        <v>0</v>
      </c>
      <c r="Q10" s="32">
        <v>9</v>
      </c>
      <c r="R10" s="32">
        <v>0</v>
      </c>
      <c r="S10" s="32">
        <v>0</v>
      </c>
      <c r="T10" s="32">
        <v>0</v>
      </c>
      <c r="U10" s="32">
        <v>0</v>
      </c>
      <c r="V10" s="32">
        <v>0</v>
      </c>
      <c r="W10" s="32">
        <v>0</v>
      </c>
      <c r="X10" s="32">
        <v>0</v>
      </c>
      <c r="Y10" s="32">
        <v>0</v>
      </c>
      <c r="Z10" s="32">
        <v>0</v>
      </c>
      <c r="AA10" s="32">
        <v>0</v>
      </c>
      <c r="AB10" s="32">
        <v>0</v>
      </c>
      <c r="AC10" s="32">
        <v>0</v>
      </c>
      <c r="AD10" s="32">
        <v>0</v>
      </c>
      <c r="AE10" s="32">
        <v>0</v>
      </c>
      <c r="AF10" s="32">
        <v>0</v>
      </c>
      <c r="AG10" s="32">
        <v>9</v>
      </c>
      <c r="AH10" s="32">
        <v>0</v>
      </c>
      <c r="AI10" s="32">
        <v>0</v>
      </c>
      <c r="AJ10" s="32">
        <v>0</v>
      </c>
      <c r="AK10" s="32">
        <v>0</v>
      </c>
      <c r="AL10" s="32">
        <v>0</v>
      </c>
      <c r="AM10" s="32">
        <v>0</v>
      </c>
      <c r="AN10" s="32">
        <v>0</v>
      </c>
      <c r="AO10" s="32">
        <v>0</v>
      </c>
      <c r="AP10" s="32">
        <v>9</v>
      </c>
      <c r="AQ10" s="32">
        <v>0</v>
      </c>
      <c r="AR10" s="24">
        <f t="shared" si="0"/>
        <v>36</v>
      </c>
      <c r="AT10" s="33"/>
    </row>
    <row r="11" spans="1:47" ht="13.5" customHeight="1">
      <c r="A11" s="28">
        <v>5</v>
      </c>
      <c r="B11" s="34" t="str">
        <f>'Std 6A(1)'!B9</f>
        <v>S[Z ;F\E[ZFAF. C;6</v>
      </c>
      <c r="C11" s="37">
        <v>2</v>
      </c>
      <c r="D11" s="32">
        <v>9</v>
      </c>
      <c r="E11" s="32">
        <v>0</v>
      </c>
      <c r="F11" s="32">
        <v>0</v>
      </c>
      <c r="G11" s="32">
        <v>0</v>
      </c>
      <c r="H11" s="32">
        <v>0</v>
      </c>
      <c r="I11" s="32">
        <v>0</v>
      </c>
      <c r="J11" s="32">
        <v>0</v>
      </c>
      <c r="K11" s="32">
        <v>0</v>
      </c>
      <c r="L11" s="32">
        <v>0</v>
      </c>
      <c r="M11" s="32">
        <v>0</v>
      </c>
      <c r="N11" s="32">
        <v>0</v>
      </c>
      <c r="O11" s="32">
        <v>0</v>
      </c>
      <c r="P11" s="32">
        <v>0</v>
      </c>
      <c r="Q11" s="32">
        <v>9</v>
      </c>
      <c r="R11" s="32">
        <v>0</v>
      </c>
      <c r="S11" s="32">
        <v>0</v>
      </c>
      <c r="T11" s="32">
        <v>0</v>
      </c>
      <c r="U11" s="32">
        <v>0</v>
      </c>
      <c r="V11" s="32">
        <v>0</v>
      </c>
      <c r="W11" s="32">
        <v>0</v>
      </c>
      <c r="X11" s="32">
        <v>0</v>
      </c>
      <c r="Y11" s="32">
        <v>0</v>
      </c>
      <c r="Z11" s="32">
        <v>0</v>
      </c>
      <c r="AA11" s="32">
        <v>0</v>
      </c>
      <c r="AB11" s="32">
        <v>0</v>
      </c>
      <c r="AC11" s="32">
        <v>0</v>
      </c>
      <c r="AD11" s="32">
        <v>0</v>
      </c>
      <c r="AE11" s="32">
        <v>0</v>
      </c>
      <c r="AF11" s="32">
        <v>0</v>
      </c>
      <c r="AG11" s="32">
        <v>9</v>
      </c>
      <c r="AH11" s="32">
        <v>0</v>
      </c>
      <c r="AI11" s="32">
        <v>0</v>
      </c>
      <c r="AJ11" s="32">
        <v>0</v>
      </c>
      <c r="AK11" s="32">
        <v>0</v>
      </c>
      <c r="AL11" s="32">
        <v>0</v>
      </c>
      <c r="AM11" s="32">
        <v>0</v>
      </c>
      <c r="AN11" s="32">
        <v>0</v>
      </c>
      <c r="AO11" s="32">
        <v>0</v>
      </c>
      <c r="AP11" s="32">
        <v>9</v>
      </c>
      <c r="AQ11" s="32">
        <v>0</v>
      </c>
      <c r="AR11" s="24">
        <f t="shared" si="0"/>
        <v>36</v>
      </c>
      <c r="AT11" s="33"/>
    </row>
    <row r="12" spans="1:47" ht="13.5" customHeight="1">
      <c r="A12" s="28">
        <v>6</v>
      </c>
      <c r="B12" s="34" t="str">
        <f>'Std 6A(1)'!B10</f>
        <v xml:space="preserve">5LZHFNF ZÒIFDF VMXDF6KF </v>
      </c>
      <c r="C12" s="37">
        <v>2</v>
      </c>
      <c r="D12" s="32">
        <v>9</v>
      </c>
      <c r="E12" s="32">
        <v>0</v>
      </c>
      <c r="F12" s="32">
        <v>0</v>
      </c>
      <c r="G12" s="32">
        <v>0</v>
      </c>
      <c r="H12" s="32">
        <v>0</v>
      </c>
      <c r="I12" s="32">
        <v>0</v>
      </c>
      <c r="J12" s="32">
        <v>0</v>
      </c>
      <c r="K12" s="32">
        <v>0</v>
      </c>
      <c r="L12" s="32">
        <v>0</v>
      </c>
      <c r="M12" s="32">
        <v>0</v>
      </c>
      <c r="N12" s="32">
        <v>0</v>
      </c>
      <c r="O12" s="32">
        <v>0</v>
      </c>
      <c r="P12" s="32">
        <v>0</v>
      </c>
      <c r="Q12" s="32">
        <v>9</v>
      </c>
      <c r="R12" s="32">
        <v>0</v>
      </c>
      <c r="S12" s="32">
        <v>0</v>
      </c>
      <c r="T12" s="32">
        <v>0</v>
      </c>
      <c r="U12" s="32">
        <v>0</v>
      </c>
      <c r="V12" s="32">
        <v>0</v>
      </c>
      <c r="W12" s="32">
        <v>0</v>
      </c>
      <c r="X12" s="32">
        <v>0</v>
      </c>
      <c r="Y12" s="32">
        <v>0</v>
      </c>
      <c r="Z12" s="32">
        <v>0</v>
      </c>
      <c r="AA12" s="32">
        <v>0</v>
      </c>
      <c r="AB12" s="32">
        <v>0</v>
      </c>
      <c r="AC12" s="32">
        <v>0</v>
      </c>
      <c r="AD12" s="32">
        <v>0</v>
      </c>
      <c r="AE12" s="32">
        <v>0</v>
      </c>
      <c r="AF12" s="32">
        <v>0</v>
      </c>
      <c r="AG12" s="32">
        <v>9</v>
      </c>
      <c r="AH12" s="32">
        <v>0</v>
      </c>
      <c r="AI12" s="32">
        <v>0</v>
      </c>
      <c r="AJ12" s="32">
        <v>0</v>
      </c>
      <c r="AK12" s="32">
        <v>0</v>
      </c>
      <c r="AL12" s="32">
        <v>0</v>
      </c>
      <c r="AM12" s="32">
        <v>0</v>
      </c>
      <c r="AN12" s="32">
        <v>0</v>
      </c>
      <c r="AO12" s="32">
        <v>0</v>
      </c>
      <c r="AP12" s="32">
        <v>9</v>
      </c>
      <c r="AQ12" s="32">
        <v>0</v>
      </c>
      <c r="AR12" s="24">
        <f t="shared" si="0"/>
        <v>36</v>
      </c>
      <c r="AT12" s="33"/>
    </row>
    <row r="13" spans="1:47" ht="13.5" customHeight="1">
      <c r="A13" s="28">
        <v>7</v>
      </c>
      <c r="B13" s="34" t="str">
        <f>'Std 6A(1)'!B11</f>
        <v xml:space="preserve">D\WZF Z;LNFAF. .XFS </v>
      </c>
      <c r="C13" s="37">
        <v>2</v>
      </c>
      <c r="D13" s="32">
        <v>9</v>
      </c>
      <c r="E13" s="32">
        <v>0</v>
      </c>
      <c r="F13" s="32">
        <v>0</v>
      </c>
      <c r="G13" s="32">
        <v>0</v>
      </c>
      <c r="H13" s="32">
        <v>0</v>
      </c>
      <c r="I13" s="32">
        <v>0</v>
      </c>
      <c r="J13" s="32">
        <v>0</v>
      </c>
      <c r="K13" s="32">
        <v>0</v>
      </c>
      <c r="L13" s="32">
        <v>0</v>
      </c>
      <c r="M13" s="32">
        <v>0</v>
      </c>
      <c r="N13" s="32">
        <v>0</v>
      </c>
      <c r="O13" s="32">
        <v>0</v>
      </c>
      <c r="P13" s="32">
        <v>0</v>
      </c>
      <c r="Q13" s="32">
        <v>9</v>
      </c>
      <c r="R13" s="32">
        <v>0</v>
      </c>
      <c r="S13" s="32">
        <v>0</v>
      </c>
      <c r="T13" s="32">
        <v>0</v>
      </c>
      <c r="U13" s="32">
        <v>0</v>
      </c>
      <c r="V13" s="32">
        <v>0</v>
      </c>
      <c r="W13" s="32">
        <v>0</v>
      </c>
      <c r="X13" s="32">
        <v>0</v>
      </c>
      <c r="Y13" s="32">
        <v>0</v>
      </c>
      <c r="Z13" s="32">
        <v>0</v>
      </c>
      <c r="AA13" s="32">
        <v>0</v>
      </c>
      <c r="AB13" s="32">
        <v>0</v>
      </c>
      <c r="AC13" s="32">
        <v>0</v>
      </c>
      <c r="AD13" s="32">
        <v>0</v>
      </c>
      <c r="AE13" s="32">
        <v>0</v>
      </c>
      <c r="AF13" s="32">
        <v>0</v>
      </c>
      <c r="AG13" s="32">
        <v>9</v>
      </c>
      <c r="AH13" s="32">
        <v>0</v>
      </c>
      <c r="AI13" s="32">
        <v>0</v>
      </c>
      <c r="AJ13" s="32">
        <v>0</v>
      </c>
      <c r="AK13" s="32">
        <v>0</v>
      </c>
      <c r="AL13" s="32">
        <v>0</v>
      </c>
      <c r="AM13" s="32">
        <v>0</v>
      </c>
      <c r="AN13" s="32">
        <v>0</v>
      </c>
      <c r="AO13" s="32">
        <v>0</v>
      </c>
      <c r="AP13" s="32">
        <v>9</v>
      </c>
      <c r="AQ13" s="32">
        <v>0</v>
      </c>
      <c r="AR13" s="24">
        <f t="shared" si="0"/>
        <v>36</v>
      </c>
      <c r="AT13" s="33"/>
    </row>
    <row r="14" spans="1:47" ht="13.5" customHeight="1">
      <c r="A14" s="28">
        <v>8</v>
      </c>
      <c r="B14" s="34" t="str">
        <f>'Std 6A(1)'!B12</f>
        <v xml:space="preserve">S[Z U],FDDFDW p\DZ </v>
      </c>
      <c r="C14" s="37">
        <v>2</v>
      </c>
      <c r="D14" s="32">
        <v>9</v>
      </c>
      <c r="E14" s="32">
        <v>0</v>
      </c>
      <c r="F14" s="32">
        <v>0</v>
      </c>
      <c r="G14" s="32">
        <v>0</v>
      </c>
      <c r="H14" s="32">
        <v>0</v>
      </c>
      <c r="I14" s="32">
        <v>0</v>
      </c>
      <c r="J14" s="32">
        <v>0</v>
      </c>
      <c r="K14" s="32">
        <v>0</v>
      </c>
      <c r="L14" s="32">
        <v>0</v>
      </c>
      <c r="M14" s="32">
        <v>0</v>
      </c>
      <c r="N14" s="32">
        <v>0</v>
      </c>
      <c r="O14" s="32">
        <v>0</v>
      </c>
      <c r="P14" s="32">
        <v>0</v>
      </c>
      <c r="Q14" s="32">
        <v>9</v>
      </c>
      <c r="R14" s="32">
        <v>0</v>
      </c>
      <c r="S14" s="32">
        <v>0</v>
      </c>
      <c r="T14" s="32">
        <v>0</v>
      </c>
      <c r="U14" s="32">
        <v>0</v>
      </c>
      <c r="V14" s="32">
        <v>0</v>
      </c>
      <c r="W14" s="32">
        <v>0</v>
      </c>
      <c r="X14" s="32">
        <v>0</v>
      </c>
      <c r="Y14" s="32">
        <v>0</v>
      </c>
      <c r="Z14" s="32">
        <v>0</v>
      </c>
      <c r="AA14" s="32">
        <v>0</v>
      </c>
      <c r="AB14" s="32">
        <v>0</v>
      </c>
      <c r="AC14" s="32">
        <v>0</v>
      </c>
      <c r="AD14" s="32">
        <v>0</v>
      </c>
      <c r="AE14" s="32">
        <v>0</v>
      </c>
      <c r="AF14" s="32">
        <v>0</v>
      </c>
      <c r="AG14" s="32">
        <v>9</v>
      </c>
      <c r="AH14" s="32">
        <v>0</v>
      </c>
      <c r="AI14" s="32">
        <v>0</v>
      </c>
      <c r="AJ14" s="32">
        <v>0</v>
      </c>
      <c r="AK14" s="32">
        <v>0</v>
      </c>
      <c r="AL14" s="32">
        <v>0</v>
      </c>
      <c r="AM14" s="32">
        <v>0</v>
      </c>
      <c r="AN14" s="32">
        <v>0</v>
      </c>
      <c r="AO14" s="32">
        <v>0</v>
      </c>
      <c r="AP14" s="32">
        <v>9</v>
      </c>
      <c r="AQ14" s="32">
        <v>0</v>
      </c>
      <c r="AR14" s="24">
        <f t="shared" si="0"/>
        <v>36</v>
      </c>
      <c r="AT14" s="33"/>
    </row>
    <row r="15" spans="1:47" ht="13.5" customHeight="1">
      <c r="A15" s="28">
        <v>9</v>
      </c>
      <c r="B15" s="34" t="str">
        <f>'Std 6A(1)'!B13</f>
        <v xml:space="preserve">S[Z VGJZ .,LIF; </v>
      </c>
      <c r="C15" s="37">
        <v>2</v>
      </c>
      <c r="D15" s="32">
        <v>9</v>
      </c>
      <c r="E15" s="32">
        <v>0</v>
      </c>
      <c r="F15" s="32">
        <v>0</v>
      </c>
      <c r="G15" s="32">
        <v>0</v>
      </c>
      <c r="H15" s="32">
        <v>0</v>
      </c>
      <c r="I15" s="32">
        <v>0</v>
      </c>
      <c r="J15" s="32">
        <v>0</v>
      </c>
      <c r="K15" s="32">
        <v>0</v>
      </c>
      <c r="L15" s="32">
        <v>0</v>
      </c>
      <c r="M15" s="32">
        <v>0</v>
      </c>
      <c r="N15" s="32">
        <v>0</v>
      </c>
      <c r="O15" s="32">
        <v>0</v>
      </c>
      <c r="P15" s="32">
        <v>0</v>
      </c>
      <c r="Q15" s="32">
        <v>9</v>
      </c>
      <c r="R15" s="32">
        <v>0</v>
      </c>
      <c r="S15" s="32">
        <v>0</v>
      </c>
      <c r="T15" s="32">
        <v>0</v>
      </c>
      <c r="U15" s="32">
        <v>0</v>
      </c>
      <c r="V15" s="32">
        <v>0</v>
      </c>
      <c r="W15" s="32">
        <v>0</v>
      </c>
      <c r="X15" s="32">
        <v>0</v>
      </c>
      <c r="Y15" s="32">
        <v>0</v>
      </c>
      <c r="Z15" s="32">
        <v>0</v>
      </c>
      <c r="AA15" s="32">
        <v>0</v>
      </c>
      <c r="AB15" s="32">
        <v>0</v>
      </c>
      <c r="AC15" s="32">
        <v>0</v>
      </c>
      <c r="AD15" s="32">
        <v>0</v>
      </c>
      <c r="AE15" s="32">
        <v>0</v>
      </c>
      <c r="AF15" s="32">
        <v>0</v>
      </c>
      <c r="AG15" s="32">
        <v>9</v>
      </c>
      <c r="AH15" s="32">
        <v>0</v>
      </c>
      <c r="AI15" s="32">
        <v>0</v>
      </c>
      <c r="AJ15" s="32">
        <v>0</v>
      </c>
      <c r="AK15" s="32">
        <v>0</v>
      </c>
      <c r="AL15" s="32">
        <v>0</v>
      </c>
      <c r="AM15" s="32">
        <v>0</v>
      </c>
      <c r="AN15" s="32">
        <v>0</v>
      </c>
      <c r="AO15" s="32">
        <v>0</v>
      </c>
      <c r="AP15" s="32">
        <v>9</v>
      </c>
      <c r="AQ15" s="32">
        <v>0</v>
      </c>
      <c r="AR15" s="24">
        <f t="shared" si="0"/>
        <v>36</v>
      </c>
      <c r="AT15" s="33"/>
    </row>
    <row r="16" spans="1:47" ht="13.5" customHeight="1">
      <c r="A16" s="28">
        <v>10</v>
      </c>
      <c r="B16" s="34" t="str">
        <f>'Std 6A(1)'!B14</f>
        <v xml:space="preserve">S[Z ;],TFG H]6; </v>
      </c>
      <c r="C16" s="37">
        <v>2</v>
      </c>
      <c r="D16" s="32">
        <v>9</v>
      </c>
      <c r="E16" s="32">
        <v>0</v>
      </c>
      <c r="F16" s="32">
        <v>0</v>
      </c>
      <c r="G16" s="32">
        <v>0</v>
      </c>
      <c r="H16" s="32">
        <v>0</v>
      </c>
      <c r="I16" s="32">
        <v>0</v>
      </c>
      <c r="J16" s="32">
        <v>0</v>
      </c>
      <c r="K16" s="32">
        <v>0</v>
      </c>
      <c r="L16" s="32">
        <v>0</v>
      </c>
      <c r="M16" s="32">
        <v>0</v>
      </c>
      <c r="N16" s="32">
        <v>0</v>
      </c>
      <c r="O16" s="32">
        <v>0</v>
      </c>
      <c r="P16" s="32">
        <v>0</v>
      </c>
      <c r="Q16" s="32">
        <v>9</v>
      </c>
      <c r="R16" s="32">
        <v>0</v>
      </c>
      <c r="S16" s="32">
        <v>0</v>
      </c>
      <c r="T16" s="32">
        <v>0</v>
      </c>
      <c r="U16" s="32">
        <v>0</v>
      </c>
      <c r="V16" s="32">
        <v>0</v>
      </c>
      <c r="W16" s="32">
        <v>0</v>
      </c>
      <c r="X16" s="32">
        <v>0</v>
      </c>
      <c r="Y16" s="32">
        <v>0</v>
      </c>
      <c r="Z16" s="32">
        <v>0</v>
      </c>
      <c r="AA16" s="32">
        <v>0</v>
      </c>
      <c r="AB16" s="32">
        <v>0</v>
      </c>
      <c r="AC16" s="32">
        <v>0</v>
      </c>
      <c r="AD16" s="32">
        <v>0</v>
      </c>
      <c r="AE16" s="32">
        <v>0</v>
      </c>
      <c r="AF16" s="32">
        <v>0</v>
      </c>
      <c r="AG16" s="32">
        <v>9</v>
      </c>
      <c r="AH16" s="32">
        <v>0</v>
      </c>
      <c r="AI16" s="32">
        <v>0</v>
      </c>
      <c r="AJ16" s="32">
        <v>0</v>
      </c>
      <c r="AK16" s="32">
        <v>0</v>
      </c>
      <c r="AL16" s="32">
        <v>0</v>
      </c>
      <c r="AM16" s="32">
        <v>0</v>
      </c>
      <c r="AN16" s="32">
        <v>0</v>
      </c>
      <c r="AO16" s="32">
        <v>0</v>
      </c>
      <c r="AP16" s="32">
        <v>9</v>
      </c>
      <c r="AQ16" s="32">
        <v>0</v>
      </c>
      <c r="AR16" s="24">
        <f t="shared" si="0"/>
        <v>36</v>
      </c>
      <c r="AT16" s="33"/>
    </row>
    <row r="17" spans="1:46" ht="16.5">
      <c r="A17" s="28">
        <v>11</v>
      </c>
      <c r="B17" s="34" t="str">
        <f>'Std 6A(1)'!B15</f>
        <v xml:space="preserve">S[Z UO]Z C]X[G </v>
      </c>
      <c r="C17" s="37">
        <v>2</v>
      </c>
      <c r="D17" s="32">
        <v>9</v>
      </c>
      <c r="E17" s="32">
        <v>0</v>
      </c>
      <c r="F17" s="32">
        <v>0</v>
      </c>
      <c r="G17" s="32">
        <v>0</v>
      </c>
      <c r="H17" s="32">
        <v>0</v>
      </c>
      <c r="I17" s="32">
        <v>0</v>
      </c>
      <c r="J17" s="32">
        <v>0</v>
      </c>
      <c r="K17" s="32">
        <v>0</v>
      </c>
      <c r="L17" s="32">
        <v>0</v>
      </c>
      <c r="M17" s="32">
        <v>0</v>
      </c>
      <c r="N17" s="32">
        <v>0</v>
      </c>
      <c r="O17" s="32">
        <v>0</v>
      </c>
      <c r="P17" s="32">
        <v>0</v>
      </c>
      <c r="Q17" s="32">
        <v>9</v>
      </c>
      <c r="R17" s="32">
        <v>0</v>
      </c>
      <c r="S17" s="32">
        <v>0</v>
      </c>
      <c r="T17" s="32">
        <v>0</v>
      </c>
      <c r="U17" s="32">
        <v>0</v>
      </c>
      <c r="V17" s="32">
        <v>0</v>
      </c>
      <c r="W17" s="32">
        <v>0</v>
      </c>
      <c r="X17" s="32">
        <v>0</v>
      </c>
      <c r="Y17" s="32">
        <v>0</v>
      </c>
      <c r="Z17" s="32">
        <v>0</v>
      </c>
      <c r="AA17" s="32">
        <v>0</v>
      </c>
      <c r="AB17" s="32">
        <v>0</v>
      </c>
      <c r="AC17" s="32">
        <v>0</v>
      </c>
      <c r="AD17" s="32">
        <v>0</v>
      </c>
      <c r="AE17" s="32">
        <v>0</v>
      </c>
      <c r="AF17" s="32">
        <v>0</v>
      </c>
      <c r="AG17" s="32">
        <v>9</v>
      </c>
      <c r="AH17" s="32">
        <v>0</v>
      </c>
      <c r="AI17" s="32">
        <v>0</v>
      </c>
      <c r="AJ17" s="32">
        <v>0</v>
      </c>
      <c r="AK17" s="32">
        <v>0</v>
      </c>
      <c r="AL17" s="32">
        <v>0</v>
      </c>
      <c r="AM17" s="32">
        <v>0</v>
      </c>
      <c r="AN17" s="32">
        <v>0</v>
      </c>
      <c r="AO17" s="32">
        <v>0</v>
      </c>
      <c r="AP17" s="32">
        <v>9</v>
      </c>
      <c r="AQ17" s="32">
        <v>0</v>
      </c>
      <c r="AR17" s="24">
        <f t="shared" si="0"/>
        <v>36</v>
      </c>
      <c r="AT17" s="33"/>
    </row>
    <row r="18" spans="1:46" ht="16.5">
      <c r="A18" s="28">
        <v>12</v>
      </c>
      <c r="B18" s="34" t="str">
        <f>'Std 6A(1)'!B16</f>
        <v xml:space="preserve">S[Z ;],TFG C]X[G </v>
      </c>
      <c r="C18" s="37">
        <v>2</v>
      </c>
      <c r="D18" s="32">
        <v>9</v>
      </c>
      <c r="E18" s="32">
        <v>0</v>
      </c>
      <c r="F18" s="32">
        <v>0</v>
      </c>
      <c r="G18" s="32">
        <v>0</v>
      </c>
      <c r="H18" s="32">
        <v>0</v>
      </c>
      <c r="I18" s="32">
        <v>0</v>
      </c>
      <c r="J18" s="32">
        <v>0</v>
      </c>
      <c r="K18" s="32">
        <v>0</v>
      </c>
      <c r="L18" s="32">
        <v>0</v>
      </c>
      <c r="M18" s="32">
        <v>0</v>
      </c>
      <c r="N18" s="32">
        <v>0</v>
      </c>
      <c r="O18" s="32">
        <v>0</v>
      </c>
      <c r="P18" s="32">
        <v>0</v>
      </c>
      <c r="Q18" s="32">
        <v>9</v>
      </c>
      <c r="R18" s="32">
        <v>0</v>
      </c>
      <c r="S18" s="32">
        <v>0</v>
      </c>
      <c r="T18" s="32">
        <v>0</v>
      </c>
      <c r="U18" s="32">
        <v>0</v>
      </c>
      <c r="V18" s="32">
        <v>0</v>
      </c>
      <c r="W18" s="32">
        <v>0</v>
      </c>
      <c r="X18" s="32">
        <v>0</v>
      </c>
      <c r="Y18" s="32">
        <v>0</v>
      </c>
      <c r="Z18" s="32">
        <v>0</v>
      </c>
      <c r="AA18" s="32">
        <v>0</v>
      </c>
      <c r="AB18" s="32">
        <v>0</v>
      </c>
      <c r="AC18" s="32">
        <v>0</v>
      </c>
      <c r="AD18" s="32">
        <v>0</v>
      </c>
      <c r="AE18" s="32">
        <v>0</v>
      </c>
      <c r="AF18" s="32">
        <v>0</v>
      </c>
      <c r="AG18" s="32">
        <v>9</v>
      </c>
      <c r="AH18" s="32">
        <v>0</v>
      </c>
      <c r="AI18" s="32">
        <v>0</v>
      </c>
      <c r="AJ18" s="32">
        <v>0</v>
      </c>
      <c r="AK18" s="32">
        <v>0</v>
      </c>
      <c r="AL18" s="32">
        <v>0</v>
      </c>
      <c r="AM18" s="32">
        <v>0</v>
      </c>
      <c r="AN18" s="32">
        <v>0</v>
      </c>
      <c r="AO18" s="32">
        <v>0</v>
      </c>
      <c r="AP18" s="32">
        <v>9</v>
      </c>
      <c r="AQ18" s="32">
        <v>0</v>
      </c>
      <c r="AR18" s="24">
        <f t="shared" si="0"/>
        <v>36</v>
      </c>
      <c r="AT18" s="33"/>
    </row>
    <row r="19" spans="1:46" ht="16.5">
      <c r="A19" s="28">
        <v>13</v>
      </c>
      <c r="B19" s="34" t="str">
        <f>'Std 6A(1)'!B17</f>
        <v xml:space="preserve">S[Z .EZFD p\DZ </v>
      </c>
      <c r="C19" s="37">
        <v>2</v>
      </c>
      <c r="D19" s="32">
        <v>9</v>
      </c>
      <c r="E19" s="32">
        <v>0</v>
      </c>
      <c r="F19" s="32">
        <v>0</v>
      </c>
      <c r="G19" s="32">
        <v>0</v>
      </c>
      <c r="H19" s="32">
        <v>0</v>
      </c>
      <c r="I19" s="32">
        <v>0</v>
      </c>
      <c r="J19" s="32">
        <v>0</v>
      </c>
      <c r="K19" s="32">
        <v>0</v>
      </c>
      <c r="L19" s="32">
        <v>0</v>
      </c>
      <c r="M19" s="32">
        <v>0</v>
      </c>
      <c r="N19" s="32">
        <v>0</v>
      </c>
      <c r="O19" s="32">
        <v>0</v>
      </c>
      <c r="P19" s="32">
        <v>0</v>
      </c>
      <c r="Q19" s="32">
        <v>9</v>
      </c>
      <c r="R19" s="32">
        <v>0</v>
      </c>
      <c r="S19" s="32">
        <v>0</v>
      </c>
      <c r="T19" s="32">
        <v>0</v>
      </c>
      <c r="U19" s="32">
        <v>0</v>
      </c>
      <c r="V19" s="32">
        <v>0</v>
      </c>
      <c r="W19" s="32">
        <v>0</v>
      </c>
      <c r="X19" s="32">
        <v>0</v>
      </c>
      <c r="Y19" s="32">
        <v>0</v>
      </c>
      <c r="Z19" s="32">
        <v>0</v>
      </c>
      <c r="AA19" s="32">
        <v>0</v>
      </c>
      <c r="AB19" s="32">
        <v>0</v>
      </c>
      <c r="AC19" s="32">
        <v>0</v>
      </c>
      <c r="AD19" s="32">
        <v>0</v>
      </c>
      <c r="AE19" s="32">
        <v>0</v>
      </c>
      <c r="AF19" s="32">
        <v>0</v>
      </c>
      <c r="AG19" s="32">
        <v>9</v>
      </c>
      <c r="AH19" s="32">
        <v>0</v>
      </c>
      <c r="AI19" s="32">
        <v>0</v>
      </c>
      <c r="AJ19" s="32">
        <v>0</v>
      </c>
      <c r="AK19" s="32">
        <v>0</v>
      </c>
      <c r="AL19" s="32">
        <v>0</v>
      </c>
      <c r="AM19" s="32">
        <v>0</v>
      </c>
      <c r="AN19" s="32">
        <v>0</v>
      </c>
      <c r="AO19" s="32">
        <v>0</v>
      </c>
      <c r="AP19" s="32">
        <v>9</v>
      </c>
      <c r="AQ19" s="32">
        <v>0</v>
      </c>
      <c r="AR19" s="24">
        <f t="shared" si="0"/>
        <v>36</v>
      </c>
      <c r="AT19" s="33"/>
    </row>
    <row r="20" spans="1:46" ht="16.5">
      <c r="A20" s="28">
        <v>14</v>
      </c>
      <c r="B20" s="34" t="str">
        <f>'Std 6A(1)'!B18</f>
        <v xml:space="preserve">S[Z .,LIF; .XFS </v>
      </c>
      <c r="C20" s="37">
        <v>2</v>
      </c>
      <c r="D20" s="32">
        <v>9</v>
      </c>
      <c r="E20" s="32">
        <v>0</v>
      </c>
      <c r="F20" s="32">
        <v>0</v>
      </c>
      <c r="G20" s="32">
        <v>0</v>
      </c>
      <c r="H20" s="32">
        <v>0</v>
      </c>
      <c r="I20" s="32">
        <v>0</v>
      </c>
      <c r="J20" s="32">
        <v>0</v>
      </c>
      <c r="K20" s="32">
        <v>0</v>
      </c>
      <c r="L20" s="32">
        <v>0</v>
      </c>
      <c r="M20" s="32">
        <v>0</v>
      </c>
      <c r="N20" s="32">
        <v>0</v>
      </c>
      <c r="O20" s="32">
        <v>0</v>
      </c>
      <c r="P20" s="32">
        <v>0</v>
      </c>
      <c r="Q20" s="32">
        <v>9</v>
      </c>
      <c r="R20" s="32">
        <v>0</v>
      </c>
      <c r="S20" s="32">
        <v>0</v>
      </c>
      <c r="T20" s="32">
        <v>0</v>
      </c>
      <c r="U20" s="32">
        <v>0</v>
      </c>
      <c r="V20" s="32">
        <v>0</v>
      </c>
      <c r="W20" s="32">
        <v>0</v>
      </c>
      <c r="X20" s="32">
        <v>0</v>
      </c>
      <c r="Y20" s="32">
        <v>0</v>
      </c>
      <c r="Z20" s="32">
        <v>0</v>
      </c>
      <c r="AA20" s="32">
        <v>0</v>
      </c>
      <c r="AB20" s="32">
        <v>0</v>
      </c>
      <c r="AC20" s="32">
        <v>0</v>
      </c>
      <c r="AD20" s="32">
        <v>0</v>
      </c>
      <c r="AE20" s="32">
        <v>0</v>
      </c>
      <c r="AF20" s="32">
        <v>0</v>
      </c>
      <c r="AG20" s="32">
        <v>9</v>
      </c>
      <c r="AH20" s="32">
        <v>0</v>
      </c>
      <c r="AI20" s="32">
        <v>0</v>
      </c>
      <c r="AJ20" s="32">
        <v>0</v>
      </c>
      <c r="AK20" s="32">
        <v>0</v>
      </c>
      <c r="AL20" s="32">
        <v>0</v>
      </c>
      <c r="AM20" s="32">
        <v>0</v>
      </c>
      <c r="AN20" s="32">
        <v>0</v>
      </c>
      <c r="AO20" s="32">
        <v>0</v>
      </c>
      <c r="AP20" s="32">
        <v>9</v>
      </c>
      <c r="AQ20" s="32">
        <v>0</v>
      </c>
      <c r="AR20" s="24">
        <f t="shared" si="0"/>
        <v>36</v>
      </c>
      <c r="AT20" s="33"/>
    </row>
    <row r="21" spans="1:46" ht="16.5">
      <c r="A21" s="28">
        <v>15</v>
      </c>
      <c r="B21" s="34" t="str">
        <f>'Std 6A(1)'!B19</f>
        <v xml:space="preserve">S[Z ;],TFG H]XA </v>
      </c>
      <c r="C21" s="37">
        <v>2</v>
      </c>
      <c r="D21" s="32">
        <v>9</v>
      </c>
      <c r="E21" s="32">
        <v>0</v>
      </c>
      <c r="F21" s="32">
        <v>0</v>
      </c>
      <c r="G21" s="32">
        <v>0</v>
      </c>
      <c r="H21" s="32">
        <v>0</v>
      </c>
      <c r="I21" s="32">
        <v>0</v>
      </c>
      <c r="J21" s="32">
        <v>0</v>
      </c>
      <c r="K21" s="32">
        <v>0</v>
      </c>
      <c r="L21" s="32">
        <v>0</v>
      </c>
      <c r="M21" s="32">
        <v>0</v>
      </c>
      <c r="N21" s="32">
        <v>0</v>
      </c>
      <c r="O21" s="32">
        <v>0</v>
      </c>
      <c r="P21" s="32">
        <v>0</v>
      </c>
      <c r="Q21" s="32">
        <v>9</v>
      </c>
      <c r="R21" s="32">
        <v>0</v>
      </c>
      <c r="S21" s="32">
        <v>0</v>
      </c>
      <c r="T21" s="32">
        <v>0</v>
      </c>
      <c r="U21" s="32">
        <v>0</v>
      </c>
      <c r="V21" s="32">
        <v>0</v>
      </c>
      <c r="W21" s="32">
        <v>0</v>
      </c>
      <c r="X21" s="32">
        <v>0</v>
      </c>
      <c r="Y21" s="32">
        <v>0</v>
      </c>
      <c r="Z21" s="32">
        <v>0</v>
      </c>
      <c r="AA21" s="32">
        <v>0</v>
      </c>
      <c r="AB21" s="32">
        <v>0</v>
      </c>
      <c r="AC21" s="32">
        <v>0</v>
      </c>
      <c r="AD21" s="32">
        <v>0</v>
      </c>
      <c r="AE21" s="32">
        <v>0</v>
      </c>
      <c r="AF21" s="32">
        <v>0</v>
      </c>
      <c r="AG21" s="32">
        <v>9</v>
      </c>
      <c r="AH21" s="32">
        <v>0</v>
      </c>
      <c r="AI21" s="32">
        <v>0</v>
      </c>
      <c r="AJ21" s="32">
        <v>0</v>
      </c>
      <c r="AK21" s="32">
        <v>0</v>
      </c>
      <c r="AL21" s="32">
        <v>0</v>
      </c>
      <c r="AM21" s="32">
        <v>0</v>
      </c>
      <c r="AN21" s="32">
        <v>0</v>
      </c>
      <c r="AO21" s="32">
        <v>0</v>
      </c>
      <c r="AP21" s="32">
        <v>9</v>
      </c>
      <c r="AQ21" s="32">
        <v>0</v>
      </c>
      <c r="AR21" s="24">
        <f t="shared" si="0"/>
        <v>36</v>
      </c>
      <c r="AT21" s="33"/>
    </row>
    <row r="22" spans="1:46" ht="16.5">
      <c r="A22" s="28">
        <v>16</v>
      </c>
      <c r="B22" s="34" t="str">
        <f>'Std 6A(1)'!B20</f>
        <v xml:space="preserve">S[Z DCDN.SAF, CFÒ </v>
      </c>
      <c r="C22" s="37">
        <v>2</v>
      </c>
      <c r="D22" s="32">
        <v>9</v>
      </c>
      <c r="E22" s="32">
        <v>0</v>
      </c>
      <c r="F22" s="32">
        <v>0</v>
      </c>
      <c r="G22" s="32">
        <v>0</v>
      </c>
      <c r="H22" s="32">
        <v>0</v>
      </c>
      <c r="I22" s="32">
        <v>0</v>
      </c>
      <c r="J22" s="32">
        <v>0</v>
      </c>
      <c r="K22" s="32">
        <v>0</v>
      </c>
      <c r="L22" s="32">
        <v>0</v>
      </c>
      <c r="M22" s="32">
        <v>0</v>
      </c>
      <c r="N22" s="32">
        <v>0</v>
      </c>
      <c r="O22" s="32">
        <v>0</v>
      </c>
      <c r="P22" s="32">
        <v>0</v>
      </c>
      <c r="Q22" s="32">
        <v>9</v>
      </c>
      <c r="R22" s="32">
        <v>0</v>
      </c>
      <c r="S22" s="32">
        <v>0</v>
      </c>
      <c r="T22" s="32">
        <v>0</v>
      </c>
      <c r="U22" s="32">
        <v>0</v>
      </c>
      <c r="V22" s="32">
        <v>0</v>
      </c>
      <c r="W22" s="32">
        <v>0</v>
      </c>
      <c r="X22" s="32">
        <v>0</v>
      </c>
      <c r="Y22" s="32">
        <v>0</v>
      </c>
      <c r="Z22" s="32">
        <v>0</v>
      </c>
      <c r="AA22" s="32">
        <v>0</v>
      </c>
      <c r="AB22" s="32">
        <v>0</v>
      </c>
      <c r="AC22" s="32">
        <v>0</v>
      </c>
      <c r="AD22" s="32">
        <v>0</v>
      </c>
      <c r="AE22" s="32">
        <v>0</v>
      </c>
      <c r="AF22" s="32">
        <v>0</v>
      </c>
      <c r="AG22" s="32">
        <v>9</v>
      </c>
      <c r="AH22" s="32">
        <v>0</v>
      </c>
      <c r="AI22" s="32">
        <v>0</v>
      </c>
      <c r="AJ22" s="32">
        <v>0</v>
      </c>
      <c r="AK22" s="32">
        <v>0</v>
      </c>
      <c r="AL22" s="32">
        <v>0</v>
      </c>
      <c r="AM22" s="32">
        <v>0</v>
      </c>
      <c r="AN22" s="32">
        <v>0</v>
      </c>
      <c r="AO22" s="32">
        <v>0</v>
      </c>
      <c r="AP22" s="32">
        <v>9</v>
      </c>
      <c r="AQ22" s="32">
        <v>0</v>
      </c>
      <c r="AR22" s="24">
        <f t="shared" si="0"/>
        <v>36</v>
      </c>
      <c r="AT22" s="33"/>
    </row>
    <row r="23" spans="1:46" ht="16.5">
      <c r="A23" s="28">
        <v>17</v>
      </c>
      <c r="B23" s="34" t="str">
        <f>'Std 6A(1)'!B21</f>
        <v xml:space="preserve">S[Z DFDW ;,[DFG </v>
      </c>
      <c r="C23" s="37">
        <v>2</v>
      </c>
      <c r="D23" s="32">
        <v>9</v>
      </c>
      <c r="E23" s="32">
        <v>0</v>
      </c>
      <c r="F23" s="32">
        <v>0</v>
      </c>
      <c r="G23" s="32">
        <v>0</v>
      </c>
      <c r="H23" s="32">
        <v>0</v>
      </c>
      <c r="I23" s="32">
        <v>0</v>
      </c>
      <c r="J23" s="32">
        <v>0</v>
      </c>
      <c r="K23" s="32">
        <v>0</v>
      </c>
      <c r="L23" s="32">
        <v>0</v>
      </c>
      <c r="M23" s="32">
        <v>0</v>
      </c>
      <c r="N23" s="32">
        <v>0</v>
      </c>
      <c r="O23" s="32">
        <v>0</v>
      </c>
      <c r="P23" s="32">
        <v>0</v>
      </c>
      <c r="Q23" s="32">
        <v>9</v>
      </c>
      <c r="R23" s="32">
        <v>0</v>
      </c>
      <c r="S23" s="32">
        <v>0</v>
      </c>
      <c r="T23" s="32">
        <v>0</v>
      </c>
      <c r="U23" s="32">
        <v>0</v>
      </c>
      <c r="V23" s="32">
        <v>0</v>
      </c>
      <c r="W23" s="32">
        <v>0</v>
      </c>
      <c r="X23" s="32">
        <v>0</v>
      </c>
      <c r="Y23" s="32">
        <v>0</v>
      </c>
      <c r="Z23" s="32">
        <v>0</v>
      </c>
      <c r="AA23" s="32">
        <v>0</v>
      </c>
      <c r="AB23" s="32">
        <v>0</v>
      </c>
      <c r="AC23" s="32">
        <v>0</v>
      </c>
      <c r="AD23" s="32">
        <v>0</v>
      </c>
      <c r="AE23" s="32">
        <v>0</v>
      </c>
      <c r="AF23" s="32">
        <v>0</v>
      </c>
      <c r="AG23" s="32">
        <v>9</v>
      </c>
      <c r="AH23" s="32">
        <v>0</v>
      </c>
      <c r="AI23" s="32">
        <v>0</v>
      </c>
      <c r="AJ23" s="32">
        <v>0</v>
      </c>
      <c r="AK23" s="32">
        <v>0</v>
      </c>
      <c r="AL23" s="32">
        <v>0</v>
      </c>
      <c r="AM23" s="32">
        <v>0</v>
      </c>
      <c r="AN23" s="32">
        <v>0</v>
      </c>
      <c r="AO23" s="32">
        <v>0</v>
      </c>
      <c r="AP23" s="32">
        <v>9</v>
      </c>
      <c r="AQ23" s="32">
        <v>0</v>
      </c>
      <c r="AR23" s="24">
        <f t="shared" si="0"/>
        <v>36</v>
      </c>
      <c r="AT23" s="33"/>
    </row>
    <row r="24" spans="1:46" ht="16.5">
      <c r="A24" s="28">
        <v>18</v>
      </c>
      <c r="B24" s="34" t="str">
        <f>'Std 6A(1)'!B22</f>
        <v>;{IN DCDNCGLOKF .A|FCLDKF |</v>
      </c>
      <c r="C24" s="37">
        <v>2</v>
      </c>
      <c r="D24" s="32">
        <v>9</v>
      </c>
      <c r="E24" s="32">
        <v>0</v>
      </c>
      <c r="F24" s="32">
        <v>0</v>
      </c>
      <c r="G24" s="32">
        <v>0</v>
      </c>
      <c r="H24" s="32">
        <v>0</v>
      </c>
      <c r="I24" s="32">
        <v>0</v>
      </c>
      <c r="J24" s="32">
        <v>0</v>
      </c>
      <c r="K24" s="32">
        <v>0</v>
      </c>
      <c r="L24" s="32">
        <v>0</v>
      </c>
      <c r="M24" s="32">
        <v>0</v>
      </c>
      <c r="N24" s="32">
        <v>0</v>
      </c>
      <c r="O24" s="32">
        <v>0</v>
      </c>
      <c r="P24" s="32">
        <v>0</v>
      </c>
      <c r="Q24" s="32">
        <v>9</v>
      </c>
      <c r="R24" s="32">
        <v>0</v>
      </c>
      <c r="S24" s="32">
        <v>0</v>
      </c>
      <c r="T24" s="32">
        <v>0</v>
      </c>
      <c r="U24" s="32">
        <v>0</v>
      </c>
      <c r="V24" s="32">
        <v>0</v>
      </c>
      <c r="W24" s="32">
        <v>0</v>
      </c>
      <c r="X24" s="32">
        <v>0</v>
      </c>
      <c r="Y24" s="32">
        <v>0</v>
      </c>
      <c r="Z24" s="32">
        <v>0</v>
      </c>
      <c r="AA24" s="32">
        <v>0</v>
      </c>
      <c r="AB24" s="32">
        <v>0</v>
      </c>
      <c r="AC24" s="32">
        <v>0</v>
      </c>
      <c r="AD24" s="32">
        <v>0</v>
      </c>
      <c r="AE24" s="32">
        <v>0</v>
      </c>
      <c r="AF24" s="32">
        <v>0</v>
      </c>
      <c r="AG24" s="32">
        <v>9</v>
      </c>
      <c r="AH24" s="32">
        <v>0</v>
      </c>
      <c r="AI24" s="32">
        <v>0</v>
      </c>
      <c r="AJ24" s="32">
        <v>0</v>
      </c>
      <c r="AK24" s="32">
        <v>0</v>
      </c>
      <c r="AL24" s="32">
        <v>0</v>
      </c>
      <c r="AM24" s="32">
        <v>0</v>
      </c>
      <c r="AN24" s="32">
        <v>0</v>
      </c>
      <c r="AO24" s="32">
        <v>0</v>
      </c>
      <c r="AP24" s="32">
        <v>9</v>
      </c>
      <c r="AQ24" s="32">
        <v>0</v>
      </c>
      <c r="AR24" s="24">
        <f t="shared" si="0"/>
        <v>36</v>
      </c>
      <c r="AT24" s="33"/>
    </row>
    <row r="25" spans="1:46" ht="16.5">
      <c r="A25" s="28">
        <v>19</v>
      </c>
      <c r="B25" s="34" t="str">
        <f>'Std 6A(1)'!B23</f>
        <v xml:space="preserve">;{IN U],FDD]:TOFXF CFÒDLXZLXF </v>
      </c>
      <c r="C25" s="37">
        <v>2</v>
      </c>
      <c r="D25" s="32">
        <v>9</v>
      </c>
      <c r="E25" s="32">
        <v>0</v>
      </c>
      <c r="F25" s="32">
        <v>0</v>
      </c>
      <c r="G25" s="32">
        <v>0</v>
      </c>
      <c r="H25" s="32">
        <v>0</v>
      </c>
      <c r="I25" s="32">
        <v>0</v>
      </c>
      <c r="J25" s="32">
        <v>0</v>
      </c>
      <c r="K25" s="32">
        <v>0</v>
      </c>
      <c r="L25" s="32">
        <v>0</v>
      </c>
      <c r="M25" s="32">
        <v>0</v>
      </c>
      <c r="N25" s="32">
        <v>0</v>
      </c>
      <c r="O25" s="32">
        <v>0</v>
      </c>
      <c r="P25" s="32">
        <v>0</v>
      </c>
      <c r="Q25" s="32">
        <v>9</v>
      </c>
      <c r="R25" s="32">
        <v>0</v>
      </c>
      <c r="S25" s="32">
        <v>0</v>
      </c>
      <c r="T25" s="32">
        <v>0</v>
      </c>
      <c r="U25" s="32">
        <v>0</v>
      </c>
      <c r="V25" s="32">
        <v>0</v>
      </c>
      <c r="W25" s="32">
        <v>0</v>
      </c>
      <c r="X25" s="32">
        <v>0</v>
      </c>
      <c r="Y25" s="32">
        <v>0</v>
      </c>
      <c r="Z25" s="32">
        <v>0</v>
      </c>
      <c r="AA25" s="32">
        <v>0</v>
      </c>
      <c r="AB25" s="32">
        <v>0</v>
      </c>
      <c r="AC25" s="32">
        <v>0</v>
      </c>
      <c r="AD25" s="32">
        <v>0</v>
      </c>
      <c r="AE25" s="32">
        <v>0</v>
      </c>
      <c r="AF25" s="32">
        <v>0</v>
      </c>
      <c r="AG25" s="32">
        <v>9</v>
      </c>
      <c r="AH25" s="32">
        <v>0</v>
      </c>
      <c r="AI25" s="32">
        <v>0</v>
      </c>
      <c r="AJ25" s="32">
        <v>0</v>
      </c>
      <c r="AK25" s="32">
        <v>0</v>
      </c>
      <c r="AL25" s="32">
        <v>0</v>
      </c>
      <c r="AM25" s="32">
        <v>0</v>
      </c>
      <c r="AN25" s="32">
        <v>0</v>
      </c>
      <c r="AO25" s="32">
        <v>0</v>
      </c>
      <c r="AP25" s="32">
        <v>9</v>
      </c>
      <c r="AQ25" s="32">
        <v>0</v>
      </c>
      <c r="AR25" s="24">
        <f t="shared" si="0"/>
        <v>36</v>
      </c>
      <c r="AT25" s="33"/>
    </row>
    <row r="26" spans="1:46" ht="16.5">
      <c r="A26" s="28">
        <v>20</v>
      </c>
      <c r="B26" s="34" t="str">
        <f>'Std 6A(1)'!B24</f>
        <v xml:space="preserve">;{IN DC[A}AKF SFNZKF </v>
      </c>
      <c r="C26" s="37">
        <v>2</v>
      </c>
      <c r="D26" s="32">
        <v>9</v>
      </c>
      <c r="E26" s="32">
        <v>0</v>
      </c>
      <c r="F26" s="32">
        <v>0</v>
      </c>
      <c r="G26" s="32">
        <v>0</v>
      </c>
      <c r="H26" s="32">
        <v>0</v>
      </c>
      <c r="I26" s="32">
        <v>0</v>
      </c>
      <c r="J26" s="32">
        <v>0</v>
      </c>
      <c r="K26" s="32">
        <v>0</v>
      </c>
      <c r="L26" s="32">
        <v>0</v>
      </c>
      <c r="M26" s="32">
        <v>0</v>
      </c>
      <c r="N26" s="32">
        <v>0</v>
      </c>
      <c r="O26" s="32">
        <v>0</v>
      </c>
      <c r="P26" s="32">
        <v>0</v>
      </c>
      <c r="Q26" s="32">
        <v>9</v>
      </c>
      <c r="R26" s="32">
        <v>0</v>
      </c>
      <c r="S26" s="32">
        <v>0</v>
      </c>
      <c r="T26" s="32">
        <v>0</v>
      </c>
      <c r="U26" s="32">
        <v>0</v>
      </c>
      <c r="V26" s="32">
        <v>0</v>
      </c>
      <c r="W26" s="32">
        <v>0</v>
      </c>
      <c r="X26" s="32">
        <v>0</v>
      </c>
      <c r="Y26" s="32">
        <v>0</v>
      </c>
      <c r="Z26" s="32">
        <v>0</v>
      </c>
      <c r="AA26" s="32">
        <v>0</v>
      </c>
      <c r="AB26" s="32">
        <v>0</v>
      </c>
      <c r="AC26" s="32">
        <v>0</v>
      </c>
      <c r="AD26" s="32">
        <v>0</v>
      </c>
      <c r="AE26" s="32">
        <v>0</v>
      </c>
      <c r="AF26" s="32">
        <v>0</v>
      </c>
      <c r="AG26" s="32">
        <v>9</v>
      </c>
      <c r="AH26" s="32">
        <v>0</v>
      </c>
      <c r="AI26" s="32">
        <v>0</v>
      </c>
      <c r="AJ26" s="32">
        <v>0</v>
      </c>
      <c r="AK26" s="32">
        <v>0</v>
      </c>
      <c r="AL26" s="32">
        <v>0</v>
      </c>
      <c r="AM26" s="32">
        <v>0</v>
      </c>
      <c r="AN26" s="32">
        <v>0</v>
      </c>
      <c r="AO26" s="32">
        <v>0</v>
      </c>
      <c r="AP26" s="32">
        <v>9</v>
      </c>
      <c r="AQ26" s="32">
        <v>0</v>
      </c>
      <c r="AR26" s="24">
        <f t="shared" si="0"/>
        <v>36</v>
      </c>
      <c r="AT26" s="33"/>
    </row>
    <row r="27" spans="1:46" ht="16.5">
      <c r="A27" s="28">
        <v>21</v>
      </c>
      <c r="B27" s="34" t="str">
        <f>'Std 6A(1)'!B25</f>
        <v xml:space="preserve">JZ[IF GÒZLC]X[G D]AFZS </v>
      </c>
      <c r="C27" s="37">
        <v>2</v>
      </c>
      <c r="D27" s="32">
        <v>9</v>
      </c>
      <c r="E27" s="32">
        <v>0</v>
      </c>
      <c r="F27" s="32">
        <v>0</v>
      </c>
      <c r="G27" s="32">
        <v>0</v>
      </c>
      <c r="H27" s="32">
        <v>0</v>
      </c>
      <c r="I27" s="32">
        <v>0</v>
      </c>
      <c r="J27" s="32">
        <v>0</v>
      </c>
      <c r="K27" s="32">
        <v>0</v>
      </c>
      <c r="L27" s="32">
        <v>0</v>
      </c>
      <c r="M27" s="32">
        <v>0</v>
      </c>
      <c r="N27" s="32">
        <v>0</v>
      </c>
      <c r="O27" s="32">
        <v>0</v>
      </c>
      <c r="P27" s="32">
        <v>0</v>
      </c>
      <c r="Q27" s="32">
        <v>9</v>
      </c>
      <c r="R27" s="32">
        <v>0</v>
      </c>
      <c r="S27" s="32">
        <v>0</v>
      </c>
      <c r="T27" s="32">
        <v>0</v>
      </c>
      <c r="U27" s="32">
        <v>0</v>
      </c>
      <c r="V27" s="32">
        <v>0</v>
      </c>
      <c r="W27" s="32">
        <v>0</v>
      </c>
      <c r="X27" s="32">
        <v>0</v>
      </c>
      <c r="Y27" s="32">
        <v>0</v>
      </c>
      <c r="Z27" s="32">
        <v>0</v>
      </c>
      <c r="AA27" s="32">
        <v>0</v>
      </c>
      <c r="AB27" s="32">
        <v>0</v>
      </c>
      <c r="AC27" s="32">
        <v>0</v>
      </c>
      <c r="AD27" s="32">
        <v>0</v>
      </c>
      <c r="AE27" s="32">
        <v>0</v>
      </c>
      <c r="AF27" s="32">
        <v>0</v>
      </c>
      <c r="AG27" s="32">
        <v>9</v>
      </c>
      <c r="AH27" s="32">
        <v>0</v>
      </c>
      <c r="AI27" s="32">
        <v>0</v>
      </c>
      <c r="AJ27" s="32">
        <v>0</v>
      </c>
      <c r="AK27" s="32">
        <v>0</v>
      </c>
      <c r="AL27" s="32">
        <v>0</v>
      </c>
      <c r="AM27" s="32">
        <v>0</v>
      </c>
      <c r="AN27" s="32">
        <v>0</v>
      </c>
      <c r="AO27" s="32">
        <v>0</v>
      </c>
      <c r="AP27" s="32">
        <v>9</v>
      </c>
      <c r="AQ27" s="32">
        <v>0</v>
      </c>
      <c r="AR27" s="24">
        <f t="shared" si="0"/>
        <v>36</v>
      </c>
      <c r="AT27" s="33"/>
    </row>
    <row r="28" spans="1:46" ht="16.5">
      <c r="A28" s="28">
        <v>22</v>
      </c>
      <c r="B28" s="34" t="str">
        <f>'Std 6A(1)'!B26</f>
        <v xml:space="preserve">JZ[IF lGHFD]NLG D]AFZS </v>
      </c>
      <c r="C28" s="37">
        <v>2</v>
      </c>
      <c r="D28" s="32">
        <v>9</v>
      </c>
      <c r="E28" s="32">
        <v>0</v>
      </c>
      <c r="F28" s="32">
        <v>0</v>
      </c>
      <c r="G28" s="32">
        <v>0</v>
      </c>
      <c r="H28" s="32">
        <v>0</v>
      </c>
      <c r="I28" s="32">
        <v>0</v>
      </c>
      <c r="J28" s="32">
        <v>0</v>
      </c>
      <c r="K28" s="32">
        <v>0</v>
      </c>
      <c r="L28" s="32">
        <v>0</v>
      </c>
      <c r="M28" s="32">
        <v>0</v>
      </c>
      <c r="N28" s="32">
        <v>0</v>
      </c>
      <c r="O28" s="32">
        <v>0</v>
      </c>
      <c r="P28" s="32">
        <v>0</v>
      </c>
      <c r="Q28" s="32">
        <v>9</v>
      </c>
      <c r="R28" s="32">
        <v>0</v>
      </c>
      <c r="S28" s="32">
        <v>0</v>
      </c>
      <c r="T28" s="32">
        <v>0</v>
      </c>
      <c r="U28" s="32">
        <v>0</v>
      </c>
      <c r="V28" s="32">
        <v>0</v>
      </c>
      <c r="W28" s="32">
        <v>0</v>
      </c>
      <c r="X28" s="32">
        <v>0</v>
      </c>
      <c r="Y28" s="32">
        <v>0</v>
      </c>
      <c r="Z28" s="32">
        <v>0</v>
      </c>
      <c r="AA28" s="32">
        <v>0</v>
      </c>
      <c r="AB28" s="32">
        <v>0</v>
      </c>
      <c r="AC28" s="32">
        <v>0</v>
      </c>
      <c r="AD28" s="32">
        <v>0</v>
      </c>
      <c r="AE28" s="32">
        <v>0</v>
      </c>
      <c r="AF28" s="32">
        <v>0</v>
      </c>
      <c r="AG28" s="32">
        <v>9</v>
      </c>
      <c r="AH28" s="32">
        <v>0</v>
      </c>
      <c r="AI28" s="32">
        <v>0</v>
      </c>
      <c r="AJ28" s="32">
        <v>0</v>
      </c>
      <c r="AK28" s="32">
        <v>0</v>
      </c>
      <c r="AL28" s="32">
        <v>0</v>
      </c>
      <c r="AM28" s="32">
        <v>0</v>
      </c>
      <c r="AN28" s="32">
        <v>0</v>
      </c>
      <c r="AO28" s="32">
        <v>0</v>
      </c>
      <c r="AP28" s="32">
        <v>9</v>
      </c>
      <c r="AQ28" s="32">
        <v>0</v>
      </c>
      <c r="AR28" s="24">
        <f t="shared" si="0"/>
        <v>36</v>
      </c>
      <c r="AT28" s="33"/>
    </row>
    <row r="29" spans="1:46" ht="16.5">
      <c r="A29" s="28">
        <v>23</v>
      </c>
      <c r="B29" s="34" t="str">
        <f>'Std 6A(1)'!B27</f>
        <v xml:space="preserve">lDIFÒ  lGHFD]NLG D]AFZS </v>
      </c>
      <c r="C29" s="37">
        <v>2</v>
      </c>
      <c r="D29" s="32">
        <v>9</v>
      </c>
      <c r="E29" s="32">
        <v>0</v>
      </c>
      <c r="F29" s="32">
        <v>0</v>
      </c>
      <c r="G29" s="32">
        <v>0</v>
      </c>
      <c r="H29" s="32">
        <v>0</v>
      </c>
      <c r="I29" s="32">
        <v>0</v>
      </c>
      <c r="J29" s="32">
        <v>0</v>
      </c>
      <c r="K29" s="32">
        <v>0</v>
      </c>
      <c r="L29" s="32">
        <v>0</v>
      </c>
      <c r="M29" s="32">
        <v>0</v>
      </c>
      <c r="N29" s="32">
        <v>0</v>
      </c>
      <c r="O29" s="32">
        <v>0</v>
      </c>
      <c r="P29" s="32">
        <v>0</v>
      </c>
      <c r="Q29" s="32">
        <v>9</v>
      </c>
      <c r="R29" s="32">
        <v>0</v>
      </c>
      <c r="S29" s="32">
        <v>0</v>
      </c>
      <c r="T29" s="32">
        <v>0</v>
      </c>
      <c r="U29" s="32">
        <v>0</v>
      </c>
      <c r="V29" s="32">
        <v>0</v>
      </c>
      <c r="W29" s="32">
        <v>0</v>
      </c>
      <c r="X29" s="32">
        <v>0</v>
      </c>
      <c r="Y29" s="32">
        <v>0</v>
      </c>
      <c r="Z29" s="32">
        <v>0</v>
      </c>
      <c r="AA29" s="32">
        <v>0</v>
      </c>
      <c r="AB29" s="32">
        <v>0</v>
      </c>
      <c r="AC29" s="32">
        <v>0</v>
      </c>
      <c r="AD29" s="32">
        <v>0</v>
      </c>
      <c r="AE29" s="32">
        <v>0</v>
      </c>
      <c r="AF29" s="32">
        <v>0</v>
      </c>
      <c r="AG29" s="32">
        <v>9</v>
      </c>
      <c r="AH29" s="32">
        <v>0</v>
      </c>
      <c r="AI29" s="32">
        <v>0</v>
      </c>
      <c r="AJ29" s="32">
        <v>0</v>
      </c>
      <c r="AK29" s="32">
        <v>0</v>
      </c>
      <c r="AL29" s="32">
        <v>0</v>
      </c>
      <c r="AM29" s="32">
        <v>0</v>
      </c>
      <c r="AN29" s="32">
        <v>0</v>
      </c>
      <c r="AO29" s="32">
        <v>0</v>
      </c>
      <c r="AP29" s="32">
        <v>9</v>
      </c>
      <c r="AQ29" s="32">
        <v>0</v>
      </c>
      <c r="AR29" s="24">
        <f t="shared" si="0"/>
        <v>36</v>
      </c>
      <c r="AT29" s="33"/>
    </row>
    <row r="30" spans="1:46" ht="16.5">
      <c r="A30" s="28">
        <v>24</v>
      </c>
      <c r="B30" s="34" t="str">
        <f>'Std 6A(1)'!B28</f>
        <v xml:space="preserve">UH6 ;NFD C]X[G </v>
      </c>
      <c r="C30" s="37">
        <v>2</v>
      </c>
      <c r="D30" s="32">
        <v>9</v>
      </c>
      <c r="E30" s="32">
        <v>0</v>
      </c>
      <c r="F30" s="32">
        <v>0</v>
      </c>
      <c r="G30" s="32">
        <v>0</v>
      </c>
      <c r="H30" s="32">
        <v>0</v>
      </c>
      <c r="I30" s="32">
        <v>0</v>
      </c>
      <c r="J30" s="32">
        <v>0</v>
      </c>
      <c r="K30" s="32">
        <v>0</v>
      </c>
      <c r="L30" s="32">
        <v>0</v>
      </c>
      <c r="M30" s="32">
        <v>0</v>
      </c>
      <c r="N30" s="32">
        <v>0</v>
      </c>
      <c r="O30" s="32">
        <v>0</v>
      </c>
      <c r="P30" s="32">
        <v>0</v>
      </c>
      <c r="Q30" s="32">
        <v>9</v>
      </c>
      <c r="R30" s="32">
        <v>0</v>
      </c>
      <c r="S30" s="32">
        <v>0</v>
      </c>
      <c r="T30" s="32">
        <v>0</v>
      </c>
      <c r="U30" s="32">
        <v>0</v>
      </c>
      <c r="V30" s="32">
        <v>0</v>
      </c>
      <c r="W30" s="32">
        <v>0</v>
      </c>
      <c r="X30" s="32">
        <v>0</v>
      </c>
      <c r="Y30" s="32">
        <v>0</v>
      </c>
      <c r="Z30" s="32">
        <v>0</v>
      </c>
      <c r="AA30" s="32">
        <v>0</v>
      </c>
      <c r="AB30" s="32">
        <v>0</v>
      </c>
      <c r="AC30" s="32">
        <v>0</v>
      </c>
      <c r="AD30" s="32">
        <v>0</v>
      </c>
      <c r="AE30" s="32">
        <v>0</v>
      </c>
      <c r="AF30" s="32">
        <v>0</v>
      </c>
      <c r="AG30" s="32">
        <v>9</v>
      </c>
      <c r="AH30" s="32">
        <v>0</v>
      </c>
      <c r="AI30" s="32">
        <v>0</v>
      </c>
      <c r="AJ30" s="32">
        <v>0</v>
      </c>
      <c r="AK30" s="32">
        <v>0</v>
      </c>
      <c r="AL30" s="32">
        <v>0</v>
      </c>
      <c r="AM30" s="32">
        <v>0</v>
      </c>
      <c r="AN30" s="32">
        <v>0</v>
      </c>
      <c r="AO30" s="32">
        <v>0</v>
      </c>
      <c r="AP30" s="32">
        <v>9</v>
      </c>
      <c r="AQ30" s="32">
        <v>0</v>
      </c>
      <c r="AR30" s="24">
        <f t="shared" si="0"/>
        <v>36</v>
      </c>
      <c r="AT30" s="33"/>
    </row>
    <row r="31" spans="1:46" ht="16.5">
      <c r="A31" s="28">
        <v>25</v>
      </c>
      <c r="B31" s="34" t="str">
        <f>'Std 6A(1)'!B29</f>
        <v xml:space="preserve">SM,L NLG[X ;F,[ </v>
      </c>
      <c r="C31" s="37">
        <v>2</v>
      </c>
      <c r="D31" s="32">
        <v>9</v>
      </c>
      <c r="E31" s="32">
        <v>0</v>
      </c>
      <c r="F31" s="32">
        <v>0</v>
      </c>
      <c r="G31" s="32">
        <v>0</v>
      </c>
      <c r="H31" s="32">
        <v>0</v>
      </c>
      <c r="I31" s="32">
        <v>0</v>
      </c>
      <c r="J31" s="32">
        <v>0</v>
      </c>
      <c r="K31" s="32">
        <v>0</v>
      </c>
      <c r="L31" s="32">
        <v>0</v>
      </c>
      <c r="M31" s="32">
        <v>0</v>
      </c>
      <c r="N31" s="32">
        <v>0</v>
      </c>
      <c r="O31" s="32">
        <v>0</v>
      </c>
      <c r="P31" s="32">
        <v>0</v>
      </c>
      <c r="Q31" s="32">
        <v>9</v>
      </c>
      <c r="R31" s="32">
        <v>0</v>
      </c>
      <c r="S31" s="32">
        <v>0</v>
      </c>
      <c r="T31" s="32">
        <v>0</v>
      </c>
      <c r="U31" s="32">
        <v>0</v>
      </c>
      <c r="V31" s="32">
        <v>0</v>
      </c>
      <c r="W31" s="32">
        <v>0</v>
      </c>
      <c r="X31" s="32">
        <v>0</v>
      </c>
      <c r="Y31" s="32">
        <v>0</v>
      </c>
      <c r="Z31" s="32">
        <v>0</v>
      </c>
      <c r="AA31" s="32">
        <v>0</v>
      </c>
      <c r="AB31" s="32">
        <v>0</v>
      </c>
      <c r="AC31" s="32">
        <v>0</v>
      </c>
      <c r="AD31" s="32">
        <v>0</v>
      </c>
      <c r="AE31" s="32">
        <v>0</v>
      </c>
      <c r="AF31" s="32">
        <v>0</v>
      </c>
      <c r="AG31" s="32">
        <v>9</v>
      </c>
      <c r="AH31" s="32">
        <v>0</v>
      </c>
      <c r="AI31" s="32">
        <v>0</v>
      </c>
      <c r="AJ31" s="32">
        <v>0</v>
      </c>
      <c r="AK31" s="32">
        <v>0</v>
      </c>
      <c r="AL31" s="32">
        <v>0</v>
      </c>
      <c r="AM31" s="32">
        <v>0</v>
      </c>
      <c r="AN31" s="32">
        <v>0</v>
      </c>
      <c r="AO31" s="32">
        <v>0</v>
      </c>
      <c r="AP31" s="32">
        <v>9</v>
      </c>
      <c r="AQ31" s="32">
        <v>0</v>
      </c>
      <c r="AR31" s="24">
        <f t="shared" si="0"/>
        <v>36</v>
      </c>
      <c r="AT31" s="33"/>
    </row>
    <row r="32" spans="1:46" ht="16.5">
      <c r="A32" s="28">
        <v>26</v>
      </c>
      <c r="B32" s="34" t="str">
        <f>'Std 6A(1)'!B30</f>
        <v xml:space="preserve">DC[`JZL GZ[XS]DFZ 5[ZFH </v>
      </c>
      <c r="C32" s="37">
        <v>2</v>
      </c>
      <c r="D32" s="32">
        <v>9</v>
      </c>
      <c r="E32" s="32">
        <v>0</v>
      </c>
      <c r="F32" s="32">
        <v>0</v>
      </c>
      <c r="G32" s="32">
        <v>0</v>
      </c>
      <c r="H32" s="32">
        <v>0</v>
      </c>
      <c r="I32" s="32">
        <v>0</v>
      </c>
      <c r="J32" s="32">
        <v>0</v>
      </c>
      <c r="K32" s="32">
        <v>0</v>
      </c>
      <c r="L32" s="32">
        <v>0</v>
      </c>
      <c r="M32" s="32">
        <v>0</v>
      </c>
      <c r="N32" s="32">
        <v>0</v>
      </c>
      <c r="O32" s="32">
        <v>0</v>
      </c>
      <c r="P32" s="32">
        <v>0</v>
      </c>
      <c r="Q32" s="32">
        <v>9</v>
      </c>
      <c r="R32" s="32">
        <v>0</v>
      </c>
      <c r="S32" s="32">
        <v>0</v>
      </c>
      <c r="T32" s="32">
        <v>0</v>
      </c>
      <c r="U32" s="32">
        <v>0</v>
      </c>
      <c r="V32" s="32">
        <v>0</v>
      </c>
      <c r="W32" s="32">
        <v>0</v>
      </c>
      <c r="X32" s="32">
        <v>0</v>
      </c>
      <c r="Y32" s="32">
        <v>0</v>
      </c>
      <c r="Z32" s="32">
        <v>0</v>
      </c>
      <c r="AA32" s="32">
        <v>0</v>
      </c>
      <c r="AB32" s="32">
        <v>0</v>
      </c>
      <c r="AC32" s="32">
        <v>0</v>
      </c>
      <c r="AD32" s="32">
        <v>0</v>
      </c>
      <c r="AE32" s="32">
        <v>0</v>
      </c>
      <c r="AF32" s="32">
        <v>0</v>
      </c>
      <c r="AG32" s="32">
        <v>9</v>
      </c>
      <c r="AH32" s="32">
        <v>0</v>
      </c>
      <c r="AI32" s="32">
        <v>0</v>
      </c>
      <c r="AJ32" s="32">
        <v>0</v>
      </c>
      <c r="AK32" s="32">
        <v>0</v>
      </c>
      <c r="AL32" s="32">
        <v>0</v>
      </c>
      <c r="AM32" s="32">
        <v>0</v>
      </c>
      <c r="AN32" s="32">
        <v>0</v>
      </c>
      <c r="AO32" s="32">
        <v>0</v>
      </c>
      <c r="AP32" s="32">
        <v>9</v>
      </c>
      <c r="AQ32" s="32">
        <v>0</v>
      </c>
      <c r="AR32" s="24">
        <f t="shared" si="0"/>
        <v>36</v>
      </c>
      <c r="AT32" s="33"/>
    </row>
    <row r="33" spans="1:46" ht="16.5">
      <c r="A33" s="28">
        <v>27</v>
      </c>
      <c r="B33" s="34" t="str">
        <f>'Std 6A(1)'!B31</f>
        <v xml:space="preserve">CF,[5[M+F .ZOFG VFDN </v>
      </c>
      <c r="C33" s="37">
        <v>2</v>
      </c>
      <c r="D33" s="32">
        <v>9</v>
      </c>
      <c r="E33" s="32">
        <v>0</v>
      </c>
      <c r="F33" s="32">
        <v>0</v>
      </c>
      <c r="G33" s="32">
        <v>0</v>
      </c>
      <c r="H33" s="32">
        <v>0</v>
      </c>
      <c r="I33" s="32">
        <v>0</v>
      </c>
      <c r="J33" s="32">
        <v>0</v>
      </c>
      <c r="K33" s="32">
        <v>0</v>
      </c>
      <c r="L33" s="32">
        <v>0</v>
      </c>
      <c r="M33" s="32">
        <v>0</v>
      </c>
      <c r="N33" s="32">
        <v>0</v>
      </c>
      <c r="O33" s="32">
        <v>0</v>
      </c>
      <c r="P33" s="32">
        <v>0</v>
      </c>
      <c r="Q33" s="32">
        <v>9</v>
      </c>
      <c r="R33" s="32">
        <v>0</v>
      </c>
      <c r="S33" s="32">
        <v>0</v>
      </c>
      <c r="T33" s="32">
        <v>0</v>
      </c>
      <c r="U33" s="32">
        <v>0</v>
      </c>
      <c r="V33" s="32">
        <v>0</v>
      </c>
      <c r="W33" s="32">
        <v>0</v>
      </c>
      <c r="X33" s="32">
        <v>0</v>
      </c>
      <c r="Y33" s="32">
        <v>0</v>
      </c>
      <c r="Z33" s="32">
        <v>0</v>
      </c>
      <c r="AA33" s="32">
        <v>0</v>
      </c>
      <c r="AB33" s="32">
        <v>0</v>
      </c>
      <c r="AC33" s="32">
        <v>0</v>
      </c>
      <c r="AD33" s="32">
        <v>0</v>
      </c>
      <c r="AE33" s="32">
        <v>0</v>
      </c>
      <c r="AF33" s="32">
        <v>0</v>
      </c>
      <c r="AG33" s="32">
        <v>9</v>
      </c>
      <c r="AH33" s="32">
        <v>0</v>
      </c>
      <c r="AI33" s="32">
        <v>0</v>
      </c>
      <c r="AJ33" s="32">
        <v>0</v>
      </c>
      <c r="AK33" s="32">
        <v>0</v>
      </c>
      <c r="AL33" s="32">
        <v>0</v>
      </c>
      <c r="AM33" s="32">
        <v>0</v>
      </c>
      <c r="AN33" s="32">
        <v>0</v>
      </c>
      <c r="AO33" s="32">
        <v>0</v>
      </c>
      <c r="AP33" s="32">
        <v>9</v>
      </c>
      <c r="AQ33" s="32">
        <v>0</v>
      </c>
      <c r="AR33" s="24">
        <f t="shared" si="0"/>
        <v>36</v>
      </c>
      <c r="AT33" s="33"/>
    </row>
    <row r="34" spans="1:46" ht="16.5">
      <c r="A34" s="28">
        <v>28</v>
      </c>
      <c r="B34" s="34" t="str">
        <f>'Std 6A(1)'!B32</f>
        <v xml:space="preserve">GM0[ VaN],C]X[G ;,[DFG </v>
      </c>
      <c r="C34" s="37">
        <v>2</v>
      </c>
      <c r="D34" s="32">
        <v>9</v>
      </c>
      <c r="E34" s="32">
        <v>0</v>
      </c>
      <c r="F34" s="32">
        <v>0</v>
      </c>
      <c r="G34" s="32">
        <v>0</v>
      </c>
      <c r="H34" s="32">
        <v>0</v>
      </c>
      <c r="I34" s="32">
        <v>0</v>
      </c>
      <c r="J34" s="32">
        <v>0</v>
      </c>
      <c r="K34" s="32">
        <v>0</v>
      </c>
      <c r="L34" s="32">
        <v>0</v>
      </c>
      <c r="M34" s="32">
        <v>0</v>
      </c>
      <c r="N34" s="32">
        <v>0</v>
      </c>
      <c r="O34" s="32">
        <v>0</v>
      </c>
      <c r="P34" s="32">
        <v>0</v>
      </c>
      <c r="Q34" s="32">
        <v>9</v>
      </c>
      <c r="R34" s="32">
        <v>0</v>
      </c>
      <c r="S34" s="32">
        <v>0</v>
      </c>
      <c r="T34" s="32">
        <v>0</v>
      </c>
      <c r="U34" s="32">
        <v>0</v>
      </c>
      <c r="V34" s="32">
        <v>0</v>
      </c>
      <c r="W34" s="32">
        <v>0</v>
      </c>
      <c r="X34" s="32">
        <v>0</v>
      </c>
      <c r="Y34" s="32">
        <v>0</v>
      </c>
      <c r="Z34" s="32">
        <v>0</v>
      </c>
      <c r="AA34" s="32">
        <v>0</v>
      </c>
      <c r="AB34" s="32">
        <v>0</v>
      </c>
      <c r="AC34" s="32">
        <v>0</v>
      </c>
      <c r="AD34" s="32">
        <v>0</v>
      </c>
      <c r="AE34" s="32">
        <v>0</v>
      </c>
      <c r="AF34" s="32">
        <v>0</v>
      </c>
      <c r="AG34" s="32">
        <v>9</v>
      </c>
      <c r="AH34" s="32">
        <v>0</v>
      </c>
      <c r="AI34" s="32">
        <v>0</v>
      </c>
      <c r="AJ34" s="32">
        <v>0</v>
      </c>
      <c r="AK34" s="32">
        <v>0</v>
      </c>
      <c r="AL34" s="32">
        <v>0</v>
      </c>
      <c r="AM34" s="32">
        <v>0</v>
      </c>
      <c r="AN34" s="32">
        <v>0</v>
      </c>
      <c r="AO34" s="32">
        <v>0</v>
      </c>
      <c r="AP34" s="32">
        <v>9</v>
      </c>
      <c r="AQ34" s="32">
        <v>0</v>
      </c>
      <c r="AR34" s="24">
        <f t="shared" si="0"/>
        <v>36</v>
      </c>
      <c r="AT34" s="33"/>
    </row>
    <row r="35" spans="1:46" ht="16.5">
      <c r="A35" s="28">
        <v>29</v>
      </c>
      <c r="B35" s="34" t="str">
        <f>'Std 6A(1)'!B33</f>
        <v xml:space="preserve">S]\EFZ V&lt;TFO NFpN </v>
      </c>
      <c r="C35" s="37">
        <v>2</v>
      </c>
      <c r="D35" s="32">
        <v>9</v>
      </c>
      <c r="E35" s="32">
        <v>0</v>
      </c>
      <c r="F35" s="32">
        <v>0</v>
      </c>
      <c r="G35" s="32">
        <v>0</v>
      </c>
      <c r="H35" s="32">
        <v>0</v>
      </c>
      <c r="I35" s="32">
        <v>0</v>
      </c>
      <c r="J35" s="32">
        <v>0</v>
      </c>
      <c r="K35" s="32">
        <v>0</v>
      </c>
      <c r="L35" s="32">
        <v>0</v>
      </c>
      <c r="M35" s="32">
        <v>0</v>
      </c>
      <c r="N35" s="32">
        <v>0</v>
      </c>
      <c r="O35" s="32">
        <v>0</v>
      </c>
      <c r="P35" s="32">
        <v>0</v>
      </c>
      <c r="Q35" s="32">
        <v>9</v>
      </c>
      <c r="R35" s="32">
        <v>0</v>
      </c>
      <c r="S35" s="32">
        <v>0</v>
      </c>
      <c r="T35" s="32">
        <v>0</v>
      </c>
      <c r="U35" s="32">
        <v>0</v>
      </c>
      <c r="V35" s="32">
        <v>0</v>
      </c>
      <c r="W35" s="32">
        <v>0</v>
      </c>
      <c r="X35" s="32">
        <v>0</v>
      </c>
      <c r="Y35" s="32">
        <v>0</v>
      </c>
      <c r="Z35" s="32">
        <v>0</v>
      </c>
      <c r="AA35" s="32">
        <v>0</v>
      </c>
      <c r="AB35" s="32">
        <v>0</v>
      </c>
      <c r="AC35" s="32">
        <v>0</v>
      </c>
      <c r="AD35" s="32">
        <v>0</v>
      </c>
      <c r="AE35" s="32">
        <v>0</v>
      </c>
      <c r="AF35" s="32">
        <v>0</v>
      </c>
      <c r="AG35" s="32">
        <v>9</v>
      </c>
      <c r="AH35" s="32">
        <v>0</v>
      </c>
      <c r="AI35" s="32">
        <v>0</v>
      </c>
      <c r="AJ35" s="32">
        <v>0</v>
      </c>
      <c r="AK35" s="32">
        <v>0</v>
      </c>
      <c r="AL35" s="32">
        <v>0</v>
      </c>
      <c r="AM35" s="32">
        <v>0</v>
      </c>
      <c r="AN35" s="32">
        <v>0</v>
      </c>
      <c r="AO35" s="32">
        <v>0</v>
      </c>
      <c r="AP35" s="32">
        <v>9</v>
      </c>
      <c r="AQ35" s="32">
        <v>0</v>
      </c>
      <c r="AR35" s="24">
        <f t="shared" si="0"/>
        <v>36</v>
      </c>
      <c r="AT35" s="33"/>
    </row>
    <row r="36" spans="1:46" ht="16.5">
      <c r="A36" s="28">
        <v>30</v>
      </c>
      <c r="B36" s="34" t="str">
        <f>'Std 6A(1)'!B34</f>
        <v xml:space="preserve">,]CFZ VFO|LNL ZhFSEF. </v>
      </c>
      <c r="C36" s="37">
        <v>2</v>
      </c>
      <c r="D36" s="32">
        <v>9</v>
      </c>
      <c r="E36" s="32">
        <v>0</v>
      </c>
      <c r="F36" s="32">
        <v>0</v>
      </c>
      <c r="G36" s="32">
        <v>0</v>
      </c>
      <c r="H36" s="32">
        <v>0</v>
      </c>
      <c r="I36" s="32">
        <v>0</v>
      </c>
      <c r="J36" s="32">
        <v>0</v>
      </c>
      <c r="K36" s="32">
        <v>0</v>
      </c>
      <c r="L36" s="32">
        <v>0</v>
      </c>
      <c r="M36" s="32">
        <v>0</v>
      </c>
      <c r="N36" s="32">
        <v>0</v>
      </c>
      <c r="O36" s="32">
        <v>0</v>
      </c>
      <c r="P36" s="32">
        <v>0</v>
      </c>
      <c r="Q36" s="32">
        <v>9</v>
      </c>
      <c r="R36" s="32">
        <v>0</v>
      </c>
      <c r="S36" s="32">
        <v>0</v>
      </c>
      <c r="T36" s="32">
        <v>0</v>
      </c>
      <c r="U36" s="32">
        <v>0</v>
      </c>
      <c r="V36" s="32">
        <v>0</v>
      </c>
      <c r="W36" s="32">
        <v>0</v>
      </c>
      <c r="X36" s="32">
        <v>0</v>
      </c>
      <c r="Y36" s="32">
        <v>0</v>
      </c>
      <c r="Z36" s="32">
        <v>0</v>
      </c>
      <c r="AA36" s="32">
        <v>0</v>
      </c>
      <c r="AB36" s="32">
        <v>0</v>
      </c>
      <c r="AC36" s="32">
        <v>0</v>
      </c>
      <c r="AD36" s="32">
        <v>0</v>
      </c>
      <c r="AE36" s="32">
        <v>0</v>
      </c>
      <c r="AF36" s="32">
        <v>0</v>
      </c>
      <c r="AG36" s="32">
        <v>9</v>
      </c>
      <c r="AH36" s="32">
        <v>0</v>
      </c>
      <c r="AI36" s="32">
        <v>0</v>
      </c>
      <c r="AJ36" s="32">
        <v>0</v>
      </c>
      <c r="AK36" s="32">
        <v>0</v>
      </c>
      <c r="AL36" s="32">
        <v>0</v>
      </c>
      <c r="AM36" s="32">
        <v>0</v>
      </c>
      <c r="AN36" s="32">
        <v>0</v>
      </c>
      <c r="AO36" s="32">
        <v>0</v>
      </c>
      <c r="AP36" s="32">
        <v>9</v>
      </c>
      <c r="AQ36" s="32">
        <v>0</v>
      </c>
      <c r="AR36" s="24">
        <f t="shared" si="0"/>
        <v>36</v>
      </c>
      <c r="AT36" s="33"/>
    </row>
    <row r="37" spans="1:46" ht="16.5">
      <c r="A37" s="28">
        <v>31</v>
      </c>
      <c r="B37" s="34" t="str">
        <f>'Std 6A(1)'!B35</f>
        <v>S[Z GXLDFAF. DFDW</v>
      </c>
      <c r="C37" s="37">
        <v>2</v>
      </c>
      <c r="D37" s="32">
        <v>9</v>
      </c>
      <c r="E37" s="32">
        <v>0</v>
      </c>
      <c r="F37" s="32">
        <v>0</v>
      </c>
      <c r="G37" s="32">
        <v>0</v>
      </c>
      <c r="H37" s="32">
        <v>0</v>
      </c>
      <c r="I37" s="32">
        <v>0</v>
      </c>
      <c r="J37" s="32">
        <v>0</v>
      </c>
      <c r="K37" s="32">
        <v>0</v>
      </c>
      <c r="L37" s="32">
        <v>0</v>
      </c>
      <c r="M37" s="32">
        <v>0</v>
      </c>
      <c r="N37" s="32">
        <v>0</v>
      </c>
      <c r="O37" s="32">
        <v>0</v>
      </c>
      <c r="P37" s="32">
        <v>0</v>
      </c>
      <c r="Q37" s="32">
        <v>9</v>
      </c>
      <c r="R37" s="32">
        <v>0</v>
      </c>
      <c r="S37" s="32">
        <v>0</v>
      </c>
      <c r="T37" s="32">
        <v>0</v>
      </c>
      <c r="U37" s="32">
        <v>0</v>
      </c>
      <c r="V37" s="32">
        <v>0</v>
      </c>
      <c r="W37" s="32">
        <v>0</v>
      </c>
      <c r="X37" s="32">
        <v>0</v>
      </c>
      <c r="Y37" s="32">
        <v>0</v>
      </c>
      <c r="Z37" s="32">
        <v>0</v>
      </c>
      <c r="AA37" s="32">
        <v>0</v>
      </c>
      <c r="AB37" s="32">
        <v>0</v>
      </c>
      <c r="AC37" s="32">
        <v>0</v>
      </c>
      <c r="AD37" s="32">
        <v>0</v>
      </c>
      <c r="AE37" s="32">
        <v>0</v>
      </c>
      <c r="AF37" s="32">
        <v>0</v>
      </c>
      <c r="AG37" s="32">
        <v>9</v>
      </c>
      <c r="AH37" s="32">
        <v>0</v>
      </c>
      <c r="AI37" s="32">
        <v>0</v>
      </c>
      <c r="AJ37" s="32">
        <v>0</v>
      </c>
      <c r="AK37" s="32">
        <v>0</v>
      </c>
      <c r="AL37" s="32">
        <v>0</v>
      </c>
      <c r="AM37" s="32">
        <v>0</v>
      </c>
      <c r="AN37" s="32">
        <v>0</v>
      </c>
      <c r="AO37" s="32">
        <v>0</v>
      </c>
      <c r="AP37" s="32">
        <v>9</v>
      </c>
      <c r="AQ37" s="32">
        <v>0</v>
      </c>
      <c r="AR37" s="24">
        <f t="shared" si="0"/>
        <v>36</v>
      </c>
      <c r="AT37" s="33"/>
    </row>
    <row r="38" spans="1:46" ht="16.5">
      <c r="A38" s="28">
        <v>32</v>
      </c>
      <c r="B38" s="34">
        <f>'Std 6A(1)'!B36</f>
        <v>0</v>
      </c>
      <c r="C38" s="367">
        <v>2</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73">
        <f t="shared" si="0"/>
        <v>0</v>
      </c>
      <c r="AT38" s="33"/>
    </row>
    <row r="39" spans="1:46" ht="16.5">
      <c r="A39" s="28">
        <v>33</v>
      </c>
      <c r="B39" s="34">
        <f>'Std 6A(1)'!B37</f>
        <v>0</v>
      </c>
      <c r="C39" s="367">
        <v>2</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73">
        <f t="shared" si="0"/>
        <v>0</v>
      </c>
      <c r="AT39" s="33"/>
    </row>
    <row r="40" spans="1:46" ht="16.5">
      <c r="A40" s="28">
        <v>34</v>
      </c>
      <c r="B40" s="34">
        <f>'Std 6A(1)'!B38</f>
        <v>0</v>
      </c>
      <c r="C40" s="367">
        <v>2</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73">
        <f t="shared" si="0"/>
        <v>0</v>
      </c>
      <c r="AT40" s="33"/>
    </row>
    <row r="41" spans="1:46" ht="16.5">
      <c r="A41" s="28">
        <v>35</v>
      </c>
      <c r="B41" s="34">
        <f>'Std 6A(1)'!B39</f>
        <v>0</v>
      </c>
      <c r="C41" s="367">
        <v>2</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73">
        <f t="shared" si="0"/>
        <v>0</v>
      </c>
      <c r="AT41" s="33"/>
    </row>
    <row r="42" spans="1:46" ht="16.5">
      <c r="A42" s="19">
        <v>36</v>
      </c>
      <c r="B42" s="34">
        <f>'Std 6A(1)'!B40</f>
        <v>0</v>
      </c>
      <c r="C42" s="367">
        <v>2</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73">
        <f t="shared" si="0"/>
        <v>0</v>
      </c>
      <c r="AT42" s="33"/>
    </row>
    <row r="43" spans="1:46" ht="39">
      <c r="A43" s="671" t="s">
        <v>369</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sheetData>
  <sheetProtection password="CC7B" sheet="1" objects="1" scenarios="1" formatCells="0"/>
  <customSheetViews>
    <customSheetView guid="{CC92EDF6-82EA-4B86-A71B-21913B7DFAB1}">
      <selection sqref="A1:AR1"/>
      <pageMargins left="0.7" right="0.7" top="0.75" bottom="0.75" header="0.3" footer="0.3"/>
      <pageSetup paperSize="5" scale="58" orientation="landscape" horizontalDpi="180" verticalDpi="180" r:id="rId1"/>
    </customSheetView>
  </customSheetViews>
  <mergeCells count="17">
    <mergeCell ref="A1:AR1"/>
    <mergeCell ref="A2:AR2"/>
    <mergeCell ref="A3:A5"/>
    <mergeCell ref="B3:B5"/>
    <mergeCell ref="C3:C5"/>
    <mergeCell ref="D3:K4"/>
    <mergeCell ref="L3:Q4"/>
    <mergeCell ref="R3:AH3"/>
    <mergeCell ref="AI3:AQ3"/>
    <mergeCell ref="AR3:AR5"/>
    <mergeCell ref="A43:AR43"/>
    <mergeCell ref="R4:U4"/>
    <mergeCell ref="V4:Z4"/>
    <mergeCell ref="AA4:AE4"/>
    <mergeCell ref="AF4:AH4"/>
    <mergeCell ref="AI4:AL4"/>
    <mergeCell ref="AM4:AQ4"/>
  </mergeCells>
  <pageMargins left="0.7" right="0.7" top="0.75" bottom="0.75" header="0.3" footer="0.3"/>
  <pageSetup paperSize="5" scale="58" orientation="landscape" horizontalDpi="180" verticalDpi="180" r:id="rId2"/>
</worksheet>
</file>

<file path=xl/worksheets/sheet39.xml><?xml version="1.0" encoding="utf-8"?>
<worksheet xmlns="http://schemas.openxmlformats.org/spreadsheetml/2006/main" xmlns:r="http://schemas.openxmlformats.org/officeDocument/2006/relationships">
  <sheetPr codeName="Sheet23">
    <tabColor theme="9" tint="-0.499984740745262"/>
  </sheetPr>
  <dimension ref="A1:T21"/>
  <sheetViews>
    <sheetView topLeftCell="A5" workbookViewId="0">
      <selection activeCell="A5" sqref="A5:T5"/>
    </sheetView>
  </sheetViews>
  <sheetFormatPr defaultRowHeight="15"/>
  <cols>
    <col min="1" max="1" width="11" style="13" customWidth="1"/>
    <col min="2" max="19" width="5.140625" style="13" customWidth="1"/>
    <col min="20" max="16384" width="9.140625" style="13"/>
  </cols>
  <sheetData>
    <row r="1" spans="1:20" ht="45" customHeight="1">
      <c r="A1" s="686" t="s">
        <v>152</v>
      </c>
      <c r="B1" s="686"/>
      <c r="C1" s="686"/>
      <c r="D1" s="686"/>
      <c r="E1" s="686"/>
      <c r="F1" s="686"/>
      <c r="G1" s="686"/>
      <c r="H1" s="686"/>
      <c r="I1" s="686"/>
      <c r="J1" s="686"/>
      <c r="K1" s="686"/>
      <c r="L1" s="686"/>
      <c r="M1" s="686"/>
      <c r="N1" s="686"/>
      <c r="O1" s="686"/>
      <c r="P1" s="686"/>
      <c r="Q1" s="686"/>
      <c r="R1" s="686"/>
      <c r="S1" s="686"/>
      <c r="T1" s="686"/>
    </row>
    <row r="2" spans="1:20" ht="39" customHeight="1">
      <c r="A2" s="687" t="s">
        <v>153</v>
      </c>
      <c r="B2" s="687"/>
      <c r="C2" s="687"/>
      <c r="D2" s="687"/>
      <c r="E2" s="687"/>
      <c r="F2" s="687"/>
      <c r="G2" s="687"/>
      <c r="H2" s="687"/>
      <c r="I2" s="687"/>
      <c r="J2" s="687"/>
      <c r="K2" s="687"/>
      <c r="L2" s="687"/>
      <c r="M2" s="687"/>
      <c r="N2" s="687"/>
      <c r="O2" s="687"/>
      <c r="P2" s="687"/>
      <c r="Q2" s="687"/>
      <c r="R2" s="687"/>
      <c r="S2" s="687"/>
      <c r="T2" s="687"/>
    </row>
    <row r="3" spans="1:20" ht="44.25" customHeight="1">
      <c r="A3" s="688" t="s">
        <v>368</v>
      </c>
      <c r="B3" s="688"/>
      <c r="C3" s="688"/>
      <c r="D3" s="688"/>
      <c r="E3" s="688"/>
      <c r="F3" s="688"/>
      <c r="G3" s="688"/>
      <c r="H3" s="688"/>
      <c r="I3" s="688"/>
      <c r="J3" s="688"/>
      <c r="K3" s="688"/>
      <c r="L3" s="688"/>
      <c r="M3" s="688"/>
      <c r="N3" s="688"/>
      <c r="O3" s="688"/>
      <c r="P3" s="688"/>
      <c r="Q3" s="688"/>
      <c r="R3" s="688"/>
      <c r="S3" s="688"/>
      <c r="T3" s="688"/>
    </row>
    <row r="4" spans="1:20" ht="42.75" customHeight="1">
      <c r="A4" s="689" t="s">
        <v>154</v>
      </c>
      <c r="B4" s="689"/>
      <c r="C4" s="689"/>
      <c r="D4" s="689"/>
      <c r="E4" s="689"/>
      <c r="F4" s="689"/>
      <c r="G4" s="689"/>
      <c r="H4" s="689"/>
      <c r="I4" s="689"/>
      <c r="J4" s="689"/>
      <c r="K4" s="689"/>
      <c r="L4" s="689"/>
      <c r="M4" s="689"/>
      <c r="N4" s="689"/>
      <c r="O4" s="689"/>
      <c r="P4" s="689"/>
      <c r="Q4" s="689"/>
      <c r="R4" s="689"/>
      <c r="S4" s="689"/>
      <c r="T4" s="689"/>
    </row>
    <row r="5" spans="1:20" ht="36" customHeight="1">
      <c r="A5" s="690" t="s">
        <v>155</v>
      </c>
      <c r="B5" s="690"/>
      <c r="C5" s="690"/>
      <c r="D5" s="690"/>
      <c r="E5" s="690"/>
      <c r="F5" s="690"/>
      <c r="G5" s="690"/>
      <c r="H5" s="690"/>
      <c r="I5" s="690"/>
      <c r="J5" s="690"/>
      <c r="K5" s="690"/>
      <c r="L5" s="690"/>
      <c r="M5" s="690"/>
      <c r="N5" s="690"/>
      <c r="O5" s="690"/>
      <c r="P5" s="690"/>
      <c r="Q5" s="690"/>
      <c r="R5" s="690"/>
      <c r="S5" s="690"/>
      <c r="T5" s="690"/>
    </row>
    <row r="6" spans="1:20" ht="36" customHeight="1">
      <c r="A6" s="691" t="s">
        <v>156</v>
      </c>
      <c r="B6" s="691"/>
      <c r="C6" s="691"/>
      <c r="D6" s="691"/>
      <c r="E6" s="691"/>
      <c r="F6" s="691"/>
      <c r="G6" s="691"/>
      <c r="H6" s="691"/>
      <c r="I6" s="691"/>
      <c r="J6" s="691"/>
      <c r="K6" s="691"/>
      <c r="L6" s="691"/>
      <c r="M6" s="691"/>
      <c r="N6" s="691"/>
      <c r="O6" s="691"/>
      <c r="P6" s="691"/>
      <c r="Q6" s="691"/>
      <c r="R6" s="691"/>
      <c r="S6" s="691"/>
      <c r="T6" s="691"/>
    </row>
    <row r="7" spans="1:20" ht="36" customHeight="1">
      <c r="A7" s="692" t="s">
        <v>157</v>
      </c>
      <c r="B7" s="692"/>
      <c r="C7" s="692"/>
      <c r="D7" s="692"/>
      <c r="E7" s="692"/>
      <c r="F7" s="692"/>
      <c r="G7" s="692"/>
      <c r="H7" s="692"/>
      <c r="I7" s="692"/>
      <c r="J7" s="692"/>
      <c r="K7" s="692"/>
      <c r="L7" s="692"/>
      <c r="M7" s="692"/>
      <c r="N7" s="692"/>
      <c r="O7" s="692"/>
      <c r="P7" s="692"/>
      <c r="Q7" s="692"/>
      <c r="R7" s="692"/>
      <c r="S7" s="692"/>
      <c r="T7" s="692"/>
    </row>
    <row r="8" spans="1:20" ht="36" customHeight="1">
      <c r="A8" s="691" t="s">
        <v>158</v>
      </c>
      <c r="B8" s="691"/>
      <c r="C8" s="691"/>
      <c r="D8" s="691"/>
      <c r="E8" s="691"/>
      <c r="F8" s="691"/>
      <c r="G8" s="691"/>
      <c r="H8" s="691"/>
      <c r="I8" s="691"/>
      <c r="J8" s="691"/>
      <c r="K8" s="691"/>
      <c r="L8" s="691"/>
      <c r="M8" s="691"/>
      <c r="N8" s="691"/>
      <c r="O8" s="691"/>
      <c r="P8" s="691"/>
      <c r="Q8" s="691"/>
      <c r="R8" s="691"/>
      <c r="S8" s="691"/>
      <c r="T8" s="691"/>
    </row>
    <row r="9" spans="1:20" ht="36" customHeight="1">
      <c r="A9" s="692" t="s">
        <v>159</v>
      </c>
      <c r="B9" s="692"/>
      <c r="C9" s="692"/>
      <c r="D9" s="692"/>
      <c r="E9" s="692"/>
      <c r="F9" s="692"/>
      <c r="G9" s="692"/>
      <c r="H9" s="692"/>
      <c r="I9" s="692"/>
      <c r="J9" s="692"/>
      <c r="K9" s="692"/>
      <c r="L9" s="692"/>
      <c r="M9" s="692"/>
      <c r="N9" s="692"/>
      <c r="O9" s="692"/>
      <c r="P9" s="692"/>
      <c r="Q9" s="692"/>
      <c r="R9" s="692"/>
      <c r="S9" s="692"/>
      <c r="T9" s="692"/>
    </row>
    <row r="10" spans="1:20" ht="36" customHeight="1">
      <c r="A10" s="691" t="s">
        <v>160</v>
      </c>
      <c r="B10" s="691"/>
      <c r="C10" s="691"/>
      <c r="D10" s="691"/>
      <c r="E10" s="691"/>
      <c r="F10" s="691"/>
      <c r="G10" s="691"/>
      <c r="H10" s="691"/>
      <c r="I10" s="691"/>
      <c r="J10" s="691"/>
      <c r="K10" s="691"/>
      <c r="L10" s="691"/>
      <c r="M10" s="691"/>
      <c r="N10" s="691"/>
      <c r="O10" s="691"/>
      <c r="P10" s="691"/>
      <c r="Q10" s="691"/>
      <c r="R10" s="691"/>
      <c r="S10" s="691"/>
      <c r="T10" s="691"/>
    </row>
    <row r="11" spans="1:20" ht="36" customHeight="1">
      <c r="A11" s="692" t="s">
        <v>217</v>
      </c>
      <c r="B11" s="692"/>
      <c r="C11" s="692"/>
      <c r="D11" s="692"/>
      <c r="E11" s="692"/>
      <c r="F11" s="692"/>
      <c r="G11" s="692"/>
      <c r="H11" s="692"/>
      <c r="I11" s="692"/>
      <c r="J11" s="692"/>
      <c r="K11" s="692"/>
      <c r="L11" s="692"/>
      <c r="M11" s="692"/>
      <c r="N11" s="692"/>
      <c r="O11" s="692"/>
      <c r="P11" s="692"/>
      <c r="Q11" s="692"/>
      <c r="R11" s="692"/>
      <c r="S11" s="692"/>
      <c r="T11" s="692"/>
    </row>
    <row r="12" spans="1:20" ht="36" customHeight="1">
      <c r="A12" s="691" t="s">
        <v>218</v>
      </c>
      <c r="B12" s="691"/>
      <c r="C12" s="691"/>
      <c r="D12" s="691"/>
      <c r="E12" s="691"/>
      <c r="F12" s="691"/>
      <c r="G12" s="691"/>
      <c r="H12" s="691"/>
      <c r="I12" s="691"/>
      <c r="J12" s="691"/>
      <c r="K12" s="691"/>
      <c r="L12" s="691"/>
      <c r="M12" s="691"/>
      <c r="N12" s="691"/>
      <c r="O12" s="691"/>
      <c r="P12" s="691"/>
      <c r="Q12" s="691"/>
      <c r="R12" s="691"/>
      <c r="S12" s="691"/>
      <c r="T12" s="691"/>
    </row>
    <row r="13" spans="1:20" ht="39" customHeight="1">
      <c r="A13" s="695" t="s">
        <v>161</v>
      </c>
      <c r="B13" s="695" t="s">
        <v>162</v>
      </c>
      <c r="C13" s="695"/>
      <c r="D13" s="695"/>
      <c r="E13" s="696" t="s">
        <v>163</v>
      </c>
      <c r="F13" s="696"/>
      <c r="G13" s="696"/>
      <c r="H13" s="696"/>
      <c r="I13" s="696"/>
      <c r="J13" s="696"/>
      <c r="K13" s="696"/>
      <c r="L13" s="696"/>
      <c r="M13" s="696"/>
      <c r="N13" s="696"/>
      <c r="O13" s="696"/>
      <c r="P13" s="696"/>
      <c r="Q13" s="696"/>
      <c r="R13" s="696"/>
      <c r="S13" s="696"/>
      <c r="T13" s="697" t="s">
        <v>164</v>
      </c>
    </row>
    <row r="14" spans="1:20" ht="39" customHeight="1">
      <c r="A14" s="695"/>
      <c r="B14" s="695"/>
      <c r="C14" s="695"/>
      <c r="D14" s="695"/>
      <c r="E14" s="700" t="s">
        <v>165</v>
      </c>
      <c r="F14" s="700"/>
      <c r="G14" s="700"/>
      <c r="H14" s="700" t="s">
        <v>166</v>
      </c>
      <c r="I14" s="700"/>
      <c r="J14" s="700"/>
      <c r="K14" s="700" t="s">
        <v>167</v>
      </c>
      <c r="L14" s="700"/>
      <c r="M14" s="700"/>
      <c r="N14" s="700" t="s">
        <v>168</v>
      </c>
      <c r="O14" s="700"/>
      <c r="P14" s="700"/>
      <c r="Q14" s="700" t="s">
        <v>169</v>
      </c>
      <c r="R14" s="700"/>
      <c r="S14" s="700"/>
      <c r="T14" s="698"/>
    </row>
    <row r="15" spans="1:20" ht="39" customHeight="1">
      <c r="A15" s="695"/>
      <c r="B15" s="44" t="s">
        <v>6</v>
      </c>
      <c r="C15" s="44" t="s">
        <v>170</v>
      </c>
      <c r="D15" s="44" t="s">
        <v>9</v>
      </c>
      <c r="E15" s="44" t="s">
        <v>6</v>
      </c>
      <c r="F15" s="44" t="s">
        <v>170</v>
      </c>
      <c r="G15" s="44" t="s">
        <v>9</v>
      </c>
      <c r="H15" s="44" t="s">
        <v>6</v>
      </c>
      <c r="I15" s="44" t="s">
        <v>170</v>
      </c>
      <c r="J15" s="44" t="s">
        <v>9</v>
      </c>
      <c r="K15" s="44" t="s">
        <v>6</v>
      </c>
      <c r="L15" s="44" t="s">
        <v>170</v>
      </c>
      <c r="M15" s="44" t="s">
        <v>9</v>
      </c>
      <c r="N15" s="44" t="s">
        <v>6</v>
      </c>
      <c r="O15" s="44" t="s">
        <v>170</v>
      </c>
      <c r="P15" s="44" t="s">
        <v>9</v>
      </c>
      <c r="Q15" s="44" t="s">
        <v>6</v>
      </c>
      <c r="R15" s="44" t="s">
        <v>170</v>
      </c>
      <c r="S15" s="44" t="s">
        <v>9</v>
      </c>
      <c r="T15" s="699"/>
    </row>
    <row r="16" spans="1:20" ht="39" customHeight="1">
      <c r="A16" s="43" t="s">
        <v>171</v>
      </c>
      <c r="B16" s="32">
        <v>2</v>
      </c>
      <c r="C16" s="32">
        <v>0</v>
      </c>
      <c r="D16" s="37">
        <f>SUM(B16:C16)</f>
        <v>2</v>
      </c>
      <c r="E16" s="32">
        <v>3</v>
      </c>
      <c r="F16" s="32">
        <v>1</v>
      </c>
      <c r="G16" s="37">
        <f>SUM(E16:F16)</f>
        <v>4</v>
      </c>
      <c r="H16" s="32">
        <v>3</v>
      </c>
      <c r="I16" s="32">
        <v>3</v>
      </c>
      <c r="J16" s="37">
        <f>SUM(H16:I16)</f>
        <v>6</v>
      </c>
      <c r="K16" s="32">
        <v>3</v>
      </c>
      <c r="L16" s="32">
        <v>3</v>
      </c>
      <c r="M16" s="37">
        <f>SUM(K16:L16)</f>
        <v>6</v>
      </c>
      <c r="N16" s="32">
        <v>3</v>
      </c>
      <c r="O16" s="32">
        <v>3</v>
      </c>
      <c r="P16" s="37">
        <f>SUM(N16:O16)</f>
        <v>6</v>
      </c>
      <c r="Q16" s="32">
        <v>3</v>
      </c>
      <c r="R16" s="32">
        <v>3</v>
      </c>
      <c r="S16" s="37">
        <f>SUM(Q16:R16)</f>
        <v>6</v>
      </c>
      <c r="T16" s="41">
        <f>SUM(E16:F16)</f>
        <v>4</v>
      </c>
    </row>
    <row r="17" spans="1:20" ht="39" customHeight="1">
      <c r="A17" s="43" t="s">
        <v>172</v>
      </c>
      <c r="B17" s="32">
        <v>2</v>
      </c>
      <c r="C17" s="32">
        <v>3</v>
      </c>
      <c r="D17" s="37">
        <f t="shared" ref="D17:D19" si="0">SUM(B17:C17)</f>
        <v>5</v>
      </c>
      <c r="E17" s="32">
        <v>3</v>
      </c>
      <c r="F17" s="32">
        <v>3</v>
      </c>
      <c r="G17" s="37">
        <f>SUM(E17:F17)</f>
        <v>6</v>
      </c>
      <c r="H17" s="32">
        <v>3</v>
      </c>
      <c r="I17" s="32">
        <v>3</v>
      </c>
      <c r="J17" s="37">
        <f>SUM(H17:I17)</f>
        <v>6</v>
      </c>
      <c r="K17" s="32">
        <v>3</v>
      </c>
      <c r="L17" s="32">
        <v>3</v>
      </c>
      <c r="M17" s="37">
        <f t="shared" ref="M17:M19" si="1">SUM(K17:L17)</f>
        <v>6</v>
      </c>
      <c r="N17" s="32">
        <v>3</v>
      </c>
      <c r="O17" s="32">
        <v>3</v>
      </c>
      <c r="P17" s="37">
        <f t="shared" ref="P17:P19" si="2">SUM(N17:O17)</f>
        <v>6</v>
      </c>
      <c r="Q17" s="32">
        <v>7</v>
      </c>
      <c r="R17" s="32">
        <v>3</v>
      </c>
      <c r="S17" s="37">
        <f t="shared" ref="S17:S19" si="3">SUM(Q17:R17)</f>
        <v>10</v>
      </c>
      <c r="T17" s="42"/>
    </row>
    <row r="18" spans="1:20" ht="39" customHeight="1">
      <c r="A18" s="43" t="s">
        <v>173</v>
      </c>
      <c r="B18" s="32">
        <v>3</v>
      </c>
      <c r="C18" s="32">
        <v>3</v>
      </c>
      <c r="D18" s="37">
        <f t="shared" si="0"/>
        <v>6</v>
      </c>
      <c r="E18" s="32">
        <v>3</v>
      </c>
      <c r="F18" s="32">
        <v>3</v>
      </c>
      <c r="G18" s="37">
        <f t="shared" ref="G18:G19" si="4">SUM(E18:F18)</f>
        <v>6</v>
      </c>
      <c r="H18" s="32">
        <v>3</v>
      </c>
      <c r="I18" s="32">
        <v>3</v>
      </c>
      <c r="J18" s="37">
        <f>SUM(H18:I18)</f>
        <v>6</v>
      </c>
      <c r="K18" s="32">
        <v>3</v>
      </c>
      <c r="L18" s="32">
        <v>3</v>
      </c>
      <c r="M18" s="37">
        <f t="shared" si="1"/>
        <v>6</v>
      </c>
      <c r="N18" s="32">
        <v>3</v>
      </c>
      <c r="O18" s="32">
        <v>3</v>
      </c>
      <c r="P18" s="37">
        <f t="shared" si="2"/>
        <v>6</v>
      </c>
      <c r="Q18" s="32">
        <v>2</v>
      </c>
      <c r="R18" s="32">
        <v>3</v>
      </c>
      <c r="S18" s="37">
        <f t="shared" si="3"/>
        <v>5</v>
      </c>
      <c r="T18" s="42"/>
    </row>
    <row r="19" spans="1:20" ht="39" customHeight="1">
      <c r="A19" s="43" t="s">
        <v>174</v>
      </c>
      <c r="B19" s="32">
        <v>25</v>
      </c>
      <c r="C19" s="32">
        <v>8</v>
      </c>
      <c r="D19" s="37">
        <f t="shared" si="0"/>
        <v>33</v>
      </c>
      <c r="E19" s="32">
        <v>13</v>
      </c>
      <c r="F19" s="32">
        <v>4</v>
      </c>
      <c r="G19" s="37">
        <f t="shared" si="4"/>
        <v>17</v>
      </c>
      <c r="H19" s="32">
        <v>9</v>
      </c>
      <c r="I19" s="32">
        <v>4</v>
      </c>
      <c r="J19" s="37">
        <f>SUM(H19:I19)</f>
        <v>13</v>
      </c>
      <c r="K19" s="32">
        <v>2</v>
      </c>
      <c r="L19" s="32">
        <v>3</v>
      </c>
      <c r="M19" s="37">
        <f t="shared" si="1"/>
        <v>5</v>
      </c>
      <c r="N19" s="32">
        <v>3</v>
      </c>
      <c r="O19" s="32">
        <v>2</v>
      </c>
      <c r="P19" s="37">
        <f t="shared" si="2"/>
        <v>5</v>
      </c>
      <c r="Q19" s="32">
        <v>3</v>
      </c>
      <c r="R19" s="32">
        <v>3</v>
      </c>
      <c r="S19" s="37">
        <f t="shared" si="3"/>
        <v>6</v>
      </c>
      <c r="T19" s="41"/>
    </row>
    <row r="20" spans="1:20" ht="39" customHeight="1">
      <c r="A20" s="43" t="s">
        <v>9</v>
      </c>
      <c r="B20" s="37">
        <f>SUM(B16:B19)</f>
        <v>32</v>
      </c>
      <c r="C20" s="37">
        <f t="shared" ref="C20:S20" si="5">SUM(C16:C19)</f>
        <v>14</v>
      </c>
      <c r="D20" s="37">
        <f t="shared" si="5"/>
        <v>46</v>
      </c>
      <c r="E20" s="37">
        <f t="shared" si="5"/>
        <v>22</v>
      </c>
      <c r="F20" s="37">
        <f t="shared" si="5"/>
        <v>11</v>
      </c>
      <c r="G20" s="37">
        <f t="shared" si="5"/>
        <v>33</v>
      </c>
      <c r="H20" s="37">
        <f t="shared" si="5"/>
        <v>18</v>
      </c>
      <c r="I20" s="37">
        <f t="shared" si="5"/>
        <v>13</v>
      </c>
      <c r="J20" s="37">
        <f t="shared" si="5"/>
        <v>31</v>
      </c>
      <c r="K20" s="37">
        <f t="shared" si="5"/>
        <v>11</v>
      </c>
      <c r="L20" s="37">
        <f t="shared" si="5"/>
        <v>12</v>
      </c>
      <c r="M20" s="37">
        <f>SUM(M16:M19)</f>
        <v>23</v>
      </c>
      <c r="N20" s="37">
        <f t="shared" si="5"/>
        <v>12</v>
      </c>
      <c r="O20" s="37">
        <f t="shared" si="5"/>
        <v>11</v>
      </c>
      <c r="P20" s="37">
        <f t="shared" si="5"/>
        <v>23</v>
      </c>
      <c r="Q20" s="37">
        <f t="shared" si="5"/>
        <v>15</v>
      </c>
      <c r="R20" s="37">
        <f t="shared" si="5"/>
        <v>12</v>
      </c>
      <c r="S20" s="37">
        <f t="shared" si="5"/>
        <v>27</v>
      </c>
      <c r="T20" s="41"/>
    </row>
    <row r="21" spans="1:20" ht="33" customHeight="1">
      <c r="A21" s="693" t="s">
        <v>347</v>
      </c>
      <c r="B21" s="694"/>
      <c r="C21" s="694"/>
      <c r="D21" s="694"/>
      <c r="E21" s="694"/>
      <c r="F21" s="694"/>
      <c r="G21" s="694"/>
      <c r="H21" s="694"/>
      <c r="I21" s="694"/>
      <c r="J21" s="694"/>
      <c r="K21" s="694"/>
      <c r="L21" s="694"/>
      <c r="M21" s="694"/>
      <c r="N21" s="694"/>
      <c r="O21" s="694"/>
      <c r="P21" s="694"/>
      <c r="Q21" s="694"/>
      <c r="R21" s="694"/>
      <c r="S21" s="694"/>
      <c r="T21" s="694"/>
    </row>
  </sheetData>
  <sheetProtection password="CC7B" sheet="1" objects="1" scenarios="1" formatCells="0"/>
  <customSheetViews>
    <customSheetView guid="{CC92EDF6-82EA-4B86-A71B-21913B7DFAB1}" showPageBreaks="1" view="pageLayout">
      <selection activeCell="A5" sqref="A5:T5"/>
      <pageMargins left="0.7" right="0.7" top="0.75" bottom="0.75" header="0.3" footer="0.3"/>
      <pageSetup paperSize="9" scale="78" orientation="portrait" horizontalDpi="180" verticalDpi="180" r:id="rId1"/>
    </customSheetView>
  </customSheetViews>
  <mergeCells count="22">
    <mergeCell ref="T13:T15"/>
    <mergeCell ref="E14:G14"/>
    <mergeCell ref="H14:J14"/>
    <mergeCell ref="K14:M14"/>
    <mergeCell ref="N14:P14"/>
    <mergeCell ref="Q14:S14"/>
    <mergeCell ref="A21:T21"/>
    <mergeCell ref="A12:T12"/>
    <mergeCell ref="A1:T1"/>
    <mergeCell ref="A2:T2"/>
    <mergeCell ref="A3:T3"/>
    <mergeCell ref="A4:T4"/>
    <mergeCell ref="A5:T5"/>
    <mergeCell ref="A6:T6"/>
    <mergeCell ref="A7:T7"/>
    <mergeCell ref="A8:T8"/>
    <mergeCell ref="A9:T9"/>
    <mergeCell ref="A10:T10"/>
    <mergeCell ref="A11:T11"/>
    <mergeCell ref="A13:A15"/>
    <mergeCell ref="B13:D14"/>
    <mergeCell ref="E13:S13"/>
  </mergeCells>
  <pageMargins left="0.7" right="0.7" top="0.75" bottom="0.75" header="0.3" footer="0.3"/>
  <pageSetup paperSize="9" scale="78" orientation="portrait" horizontalDpi="180" verticalDpi="180" r:id="rId2"/>
</worksheet>
</file>

<file path=xl/worksheets/sheet4.xml><?xml version="1.0" encoding="utf-8"?>
<worksheet xmlns="http://schemas.openxmlformats.org/spreadsheetml/2006/main" xmlns:r="http://schemas.openxmlformats.org/officeDocument/2006/relationships">
  <sheetPr codeName="Sheet2">
    <tabColor rgb="FFFF0000"/>
  </sheetPr>
  <dimension ref="A1:Z40"/>
  <sheetViews>
    <sheetView workbookViewId="0">
      <selection sqref="A1:Z1"/>
    </sheetView>
  </sheetViews>
  <sheetFormatPr defaultRowHeight="15"/>
  <cols>
    <col min="1" max="1" width="4.5703125" customWidth="1"/>
    <col min="2" max="2" width="28.85546875" customWidth="1"/>
    <col min="3" max="4" width="7.42578125" customWidth="1"/>
    <col min="5" max="5" width="9.7109375" customWidth="1"/>
    <col min="6" max="6" width="4" customWidth="1"/>
    <col min="7" max="7" width="4.42578125" customWidth="1"/>
    <col min="8" max="8" width="4.7109375" customWidth="1"/>
    <col min="9" max="25" width="4" customWidth="1"/>
    <col min="26" max="26" width="5.5703125" customWidth="1"/>
  </cols>
  <sheetData>
    <row r="1" spans="1:26" ht="29.25" customHeight="1">
      <c r="A1" s="608" t="s">
        <v>537</v>
      </c>
      <c r="B1" s="609"/>
      <c r="C1" s="609"/>
      <c r="D1" s="609"/>
      <c r="E1" s="609"/>
      <c r="F1" s="609"/>
      <c r="G1" s="609"/>
      <c r="H1" s="609"/>
      <c r="I1" s="609"/>
      <c r="J1" s="609"/>
      <c r="K1" s="609"/>
      <c r="L1" s="609"/>
      <c r="M1" s="609"/>
      <c r="N1" s="609"/>
      <c r="O1" s="609"/>
      <c r="P1" s="609"/>
      <c r="Q1" s="609"/>
      <c r="R1" s="609"/>
      <c r="S1" s="609"/>
      <c r="T1" s="609"/>
      <c r="U1" s="609"/>
      <c r="V1" s="609"/>
      <c r="W1" s="609"/>
      <c r="X1" s="609"/>
      <c r="Y1" s="609"/>
      <c r="Z1" s="610"/>
    </row>
    <row r="2" spans="1:26" ht="31.5" customHeight="1">
      <c r="A2" s="611" t="s">
        <v>41</v>
      </c>
      <c r="B2" s="614" t="s">
        <v>42</v>
      </c>
      <c r="C2" s="615" t="s">
        <v>43</v>
      </c>
      <c r="D2" s="618" t="s">
        <v>44</v>
      </c>
      <c r="E2" s="615" t="s">
        <v>45</v>
      </c>
      <c r="F2" s="621" t="s">
        <v>46</v>
      </c>
      <c r="G2" s="622"/>
      <c r="H2" s="622"/>
      <c r="I2" s="622"/>
      <c r="J2" s="622"/>
      <c r="K2" s="622"/>
      <c r="L2" s="622"/>
      <c r="M2" s="621" t="s">
        <v>47</v>
      </c>
      <c r="N2" s="622"/>
      <c r="O2" s="622"/>
      <c r="P2" s="622"/>
      <c r="Q2" s="622"/>
      <c r="R2" s="622"/>
      <c r="S2" s="622"/>
      <c r="T2" s="622"/>
      <c r="U2" s="622"/>
      <c r="V2" s="622"/>
      <c r="W2" s="622"/>
      <c r="X2" s="622"/>
      <c r="Y2" s="622"/>
      <c r="Z2" s="74"/>
    </row>
    <row r="3" spans="1:26" ht="162" customHeight="1">
      <c r="A3" s="612"/>
      <c r="B3" s="614"/>
      <c r="C3" s="616"/>
      <c r="D3" s="619"/>
      <c r="E3" s="616"/>
      <c r="F3" s="75" t="s">
        <v>48</v>
      </c>
      <c r="G3" s="84" t="s">
        <v>49</v>
      </c>
      <c r="H3" s="75" t="s">
        <v>50</v>
      </c>
      <c r="I3" s="84" t="s">
        <v>51</v>
      </c>
      <c r="J3" s="75" t="s">
        <v>52</v>
      </c>
      <c r="K3" s="84" t="s">
        <v>53</v>
      </c>
      <c r="L3" s="75" t="s">
        <v>54</v>
      </c>
      <c r="M3" s="84" t="s">
        <v>55</v>
      </c>
      <c r="N3" s="75" t="s">
        <v>56</v>
      </c>
      <c r="O3" s="84" t="s">
        <v>57</v>
      </c>
      <c r="P3" s="75" t="s">
        <v>58</v>
      </c>
      <c r="Q3" s="84" t="s">
        <v>59</v>
      </c>
      <c r="R3" s="75" t="s">
        <v>60</v>
      </c>
      <c r="S3" s="84" t="s">
        <v>61</v>
      </c>
      <c r="T3" s="75" t="s">
        <v>54</v>
      </c>
      <c r="U3" s="84" t="s">
        <v>62</v>
      </c>
      <c r="V3" s="75" t="s">
        <v>63</v>
      </c>
      <c r="W3" s="84" t="s">
        <v>64</v>
      </c>
      <c r="X3" s="75" t="s">
        <v>65</v>
      </c>
      <c r="Y3" s="84" t="s">
        <v>66</v>
      </c>
      <c r="Z3" s="77" t="s">
        <v>67</v>
      </c>
    </row>
    <row r="4" spans="1:26" ht="15" customHeight="1">
      <c r="A4" s="613"/>
      <c r="B4" s="614"/>
      <c r="C4" s="617"/>
      <c r="D4" s="620"/>
      <c r="E4" s="617"/>
      <c r="F4" s="78">
        <v>1</v>
      </c>
      <c r="G4" s="79">
        <v>2</v>
      </c>
      <c r="H4" s="78">
        <v>3</v>
      </c>
      <c r="I4" s="79">
        <v>4</v>
      </c>
      <c r="J4" s="78">
        <v>5</v>
      </c>
      <c r="K4" s="79">
        <v>6</v>
      </c>
      <c r="L4" s="78">
        <v>7</v>
      </c>
      <c r="M4" s="79">
        <v>8</v>
      </c>
      <c r="N4" s="78">
        <v>9</v>
      </c>
      <c r="O4" s="79">
        <v>10</v>
      </c>
      <c r="P4" s="78">
        <v>11</v>
      </c>
      <c r="Q4" s="79">
        <v>12</v>
      </c>
      <c r="R4" s="78">
        <v>13</v>
      </c>
      <c r="S4" s="79">
        <v>14</v>
      </c>
      <c r="T4" s="78">
        <v>15</v>
      </c>
      <c r="U4" s="79">
        <v>16</v>
      </c>
      <c r="V4" s="78">
        <v>17</v>
      </c>
      <c r="W4" s="79">
        <v>18</v>
      </c>
      <c r="X4" s="78">
        <v>19</v>
      </c>
      <c r="Y4" s="79">
        <v>20</v>
      </c>
      <c r="Z4" s="78">
        <v>21</v>
      </c>
    </row>
    <row r="5" spans="1:26" ht="29.25" customHeight="1">
      <c r="A5" s="79">
        <v>1</v>
      </c>
      <c r="B5" s="172" t="s">
        <v>505</v>
      </c>
      <c r="C5" s="81"/>
      <c r="D5" s="90"/>
      <c r="E5" s="79"/>
      <c r="F5" s="78"/>
      <c r="G5" s="78"/>
      <c r="H5" s="78"/>
      <c r="I5" s="78"/>
      <c r="J5" s="78"/>
      <c r="K5" s="78"/>
      <c r="L5" s="78"/>
      <c r="M5" s="78"/>
      <c r="N5" s="78"/>
      <c r="O5" s="78"/>
      <c r="P5" s="78"/>
      <c r="Q5" s="78"/>
      <c r="R5" s="78"/>
      <c r="S5" s="78"/>
      <c r="T5" s="78"/>
      <c r="U5" s="78"/>
      <c r="V5" s="78"/>
      <c r="W5" s="78"/>
      <c r="X5" s="78"/>
      <c r="Y5" s="78"/>
      <c r="Z5" s="78"/>
    </row>
    <row r="6" spans="1:26" ht="29.25" customHeight="1">
      <c r="A6" s="79">
        <v>2</v>
      </c>
      <c r="B6" s="172" t="s">
        <v>506</v>
      </c>
      <c r="C6" s="81"/>
      <c r="D6" s="90"/>
      <c r="E6" s="79"/>
      <c r="F6" s="78"/>
      <c r="G6" s="79"/>
      <c r="H6" s="79"/>
      <c r="I6" s="79"/>
      <c r="J6" s="79"/>
      <c r="K6" s="79"/>
      <c r="L6" s="79"/>
      <c r="M6" s="79"/>
      <c r="N6" s="79"/>
      <c r="O6" s="79"/>
      <c r="P6" s="79"/>
      <c r="Q6" s="79"/>
      <c r="R6" s="79"/>
      <c r="S6" s="79"/>
      <c r="T6" s="79"/>
      <c r="U6" s="79"/>
      <c r="V6" s="79"/>
      <c r="W6" s="79"/>
      <c r="X6" s="79"/>
      <c r="Y6" s="79"/>
      <c r="Z6" s="78"/>
    </row>
    <row r="7" spans="1:26" ht="29.25" customHeight="1">
      <c r="A7" s="79">
        <v>3</v>
      </c>
      <c r="B7" s="172" t="s">
        <v>507</v>
      </c>
      <c r="C7" s="81"/>
      <c r="D7" s="90"/>
      <c r="E7" s="79"/>
      <c r="F7" s="78"/>
      <c r="G7" s="79"/>
      <c r="H7" s="78"/>
      <c r="I7" s="78"/>
      <c r="J7" s="78"/>
      <c r="K7" s="78"/>
      <c r="L7" s="78"/>
      <c r="M7" s="78"/>
      <c r="N7" s="78"/>
      <c r="O7" s="78"/>
      <c r="P7" s="78"/>
      <c r="Q7" s="78"/>
      <c r="R7" s="78"/>
      <c r="S7" s="78"/>
      <c r="T7" s="78"/>
      <c r="U7" s="78"/>
      <c r="V7" s="78"/>
      <c r="W7" s="78"/>
      <c r="X7" s="78"/>
      <c r="Y7" s="79"/>
      <c r="Z7" s="78"/>
    </row>
    <row r="8" spans="1:26" ht="29.25" customHeight="1">
      <c r="A8" s="79">
        <v>4</v>
      </c>
      <c r="B8" s="172" t="s">
        <v>508</v>
      </c>
      <c r="C8" s="81"/>
      <c r="D8" s="90"/>
      <c r="E8" s="79"/>
      <c r="F8" s="78"/>
      <c r="G8" s="79"/>
      <c r="H8" s="78"/>
      <c r="I8" s="79"/>
      <c r="J8" s="79"/>
      <c r="K8" s="79"/>
      <c r="L8" s="79"/>
      <c r="M8" s="79"/>
      <c r="N8" s="79"/>
      <c r="O8" s="79"/>
      <c r="P8" s="79"/>
      <c r="Q8" s="79"/>
      <c r="R8" s="79"/>
      <c r="S8" s="79"/>
      <c r="T8" s="79"/>
      <c r="U8" s="79"/>
      <c r="V8" s="79"/>
      <c r="W8" s="79"/>
      <c r="X8" s="78"/>
      <c r="Y8" s="79"/>
      <c r="Z8" s="78"/>
    </row>
    <row r="9" spans="1:26" ht="29.25" customHeight="1">
      <c r="A9" s="79">
        <v>5</v>
      </c>
      <c r="B9" s="172" t="s">
        <v>509</v>
      </c>
      <c r="C9" s="81"/>
      <c r="D9" s="90"/>
      <c r="E9" s="79"/>
      <c r="F9" s="78"/>
      <c r="G9" s="79"/>
      <c r="H9" s="78"/>
      <c r="I9" s="79"/>
      <c r="J9" s="78"/>
      <c r="K9" s="78"/>
      <c r="L9" s="78"/>
      <c r="M9" s="78"/>
      <c r="N9" s="78"/>
      <c r="O9" s="78"/>
      <c r="P9" s="78"/>
      <c r="Q9" s="78"/>
      <c r="R9" s="78"/>
      <c r="S9" s="78"/>
      <c r="T9" s="78"/>
      <c r="U9" s="78"/>
      <c r="V9" s="78"/>
      <c r="W9" s="79"/>
      <c r="X9" s="78"/>
      <c r="Y9" s="79"/>
      <c r="Z9" s="78"/>
    </row>
    <row r="10" spans="1:26" ht="29.25" customHeight="1">
      <c r="A10" s="79">
        <v>6</v>
      </c>
      <c r="B10" s="172" t="s">
        <v>510</v>
      </c>
      <c r="C10" s="81"/>
      <c r="D10" s="90"/>
      <c r="E10" s="79"/>
      <c r="F10" s="78"/>
      <c r="G10" s="79"/>
      <c r="H10" s="78"/>
      <c r="I10" s="79"/>
      <c r="J10" s="78"/>
      <c r="K10" s="79"/>
      <c r="L10" s="79"/>
      <c r="M10" s="79"/>
      <c r="N10" s="79"/>
      <c r="O10" s="79"/>
      <c r="P10" s="79"/>
      <c r="Q10" s="79"/>
      <c r="R10" s="79"/>
      <c r="S10" s="79"/>
      <c r="T10" s="79"/>
      <c r="U10" s="79"/>
      <c r="V10" s="78"/>
      <c r="W10" s="79"/>
      <c r="X10" s="78"/>
      <c r="Y10" s="79"/>
      <c r="Z10" s="78"/>
    </row>
    <row r="11" spans="1:26" ht="29.25" customHeight="1">
      <c r="A11" s="79">
        <v>7</v>
      </c>
      <c r="B11" s="172" t="s">
        <v>511</v>
      </c>
      <c r="C11" s="81"/>
      <c r="D11" s="90"/>
      <c r="E11" s="79"/>
      <c r="F11" s="78"/>
      <c r="G11" s="79"/>
      <c r="H11" s="78"/>
      <c r="I11" s="79"/>
      <c r="J11" s="78"/>
      <c r="K11" s="79"/>
      <c r="L11" s="78"/>
      <c r="M11" s="78"/>
      <c r="N11" s="78"/>
      <c r="O11" s="78"/>
      <c r="P11" s="78"/>
      <c r="Q11" s="78"/>
      <c r="R11" s="78"/>
      <c r="S11" s="78"/>
      <c r="T11" s="78"/>
      <c r="U11" s="79"/>
      <c r="V11" s="78"/>
      <c r="W11" s="79"/>
      <c r="X11" s="78"/>
      <c r="Y11" s="79"/>
      <c r="Z11" s="78"/>
    </row>
    <row r="12" spans="1:26" ht="29.25" customHeight="1">
      <c r="A12" s="79">
        <v>8</v>
      </c>
      <c r="B12" s="172" t="s">
        <v>512</v>
      </c>
      <c r="C12" s="81"/>
      <c r="D12" s="90"/>
      <c r="E12" s="79"/>
      <c r="F12" s="78"/>
      <c r="G12" s="79"/>
      <c r="H12" s="78"/>
      <c r="I12" s="79"/>
      <c r="J12" s="78"/>
      <c r="K12" s="79"/>
      <c r="L12" s="78"/>
      <c r="M12" s="79"/>
      <c r="N12" s="79"/>
      <c r="O12" s="79"/>
      <c r="P12" s="79"/>
      <c r="Q12" s="79"/>
      <c r="R12" s="79"/>
      <c r="S12" s="79"/>
      <c r="T12" s="78"/>
      <c r="U12" s="79"/>
      <c r="V12" s="78"/>
      <c r="W12" s="79"/>
      <c r="X12" s="78"/>
      <c r="Y12" s="79"/>
      <c r="Z12" s="78"/>
    </row>
    <row r="13" spans="1:26" s="5" customFormat="1" ht="29.25" customHeight="1">
      <c r="A13" s="79">
        <v>9</v>
      </c>
      <c r="B13" s="172" t="s">
        <v>513</v>
      </c>
      <c r="C13" s="81"/>
      <c r="D13" s="90"/>
      <c r="E13" s="79"/>
      <c r="F13" s="78"/>
      <c r="G13" s="79"/>
      <c r="H13" s="78"/>
      <c r="I13" s="79"/>
      <c r="J13" s="78"/>
      <c r="K13" s="79"/>
      <c r="L13" s="78"/>
      <c r="M13" s="79"/>
      <c r="N13" s="78"/>
      <c r="O13" s="78"/>
      <c r="P13" s="78"/>
      <c r="Q13" s="78"/>
      <c r="R13" s="78"/>
      <c r="S13" s="79"/>
      <c r="T13" s="78"/>
      <c r="U13" s="79"/>
      <c r="V13" s="78"/>
      <c r="W13" s="79"/>
      <c r="X13" s="78"/>
      <c r="Y13" s="79"/>
      <c r="Z13" s="78"/>
    </row>
    <row r="14" spans="1:26" s="5" customFormat="1" ht="29.25" customHeight="1">
      <c r="A14" s="79">
        <v>10</v>
      </c>
      <c r="B14" s="172" t="s">
        <v>514</v>
      </c>
      <c r="C14" s="81"/>
      <c r="D14" s="90"/>
      <c r="E14" s="79"/>
      <c r="F14" s="78"/>
      <c r="G14" s="79"/>
      <c r="H14" s="78"/>
      <c r="I14" s="79"/>
      <c r="J14" s="78"/>
      <c r="K14" s="79"/>
      <c r="L14" s="78"/>
      <c r="M14" s="79"/>
      <c r="N14" s="78"/>
      <c r="O14" s="79"/>
      <c r="P14" s="79"/>
      <c r="Q14" s="79"/>
      <c r="R14" s="78"/>
      <c r="S14" s="79"/>
      <c r="T14" s="78"/>
      <c r="U14" s="79"/>
      <c r="V14" s="78"/>
      <c r="W14" s="79"/>
      <c r="X14" s="78"/>
      <c r="Y14" s="79"/>
      <c r="Z14" s="78"/>
    </row>
    <row r="15" spans="1:26" s="5" customFormat="1" ht="29.25" customHeight="1">
      <c r="A15" s="79">
        <v>11</v>
      </c>
      <c r="B15" s="172" t="s">
        <v>515</v>
      </c>
      <c r="C15" s="81"/>
      <c r="D15" s="90"/>
      <c r="E15" s="79"/>
      <c r="F15" s="78"/>
      <c r="G15" s="79"/>
      <c r="H15" s="78"/>
      <c r="I15" s="79"/>
      <c r="J15" s="78"/>
      <c r="K15" s="79"/>
      <c r="L15" s="78"/>
      <c r="M15" s="79"/>
      <c r="N15" s="78"/>
      <c r="O15" s="79"/>
      <c r="P15" s="78"/>
      <c r="Q15" s="79"/>
      <c r="R15" s="78"/>
      <c r="S15" s="79"/>
      <c r="T15" s="78"/>
      <c r="U15" s="79"/>
      <c r="V15" s="78"/>
      <c r="W15" s="79"/>
      <c r="X15" s="78"/>
      <c r="Y15" s="79"/>
      <c r="Z15" s="78"/>
    </row>
    <row r="16" spans="1:26" s="5" customFormat="1" ht="29.25" customHeight="1">
      <c r="A16" s="79">
        <v>12</v>
      </c>
      <c r="B16" s="172" t="s">
        <v>516</v>
      </c>
      <c r="C16" s="81"/>
      <c r="D16" s="90"/>
      <c r="E16" s="79"/>
      <c r="F16" s="78"/>
      <c r="G16" s="79"/>
      <c r="H16" s="78"/>
      <c r="I16" s="79"/>
      <c r="J16" s="78"/>
      <c r="K16" s="79"/>
      <c r="L16" s="78"/>
      <c r="M16" s="79"/>
      <c r="N16" s="78"/>
      <c r="O16" s="79"/>
      <c r="P16" s="78"/>
      <c r="Q16" s="79"/>
      <c r="R16" s="78"/>
      <c r="S16" s="79"/>
      <c r="T16" s="78"/>
      <c r="U16" s="79"/>
      <c r="V16" s="78"/>
      <c r="W16" s="79"/>
      <c r="X16" s="78"/>
      <c r="Y16" s="79"/>
      <c r="Z16" s="78"/>
    </row>
    <row r="17" spans="1:26" s="5" customFormat="1" ht="29.25" customHeight="1">
      <c r="A17" s="79">
        <v>13</v>
      </c>
      <c r="B17" s="172" t="s">
        <v>517</v>
      </c>
      <c r="C17" s="81"/>
      <c r="D17" s="90"/>
      <c r="E17" s="79"/>
      <c r="F17" s="78"/>
      <c r="G17" s="79"/>
      <c r="H17" s="78"/>
      <c r="I17" s="79"/>
      <c r="J17" s="78"/>
      <c r="K17" s="79"/>
      <c r="L17" s="78"/>
      <c r="M17" s="79"/>
      <c r="N17" s="78"/>
      <c r="O17" s="79"/>
      <c r="P17" s="78"/>
      <c r="Q17" s="79"/>
      <c r="R17" s="78"/>
      <c r="S17" s="79"/>
      <c r="T17" s="78"/>
      <c r="U17" s="79"/>
      <c r="V17" s="78"/>
      <c r="W17" s="79"/>
      <c r="X17" s="78"/>
      <c r="Y17" s="79"/>
      <c r="Z17" s="78"/>
    </row>
    <row r="18" spans="1:26" s="5" customFormat="1" ht="29.25" customHeight="1">
      <c r="A18" s="79">
        <v>14</v>
      </c>
      <c r="B18" s="172" t="s">
        <v>518</v>
      </c>
      <c r="C18" s="81"/>
      <c r="D18" s="90"/>
      <c r="E18" s="79"/>
      <c r="F18" s="78"/>
      <c r="G18" s="79"/>
      <c r="H18" s="78"/>
      <c r="I18" s="79"/>
      <c r="J18" s="78"/>
      <c r="K18" s="79"/>
      <c r="L18" s="78"/>
      <c r="M18" s="79"/>
      <c r="N18" s="78"/>
      <c r="O18" s="79"/>
      <c r="P18" s="78"/>
      <c r="Q18" s="79"/>
      <c r="R18" s="78"/>
      <c r="S18" s="79"/>
      <c r="T18" s="78"/>
      <c r="U18" s="79"/>
      <c r="V18" s="78"/>
      <c r="W18" s="79"/>
      <c r="X18" s="78"/>
      <c r="Y18" s="79"/>
      <c r="Z18" s="78"/>
    </row>
    <row r="19" spans="1:26" s="5" customFormat="1" ht="29.25" customHeight="1">
      <c r="A19" s="79">
        <v>15</v>
      </c>
      <c r="B19" s="172" t="s">
        <v>519</v>
      </c>
      <c r="C19" s="81"/>
      <c r="D19" s="90"/>
      <c r="E19" s="79"/>
      <c r="F19" s="78"/>
      <c r="G19" s="79"/>
      <c r="H19" s="78"/>
      <c r="I19" s="79"/>
      <c r="J19" s="78"/>
      <c r="K19" s="79"/>
      <c r="L19" s="78"/>
      <c r="M19" s="79"/>
      <c r="N19" s="78"/>
      <c r="O19" s="79"/>
      <c r="P19" s="79"/>
      <c r="Q19" s="79"/>
      <c r="R19" s="78"/>
      <c r="S19" s="79"/>
      <c r="T19" s="78"/>
      <c r="U19" s="79"/>
      <c r="V19" s="78"/>
      <c r="W19" s="79"/>
      <c r="X19" s="78"/>
      <c r="Y19" s="79"/>
      <c r="Z19" s="78"/>
    </row>
    <row r="20" spans="1:26" s="5" customFormat="1" ht="29.25" customHeight="1">
      <c r="A20" s="79">
        <v>16</v>
      </c>
      <c r="B20" s="172" t="s">
        <v>520</v>
      </c>
      <c r="C20" s="81"/>
      <c r="D20" s="90"/>
      <c r="E20" s="79"/>
      <c r="F20" s="78"/>
      <c r="G20" s="79"/>
      <c r="H20" s="78"/>
      <c r="I20" s="79"/>
      <c r="J20" s="78"/>
      <c r="K20" s="79"/>
      <c r="L20" s="78"/>
      <c r="M20" s="79"/>
      <c r="N20" s="78"/>
      <c r="O20" s="78"/>
      <c r="P20" s="78"/>
      <c r="Q20" s="78"/>
      <c r="R20" s="78"/>
      <c r="S20" s="79"/>
      <c r="T20" s="78"/>
      <c r="U20" s="79"/>
      <c r="V20" s="78"/>
      <c r="W20" s="79"/>
      <c r="X20" s="78"/>
      <c r="Y20" s="79"/>
      <c r="Z20" s="78"/>
    </row>
    <row r="21" spans="1:26" s="5" customFormat="1" ht="29.25" customHeight="1">
      <c r="A21" s="79">
        <v>17</v>
      </c>
      <c r="B21" s="172" t="s">
        <v>521</v>
      </c>
      <c r="C21" s="81"/>
      <c r="D21" s="90"/>
      <c r="E21" s="79"/>
      <c r="F21" s="78"/>
      <c r="G21" s="79"/>
      <c r="H21" s="78"/>
      <c r="I21" s="79"/>
      <c r="J21" s="78"/>
      <c r="K21" s="79"/>
      <c r="L21" s="78"/>
      <c r="M21" s="79"/>
      <c r="N21" s="79"/>
      <c r="O21" s="79"/>
      <c r="P21" s="79"/>
      <c r="Q21" s="79"/>
      <c r="R21" s="79"/>
      <c r="S21" s="79"/>
      <c r="T21" s="78"/>
      <c r="U21" s="79"/>
      <c r="V21" s="78"/>
      <c r="W21" s="79"/>
      <c r="X21" s="78"/>
      <c r="Y21" s="79"/>
      <c r="Z21" s="78"/>
    </row>
    <row r="22" spans="1:26" s="5" customFormat="1" ht="29.25" customHeight="1">
      <c r="A22" s="79">
        <v>18</v>
      </c>
      <c r="B22" s="172" t="s">
        <v>522</v>
      </c>
      <c r="C22" s="81"/>
      <c r="D22" s="90"/>
      <c r="E22" s="79"/>
      <c r="F22" s="78"/>
      <c r="G22" s="79"/>
      <c r="H22" s="78"/>
      <c r="I22" s="79"/>
      <c r="J22" s="78"/>
      <c r="K22" s="79"/>
      <c r="L22" s="78"/>
      <c r="M22" s="78"/>
      <c r="N22" s="78"/>
      <c r="O22" s="78"/>
      <c r="P22" s="78"/>
      <c r="Q22" s="78"/>
      <c r="R22" s="78"/>
      <c r="S22" s="78"/>
      <c r="T22" s="78"/>
      <c r="U22" s="79"/>
      <c r="V22" s="78"/>
      <c r="W22" s="79"/>
      <c r="X22" s="78"/>
      <c r="Y22" s="79"/>
      <c r="Z22" s="78"/>
    </row>
    <row r="23" spans="1:26" s="5" customFormat="1" ht="29.25" customHeight="1">
      <c r="A23" s="79">
        <v>19</v>
      </c>
      <c r="B23" s="172" t="s">
        <v>523</v>
      </c>
      <c r="C23" s="81"/>
      <c r="D23" s="90"/>
      <c r="E23" s="79"/>
      <c r="F23" s="78"/>
      <c r="G23" s="79"/>
      <c r="H23" s="78"/>
      <c r="I23" s="79"/>
      <c r="J23" s="78"/>
      <c r="K23" s="79"/>
      <c r="L23" s="79"/>
      <c r="M23" s="79"/>
      <c r="N23" s="79"/>
      <c r="O23" s="79"/>
      <c r="P23" s="79"/>
      <c r="Q23" s="79"/>
      <c r="R23" s="79"/>
      <c r="S23" s="79"/>
      <c r="T23" s="79"/>
      <c r="U23" s="79"/>
      <c r="V23" s="78"/>
      <c r="W23" s="79"/>
      <c r="X23" s="78"/>
      <c r="Y23" s="79"/>
      <c r="Z23" s="78"/>
    </row>
    <row r="24" spans="1:26" s="5" customFormat="1" ht="29.25" customHeight="1">
      <c r="A24" s="79">
        <v>20</v>
      </c>
      <c r="B24" s="172" t="s">
        <v>524</v>
      </c>
      <c r="C24" s="81"/>
      <c r="D24" s="90"/>
      <c r="E24" s="79"/>
      <c r="F24" s="78"/>
      <c r="G24" s="79"/>
      <c r="H24" s="78"/>
      <c r="I24" s="79"/>
      <c r="J24" s="78"/>
      <c r="K24" s="78"/>
      <c r="L24" s="78"/>
      <c r="M24" s="78"/>
      <c r="N24" s="78"/>
      <c r="O24" s="78"/>
      <c r="P24" s="78"/>
      <c r="Q24" s="78"/>
      <c r="R24" s="78"/>
      <c r="S24" s="78"/>
      <c r="T24" s="78"/>
      <c r="U24" s="78"/>
      <c r="V24" s="78"/>
      <c r="W24" s="79"/>
      <c r="X24" s="78"/>
      <c r="Y24" s="79"/>
      <c r="Z24" s="78"/>
    </row>
    <row r="25" spans="1:26" s="5" customFormat="1" ht="29.25" customHeight="1">
      <c r="A25" s="79">
        <v>21</v>
      </c>
      <c r="B25" s="172" t="s">
        <v>525</v>
      </c>
      <c r="C25" s="81"/>
      <c r="D25" s="90"/>
      <c r="E25" s="79"/>
      <c r="F25" s="78"/>
      <c r="G25" s="79"/>
      <c r="H25" s="78"/>
      <c r="I25" s="79"/>
      <c r="J25" s="79"/>
      <c r="K25" s="79"/>
      <c r="L25" s="79"/>
      <c r="M25" s="79"/>
      <c r="N25" s="79"/>
      <c r="O25" s="79"/>
      <c r="P25" s="79"/>
      <c r="Q25" s="79"/>
      <c r="R25" s="79"/>
      <c r="S25" s="79"/>
      <c r="T25" s="79"/>
      <c r="U25" s="79"/>
      <c r="V25" s="79"/>
      <c r="W25" s="79"/>
      <c r="X25" s="78"/>
      <c r="Y25" s="79"/>
      <c r="Z25" s="78"/>
    </row>
    <row r="26" spans="1:26" s="5" customFormat="1" ht="29.25" customHeight="1">
      <c r="A26" s="79">
        <v>22</v>
      </c>
      <c r="B26" s="172" t="s">
        <v>526</v>
      </c>
      <c r="C26" s="81"/>
      <c r="D26" s="90"/>
      <c r="E26" s="79"/>
      <c r="F26" s="78"/>
      <c r="G26" s="79"/>
      <c r="H26" s="78"/>
      <c r="I26" s="78"/>
      <c r="J26" s="78"/>
      <c r="K26" s="78"/>
      <c r="L26" s="78"/>
      <c r="M26" s="78"/>
      <c r="N26" s="78"/>
      <c r="O26" s="78"/>
      <c r="P26" s="78"/>
      <c r="Q26" s="78"/>
      <c r="R26" s="78"/>
      <c r="S26" s="78"/>
      <c r="T26" s="78"/>
      <c r="U26" s="78"/>
      <c r="V26" s="78"/>
      <c r="W26" s="78"/>
      <c r="X26" s="78"/>
      <c r="Y26" s="79"/>
      <c r="Z26" s="78"/>
    </row>
    <row r="27" spans="1:26" s="5" customFormat="1" ht="29.25" customHeight="1">
      <c r="A27" s="79">
        <v>23</v>
      </c>
      <c r="B27" s="172" t="s">
        <v>527</v>
      </c>
      <c r="C27" s="81"/>
      <c r="D27" s="90"/>
      <c r="E27" s="79"/>
      <c r="F27" s="78"/>
      <c r="G27" s="79"/>
      <c r="H27" s="79"/>
      <c r="I27" s="79"/>
      <c r="J27" s="79"/>
      <c r="K27" s="79"/>
      <c r="L27" s="79"/>
      <c r="M27" s="79"/>
      <c r="N27" s="79"/>
      <c r="O27" s="79"/>
      <c r="P27" s="79"/>
      <c r="Q27" s="79"/>
      <c r="R27" s="79"/>
      <c r="S27" s="79"/>
      <c r="T27" s="79"/>
      <c r="U27" s="79"/>
      <c r="V27" s="79"/>
      <c r="W27" s="79"/>
      <c r="X27" s="79"/>
      <c r="Y27" s="79"/>
      <c r="Z27" s="78"/>
    </row>
    <row r="28" spans="1:26" s="5" customFormat="1" ht="29.25" customHeight="1">
      <c r="A28" s="79">
        <v>24</v>
      </c>
      <c r="B28" s="172" t="s">
        <v>528</v>
      </c>
      <c r="C28" s="81"/>
      <c r="D28" s="90"/>
      <c r="E28" s="79"/>
      <c r="F28" s="78"/>
      <c r="G28" s="78"/>
      <c r="H28" s="78"/>
      <c r="I28" s="78"/>
      <c r="J28" s="78"/>
      <c r="K28" s="78"/>
      <c r="L28" s="78"/>
      <c r="M28" s="78"/>
      <c r="N28" s="78"/>
      <c r="O28" s="78"/>
      <c r="P28" s="78"/>
      <c r="Q28" s="78"/>
      <c r="R28" s="78"/>
      <c r="S28" s="78"/>
      <c r="T28" s="78"/>
      <c r="U28" s="78"/>
      <c r="V28" s="78"/>
      <c r="W28" s="78"/>
      <c r="X28" s="78"/>
      <c r="Y28" s="78"/>
      <c r="Z28" s="78"/>
    </row>
    <row r="29" spans="1:26" s="5" customFormat="1" ht="29.25" customHeight="1">
      <c r="A29" s="79">
        <v>25</v>
      </c>
      <c r="B29" s="172" t="s">
        <v>529</v>
      </c>
      <c r="C29" s="81"/>
      <c r="D29" s="90"/>
      <c r="E29" s="79"/>
      <c r="F29" s="78"/>
      <c r="G29" s="79"/>
      <c r="H29" s="78"/>
      <c r="I29" s="79"/>
      <c r="J29" s="78"/>
      <c r="K29" s="79"/>
      <c r="L29" s="78"/>
      <c r="M29" s="79"/>
      <c r="N29" s="78"/>
      <c r="O29" s="78"/>
      <c r="P29" s="78"/>
      <c r="Q29" s="78"/>
      <c r="R29" s="78"/>
      <c r="S29" s="79"/>
      <c r="T29" s="78"/>
      <c r="U29" s="79"/>
      <c r="V29" s="78"/>
      <c r="W29" s="79"/>
      <c r="X29" s="78"/>
      <c r="Y29" s="79"/>
      <c r="Z29" s="78"/>
    </row>
    <row r="30" spans="1:26" s="5" customFormat="1" ht="29.25" customHeight="1">
      <c r="A30" s="79">
        <v>26</v>
      </c>
      <c r="B30" s="172" t="s">
        <v>530</v>
      </c>
      <c r="C30" s="81"/>
      <c r="D30" s="90"/>
      <c r="E30" s="79"/>
      <c r="F30" s="78"/>
      <c r="G30" s="79"/>
      <c r="H30" s="78"/>
      <c r="I30" s="79"/>
      <c r="J30" s="78"/>
      <c r="K30" s="79"/>
      <c r="L30" s="78"/>
      <c r="M30" s="79"/>
      <c r="N30" s="79"/>
      <c r="O30" s="79"/>
      <c r="P30" s="79"/>
      <c r="Q30" s="79"/>
      <c r="R30" s="79"/>
      <c r="S30" s="79"/>
      <c r="T30" s="78"/>
      <c r="U30" s="79"/>
      <c r="V30" s="78"/>
      <c r="W30" s="79"/>
      <c r="X30" s="78"/>
      <c r="Y30" s="79"/>
      <c r="Z30" s="78"/>
    </row>
    <row r="31" spans="1:26" s="5" customFormat="1" ht="29.25" customHeight="1">
      <c r="A31" s="79">
        <v>27</v>
      </c>
      <c r="B31" s="172" t="s">
        <v>536</v>
      </c>
      <c r="C31" s="81"/>
      <c r="D31" s="90"/>
      <c r="E31" s="79"/>
      <c r="F31" s="78"/>
      <c r="G31" s="79"/>
      <c r="H31" s="78"/>
      <c r="I31" s="79"/>
      <c r="J31" s="78"/>
      <c r="K31" s="79"/>
      <c r="L31" s="78"/>
      <c r="M31" s="78"/>
      <c r="N31" s="78"/>
      <c r="O31" s="78"/>
      <c r="P31" s="78"/>
      <c r="Q31" s="78"/>
      <c r="R31" s="78"/>
      <c r="S31" s="78"/>
      <c r="T31" s="78"/>
      <c r="U31" s="79"/>
      <c r="V31" s="78"/>
      <c r="W31" s="79"/>
      <c r="X31" s="78"/>
      <c r="Y31" s="79"/>
      <c r="Z31" s="78"/>
    </row>
    <row r="32" spans="1:26" s="5" customFormat="1" ht="29.25" customHeight="1">
      <c r="A32" s="79">
        <v>28</v>
      </c>
      <c r="B32" s="172" t="s">
        <v>531</v>
      </c>
      <c r="C32" s="81"/>
      <c r="D32" s="90"/>
      <c r="E32" s="79"/>
      <c r="F32" s="78"/>
      <c r="G32" s="79"/>
      <c r="H32" s="78"/>
      <c r="I32" s="79"/>
      <c r="J32" s="78"/>
      <c r="K32" s="79"/>
      <c r="L32" s="79"/>
      <c r="M32" s="79"/>
      <c r="N32" s="79"/>
      <c r="O32" s="79"/>
      <c r="P32" s="79"/>
      <c r="Q32" s="79"/>
      <c r="R32" s="79"/>
      <c r="S32" s="79"/>
      <c r="T32" s="79"/>
      <c r="U32" s="79"/>
      <c r="V32" s="78"/>
      <c r="W32" s="79"/>
      <c r="X32" s="78"/>
      <c r="Y32" s="79"/>
      <c r="Z32" s="78"/>
    </row>
    <row r="33" spans="1:26" s="5" customFormat="1" ht="29.25" customHeight="1">
      <c r="A33" s="79">
        <v>29</v>
      </c>
      <c r="B33" s="172" t="s">
        <v>532</v>
      </c>
      <c r="C33" s="81"/>
      <c r="D33" s="90"/>
      <c r="E33" s="79"/>
      <c r="F33" s="78"/>
      <c r="G33" s="79"/>
      <c r="H33" s="78"/>
      <c r="I33" s="79"/>
      <c r="J33" s="78"/>
      <c r="K33" s="78"/>
      <c r="L33" s="78"/>
      <c r="M33" s="78"/>
      <c r="N33" s="78"/>
      <c r="O33" s="78"/>
      <c r="P33" s="78"/>
      <c r="Q33" s="78"/>
      <c r="R33" s="78"/>
      <c r="S33" s="78"/>
      <c r="T33" s="78"/>
      <c r="U33" s="78"/>
      <c r="V33" s="78"/>
      <c r="W33" s="79"/>
      <c r="X33" s="78"/>
      <c r="Y33" s="79"/>
      <c r="Z33" s="78"/>
    </row>
    <row r="34" spans="1:26" s="5" customFormat="1" ht="29.25" customHeight="1">
      <c r="A34" s="79">
        <v>30</v>
      </c>
      <c r="B34" s="172" t="s">
        <v>533</v>
      </c>
      <c r="C34" s="81"/>
      <c r="D34" s="90"/>
      <c r="E34" s="79"/>
      <c r="F34" s="78"/>
      <c r="G34" s="79"/>
      <c r="H34" s="78"/>
      <c r="I34" s="79"/>
      <c r="J34" s="79"/>
      <c r="K34" s="79"/>
      <c r="L34" s="79"/>
      <c r="M34" s="79"/>
      <c r="N34" s="79"/>
      <c r="O34" s="79"/>
      <c r="P34" s="79"/>
      <c r="Q34" s="79"/>
      <c r="R34" s="79"/>
      <c r="S34" s="79"/>
      <c r="T34" s="79"/>
      <c r="U34" s="79"/>
      <c r="V34" s="79"/>
      <c r="W34" s="79"/>
      <c r="X34" s="78"/>
      <c r="Y34" s="79"/>
      <c r="Z34" s="78"/>
    </row>
    <row r="35" spans="1:26" s="5" customFormat="1" ht="29.25" customHeight="1">
      <c r="A35" s="79">
        <v>31</v>
      </c>
      <c r="B35" s="172" t="s">
        <v>534</v>
      </c>
      <c r="C35" s="81"/>
      <c r="D35" s="90"/>
      <c r="E35" s="79"/>
      <c r="F35" s="78"/>
      <c r="G35" s="79"/>
      <c r="H35" s="78"/>
      <c r="I35" s="78"/>
      <c r="J35" s="78"/>
      <c r="K35" s="78"/>
      <c r="L35" s="78"/>
      <c r="M35" s="78"/>
      <c r="N35" s="78"/>
      <c r="O35" s="78"/>
      <c r="P35" s="78"/>
      <c r="Q35" s="78"/>
      <c r="R35" s="78"/>
      <c r="S35" s="78"/>
      <c r="T35" s="78"/>
      <c r="U35" s="78"/>
      <c r="V35" s="78"/>
      <c r="W35" s="78"/>
      <c r="X35" s="78"/>
      <c r="Y35" s="79"/>
      <c r="Z35" s="78"/>
    </row>
    <row r="36" spans="1:26" s="5" customFormat="1" ht="29.25" customHeight="1">
      <c r="A36" s="79">
        <v>32</v>
      </c>
      <c r="B36" s="172" t="s">
        <v>535</v>
      </c>
      <c r="C36" s="81"/>
      <c r="D36" s="90"/>
      <c r="E36" s="79"/>
      <c r="F36" s="78"/>
      <c r="G36" s="79"/>
      <c r="H36" s="79"/>
      <c r="I36" s="79"/>
      <c r="J36" s="79"/>
      <c r="K36" s="79"/>
      <c r="L36" s="79"/>
      <c r="M36" s="79"/>
      <c r="N36" s="79"/>
      <c r="O36" s="79"/>
      <c r="P36" s="79"/>
      <c r="Q36" s="79"/>
      <c r="R36" s="79"/>
      <c r="S36" s="79"/>
      <c r="T36" s="79"/>
      <c r="U36" s="79"/>
      <c r="V36" s="79"/>
      <c r="W36" s="79"/>
      <c r="X36" s="79"/>
      <c r="Y36" s="79"/>
      <c r="Z36" s="78"/>
    </row>
    <row r="37" spans="1:26" s="5" customFormat="1" ht="29.25" customHeight="1">
      <c r="A37" s="79">
        <v>33</v>
      </c>
      <c r="B37" s="92"/>
      <c r="C37" s="81"/>
      <c r="D37" s="90"/>
      <c r="E37" s="79"/>
      <c r="F37" s="78"/>
      <c r="G37" s="78"/>
      <c r="H37" s="78"/>
      <c r="I37" s="78"/>
      <c r="J37" s="78"/>
      <c r="K37" s="78"/>
      <c r="L37" s="78"/>
      <c r="M37" s="78"/>
      <c r="N37" s="78"/>
      <c r="O37" s="78"/>
      <c r="P37" s="78"/>
      <c r="Q37" s="78"/>
      <c r="R37" s="78"/>
      <c r="S37" s="78"/>
      <c r="T37" s="78"/>
      <c r="U37" s="78"/>
      <c r="V37" s="78"/>
      <c r="W37" s="78"/>
      <c r="X37" s="78"/>
      <c r="Y37" s="78"/>
      <c r="Z37" s="78"/>
    </row>
    <row r="38" spans="1:26" s="5" customFormat="1" ht="29.25" customHeight="1">
      <c r="A38" s="79">
        <v>34</v>
      </c>
      <c r="B38" s="92"/>
      <c r="C38" s="81"/>
      <c r="D38" s="90"/>
      <c r="E38" s="79"/>
      <c r="F38" s="78"/>
      <c r="G38" s="79"/>
      <c r="H38" s="78"/>
      <c r="I38" s="78"/>
      <c r="J38" s="78"/>
      <c r="K38" s="78"/>
      <c r="L38" s="78"/>
      <c r="M38" s="78"/>
      <c r="N38" s="78"/>
      <c r="O38" s="78"/>
      <c r="P38" s="78"/>
      <c r="Q38" s="78"/>
      <c r="R38" s="78"/>
      <c r="S38" s="78"/>
      <c r="T38" s="78"/>
      <c r="U38" s="78"/>
      <c r="V38" s="78"/>
      <c r="W38" s="78"/>
      <c r="X38" s="78"/>
      <c r="Y38" s="79"/>
      <c r="Z38" s="78"/>
    </row>
    <row r="39" spans="1:26" s="5" customFormat="1" ht="29.25" customHeight="1">
      <c r="A39" s="79">
        <v>35</v>
      </c>
      <c r="B39" s="92"/>
      <c r="C39" s="81"/>
      <c r="D39" s="90"/>
      <c r="E39" s="79"/>
      <c r="F39" s="78"/>
      <c r="G39" s="79"/>
      <c r="H39" s="79"/>
      <c r="I39" s="79"/>
      <c r="J39" s="79"/>
      <c r="K39" s="79"/>
      <c r="L39" s="79"/>
      <c r="M39" s="79"/>
      <c r="N39" s="79"/>
      <c r="O39" s="79"/>
      <c r="P39" s="79"/>
      <c r="Q39" s="79"/>
      <c r="R39" s="79"/>
      <c r="S39" s="79"/>
      <c r="T39" s="79"/>
      <c r="U39" s="79"/>
      <c r="V39" s="79"/>
      <c r="W39" s="79"/>
      <c r="X39" s="79"/>
      <c r="Y39" s="79"/>
      <c r="Z39" s="78"/>
    </row>
    <row r="40" spans="1:26" s="5" customFormat="1" ht="29.25" customHeight="1">
      <c r="A40" s="79">
        <v>36</v>
      </c>
      <c r="B40" s="92"/>
      <c r="C40" s="81"/>
      <c r="D40" s="90"/>
      <c r="E40" s="79"/>
      <c r="F40" s="78"/>
      <c r="G40" s="78"/>
      <c r="H40" s="78"/>
      <c r="I40" s="78"/>
      <c r="J40" s="78"/>
      <c r="K40" s="78"/>
      <c r="L40" s="78"/>
      <c r="M40" s="78"/>
      <c r="N40" s="78"/>
      <c r="O40" s="78"/>
      <c r="P40" s="78"/>
      <c r="Q40" s="78"/>
      <c r="R40" s="78"/>
      <c r="S40" s="78"/>
      <c r="T40" s="78"/>
      <c r="U40" s="78"/>
      <c r="V40" s="78"/>
      <c r="W40" s="78"/>
      <c r="X40" s="78"/>
      <c r="Y40" s="78"/>
      <c r="Z40" s="78"/>
    </row>
  </sheetData>
  <customSheetViews>
    <customSheetView guid="{CC92EDF6-82EA-4B86-A71B-21913B7DFAB1}">
      <selection sqref="A1:Z1"/>
      <pageMargins left="0.68" right="0.3" top="0.36" bottom="0.40031250000000002" header="0.3" footer="0.3"/>
      <pageSetup paperSize="9" scale="61" orientation="portrait" horizontalDpi="180" verticalDpi="180" r:id="rId1"/>
    </customSheetView>
  </customSheetViews>
  <mergeCells count="8">
    <mergeCell ref="A1:Z1"/>
    <mergeCell ref="A2:A4"/>
    <mergeCell ref="B2:B4"/>
    <mergeCell ref="C2:C4"/>
    <mergeCell ref="D2:D4"/>
    <mergeCell ref="E2:E4"/>
    <mergeCell ref="F2:L2"/>
    <mergeCell ref="M2:Y2"/>
  </mergeCells>
  <pageMargins left="0.68" right="0.3" top="0.36" bottom="0.40031250000000002" header="0.3" footer="0.3"/>
  <pageSetup paperSize="9" scale="61" orientation="portrait" horizontalDpi="180" verticalDpi="180" r:id="rId2"/>
</worksheet>
</file>

<file path=xl/worksheets/sheet40.xml><?xml version="1.0" encoding="utf-8"?>
<worksheet xmlns="http://schemas.openxmlformats.org/spreadsheetml/2006/main" xmlns:r="http://schemas.openxmlformats.org/officeDocument/2006/relationships">
  <sheetPr codeName="Sheet61">
    <tabColor theme="9" tint="-0.499984740745262"/>
  </sheetPr>
  <dimension ref="A1:AD45"/>
  <sheetViews>
    <sheetView topLeftCell="C21" workbookViewId="0">
      <selection activeCell="C12" sqref="C12:AD12"/>
    </sheetView>
  </sheetViews>
  <sheetFormatPr defaultRowHeight="15"/>
  <cols>
    <col min="1" max="1" width="4.85546875" style="13" customWidth="1"/>
    <col min="2" max="2" width="34.7109375" style="13" customWidth="1"/>
    <col min="3" max="30" width="6.5703125" style="13" customWidth="1"/>
    <col min="31" max="16384" width="9.140625" style="13"/>
  </cols>
  <sheetData>
    <row r="1" spans="1:30" ht="30.75">
      <c r="A1" s="706" t="s">
        <v>387</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row>
    <row r="2" spans="1:30" ht="16.5" customHeight="1">
      <c r="A2" s="34"/>
      <c r="B2" s="708" t="s">
        <v>92</v>
      </c>
      <c r="C2" s="703" t="s">
        <v>175</v>
      </c>
      <c r="D2" s="711"/>
      <c r="E2" s="711"/>
      <c r="F2" s="711"/>
      <c r="G2" s="712" t="s">
        <v>176</v>
      </c>
      <c r="H2" s="712"/>
      <c r="I2" s="712"/>
      <c r="J2" s="712"/>
      <c r="K2" s="711" t="s">
        <v>190</v>
      </c>
      <c r="L2" s="711"/>
      <c r="M2" s="711"/>
      <c r="N2" s="704"/>
      <c r="O2" s="701" t="s">
        <v>191</v>
      </c>
      <c r="P2" s="712"/>
      <c r="Q2" s="712"/>
      <c r="R2" s="702"/>
      <c r="S2" s="703" t="s">
        <v>213</v>
      </c>
      <c r="T2" s="711"/>
      <c r="U2" s="711"/>
      <c r="V2" s="704"/>
      <c r="W2" s="701" t="s">
        <v>214</v>
      </c>
      <c r="X2" s="712"/>
      <c r="Y2" s="712"/>
      <c r="Z2" s="702"/>
      <c r="AA2" s="703" t="s">
        <v>192</v>
      </c>
      <c r="AB2" s="711"/>
      <c r="AC2" s="711"/>
      <c r="AD2" s="704"/>
    </row>
    <row r="3" spans="1:30" ht="16.5">
      <c r="A3" s="475"/>
      <c r="B3" s="709"/>
      <c r="C3" s="703" t="s">
        <v>180</v>
      </c>
      <c r="D3" s="704"/>
      <c r="E3" s="703" t="s">
        <v>181</v>
      </c>
      <c r="F3" s="704"/>
      <c r="G3" s="701" t="s">
        <v>180</v>
      </c>
      <c r="H3" s="702"/>
      <c r="I3" s="701" t="s">
        <v>181</v>
      </c>
      <c r="J3" s="702"/>
      <c r="K3" s="703" t="s">
        <v>180</v>
      </c>
      <c r="L3" s="704"/>
      <c r="M3" s="703" t="s">
        <v>181</v>
      </c>
      <c r="N3" s="704"/>
      <c r="O3" s="701" t="s">
        <v>180</v>
      </c>
      <c r="P3" s="702"/>
      <c r="Q3" s="701" t="s">
        <v>181</v>
      </c>
      <c r="R3" s="702"/>
      <c r="S3" s="703" t="s">
        <v>180</v>
      </c>
      <c r="T3" s="704"/>
      <c r="U3" s="703" t="s">
        <v>181</v>
      </c>
      <c r="V3" s="704"/>
      <c r="W3" s="701" t="s">
        <v>180</v>
      </c>
      <c r="X3" s="702"/>
      <c r="Y3" s="701" t="s">
        <v>181</v>
      </c>
      <c r="Z3" s="702"/>
      <c r="AA3" s="703" t="s">
        <v>180</v>
      </c>
      <c r="AB3" s="704"/>
      <c r="AC3" s="703" t="s">
        <v>181</v>
      </c>
      <c r="AD3" s="704"/>
    </row>
    <row r="4" spans="1:30" ht="103.5">
      <c r="A4" s="35" t="s">
        <v>91</v>
      </c>
      <c r="B4" s="709"/>
      <c r="C4" s="71" t="s">
        <v>183</v>
      </c>
      <c r="D4" s="71" t="s">
        <v>184</v>
      </c>
      <c r="E4" s="71" t="s">
        <v>183</v>
      </c>
      <c r="F4" s="71" t="s">
        <v>184</v>
      </c>
      <c r="G4" s="44" t="s">
        <v>183</v>
      </c>
      <c r="H4" s="44" t="s">
        <v>184</v>
      </c>
      <c r="I4" s="44" t="s">
        <v>183</v>
      </c>
      <c r="J4" s="44" t="s">
        <v>184</v>
      </c>
      <c r="K4" s="71" t="s">
        <v>183</v>
      </c>
      <c r="L4" s="71" t="s">
        <v>184</v>
      </c>
      <c r="M4" s="71" t="s">
        <v>183</v>
      </c>
      <c r="N4" s="71" t="s">
        <v>184</v>
      </c>
      <c r="O4" s="44" t="s">
        <v>183</v>
      </c>
      <c r="P4" s="44" t="s">
        <v>184</v>
      </c>
      <c r="Q4" s="44" t="s">
        <v>183</v>
      </c>
      <c r="R4" s="44" t="s">
        <v>184</v>
      </c>
      <c r="S4" s="71" t="s">
        <v>183</v>
      </c>
      <c r="T4" s="71" t="s">
        <v>184</v>
      </c>
      <c r="U4" s="71" t="s">
        <v>183</v>
      </c>
      <c r="V4" s="71" t="s">
        <v>184</v>
      </c>
      <c r="W4" s="44" t="s">
        <v>183</v>
      </c>
      <c r="X4" s="44" t="s">
        <v>184</v>
      </c>
      <c r="Y4" s="44" t="s">
        <v>183</v>
      </c>
      <c r="Z4" s="44" t="s">
        <v>184</v>
      </c>
      <c r="AA4" s="71" t="s">
        <v>183</v>
      </c>
      <c r="AB4" s="71" t="s">
        <v>184</v>
      </c>
      <c r="AC4" s="71" t="s">
        <v>183</v>
      </c>
      <c r="AD4" s="71" t="s">
        <v>184</v>
      </c>
    </row>
    <row r="5" spans="1:30" s="73" customFormat="1" ht="34.5">
      <c r="A5" s="466"/>
      <c r="B5" s="710"/>
      <c r="C5" s="71" t="s">
        <v>186</v>
      </c>
      <c r="D5" s="71" t="s">
        <v>187</v>
      </c>
      <c r="E5" s="71" t="s">
        <v>186</v>
      </c>
      <c r="F5" s="71" t="s">
        <v>187</v>
      </c>
      <c r="G5" s="44" t="s">
        <v>186</v>
      </c>
      <c r="H5" s="44" t="s">
        <v>187</v>
      </c>
      <c r="I5" s="44" t="s">
        <v>186</v>
      </c>
      <c r="J5" s="44" t="s">
        <v>187</v>
      </c>
      <c r="K5" s="71" t="s">
        <v>186</v>
      </c>
      <c r="L5" s="71" t="s">
        <v>187</v>
      </c>
      <c r="M5" s="71" t="s">
        <v>186</v>
      </c>
      <c r="N5" s="71" t="s">
        <v>187</v>
      </c>
      <c r="O5" s="44" t="s">
        <v>186</v>
      </c>
      <c r="P5" s="44" t="s">
        <v>187</v>
      </c>
      <c r="Q5" s="44" t="s">
        <v>186</v>
      </c>
      <c r="R5" s="44" t="s">
        <v>187</v>
      </c>
      <c r="S5" s="71" t="s">
        <v>186</v>
      </c>
      <c r="T5" s="71" t="s">
        <v>187</v>
      </c>
      <c r="U5" s="71" t="s">
        <v>186</v>
      </c>
      <c r="V5" s="71" t="s">
        <v>187</v>
      </c>
      <c r="W5" s="44" t="s">
        <v>186</v>
      </c>
      <c r="X5" s="44" t="s">
        <v>187</v>
      </c>
      <c r="Y5" s="44" t="s">
        <v>186</v>
      </c>
      <c r="Z5" s="44" t="s">
        <v>187</v>
      </c>
      <c r="AA5" s="71" t="s">
        <v>186</v>
      </c>
      <c r="AB5" s="71" t="s">
        <v>187</v>
      </c>
      <c r="AC5" s="71" t="s">
        <v>186</v>
      </c>
      <c r="AD5" s="71" t="s">
        <v>187</v>
      </c>
    </row>
    <row r="6" spans="1:30">
      <c r="A6" s="57">
        <v>1</v>
      </c>
      <c r="B6" s="57">
        <v>2</v>
      </c>
      <c r="C6" s="57">
        <v>4</v>
      </c>
      <c r="D6" s="57">
        <v>5</v>
      </c>
      <c r="E6" s="57">
        <v>7</v>
      </c>
      <c r="F6" s="57">
        <v>8</v>
      </c>
      <c r="G6" s="57">
        <v>4</v>
      </c>
      <c r="H6" s="57">
        <v>5</v>
      </c>
      <c r="I6" s="57">
        <v>7</v>
      </c>
      <c r="J6" s="57">
        <v>8</v>
      </c>
      <c r="K6" s="57">
        <v>4</v>
      </c>
      <c r="L6" s="57">
        <v>5</v>
      </c>
      <c r="M6" s="57">
        <v>7</v>
      </c>
      <c r="N6" s="57">
        <v>8</v>
      </c>
      <c r="O6" s="57">
        <v>4</v>
      </c>
      <c r="P6" s="57">
        <v>5</v>
      </c>
      <c r="Q6" s="57">
        <v>7</v>
      </c>
      <c r="R6" s="57">
        <v>8</v>
      </c>
      <c r="S6" s="57">
        <v>4</v>
      </c>
      <c r="T6" s="57">
        <v>5</v>
      </c>
      <c r="U6" s="57">
        <v>7</v>
      </c>
      <c r="V6" s="57">
        <v>8</v>
      </c>
      <c r="W6" s="57">
        <v>4</v>
      </c>
      <c r="X6" s="57">
        <v>5</v>
      </c>
      <c r="Y6" s="57">
        <v>7</v>
      </c>
      <c r="Z6" s="57">
        <v>8</v>
      </c>
      <c r="AA6" s="57">
        <v>4</v>
      </c>
      <c r="AB6" s="57">
        <v>5</v>
      </c>
      <c r="AC6" s="57">
        <v>7</v>
      </c>
      <c r="AD6" s="57">
        <v>8</v>
      </c>
    </row>
    <row r="7" spans="1:30" ht="16.5">
      <c r="A7" s="473">
        <v>1</v>
      </c>
      <c r="B7" s="35" t="str">
        <f>'Std 6A(1)'!B5</f>
        <v>S[Z S],;DAF. HFSA</v>
      </c>
      <c r="C7" s="47">
        <v>10</v>
      </c>
      <c r="D7" s="47">
        <v>11</v>
      </c>
      <c r="E7" s="47">
        <v>12</v>
      </c>
      <c r="F7" s="47">
        <v>13</v>
      </c>
      <c r="G7" s="47">
        <v>14</v>
      </c>
      <c r="H7" s="47">
        <v>15</v>
      </c>
      <c r="I7" s="47">
        <v>16</v>
      </c>
      <c r="J7" s="47">
        <v>17</v>
      </c>
      <c r="K7" s="47">
        <v>18</v>
      </c>
      <c r="L7" s="47">
        <v>19</v>
      </c>
      <c r="M7" s="47">
        <v>20</v>
      </c>
      <c r="N7" s="47">
        <v>21</v>
      </c>
      <c r="O7" s="47">
        <v>22</v>
      </c>
      <c r="P7" s="47">
        <v>23</v>
      </c>
      <c r="Q7" s="47">
        <v>24</v>
      </c>
      <c r="R7" s="47">
        <v>25</v>
      </c>
      <c r="S7" s="47">
        <v>26</v>
      </c>
      <c r="T7" s="47">
        <v>27</v>
      </c>
      <c r="U7" s="47">
        <v>28</v>
      </c>
      <c r="V7" s="47">
        <v>29</v>
      </c>
      <c r="W7" s="47">
        <v>30</v>
      </c>
      <c r="X7" s="47">
        <v>31</v>
      </c>
      <c r="Y7" s="47">
        <v>32</v>
      </c>
      <c r="Z7" s="47">
        <v>33</v>
      </c>
      <c r="AA7" s="47">
        <v>34</v>
      </c>
      <c r="AB7" s="47">
        <v>35</v>
      </c>
      <c r="AC7" s="47">
        <v>36</v>
      </c>
      <c r="AD7" s="47">
        <v>37</v>
      </c>
    </row>
    <row r="8" spans="1:30" ht="16.5">
      <c r="A8" s="473">
        <v>2</v>
      </c>
      <c r="B8" s="35" t="str">
        <f>'Std 6A(1)'!B6</f>
        <v>S[Z C;LGFAF. U],FDC]X[G</v>
      </c>
      <c r="C8" s="47">
        <v>14</v>
      </c>
      <c r="D8" s="47">
        <v>15</v>
      </c>
      <c r="E8" s="47">
        <v>16</v>
      </c>
      <c r="F8" s="47">
        <v>17</v>
      </c>
      <c r="G8" s="47">
        <v>18</v>
      </c>
      <c r="H8" s="47">
        <v>19</v>
      </c>
      <c r="I8" s="47">
        <v>20</v>
      </c>
      <c r="J8" s="47">
        <v>21</v>
      </c>
      <c r="K8" s="47">
        <v>22</v>
      </c>
      <c r="L8" s="47">
        <v>23</v>
      </c>
      <c r="M8" s="47">
        <v>24</v>
      </c>
      <c r="N8" s="47">
        <v>25</v>
      </c>
      <c r="O8" s="47">
        <v>26</v>
      </c>
      <c r="P8" s="47">
        <v>27</v>
      </c>
      <c r="Q8" s="47">
        <v>28</v>
      </c>
      <c r="R8" s="47">
        <v>29</v>
      </c>
      <c r="S8" s="47">
        <v>30</v>
      </c>
      <c r="T8" s="47">
        <v>31</v>
      </c>
      <c r="U8" s="47">
        <v>32</v>
      </c>
      <c r="V8" s="47">
        <v>33</v>
      </c>
      <c r="W8" s="47">
        <v>34</v>
      </c>
      <c r="X8" s="47">
        <v>35</v>
      </c>
      <c r="Y8" s="47">
        <v>36</v>
      </c>
      <c r="Z8" s="47">
        <v>37</v>
      </c>
      <c r="AA8" s="47">
        <v>38</v>
      </c>
      <c r="AB8" s="47">
        <v>39</v>
      </c>
      <c r="AC8" s="47">
        <v>40</v>
      </c>
      <c r="AD8" s="47">
        <v>41</v>
      </c>
    </row>
    <row r="9" spans="1:30" ht="16.5">
      <c r="A9" s="473">
        <v>3</v>
      </c>
      <c r="B9" s="35" t="str">
        <f>'Std 6A(1)'!B7</f>
        <v>S[Z XSLGFAF. ;F,[DFDW</v>
      </c>
      <c r="C9" s="47">
        <v>12</v>
      </c>
      <c r="D9" s="47">
        <v>13</v>
      </c>
      <c r="E9" s="47">
        <v>14</v>
      </c>
      <c r="F9" s="47">
        <v>15</v>
      </c>
      <c r="G9" s="47">
        <v>16</v>
      </c>
      <c r="H9" s="47">
        <v>17</v>
      </c>
      <c r="I9" s="47">
        <v>18</v>
      </c>
      <c r="J9" s="47">
        <v>19</v>
      </c>
      <c r="K9" s="47">
        <v>20</v>
      </c>
      <c r="L9" s="47">
        <v>21</v>
      </c>
      <c r="M9" s="47">
        <v>22</v>
      </c>
      <c r="N9" s="47">
        <v>23</v>
      </c>
      <c r="O9" s="47">
        <v>24</v>
      </c>
      <c r="P9" s="47">
        <v>25</v>
      </c>
      <c r="Q9" s="47">
        <v>26</v>
      </c>
      <c r="R9" s="47">
        <v>27</v>
      </c>
      <c r="S9" s="47">
        <v>28</v>
      </c>
      <c r="T9" s="47">
        <v>29</v>
      </c>
      <c r="U9" s="47">
        <v>30</v>
      </c>
      <c r="V9" s="47">
        <v>31</v>
      </c>
      <c r="W9" s="47">
        <v>32</v>
      </c>
      <c r="X9" s="47">
        <v>33</v>
      </c>
      <c r="Y9" s="47">
        <v>34</v>
      </c>
      <c r="Z9" s="47">
        <v>35</v>
      </c>
      <c r="AA9" s="47">
        <v>36</v>
      </c>
      <c r="AB9" s="47">
        <v>37</v>
      </c>
      <c r="AC9" s="47">
        <v>38</v>
      </c>
      <c r="AD9" s="47">
        <v>39</v>
      </c>
    </row>
    <row r="10" spans="1:30" ht="16.5">
      <c r="A10" s="473">
        <v>4</v>
      </c>
      <c r="B10" s="35" t="str">
        <f>'Std 6A(1)'!B8</f>
        <v>S[Z ;FH[NFAF.  U],FDC]X[G</v>
      </c>
      <c r="C10" s="47">
        <v>13</v>
      </c>
      <c r="D10" s="47">
        <v>0</v>
      </c>
      <c r="E10" s="47">
        <v>0</v>
      </c>
      <c r="F10" s="47">
        <v>0</v>
      </c>
      <c r="G10" s="47">
        <v>0</v>
      </c>
      <c r="H10" s="47">
        <v>0</v>
      </c>
      <c r="I10" s="47">
        <v>19</v>
      </c>
      <c r="J10" s="47">
        <v>0</v>
      </c>
      <c r="K10" s="47">
        <v>0</v>
      </c>
      <c r="L10" s="47">
        <v>0</v>
      </c>
      <c r="M10" s="47">
        <v>0</v>
      </c>
      <c r="N10" s="47">
        <v>0</v>
      </c>
      <c r="O10" s="47">
        <v>25</v>
      </c>
      <c r="P10" s="47">
        <v>0</v>
      </c>
      <c r="Q10" s="47">
        <v>0</v>
      </c>
      <c r="R10" s="47">
        <v>0</v>
      </c>
      <c r="S10" s="47">
        <v>0</v>
      </c>
      <c r="T10" s="47">
        <v>0</v>
      </c>
      <c r="U10" s="47">
        <v>0</v>
      </c>
      <c r="V10" s="47">
        <v>0</v>
      </c>
      <c r="W10" s="47">
        <v>0</v>
      </c>
      <c r="X10" s="47">
        <v>0</v>
      </c>
      <c r="Y10" s="47">
        <v>0</v>
      </c>
      <c r="Z10" s="47">
        <v>0</v>
      </c>
      <c r="AA10" s="47">
        <v>0</v>
      </c>
      <c r="AB10" s="47">
        <v>0</v>
      </c>
      <c r="AC10" s="47">
        <v>0</v>
      </c>
      <c r="AD10" s="47">
        <v>0</v>
      </c>
    </row>
    <row r="11" spans="1:30" ht="16.5">
      <c r="A11" s="473">
        <v>5</v>
      </c>
      <c r="B11" s="35" t="str">
        <f>'Std 6A(1)'!B9</f>
        <v>S[Z ;F\E[ZFAF. C;6</v>
      </c>
      <c r="C11" s="47">
        <v>14</v>
      </c>
      <c r="D11" s="47">
        <v>15</v>
      </c>
      <c r="E11" s="47">
        <v>16</v>
      </c>
      <c r="F11" s="47">
        <v>17</v>
      </c>
      <c r="G11" s="47">
        <v>18</v>
      </c>
      <c r="H11" s="47">
        <v>19</v>
      </c>
      <c r="I11" s="47">
        <v>20</v>
      </c>
      <c r="J11" s="47">
        <v>21</v>
      </c>
      <c r="K11" s="47">
        <v>22</v>
      </c>
      <c r="L11" s="47">
        <v>23</v>
      </c>
      <c r="M11" s="47">
        <v>24</v>
      </c>
      <c r="N11" s="47">
        <v>25</v>
      </c>
      <c r="O11" s="47">
        <v>26</v>
      </c>
      <c r="P11" s="47">
        <v>27</v>
      </c>
      <c r="Q11" s="47">
        <v>28</v>
      </c>
      <c r="R11" s="47">
        <v>29</v>
      </c>
      <c r="S11" s="47">
        <v>30</v>
      </c>
      <c r="T11" s="47">
        <v>31</v>
      </c>
      <c r="U11" s="47">
        <v>32</v>
      </c>
      <c r="V11" s="47">
        <v>33</v>
      </c>
      <c r="W11" s="47">
        <v>34</v>
      </c>
      <c r="X11" s="47">
        <v>35</v>
      </c>
      <c r="Y11" s="47">
        <v>36</v>
      </c>
      <c r="Z11" s="47">
        <v>37</v>
      </c>
      <c r="AA11" s="47">
        <v>38</v>
      </c>
      <c r="AB11" s="47">
        <v>39</v>
      </c>
      <c r="AC11" s="47">
        <v>40</v>
      </c>
      <c r="AD11" s="47">
        <v>41</v>
      </c>
    </row>
    <row r="12" spans="1:30" ht="16.5">
      <c r="A12" s="473">
        <v>6</v>
      </c>
      <c r="B12" s="35" t="str">
        <f>'Std 6A(1)'!B10</f>
        <v xml:space="preserve">5LZHFNF ZÒIFDF VMXDF6KF </v>
      </c>
      <c r="C12" s="47">
        <v>14</v>
      </c>
      <c r="D12" s="47">
        <v>15</v>
      </c>
      <c r="E12" s="47">
        <v>16</v>
      </c>
      <c r="F12" s="47">
        <v>17</v>
      </c>
      <c r="G12" s="47">
        <v>18</v>
      </c>
      <c r="H12" s="47">
        <v>19</v>
      </c>
      <c r="I12" s="47">
        <v>20</v>
      </c>
      <c r="J12" s="47">
        <v>21</v>
      </c>
      <c r="K12" s="47">
        <v>22</v>
      </c>
      <c r="L12" s="47">
        <v>23</v>
      </c>
      <c r="M12" s="47">
        <v>24</v>
      </c>
      <c r="N12" s="47">
        <v>25</v>
      </c>
      <c r="O12" s="47">
        <v>26</v>
      </c>
      <c r="P12" s="47">
        <v>27</v>
      </c>
      <c r="Q12" s="47">
        <v>28</v>
      </c>
      <c r="R12" s="47">
        <v>29</v>
      </c>
      <c r="S12" s="47">
        <v>30</v>
      </c>
      <c r="T12" s="47">
        <v>31</v>
      </c>
      <c r="U12" s="47">
        <v>32</v>
      </c>
      <c r="V12" s="47">
        <v>33</v>
      </c>
      <c r="W12" s="47">
        <v>34</v>
      </c>
      <c r="X12" s="47">
        <v>35</v>
      </c>
      <c r="Y12" s="47">
        <v>36</v>
      </c>
      <c r="Z12" s="47">
        <v>37</v>
      </c>
      <c r="AA12" s="47">
        <v>38</v>
      </c>
      <c r="AB12" s="47">
        <v>39</v>
      </c>
      <c r="AC12" s="47">
        <v>40</v>
      </c>
      <c r="AD12" s="47">
        <v>41</v>
      </c>
    </row>
    <row r="13" spans="1:30" ht="16.5">
      <c r="A13" s="473">
        <v>7</v>
      </c>
      <c r="B13" s="35" t="str">
        <f>'Std 6A(1)'!B11</f>
        <v xml:space="preserve">D\WZF Z;LNFAF. .XFS </v>
      </c>
      <c r="C13" s="47">
        <v>14</v>
      </c>
      <c r="D13" s="47">
        <v>15</v>
      </c>
      <c r="E13" s="47">
        <v>16</v>
      </c>
      <c r="F13" s="47">
        <v>17</v>
      </c>
      <c r="G13" s="47">
        <v>18</v>
      </c>
      <c r="H13" s="47">
        <v>19</v>
      </c>
      <c r="I13" s="47">
        <v>20</v>
      </c>
      <c r="J13" s="47">
        <v>21</v>
      </c>
      <c r="K13" s="47">
        <v>22</v>
      </c>
      <c r="L13" s="47">
        <v>23</v>
      </c>
      <c r="M13" s="47">
        <v>24</v>
      </c>
      <c r="N13" s="47">
        <v>25</v>
      </c>
      <c r="O13" s="47">
        <v>26</v>
      </c>
      <c r="P13" s="47">
        <v>27</v>
      </c>
      <c r="Q13" s="47">
        <v>28</v>
      </c>
      <c r="R13" s="47">
        <v>29</v>
      </c>
      <c r="S13" s="47">
        <v>30</v>
      </c>
      <c r="T13" s="47">
        <v>31</v>
      </c>
      <c r="U13" s="47">
        <v>32</v>
      </c>
      <c r="V13" s="47">
        <v>33</v>
      </c>
      <c r="W13" s="47">
        <v>34</v>
      </c>
      <c r="X13" s="47">
        <v>35</v>
      </c>
      <c r="Y13" s="47">
        <v>36</v>
      </c>
      <c r="Z13" s="47">
        <v>37</v>
      </c>
      <c r="AA13" s="47">
        <v>38</v>
      </c>
      <c r="AB13" s="47">
        <v>39</v>
      </c>
      <c r="AC13" s="47">
        <v>40</v>
      </c>
      <c r="AD13" s="47">
        <v>41</v>
      </c>
    </row>
    <row r="14" spans="1:30" ht="16.5">
      <c r="A14" s="473">
        <v>8</v>
      </c>
      <c r="B14" s="35" t="str">
        <f>'Std 6A(1)'!B12</f>
        <v xml:space="preserve">S[Z U],FDDFDW p\DZ </v>
      </c>
      <c r="C14" s="47">
        <v>17</v>
      </c>
      <c r="D14" s="47">
        <v>0</v>
      </c>
      <c r="E14" s="47">
        <v>0</v>
      </c>
      <c r="F14" s="47">
        <v>0</v>
      </c>
      <c r="G14" s="47">
        <v>0</v>
      </c>
      <c r="H14" s="47">
        <v>0</v>
      </c>
      <c r="I14" s="47">
        <v>23</v>
      </c>
      <c r="J14" s="47">
        <v>0</v>
      </c>
      <c r="K14" s="47">
        <v>0</v>
      </c>
      <c r="L14" s="47">
        <v>0</v>
      </c>
      <c r="M14" s="47">
        <v>0</v>
      </c>
      <c r="N14" s="47">
        <v>0</v>
      </c>
      <c r="O14" s="47">
        <v>29</v>
      </c>
      <c r="P14" s="47">
        <v>0</v>
      </c>
      <c r="Q14" s="47">
        <v>0</v>
      </c>
      <c r="R14" s="47">
        <v>0</v>
      </c>
      <c r="S14" s="47">
        <v>0</v>
      </c>
      <c r="T14" s="47">
        <v>0</v>
      </c>
      <c r="U14" s="47">
        <v>0</v>
      </c>
      <c r="V14" s="47">
        <v>0</v>
      </c>
      <c r="W14" s="47">
        <v>0</v>
      </c>
      <c r="X14" s="47">
        <v>0</v>
      </c>
      <c r="Y14" s="47">
        <v>0</v>
      </c>
      <c r="Z14" s="47">
        <v>0</v>
      </c>
      <c r="AA14" s="47">
        <v>0</v>
      </c>
      <c r="AB14" s="47">
        <v>0</v>
      </c>
      <c r="AC14" s="47">
        <v>0</v>
      </c>
      <c r="AD14" s="47">
        <v>0</v>
      </c>
    </row>
    <row r="15" spans="1:30" ht="16.5">
      <c r="A15" s="473">
        <v>9</v>
      </c>
      <c r="B15" s="35" t="str">
        <f>'Std 6A(1)'!B13</f>
        <v xml:space="preserve">S[Z VGJZ .,LIF; </v>
      </c>
      <c r="C15" s="47">
        <v>14</v>
      </c>
      <c r="D15" s="47">
        <v>15</v>
      </c>
      <c r="E15" s="47">
        <v>16</v>
      </c>
      <c r="F15" s="47">
        <v>17</v>
      </c>
      <c r="G15" s="47">
        <v>18</v>
      </c>
      <c r="H15" s="47">
        <v>19</v>
      </c>
      <c r="I15" s="47">
        <v>20</v>
      </c>
      <c r="J15" s="47">
        <v>21</v>
      </c>
      <c r="K15" s="47">
        <v>22</v>
      </c>
      <c r="L15" s="47">
        <v>23</v>
      </c>
      <c r="M15" s="47">
        <v>24</v>
      </c>
      <c r="N15" s="47">
        <v>25</v>
      </c>
      <c r="O15" s="47">
        <v>26</v>
      </c>
      <c r="P15" s="47">
        <v>27</v>
      </c>
      <c r="Q15" s="47">
        <v>28</v>
      </c>
      <c r="R15" s="47">
        <v>29</v>
      </c>
      <c r="S15" s="47">
        <v>30</v>
      </c>
      <c r="T15" s="47">
        <v>31</v>
      </c>
      <c r="U15" s="47">
        <v>32</v>
      </c>
      <c r="V15" s="47">
        <v>33</v>
      </c>
      <c r="W15" s="47">
        <v>34</v>
      </c>
      <c r="X15" s="47">
        <v>35</v>
      </c>
      <c r="Y15" s="47">
        <v>36</v>
      </c>
      <c r="Z15" s="47">
        <v>37</v>
      </c>
      <c r="AA15" s="47">
        <v>38</v>
      </c>
      <c r="AB15" s="47">
        <v>39</v>
      </c>
      <c r="AC15" s="47">
        <v>40</v>
      </c>
      <c r="AD15" s="47">
        <v>41</v>
      </c>
    </row>
    <row r="16" spans="1:30" ht="16.5">
      <c r="A16" s="473">
        <v>10</v>
      </c>
      <c r="B16" s="35" t="str">
        <f>'Std 6A(1)'!B14</f>
        <v xml:space="preserve">S[Z ;],TFG H]6; </v>
      </c>
      <c r="C16" s="47">
        <v>19</v>
      </c>
      <c r="D16" s="47">
        <v>20</v>
      </c>
      <c r="E16" s="47">
        <v>21</v>
      </c>
      <c r="F16" s="47">
        <v>22</v>
      </c>
      <c r="G16" s="47">
        <v>23</v>
      </c>
      <c r="H16" s="47">
        <v>24</v>
      </c>
      <c r="I16" s="47">
        <v>25</v>
      </c>
      <c r="J16" s="47">
        <v>26</v>
      </c>
      <c r="K16" s="47">
        <v>27</v>
      </c>
      <c r="L16" s="47">
        <v>28</v>
      </c>
      <c r="M16" s="47">
        <v>29</v>
      </c>
      <c r="N16" s="47">
        <v>30</v>
      </c>
      <c r="O16" s="47">
        <v>31</v>
      </c>
      <c r="P16" s="47">
        <v>32</v>
      </c>
      <c r="Q16" s="47">
        <v>33</v>
      </c>
      <c r="R16" s="47">
        <v>34</v>
      </c>
      <c r="S16" s="47">
        <v>35</v>
      </c>
      <c r="T16" s="47">
        <v>36</v>
      </c>
      <c r="U16" s="47">
        <v>37</v>
      </c>
      <c r="V16" s="47">
        <v>38</v>
      </c>
      <c r="W16" s="47">
        <v>39</v>
      </c>
      <c r="X16" s="47">
        <v>40</v>
      </c>
      <c r="Y16" s="47">
        <v>41</v>
      </c>
      <c r="Z16" s="47">
        <v>42</v>
      </c>
      <c r="AA16" s="47">
        <v>43</v>
      </c>
      <c r="AB16" s="47">
        <v>44</v>
      </c>
      <c r="AC16" s="47">
        <v>45</v>
      </c>
      <c r="AD16" s="47">
        <v>46</v>
      </c>
    </row>
    <row r="17" spans="1:30" ht="16.5">
      <c r="A17" s="473">
        <v>11</v>
      </c>
      <c r="B17" s="35" t="str">
        <f>'Std 6A(1)'!B15</f>
        <v xml:space="preserve">S[Z UO]Z C]X[G </v>
      </c>
      <c r="C17" s="47">
        <v>20</v>
      </c>
      <c r="D17" s="47">
        <v>0</v>
      </c>
      <c r="E17" s="47">
        <v>0</v>
      </c>
      <c r="F17" s="47">
        <v>0</v>
      </c>
      <c r="G17" s="47">
        <v>0</v>
      </c>
      <c r="H17" s="47">
        <v>0</v>
      </c>
      <c r="I17" s="47">
        <v>26</v>
      </c>
      <c r="J17" s="47">
        <v>0</v>
      </c>
      <c r="K17" s="47">
        <v>0</v>
      </c>
      <c r="L17" s="47">
        <v>0</v>
      </c>
      <c r="M17" s="47">
        <v>0</v>
      </c>
      <c r="N17" s="47">
        <v>0</v>
      </c>
      <c r="O17" s="47">
        <v>32</v>
      </c>
      <c r="P17" s="47">
        <v>0</v>
      </c>
      <c r="Q17" s="47">
        <v>0</v>
      </c>
      <c r="R17" s="47">
        <v>0</v>
      </c>
      <c r="S17" s="47">
        <v>0</v>
      </c>
      <c r="T17" s="47">
        <v>0</v>
      </c>
      <c r="U17" s="47">
        <v>0</v>
      </c>
      <c r="V17" s="47">
        <v>0</v>
      </c>
      <c r="W17" s="47">
        <v>0</v>
      </c>
      <c r="X17" s="47">
        <v>0</v>
      </c>
      <c r="Y17" s="47">
        <v>0</v>
      </c>
      <c r="Z17" s="47">
        <v>0</v>
      </c>
      <c r="AA17" s="47">
        <v>0</v>
      </c>
      <c r="AB17" s="47">
        <v>0</v>
      </c>
      <c r="AC17" s="47">
        <v>0</v>
      </c>
      <c r="AD17" s="47">
        <v>0</v>
      </c>
    </row>
    <row r="18" spans="1:30" ht="16.5">
      <c r="A18" s="473">
        <v>12</v>
      </c>
      <c r="B18" s="35" t="str">
        <f>'Std 6A(1)'!B16</f>
        <v xml:space="preserve">S[Z ;],TFG C]X[G </v>
      </c>
      <c r="C18" s="47">
        <v>21</v>
      </c>
      <c r="D18" s="47">
        <v>0</v>
      </c>
      <c r="E18" s="47">
        <v>0</v>
      </c>
      <c r="F18" s="47">
        <v>0</v>
      </c>
      <c r="G18" s="47">
        <v>0</v>
      </c>
      <c r="H18" s="47">
        <v>0</v>
      </c>
      <c r="I18" s="47">
        <v>27</v>
      </c>
      <c r="J18" s="47">
        <v>0</v>
      </c>
      <c r="K18" s="47">
        <v>0</v>
      </c>
      <c r="L18" s="47">
        <v>0</v>
      </c>
      <c r="M18" s="47">
        <v>0</v>
      </c>
      <c r="N18" s="47">
        <v>0</v>
      </c>
      <c r="O18" s="47">
        <v>33</v>
      </c>
      <c r="P18" s="47">
        <v>0</v>
      </c>
      <c r="Q18" s="47">
        <v>0</v>
      </c>
      <c r="R18" s="47">
        <v>0</v>
      </c>
      <c r="S18" s="47">
        <v>0</v>
      </c>
      <c r="T18" s="47">
        <v>0</v>
      </c>
      <c r="U18" s="47">
        <v>0</v>
      </c>
      <c r="V18" s="47">
        <v>0</v>
      </c>
      <c r="W18" s="47">
        <v>0</v>
      </c>
      <c r="X18" s="47">
        <v>0</v>
      </c>
      <c r="Y18" s="47">
        <v>0</v>
      </c>
      <c r="Z18" s="47">
        <v>0</v>
      </c>
      <c r="AA18" s="47">
        <v>0</v>
      </c>
      <c r="AB18" s="47">
        <v>0</v>
      </c>
      <c r="AC18" s="47">
        <v>0</v>
      </c>
      <c r="AD18" s="47">
        <v>0</v>
      </c>
    </row>
    <row r="19" spans="1:30" ht="16.5">
      <c r="A19" s="473">
        <v>13</v>
      </c>
      <c r="B19" s="35" t="str">
        <f>'Std 6A(1)'!B17</f>
        <v xml:space="preserve">S[Z .EZFD p\DZ </v>
      </c>
      <c r="C19" s="47">
        <v>22</v>
      </c>
      <c r="D19" s="47">
        <v>0</v>
      </c>
      <c r="E19" s="47">
        <v>0</v>
      </c>
      <c r="F19" s="47">
        <v>0</v>
      </c>
      <c r="G19" s="47">
        <v>0</v>
      </c>
      <c r="H19" s="47">
        <v>0</v>
      </c>
      <c r="I19" s="47">
        <v>28</v>
      </c>
      <c r="J19" s="47">
        <v>0</v>
      </c>
      <c r="K19" s="47">
        <v>0</v>
      </c>
      <c r="L19" s="47">
        <v>0</v>
      </c>
      <c r="M19" s="47">
        <v>0</v>
      </c>
      <c r="N19" s="47">
        <v>0</v>
      </c>
      <c r="O19" s="47">
        <v>34</v>
      </c>
      <c r="P19" s="47">
        <v>0</v>
      </c>
      <c r="Q19" s="47">
        <v>0</v>
      </c>
      <c r="R19" s="47">
        <v>0</v>
      </c>
      <c r="S19" s="47">
        <v>0</v>
      </c>
      <c r="T19" s="47">
        <v>0</v>
      </c>
      <c r="U19" s="47">
        <v>0</v>
      </c>
      <c r="V19" s="47">
        <v>0</v>
      </c>
      <c r="W19" s="47">
        <v>0</v>
      </c>
      <c r="X19" s="47">
        <v>0</v>
      </c>
      <c r="Y19" s="47">
        <v>0</v>
      </c>
      <c r="Z19" s="47">
        <v>0</v>
      </c>
      <c r="AA19" s="47">
        <v>0</v>
      </c>
      <c r="AB19" s="47">
        <v>0</v>
      </c>
      <c r="AC19" s="47">
        <v>0</v>
      </c>
      <c r="AD19" s="47">
        <v>0</v>
      </c>
    </row>
    <row r="20" spans="1:30" ht="16.5">
      <c r="A20" s="473">
        <v>14</v>
      </c>
      <c r="B20" s="35" t="str">
        <f>'Std 6A(1)'!B18</f>
        <v xml:space="preserve">S[Z .,LIF; .XFS </v>
      </c>
      <c r="C20" s="47">
        <v>23</v>
      </c>
      <c r="D20" s="47">
        <v>0</v>
      </c>
      <c r="E20" s="47">
        <v>0</v>
      </c>
      <c r="F20" s="47">
        <v>0</v>
      </c>
      <c r="G20" s="47">
        <v>0</v>
      </c>
      <c r="H20" s="47">
        <v>0</v>
      </c>
      <c r="I20" s="47">
        <v>29</v>
      </c>
      <c r="J20" s="47">
        <v>0</v>
      </c>
      <c r="K20" s="47">
        <v>0</v>
      </c>
      <c r="L20" s="47">
        <v>0</v>
      </c>
      <c r="M20" s="47">
        <v>0</v>
      </c>
      <c r="N20" s="47">
        <v>0</v>
      </c>
      <c r="O20" s="47">
        <v>35</v>
      </c>
      <c r="P20" s="47">
        <v>0</v>
      </c>
      <c r="Q20" s="47">
        <v>0</v>
      </c>
      <c r="R20" s="47">
        <v>0</v>
      </c>
      <c r="S20" s="47">
        <v>0</v>
      </c>
      <c r="T20" s="47">
        <v>0</v>
      </c>
      <c r="U20" s="47">
        <v>0</v>
      </c>
      <c r="V20" s="47">
        <v>0</v>
      </c>
      <c r="W20" s="47">
        <v>0</v>
      </c>
      <c r="X20" s="47">
        <v>0</v>
      </c>
      <c r="Y20" s="47">
        <v>0</v>
      </c>
      <c r="Z20" s="47">
        <v>0</v>
      </c>
      <c r="AA20" s="47">
        <v>0</v>
      </c>
      <c r="AB20" s="47">
        <v>0</v>
      </c>
      <c r="AC20" s="47">
        <v>0</v>
      </c>
      <c r="AD20" s="47">
        <v>0</v>
      </c>
    </row>
    <row r="21" spans="1:30" ht="16.5">
      <c r="A21" s="473">
        <v>15</v>
      </c>
      <c r="B21" s="35" t="str">
        <f>'Std 6A(1)'!B19</f>
        <v xml:space="preserve">S[Z ;],TFG H]XA </v>
      </c>
      <c r="C21" s="47">
        <v>24</v>
      </c>
      <c r="D21" s="47">
        <v>0</v>
      </c>
      <c r="E21" s="47">
        <v>0</v>
      </c>
      <c r="F21" s="47">
        <v>0</v>
      </c>
      <c r="G21" s="47">
        <v>0</v>
      </c>
      <c r="H21" s="47">
        <v>0</v>
      </c>
      <c r="I21" s="47">
        <v>30</v>
      </c>
      <c r="J21" s="47">
        <v>0</v>
      </c>
      <c r="K21" s="47">
        <v>0</v>
      </c>
      <c r="L21" s="47">
        <v>0</v>
      </c>
      <c r="M21" s="47">
        <v>0</v>
      </c>
      <c r="N21" s="47">
        <v>0</v>
      </c>
      <c r="O21" s="47">
        <v>36</v>
      </c>
      <c r="P21" s="47">
        <v>0</v>
      </c>
      <c r="Q21" s="47">
        <v>0</v>
      </c>
      <c r="R21" s="47">
        <v>0</v>
      </c>
      <c r="S21" s="47">
        <v>0</v>
      </c>
      <c r="T21" s="47">
        <v>0</v>
      </c>
      <c r="U21" s="47">
        <v>0</v>
      </c>
      <c r="V21" s="47">
        <v>0</v>
      </c>
      <c r="W21" s="47">
        <v>0</v>
      </c>
      <c r="X21" s="47">
        <v>0</v>
      </c>
      <c r="Y21" s="47">
        <v>0</v>
      </c>
      <c r="Z21" s="47">
        <v>0</v>
      </c>
      <c r="AA21" s="47">
        <v>0</v>
      </c>
      <c r="AB21" s="47">
        <v>0</v>
      </c>
      <c r="AC21" s="47">
        <v>0</v>
      </c>
      <c r="AD21" s="47">
        <v>0</v>
      </c>
    </row>
    <row r="22" spans="1:30" ht="16.5">
      <c r="A22" s="473">
        <v>16</v>
      </c>
      <c r="B22" s="35" t="str">
        <f>'Std 6A(1)'!B20</f>
        <v xml:space="preserve">S[Z DCDN.SAF, CFÒ </v>
      </c>
      <c r="C22" s="47">
        <v>25</v>
      </c>
      <c r="D22" s="47">
        <v>0</v>
      </c>
      <c r="E22" s="47">
        <v>0</v>
      </c>
      <c r="F22" s="47">
        <v>0</v>
      </c>
      <c r="G22" s="47">
        <v>0</v>
      </c>
      <c r="H22" s="47">
        <v>0</v>
      </c>
      <c r="I22" s="47">
        <v>31</v>
      </c>
      <c r="J22" s="47">
        <v>0</v>
      </c>
      <c r="K22" s="47">
        <v>0</v>
      </c>
      <c r="L22" s="47">
        <v>0</v>
      </c>
      <c r="M22" s="47">
        <v>0</v>
      </c>
      <c r="N22" s="47">
        <v>0</v>
      </c>
      <c r="O22" s="47">
        <v>37</v>
      </c>
      <c r="P22" s="47">
        <v>0</v>
      </c>
      <c r="Q22" s="47">
        <v>0</v>
      </c>
      <c r="R22" s="47">
        <v>0</v>
      </c>
      <c r="S22" s="47">
        <v>0</v>
      </c>
      <c r="T22" s="47">
        <v>0</v>
      </c>
      <c r="U22" s="47">
        <v>0</v>
      </c>
      <c r="V22" s="47">
        <v>0</v>
      </c>
      <c r="W22" s="47">
        <v>0</v>
      </c>
      <c r="X22" s="47">
        <v>0</v>
      </c>
      <c r="Y22" s="47">
        <v>0</v>
      </c>
      <c r="Z22" s="47">
        <v>0</v>
      </c>
      <c r="AA22" s="47">
        <v>0</v>
      </c>
      <c r="AB22" s="47">
        <v>0</v>
      </c>
      <c r="AC22" s="47">
        <v>0</v>
      </c>
      <c r="AD22" s="47">
        <v>0</v>
      </c>
    </row>
    <row r="23" spans="1:30" ht="16.5">
      <c r="A23" s="473">
        <v>17</v>
      </c>
      <c r="B23" s="35" t="str">
        <f>'Std 6A(1)'!B21</f>
        <v xml:space="preserve">S[Z DFDW ;,[DFG </v>
      </c>
      <c r="C23" s="47">
        <v>26</v>
      </c>
      <c r="D23" s="47">
        <v>0</v>
      </c>
      <c r="E23" s="47">
        <v>0</v>
      </c>
      <c r="F23" s="47">
        <v>0</v>
      </c>
      <c r="G23" s="47">
        <v>0</v>
      </c>
      <c r="H23" s="47">
        <v>0</v>
      </c>
      <c r="I23" s="47">
        <v>32</v>
      </c>
      <c r="J23" s="47">
        <v>0</v>
      </c>
      <c r="K23" s="47">
        <v>0</v>
      </c>
      <c r="L23" s="47">
        <v>0</v>
      </c>
      <c r="M23" s="47">
        <v>0</v>
      </c>
      <c r="N23" s="47">
        <v>0</v>
      </c>
      <c r="O23" s="47">
        <v>38</v>
      </c>
      <c r="P23" s="47">
        <v>0</v>
      </c>
      <c r="Q23" s="47">
        <v>0</v>
      </c>
      <c r="R23" s="47">
        <v>0</v>
      </c>
      <c r="S23" s="47">
        <v>0</v>
      </c>
      <c r="T23" s="47">
        <v>0</v>
      </c>
      <c r="U23" s="47">
        <v>0</v>
      </c>
      <c r="V23" s="47">
        <v>0</v>
      </c>
      <c r="W23" s="47">
        <v>0</v>
      </c>
      <c r="X23" s="47">
        <v>0</v>
      </c>
      <c r="Y23" s="47">
        <v>0</v>
      </c>
      <c r="Z23" s="47">
        <v>0</v>
      </c>
      <c r="AA23" s="47">
        <v>0</v>
      </c>
      <c r="AB23" s="47">
        <v>0</v>
      </c>
      <c r="AC23" s="47">
        <v>0</v>
      </c>
      <c r="AD23" s="47">
        <v>0</v>
      </c>
    </row>
    <row r="24" spans="1:30" ht="16.5">
      <c r="A24" s="473">
        <v>18</v>
      </c>
      <c r="B24" s="35" t="str">
        <f>'Std 6A(1)'!B22</f>
        <v>;{IN DCDNCGLOKF .A|FCLDKF |</v>
      </c>
      <c r="C24" s="47">
        <v>27</v>
      </c>
      <c r="D24" s="47">
        <v>0</v>
      </c>
      <c r="E24" s="47">
        <v>0</v>
      </c>
      <c r="F24" s="47">
        <v>0</v>
      </c>
      <c r="G24" s="47">
        <v>0</v>
      </c>
      <c r="H24" s="47">
        <v>0</v>
      </c>
      <c r="I24" s="47">
        <v>33</v>
      </c>
      <c r="J24" s="47">
        <v>0</v>
      </c>
      <c r="K24" s="47">
        <v>0</v>
      </c>
      <c r="L24" s="47">
        <v>0</v>
      </c>
      <c r="M24" s="47">
        <v>0</v>
      </c>
      <c r="N24" s="47">
        <v>0</v>
      </c>
      <c r="O24" s="47">
        <v>39</v>
      </c>
      <c r="P24" s="47">
        <v>0</v>
      </c>
      <c r="Q24" s="47">
        <v>0</v>
      </c>
      <c r="R24" s="47">
        <v>0</v>
      </c>
      <c r="S24" s="47">
        <v>0</v>
      </c>
      <c r="T24" s="47">
        <v>0</v>
      </c>
      <c r="U24" s="47">
        <v>0</v>
      </c>
      <c r="V24" s="47">
        <v>0</v>
      </c>
      <c r="W24" s="47">
        <v>0</v>
      </c>
      <c r="X24" s="47">
        <v>0</v>
      </c>
      <c r="Y24" s="47">
        <v>0</v>
      </c>
      <c r="Z24" s="47">
        <v>0</v>
      </c>
      <c r="AA24" s="47">
        <v>0</v>
      </c>
      <c r="AB24" s="47">
        <v>0</v>
      </c>
      <c r="AC24" s="47">
        <v>0</v>
      </c>
      <c r="AD24" s="47">
        <v>0</v>
      </c>
    </row>
    <row r="25" spans="1:30" ht="16.5">
      <c r="A25" s="473">
        <v>19</v>
      </c>
      <c r="B25" s="35" t="str">
        <f>'Std 6A(1)'!B23</f>
        <v xml:space="preserve">;{IN U],FDD]:TOFXF CFÒDLXZLXF </v>
      </c>
      <c r="C25" s="47">
        <v>28</v>
      </c>
      <c r="D25" s="47">
        <v>0</v>
      </c>
      <c r="E25" s="47">
        <v>0</v>
      </c>
      <c r="F25" s="47">
        <v>0</v>
      </c>
      <c r="G25" s="47">
        <v>0</v>
      </c>
      <c r="H25" s="47">
        <v>0</v>
      </c>
      <c r="I25" s="47">
        <v>34</v>
      </c>
      <c r="J25" s="47">
        <v>0</v>
      </c>
      <c r="K25" s="47">
        <v>0</v>
      </c>
      <c r="L25" s="47">
        <v>0</v>
      </c>
      <c r="M25" s="47">
        <v>0</v>
      </c>
      <c r="N25" s="47">
        <v>0</v>
      </c>
      <c r="O25" s="47">
        <v>40</v>
      </c>
      <c r="P25" s="47">
        <v>0</v>
      </c>
      <c r="Q25" s="47">
        <v>0</v>
      </c>
      <c r="R25" s="47">
        <v>0</v>
      </c>
      <c r="S25" s="47">
        <v>0</v>
      </c>
      <c r="T25" s="47">
        <v>0</v>
      </c>
      <c r="U25" s="47">
        <v>0</v>
      </c>
      <c r="V25" s="47">
        <v>0</v>
      </c>
      <c r="W25" s="47">
        <v>0</v>
      </c>
      <c r="X25" s="47">
        <v>0</v>
      </c>
      <c r="Y25" s="47">
        <v>0</v>
      </c>
      <c r="Z25" s="47">
        <v>0</v>
      </c>
      <c r="AA25" s="47">
        <v>0</v>
      </c>
      <c r="AB25" s="47">
        <v>0</v>
      </c>
      <c r="AC25" s="47">
        <v>0</v>
      </c>
      <c r="AD25" s="47">
        <v>0</v>
      </c>
    </row>
    <row r="26" spans="1:30" ht="16.5">
      <c r="A26" s="473">
        <v>20</v>
      </c>
      <c r="B26" s="35" t="str">
        <f>'Std 6A(1)'!B24</f>
        <v xml:space="preserve">;{IN DC[A}AKF SFNZKF </v>
      </c>
      <c r="C26" s="47">
        <v>29</v>
      </c>
      <c r="D26" s="47">
        <v>0</v>
      </c>
      <c r="E26" s="47">
        <v>0</v>
      </c>
      <c r="F26" s="47">
        <v>0</v>
      </c>
      <c r="G26" s="47">
        <v>0</v>
      </c>
      <c r="H26" s="47">
        <v>0</v>
      </c>
      <c r="I26" s="47">
        <v>35</v>
      </c>
      <c r="J26" s="47">
        <v>0</v>
      </c>
      <c r="K26" s="47">
        <v>0</v>
      </c>
      <c r="L26" s="47">
        <v>0</v>
      </c>
      <c r="M26" s="47">
        <v>0</v>
      </c>
      <c r="N26" s="47">
        <v>0</v>
      </c>
      <c r="O26" s="47">
        <v>41</v>
      </c>
      <c r="P26" s="47">
        <v>0</v>
      </c>
      <c r="Q26" s="47">
        <v>0</v>
      </c>
      <c r="R26" s="47">
        <v>0</v>
      </c>
      <c r="S26" s="47">
        <v>0</v>
      </c>
      <c r="T26" s="47">
        <v>0</v>
      </c>
      <c r="U26" s="47">
        <v>0</v>
      </c>
      <c r="V26" s="47">
        <v>0</v>
      </c>
      <c r="W26" s="47">
        <v>0</v>
      </c>
      <c r="X26" s="47">
        <v>0</v>
      </c>
      <c r="Y26" s="47">
        <v>0</v>
      </c>
      <c r="Z26" s="47">
        <v>0</v>
      </c>
      <c r="AA26" s="47">
        <v>0</v>
      </c>
      <c r="AB26" s="47">
        <v>0</v>
      </c>
      <c r="AC26" s="47">
        <v>0</v>
      </c>
      <c r="AD26" s="47">
        <v>0</v>
      </c>
    </row>
    <row r="27" spans="1:30" ht="16.5">
      <c r="A27" s="473">
        <v>21</v>
      </c>
      <c r="B27" s="35" t="str">
        <f>'Std 6A(1)'!B25</f>
        <v xml:space="preserve">JZ[IF GÒZLC]X[G D]AFZS </v>
      </c>
      <c r="C27" s="47">
        <v>30</v>
      </c>
      <c r="D27" s="47">
        <v>0</v>
      </c>
      <c r="E27" s="47">
        <v>0</v>
      </c>
      <c r="F27" s="47">
        <v>0</v>
      </c>
      <c r="G27" s="47">
        <v>0</v>
      </c>
      <c r="H27" s="47">
        <v>0</v>
      </c>
      <c r="I27" s="47">
        <v>36</v>
      </c>
      <c r="J27" s="47">
        <v>0</v>
      </c>
      <c r="K27" s="47">
        <v>0</v>
      </c>
      <c r="L27" s="47">
        <v>0</v>
      </c>
      <c r="M27" s="47">
        <v>0</v>
      </c>
      <c r="N27" s="47">
        <v>0</v>
      </c>
      <c r="O27" s="47">
        <v>42</v>
      </c>
      <c r="P27" s="47">
        <v>0</v>
      </c>
      <c r="Q27" s="47">
        <v>0</v>
      </c>
      <c r="R27" s="47">
        <v>0</v>
      </c>
      <c r="S27" s="47">
        <v>0</v>
      </c>
      <c r="T27" s="47">
        <v>0</v>
      </c>
      <c r="U27" s="47">
        <v>0</v>
      </c>
      <c r="V27" s="47">
        <v>0</v>
      </c>
      <c r="W27" s="47">
        <v>0</v>
      </c>
      <c r="X27" s="47">
        <v>0</v>
      </c>
      <c r="Y27" s="47">
        <v>0</v>
      </c>
      <c r="Z27" s="47">
        <v>0</v>
      </c>
      <c r="AA27" s="47">
        <v>0</v>
      </c>
      <c r="AB27" s="47">
        <v>0</v>
      </c>
      <c r="AC27" s="47">
        <v>0</v>
      </c>
      <c r="AD27" s="47">
        <v>0</v>
      </c>
    </row>
    <row r="28" spans="1:30" ht="16.5">
      <c r="A28" s="473">
        <v>22</v>
      </c>
      <c r="B28" s="35" t="str">
        <f>'Std 6A(1)'!B26</f>
        <v xml:space="preserve">JZ[IF lGHFD]NLG D]AFZS </v>
      </c>
      <c r="C28" s="47">
        <v>31</v>
      </c>
      <c r="D28" s="47">
        <v>0</v>
      </c>
      <c r="E28" s="47">
        <v>0</v>
      </c>
      <c r="F28" s="47">
        <v>0</v>
      </c>
      <c r="G28" s="47">
        <v>0</v>
      </c>
      <c r="H28" s="47">
        <v>0</v>
      </c>
      <c r="I28" s="47">
        <v>0</v>
      </c>
      <c r="J28" s="47">
        <v>0</v>
      </c>
      <c r="K28" s="47">
        <v>0</v>
      </c>
      <c r="L28" s="47">
        <v>0</v>
      </c>
      <c r="M28" s="47">
        <v>0</v>
      </c>
      <c r="N28" s="47">
        <v>0</v>
      </c>
      <c r="O28" s="47">
        <v>43</v>
      </c>
      <c r="P28" s="47">
        <v>0</v>
      </c>
      <c r="Q28" s="47">
        <v>0</v>
      </c>
      <c r="R28" s="47">
        <v>0</v>
      </c>
      <c r="S28" s="47">
        <v>0</v>
      </c>
      <c r="T28" s="47">
        <v>0</v>
      </c>
      <c r="U28" s="47">
        <v>0</v>
      </c>
      <c r="V28" s="47">
        <v>0</v>
      </c>
      <c r="W28" s="47">
        <v>0</v>
      </c>
      <c r="X28" s="47">
        <v>0</v>
      </c>
      <c r="Y28" s="47">
        <v>0</v>
      </c>
      <c r="Z28" s="47">
        <v>0</v>
      </c>
      <c r="AA28" s="47">
        <v>0</v>
      </c>
      <c r="AB28" s="47">
        <v>0</v>
      </c>
      <c r="AC28" s="47">
        <v>0</v>
      </c>
      <c r="AD28" s="47">
        <v>0</v>
      </c>
    </row>
    <row r="29" spans="1:30" ht="16.5">
      <c r="A29" s="473">
        <v>23</v>
      </c>
      <c r="B29" s="35" t="str">
        <f>'Std 6A(1)'!B27</f>
        <v xml:space="preserve">lDIFÒ  lGHFD]NLG D]AFZS </v>
      </c>
      <c r="C29" s="47">
        <v>32</v>
      </c>
      <c r="D29" s="47">
        <v>0</v>
      </c>
      <c r="E29" s="47">
        <v>0</v>
      </c>
      <c r="F29" s="47">
        <v>0</v>
      </c>
      <c r="G29" s="47">
        <v>0</v>
      </c>
      <c r="H29" s="47">
        <v>0</v>
      </c>
      <c r="I29" s="47">
        <v>0</v>
      </c>
      <c r="J29" s="47">
        <v>0</v>
      </c>
      <c r="K29" s="47">
        <v>0</v>
      </c>
      <c r="L29" s="47">
        <v>0</v>
      </c>
      <c r="M29" s="47">
        <v>0</v>
      </c>
      <c r="N29" s="47">
        <v>0</v>
      </c>
      <c r="O29" s="47">
        <v>0</v>
      </c>
      <c r="P29" s="47">
        <v>0</v>
      </c>
      <c r="Q29" s="47">
        <v>0</v>
      </c>
      <c r="R29" s="47">
        <v>0</v>
      </c>
      <c r="S29" s="47">
        <v>0</v>
      </c>
      <c r="T29" s="47">
        <v>0</v>
      </c>
      <c r="U29" s="47">
        <v>0</v>
      </c>
      <c r="V29" s="47">
        <v>0</v>
      </c>
      <c r="W29" s="47">
        <v>0</v>
      </c>
      <c r="X29" s="47">
        <v>0</v>
      </c>
      <c r="Y29" s="47">
        <v>0</v>
      </c>
      <c r="Z29" s="47">
        <v>0</v>
      </c>
      <c r="AA29" s="47">
        <v>0</v>
      </c>
      <c r="AB29" s="47">
        <v>0</v>
      </c>
      <c r="AC29" s="47">
        <v>0</v>
      </c>
      <c r="AD29" s="47">
        <v>0</v>
      </c>
    </row>
    <row r="30" spans="1:30" ht="16.5">
      <c r="A30" s="473">
        <v>24</v>
      </c>
      <c r="B30" s="35" t="str">
        <f>'Std 6A(1)'!B28</f>
        <v xml:space="preserve">UH6 ;NFD C]X[G </v>
      </c>
      <c r="C30" s="47">
        <v>33</v>
      </c>
      <c r="D30" s="47">
        <v>0</v>
      </c>
      <c r="E30" s="47">
        <v>0</v>
      </c>
      <c r="F30" s="47">
        <v>0</v>
      </c>
      <c r="G30" s="47">
        <v>0</v>
      </c>
      <c r="H30" s="47">
        <v>0</v>
      </c>
      <c r="I30" s="47">
        <v>0</v>
      </c>
      <c r="J30" s="47">
        <v>0</v>
      </c>
      <c r="K30" s="47">
        <v>0</v>
      </c>
      <c r="L30" s="47">
        <v>0</v>
      </c>
      <c r="M30" s="47">
        <v>0</v>
      </c>
      <c r="N30" s="47">
        <v>0</v>
      </c>
      <c r="O30" s="47">
        <v>0</v>
      </c>
      <c r="P30" s="47">
        <v>0</v>
      </c>
      <c r="Q30" s="47">
        <v>0</v>
      </c>
      <c r="R30" s="47">
        <v>0</v>
      </c>
      <c r="S30" s="47">
        <v>0</v>
      </c>
      <c r="T30" s="47">
        <v>0</v>
      </c>
      <c r="U30" s="47">
        <v>0</v>
      </c>
      <c r="V30" s="47">
        <v>0</v>
      </c>
      <c r="W30" s="47">
        <v>0</v>
      </c>
      <c r="X30" s="47">
        <v>0</v>
      </c>
      <c r="Y30" s="47">
        <v>0</v>
      </c>
      <c r="Z30" s="47">
        <v>0</v>
      </c>
      <c r="AA30" s="47">
        <v>0</v>
      </c>
      <c r="AB30" s="47">
        <v>0</v>
      </c>
      <c r="AC30" s="47">
        <v>0</v>
      </c>
      <c r="AD30" s="47">
        <v>0</v>
      </c>
    </row>
    <row r="31" spans="1:30" ht="16.5">
      <c r="A31" s="474">
        <v>25</v>
      </c>
      <c r="B31" s="35" t="str">
        <f>'Std 6A(1)'!B29</f>
        <v xml:space="preserve">SM,L NLG[X ;F,[ </v>
      </c>
      <c r="C31" s="47">
        <v>34</v>
      </c>
      <c r="D31" s="47">
        <v>0</v>
      </c>
      <c r="E31" s="47">
        <v>0</v>
      </c>
      <c r="F31" s="47">
        <v>0</v>
      </c>
      <c r="G31" s="47">
        <v>0</v>
      </c>
      <c r="H31" s="47">
        <v>0</v>
      </c>
      <c r="I31" s="47">
        <v>0</v>
      </c>
      <c r="J31" s="47">
        <v>0</v>
      </c>
      <c r="K31" s="47">
        <v>0</v>
      </c>
      <c r="L31" s="47">
        <v>0</v>
      </c>
      <c r="M31" s="47">
        <v>0</v>
      </c>
      <c r="N31" s="47">
        <v>0</v>
      </c>
      <c r="O31" s="47">
        <v>0</v>
      </c>
      <c r="P31" s="47">
        <v>0</v>
      </c>
      <c r="Q31" s="47">
        <v>0</v>
      </c>
      <c r="R31" s="47">
        <v>0</v>
      </c>
      <c r="S31" s="47">
        <v>0</v>
      </c>
      <c r="T31" s="47">
        <v>0</v>
      </c>
      <c r="U31" s="47">
        <v>0</v>
      </c>
      <c r="V31" s="47">
        <v>0</v>
      </c>
      <c r="W31" s="47">
        <v>0</v>
      </c>
      <c r="X31" s="47">
        <v>0</v>
      </c>
      <c r="Y31" s="47">
        <v>0</v>
      </c>
      <c r="Z31" s="47">
        <v>0</v>
      </c>
      <c r="AA31" s="47">
        <v>0</v>
      </c>
      <c r="AB31" s="47">
        <v>0</v>
      </c>
      <c r="AC31" s="47">
        <v>0</v>
      </c>
      <c r="AD31" s="47">
        <v>0</v>
      </c>
    </row>
    <row r="32" spans="1:30" ht="16.5">
      <c r="A32" s="474">
        <v>26</v>
      </c>
      <c r="B32" s="35" t="str">
        <f>'Std 6A(1)'!B30</f>
        <v xml:space="preserve">DC[`JZL GZ[XS]DFZ 5[ZFH </v>
      </c>
      <c r="C32" s="47">
        <v>35</v>
      </c>
      <c r="D32" s="47">
        <v>0</v>
      </c>
      <c r="E32" s="47">
        <v>0</v>
      </c>
      <c r="F32" s="47">
        <v>0</v>
      </c>
      <c r="G32" s="47">
        <v>0</v>
      </c>
      <c r="H32" s="47">
        <v>0</v>
      </c>
      <c r="I32" s="47">
        <v>0</v>
      </c>
      <c r="J32" s="47">
        <v>0</v>
      </c>
      <c r="K32" s="47">
        <v>0</v>
      </c>
      <c r="L32" s="47">
        <v>0</v>
      </c>
      <c r="M32" s="47">
        <v>0</v>
      </c>
      <c r="N32" s="47">
        <v>0</v>
      </c>
      <c r="O32" s="47">
        <v>0</v>
      </c>
      <c r="P32" s="47">
        <v>0</v>
      </c>
      <c r="Q32" s="47">
        <v>0</v>
      </c>
      <c r="R32" s="47">
        <v>0</v>
      </c>
      <c r="S32" s="47">
        <v>0</v>
      </c>
      <c r="T32" s="47">
        <v>0</v>
      </c>
      <c r="U32" s="47">
        <v>0</v>
      </c>
      <c r="V32" s="47">
        <v>0</v>
      </c>
      <c r="W32" s="47">
        <v>0</v>
      </c>
      <c r="X32" s="47">
        <v>0</v>
      </c>
      <c r="Y32" s="47">
        <v>0</v>
      </c>
      <c r="Z32" s="47">
        <v>0</v>
      </c>
      <c r="AA32" s="47">
        <v>0</v>
      </c>
      <c r="AB32" s="47">
        <v>0</v>
      </c>
      <c r="AC32" s="47">
        <v>0</v>
      </c>
      <c r="AD32" s="47">
        <v>0</v>
      </c>
    </row>
    <row r="33" spans="1:30" ht="16.5">
      <c r="A33" s="474">
        <v>27</v>
      </c>
      <c r="B33" s="35" t="str">
        <f>'Std 6A(1)'!B31</f>
        <v xml:space="preserve">CF,[5[M+F .ZOFG VFDN </v>
      </c>
      <c r="C33" s="47">
        <v>36</v>
      </c>
      <c r="D33" s="47">
        <v>0</v>
      </c>
      <c r="E33" s="47">
        <v>0</v>
      </c>
      <c r="F33" s="47">
        <v>0</v>
      </c>
      <c r="G33" s="47">
        <v>0</v>
      </c>
      <c r="H33" s="47">
        <v>0</v>
      </c>
      <c r="I33" s="47">
        <v>0</v>
      </c>
      <c r="J33" s="47">
        <v>0</v>
      </c>
      <c r="K33" s="47">
        <v>0</v>
      </c>
      <c r="L33" s="47">
        <v>0</v>
      </c>
      <c r="M33" s="47">
        <v>0</v>
      </c>
      <c r="N33" s="47">
        <v>0</v>
      </c>
      <c r="O33" s="47">
        <v>0</v>
      </c>
      <c r="P33" s="47">
        <v>0</v>
      </c>
      <c r="Q33" s="47">
        <v>0</v>
      </c>
      <c r="R33" s="47">
        <v>0</v>
      </c>
      <c r="S33" s="47">
        <v>0</v>
      </c>
      <c r="T33" s="47">
        <v>0</v>
      </c>
      <c r="U33" s="47">
        <v>0</v>
      </c>
      <c r="V33" s="47">
        <v>0</v>
      </c>
      <c r="W33" s="47">
        <v>0</v>
      </c>
      <c r="X33" s="47">
        <v>0</v>
      </c>
      <c r="Y33" s="47">
        <v>0</v>
      </c>
      <c r="Z33" s="47">
        <v>0</v>
      </c>
      <c r="AA33" s="47">
        <v>0</v>
      </c>
      <c r="AB33" s="47">
        <v>0</v>
      </c>
      <c r="AC33" s="47">
        <v>0</v>
      </c>
      <c r="AD33" s="47">
        <v>0</v>
      </c>
    </row>
    <row r="34" spans="1:30" ht="16.5">
      <c r="A34" s="474">
        <v>28</v>
      </c>
      <c r="B34" s="35" t="str">
        <f>'Std 6A(1)'!B32</f>
        <v xml:space="preserve">GM0[ VaN],C]X[G ;,[DFG </v>
      </c>
      <c r="C34" s="47">
        <v>37</v>
      </c>
      <c r="D34" s="47">
        <v>0</v>
      </c>
      <c r="E34" s="47">
        <v>0</v>
      </c>
      <c r="F34" s="47">
        <v>0</v>
      </c>
      <c r="G34" s="47">
        <v>0</v>
      </c>
      <c r="H34" s="47">
        <v>0</v>
      </c>
      <c r="I34" s="47">
        <v>0</v>
      </c>
      <c r="J34" s="47">
        <v>0</v>
      </c>
      <c r="K34" s="47">
        <v>0</v>
      </c>
      <c r="L34" s="47">
        <v>0</v>
      </c>
      <c r="M34" s="47">
        <v>0</v>
      </c>
      <c r="N34" s="47">
        <v>0</v>
      </c>
      <c r="O34" s="47">
        <v>0</v>
      </c>
      <c r="P34" s="47">
        <v>0</v>
      </c>
      <c r="Q34" s="47">
        <v>0</v>
      </c>
      <c r="R34" s="47">
        <v>0</v>
      </c>
      <c r="S34" s="47">
        <v>0</v>
      </c>
      <c r="T34" s="47">
        <v>0</v>
      </c>
      <c r="U34" s="47">
        <v>0</v>
      </c>
      <c r="V34" s="47">
        <v>0</v>
      </c>
      <c r="W34" s="47">
        <v>0</v>
      </c>
      <c r="X34" s="47">
        <v>0</v>
      </c>
      <c r="Y34" s="47">
        <v>0</v>
      </c>
      <c r="Z34" s="47">
        <v>0</v>
      </c>
      <c r="AA34" s="47">
        <v>0</v>
      </c>
      <c r="AB34" s="47">
        <v>0</v>
      </c>
      <c r="AC34" s="47">
        <v>0</v>
      </c>
      <c r="AD34" s="47">
        <v>0</v>
      </c>
    </row>
    <row r="35" spans="1:30" ht="16.5">
      <c r="A35" s="474">
        <v>29</v>
      </c>
      <c r="B35" s="35" t="str">
        <f>'Std 6A(1)'!B33</f>
        <v xml:space="preserve">S]\EFZ V&lt;TFO NFpN </v>
      </c>
      <c r="C35" s="47">
        <v>38</v>
      </c>
      <c r="D35" s="47">
        <v>0</v>
      </c>
      <c r="E35" s="47">
        <v>0</v>
      </c>
      <c r="F35" s="47">
        <v>0</v>
      </c>
      <c r="G35" s="47">
        <v>0</v>
      </c>
      <c r="H35" s="47">
        <v>0</v>
      </c>
      <c r="I35" s="47">
        <v>0</v>
      </c>
      <c r="J35" s="47">
        <v>0</v>
      </c>
      <c r="K35" s="47">
        <v>0</v>
      </c>
      <c r="L35" s="47">
        <v>0</v>
      </c>
      <c r="M35" s="47">
        <v>0</v>
      </c>
      <c r="N35" s="47">
        <v>0</v>
      </c>
      <c r="O35" s="47">
        <v>0</v>
      </c>
      <c r="P35" s="47">
        <v>0</v>
      </c>
      <c r="Q35" s="47">
        <v>0</v>
      </c>
      <c r="R35" s="47">
        <v>0</v>
      </c>
      <c r="S35" s="47">
        <v>0</v>
      </c>
      <c r="T35" s="47">
        <v>0</v>
      </c>
      <c r="U35" s="47">
        <v>0</v>
      </c>
      <c r="V35" s="47">
        <v>0</v>
      </c>
      <c r="W35" s="47">
        <v>0</v>
      </c>
      <c r="X35" s="47">
        <v>0</v>
      </c>
      <c r="Y35" s="47">
        <v>0</v>
      </c>
      <c r="Z35" s="47">
        <v>0</v>
      </c>
      <c r="AA35" s="47">
        <v>0</v>
      </c>
      <c r="AB35" s="47">
        <v>0</v>
      </c>
      <c r="AC35" s="47">
        <v>0</v>
      </c>
      <c r="AD35" s="47">
        <v>0</v>
      </c>
    </row>
    <row r="36" spans="1:30" ht="16.5">
      <c r="A36" s="474">
        <v>30</v>
      </c>
      <c r="B36" s="35" t="str">
        <f>'Std 6A(1)'!B34</f>
        <v xml:space="preserve">,]CFZ VFO|LNL ZhFSEF. </v>
      </c>
      <c r="C36" s="47">
        <v>39</v>
      </c>
      <c r="D36" s="47">
        <v>0</v>
      </c>
      <c r="E36" s="47">
        <v>0</v>
      </c>
      <c r="F36" s="47">
        <v>0</v>
      </c>
      <c r="G36" s="47">
        <v>0</v>
      </c>
      <c r="H36" s="47">
        <v>0</v>
      </c>
      <c r="I36" s="47">
        <v>0</v>
      </c>
      <c r="J36" s="47">
        <v>0</v>
      </c>
      <c r="K36" s="47">
        <v>0</v>
      </c>
      <c r="L36" s="47">
        <v>0</v>
      </c>
      <c r="M36" s="47">
        <v>0</v>
      </c>
      <c r="N36" s="47">
        <v>0</v>
      </c>
      <c r="O36" s="47">
        <v>0</v>
      </c>
      <c r="P36" s="47">
        <v>0</v>
      </c>
      <c r="Q36" s="47">
        <v>0</v>
      </c>
      <c r="R36" s="47">
        <v>0</v>
      </c>
      <c r="S36" s="47">
        <v>0</v>
      </c>
      <c r="T36" s="47">
        <v>0</v>
      </c>
      <c r="U36" s="47">
        <v>0</v>
      </c>
      <c r="V36" s="47">
        <v>0</v>
      </c>
      <c r="W36" s="47">
        <v>0</v>
      </c>
      <c r="X36" s="47">
        <v>0</v>
      </c>
      <c r="Y36" s="47">
        <v>0</v>
      </c>
      <c r="Z36" s="47">
        <v>0</v>
      </c>
      <c r="AA36" s="47">
        <v>0</v>
      </c>
      <c r="AB36" s="47">
        <v>0</v>
      </c>
      <c r="AC36" s="47">
        <v>0</v>
      </c>
      <c r="AD36" s="47">
        <v>0</v>
      </c>
    </row>
    <row r="37" spans="1:30" ht="16.5">
      <c r="A37" s="474">
        <v>31</v>
      </c>
      <c r="B37" s="35" t="str">
        <f>'Std 6A(1)'!B35</f>
        <v>S[Z GXLDFAF. DFDW</v>
      </c>
      <c r="C37" s="47">
        <v>40</v>
      </c>
      <c r="D37" s="47">
        <v>0</v>
      </c>
      <c r="E37" s="47">
        <v>0</v>
      </c>
      <c r="F37" s="47">
        <v>0</v>
      </c>
      <c r="G37" s="47">
        <v>0</v>
      </c>
      <c r="H37" s="47">
        <v>0</v>
      </c>
      <c r="I37" s="47">
        <v>0</v>
      </c>
      <c r="J37" s="47">
        <v>0</v>
      </c>
      <c r="K37" s="47">
        <v>0</v>
      </c>
      <c r="L37" s="47">
        <v>0</v>
      </c>
      <c r="M37" s="47">
        <v>0</v>
      </c>
      <c r="N37" s="47">
        <v>0</v>
      </c>
      <c r="O37" s="47">
        <v>0</v>
      </c>
      <c r="P37" s="47">
        <v>0</v>
      </c>
      <c r="Q37" s="47">
        <v>0</v>
      </c>
      <c r="R37" s="47">
        <v>0</v>
      </c>
      <c r="S37" s="47">
        <v>0</v>
      </c>
      <c r="T37" s="47">
        <v>0</v>
      </c>
      <c r="U37" s="47">
        <v>0</v>
      </c>
      <c r="V37" s="47">
        <v>0</v>
      </c>
      <c r="W37" s="47">
        <v>0</v>
      </c>
      <c r="X37" s="47">
        <v>0</v>
      </c>
      <c r="Y37" s="47">
        <v>0</v>
      </c>
      <c r="Z37" s="47">
        <v>0</v>
      </c>
      <c r="AA37" s="47">
        <v>0</v>
      </c>
      <c r="AB37" s="47">
        <v>0</v>
      </c>
      <c r="AC37" s="47">
        <v>0</v>
      </c>
      <c r="AD37" s="47">
        <v>0</v>
      </c>
    </row>
    <row r="38" spans="1:30" ht="16.5">
      <c r="A38" s="474">
        <v>32</v>
      </c>
      <c r="B38" s="35">
        <f>'Std 6A(1)'!B36</f>
        <v>0</v>
      </c>
      <c r="C38" s="47">
        <v>0</v>
      </c>
      <c r="D38" s="47">
        <v>0</v>
      </c>
      <c r="E38" s="47">
        <v>0</v>
      </c>
      <c r="F38" s="47">
        <v>0</v>
      </c>
      <c r="G38" s="47">
        <v>0</v>
      </c>
      <c r="H38" s="47">
        <v>0</v>
      </c>
      <c r="I38" s="47">
        <v>0</v>
      </c>
      <c r="J38" s="47">
        <v>0</v>
      </c>
      <c r="K38" s="47">
        <v>0</v>
      </c>
      <c r="L38" s="47">
        <v>0</v>
      </c>
      <c r="M38" s="47">
        <v>0</v>
      </c>
      <c r="N38" s="47">
        <v>0</v>
      </c>
      <c r="O38" s="47">
        <v>0</v>
      </c>
      <c r="P38" s="47">
        <v>0</v>
      </c>
      <c r="Q38" s="47">
        <v>0</v>
      </c>
      <c r="R38" s="47">
        <v>0</v>
      </c>
      <c r="S38" s="47">
        <v>0</v>
      </c>
      <c r="T38" s="47">
        <v>0</v>
      </c>
      <c r="U38" s="47">
        <v>0</v>
      </c>
      <c r="V38" s="47">
        <v>0</v>
      </c>
      <c r="W38" s="47">
        <v>0</v>
      </c>
      <c r="X38" s="47">
        <v>0</v>
      </c>
      <c r="Y38" s="47">
        <v>0</v>
      </c>
      <c r="Z38" s="47">
        <v>0</v>
      </c>
      <c r="AA38" s="47">
        <v>0</v>
      </c>
      <c r="AB38" s="47">
        <v>0</v>
      </c>
      <c r="AC38" s="47">
        <v>0</v>
      </c>
      <c r="AD38" s="47">
        <v>0</v>
      </c>
    </row>
    <row r="39" spans="1:30" ht="16.5">
      <c r="A39" s="474">
        <v>33</v>
      </c>
      <c r="B39" s="35">
        <f>'Std 6A(1)'!B37</f>
        <v>0</v>
      </c>
      <c r="C39" s="47">
        <v>0</v>
      </c>
      <c r="D39" s="47">
        <v>0</v>
      </c>
      <c r="E39" s="47">
        <v>0</v>
      </c>
      <c r="F39" s="47">
        <v>0</v>
      </c>
      <c r="G39" s="47">
        <v>0</v>
      </c>
      <c r="H39" s="47">
        <v>0</v>
      </c>
      <c r="I39" s="47">
        <v>0</v>
      </c>
      <c r="J39" s="47">
        <v>0</v>
      </c>
      <c r="K39" s="47">
        <v>0</v>
      </c>
      <c r="L39" s="47">
        <v>0</v>
      </c>
      <c r="M39" s="47">
        <v>0</v>
      </c>
      <c r="N39" s="47">
        <v>0</v>
      </c>
      <c r="O39" s="47">
        <v>0</v>
      </c>
      <c r="P39" s="47">
        <v>0</v>
      </c>
      <c r="Q39" s="47">
        <v>0</v>
      </c>
      <c r="R39" s="47">
        <v>0</v>
      </c>
      <c r="S39" s="47">
        <v>0</v>
      </c>
      <c r="T39" s="47">
        <v>0</v>
      </c>
      <c r="U39" s="47">
        <v>0</v>
      </c>
      <c r="V39" s="47">
        <v>0</v>
      </c>
      <c r="W39" s="47">
        <v>0</v>
      </c>
      <c r="X39" s="47">
        <v>0</v>
      </c>
      <c r="Y39" s="47">
        <v>0</v>
      </c>
      <c r="Z39" s="47">
        <v>0</v>
      </c>
      <c r="AA39" s="47">
        <v>0</v>
      </c>
      <c r="AB39" s="47">
        <v>0</v>
      </c>
      <c r="AC39" s="47">
        <v>0</v>
      </c>
      <c r="AD39" s="47">
        <v>0</v>
      </c>
    </row>
    <row r="40" spans="1:30" ht="16.5">
      <c r="A40" s="474">
        <v>34</v>
      </c>
      <c r="B40" s="35">
        <f>'Std 6A(1)'!B38</f>
        <v>0</v>
      </c>
      <c r="C40" s="47">
        <v>0</v>
      </c>
      <c r="D40" s="47">
        <v>0</v>
      </c>
      <c r="E40" s="47">
        <v>0</v>
      </c>
      <c r="F40" s="47">
        <v>0</v>
      </c>
      <c r="G40" s="47">
        <v>0</v>
      </c>
      <c r="H40" s="47">
        <v>0</v>
      </c>
      <c r="I40" s="47">
        <v>0</v>
      </c>
      <c r="J40" s="47">
        <v>0</v>
      </c>
      <c r="K40" s="47">
        <v>0</v>
      </c>
      <c r="L40" s="47">
        <v>0</v>
      </c>
      <c r="M40" s="47">
        <v>0</v>
      </c>
      <c r="N40" s="47">
        <v>0</v>
      </c>
      <c r="O40" s="47">
        <v>0</v>
      </c>
      <c r="P40" s="47">
        <v>0</v>
      </c>
      <c r="Q40" s="47">
        <v>0</v>
      </c>
      <c r="R40" s="47">
        <v>0</v>
      </c>
      <c r="S40" s="47">
        <v>0</v>
      </c>
      <c r="T40" s="47">
        <v>0</v>
      </c>
      <c r="U40" s="47">
        <v>0</v>
      </c>
      <c r="V40" s="47">
        <v>0</v>
      </c>
      <c r="W40" s="47">
        <v>0</v>
      </c>
      <c r="X40" s="47">
        <v>0</v>
      </c>
      <c r="Y40" s="47">
        <v>0</v>
      </c>
      <c r="Z40" s="47">
        <v>0</v>
      </c>
      <c r="AA40" s="47">
        <v>0</v>
      </c>
      <c r="AB40" s="47">
        <v>0</v>
      </c>
      <c r="AC40" s="47">
        <v>0</v>
      </c>
      <c r="AD40" s="47">
        <v>0</v>
      </c>
    </row>
    <row r="41" spans="1:30" ht="16.5">
      <c r="A41" s="474">
        <v>35</v>
      </c>
      <c r="B41" s="35">
        <f>'Std 6A(1)'!B39</f>
        <v>0</v>
      </c>
      <c r="C41" s="47">
        <v>0</v>
      </c>
      <c r="D41" s="47">
        <v>0</v>
      </c>
      <c r="E41" s="47">
        <v>0</v>
      </c>
      <c r="F41" s="47">
        <v>0</v>
      </c>
      <c r="G41" s="47">
        <v>0</v>
      </c>
      <c r="H41" s="47">
        <v>0</v>
      </c>
      <c r="I41" s="47">
        <v>0</v>
      </c>
      <c r="J41" s="47">
        <v>0</v>
      </c>
      <c r="K41" s="47">
        <v>0</v>
      </c>
      <c r="L41" s="47">
        <v>0</v>
      </c>
      <c r="M41" s="47">
        <v>0</v>
      </c>
      <c r="N41" s="47">
        <v>0</v>
      </c>
      <c r="O41" s="47">
        <v>0</v>
      </c>
      <c r="P41" s="47">
        <v>0</v>
      </c>
      <c r="Q41" s="47">
        <v>0</v>
      </c>
      <c r="R41" s="47">
        <v>0</v>
      </c>
      <c r="S41" s="47">
        <v>0</v>
      </c>
      <c r="T41" s="47">
        <v>0</v>
      </c>
      <c r="U41" s="47">
        <v>0</v>
      </c>
      <c r="V41" s="47">
        <v>0</v>
      </c>
      <c r="W41" s="47">
        <v>0</v>
      </c>
      <c r="X41" s="47">
        <v>0</v>
      </c>
      <c r="Y41" s="47">
        <v>0</v>
      </c>
      <c r="Z41" s="47">
        <v>0</v>
      </c>
      <c r="AA41" s="47">
        <v>0</v>
      </c>
      <c r="AB41" s="47">
        <v>0</v>
      </c>
      <c r="AC41" s="47">
        <v>0</v>
      </c>
      <c r="AD41" s="47">
        <v>0</v>
      </c>
    </row>
    <row r="42" spans="1:30" ht="16.5">
      <c r="A42" s="474">
        <v>36</v>
      </c>
      <c r="B42" s="35">
        <f>'Std 6A(1)'!B40</f>
        <v>0</v>
      </c>
      <c r="C42" s="47">
        <v>0</v>
      </c>
      <c r="D42" s="47">
        <v>0</v>
      </c>
      <c r="E42" s="47">
        <v>0</v>
      </c>
      <c r="F42" s="47">
        <v>0</v>
      </c>
      <c r="G42" s="47">
        <v>0</v>
      </c>
      <c r="H42" s="47">
        <v>0</v>
      </c>
      <c r="I42" s="47">
        <v>0</v>
      </c>
      <c r="J42" s="47">
        <v>0</v>
      </c>
      <c r="K42" s="47">
        <v>0</v>
      </c>
      <c r="L42" s="47">
        <v>0</v>
      </c>
      <c r="M42" s="47">
        <v>0</v>
      </c>
      <c r="N42" s="47">
        <v>0</v>
      </c>
      <c r="O42" s="47">
        <v>0</v>
      </c>
      <c r="P42" s="47">
        <v>0</v>
      </c>
      <c r="Q42" s="47">
        <v>0</v>
      </c>
      <c r="R42" s="47">
        <v>0</v>
      </c>
      <c r="S42" s="47">
        <v>0</v>
      </c>
      <c r="T42" s="47">
        <v>0</v>
      </c>
      <c r="U42" s="47">
        <v>0</v>
      </c>
      <c r="V42" s="47">
        <v>0</v>
      </c>
      <c r="W42" s="47">
        <v>0</v>
      </c>
      <c r="X42" s="47">
        <v>0</v>
      </c>
      <c r="Y42" s="47">
        <v>0</v>
      </c>
      <c r="Z42" s="47">
        <v>0</v>
      </c>
      <c r="AA42" s="47">
        <v>0</v>
      </c>
      <c r="AB42" s="47">
        <v>0</v>
      </c>
      <c r="AC42" s="47">
        <v>0</v>
      </c>
      <c r="AD42" s="47">
        <v>0</v>
      </c>
    </row>
    <row r="43" spans="1:30" ht="33.75">
      <c r="A43" s="718" t="s">
        <v>367</v>
      </c>
      <c r="B43" s="718"/>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row>
    <row r="44" spans="1:30">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row>
    <row r="45" spans="1:30">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row>
  </sheetData>
  <sheetProtection password="CC7B" sheet="1" objects="1" scenarios="1" formatCells="0"/>
  <customSheetViews>
    <customSheetView guid="{CC92EDF6-82EA-4B86-A71B-21913B7DFAB1}" topLeftCell="A31">
      <selection activeCell="B39" sqref="B39"/>
      <pageMargins left="0.7" right="0.7" top="0.75" bottom="0.75" header="0.3" footer="0.3"/>
    </customSheetView>
  </customSheetViews>
  <mergeCells count="24">
    <mergeCell ref="A1:AD1"/>
    <mergeCell ref="B2:B5"/>
    <mergeCell ref="C2:F2"/>
    <mergeCell ref="G2:J2"/>
    <mergeCell ref="K2:N2"/>
    <mergeCell ref="O2:R2"/>
    <mergeCell ref="S2:V2"/>
    <mergeCell ref="W2:Z2"/>
    <mergeCell ref="AA2:AD2"/>
    <mergeCell ref="AA3:AB3"/>
    <mergeCell ref="AC3:AD3"/>
    <mergeCell ref="A43:AD43"/>
    <mergeCell ref="O3:P3"/>
    <mergeCell ref="Q3:R3"/>
    <mergeCell ref="S3:T3"/>
    <mergeCell ref="U3:V3"/>
    <mergeCell ref="W3:X3"/>
    <mergeCell ref="Y3:Z3"/>
    <mergeCell ref="C3:D3"/>
    <mergeCell ref="E3:F3"/>
    <mergeCell ref="G3:H3"/>
    <mergeCell ref="I3:J3"/>
    <mergeCell ref="K3:L3"/>
    <mergeCell ref="M3:N3"/>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Sheet24">
    <tabColor theme="9" tint="-0.499984740745262"/>
  </sheetPr>
  <dimension ref="A1:BJ45"/>
  <sheetViews>
    <sheetView topLeftCell="X25" workbookViewId="0">
      <selection activeCell="BG5" sqref="BG1:BG1048576"/>
    </sheetView>
  </sheetViews>
  <sheetFormatPr defaultRowHeight="15"/>
  <cols>
    <col min="1" max="1" width="4.85546875" style="13" customWidth="1"/>
    <col min="2" max="2" width="23.85546875" style="13" customWidth="1"/>
    <col min="3" max="53" width="4.85546875" style="13" customWidth="1"/>
    <col min="54" max="54" width="5.28515625" style="13" customWidth="1"/>
    <col min="55" max="58" width="4.85546875" style="13" customWidth="1"/>
    <col min="59" max="59" width="5" style="13" customWidth="1"/>
    <col min="60" max="60" width="4.85546875" style="13" customWidth="1"/>
    <col min="61" max="62" width="7.42578125" style="13" customWidth="1"/>
    <col min="63" max="16384" width="9.140625" style="13"/>
  </cols>
  <sheetData>
    <row r="1" spans="1:62" ht="33.75">
      <c r="A1" s="714" t="s">
        <v>386</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row>
    <row r="2" spans="1:62" ht="16.5">
      <c r="A2" s="821" t="s">
        <v>91</v>
      </c>
      <c r="B2" s="813" t="s">
        <v>92</v>
      </c>
      <c r="C2" s="814" t="s">
        <v>175</v>
      </c>
      <c r="D2" s="814"/>
      <c r="E2" s="814"/>
      <c r="F2" s="814"/>
      <c r="G2" s="814"/>
      <c r="H2" s="814"/>
      <c r="I2" s="814"/>
      <c r="J2" s="814"/>
      <c r="K2" s="814" t="s">
        <v>176</v>
      </c>
      <c r="L2" s="814"/>
      <c r="M2" s="814"/>
      <c r="N2" s="814"/>
      <c r="O2" s="814"/>
      <c r="P2" s="814"/>
      <c r="Q2" s="814"/>
      <c r="R2" s="814"/>
      <c r="S2" s="814" t="s">
        <v>190</v>
      </c>
      <c r="T2" s="814"/>
      <c r="U2" s="814"/>
      <c r="V2" s="814"/>
      <c r="W2" s="814"/>
      <c r="X2" s="814"/>
      <c r="Y2" s="814"/>
      <c r="Z2" s="814"/>
      <c r="AA2" s="814" t="s">
        <v>191</v>
      </c>
      <c r="AB2" s="814"/>
      <c r="AC2" s="814"/>
      <c r="AD2" s="814"/>
      <c r="AE2" s="814"/>
      <c r="AF2" s="814"/>
      <c r="AG2" s="814"/>
      <c r="AH2" s="814"/>
      <c r="AI2" s="814" t="s">
        <v>213</v>
      </c>
      <c r="AJ2" s="814"/>
      <c r="AK2" s="814"/>
      <c r="AL2" s="814"/>
      <c r="AM2" s="814"/>
      <c r="AN2" s="814"/>
      <c r="AO2" s="814"/>
      <c r="AP2" s="814"/>
      <c r="AQ2" s="814" t="s">
        <v>214</v>
      </c>
      <c r="AR2" s="814"/>
      <c r="AS2" s="814"/>
      <c r="AT2" s="814"/>
      <c r="AU2" s="814"/>
      <c r="AV2" s="814"/>
      <c r="AW2" s="814"/>
      <c r="AX2" s="814"/>
      <c r="AY2" s="814" t="s">
        <v>192</v>
      </c>
      <c r="AZ2" s="814"/>
      <c r="BA2" s="814"/>
      <c r="BB2" s="814"/>
      <c r="BC2" s="814"/>
      <c r="BD2" s="814"/>
      <c r="BE2" s="814"/>
      <c r="BF2" s="814"/>
      <c r="BG2" s="816" t="s">
        <v>98</v>
      </c>
      <c r="BH2" s="816" t="s">
        <v>177</v>
      </c>
      <c r="BI2" s="816" t="s">
        <v>178</v>
      </c>
      <c r="BJ2" s="816" t="s">
        <v>179</v>
      </c>
    </row>
    <row r="3" spans="1:62" ht="16.5">
      <c r="A3" s="821"/>
      <c r="B3" s="813"/>
      <c r="C3" s="814" t="s">
        <v>180</v>
      </c>
      <c r="D3" s="814"/>
      <c r="E3" s="814"/>
      <c r="F3" s="814" t="s">
        <v>181</v>
      </c>
      <c r="G3" s="814"/>
      <c r="H3" s="814"/>
      <c r="I3" s="814"/>
      <c r="J3" s="814"/>
      <c r="K3" s="814" t="s">
        <v>180</v>
      </c>
      <c r="L3" s="814"/>
      <c r="M3" s="814"/>
      <c r="N3" s="814" t="s">
        <v>181</v>
      </c>
      <c r="O3" s="814"/>
      <c r="P3" s="814"/>
      <c r="Q3" s="814"/>
      <c r="R3" s="814"/>
      <c r="S3" s="814" t="s">
        <v>180</v>
      </c>
      <c r="T3" s="814"/>
      <c r="U3" s="814"/>
      <c r="V3" s="814" t="s">
        <v>181</v>
      </c>
      <c r="W3" s="814"/>
      <c r="X3" s="814"/>
      <c r="Y3" s="814"/>
      <c r="Z3" s="814"/>
      <c r="AA3" s="814" t="s">
        <v>180</v>
      </c>
      <c r="AB3" s="814"/>
      <c r="AC3" s="814"/>
      <c r="AD3" s="814" t="s">
        <v>181</v>
      </c>
      <c r="AE3" s="814"/>
      <c r="AF3" s="814"/>
      <c r="AG3" s="814"/>
      <c r="AH3" s="814"/>
      <c r="AI3" s="814" t="s">
        <v>180</v>
      </c>
      <c r="AJ3" s="814"/>
      <c r="AK3" s="814"/>
      <c r="AL3" s="814" t="s">
        <v>181</v>
      </c>
      <c r="AM3" s="814"/>
      <c r="AN3" s="814"/>
      <c r="AO3" s="814"/>
      <c r="AP3" s="814"/>
      <c r="AQ3" s="814" t="s">
        <v>180</v>
      </c>
      <c r="AR3" s="814"/>
      <c r="AS3" s="814"/>
      <c r="AT3" s="814" t="s">
        <v>181</v>
      </c>
      <c r="AU3" s="814"/>
      <c r="AV3" s="814"/>
      <c r="AW3" s="814"/>
      <c r="AX3" s="814"/>
      <c r="AY3" s="814" t="s">
        <v>180</v>
      </c>
      <c r="AZ3" s="814"/>
      <c r="BA3" s="814"/>
      <c r="BB3" s="814" t="s">
        <v>181</v>
      </c>
      <c r="BC3" s="814"/>
      <c r="BD3" s="814"/>
      <c r="BE3" s="814"/>
      <c r="BF3" s="814"/>
      <c r="BG3" s="816"/>
      <c r="BH3" s="816"/>
      <c r="BI3" s="816"/>
      <c r="BJ3" s="816"/>
    </row>
    <row r="4" spans="1:62" ht="103.5">
      <c r="A4" s="821"/>
      <c r="B4" s="813"/>
      <c r="C4" s="44" t="s">
        <v>182</v>
      </c>
      <c r="D4" s="67" t="s">
        <v>183</v>
      </c>
      <c r="E4" s="67" t="s">
        <v>184</v>
      </c>
      <c r="F4" s="44" t="s">
        <v>182</v>
      </c>
      <c r="G4" s="67" t="s">
        <v>183</v>
      </c>
      <c r="H4" s="67" t="s">
        <v>184</v>
      </c>
      <c r="I4" s="815" t="s">
        <v>185</v>
      </c>
      <c r="J4" s="815" t="s">
        <v>177</v>
      </c>
      <c r="K4" s="44" t="s">
        <v>182</v>
      </c>
      <c r="L4" s="67" t="s">
        <v>183</v>
      </c>
      <c r="M4" s="67" t="s">
        <v>184</v>
      </c>
      <c r="N4" s="44" t="s">
        <v>182</v>
      </c>
      <c r="O4" s="67" t="s">
        <v>183</v>
      </c>
      <c r="P4" s="67" t="s">
        <v>184</v>
      </c>
      <c r="Q4" s="815" t="s">
        <v>185</v>
      </c>
      <c r="R4" s="815" t="s">
        <v>177</v>
      </c>
      <c r="S4" s="44" t="s">
        <v>182</v>
      </c>
      <c r="T4" s="67" t="s">
        <v>183</v>
      </c>
      <c r="U4" s="67" t="s">
        <v>184</v>
      </c>
      <c r="V4" s="44" t="s">
        <v>182</v>
      </c>
      <c r="W4" s="67" t="s">
        <v>183</v>
      </c>
      <c r="X4" s="67" t="s">
        <v>184</v>
      </c>
      <c r="Y4" s="815" t="s">
        <v>185</v>
      </c>
      <c r="Z4" s="815" t="s">
        <v>177</v>
      </c>
      <c r="AA4" s="44" t="s">
        <v>182</v>
      </c>
      <c r="AB4" s="67" t="s">
        <v>183</v>
      </c>
      <c r="AC4" s="67" t="s">
        <v>184</v>
      </c>
      <c r="AD4" s="44" t="s">
        <v>182</v>
      </c>
      <c r="AE4" s="67" t="s">
        <v>183</v>
      </c>
      <c r="AF4" s="67" t="s">
        <v>184</v>
      </c>
      <c r="AG4" s="815" t="s">
        <v>185</v>
      </c>
      <c r="AH4" s="815" t="s">
        <v>177</v>
      </c>
      <c r="AI4" s="44" t="s">
        <v>182</v>
      </c>
      <c r="AJ4" s="67" t="s">
        <v>183</v>
      </c>
      <c r="AK4" s="67" t="s">
        <v>184</v>
      </c>
      <c r="AL4" s="44" t="s">
        <v>182</v>
      </c>
      <c r="AM4" s="67" t="s">
        <v>183</v>
      </c>
      <c r="AN4" s="67" t="s">
        <v>184</v>
      </c>
      <c r="AO4" s="815" t="s">
        <v>185</v>
      </c>
      <c r="AP4" s="815" t="s">
        <v>177</v>
      </c>
      <c r="AQ4" s="44" t="s">
        <v>182</v>
      </c>
      <c r="AR4" s="67" t="s">
        <v>183</v>
      </c>
      <c r="AS4" s="67" t="s">
        <v>184</v>
      </c>
      <c r="AT4" s="44" t="s">
        <v>182</v>
      </c>
      <c r="AU4" s="67" t="s">
        <v>183</v>
      </c>
      <c r="AV4" s="67" t="s">
        <v>184</v>
      </c>
      <c r="AW4" s="815" t="s">
        <v>185</v>
      </c>
      <c r="AX4" s="815" t="s">
        <v>177</v>
      </c>
      <c r="AY4" s="44" t="s">
        <v>182</v>
      </c>
      <c r="AZ4" s="67" t="s">
        <v>183</v>
      </c>
      <c r="BA4" s="67" t="s">
        <v>184</v>
      </c>
      <c r="BB4" s="44" t="s">
        <v>182</v>
      </c>
      <c r="BC4" s="67" t="s">
        <v>183</v>
      </c>
      <c r="BD4" s="67" t="s">
        <v>184</v>
      </c>
      <c r="BE4" s="815" t="s">
        <v>185</v>
      </c>
      <c r="BF4" s="815" t="s">
        <v>177</v>
      </c>
      <c r="BG4" s="816"/>
      <c r="BH4" s="816"/>
      <c r="BI4" s="816"/>
      <c r="BJ4" s="816"/>
    </row>
    <row r="5" spans="1:62" ht="40.5" customHeight="1">
      <c r="A5" s="821"/>
      <c r="B5" s="813"/>
      <c r="C5" s="51" t="s">
        <v>186</v>
      </c>
      <c r="D5" s="68" t="s">
        <v>186</v>
      </c>
      <c r="E5" s="68" t="s">
        <v>187</v>
      </c>
      <c r="F5" s="51" t="s">
        <v>186</v>
      </c>
      <c r="G5" s="68" t="s">
        <v>186</v>
      </c>
      <c r="H5" s="68" t="s">
        <v>187</v>
      </c>
      <c r="I5" s="815"/>
      <c r="J5" s="815"/>
      <c r="K5" s="51" t="s">
        <v>186</v>
      </c>
      <c r="L5" s="68" t="s">
        <v>186</v>
      </c>
      <c r="M5" s="68" t="s">
        <v>187</v>
      </c>
      <c r="N5" s="51" t="s">
        <v>186</v>
      </c>
      <c r="O5" s="68" t="s">
        <v>186</v>
      </c>
      <c r="P5" s="68" t="s">
        <v>187</v>
      </c>
      <c r="Q5" s="815"/>
      <c r="R5" s="815"/>
      <c r="S5" s="51" t="s">
        <v>186</v>
      </c>
      <c r="T5" s="68" t="s">
        <v>186</v>
      </c>
      <c r="U5" s="68" t="s">
        <v>187</v>
      </c>
      <c r="V5" s="51" t="s">
        <v>186</v>
      </c>
      <c r="W5" s="68" t="s">
        <v>186</v>
      </c>
      <c r="X5" s="68" t="s">
        <v>187</v>
      </c>
      <c r="Y5" s="815"/>
      <c r="Z5" s="815"/>
      <c r="AA5" s="51" t="s">
        <v>186</v>
      </c>
      <c r="AB5" s="68" t="s">
        <v>186</v>
      </c>
      <c r="AC5" s="68" t="s">
        <v>187</v>
      </c>
      <c r="AD5" s="51" t="s">
        <v>186</v>
      </c>
      <c r="AE5" s="68" t="s">
        <v>186</v>
      </c>
      <c r="AF5" s="68" t="s">
        <v>187</v>
      </c>
      <c r="AG5" s="815"/>
      <c r="AH5" s="815"/>
      <c r="AI5" s="51" t="s">
        <v>186</v>
      </c>
      <c r="AJ5" s="68" t="s">
        <v>186</v>
      </c>
      <c r="AK5" s="68" t="s">
        <v>187</v>
      </c>
      <c r="AL5" s="51" t="s">
        <v>186</v>
      </c>
      <c r="AM5" s="68" t="s">
        <v>186</v>
      </c>
      <c r="AN5" s="68" t="s">
        <v>187</v>
      </c>
      <c r="AO5" s="815"/>
      <c r="AP5" s="815"/>
      <c r="AQ5" s="51" t="s">
        <v>186</v>
      </c>
      <c r="AR5" s="68" t="s">
        <v>186</v>
      </c>
      <c r="AS5" s="68" t="s">
        <v>187</v>
      </c>
      <c r="AT5" s="51" t="s">
        <v>186</v>
      </c>
      <c r="AU5" s="68" t="s">
        <v>186</v>
      </c>
      <c r="AV5" s="68" t="s">
        <v>187</v>
      </c>
      <c r="AW5" s="815"/>
      <c r="AX5" s="815"/>
      <c r="AY5" s="51" t="s">
        <v>186</v>
      </c>
      <c r="AZ5" s="68" t="s">
        <v>186</v>
      </c>
      <c r="BA5" s="68" t="s">
        <v>187</v>
      </c>
      <c r="BB5" s="51" t="s">
        <v>186</v>
      </c>
      <c r="BC5" s="68" t="s">
        <v>186</v>
      </c>
      <c r="BD5" s="68" t="s">
        <v>187</v>
      </c>
      <c r="BE5" s="815"/>
      <c r="BF5" s="815"/>
      <c r="BG5" s="52" t="s">
        <v>215</v>
      </c>
      <c r="BH5" s="53"/>
      <c r="BI5" s="54" t="s">
        <v>216</v>
      </c>
      <c r="BJ5" s="55"/>
    </row>
    <row r="6" spans="1:62" ht="20.25" customHeight="1">
      <c r="A6" s="69">
        <v>1</v>
      </c>
      <c r="B6" s="57">
        <v>2</v>
      </c>
      <c r="C6" s="57">
        <v>3</v>
      </c>
      <c r="D6" s="57">
        <v>4</v>
      </c>
      <c r="E6" s="57">
        <v>5</v>
      </c>
      <c r="F6" s="57">
        <v>6</v>
      </c>
      <c r="G6" s="57">
        <v>7</v>
      </c>
      <c r="H6" s="57">
        <v>8</v>
      </c>
      <c r="I6" s="57">
        <v>9</v>
      </c>
      <c r="J6" s="57">
        <v>10</v>
      </c>
      <c r="K6" s="57">
        <v>11</v>
      </c>
      <c r="L6" s="57">
        <v>12</v>
      </c>
      <c r="M6" s="57">
        <v>13</v>
      </c>
      <c r="N6" s="57">
        <v>14</v>
      </c>
      <c r="O6" s="57">
        <v>15</v>
      </c>
      <c r="P6" s="57">
        <v>16</v>
      </c>
      <c r="Q6" s="57">
        <v>17</v>
      </c>
      <c r="R6" s="57">
        <v>18</v>
      </c>
      <c r="S6" s="57">
        <f>'Std 8A(1)'!Z85</f>
        <v>22</v>
      </c>
      <c r="T6" s="57">
        <v>20</v>
      </c>
      <c r="U6" s="57">
        <v>21</v>
      </c>
      <c r="V6" s="57">
        <v>22</v>
      </c>
      <c r="W6" s="57">
        <v>23</v>
      </c>
      <c r="X6" s="57">
        <v>24</v>
      </c>
      <c r="Y6" s="57">
        <v>25</v>
      </c>
      <c r="Z6" s="57">
        <v>26</v>
      </c>
      <c r="AA6" s="57">
        <v>27</v>
      </c>
      <c r="AB6" s="57">
        <v>28</v>
      </c>
      <c r="AC6" s="57">
        <v>29</v>
      </c>
      <c r="AD6" s="57">
        <f>'Std 6A(2)'!Z125</f>
        <v>24</v>
      </c>
      <c r="AE6" s="57">
        <v>31</v>
      </c>
      <c r="AF6" s="57">
        <v>32</v>
      </c>
      <c r="AG6" s="57">
        <v>33</v>
      </c>
      <c r="AH6" s="57">
        <v>34</v>
      </c>
      <c r="AI6" s="57">
        <v>35</v>
      </c>
      <c r="AJ6" s="57">
        <v>36</v>
      </c>
      <c r="AK6" s="57">
        <v>37</v>
      </c>
      <c r="AL6" s="57">
        <v>38</v>
      </c>
      <c r="AM6" s="57">
        <v>39</v>
      </c>
      <c r="AN6" s="57">
        <v>40</v>
      </c>
      <c r="AO6" s="57">
        <v>41</v>
      </c>
      <c r="AP6" s="57">
        <v>42</v>
      </c>
      <c r="AQ6" s="57">
        <v>43</v>
      </c>
      <c r="AR6" s="57">
        <v>44</v>
      </c>
      <c r="AS6" s="57">
        <v>45</v>
      </c>
      <c r="AT6" s="57">
        <v>46</v>
      </c>
      <c r="AU6" s="57">
        <v>47</v>
      </c>
      <c r="AV6" s="57">
        <v>48</v>
      </c>
      <c r="AW6" s="57">
        <v>49</v>
      </c>
      <c r="AX6" s="57">
        <v>50</v>
      </c>
      <c r="AY6" s="57">
        <v>51</v>
      </c>
      <c r="AZ6" s="57">
        <v>52</v>
      </c>
      <c r="BA6" s="57">
        <v>53</v>
      </c>
      <c r="BB6" s="57">
        <v>54</v>
      </c>
      <c r="BC6" s="57">
        <v>55</v>
      </c>
      <c r="BD6" s="57">
        <v>56</v>
      </c>
      <c r="BE6" s="57">
        <v>57</v>
      </c>
      <c r="BF6" s="57">
        <v>58</v>
      </c>
      <c r="BG6" s="57">
        <v>59</v>
      </c>
      <c r="BH6" s="57">
        <v>60</v>
      </c>
      <c r="BI6" s="57">
        <v>61</v>
      </c>
      <c r="BJ6" s="57">
        <v>62</v>
      </c>
    </row>
    <row r="7" spans="1:62" ht="20.25" customHeight="1">
      <c r="A7" s="70">
        <v>1</v>
      </c>
      <c r="B7" s="35" t="str">
        <f>'Std 6A(1)'!B5</f>
        <v>S[Z S],;DAF. HFSA</v>
      </c>
      <c r="C7" s="62">
        <f>'Std 6A(1)'!Z5</f>
        <v>20</v>
      </c>
      <c r="D7" s="70">
        <f>'Std 6C'!C7</f>
        <v>10</v>
      </c>
      <c r="E7" s="70">
        <f>'Std 6C'!D7</f>
        <v>11</v>
      </c>
      <c r="F7" s="62">
        <f>'Std 6A(2)'!Z5</f>
        <v>24</v>
      </c>
      <c r="G7" s="70">
        <f>'Std 6C'!E7</f>
        <v>12</v>
      </c>
      <c r="H7" s="70">
        <f>'Std 6C'!F7</f>
        <v>13</v>
      </c>
      <c r="I7" s="63">
        <f>SUM(C7:H7)</f>
        <v>90</v>
      </c>
      <c r="J7" s="63" t="str">
        <f>IF(I7&lt;=69,"E", IF(I7&lt;=99,"D",IF(I7&lt;=129,"C",IF(I7&lt;=159,"B",IF(I7&gt;=160,"A")))))</f>
        <v>D</v>
      </c>
      <c r="K7" s="62">
        <f>'Std 6A(1)'!Z45</f>
        <v>24</v>
      </c>
      <c r="L7" s="70">
        <f>'Std 6C'!G7</f>
        <v>14</v>
      </c>
      <c r="M7" s="70">
        <f>'Std 6C'!H7</f>
        <v>15</v>
      </c>
      <c r="N7" s="62">
        <f>'Std 6A(2)'!Z45</f>
        <v>24</v>
      </c>
      <c r="O7" s="70">
        <f>'Std 6C'!I7</f>
        <v>16</v>
      </c>
      <c r="P7" s="70">
        <f>'Std 6C'!J7</f>
        <v>17</v>
      </c>
      <c r="Q7" s="63">
        <f>SUM(K7:P7)</f>
        <v>110</v>
      </c>
      <c r="R7" s="63" t="str">
        <f>IF(Q7&lt;=69,"E", IF(Q7&lt;=99,"D",IF(Q7&lt;=129,"C",IF(Q7&lt;=159,"B",IF(Q7&gt;=160,"A")))))</f>
        <v>C</v>
      </c>
      <c r="S7" s="62">
        <f>'Std 6A(1)'!Z85</f>
        <v>24</v>
      </c>
      <c r="T7" s="70">
        <f>'Std 6C'!K7</f>
        <v>18</v>
      </c>
      <c r="U7" s="70">
        <f>'Std 6C'!L7</f>
        <v>19</v>
      </c>
      <c r="V7" s="62">
        <f>'Std 6A(2)'!Z85</f>
        <v>24</v>
      </c>
      <c r="W7" s="70">
        <f>'Std 6C'!M7</f>
        <v>20</v>
      </c>
      <c r="X7" s="70">
        <f>'Std 6C'!N7</f>
        <v>21</v>
      </c>
      <c r="Y7" s="63">
        <f>SUM(S7:X7)</f>
        <v>126</v>
      </c>
      <c r="Z7" s="63" t="str">
        <f>IF(Y7&lt;=69,"E", IF(Y7&lt;=99,"D",IF(Y7&lt;=129,"C",IF(Y7&lt;=159,"B",IF(Y7&gt;=160,"A")))))</f>
        <v>C</v>
      </c>
      <c r="AA7" s="62">
        <f>'Std 6A(1)'!Z125</f>
        <v>24</v>
      </c>
      <c r="AB7" s="70">
        <f>'Std 6C'!O7</f>
        <v>22</v>
      </c>
      <c r="AC7" s="70">
        <f>'Std 6C'!P7</f>
        <v>23</v>
      </c>
      <c r="AD7" s="62">
        <f>'Std 6A(2)'!Z125</f>
        <v>24</v>
      </c>
      <c r="AE7" s="70">
        <f>'Std 6C'!Q7</f>
        <v>24</v>
      </c>
      <c r="AF7" s="70">
        <f>'Std 6C'!R7</f>
        <v>25</v>
      </c>
      <c r="AG7" s="63">
        <f>SUM(AA7:AF7)</f>
        <v>142</v>
      </c>
      <c r="AH7" s="63" t="str">
        <f>IF(AG7&lt;=69,"E", IF(AG7&lt;=99,"D",IF(AG7&lt;=129,"C",IF(AG7&lt;=159,"B",IF(AG7&gt;=160,"A")))))</f>
        <v>B</v>
      </c>
      <c r="AI7" s="62">
        <f>'Std 6A(1)'!Z165</f>
        <v>16</v>
      </c>
      <c r="AJ7" s="70">
        <f>'Std 6C'!S7</f>
        <v>26</v>
      </c>
      <c r="AK7" s="70">
        <f>'Std 6C'!T7</f>
        <v>27</v>
      </c>
      <c r="AL7" s="62">
        <f>'Std 6A(2)'!Z165</f>
        <v>24</v>
      </c>
      <c r="AM7" s="70">
        <f>'Std 6C'!U7</f>
        <v>28</v>
      </c>
      <c r="AN7" s="70">
        <f>'Std 6C'!V7</f>
        <v>29</v>
      </c>
      <c r="AO7" s="63">
        <f>SUM(AI7:AN7)</f>
        <v>150</v>
      </c>
      <c r="AP7" s="63" t="str">
        <f>IF(AO7&lt;=69,"E", IF(AO7&lt;=99,"D",IF(AO7&lt;=129,"C",IF(AO7&lt;=159,"B",IF(AO7&gt;=160,"A")))))</f>
        <v>B</v>
      </c>
      <c r="AQ7" s="62">
        <f>'Std 6A(1)'!Z205</f>
        <v>24</v>
      </c>
      <c r="AR7" s="70">
        <f>'Std 6C'!W7</f>
        <v>30</v>
      </c>
      <c r="AS7" s="70">
        <f>'Std 6C'!X7</f>
        <v>31</v>
      </c>
      <c r="AT7" s="62">
        <f>'Std 6A(2)'!Z205</f>
        <v>24</v>
      </c>
      <c r="AU7" s="70">
        <f>'Std 6C'!Y7</f>
        <v>32</v>
      </c>
      <c r="AV7" s="70">
        <f>'Std 6C'!Z7</f>
        <v>33</v>
      </c>
      <c r="AW7" s="63">
        <f>('Std 8B(1)'!AR7+'Std 8B(2)'!AR7)/2</f>
        <v>50</v>
      </c>
      <c r="AX7" s="63" t="str">
        <f>IF(AW7&lt;=139,"E", IF(AW7&lt;=199,"D",IF(AW7&lt;=259,"C",IF(AW7&lt;=319,"B",IF(AW7&gt;=320,"A")))))</f>
        <v>E</v>
      </c>
      <c r="AY7" s="62">
        <f>'Std 6A(1)'!Z245</f>
        <v>24</v>
      </c>
      <c r="AZ7" s="70">
        <f>'Std 6C'!AA7</f>
        <v>34</v>
      </c>
      <c r="BA7" s="70">
        <f>'Std 6C'!AB7</f>
        <v>35</v>
      </c>
      <c r="BB7" s="62">
        <f>'Std 6A(2)'!Z245</f>
        <v>24</v>
      </c>
      <c r="BC7" s="70">
        <f>'Std 6C'!AC7</f>
        <v>36</v>
      </c>
      <c r="BD7" s="70">
        <f>'Std 6C'!AD7</f>
        <v>37</v>
      </c>
      <c r="BE7" s="63">
        <f>SUM(AY7:BD7)</f>
        <v>190</v>
      </c>
      <c r="BF7" s="63" t="str">
        <f>IF(BE7&lt;=69,"E", IF(BE7&lt;=99,"D",IF(BE7&lt;=129,"C",IF(BE7&lt;=159,"B",IF(BE7&gt;=160,"A")))))</f>
        <v>A</v>
      </c>
      <c r="BG7" s="37">
        <f>('Std 6B(1)'!AR7+'Std 6B(2)'!AR7)/2</f>
        <v>31.5</v>
      </c>
      <c r="BH7" s="62" t="str">
        <f>IF(BG7&lt;=139,"E", IF(BG7&lt;=199,"D", IF(BG7&lt;=259,"C", IF(BG7&lt;=319,"B",IF(BG7&gt;=320,"A")))))</f>
        <v>E</v>
      </c>
      <c r="BI7" s="64">
        <f>BG7+AW7+AO7+AG7+Y7+Q7+I7</f>
        <v>699.5</v>
      </c>
      <c r="BJ7" s="65" t="str">
        <f>IF(BI7&lt;=479,"E", IF(BI7&lt;=799,"D", IF(BI7&lt;=1039,"C", IF(BI7&lt;=1239,"B",IF(BI7&gt;=1240,"A")))))</f>
        <v>D</v>
      </c>
    </row>
    <row r="8" spans="1:62" ht="20.25" customHeight="1">
      <c r="A8" s="70">
        <v>2</v>
      </c>
      <c r="B8" s="35" t="str">
        <f>'Std 6A(1)'!B6</f>
        <v>S[Z C;LGFAF. U],FDC]X[G</v>
      </c>
      <c r="C8" s="62">
        <f>'Std 6A(1)'!Z6</f>
        <v>10</v>
      </c>
      <c r="D8" s="70">
        <f>'Std 6C'!C8</f>
        <v>14</v>
      </c>
      <c r="E8" s="70">
        <f>'Std 6C'!D8</f>
        <v>15</v>
      </c>
      <c r="F8" s="62">
        <f>'Std 6A(2)'!Z6</f>
        <v>12</v>
      </c>
      <c r="G8" s="70">
        <f>'Std 6C'!E8</f>
        <v>16</v>
      </c>
      <c r="H8" s="70">
        <f>'Std 6C'!F8</f>
        <v>17</v>
      </c>
      <c r="I8" s="63">
        <f t="shared" ref="I8:I42" si="0">SUM(C8:H8)</f>
        <v>84</v>
      </c>
      <c r="J8" s="63" t="str">
        <f t="shared" ref="J8:J42" si="1">IF(I8&lt;=69,"E", IF(I8&lt;=99,"D",IF(I8&lt;=129,"C",IF(I8&lt;=159,"B",IF(I8&gt;=160,"A")))))</f>
        <v>D</v>
      </c>
      <c r="K8" s="62">
        <f>'Std 6A(1)'!Z46</f>
        <v>12</v>
      </c>
      <c r="L8" s="70">
        <f>'Std 6C'!G8</f>
        <v>18</v>
      </c>
      <c r="M8" s="70">
        <f>'Std 6C'!H8</f>
        <v>19</v>
      </c>
      <c r="N8" s="62">
        <f>'Std 6A(2)'!Z46</f>
        <v>12</v>
      </c>
      <c r="O8" s="70">
        <f>'Std 6C'!I8</f>
        <v>20</v>
      </c>
      <c r="P8" s="70">
        <f>'Std 6C'!J8</f>
        <v>21</v>
      </c>
      <c r="Q8" s="63">
        <f t="shared" ref="Q8:Q42" si="2">SUM(K8:P8)</f>
        <v>102</v>
      </c>
      <c r="R8" s="63" t="str">
        <f t="shared" ref="R8:R42" si="3">IF(Q8&lt;=69,"E", IF(Q8&lt;=99,"D",IF(Q8&lt;=129,"C",IF(Q8&lt;=159,"B",IF(Q8&gt;=160,"A")))))</f>
        <v>C</v>
      </c>
      <c r="S8" s="62">
        <f>'Std 6A(1)'!Z86</f>
        <v>12</v>
      </c>
      <c r="T8" s="70">
        <f>'Std 6C'!K8</f>
        <v>22</v>
      </c>
      <c r="U8" s="70">
        <f>'Std 6C'!L8</f>
        <v>23</v>
      </c>
      <c r="V8" s="62">
        <f>'Std 6A(2)'!Z86</f>
        <v>12</v>
      </c>
      <c r="W8" s="70">
        <f>'Std 6C'!M8</f>
        <v>24</v>
      </c>
      <c r="X8" s="70">
        <f>'Std 6C'!N8</f>
        <v>25</v>
      </c>
      <c r="Y8" s="63">
        <f t="shared" ref="Y8:Y42" si="4">SUM(S8:X8)</f>
        <v>118</v>
      </c>
      <c r="Z8" s="63" t="str">
        <f t="shared" ref="Z8:Z42" si="5">IF(Y8&lt;=69,"E", IF(Y8&lt;=99,"D",IF(Y8&lt;=129,"C",IF(Y8&lt;=159,"B",IF(Y8&gt;=160,"A")))))</f>
        <v>C</v>
      </c>
      <c r="AA8" s="62">
        <f>'Std 6A(1)'!Z126</f>
        <v>12</v>
      </c>
      <c r="AB8" s="70">
        <f>'Std 6C'!O8</f>
        <v>26</v>
      </c>
      <c r="AC8" s="70">
        <f>'Std 6C'!P8</f>
        <v>27</v>
      </c>
      <c r="AD8" s="62">
        <f>'Std 6A(2)'!Z126</f>
        <v>12</v>
      </c>
      <c r="AE8" s="70">
        <f>'Std 6C'!Q8</f>
        <v>28</v>
      </c>
      <c r="AF8" s="70">
        <f>'Std 6C'!R8</f>
        <v>29</v>
      </c>
      <c r="AG8" s="63">
        <f t="shared" ref="AG8:AG42" si="6">SUM(AA8:AF8)</f>
        <v>134</v>
      </c>
      <c r="AH8" s="63" t="str">
        <f t="shared" ref="AH8:AH42" si="7">IF(AG8&lt;=69,"E", IF(AG8&lt;=99,"D",IF(AG8&lt;=129,"C",IF(AG8&lt;=159,"B",IF(AG8&gt;=160,"A")))))</f>
        <v>B</v>
      </c>
      <c r="AI8" s="62">
        <f>'Std 6A(1)'!Z166</f>
        <v>12</v>
      </c>
      <c r="AJ8" s="70">
        <f>'Std 6C'!S8</f>
        <v>30</v>
      </c>
      <c r="AK8" s="70">
        <f>'Std 6C'!T8</f>
        <v>31</v>
      </c>
      <c r="AL8" s="62">
        <f>'Std 6A(2)'!Z166</f>
        <v>12</v>
      </c>
      <c r="AM8" s="70">
        <f>'Std 6C'!U8</f>
        <v>32</v>
      </c>
      <c r="AN8" s="70">
        <f>'Std 6C'!V8</f>
        <v>33</v>
      </c>
      <c r="AO8" s="63">
        <f t="shared" ref="AO8:AO42" si="8">SUM(AI8:AN8)</f>
        <v>150</v>
      </c>
      <c r="AP8" s="63" t="str">
        <f t="shared" ref="AP8:AP42" si="9">IF(AO8&lt;=69,"E", IF(AO8&lt;=99,"D",IF(AO8&lt;=129,"C",IF(AO8&lt;=159,"B",IF(AO8&gt;=160,"A")))))</f>
        <v>B</v>
      </c>
      <c r="AQ8" s="62">
        <f>'Std 6A(1)'!Z206</f>
        <v>12</v>
      </c>
      <c r="AR8" s="70">
        <f>'Std 6C'!W8</f>
        <v>34</v>
      </c>
      <c r="AS8" s="70">
        <f>'Std 6C'!X8</f>
        <v>35</v>
      </c>
      <c r="AT8" s="62">
        <f>'Std 6A(2)'!Z206</f>
        <v>12</v>
      </c>
      <c r="AU8" s="70">
        <f>'Std 6C'!Y8</f>
        <v>36</v>
      </c>
      <c r="AV8" s="70">
        <f>'Std 6C'!Z8</f>
        <v>37</v>
      </c>
      <c r="AW8" s="63">
        <f>('Std 8B(1)'!AR8+'Std 8B(2)'!AR8)/2</f>
        <v>75</v>
      </c>
      <c r="AX8" s="63" t="str">
        <f t="shared" ref="AX8:AX42" si="10">IF(AW8&lt;=139,"E", IF(AW8&lt;=199,"D",IF(AW8&lt;=259,"C",IF(AW8&lt;=319,"B",IF(AW8&gt;=320,"A")))))</f>
        <v>E</v>
      </c>
      <c r="AY8" s="62">
        <f>'Std 6A(1)'!Z246</f>
        <v>12</v>
      </c>
      <c r="AZ8" s="70">
        <f>'Std 6C'!AA8</f>
        <v>38</v>
      </c>
      <c r="BA8" s="70">
        <f>'Std 6C'!AB8</f>
        <v>39</v>
      </c>
      <c r="BB8" s="62">
        <f>'Std 6A(2)'!Z246</f>
        <v>12</v>
      </c>
      <c r="BC8" s="70">
        <f>'Std 6C'!AC8</f>
        <v>40</v>
      </c>
      <c r="BD8" s="70">
        <f>'Std 6C'!AD8</f>
        <v>41</v>
      </c>
      <c r="BE8" s="63">
        <f t="shared" ref="BE8:BE42" si="11">SUM(AY8:BD8)</f>
        <v>182</v>
      </c>
      <c r="BF8" s="63" t="str">
        <f t="shared" ref="BF8:BF42" si="12">IF(BE8&lt;=69,"E", IF(BE8&lt;=99,"D",IF(BE8&lt;=129,"C",IF(BE8&lt;=159,"B",IF(BE8&gt;=160,"A")))))</f>
        <v>A</v>
      </c>
      <c r="BG8" s="37">
        <f>('Std 6B(1)'!AR8+'Std 6B(2)'!AR8)/2</f>
        <v>31.5</v>
      </c>
      <c r="BH8" s="62" t="str">
        <f t="shared" ref="BH8:BH42" si="13">IF(BG8&lt;=139,"E", IF(BG8&lt;=199,"D", IF(BG8&lt;=259,"C", IF(BG8&lt;=319,"B",IF(BG8&gt;=320,"A")))))</f>
        <v>E</v>
      </c>
      <c r="BI8" s="64">
        <f t="shared" ref="BI8:BI42" si="14">BG8+AW8+AO8+AG8+Y8+Q8+I8</f>
        <v>694.5</v>
      </c>
      <c r="BJ8" s="65" t="str">
        <f t="shared" ref="BJ8:BJ42" si="15">IF(BI8&lt;=479,"E", IF(BI8&lt;=799,"D", IF(BI8&lt;=1039,"C", IF(BI8&lt;=1239,"B",IF(BI8&gt;=1240,"A")))))</f>
        <v>D</v>
      </c>
    </row>
    <row r="9" spans="1:62" ht="20.25" customHeight="1">
      <c r="A9" s="70">
        <v>3</v>
      </c>
      <c r="B9" s="35" t="str">
        <f>'Std 6A(1)'!B7</f>
        <v>S[Z XSLGFAF. ;F,[DFDW</v>
      </c>
      <c r="C9" s="62">
        <f>'Std 6A(1)'!Z7</f>
        <v>10</v>
      </c>
      <c r="D9" s="70">
        <f>'Std 6C'!C9</f>
        <v>12</v>
      </c>
      <c r="E9" s="70">
        <f>'Std 6C'!D9</f>
        <v>13</v>
      </c>
      <c r="F9" s="62">
        <f>'Std 6A(2)'!Z7</f>
        <v>12</v>
      </c>
      <c r="G9" s="70">
        <f>'Std 6C'!E9</f>
        <v>14</v>
      </c>
      <c r="H9" s="70">
        <f>'Std 6C'!F9</f>
        <v>15</v>
      </c>
      <c r="I9" s="63">
        <f t="shared" si="0"/>
        <v>76</v>
      </c>
      <c r="J9" s="63" t="str">
        <f t="shared" si="1"/>
        <v>D</v>
      </c>
      <c r="K9" s="62">
        <f>'Std 6A(1)'!Z47</f>
        <v>12</v>
      </c>
      <c r="L9" s="70">
        <f>'Std 6C'!G9</f>
        <v>16</v>
      </c>
      <c r="M9" s="70">
        <f>'Std 6C'!H9</f>
        <v>17</v>
      </c>
      <c r="N9" s="62">
        <f>'Std 6A(2)'!Z47</f>
        <v>12</v>
      </c>
      <c r="O9" s="70">
        <f>'Std 6C'!I9</f>
        <v>18</v>
      </c>
      <c r="P9" s="70">
        <f>'Std 6C'!J9</f>
        <v>19</v>
      </c>
      <c r="Q9" s="63">
        <f t="shared" si="2"/>
        <v>94</v>
      </c>
      <c r="R9" s="63" t="str">
        <f t="shared" si="3"/>
        <v>D</v>
      </c>
      <c r="S9" s="62">
        <f>'Std 6A(1)'!Z87</f>
        <v>12</v>
      </c>
      <c r="T9" s="70">
        <f>'Std 6C'!K9</f>
        <v>20</v>
      </c>
      <c r="U9" s="70">
        <f>'Std 6C'!L9</f>
        <v>21</v>
      </c>
      <c r="V9" s="62">
        <f>'Std 6A(2)'!Z87</f>
        <v>12</v>
      </c>
      <c r="W9" s="70">
        <f>'Std 6C'!M9</f>
        <v>22</v>
      </c>
      <c r="X9" s="70">
        <f>'Std 6C'!N9</f>
        <v>23</v>
      </c>
      <c r="Y9" s="63">
        <f t="shared" si="4"/>
        <v>110</v>
      </c>
      <c r="Z9" s="63" t="str">
        <f t="shared" si="5"/>
        <v>C</v>
      </c>
      <c r="AA9" s="62">
        <f>'Std 6A(1)'!Z127</f>
        <v>12</v>
      </c>
      <c r="AB9" s="70">
        <f>'Std 6C'!O9</f>
        <v>24</v>
      </c>
      <c r="AC9" s="70">
        <f>'Std 6C'!P9</f>
        <v>25</v>
      </c>
      <c r="AD9" s="62">
        <f>'Std 6A(2)'!Z127</f>
        <v>12</v>
      </c>
      <c r="AE9" s="70">
        <f>'Std 6C'!Q9</f>
        <v>26</v>
      </c>
      <c r="AF9" s="70">
        <f>'Std 6C'!R9</f>
        <v>27</v>
      </c>
      <c r="AG9" s="63">
        <f t="shared" si="6"/>
        <v>126</v>
      </c>
      <c r="AH9" s="63" t="str">
        <f t="shared" si="7"/>
        <v>C</v>
      </c>
      <c r="AI9" s="62">
        <f>'Std 6A(1)'!Z167</f>
        <v>12</v>
      </c>
      <c r="AJ9" s="70">
        <f>'Std 6C'!S9</f>
        <v>28</v>
      </c>
      <c r="AK9" s="70">
        <f>'Std 6C'!T9</f>
        <v>29</v>
      </c>
      <c r="AL9" s="62">
        <f>'Std 6A(2)'!Z167</f>
        <v>12</v>
      </c>
      <c r="AM9" s="70">
        <f>'Std 6C'!U9</f>
        <v>30</v>
      </c>
      <c r="AN9" s="70">
        <f>'Std 6C'!V9</f>
        <v>31</v>
      </c>
      <c r="AO9" s="63">
        <f t="shared" si="8"/>
        <v>142</v>
      </c>
      <c r="AP9" s="63" t="str">
        <f t="shared" si="9"/>
        <v>B</v>
      </c>
      <c r="AQ9" s="62">
        <f>'Std 6A(1)'!Z207</f>
        <v>12</v>
      </c>
      <c r="AR9" s="70">
        <f>'Std 6C'!W9</f>
        <v>32</v>
      </c>
      <c r="AS9" s="70">
        <f>'Std 6C'!X9</f>
        <v>33</v>
      </c>
      <c r="AT9" s="62">
        <f>'Std 6A(2)'!Z207</f>
        <v>12</v>
      </c>
      <c r="AU9" s="70">
        <f>'Std 6C'!Y9</f>
        <v>34</v>
      </c>
      <c r="AV9" s="70">
        <f>'Std 6C'!Z9</f>
        <v>35</v>
      </c>
      <c r="AW9" s="63">
        <f>('Std 8B(1)'!AR9+'Std 8B(2)'!AR9)/2</f>
        <v>0</v>
      </c>
      <c r="AX9" s="63" t="str">
        <f t="shared" si="10"/>
        <v>E</v>
      </c>
      <c r="AY9" s="62">
        <f>'Std 6A(1)'!Z247</f>
        <v>12</v>
      </c>
      <c r="AZ9" s="70">
        <f>'Std 6C'!AA9</f>
        <v>36</v>
      </c>
      <c r="BA9" s="70">
        <f>'Std 6C'!AB9</f>
        <v>37</v>
      </c>
      <c r="BB9" s="62">
        <f>'Std 6A(2)'!Z247</f>
        <v>12</v>
      </c>
      <c r="BC9" s="70">
        <f>'Std 6C'!AC9</f>
        <v>38</v>
      </c>
      <c r="BD9" s="70">
        <f>'Std 6C'!AD9</f>
        <v>39</v>
      </c>
      <c r="BE9" s="63">
        <f t="shared" si="11"/>
        <v>174</v>
      </c>
      <c r="BF9" s="63" t="str">
        <f t="shared" si="12"/>
        <v>A</v>
      </c>
      <c r="BG9" s="37">
        <f>('Std 6B(1)'!AR9+'Std 6B(2)'!AR9)/2</f>
        <v>31.5</v>
      </c>
      <c r="BH9" s="62" t="str">
        <f t="shared" si="13"/>
        <v>E</v>
      </c>
      <c r="BI9" s="64">
        <f t="shared" si="14"/>
        <v>579.5</v>
      </c>
      <c r="BJ9" s="65" t="str">
        <f t="shared" si="15"/>
        <v>D</v>
      </c>
    </row>
    <row r="10" spans="1:62" ht="20.25" customHeight="1">
      <c r="A10" s="70">
        <v>4</v>
      </c>
      <c r="B10" s="35" t="str">
        <f>'Std 6A(1)'!B8</f>
        <v>S[Z ;FH[NFAF.  U],FDC]X[G</v>
      </c>
      <c r="C10" s="62">
        <f>'Std 6A(1)'!Z8</f>
        <v>22</v>
      </c>
      <c r="D10" s="70">
        <f>'Std 6C'!C10</f>
        <v>13</v>
      </c>
      <c r="E10" s="70">
        <f>'Std 6C'!D10</f>
        <v>0</v>
      </c>
      <c r="F10" s="62">
        <f>'Std 6A(2)'!Z8</f>
        <v>24</v>
      </c>
      <c r="G10" s="70">
        <f>'Std 6C'!E10</f>
        <v>0</v>
      </c>
      <c r="H10" s="70">
        <f>'Std 6C'!F10</f>
        <v>0</v>
      </c>
      <c r="I10" s="63">
        <f t="shared" si="0"/>
        <v>59</v>
      </c>
      <c r="J10" s="63" t="str">
        <f t="shared" si="1"/>
        <v>E</v>
      </c>
      <c r="K10" s="62">
        <f>'Std 6A(1)'!Z48</f>
        <v>24</v>
      </c>
      <c r="L10" s="70">
        <f>'Std 6C'!G10</f>
        <v>0</v>
      </c>
      <c r="M10" s="70">
        <f>'Std 6C'!H10</f>
        <v>0</v>
      </c>
      <c r="N10" s="62">
        <f>'Std 6A(2)'!Z48</f>
        <v>24</v>
      </c>
      <c r="O10" s="70">
        <f>'Std 6C'!I10</f>
        <v>19</v>
      </c>
      <c r="P10" s="70">
        <f>'Std 6C'!J10</f>
        <v>0</v>
      </c>
      <c r="Q10" s="63">
        <f t="shared" si="2"/>
        <v>67</v>
      </c>
      <c r="R10" s="63" t="str">
        <f t="shared" si="3"/>
        <v>E</v>
      </c>
      <c r="S10" s="62">
        <f>'Std 6A(1)'!Z88</f>
        <v>24</v>
      </c>
      <c r="T10" s="70">
        <f>'Std 6C'!K10</f>
        <v>0</v>
      </c>
      <c r="U10" s="70">
        <f>'Std 6C'!L10</f>
        <v>0</v>
      </c>
      <c r="V10" s="62">
        <f>'Std 6A(2)'!Z88</f>
        <v>24</v>
      </c>
      <c r="W10" s="70">
        <f>'Std 6C'!M10</f>
        <v>0</v>
      </c>
      <c r="X10" s="70">
        <f>'Std 6C'!N10</f>
        <v>0</v>
      </c>
      <c r="Y10" s="63">
        <f t="shared" si="4"/>
        <v>48</v>
      </c>
      <c r="Z10" s="63" t="str">
        <f t="shared" si="5"/>
        <v>E</v>
      </c>
      <c r="AA10" s="62">
        <f>'Std 6A(1)'!Z128</f>
        <v>24</v>
      </c>
      <c r="AB10" s="70">
        <f>'Std 6C'!O10</f>
        <v>25</v>
      </c>
      <c r="AC10" s="70">
        <f>'Std 6C'!P10</f>
        <v>0</v>
      </c>
      <c r="AD10" s="62">
        <f>'Std 6A(2)'!Z128</f>
        <v>24</v>
      </c>
      <c r="AE10" s="70">
        <f>'Std 6C'!Q10</f>
        <v>0</v>
      </c>
      <c r="AF10" s="70">
        <f>'Std 6C'!R10</f>
        <v>0</v>
      </c>
      <c r="AG10" s="63">
        <f t="shared" si="6"/>
        <v>73</v>
      </c>
      <c r="AH10" s="63" t="str">
        <f t="shared" si="7"/>
        <v>D</v>
      </c>
      <c r="AI10" s="62">
        <f>'Std 6A(1)'!Z168</f>
        <v>24</v>
      </c>
      <c r="AJ10" s="70">
        <f>'Std 6C'!S10</f>
        <v>0</v>
      </c>
      <c r="AK10" s="70">
        <f>'Std 6C'!T10</f>
        <v>0</v>
      </c>
      <c r="AL10" s="62">
        <f>'Std 6A(2)'!Z168</f>
        <v>24</v>
      </c>
      <c r="AM10" s="70">
        <f>'Std 6C'!U10</f>
        <v>0</v>
      </c>
      <c r="AN10" s="70">
        <f>'Std 6C'!V10</f>
        <v>0</v>
      </c>
      <c r="AO10" s="63">
        <f t="shared" si="8"/>
        <v>48</v>
      </c>
      <c r="AP10" s="63" t="str">
        <f t="shared" si="9"/>
        <v>E</v>
      </c>
      <c r="AQ10" s="62">
        <f>'Std 6A(1)'!Z208</f>
        <v>24</v>
      </c>
      <c r="AR10" s="70">
        <f>'Std 6C'!W10</f>
        <v>0</v>
      </c>
      <c r="AS10" s="70">
        <f>'Std 6C'!X10</f>
        <v>0</v>
      </c>
      <c r="AT10" s="62">
        <f>'Std 6A(2)'!Z208</f>
        <v>24</v>
      </c>
      <c r="AU10" s="70">
        <f>'Std 6C'!Y10</f>
        <v>0</v>
      </c>
      <c r="AV10" s="70">
        <f>'Std 6C'!Z10</f>
        <v>0</v>
      </c>
      <c r="AW10" s="63">
        <f>('Std 8B(1)'!AR10+'Std 8B(2)'!AR10)/2</f>
        <v>0</v>
      </c>
      <c r="AX10" s="63" t="str">
        <f t="shared" si="10"/>
        <v>E</v>
      </c>
      <c r="AY10" s="62">
        <f>'Std 6A(1)'!Z248</f>
        <v>24</v>
      </c>
      <c r="AZ10" s="70">
        <f>'Std 6C'!AA10</f>
        <v>0</v>
      </c>
      <c r="BA10" s="70">
        <f>'Std 6C'!AB10</f>
        <v>0</v>
      </c>
      <c r="BB10" s="62">
        <f>'Std 6A(2)'!Z248</f>
        <v>24</v>
      </c>
      <c r="BC10" s="70">
        <f>'Std 6C'!AC10</f>
        <v>0</v>
      </c>
      <c r="BD10" s="70">
        <f>'Std 6C'!AD10</f>
        <v>0</v>
      </c>
      <c r="BE10" s="63">
        <f t="shared" si="11"/>
        <v>48</v>
      </c>
      <c r="BF10" s="63" t="str">
        <f t="shared" si="12"/>
        <v>E</v>
      </c>
      <c r="BG10" s="37">
        <f>('Std 6B(1)'!AR10+'Std 6B(2)'!AR10)/2</f>
        <v>31.5</v>
      </c>
      <c r="BH10" s="62" t="str">
        <f t="shared" si="13"/>
        <v>E</v>
      </c>
      <c r="BI10" s="64">
        <f t="shared" si="14"/>
        <v>326.5</v>
      </c>
      <c r="BJ10" s="65" t="str">
        <f t="shared" si="15"/>
        <v>E</v>
      </c>
    </row>
    <row r="11" spans="1:62" ht="20.25" customHeight="1">
      <c r="A11" s="70">
        <v>5</v>
      </c>
      <c r="B11" s="35" t="str">
        <f>'Std 6A(1)'!B9</f>
        <v>S[Z ;F\E[ZFAF. C;6</v>
      </c>
      <c r="C11" s="62">
        <f>'Std 6A(1)'!Z9</f>
        <v>10</v>
      </c>
      <c r="D11" s="70">
        <f>'Std 6C'!C11</f>
        <v>14</v>
      </c>
      <c r="E11" s="70">
        <f>'Std 6C'!D11</f>
        <v>15</v>
      </c>
      <c r="F11" s="62">
        <f>'Std 6A(2)'!Z9</f>
        <v>12</v>
      </c>
      <c r="G11" s="70">
        <f>'Std 6C'!E11</f>
        <v>16</v>
      </c>
      <c r="H11" s="70">
        <f>'Std 6C'!F11</f>
        <v>17</v>
      </c>
      <c r="I11" s="63">
        <f t="shared" si="0"/>
        <v>84</v>
      </c>
      <c r="J11" s="63" t="str">
        <f t="shared" si="1"/>
        <v>D</v>
      </c>
      <c r="K11" s="62">
        <f>'Std 6A(1)'!Z49</f>
        <v>12</v>
      </c>
      <c r="L11" s="70">
        <f>'Std 6C'!G11</f>
        <v>18</v>
      </c>
      <c r="M11" s="70">
        <f>'Std 6C'!H11</f>
        <v>19</v>
      </c>
      <c r="N11" s="62">
        <f>'Std 6A(2)'!Z49</f>
        <v>12</v>
      </c>
      <c r="O11" s="70">
        <f>'Std 6C'!I11</f>
        <v>20</v>
      </c>
      <c r="P11" s="70">
        <f>'Std 6C'!J11</f>
        <v>21</v>
      </c>
      <c r="Q11" s="63">
        <f t="shared" si="2"/>
        <v>102</v>
      </c>
      <c r="R11" s="63" t="str">
        <f t="shared" si="3"/>
        <v>C</v>
      </c>
      <c r="S11" s="62">
        <f>'Std 6A(1)'!Z89</f>
        <v>12</v>
      </c>
      <c r="T11" s="70">
        <f>'Std 6C'!K11</f>
        <v>22</v>
      </c>
      <c r="U11" s="70">
        <f>'Std 6C'!L11</f>
        <v>23</v>
      </c>
      <c r="V11" s="62">
        <f>'Std 6A(2)'!Z89</f>
        <v>12</v>
      </c>
      <c r="W11" s="70">
        <f>'Std 6C'!M11</f>
        <v>24</v>
      </c>
      <c r="X11" s="70">
        <f>'Std 6C'!N11</f>
        <v>25</v>
      </c>
      <c r="Y11" s="63">
        <f t="shared" si="4"/>
        <v>118</v>
      </c>
      <c r="Z11" s="63" t="str">
        <f t="shared" si="5"/>
        <v>C</v>
      </c>
      <c r="AA11" s="62">
        <f>'Std 6A(1)'!Z129</f>
        <v>12</v>
      </c>
      <c r="AB11" s="70">
        <f>'Std 6C'!O11</f>
        <v>26</v>
      </c>
      <c r="AC11" s="70">
        <f>'Std 6C'!P11</f>
        <v>27</v>
      </c>
      <c r="AD11" s="62">
        <f>'Std 6A(2)'!Z129</f>
        <v>12</v>
      </c>
      <c r="AE11" s="70">
        <f>'Std 6C'!Q11</f>
        <v>28</v>
      </c>
      <c r="AF11" s="70">
        <f>'Std 6C'!R11</f>
        <v>29</v>
      </c>
      <c r="AG11" s="63">
        <f t="shared" si="6"/>
        <v>134</v>
      </c>
      <c r="AH11" s="63" t="str">
        <f t="shared" si="7"/>
        <v>B</v>
      </c>
      <c r="AI11" s="62">
        <f>'Std 6A(1)'!Z169</f>
        <v>12</v>
      </c>
      <c r="AJ11" s="70">
        <f>'Std 6C'!S11</f>
        <v>30</v>
      </c>
      <c r="AK11" s="70">
        <f>'Std 6C'!T11</f>
        <v>31</v>
      </c>
      <c r="AL11" s="62">
        <f>'Std 6A(2)'!Z169</f>
        <v>12</v>
      </c>
      <c r="AM11" s="70">
        <f>'Std 6C'!U11</f>
        <v>32</v>
      </c>
      <c r="AN11" s="70">
        <f>'Std 6C'!V11</f>
        <v>33</v>
      </c>
      <c r="AO11" s="63">
        <f t="shared" si="8"/>
        <v>150</v>
      </c>
      <c r="AP11" s="63" t="str">
        <f t="shared" si="9"/>
        <v>B</v>
      </c>
      <c r="AQ11" s="62">
        <f>'Std 6A(1)'!Z209</f>
        <v>12</v>
      </c>
      <c r="AR11" s="70">
        <f>'Std 6C'!W11</f>
        <v>34</v>
      </c>
      <c r="AS11" s="70">
        <f>'Std 6C'!X11</f>
        <v>35</v>
      </c>
      <c r="AT11" s="62">
        <f>'Std 6A(2)'!Z209</f>
        <v>12</v>
      </c>
      <c r="AU11" s="70">
        <f>'Std 6C'!Y11</f>
        <v>36</v>
      </c>
      <c r="AV11" s="70">
        <f>'Std 6C'!Z11</f>
        <v>37</v>
      </c>
      <c r="AW11" s="63">
        <f>('Std 8B(1)'!AR11+'Std 8B(2)'!AR11)/2</f>
        <v>0</v>
      </c>
      <c r="AX11" s="63" t="str">
        <f t="shared" si="10"/>
        <v>E</v>
      </c>
      <c r="AY11" s="62">
        <f>'Std 6A(1)'!Z249</f>
        <v>12</v>
      </c>
      <c r="AZ11" s="70">
        <f>'Std 6C'!AA11</f>
        <v>38</v>
      </c>
      <c r="BA11" s="70">
        <f>'Std 6C'!AB11</f>
        <v>39</v>
      </c>
      <c r="BB11" s="62">
        <f>'Std 6A(2)'!Z249</f>
        <v>12</v>
      </c>
      <c r="BC11" s="70">
        <f>'Std 6C'!AC11</f>
        <v>40</v>
      </c>
      <c r="BD11" s="70">
        <f>'Std 6C'!AD11</f>
        <v>41</v>
      </c>
      <c r="BE11" s="63">
        <f t="shared" si="11"/>
        <v>182</v>
      </c>
      <c r="BF11" s="63" t="str">
        <f t="shared" si="12"/>
        <v>A</v>
      </c>
      <c r="BG11" s="37">
        <f>('Std 6B(1)'!AR11+'Std 6B(2)'!AR11)/2</f>
        <v>31.5</v>
      </c>
      <c r="BH11" s="62" t="str">
        <f t="shared" si="13"/>
        <v>E</v>
      </c>
      <c r="BI11" s="64">
        <f t="shared" si="14"/>
        <v>619.5</v>
      </c>
      <c r="BJ11" s="65" t="str">
        <f t="shared" si="15"/>
        <v>D</v>
      </c>
    </row>
    <row r="12" spans="1:62" ht="20.25" customHeight="1">
      <c r="A12" s="70">
        <v>6</v>
      </c>
      <c r="B12" s="35" t="str">
        <f>'Std 6A(1)'!B10</f>
        <v xml:space="preserve">5LZHFNF ZÒIFDF VMXDF6KF </v>
      </c>
      <c r="C12" s="62">
        <f>'Std 6A(1)'!Z10</f>
        <v>10</v>
      </c>
      <c r="D12" s="70">
        <f>'Std 6C'!C12</f>
        <v>14</v>
      </c>
      <c r="E12" s="70">
        <f>'Std 6C'!D12</f>
        <v>15</v>
      </c>
      <c r="F12" s="62">
        <f>'Std 6A(2)'!Z10</f>
        <v>12</v>
      </c>
      <c r="G12" s="70">
        <f>'Std 6C'!E12</f>
        <v>16</v>
      </c>
      <c r="H12" s="70">
        <f>'Std 6C'!F12</f>
        <v>17</v>
      </c>
      <c r="I12" s="63">
        <f t="shared" si="0"/>
        <v>84</v>
      </c>
      <c r="J12" s="63" t="str">
        <f t="shared" si="1"/>
        <v>D</v>
      </c>
      <c r="K12" s="62">
        <f>'Std 6A(1)'!Z50</f>
        <v>12</v>
      </c>
      <c r="L12" s="70">
        <f>'Std 6C'!G12</f>
        <v>18</v>
      </c>
      <c r="M12" s="70">
        <f>'Std 6C'!H12</f>
        <v>19</v>
      </c>
      <c r="N12" s="62">
        <f>'Std 6A(2)'!Z50</f>
        <v>12</v>
      </c>
      <c r="O12" s="70">
        <f>'Std 6C'!I12</f>
        <v>20</v>
      </c>
      <c r="P12" s="70">
        <f>'Std 6C'!J12</f>
        <v>21</v>
      </c>
      <c r="Q12" s="63">
        <f t="shared" si="2"/>
        <v>102</v>
      </c>
      <c r="R12" s="63" t="str">
        <f t="shared" si="3"/>
        <v>C</v>
      </c>
      <c r="S12" s="62">
        <f>'Std 6A(1)'!Z90</f>
        <v>12</v>
      </c>
      <c r="T12" s="70">
        <f>'Std 6C'!K12</f>
        <v>22</v>
      </c>
      <c r="U12" s="70">
        <f>'Std 6C'!L12</f>
        <v>23</v>
      </c>
      <c r="V12" s="62">
        <f>'Std 6A(2)'!Z90</f>
        <v>12</v>
      </c>
      <c r="W12" s="70">
        <f>'Std 6C'!M12</f>
        <v>24</v>
      </c>
      <c r="X12" s="70">
        <f>'Std 6C'!N12</f>
        <v>25</v>
      </c>
      <c r="Y12" s="63">
        <f t="shared" si="4"/>
        <v>118</v>
      </c>
      <c r="Z12" s="63" t="str">
        <f t="shared" si="5"/>
        <v>C</v>
      </c>
      <c r="AA12" s="62">
        <f>'Std 6A(1)'!Z130</f>
        <v>12</v>
      </c>
      <c r="AB12" s="70">
        <f>'Std 6C'!O12</f>
        <v>26</v>
      </c>
      <c r="AC12" s="70">
        <f>'Std 6C'!P12</f>
        <v>27</v>
      </c>
      <c r="AD12" s="62">
        <f>'Std 6A(2)'!Z130</f>
        <v>12</v>
      </c>
      <c r="AE12" s="70">
        <f>'Std 6C'!Q12</f>
        <v>28</v>
      </c>
      <c r="AF12" s="70">
        <f>'Std 6C'!R12</f>
        <v>29</v>
      </c>
      <c r="AG12" s="63">
        <f t="shared" si="6"/>
        <v>134</v>
      </c>
      <c r="AH12" s="63" t="str">
        <f t="shared" si="7"/>
        <v>B</v>
      </c>
      <c r="AI12" s="62">
        <f>'Std 6A(1)'!Z170</f>
        <v>12</v>
      </c>
      <c r="AJ12" s="70">
        <f>'Std 6C'!S12</f>
        <v>30</v>
      </c>
      <c r="AK12" s="70">
        <f>'Std 6C'!T12</f>
        <v>31</v>
      </c>
      <c r="AL12" s="62">
        <f>'Std 6A(2)'!Z170</f>
        <v>12</v>
      </c>
      <c r="AM12" s="70">
        <f>'Std 6C'!U12</f>
        <v>32</v>
      </c>
      <c r="AN12" s="70">
        <f>'Std 6C'!V12</f>
        <v>33</v>
      </c>
      <c r="AO12" s="63">
        <f t="shared" si="8"/>
        <v>150</v>
      </c>
      <c r="AP12" s="63" t="str">
        <f t="shared" si="9"/>
        <v>B</v>
      </c>
      <c r="AQ12" s="62">
        <f>'Std 6A(1)'!Z210</f>
        <v>12</v>
      </c>
      <c r="AR12" s="70">
        <f>'Std 6C'!W12</f>
        <v>34</v>
      </c>
      <c r="AS12" s="70">
        <f>'Std 6C'!X12</f>
        <v>35</v>
      </c>
      <c r="AT12" s="62">
        <f>'Std 6A(2)'!Z210</f>
        <v>12</v>
      </c>
      <c r="AU12" s="70">
        <f>'Std 6C'!Y12</f>
        <v>36</v>
      </c>
      <c r="AV12" s="70">
        <f>'Std 6C'!Z12</f>
        <v>37</v>
      </c>
      <c r="AW12" s="63">
        <f>('Std 8B(1)'!AR12+'Std 8B(2)'!AR12)/2</f>
        <v>0</v>
      </c>
      <c r="AX12" s="63" t="str">
        <f t="shared" si="10"/>
        <v>E</v>
      </c>
      <c r="AY12" s="62">
        <f>'Std 6A(1)'!Z250</f>
        <v>12</v>
      </c>
      <c r="AZ12" s="70">
        <f>'Std 6C'!AA12</f>
        <v>38</v>
      </c>
      <c r="BA12" s="70">
        <f>'Std 6C'!AB12</f>
        <v>39</v>
      </c>
      <c r="BB12" s="62">
        <f>'Std 6A(2)'!Z250</f>
        <v>12</v>
      </c>
      <c r="BC12" s="70">
        <f>'Std 6C'!AC12</f>
        <v>40</v>
      </c>
      <c r="BD12" s="70">
        <f>'Std 6C'!AD12</f>
        <v>41</v>
      </c>
      <c r="BE12" s="63">
        <f t="shared" si="11"/>
        <v>182</v>
      </c>
      <c r="BF12" s="63" t="str">
        <f t="shared" si="12"/>
        <v>A</v>
      </c>
      <c r="BG12" s="37">
        <f>('Std 6B(1)'!AR12+'Std 6B(2)'!AR12)/2</f>
        <v>31.5</v>
      </c>
      <c r="BH12" s="62" t="str">
        <f t="shared" si="13"/>
        <v>E</v>
      </c>
      <c r="BI12" s="64">
        <f t="shared" si="14"/>
        <v>619.5</v>
      </c>
      <c r="BJ12" s="65" t="str">
        <f t="shared" si="15"/>
        <v>D</v>
      </c>
    </row>
    <row r="13" spans="1:62" ht="20.25" customHeight="1">
      <c r="A13" s="70">
        <v>7</v>
      </c>
      <c r="B13" s="35" t="str">
        <f>'Std 6A(1)'!B11</f>
        <v xml:space="preserve">D\WZF Z;LNFAF. .XFS </v>
      </c>
      <c r="C13" s="62">
        <f>'Std 6A(1)'!Z11</f>
        <v>22</v>
      </c>
      <c r="D13" s="70">
        <f>'Std 6C'!C13</f>
        <v>14</v>
      </c>
      <c r="E13" s="70">
        <f>'Std 6C'!D13</f>
        <v>15</v>
      </c>
      <c r="F13" s="62">
        <f>'Std 6A(2)'!Z11</f>
        <v>24</v>
      </c>
      <c r="G13" s="70">
        <f>'Std 6C'!E13</f>
        <v>16</v>
      </c>
      <c r="H13" s="70">
        <f>'Std 6C'!F13</f>
        <v>17</v>
      </c>
      <c r="I13" s="63">
        <f t="shared" si="0"/>
        <v>108</v>
      </c>
      <c r="J13" s="63" t="str">
        <f t="shared" si="1"/>
        <v>C</v>
      </c>
      <c r="K13" s="62">
        <f>'Std 6A(1)'!Z51</f>
        <v>24</v>
      </c>
      <c r="L13" s="70">
        <f>'Std 6C'!G13</f>
        <v>18</v>
      </c>
      <c r="M13" s="70">
        <f>'Std 6C'!H13</f>
        <v>19</v>
      </c>
      <c r="N13" s="62">
        <f>'Std 6A(2)'!Z51</f>
        <v>24</v>
      </c>
      <c r="O13" s="70">
        <f>'Std 6C'!I13</f>
        <v>20</v>
      </c>
      <c r="P13" s="70">
        <f>'Std 6C'!J13</f>
        <v>21</v>
      </c>
      <c r="Q13" s="63">
        <f t="shared" si="2"/>
        <v>126</v>
      </c>
      <c r="R13" s="63" t="str">
        <f t="shared" si="3"/>
        <v>C</v>
      </c>
      <c r="S13" s="62">
        <f>'Std 6A(1)'!Z91</f>
        <v>24</v>
      </c>
      <c r="T13" s="70">
        <f>'Std 6C'!K13</f>
        <v>22</v>
      </c>
      <c r="U13" s="70">
        <f>'Std 6C'!L13</f>
        <v>23</v>
      </c>
      <c r="V13" s="62">
        <f>'Std 6A(2)'!Z91</f>
        <v>24</v>
      </c>
      <c r="W13" s="70">
        <f>'Std 6C'!M13</f>
        <v>24</v>
      </c>
      <c r="X13" s="70">
        <f>'Std 6C'!N13</f>
        <v>25</v>
      </c>
      <c r="Y13" s="63">
        <f t="shared" si="4"/>
        <v>142</v>
      </c>
      <c r="Z13" s="63" t="str">
        <f t="shared" si="5"/>
        <v>B</v>
      </c>
      <c r="AA13" s="62">
        <f>'Std 6A(1)'!Z131</f>
        <v>24</v>
      </c>
      <c r="AB13" s="70">
        <f>'Std 6C'!O13</f>
        <v>26</v>
      </c>
      <c r="AC13" s="70">
        <f>'Std 6C'!P13</f>
        <v>27</v>
      </c>
      <c r="AD13" s="62">
        <f>'Std 6A(2)'!Z131</f>
        <v>24</v>
      </c>
      <c r="AE13" s="70">
        <f>'Std 6C'!Q13</f>
        <v>28</v>
      </c>
      <c r="AF13" s="70">
        <f>'Std 6C'!R13</f>
        <v>29</v>
      </c>
      <c r="AG13" s="63">
        <f t="shared" si="6"/>
        <v>158</v>
      </c>
      <c r="AH13" s="63" t="str">
        <f t="shared" si="7"/>
        <v>B</v>
      </c>
      <c r="AI13" s="62">
        <f>'Std 6A(1)'!Z171</f>
        <v>24</v>
      </c>
      <c r="AJ13" s="70">
        <f>'Std 6C'!S13</f>
        <v>30</v>
      </c>
      <c r="AK13" s="70">
        <f>'Std 6C'!T13</f>
        <v>31</v>
      </c>
      <c r="AL13" s="62">
        <f>'Std 6A(2)'!Z171</f>
        <v>24</v>
      </c>
      <c r="AM13" s="70">
        <f>'Std 6C'!U13</f>
        <v>32</v>
      </c>
      <c r="AN13" s="70">
        <f>'Std 6C'!V13</f>
        <v>33</v>
      </c>
      <c r="AO13" s="63">
        <f t="shared" si="8"/>
        <v>174</v>
      </c>
      <c r="AP13" s="63" t="str">
        <f t="shared" si="9"/>
        <v>A</v>
      </c>
      <c r="AQ13" s="62">
        <f>'Std 6A(1)'!Z211</f>
        <v>24</v>
      </c>
      <c r="AR13" s="70">
        <f>'Std 6C'!W13</f>
        <v>34</v>
      </c>
      <c r="AS13" s="70">
        <f>'Std 6C'!X13</f>
        <v>35</v>
      </c>
      <c r="AT13" s="62">
        <f>'Std 6A(2)'!Z211</f>
        <v>24</v>
      </c>
      <c r="AU13" s="70">
        <f>'Std 6C'!Y13</f>
        <v>36</v>
      </c>
      <c r="AV13" s="70">
        <f>'Std 6C'!Z13</f>
        <v>37</v>
      </c>
      <c r="AW13" s="63">
        <f>('Std 8B(1)'!AR13+'Std 8B(2)'!AR13)/2</f>
        <v>0</v>
      </c>
      <c r="AX13" s="63" t="str">
        <f t="shared" si="10"/>
        <v>E</v>
      </c>
      <c r="AY13" s="62">
        <f>'Std 6A(1)'!Z251</f>
        <v>24</v>
      </c>
      <c r="AZ13" s="70">
        <f>'Std 6C'!AA13</f>
        <v>38</v>
      </c>
      <c r="BA13" s="70">
        <f>'Std 6C'!AB13</f>
        <v>39</v>
      </c>
      <c r="BB13" s="62">
        <f>'Std 6A(2)'!Z251</f>
        <v>24</v>
      </c>
      <c r="BC13" s="70">
        <f>'Std 6C'!AC13</f>
        <v>40</v>
      </c>
      <c r="BD13" s="70">
        <f>'Std 6C'!AD13</f>
        <v>41</v>
      </c>
      <c r="BE13" s="63">
        <f t="shared" si="11"/>
        <v>206</v>
      </c>
      <c r="BF13" s="63" t="str">
        <f t="shared" si="12"/>
        <v>A</v>
      </c>
      <c r="BG13" s="37">
        <f>('Std 6B(1)'!AR13+'Std 6B(2)'!AR13)/2</f>
        <v>31.5</v>
      </c>
      <c r="BH13" s="62" t="str">
        <f t="shared" si="13"/>
        <v>E</v>
      </c>
      <c r="BI13" s="64">
        <f t="shared" si="14"/>
        <v>739.5</v>
      </c>
      <c r="BJ13" s="65" t="str">
        <f t="shared" si="15"/>
        <v>D</v>
      </c>
    </row>
    <row r="14" spans="1:62" ht="20.25" customHeight="1">
      <c r="A14" s="70">
        <v>8</v>
      </c>
      <c r="B14" s="35" t="str">
        <f>'Std 6A(1)'!B12</f>
        <v xml:space="preserve">S[Z U],FDDFDW p\DZ </v>
      </c>
      <c r="C14" s="62">
        <f>'Std 6A(1)'!Z12</f>
        <v>10</v>
      </c>
      <c r="D14" s="70">
        <f>'Std 6C'!C14</f>
        <v>17</v>
      </c>
      <c r="E14" s="70">
        <f>'Std 6C'!D14</f>
        <v>0</v>
      </c>
      <c r="F14" s="62">
        <f>'Std 6A(2)'!Z12</f>
        <v>12</v>
      </c>
      <c r="G14" s="70">
        <f>'Std 6C'!E14</f>
        <v>0</v>
      </c>
      <c r="H14" s="70">
        <f>'Std 6C'!F14</f>
        <v>0</v>
      </c>
      <c r="I14" s="63">
        <f t="shared" si="0"/>
        <v>39</v>
      </c>
      <c r="J14" s="63" t="str">
        <f t="shared" si="1"/>
        <v>E</v>
      </c>
      <c r="K14" s="62">
        <f>'Std 6A(1)'!Z52</f>
        <v>12</v>
      </c>
      <c r="L14" s="70">
        <f>'Std 6C'!G14</f>
        <v>0</v>
      </c>
      <c r="M14" s="70">
        <f>'Std 6C'!H14</f>
        <v>0</v>
      </c>
      <c r="N14" s="62">
        <f>'Std 6A(2)'!Z52</f>
        <v>12</v>
      </c>
      <c r="O14" s="70">
        <f>'Std 6C'!I14</f>
        <v>23</v>
      </c>
      <c r="P14" s="70">
        <f>'Std 6C'!J14</f>
        <v>0</v>
      </c>
      <c r="Q14" s="63">
        <f t="shared" si="2"/>
        <v>47</v>
      </c>
      <c r="R14" s="63" t="str">
        <f t="shared" si="3"/>
        <v>E</v>
      </c>
      <c r="S14" s="62">
        <f>'Std 6A(1)'!Z92</f>
        <v>12</v>
      </c>
      <c r="T14" s="70">
        <f>'Std 6C'!K14</f>
        <v>0</v>
      </c>
      <c r="U14" s="70">
        <f>'Std 6C'!L14</f>
        <v>0</v>
      </c>
      <c r="V14" s="62">
        <f>'Std 6A(2)'!Z92</f>
        <v>12</v>
      </c>
      <c r="W14" s="70">
        <f>'Std 6C'!M14</f>
        <v>0</v>
      </c>
      <c r="X14" s="70">
        <f>'Std 6C'!N14</f>
        <v>0</v>
      </c>
      <c r="Y14" s="63">
        <f t="shared" si="4"/>
        <v>24</v>
      </c>
      <c r="Z14" s="63" t="str">
        <f t="shared" si="5"/>
        <v>E</v>
      </c>
      <c r="AA14" s="62">
        <f>'Std 6A(1)'!Z132</f>
        <v>12</v>
      </c>
      <c r="AB14" s="70">
        <f>'Std 6C'!O14</f>
        <v>29</v>
      </c>
      <c r="AC14" s="70">
        <f>'Std 6C'!P14</f>
        <v>0</v>
      </c>
      <c r="AD14" s="62">
        <f>'Std 6A(2)'!Z132</f>
        <v>12</v>
      </c>
      <c r="AE14" s="70">
        <f>'Std 6C'!Q14</f>
        <v>0</v>
      </c>
      <c r="AF14" s="70">
        <f>'Std 6C'!R14</f>
        <v>0</v>
      </c>
      <c r="AG14" s="63">
        <f t="shared" si="6"/>
        <v>53</v>
      </c>
      <c r="AH14" s="63" t="str">
        <f t="shared" si="7"/>
        <v>E</v>
      </c>
      <c r="AI14" s="62">
        <f>'Std 6A(1)'!Z172</f>
        <v>12</v>
      </c>
      <c r="AJ14" s="70">
        <f>'Std 6C'!S14</f>
        <v>0</v>
      </c>
      <c r="AK14" s="70">
        <f>'Std 6C'!T14</f>
        <v>0</v>
      </c>
      <c r="AL14" s="62">
        <f>'Std 6A(2)'!Z172</f>
        <v>12</v>
      </c>
      <c r="AM14" s="70">
        <f>'Std 6C'!U14</f>
        <v>0</v>
      </c>
      <c r="AN14" s="70">
        <f>'Std 6C'!V14</f>
        <v>0</v>
      </c>
      <c r="AO14" s="63">
        <f t="shared" si="8"/>
        <v>24</v>
      </c>
      <c r="AP14" s="63" t="str">
        <f t="shared" si="9"/>
        <v>E</v>
      </c>
      <c r="AQ14" s="62">
        <f>'Std 6A(1)'!Z212</f>
        <v>12</v>
      </c>
      <c r="AR14" s="70">
        <f>'Std 6C'!W14</f>
        <v>0</v>
      </c>
      <c r="AS14" s="70">
        <f>'Std 6C'!X14</f>
        <v>0</v>
      </c>
      <c r="AT14" s="62">
        <f>'Std 6A(2)'!Z212</f>
        <v>12</v>
      </c>
      <c r="AU14" s="70">
        <f>'Std 6C'!Y14</f>
        <v>0</v>
      </c>
      <c r="AV14" s="70">
        <f>'Std 6C'!Z14</f>
        <v>0</v>
      </c>
      <c r="AW14" s="63">
        <f>('Std 8B(1)'!AR14+'Std 8B(2)'!AR14)/2</f>
        <v>0</v>
      </c>
      <c r="AX14" s="63" t="str">
        <f t="shared" si="10"/>
        <v>E</v>
      </c>
      <c r="AY14" s="62">
        <f>'Std 6A(1)'!Z252</f>
        <v>12</v>
      </c>
      <c r="AZ14" s="70">
        <f>'Std 6C'!AA14</f>
        <v>0</v>
      </c>
      <c r="BA14" s="70">
        <f>'Std 6C'!AB14</f>
        <v>0</v>
      </c>
      <c r="BB14" s="62">
        <f>'Std 6A(2)'!Z252</f>
        <v>12</v>
      </c>
      <c r="BC14" s="70">
        <f>'Std 6C'!AC14</f>
        <v>0</v>
      </c>
      <c r="BD14" s="70">
        <f>'Std 6C'!AD14</f>
        <v>0</v>
      </c>
      <c r="BE14" s="63">
        <f t="shared" si="11"/>
        <v>24</v>
      </c>
      <c r="BF14" s="63" t="str">
        <f t="shared" si="12"/>
        <v>E</v>
      </c>
      <c r="BG14" s="37">
        <f>('Std 6B(1)'!AR14+'Std 6B(2)'!AR14)/2</f>
        <v>31.5</v>
      </c>
      <c r="BH14" s="62" t="str">
        <f t="shared" si="13"/>
        <v>E</v>
      </c>
      <c r="BI14" s="64">
        <f t="shared" si="14"/>
        <v>218.5</v>
      </c>
      <c r="BJ14" s="65" t="str">
        <f t="shared" si="15"/>
        <v>E</v>
      </c>
    </row>
    <row r="15" spans="1:62" ht="20.25" customHeight="1">
      <c r="A15" s="70">
        <v>9</v>
      </c>
      <c r="B15" s="35" t="str">
        <f>'Std 6A(1)'!B13</f>
        <v xml:space="preserve">S[Z VGJZ .,LIF; </v>
      </c>
      <c r="C15" s="62">
        <f>'Std 6A(1)'!Z13</f>
        <v>10</v>
      </c>
      <c r="D15" s="70">
        <f>'Std 6C'!C15</f>
        <v>14</v>
      </c>
      <c r="E15" s="70">
        <f>'Std 6C'!D15</f>
        <v>15</v>
      </c>
      <c r="F15" s="62">
        <f>'Std 6A(2)'!Z13</f>
        <v>12</v>
      </c>
      <c r="G15" s="70">
        <f>'Std 6C'!E15</f>
        <v>16</v>
      </c>
      <c r="H15" s="70">
        <f>'Std 6C'!F15</f>
        <v>17</v>
      </c>
      <c r="I15" s="63">
        <f t="shared" si="0"/>
        <v>84</v>
      </c>
      <c r="J15" s="63" t="str">
        <f t="shared" si="1"/>
        <v>D</v>
      </c>
      <c r="K15" s="62">
        <f>'Std 6A(1)'!Z53</f>
        <v>12</v>
      </c>
      <c r="L15" s="70">
        <f>'Std 6C'!G15</f>
        <v>18</v>
      </c>
      <c r="M15" s="70">
        <f>'Std 6C'!H15</f>
        <v>19</v>
      </c>
      <c r="N15" s="62">
        <f>'Std 6A(2)'!Z53</f>
        <v>12</v>
      </c>
      <c r="O15" s="70">
        <f>'Std 6C'!I15</f>
        <v>20</v>
      </c>
      <c r="P15" s="70">
        <f>'Std 6C'!J15</f>
        <v>21</v>
      </c>
      <c r="Q15" s="63">
        <f t="shared" si="2"/>
        <v>102</v>
      </c>
      <c r="R15" s="63" t="str">
        <f t="shared" si="3"/>
        <v>C</v>
      </c>
      <c r="S15" s="62">
        <f>'Std 6A(1)'!Z93</f>
        <v>12</v>
      </c>
      <c r="T15" s="70">
        <f>'Std 6C'!K15</f>
        <v>22</v>
      </c>
      <c r="U15" s="70">
        <f>'Std 6C'!L15</f>
        <v>23</v>
      </c>
      <c r="V15" s="62">
        <f>'Std 6A(2)'!Z93</f>
        <v>12</v>
      </c>
      <c r="W15" s="70">
        <f>'Std 6C'!M15</f>
        <v>24</v>
      </c>
      <c r="X15" s="70">
        <f>'Std 6C'!N15</f>
        <v>25</v>
      </c>
      <c r="Y15" s="63">
        <f t="shared" si="4"/>
        <v>118</v>
      </c>
      <c r="Z15" s="63" t="str">
        <f t="shared" si="5"/>
        <v>C</v>
      </c>
      <c r="AA15" s="62">
        <f>'Std 6A(1)'!Z133</f>
        <v>12</v>
      </c>
      <c r="AB15" s="70">
        <f>'Std 6C'!O15</f>
        <v>26</v>
      </c>
      <c r="AC15" s="70">
        <f>'Std 6C'!P15</f>
        <v>27</v>
      </c>
      <c r="AD15" s="62">
        <f>'Std 6A(2)'!Z133</f>
        <v>12</v>
      </c>
      <c r="AE15" s="70">
        <f>'Std 6C'!Q15</f>
        <v>28</v>
      </c>
      <c r="AF15" s="70">
        <f>'Std 6C'!R15</f>
        <v>29</v>
      </c>
      <c r="AG15" s="63">
        <f t="shared" si="6"/>
        <v>134</v>
      </c>
      <c r="AH15" s="63" t="str">
        <f t="shared" si="7"/>
        <v>B</v>
      </c>
      <c r="AI15" s="62">
        <f>'Std 6A(1)'!Z173</f>
        <v>12</v>
      </c>
      <c r="AJ15" s="70">
        <f>'Std 6C'!S15</f>
        <v>30</v>
      </c>
      <c r="AK15" s="70">
        <f>'Std 6C'!T15</f>
        <v>31</v>
      </c>
      <c r="AL15" s="62">
        <f>'Std 6A(2)'!Z173</f>
        <v>12</v>
      </c>
      <c r="AM15" s="70">
        <f>'Std 6C'!U15</f>
        <v>32</v>
      </c>
      <c r="AN15" s="70">
        <f>'Std 6C'!V15</f>
        <v>33</v>
      </c>
      <c r="AO15" s="63">
        <f t="shared" si="8"/>
        <v>150</v>
      </c>
      <c r="AP15" s="63" t="str">
        <f t="shared" si="9"/>
        <v>B</v>
      </c>
      <c r="AQ15" s="62">
        <f>'Std 6A(1)'!Z213</f>
        <v>12</v>
      </c>
      <c r="AR15" s="70">
        <f>'Std 6C'!W15</f>
        <v>34</v>
      </c>
      <c r="AS15" s="70">
        <f>'Std 6C'!X15</f>
        <v>35</v>
      </c>
      <c r="AT15" s="62">
        <f>'Std 6A(2)'!Z213</f>
        <v>12</v>
      </c>
      <c r="AU15" s="70">
        <f>'Std 6C'!Y15</f>
        <v>36</v>
      </c>
      <c r="AV15" s="70">
        <f>'Std 6C'!Z15</f>
        <v>37</v>
      </c>
      <c r="AW15" s="63">
        <f>('Std 8B(1)'!AR15+'Std 8B(2)'!AR15)/2</f>
        <v>0</v>
      </c>
      <c r="AX15" s="63" t="str">
        <f t="shared" si="10"/>
        <v>E</v>
      </c>
      <c r="AY15" s="62">
        <f>'Std 6A(1)'!Z253</f>
        <v>12</v>
      </c>
      <c r="AZ15" s="70">
        <f>'Std 6C'!AA15</f>
        <v>38</v>
      </c>
      <c r="BA15" s="70">
        <f>'Std 6C'!AB15</f>
        <v>39</v>
      </c>
      <c r="BB15" s="62">
        <f>'Std 6A(2)'!Z253</f>
        <v>12</v>
      </c>
      <c r="BC15" s="70">
        <f>'Std 6C'!AC15</f>
        <v>40</v>
      </c>
      <c r="BD15" s="70">
        <f>'Std 6C'!AD15</f>
        <v>41</v>
      </c>
      <c r="BE15" s="63">
        <f t="shared" si="11"/>
        <v>182</v>
      </c>
      <c r="BF15" s="63" t="str">
        <f t="shared" si="12"/>
        <v>A</v>
      </c>
      <c r="BG15" s="37">
        <f>('Std 6B(1)'!AR15+'Std 6B(2)'!AR15)/2</f>
        <v>31.5</v>
      </c>
      <c r="BH15" s="62" t="str">
        <f t="shared" si="13"/>
        <v>E</v>
      </c>
      <c r="BI15" s="64">
        <f t="shared" si="14"/>
        <v>619.5</v>
      </c>
      <c r="BJ15" s="65" t="str">
        <f t="shared" si="15"/>
        <v>D</v>
      </c>
    </row>
    <row r="16" spans="1:62" ht="20.25" customHeight="1">
      <c r="A16" s="70">
        <v>10</v>
      </c>
      <c r="B16" s="35" t="str">
        <f>'Std 6A(1)'!B14</f>
        <v xml:space="preserve">S[Z ;],TFG H]6; </v>
      </c>
      <c r="C16" s="62">
        <f>'Std 6A(1)'!Z14</f>
        <v>24</v>
      </c>
      <c r="D16" s="70">
        <f>'Std 6C'!C16</f>
        <v>19</v>
      </c>
      <c r="E16" s="70">
        <f>'Std 6C'!D16</f>
        <v>20</v>
      </c>
      <c r="F16" s="62">
        <f>'Std 6A(2)'!Z14</f>
        <v>24</v>
      </c>
      <c r="G16" s="70">
        <f>'Std 6C'!E16</f>
        <v>21</v>
      </c>
      <c r="H16" s="70">
        <f>'Std 6C'!F16</f>
        <v>22</v>
      </c>
      <c r="I16" s="63">
        <f t="shared" si="0"/>
        <v>130</v>
      </c>
      <c r="J16" s="63" t="str">
        <f t="shared" si="1"/>
        <v>B</v>
      </c>
      <c r="K16" s="62">
        <f>'Std 6A(1)'!Z54</f>
        <v>24</v>
      </c>
      <c r="L16" s="70">
        <f>'Std 6C'!G16</f>
        <v>23</v>
      </c>
      <c r="M16" s="70">
        <f>'Std 6C'!H16</f>
        <v>24</v>
      </c>
      <c r="N16" s="62">
        <f>'Std 6A(2)'!Z54</f>
        <v>24</v>
      </c>
      <c r="O16" s="70">
        <f>'Std 6C'!I16</f>
        <v>25</v>
      </c>
      <c r="P16" s="70">
        <f>'Std 6C'!J16</f>
        <v>26</v>
      </c>
      <c r="Q16" s="63">
        <f t="shared" si="2"/>
        <v>146</v>
      </c>
      <c r="R16" s="63" t="str">
        <f t="shared" si="3"/>
        <v>B</v>
      </c>
      <c r="S16" s="62">
        <f>'Std 6A(1)'!Z94</f>
        <v>24</v>
      </c>
      <c r="T16" s="70">
        <f>'Std 6C'!K16</f>
        <v>27</v>
      </c>
      <c r="U16" s="70">
        <f>'Std 6C'!L16</f>
        <v>28</v>
      </c>
      <c r="V16" s="62">
        <f>'Std 6A(2)'!Z94</f>
        <v>24</v>
      </c>
      <c r="W16" s="70">
        <f>'Std 6C'!M16</f>
        <v>29</v>
      </c>
      <c r="X16" s="70">
        <f>'Std 6C'!N16</f>
        <v>30</v>
      </c>
      <c r="Y16" s="63">
        <f t="shared" si="4"/>
        <v>162</v>
      </c>
      <c r="Z16" s="63" t="str">
        <f t="shared" si="5"/>
        <v>A</v>
      </c>
      <c r="AA16" s="62">
        <f>'Std 6A(1)'!Z134</f>
        <v>24</v>
      </c>
      <c r="AB16" s="70">
        <f>'Std 6C'!O16</f>
        <v>31</v>
      </c>
      <c r="AC16" s="70">
        <f>'Std 6C'!P16</f>
        <v>32</v>
      </c>
      <c r="AD16" s="62">
        <f>'Std 6A(2)'!Z134</f>
        <v>24</v>
      </c>
      <c r="AE16" s="70">
        <f>'Std 6C'!Q16</f>
        <v>33</v>
      </c>
      <c r="AF16" s="70">
        <f>'Std 6C'!R16</f>
        <v>34</v>
      </c>
      <c r="AG16" s="63">
        <f t="shared" si="6"/>
        <v>178</v>
      </c>
      <c r="AH16" s="63" t="str">
        <f t="shared" si="7"/>
        <v>A</v>
      </c>
      <c r="AI16" s="62">
        <f>'Std 6A(1)'!Z174</f>
        <v>24</v>
      </c>
      <c r="AJ16" s="70">
        <f>'Std 6C'!S16</f>
        <v>35</v>
      </c>
      <c r="AK16" s="70">
        <f>'Std 6C'!T16</f>
        <v>36</v>
      </c>
      <c r="AL16" s="62">
        <f>'Std 6A(2)'!Z174</f>
        <v>24</v>
      </c>
      <c r="AM16" s="70">
        <f>'Std 6C'!U16</f>
        <v>37</v>
      </c>
      <c r="AN16" s="70">
        <f>'Std 6C'!V16</f>
        <v>38</v>
      </c>
      <c r="AO16" s="63">
        <f t="shared" si="8"/>
        <v>194</v>
      </c>
      <c r="AP16" s="63" t="str">
        <f t="shared" si="9"/>
        <v>A</v>
      </c>
      <c r="AQ16" s="62">
        <f>'Std 6A(1)'!Z214</f>
        <v>24</v>
      </c>
      <c r="AR16" s="70">
        <f>'Std 6C'!W16</f>
        <v>39</v>
      </c>
      <c r="AS16" s="70">
        <f>'Std 6C'!X16</f>
        <v>40</v>
      </c>
      <c r="AT16" s="62">
        <f>'Std 6A(2)'!Z214</f>
        <v>24</v>
      </c>
      <c r="AU16" s="70">
        <f>'Std 6C'!Y16</f>
        <v>41</v>
      </c>
      <c r="AV16" s="70">
        <f>'Std 6C'!Z16</f>
        <v>42</v>
      </c>
      <c r="AW16" s="63">
        <f>('Std 8B(1)'!AR16+'Std 8B(2)'!AR16)/2</f>
        <v>0</v>
      </c>
      <c r="AX16" s="63" t="str">
        <f t="shared" si="10"/>
        <v>E</v>
      </c>
      <c r="AY16" s="62">
        <f>'Std 6A(1)'!Z254</f>
        <v>24</v>
      </c>
      <c r="AZ16" s="70">
        <f>'Std 6C'!AA16</f>
        <v>43</v>
      </c>
      <c r="BA16" s="70">
        <f>'Std 6C'!AB16</f>
        <v>44</v>
      </c>
      <c r="BB16" s="62">
        <f>'Std 6A(2)'!Z254</f>
        <v>24</v>
      </c>
      <c r="BC16" s="70">
        <f>'Std 6C'!AC16</f>
        <v>45</v>
      </c>
      <c r="BD16" s="70">
        <f>'Std 6C'!AD16</f>
        <v>46</v>
      </c>
      <c r="BE16" s="63">
        <f t="shared" si="11"/>
        <v>226</v>
      </c>
      <c r="BF16" s="63" t="str">
        <f t="shared" si="12"/>
        <v>A</v>
      </c>
      <c r="BG16" s="37">
        <f>('Std 6B(1)'!AR16+'Std 6B(2)'!AR16)/2</f>
        <v>31.5</v>
      </c>
      <c r="BH16" s="62" t="str">
        <f t="shared" si="13"/>
        <v>E</v>
      </c>
      <c r="BI16" s="64">
        <f t="shared" si="14"/>
        <v>841.5</v>
      </c>
      <c r="BJ16" s="65" t="str">
        <f t="shared" si="15"/>
        <v>C</v>
      </c>
    </row>
    <row r="17" spans="1:62" ht="20.25" customHeight="1">
      <c r="A17" s="70">
        <v>11</v>
      </c>
      <c r="B17" s="35" t="str">
        <f>'Std 6A(1)'!B15</f>
        <v xml:space="preserve">S[Z UO]Z C]X[G </v>
      </c>
      <c r="C17" s="62">
        <f>'Std 6A(1)'!Z15</f>
        <v>10</v>
      </c>
      <c r="D17" s="70">
        <f>'Std 6C'!C17</f>
        <v>20</v>
      </c>
      <c r="E17" s="70">
        <f>'Std 6C'!D17</f>
        <v>0</v>
      </c>
      <c r="F17" s="62">
        <f>'Std 6A(2)'!Z15</f>
        <v>12</v>
      </c>
      <c r="G17" s="70">
        <f>'Std 6C'!E17</f>
        <v>0</v>
      </c>
      <c r="H17" s="70">
        <f>'Std 6C'!F17</f>
        <v>0</v>
      </c>
      <c r="I17" s="63">
        <f t="shared" si="0"/>
        <v>42</v>
      </c>
      <c r="J17" s="63" t="str">
        <f t="shared" si="1"/>
        <v>E</v>
      </c>
      <c r="K17" s="62">
        <f>'Std 6A(1)'!Z55</f>
        <v>12</v>
      </c>
      <c r="L17" s="70">
        <f>'Std 6C'!G17</f>
        <v>0</v>
      </c>
      <c r="M17" s="70">
        <f>'Std 6C'!H17</f>
        <v>0</v>
      </c>
      <c r="N17" s="62">
        <f>'Std 6A(2)'!Z55</f>
        <v>12</v>
      </c>
      <c r="O17" s="70">
        <f>'Std 6C'!I17</f>
        <v>26</v>
      </c>
      <c r="P17" s="70">
        <f>'Std 6C'!J17</f>
        <v>0</v>
      </c>
      <c r="Q17" s="63">
        <f t="shared" si="2"/>
        <v>50</v>
      </c>
      <c r="R17" s="63" t="str">
        <f t="shared" si="3"/>
        <v>E</v>
      </c>
      <c r="S17" s="62">
        <f>'Std 6A(1)'!Z95</f>
        <v>12</v>
      </c>
      <c r="T17" s="70">
        <f>'Std 6C'!K17</f>
        <v>0</v>
      </c>
      <c r="U17" s="70">
        <f>'Std 6C'!L17</f>
        <v>0</v>
      </c>
      <c r="V17" s="62">
        <f>'Std 6A(2)'!Z95</f>
        <v>12</v>
      </c>
      <c r="W17" s="70">
        <f>'Std 6C'!M17</f>
        <v>0</v>
      </c>
      <c r="X17" s="70">
        <f>'Std 6C'!N17</f>
        <v>0</v>
      </c>
      <c r="Y17" s="63">
        <f t="shared" si="4"/>
        <v>24</v>
      </c>
      <c r="Z17" s="63" t="str">
        <f t="shared" si="5"/>
        <v>E</v>
      </c>
      <c r="AA17" s="62">
        <f>'Std 6A(1)'!Z135</f>
        <v>12</v>
      </c>
      <c r="AB17" s="70">
        <f>'Std 6C'!O17</f>
        <v>32</v>
      </c>
      <c r="AC17" s="70">
        <f>'Std 6C'!P17</f>
        <v>0</v>
      </c>
      <c r="AD17" s="62">
        <f>'Std 6A(2)'!Z135</f>
        <v>12</v>
      </c>
      <c r="AE17" s="70">
        <f>'Std 6C'!Q17</f>
        <v>0</v>
      </c>
      <c r="AF17" s="70">
        <f>'Std 6C'!R17</f>
        <v>0</v>
      </c>
      <c r="AG17" s="63">
        <f t="shared" si="6"/>
        <v>56</v>
      </c>
      <c r="AH17" s="63" t="str">
        <f t="shared" si="7"/>
        <v>E</v>
      </c>
      <c r="AI17" s="62">
        <f>'Std 6A(1)'!Z175</f>
        <v>12</v>
      </c>
      <c r="AJ17" s="70">
        <f>'Std 6C'!S17</f>
        <v>0</v>
      </c>
      <c r="AK17" s="70">
        <f>'Std 6C'!T17</f>
        <v>0</v>
      </c>
      <c r="AL17" s="62">
        <f>'Std 6A(2)'!Z175</f>
        <v>12</v>
      </c>
      <c r="AM17" s="70">
        <f>'Std 6C'!U17</f>
        <v>0</v>
      </c>
      <c r="AN17" s="70">
        <f>'Std 6C'!V17</f>
        <v>0</v>
      </c>
      <c r="AO17" s="63">
        <f t="shared" si="8"/>
        <v>24</v>
      </c>
      <c r="AP17" s="63" t="str">
        <f t="shared" si="9"/>
        <v>E</v>
      </c>
      <c r="AQ17" s="62">
        <f>'Std 6A(1)'!Z215</f>
        <v>12</v>
      </c>
      <c r="AR17" s="70">
        <f>'Std 6C'!W17</f>
        <v>0</v>
      </c>
      <c r="AS17" s="70">
        <f>'Std 6C'!X17</f>
        <v>0</v>
      </c>
      <c r="AT17" s="62">
        <f>'Std 6A(2)'!Z215</f>
        <v>12</v>
      </c>
      <c r="AU17" s="70">
        <f>'Std 6C'!Y17</f>
        <v>0</v>
      </c>
      <c r="AV17" s="70">
        <f>'Std 6C'!Z17</f>
        <v>0</v>
      </c>
      <c r="AW17" s="63">
        <f>('Std 8B(1)'!AR17+'Std 8B(2)'!AR17)/2</f>
        <v>0</v>
      </c>
      <c r="AX17" s="63" t="str">
        <f t="shared" si="10"/>
        <v>E</v>
      </c>
      <c r="AY17" s="62">
        <f>'Std 6A(1)'!Z255</f>
        <v>12</v>
      </c>
      <c r="AZ17" s="70">
        <f>'Std 6C'!AA17</f>
        <v>0</v>
      </c>
      <c r="BA17" s="70">
        <f>'Std 6C'!AB17</f>
        <v>0</v>
      </c>
      <c r="BB17" s="62">
        <f>'Std 6A(2)'!Z255</f>
        <v>12</v>
      </c>
      <c r="BC17" s="70">
        <f>'Std 6C'!AC17</f>
        <v>0</v>
      </c>
      <c r="BD17" s="70">
        <f>'Std 6C'!AD17</f>
        <v>0</v>
      </c>
      <c r="BE17" s="63">
        <f t="shared" si="11"/>
        <v>24</v>
      </c>
      <c r="BF17" s="63" t="str">
        <f t="shared" si="12"/>
        <v>E</v>
      </c>
      <c r="BG17" s="37">
        <f>('Std 6B(1)'!AR17+'Std 6B(2)'!AR17)/2</f>
        <v>31.5</v>
      </c>
      <c r="BH17" s="62" t="str">
        <f t="shared" si="13"/>
        <v>E</v>
      </c>
      <c r="BI17" s="64">
        <f t="shared" si="14"/>
        <v>227.5</v>
      </c>
      <c r="BJ17" s="65" t="str">
        <f t="shared" si="15"/>
        <v>E</v>
      </c>
    </row>
    <row r="18" spans="1:62" ht="20.25" customHeight="1">
      <c r="A18" s="70">
        <v>12</v>
      </c>
      <c r="B18" s="35" t="str">
        <f>'Std 6A(1)'!B16</f>
        <v xml:space="preserve">S[Z ;],TFG C]X[G </v>
      </c>
      <c r="C18" s="62">
        <f>'Std 6A(1)'!Z16</f>
        <v>10</v>
      </c>
      <c r="D18" s="70">
        <f>'Std 6C'!C18</f>
        <v>21</v>
      </c>
      <c r="E18" s="70">
        <f>'Std 6C'!D18</f>
        <v>0</v>
      </c>
      <c r="F18" s="62">
        <f>'Std 6A(2)'!Z16</f>
        <v>12</v>
      </c>
      <c r="G18" s="70">
        <f>'Std 6C'!E18</f>
        <v>0</v>
      </c>
      <c r="H18" s="70">
        <f>'Std 6C'!F18</f>
        <v>0</v>
      </c>
      <c r="I18" s="63">
        <f t="shared" si="0"/>
        <v>43</v>
      </c>
      <c r="J18" s="63" t="str">
        <f t="shared" si="1"/>
        <v>E</v>
      </c>
      <c r="K18" s="62">
        <f>'Std 6A(1)'!Z56</f>
        <v>12</v>
      </c>
      <c r="L18" s="70">
        <f>'Std 6C'!G18</f>
        <v>0</v>
      </c>
      <c r="M18" s="70">
        <f>'Std 6C'!H18</f>
        <v>0</v>
      </c>
      <c r="N18" s="62">
        <f>'Std 6A(2)'!Z56</f>
        <v>12</v>
      </c>
      <c r="O18" s="70">
        <f>'Std 6C'!I18</f>
        <v>27</v>
      </c>
      <c r="P18" s="70">
        <f>'Std 6C'!J18</f>
        <v>0</v>
      </c>
      <c r="Q18" s="63">
        <f t="shared" si="2"/>
        <v>51</v>
      </c>
      <c r="R18" s="63" t="str">
        <f t="shared" si="3"/>
        <v>E</v>
      </c>
      <c r="S18" s="62">
        <f>'Std 6A(1)'!Z96</f>
        <v>12</v>
      </c>
      <c r="T18" s="70">
        <f>'Std 6C'!K18</f>
        <v>0</v>
      </c>
      <c r="U18" s="70">
        <f>'Std 6C'!L18</f>
        <v>0</v>
      </c>
      <c r="V18" s="62">
        <f>'Std 6A(2)'!Z96</f>
        <v>12</v>
      </c>
      <c r="W18" s="70">
        <f>'Std 6C'!M18</f>
        <v>0</v>
      </c>
      <c r="X18" s="70">
        <f>'Std 6C'!N18</f>
        <v>0</v>
      </c>
      <c r="Y18" s="63">
        <f t="shared" si="4"/>
        <v>24</v>
      </c>
      <c r="Z18" s="63" t="str">
        <f t="shared" si="5"/>
        <v>E</v>
      </c>
      <c r="AA18" s="62">
        <f>'Std 6A(1)'!Z136</f>
        <v>12</v>
      </c>
      <c r="AB18" s="70">
        <f>'Std 6C'!O18</f>
        <v>33</v>
      </c>
      <c r="AC18" s="70">
        <f>'Std 6C'!P18</f>
        <v>0</v>
      </c>
      <c r="AD18" s="62">
        <f>'Std 6A(2)'!Z136</f>
        <v>12</v>
      </c>
      <c r="AE18" s="70">
        <f>'Std 6C'!Q18</f>
        <v>0</v>
      </c>
      <c r="AF18" s="70">
        <f>'Std 6C'!R18</f>
        <v>0</v>
      </c>
      <c r="AG18" s="63">
        <f t="shared" si="6"/>
        <v>57</v>
      </c>
      <c r="AH18" s="63" t="str">
        <f t="shared" si="7"/>
        <v>E</v>
      </c>
      <c r="AI18" s="62">
        <f>'Std 6A(1)'!Z176</f>
        <v>12</v>
      </c>
      <c r="AJ18" s="70">
        <f>'Std 6C'!S18</f>
        <v>0</v>
      </c>
      <c r="AK18" s="70">
        <f>'Std 6C'!T18</f>
        <v>0</v>
      </c>
      <c r="AL18" s="62">
        <f>'Std 6A(2)'!Z176</f>
        <v>12</v>
      </c>
      <c r="AM18" s="70">
        <f>'Std 6C'!U18</f>
        <v>0</v>
      </c>
      <c r="AN18" s="70">
        <f>'Std 6C'!V18</f>
        <v>0</v>
      </c>
      <c r="AO18" s="63">
        <f t="shared" si="8"/>
        <v>24</v>
      </c>
      <c r="AP18" s="63" t="str">
        <f t="shared" si="9"/>
        <v>E</v>
      </c>
      <c r="AQ18" s="62">
        <f>'Std 6A(1)'!Z216</f>
        <v>12</v>
      </c>
      <c r="AR18" s="70">
        <f>'Std 6C'!W18</f>
        <v>0</v>
      </c>
      <c r="AS18" s="70">
        <f>'Std 6C'!X18</f>
        <v>0</v>
      </c>
      <c r="AT18" s="62">
        <f>'Std 6A(2)'!Z216</f>
        <v>12</v>
      </c>
      <c r="AU18" s="70">
        <f>'Std 6C'!Y18</f>
        <v>0</v>
      </c>
      <c r="AV18" s="70">
        <f>'Std 6C'!Z18</f>
        <v>0</v>
      </c>
      <c r="AW18" s="63">
        <f>('Std 8B(1)'!AR18+'Std 8B(2)'!AR18)/2</f>
        <v>0</v>
      </c>
      <c r="AX18" s="63" t="str">
        <f t="shared" si="10"/>
        <v>E</v>
      </c>
      <c r="AY18" s="62">
        <f>'Std 6A(1)'!Z256</f>
        <v>12</v>
      </c>
      <c r="AZ18" s="70">
        <f>'Std 6C'!AA18</f>
        <v>0</v>
      </c>
      <c r="BA18" s="70">
        <f>'Std 6C'!AB18</f>
        <v>0</v>
      </c>
      <c r="BB18" s="62">
        <f>'Std 6A(2)'!Z256</f>
        <v>12</v>
      </c>
      <c r="BC18" s="70">
        <f>'Std 6C'!AC18</f>
        <v>0</v>
      </c>
      <c r="BD18" s="70">
        <f>'Std 6C'!AD18</f>
        <v>0</v>
      </c>
      <c r="BE18" s="63">
        <f t="shared" si="11"/>
        <v>24</v>
      </c>
      <c r="BF18" s="63" t="str">
        <f t="shared" si="12"/>
        <v>E</v>
      </c>
      <c r="BG18" s="37">
        <f>('Std 6B(1)'!AR18+'Std 6B(2)'!AR18)/2</f>
        <v>31.5</v>
      </c>
      <c r="BH18" s="62" t="str">
        <f t="shared" si="13"/>
        <v>E</v>
      </c>
      <c r="BI18" s="64">
        <f t="shared" si="14"/>
        <v>230.5</v>
      </c>
      <c r="BJ18" s="65" t="str">
        <f t="shared" si="15"/>
        <v>E</v>
      </c>
    </row>
    <row r="19" spans="1:62" ht="20.25" customHeight="1">
      <c r="A19" s="70">
        <v>13</v>
      </c>
      <c r="B19" s="35" t="str">
        <f>'Std 6A(1)'!B17</f>
        <v xml:space="preserve">S[Z .EZFD p\DZ </v>
      </c>
      <c r="C19" s="62">
        <f>'Std 6A(1)'!Z17</f>
        <v>22</v>
      </c>
      <c r="D19" s="70">
        <f>'Std 6C'!C19</f>
        <v>22</v>
      </c>
      <c r="E19" s="70">
        <f>'Std 6C'!D19</f>
        <v>0</v>
      </c>
      <c r="F19" s="62">
        <f>'Std 6A(2)'!Z17</f>
        <v>24</v>
      </c>
      <c r="G19" s="70">
        <f>'Std 6C'!E19</f>
        <v>0</v>
      </c>
      <c r="H19" s="70">
        <f>'Std 6C'!F19</f>
        <v>0</v>
      </c>
      <c r="I19" s="63">
        <f t="shared" si="0"/>
        <v>68</v>
      </c>
      <c r="J19" s="63" t="str">
        <f t="shared" si="1"/>
        <v>E</v>
      </c>
      <c r="K19" s="62">
        <f>'Std 6A(1)'!Z57</f>
        <v>24</v>
      </c>
      <c r="L19" s="70">
        <f>'Std 6C'!G19</f>
        <v>0</v>
      </c>
      <c r="M19" s="70">
        <f>'Std 6C'!H19</f>
        <v>0</v>
      </c>
      <c r="N19" s="62">
        <f>'Std 6A(2)'!Z57</f>
        <v>24</v>
      </c>
      <c r="O19" s="70">
        <f>'Std 6C'!I19</f>
        <v>28</v>
      </c>
      <c r="P19" s="70">
        <f>'Std 6C'!J19</f>
        <v>0</v>
      </c>
      <c r="Q19" s="63">
        <f t="shared" si="2"/>
        <v>76</v>
      </c>
      <c r="R19" s="63" t="str">
        <f t="shared" si="3"/>
        <v>D</v>
      </c>
      <c r="S19" s="62">
        <f>'Std 6A(1)'!Z97</f>
        <v>24</v>
      </c>
      <c r="T19" s="70">
        <f>'Std 6C'!K19</f>
        <v>0</v>
      </c>
      <c r="U19" s="70">
        <f>'Std 6C'!L19</f>
        <v>0</v>
      </c>
      <c r="V19" s="62">
        <f>'Std 6A(2)'!Z97</f>
        <v>24</v>
      </c>
      <c r="W19" s="70">
        <f>'Std 6C'!M19</f>
        <v>0</v>
      </c>
      <c r="X19" s="70">
        <f>'Std 6C'!N19</f>
        <v>0</v>
      </c>
      <c r="Y19" s="63">
        <f t="shared" si="4"/>
        <v>48</v>
      </c>
      <c r="Z19" s="63" t="str">
        <f t="shared" si="5"/>
        <v>E</v>
      </c>
      <c r="AA19" s="62">
        <f>'Std 6A(1)'!Z137</f>
        <v>24</v>
      </c>
      <c r="AB19" s="70">
        <f>'Std 6C'!O19</f>
        <v>34</v>
      </c>
      <c r="AC19" s="70">
        <f>'Std 6C'!P19</f>
        <v>0</v>
      </c>
      <c r="AD19" s="62">
        <f>'Std 6A(2)'!Z137</f>
        <v>24</v>
      </c>
      <c r="AE19" s="70">
        <f>'Std 6C'!Q19</f>
        <v>0</v>
      </c>
      <c r="AF19" s="70">
        <f>'Std 6C'!R19</f>
        <v>0</v>
      </c>
      <c r="AG19" s="63">
        <f t="shared" si="6"/>
        <v>82</v>
      </c>
      <c r="AH19" s="63" t="str">
        <f t="shared" si="7"/>
        <v>D</v>
      </c>
      <c r="AI19" s="62">
        <f>'Std 6A(1)'!Z177</f>
        <v>24</v>
      </c>
      <c r="AJ19" s="70">
        <f>'Std 6C'!S19</f>
        <v>0</v>
      </c>
      <c r="AK19" s="70">
        <f>'Std 6C'!T19</f>
        <v>0</v>
      </c>
      <c r="AL19" s="62">
        <f>'Std 6A(2)'!Z177</f>
        <v>24</v>
      </c>
      <c r="AM19" s="70">
        <f>'Std 6C'!U19</f>
        <v>0</v>
      </c>
      <c r="AN19" s="70">
        <f>'Std 6C'!V19</f>
        <v>0</v>
      </c>
      <c r="AO19" s="63">
        <f t="shared" si="8"/>
        <v>48</v>
      </c>
      <c r="AP19" s="63" t="str">
        <f t="shared" si="9"/>
        <v>E</v>
      </c>
      <c r="AQ19" s="62">
        <f>'Std 6A(1)'!Z217</f>
        <v>24</v>
      </c>
      <c r="AR19" s="70">
        <f>'Std 6C'!W19</f>
        <v>0</v>
      </c>
      <c r="AS19" s="70">
        <f>'Std 6C'!X19</f>
        <v>0</v>
      </c>
      <c r="AT19" s="62">
        <f>'Std 6A(2)'!Z217</f>
        <v>24</v>
      </c>
      <c r="AU19" s="70">
        <f>'Std 6C'!Y19</f>
        <v>0</v>
      </c>
      <c r="AV19" s="70">
        <f>'Std 6C'!Z19</f>
        <v>0</v>
      </c>
      <c r="AW19" s="63">
        <f>('Std 8B(1)'!AR19+'Std 8B(2)'!AR19)/2</f>
        <v>0</v>
      </c>
      <c r="AX19" s="63" t="str">
        <f t="shared" si="10"/>
        <v>E</v>
      </c>
      <c r="AY19" s="62">
        <f>'Std 6A(1)'!Z257</f>
        <v>24</v>
      </c>
      <c r="AZ19" s="70">
        <f>'Std 6C'!AA19</f>
        <v>0</v>
      </c>
      <c r="BA19" s="70">
        <f>'Std 6C'!AB19</f>
        <v>0</v>
      </c>
      <c r="BB19" s="62">
        <f>'Std 6A(2)'!Z257</f>
        <v>24</v>
      </c>
      <c r="BC19" s="70">
        <f>'Std 6C'!AC19</f>
        <v>0</v>
      </c>
      <c r="BD19" s="70">
        <f>'Std 6C'!AD19</f>
        <v>0</v>
      </c>
      <c r="BE19" s="63">
        <f t="shared" si="11"/>
        <v>48</v>
      </c>
      <c r="BF19" s="63" t="str">
        <f t="shared" si="12"/>
        <v>E</v>
      </c>
      <c r="BG19" s="37">
        <f>('Std 6B(1)'!AR19+'Std 6B(2)'!AR19)/2</f>
        <v>31.5</v>
      </c>
      <c r="BH19" s="62" t="str">
        <f t="shared" si="13"/>
        <v>E</v>
      </c>
      <c r="BI19" s="64">
        <f t="shared" si="14"/>
        <v>353.5</v>
      </c>
      <c r="BJ19" s="65" t="str">
        <f t="shared" si="15"/>
        <v>E</v>
      </c>
    </row>
    <row r="20" spans="1:62" ht="20.25" customHeight="1">
      <c r="A20" s="70">
        <v>14</v>
      </c>
      <c r="B20" s="35" t="str">
        <f>'Std 6A(1)'!B18</f>
        <v xml:space="preserve">S[Z .,LIF; .XFS </v>
      </c>
      <c r="C20" s="62">
        <f>'Std 6A(1)'!Z18</f>
        <v>10</v>
      </c>
      <c r="D20" s="70">
        <f>'Std 6C'!C20</f>
        <v>23</v>
      </c>
      <c r="E20" s="70">
        <f>'Std 6C'!D20</f>
        <v>0</v>
      </c>
      <c r="F20" s="62">
        <f>'Std 6A(2)'!Z18</f>
        <v>12</v>
      </c>
      <c r="G20" s="70">
        <f>'Std 6C'!E20</f>
        <v>0</v>
      </c>
      <c r="H20" s="70">
        <f>'Std 6C'!F20</f>
        <v>0</v>
      </c>
      <c r="I20" s="63">
        <f t="shared" si="0"/>
        <v>45</v>
      </c>
      <c r="J20" s="63" t="str">
        <f t="shared" si="1"/>
        <v>E</v>
      </c>
      <c r="K20" s="62">
        <f>'Std 6A(1)'!Z58</f>
        <v>12</v>
      </c>
      <c r="L20" s="70">
        <f>'Std 6C'!G20</f>
        <v>0</v>
      </c>
      <c r="M20" s="70">
        <f>'Std 6C'!H20</f>
        <v>0</v>
      </c>
      <c r="N20" s="62">
        <f>'Std 6A(2)'!Z58</f>
        <v>12</v>
      </c>
      <c r="O20" s="70">
        <f>'Std 6C'!I20</f>
        <v>29</v>
      </c>
      <c r="P20" s="70">
        <f>'Std 6C'!J20</f>
        <v>0</v>
      </c>
      <c r="Q20" s="63">
        <f t="shared" si="2"/>
        <v>53</v>
      </c>
      <c r="R20" s="63" t="str">
        <f t="shared" si="3"/>
        <v>E</v>
      </c>
      <c r="S20" s="62">
        <f>'Std 6A(1)'!Z98</f>
        <v>12</v>
      </c>
      <c r="T20" s="70">
        <f>'Std 6C'!K20</f>
        <v>0</v>
      </c>
      <c r="U20" s="70">
        <f>'Std 6C'!L20</f>
        <v>0</v>
      </c>
      <c r="V20" s="62">
        <f>'Std 6A(2)'!Z98</f>
        <v>12</v>
      </c>
      <c r="W20" s="70">
        <f>'Std 6C'!M20</f>
        <v>0</v>
      </c>
      <c r="X20" s="70">
        <f>'Std 6C'!N20</f>
        <v>0</v>
      </c>
      <c r="Y20" s="63">
        <f t="shared" si="4"/>
        <v>24</v>
      </c>
      <c r="Z20" s="63" t="str">
        <f t="shared" si="5"/>
        <v>E</v>
      </c>
      <c r="AA20" s="62">
        <f>'Std 6A(1)'!Z138</f>
        <v>12</v>
      </c>
      <c r="AB20" s="70">
        <f>'Std 6C'!O20</f>
        <v>35</v>
      </c>
      <c r="AC20" s="70">
        <f>'Std 6C'!P20</f>
        <v>0</v>
      </c>
      <c r="AD20" s="62">
        <f>'Std 6A(2)'!Z138</f>
        <v>12</v>
      </c>
      <c r="AE20" s="70">
        <f>'Std 6C'!Q20</f>
        <v>0</v>
      </c>
      <c r="AF20" s="70">
        <f>'Std 6C'!R20</f>
        <v>0</v>
      </c>
      <c r="AG20" s="63">
        <f t="shared" si="6"/>
        <v>59</v>
      </c>
      <c r="AH20" s="63" t="str">
        <f t="shared" si="7"/>
        <v>E</v>
      </c>
      <c r="AI20" s="62">
        <f>'Std 6A(1)'!Z178</f>
        <v>12</v>
      </c>
      <c r="AJ20" s="70">
        <f>'Std 6C'!S20</f>
        <v>0</v>
      </c>
      <c r="AK20" s="70">
        <f>'Std 6C'!T20</f>
        <v>0</v>
      </c>
      <c r="AL20" s="62">
        <f>'Std 6A(2)'!Z178</f>
        <v>12</v>
      </c>
      <c r="AM20" s="70">
        <f>'Std 6C'!U20</f>
        <v>0</v>
      </c>
      <c r="AN20" s="70">
        <f>'Std 6C'!V20</f>
        <v>0</v>
      </c>
      <c r="AO20" s="63">
        <f t="shared" si="8"/>
        <v>24</v>
      </c>
      <c r="AP20" s="63" t="str">
        <f t="shared" si="9"/>
        <v>E</v>
      </c>
      <c r="AQ20" s="62">
        <f>'Std 6A(1)'!Z218</f>
        <v>12</v>
      </c>
      <c r="AR20" s="70">
        <f>'Std 6C'!W20</f>
        <v>0</v>
      </c>
      <c r="AS20" s="70">
        <f>'Std 6C'!X20</f>
        <v>0</v>
      </c>
      <c r="AT20" s="62">
        <f>'Std 6A(2)'!Z218</f>
        <v>12</v>
      </c>
      <c r="AU20" s="70">
        <f>'Std 6C'!Y20</f>
        <v>0</v>
      </c>
      <c r="AV20" s="70">
        <f>'Std 6C'!Z20</f>
        <v>0</v>
      </c>
      <c r="AW20" s="63">
        <f>('Std 8B(1)'!AR20+'Std 8B(2)'!AR20)/2</f>
        <v>0</v>
      </c>
      <c r="AX20" s="63" t="str">
        <f t="shared" si="10"/>
        <v>E</v>
      </c>
      <c r="AY20" s="62">
        <f>'Std 6A(1)'!Z258</f>
        <v>12</v>
      </c>
      <c r="AZ20" s="70">
        <f>'Std 6C'!AA20</f>
        <v>0</v>
      </c>
      <c r="BA20" s="70">
        <f>'Std 6C'!AB20</f>
        <v>0</v>
      </c>
      <c r="BB20" s="62">
        <f>'Std 6A(2)'!Z258</f>
        <v>12</v>
      </c>
      <c r="BC20" s="70">
        <f>'Std 6C'!AC20</f>
        <v>0</v>
      </c>
      <c r="BD20" s="70">
        <f>'Std 6C'!AD20</f>
        <v>0</v>
      </c>
      <c r="BE20" s="63">
        <f t="shared" si="11"/>
        <v>24</v>
      </c>
      <c r="BF20" s="63" t="str">
        <f t="shared" si="12"/>
        <v>E</v>
      </c>
      <c r="BG20" s="37">
        <f>('Std 6B(1)'!AR20+'Std 6B(2)'!AR20)/2</f>
        <v>31.5</v>
      </c>
      <c r="BH20" s="62" t="str">
        <f t="shared" si="13"/>
        <v>E</v>
      </c>
      <c r="BI20" s="64">
        <f t="shared" si="14"/>
        <v>236.5</v>
      </c>
      <c r="BJ20" s="65" t="str">
        <f t="shared" si="15"/>
        <v>E</v>
      </c>
    </row>
    <row r="21" spans="1:62" ht="20.25" customHeight="1">
      <c r="A21" s="70">
        <v>15</v>
      </c>
      <c r="B21" s="35" t="str">
        <f>'Std 6A(1)'!B19</f>
        <v xml:space="preserve">S[Z ;],TFG H]XA </v>
      </c>
      <c r="C21" s="62">
        <f>'Std 6A(1)'!Z19</f>
        <v>10</v>
      </c>
      <c r="D21" s="70">
        <f>'Std 6C'!C21</f>
        <v>24</v>
      </c>
      <c r="E21" s="70">
        <f>'Std 6C'!D21</f>
        <v>0</v>
      </c>
      <c r="F21" s="62">
        <f>'Std 6A(2)'!Z19</f>
        <v>12</v>
      </c>
      <c r="G21" s="70">
        <f>'Std 6C'!E21</f>
        <v>0</v>
      </c>
      <c r="H21" s="70">
        <f>'Std 6C'!F21</f>
        <v>0</v>
      </c>
      <c r="I21" s="63">
        <f t="shared" si="0"/>
        <v>46</v>
      </c>
      <c r="J21" s="63" t="str">
        <f t="shared" si="1"/>
        <v>E</v>
      </c>
      <c r="K21" s="62">
        <f>'Std 6A(1)'!Z59</f>
        <v>12</v>
      </c>
      <c r="L21" s="70">
        <f>'Std 6C'!G21</f>
        <v>0</v>
      </c>
      <c r="M21" s="70">
        <f>'Std 6C'!H21</f>
        <v>0</v>
      </c>
      <c r="N21" s="62">
        <f>'Std 6A(2)'!Z59</f>
        <v>12</v>
      </c>
      <c r="O21" s="70">
        <f>'Std 6C'!I21</f>
        <v>30</v>
      </c>
      <c r="P21" s="70">
        <f>'Std 6C'!J21</f>
        <v>0</v>
      </c>
      <c r="Q21" s="63">
        <f t="shared" si="2"/>
        <v>54</v>
      </c>
      <c r="R21" s="63" t="str">
        <f t="shared" si="3"/>
        <v>E</v>
      </c>
      <c r="S21" s="62">
        <f>'Std 6A(1)'!Z99</f>
        <v>12</v>
      </c>
      <c r="T21" s="70">
        <f>'Std 6C'!K21</f>
        <v>0</v>
      </c>
      <c r="U21" s="70">
        <f>'Std 6C'!L21</f>
        <v>0</v>
      </c>
      <c r="V21" s="62">
        <f>'Std 6A(2)'!Z99</f>
        <v>12</v>
      </c>
      <c r="W21" s="70">
        <f>'Std 6C'!M21</f>
        <v>0</v>
      </c>
      <c r="X21" s="70">
        <f>'Std 6C'!N21</f>
        <v>0</v>
      </c>
      <c r="Y21" s="63">
        <f t="shared" si="4"/>
        <v>24</v>
      </c>
      <c r="Z21" s="63" t="str">
        <f t="shared" si="5"/>
        <v>E</v>
      </c>
      <c r="AA21" s="62">
        <f>'Std 6A(1)'!Z139</f>
        <v>12</v>
      </c>
      <c r="AB21" s="70">
        <f>'Std 6C'!O21</f>
        <v>36</v>
      </c>
      <c r="AC21" s="70">
        <f>'Std 6C'!P21</f>
        <v>0</v>
      </c>
      <c r="AD21" s="62">
        <f>'Std 6A(2)'!Z139</f>
        <v>12</v>
      </c>
      <c r="AE21" s="70">
        <f>'Std 6C'!Q21</f>
        <v>0</v>
      </c>
      <c r="AF21" s="70">
        <f>'Std 6C'!R21</f>
        <v>0</v>
      </c>
      <c r="AG21" s="63">
        <f t="shared" si="6"/>
        <v>60</v>
      </c>
      <c r="AH21" s="63" t="str">
        <f t="shared" si="7"/>
        <v>E</v>
      </c>
      <c r="AI21" s="62">
        <f>'Std 6A(1)'!Z179</f>
        <v>12</v>
      </c>
      <c r="AJ21" s="70">
        <f>'Std 6C'!S21</f>
        <v>0</v>
      </c>
      <c r="AK21" s="70">
        <f>'Std 6C'!T21</f>
        <v>0</v>
      </c>
      <c r="AL21" s="62">
        <f>'Std 6A(2)'!Z179</f>
        <v>12</v>
      </c>
      <c r="AM21" s="70">
        <f>'Std 6C'!U21</f>
        <v>0</v>
      </c>
      <c r="AN21" s="70">
        <f>'Std 6C'!V21</f>
        <v>0</v>
      </c>
      <c r="AO21" s="63">
        <f t="shared" si="8"/>
        <v>24</v>
      </c>
      <c r="AP21" s="63" t="str">
        <f t="shared" si="9"/>
        <v>E</v>
      </c>
      <c r="AQ21" s="62">
        <f>'Std 6A(1)'!Z219</f>
        <v>12</v>
      </c>
      <c r="AR21" s="70">
        <f>'Std 6C'!W21</f>
        <v>0</v>
      </c>
      <c r="AS21" s="70">
        <f>'Std 6C'!X21</f>
        <v>0</v>
      </c>
      <c r="AT21" s="62">
        <f>'Std 6A(2)'!Z219</f>
        <v>12</v>
      </c>
      <c r="AU21" s="70">
        <f>'Std 6C'!Y21</f>
        <v>0</v>
      </c>
      <c r="AV21" s="70">
        <f>'Std 6C'!Z21</f>
        <v>0</v>
      </c>
      <c r="AW21" s="63">
        <f>('Std 8B(1)'!AR21+'Std 8B(2)'!AR21)/2</f>
        <v>0</v>
      </c>
      <c r="AX21" s="63" t="str">
        <f t="shared" si="10"/>
        <v>E</v>
      </c>
      <c r="AY21" s="62">
        <f>'Std 6A(1)'!Z259</f>
        <v>12</v>
      </c>
      <c r="AZ21" s="70">
        <f>'Std 6C'!AA21</f>
        <v>0</v>
      </c>
      <c r="BA21" s="70">
        <f>'Std 6C'!AB21</f>
        <v>0</v>
      </c>
      <c r="BB21" s="62">
        <f>'Std 6A(2)'!Z259</f>
        <v>12</v>
      </c>
      <c r="BC21" s="70">
        <f>'Std 6C'!AC21</f>
        <v>0</v>
      </c>
      <c r="BD21" s="70">
        <f>'Std 6C'!AD21</f>
        <v>0</v>
      </c>
      <c r="BE21" s="63">
        <f t="shared" si="11"/>
        <v>24</v>
      </c>
      <c r="BF21" s="63" t="str">
        <f t="shared" si="12"/>
        <v>E</v>
      </c>
      <c r="BG21" s="37">
        <f>('Std 6B(1)'!AR21+'Std 6B(2)'!AR21)/2</f>
        <v>31.5</v>
      </c>
      <c r="BH21" s="62" t="str">
        <f t="shared" si="13"/>
        <v>E</v>
      </c>
      <c r="BI21" s="64">
        <f t="shared" si="14"/>
        <v>239.5</v>
      </c>
      <c r="BJ21" s="65" t="str">
        <f t="shared" si="15"/>
        <v>E</v>
      </c>
    </row>
    <row r="22" spans="1:62" ht="20.25" customHeight="1">
      <c r="A22" s="70">
        <v>16</v>
      </c>
      <c r="B22" s="35" t="str">
        <f>'Std 6A(1)'!B20</f>
        <v xml:space="preserve">S[Z DCDN.SAF, CFÒ </v>
      </c>
      <c r="C22" s="62">
        <f>'Std 6A(1)'!Z20</f>
        <v>22</v>
      </c>
      <c r="D22" s="70">
        <f>'Std 6C'!C22</f>
        <v>25</v>
      </c>
      <c r="E22" s="70">
        <f>'Std 6C'!D22</f>
        <v>0</v>
      </c>
      <c r="F22" s="62">
        <f>'Std 6A(2)'!Z20</f>
        <v>24</v>
      </c>
      <c r="G22" s="70">
        <f>'Std 6C'!E22</f>
        <v>0</v>
      </c>
      <c r="H22" s="70">
        <f>'Std 6C'!F22</f>
        <v>0</v>
      </c>
      <c r="I22" s="63">
        <f t="shared" si="0"/>
        <v>71</v>
      </c>
      <c r="J22" s="63" t="str">
        <f t="shared" si="1"/>
        <v>D</v>
      </c>
      <c r="K22" s="62">
        <f>'Std 6A(1)'!Z60</f>
        <v>24</v>
      </c>
      <c r="L22" s="70">
        <f>'Std 6C'!G22</f>
        <v>0</v>
      </c>
      <c r="M22" s="70">
        <f>'Std 6C'!H22</f>
        <v>0</v>
      </c>
      <c r="N22" s="62">
        <f>'Std 6A(2)'!Z60</f>
        <v>24</v>
      </c>
      <c r="O22" s="70">
        <f>'Std 6C'!I22</f>
        <v>31</v>
      </c>
      <c r="P22" s="70">
        <f>'Std 6C'!J22</f>
        <v>0</v>
      </c>
      <c r="Q22" s="63">
        <f t="shared" si="2"/>
        <v>79</v>
      </c>
      <c r="R22" s="63" t="str">
        <f t="shared" si="3"/>
        <v>D</v>
      </c>
      <c r="S22" s="62">
        <f>'Std 6A(1)'!Z100</f>
        <v>24</v>
      </c>
      <c r="T22" s="70">
        <f>'Std 6C'!K22</f>
        <v>0</v>
      </c>
      <c r="U22" s="70">
        <f>'Std 6C'!L22</f>
        <v>0</v>
      </c>
      <c r="V22" s="62">
        <f>'Std 6A(2)'!Z100</f>
        <v>24</v>
      </c>
      <c r="W22" s="70">
        <f>'Std 6C'!M22</f>
        <v>0</v>
      </c>
      <c r="X22" s="70">
        <f>'Std 6C'!N22</f>
        <v>0</v>
      </c>
      <c r="Y22" s="63">
        <f t="shared" si="4"/>
        <v>48</v>
      </c>
      <c r="Z22" s="63" t="str">
        <f t="shared" si="5"/>
        <v>E</v>
      </c>
      <c r="AA22" s="62">
        <f>'Std 6A(1)'!Z140</f>
        <v>24</v>
      </c>
      <c r="AB22" s="70">
        <f>'Std 6C'!O22</f>
        <v>37</v>
      </c>
      <c r="AC22" s="70">
        <f>'Std 6C'!P22</f>
        <v>0</v>
      </c>
      <c r="AD22" s="62">
        <f>'Std 6A(2)'!Z140</f>
        <v>24</v>
      </c>
      <c r="AE22" s="70">
        <f>'Std 6C'!Q22</f>
        <v>0</v>
      </c>
      <c r="AF22" s="70">
        <f>'Std 6C'!R22</f>
        <v>0</v>
      </c>
      <c r="AG22" s="63">
        <f t="shared" si="6"/>
        <v>85</v>
      </c>
      <c r="AH22" s="63" t="str">
        <f t="shared" si="7"/>
        <v>D</v>
      </c>
      <c r="AI22" s="62">
        <f>'Std 6A(1)'!Z180</f>
        <v>24</v>
      </c>
      <c r="AJ22" s="70">
        <f>'Std 6C'!S22</f>
        <v>0</v>
      </c>
      <c r="AK22" s="70">
        <f>'Std 6C'!T22</f>
        <v>0</v>
      </c>
      <c r="AL22" s="62">
        <f>'Std 6A(2)'!Z180</f>
        <v>24</v>
      </c>
      <c r="AM22" s="70">
        <f>'Std 6C'!U22</f>
        <v>0</v>
      </c>
      <c r="AN22" s="70">
        <f>'Std 6C'!V22</f>
        <v>0</v>
      </c>
      <c r="AO22" s="63">
        <f t="shared" si="8"/>
        <v>48</v>
      </c>
      <c r="AP22" s="63" t="str">
        <f t="shared" si="9"/>
        <v>E</v>
      </c>
      <c r="AQ22" s="62">
        <f>'Std 6A(1)'!Z220</f>
        <v>24</v>
      </c>
      <c r="AR22" s="70">
        <f>'Std 6C'!W22</f>
        <v>0</v>
      </c>
      <c r="AS22" s="70">
        <f>'Std 6C'!X22</f>
        <v>0</v>
      </c>
      <c r="AT22" s="62">
        <f>'Std 6A(2)'!Z220</f>
        <v>24</v>
      </c>
      <c r="AU22" s="70">
        <f>'Std 6C'!Y22</f>
        <v>0</v>
      </c>
      <c r="AV22" s="70">
        <f>'Std 6C'!Z22</f>
        <v>0</v>
      </c>
      <c r="AW22" s="63">
        <f>('Std 8B(1)'!AR22+'Std 8B(2)'!AR22)/2</f>
        <v>0</v>
      </c>
      <c r="AX22" s="63" t="str">
        <f t="shared" si="10"/>
        <v>E</v>
      </c>
      <c r="AY22" s="62">
        <f>'Std 6A(1)'!Z260</f>
        <v>24</v>
      </c>
      <c r="AZ22" s="70">
        <f>'Std 6C'!AA22</f>
        <v>0</v>
      </c>
      <c r="BA22" s="70">
        <f>'Std 6C'!AB22</f>
        <v>0</v>
      </c>
      <c r="BB22" s="62">
        <f>'Std 6A(2)'!Z260</f>
        <v>24</v>
      </c>
      <c r="BC22" s="70">
        <f>'Std 6C'!AC22</f>
        <v>0</v>
      </c>
      <c r="BD22" s="70">
        <f>'Std 6C'!AD22</f>
        <v>0</v>
      </c>
      <c r="BE22" s="63">
        <f t="shared" si="11"/>
        <v>48</v>
      </c>
      <c r="BF22" s="63" t="str">
        <f t="shared" si="12"/>
        <v>E</v>
      </c>
      <c r="BG22" s="37">
        <f>('Std 6B(1)'!AR22+'Std 6B(2)'!AR22)/2</f>
        <v>31.5</v>
      </c>
      <c r="BH22" s="62" t="str">
        <f t="shared" si="13"/>
        <v>E</v>
      </c>
      <c r="BI22" s="64">
        <f t="shared" si="14"/>
        <v>362.5</v>
      </c>
      <c r="BJ22" s="65" t="str">
        <f t="shared" si="15"/>
        <v>E</v>
      </c>
    </row>
    <row r="23" spans="1:62" ht="20.25" customHeight="1">
      <c r="A23" s="70">
        <v>17</v>
      </c>
      <c r="B23" s="35" t="str">
        <f>'Std 6A(1)'!B21</f>
        <v xml:space="preserve">S[Z DFDW ;,[DFG </v>
      </c>
      <c r="C23" s="62">
        <f>'Std 6A(1)'!Z21</f>
        <v>10</v>
      </c>
      <c r="D23" s="70">
        <f>'Std 6C'!C23</f>
        <v>26</v>
      </c>
      <c r="E23" s="70">
        <f>'Std 6C'!D23</f>
        <v>0</v>
      </c>
      <c r="F23" s="62">
        <f>'Std 6A(2)'!Z21</f>
        <v>12</v>
      </c>
      <c r="G23" s="70">
        <f>'Std 6C'!E23</f>
        <v>0</v>
      </c>
      <c r="H23" s="70">
        <f>'Std 6C'!F23</f>
        <v>0</v>
      </c>
      <c r="I23" s="63">
        <f t="shared" si="0"/>
        <v>48</v>
      </c>
      <c r="J23" s="63" t="str">
        <f t="shared" si="1"/>
        <v>E</v>
      </c>
      <c r="K23" s="62">
        <f>'Std 6A(1)'!Z61</f>
        <v>12</v>
      </c>
      <c r="L23" s="70">
        <f>'Std 6C'!G23</f>
        <v>0</v>
      </c>
      <c r="M23" s="70">
        <f>'Std 6C'!H23</f>
        <v>0</v>
      </c>
      <c r="N23" s="62">
        <f>'Std 6A(2)'!Z61</f>
        <v>12</v>
      </c>
      <c r="O23" s="70">
        <f>'Std 6C'!I23</f>
        <v>32</v>
      </c>
      <c r="P23" s="70">
        <f>'Std 6C'!J23</f>
        <v>0</v>
      </c>
      <c r="Q23" s="63">
        <f t="shared" si="2"/>
        <v>56</v>
      </c>
      <c r="R23" s="63" t="str">
        <f t="shared" si="3"/>
        <v>E</v>
      </c>
      <c r="S23" s="62">
        <f>'Std 6A(1)'!Z101</f>
        <v>12</v>
      </c>
      <c r="T23" s="70">
        <f>'Std 6C'!K23</f>
        <v>0</v>
      </c>
      <c r="U23" s="70">
        <f>'Std 6C'!L23</f>
        <v>0</v>
      </c>
      <c r="V23" s="62">
        <f>'Std 6A(2)'!Z101</f>
        <v>12</v>
      </c>
      <c r="W23" s="70">
        <f>'Std 6C'!M23</f>
        <v>0</v>
      </c>
      <c r="X23" s="70">
        <f>'Std 6C'!N23</f>
        <v>0</v>
      </c>
      <c r="Y23" s="63">
        <f t="shared" si="4"/>
        <v>24</v>
      </c>
      <c r="Z23" s="63" t="str">
        <f t="shared" si="5"/>
        <v>E</v>
      </c>
      <c r="AA23" s="62">
        <f>'Std 6A(1)'!Z141</f>
        <v>12</v>
      </c>
      <c r="AB23" s="70">
        <f>'Std 6C'!O23</f>
        <v>38</v>
      </c>
      <c r="AC23" s="70">
        <f>'Std 6C'!P23</f>
        <v>0</v>
      </c>
      <c r="AD23" s="62">
        <f>'Std 6A(2)'!Z141</f>
        <v>12</v>
      </c>
      <c r="AE23" s="70">
        <f>'Std 6C'!Q23</f>
        <v>0</v>
      </c>
      <c r="AF23" s="70">
        <f>'Std 6C'!R23</f>
        <v>0</v>
      </c>
      <c r="AG23" s="63">
        <f t="shared" si="6"/>
        <v>62</v>
      </c>
      <c r="AH23" s="63" t="str">
        <f t="shared" si="7"/>
        <v>E</v>
      </c>
      <c r="AI23" s="62">
        <f>'Std 6A(1)'!Z181</f>
        <v>12</v>
      </c>
      <c r="AJ23" s="70">
        <f>'Std 6C'!S23</f>
        <v>0</v>
      </c>
      <c r="AK23" s="70">
        <f>'Std 6C'!T23</f>
        <v>0</v>
      </c>
      <c r="AL23" s="62">
        <f>'Std 6A(2)'!Z181</f>
        <v>12</v>
      </c>
      <c r="AM23" s="70">
        <f>'Std 6C'!U23</f>
        <v>0</v>
      </c>
      <c r="AN23" s="70">
        <f>'Std 6C'!V23</f>
        <v>0</v>
      </c>
      <c r="AO23" s="63">
        <f t="shared" si="8"/>
        <v>24</v>
      </c>
      <c r="AP23" s="63" t="str">
        <f t="shared" si="9"/>
        <v>E</v>
      </c>
      <c r="AQ23" s="62">
        <f>'Std 6A(1)'!Z221</f>
        <v>12</v>
      </c>
      <c r="AR23" s="70">
        <f>'Std 6C'!W23</f>
        <v>0</v>
      </c>
      <c r="AS23" s="70">
        <f>'Std 6C'!X23</f>
        <v>0</v>
      </c>
      <c r="AT23" s="62">
        <f>'Std 6A(2)'!Z221</f>
        <v>12</v>
      </c>
      <c r="AU23" s="70">
        <f>'Std 6C'!Y23</f>
        <v>0</v>
      </c>
      <c r="AV23" s="70">
        <f>'Std 6C'!Z23</f>
        <v>0</v>
      </c>
      <c r="AW23" s="63">
        <f>('Std 8B(1)'!AR23+'Std 8B(2)'!AR23)/2</f>
        <v>0</v>
      </c>
      <c r="AX23" s="63" t="str">
        <f t="shared" si="10"/>
        <v>E</v>
      </c>
      <c r="AY23" s="62">
        <f>'Std 6A(1)'!Z261</f>
        <v>12</v>
      </c>
      <c r="AZ23" s="70">
        <f>'Std 6C'!AA23</f>
        <v>0</v>
      </c>
      <c r="BA23" s="70">
        <f>'Std 6C'!AB23</f>
        <v>0</v>
      </c>
      <c r="BB23" s="62">
        <f>'Std 6A(2)'!Z261</f>
        <v>12</v>
      </c>
      <c r="BC23" s="70">
        <f>'Std 6C'!AC23</f>
        <v>0</v>
      </c>
      <c r="BD23" s="70">
        <f>'Std 6C'!AD23</f>
        <v>0</v>
      </c>
      <c r="BE23" s="63">
        <f t="shared" si="11"/>
        <v>24</v>
      </c>
      <c r="BF23" s="63" t="str">
        <f t="shared" si="12"/>
        <v>E</v>
      </c>
      <c r="BG23" s="37">
        <f>('Std 6B(1)'!AR23+'Std 6B(2)'!AR23)/2</f>
        <v>31.5</v>
      </c>
      <c r="BH23" s="62" t="str">
        <f t="shared" si="13"/>
        <v>E</v>
      </c>
      <c r="BI23" s="64">
        <f t="shared" si="14"/>
        <v>245.5</v>
      </c>
      <c r="BJ23" s="65" t="str">
        <f t="shared" si="15"/>
        <v>E</v>
      </c>
    </row>
    <row r="24" spans="1:62" ht="20.25" customHeight="1">
      <c r="A24" s="70">
        <v>18</v>
      </c>
      <c r="B24" s="35" t="str">
        <f>'Std 6A(1)'!B22</f>
        <v>;{IN DCDNCGLOKF .A|FCLDKF |</v>
      </c>
      <c r="C24" s="62">
        <f>'Std 6A(1)'!Z22</f>
        <v>10</v>
      </c>
      <c r="D24" s="70">
        <f>'Std 6C'!C24</f>
        <v>27</v>
      </c>
      <c r="E24" s="70">
        <f>'Std 6C'!D24</f>
        <v>0</v>
      </c>
      <c r="F24" s="62">
        <f>'Std 6A(2)'!Z22</f>
        <v>12</v>
      </c>
      <c r="G24" s="70">
        <f>'Std 6C'!E24</f>
        <v>0</v>
      </c>
      <c r="H24" s="70">
        <f>'Std 6C'!F24</f>
        <v>0</v>
      </c>
      <c r="I24" s="63">
        <f t="shared" si="0"/>
        <v>49</v>
      </c>
      <c r="J24" s="63" t="str">
        <f t="shared" si="1"/>
        <v>E</v>
      </c>
      <c r="K24" s="62">
        <f>'Std 6A(1)'!Z62</f>
        <v>12</v>
      </c>
      <c r="L24" s="70">
        <f>'Std 6C'!G24</f>
        <v>0</v>
      </c>
      <c r="M24" s="70">
        <f>'Std 6C'!H24</f>
        <v>0</v>
      </c>
      <c r="N24" s="62">
        <f>'Std 6A(2)'!Z62</f>
        <v>12</v>
      </c>
      <c r="O24" s="70">
        <f>'Std 6C'!I24</f>
        <v>33</v>
      </c>
      <c r="P24" s="70">
        <f>'Std 6C'!J24</f>
        <v>0</v>
      </c>
      <c r="Q24" s="63">
        <f t="shared" si="2"/>
        <v>57</v>
      </c>
      <c r="R24" s="63" t="str">
        <f t="shared" si="3"/>
        <v>E</v>
      </c>
      <c r="S24" s="62">
        <f>'Std 6A(1)'!Z102</f>
        <v>12</v>
      </c>
      <c r="T24" s="70">
        <f>'Std 6C'!K24</f>
        <v>0</v>
      </c>
      <c r="U24" s="70">
        <f>'Std 6C'!L24</f>
        <v>0</v>
      </c>
      <c r="V24" s="62">
        <f>'Std 6A(2)'!Z102</f>
        <v>12</v>
      </c>
      <c r="W24" s="70">
        <f>'Std 6C'!M24</f>
        <v>0</v>
      </c>
      <c r="X24" s="70">
        <f>'Std 6C'!N24</f>
        <v>0</v>
      </c>
      <c r="Y24" s="63">
        <f t="shared" si="4"/>
        <v>24</v>
      </c>
      <c r="Z24" s="63" t="str">
        <f t="shared" si="5"/>
        <v>E</v>
      </c>
      <c r="AA24" s="62">
        <f>'Std 6A(1)'!Z142</f>
        <v>12</v>
      </c>
      <c r="AB24" s="70">
        <f>'Std 6C'!O24</f>
        <v>39</v>
      </c>
      <c r="AC24" s="70">
        <f>'Std 6C'!P24</f>
        <v>0</v>
      </c>
      <c r="AD24" s="62">
        <f>'Std 6A(2)'!Z142</f>
        <v>12</v>
      </c>
      <c r="AE24" s="70">
        <f>'Std 6C'!Q24</f>
        <v>0</v>
      </c>
      <c r="AF24" s="70">
        <f>'Std 6C'!R24</f>
        <v>0</v>
      </c>
      <c r="AG24" s="63">
        <f t="shared" si="6"/>
        <v>63</v>
      </c>
      <c r="AH24" s="63" t="str">
        <f t="shared" si="7"/>
        <v>E</v>
      </c>
      <c r="AI24" s="62">
        <f>'Std 6A(1)'!Z182</f>
        <v>12</v>
      </c>
      <c r="AJ24" s="70">
        <f>'Std 6C'!S24</f>
        <v>0</v>
      </c>
      <c r="AK24" s="70">
        <f>'Std 6C'!T24</f>
        <v>0</v>
      </c>
      <c r="AL24" s="62">
        <f>'Std 6A(2)'!Z182</f>
        <v>12</v>
      </c>
      <c r="AM24" s="70">
        <f>'Std 6C'!U24</f>
        <v>0</v>
      </c>
      <c r="AN24" s="70">
        <f>'Std 6C'!V24</f>
        <v>0</v>
      </c>
      <c r="AO24" s="63">
        <f t="shared" si="8"/>
        <v>24</v>
      </c>
      <c r="AP24" s="63" t="str">
        <f t="shared" si="9"/>
        <v>E</v>
      </c>
      <c r="AQ24" s="62">
        <f>'Std 6A(1)'!Z222</f>
        <v>12</v>
      </c>
      <c r="AR24" s="70">
        <f>'Std 6C'!W24</f>
        <v>0</v>
      </c>
      <c r="AS24" s="70">
        <f>'Std 6C'!X24</f>
        <v>0</v>
      </c>
      <c r="AT24" s="62">
        <f>'Std 6A(2)'!Z222</f>
        <v>12</v>
      </c>
      <c r="AU24" s="70">
        <f>'Std 6C'!Y24</f>
        <v>0</v>
      </c>
      <c r="AV24" s="70">
        <f>'Std 6C'!Z24</f>
        <v>0</v>
      </c>
      <c r="AW24" s="63">
        <f>('Std 8B(1)'!AR24+'Std 8B(2)'!AR24)/2</f>
        <v>0</v>
      </c>
      <c r="AX24" s="63" t="str">
        <f t="shared" si="10"/>
        <v>E</v>
      </c>
      <c r="AY24" s="62">
        <f>'Std 6A(1)'!Z262</f>
        <v>12</v>
      </c>
      <c r="AZ24" s="70">
        <f>'Std 6C'!AA24</f>
        <v>0</v>
      </c>
      <c r="BA24" s="70">
        <f>'Std 6C'!AB24</f>
        <v>0</v>
      </c>
      <c r="BB24" s="62">
        <f>'Std 6A(2)'!Z262</f>
        <v>12</v>
      </c>
      <c r="BC24" s="70">
        <f>'Std 6C'!AC24</f>
        <v>0</v>
      </c>
      <c r="BD24" s="70">
        <f>'Std 6C'!AD24</f>
        <v>0</v>
      </c>
      <c r="BE24" s="63">
        <f t="shared" si="11"/>
        <v>24</v>
      </c>
      <c r="BF24" s="63" t="str">
        <f t="shared" si="12"/>
        <v>E</v>
      </c>
      <c r="BG24" s="37">
        <f>('Std 6B(1)'!AR24+'Std 6B(2)'!AR24)/2</f>
        <v>31.5</v>
      </c>
      <c r="BH24" s="62" t="str">
        <f t="shared" si="13"/>
        <v>E</v>
      </c>
      <c r="BI24" s="64">
        <f t="shared" si="14"/>
        <v>248.5</v>
      </c>
      <c r="BJ24" s="65" t="str">
        <f t="shared" si="15"/>
        <v>E</v>
      </c>
    </row>
    <row r="25" spans="1:62" ht="20.25" customHeight="1">
      <c r="A25" s="70">
        <v>19</v>
      </c>
      <c r="B25" s="35" t="str">
        <f>'Std 6A(1)'!B23</f>
        <v xml:space="preserve">;{IN U],FDD]:TOFXF CFÒDLXZLXF </v>
      </c>
      <c r="C25" s="62">
        <f>'Std 6A(1)'!Z23</f>
        <v>22</v>
      </c>
      <c r="D25" s="70">
        <f>'Std 6C'!C25</f>
        <v>28</v>
      </c>
      <c r="E25" s="70">
        <f>'Std 6C'!D25</f>
        <v>0</v>
      </c>
      <c r="F25" s="62">
        <f>'Std 6A(2)'!Z23</f>
        <v>24</v>
      </c>
      <c r="G25" s="70">
        <f>'Std 6C'!E25</f>
        <v>0</v>
      </c>
      <c r="H25" s="70">
        <f>'Std 6C'!F25</f>
        <v>0</v>
      </c>
      <c r="I25" s="63">
        <f t="shared" si="0"/>
        <v>74</v>
      </c>
      <c r="J25" s="63" t="str">
        <f t="shared" si="1"/>
        <v>D</v>
      </c>
      <c r="K25" s="62">
        <f>'Std 6A(1)'!Z63</f>
        <v>24</v>
      </c>
      <c r="L25" s="70">
        <f>'Std 6C'!G25</f>
        <v>0</v>
      </c>
      <c r="M25" s="70">
        <f>'Std 6C'!H25</f>
        <v>0</v>
      </c>
      <c r="N25" s="62">
        <f>'Std 6A(2)'!Z63</f>
        <v>24</v>
      </c>
      <c r="O25" s="70">
        <f>'Std 6C'!I25</f>
        <v>34</v>
      </c>
      <c r="P25" s="70">
        <f>'Std 6C'!J25</f>
        <v>0</v>
      </c>
      <c r="Q25" s="63">
        <f t="shared" si="2"/>
        <v>82</v>
      </c>
      <c r="R25" s="63" t="str">
        <f t="shared" si="3"/>
        <v>D</v>
      </c>
      <c r="S25" s="62">
        <f>'Std 6A(1)'!Z103</f>
        <v>24</v>
      </c>
      <c r="T25" s="70">
        <f>'Std 6C'!K25</f>
        <v>0</v>
      </c>
      <c r="U25" s="70">
        <f>'Std 6C'!L25</f>
        <v>0</v>
      </c>
      <c r="V25" s="62">
        <f>'Std 6A(2)'!Z103</f>
        <v>24</v>
      </c>
      <c r="W25" s="70">
        <f>'Std 6C'!M25</f>
        <v>0</v>
      </c>
      <c r="X25" s="70">
        <f>'Std 6C'!N25</f>
        <v>0</v>
      </c>
      <c r="Y25" s="63">
        <f t="shared" si="4"/>
        <v>48</v>
      </c>
      <c r="Z25" s="63" t="str">
        <f t="shared" si="5"/>
        <v>E</v>
      </c>
      <c r="AA25" s="62">
        <f>'Std 6A(1)'!Z143</f>
        <v>24</v>
      </c>
      <c r="AB25" s="70">
        <f>'Std 6C'!O25</f>
        <v>40</v>
      </c>
      <c r="AC25" s="70">
        <f>'Std 6C'!P25</f>
        <v>0</v>
      </c>
      <c r="AD25" s="62">
        <f>'Std 6A(2)'!Z143</f>
        <v>24</v>
      </c>
      <c r="AE25" s="70">
        <f>'Std 6C'!Q25</f>
        <v>0</v>
      </c>
      <c r="AF25" s="70">
        <f>'Std 6C'!R25</f>
        <v>0</v>
      </c>
      <c r="AG25" s="63">
        <f t="shared" si="6"/>
        <v>88</v>
      </c>
      <c r="AH25" s="63" t="str">
        <f t="shared" si="7"/>
        <v>D</v>
      </c>
      <c r="AI25" s="62">
        <f>'Std 6A(1)'!Z183</f>
        <v>24</v>
      </c>
      <c r="AJ25" s="70">
        <f>'Std 6C'!S25</f>
        <v>0</v>
      </c>
      <c r="AK25" s="70">
        <f>'Std 6C'!T25</f>
        <v>0</v>
      </c>
      <c r="AL25" s="62">
        <f>'Std 6A(2)'!Z183</f>
        <v>24</v>
      </c>
      <c r="AM25" s="70">
        <f>'Std 6C'!U25</f>
        <v>0</v>
      </c>
      <c r="AN25" s="70">
        <f>'Std 6C'!V25</f>
        <v>0</v>
      </c>
      <c r="AO25" s="63">
        <f t="shared" si="8"/>
        <v>48</v>
      </c>
      <c r="AP25" s="63" t="str">
        <f t="shared" si="9"/>
        <v>E</v>
      </c>
      <c r="AQ25" s="62">
        <f>'Std 6A(1)'!Z223</f>
        <v>24</v>
      </c>
      <c r="AR25" s="70">
        <f>'Std 6C'!W25</f>
        <v>0</v>
      </c>
      <c r="AS25" s="70">
        <f>'Std 6C'!X25</f>
        <v>0</v>
      </c>
      <c r="AT25" s="62">
        <f>'Std 6A(2)'!Z223</f>
        <v>24</v>
      </c>
      <c r="AU25" s="70">
        <f>'Std 6C'!Y25</f>
        <v>0</v>
      </c>
      <c r="AV25" s="70">
        <f>'Std 6C'!Z25</f>
        <v>0</v>
      </c>
      <c r="AW25" s="63">
        <f>('Std 8B(1)'!AR25+'Std 8B(2)'!AR25)/2</f>
        <v>0</v>
      </c>
      <c r="AX25" s="63" t="str">
        <f t="shared" si="10"/>
        <v>E</v>
      </c>
      <c r="AY25" s="62">
        <f>'Std 6A(1)'!Z263</f>
        <v>24</v>
      </c>
      <c r="AZ25" s="70">
        <f>'Std 6C'!AA25</f>
        <v>0</v>
      </c>
      <c r="BA25" s="70">
        <f>'Std 6C'!AB25</f>
        <v>0</v>
      </c>
      <c r="BB25" s="62">
        <f>'Std 6A(2)'!Z263</f>
        <v>24</v>
      </c>
      <c r="BC25" s="70">
        <f>'Std 6C'!AC25</f>
        <v>0</v>
      </c>
      <c r="BD25" s="70">
        <f>'Std 6C'!AD25</f>
        <v>0</v>
      </c>
      <c r="BE25" s="63">
        <f t="shared" si="11"/>
        <v>48</v>
      </c>
      <c r="BF25" s="63" t="str">
        <f t="shared" si="12"/>
        <v>E</v>
      </c>
      <c r="BG25" s="37">
        <f>('Std 6B(1)'!AR25+'Std 6B(2)'!AR25)/2</f>
        <v>31.5</v>
      </c>
      <c r="BH25" s="62" t="str">
        <f t="shared" si="13"/>
        <v>E</v>
      </c>
      <c r="BI25" s="64">
        <f t="shared" si="14"/>
        <v>371.5</v>
      </c>
      <c r="BJ25" s="65" t="str">
        <f t="shared" si="15"/>
        <v>E</v>
      </c>
    </row>
    <row r="26" spans="1:62" ht="20.25" customHeight="1">
      <c r="A26" s="70">
        <v>20</v>
      </c>
      <c r="B26" s="35" t="str">
        <f>'Std 6A(1)'!B24</f>
        <v xml:space="preserve">;{IN DC[A}AKF SFNZKF </v>
      </c>
      <c r="C26" s="62">
        <f>'Std 6A(1)'!Z24</f>
        <v>10</v>
      </c>
      <c r="D26" s="70">
        <f>'Std 6C'!C26</f>
        <v>29</v>
      </c>
      <c r="E26" s="70">
        <f>'Std 6C'!D26</f>
        <v>0</v>
      </c>
      <c r="F26" s="62">
        <f>'Std 6A(2)'!Z24</f>
        <v>12</v>
      </c>
      <c r="G26" s="70">
        <f>'Std 6C'!E26</f>
        <v>0</v>
      </c>
      <c r="H26" s="70">
        <f>'Std 6C'!F26</f>
        <v>0</v>
      </c>
      <c r="I26" s="63">
        <f t="shared" si="0"/>
        <v>51</v>
      </c>
      <c r="J26" s="63" t="str">
        <f t="shared" si="1"/>
        <v>E</v>
      </c>
      <c r="K26" s="62">
        <f>'Std 6A(1)'!Z64</f>
        <v>12</v>
      </c>
      <c r="L26" s="70">
        <f>'Std 6C'!G26</f>
        <v>0</v>
      </c>
      <c r="M26" s="70">
        <f>'Std 6C'!H26</f>
        <v>0</v>
      </c>
      <c r="N26" s="62">
        <f>'Std 6A(2)'!Z64</f>
        <v>12</v>
      </c>
      <c r="O26" s="70">
        <f>'Std 6C'!I26</f>
        <v>35</v>
      </c>
      <c r="P26" s="70">
        <f>'Std 6C'!J26</f>
        <v>0</v>
      </c>
      <c r="Q26" s="63">
        <f t="shared" si="2"/>
        <v>59</v>
      </c>
      <c r="R26" s="63" t="str">
        <f t="shared" si="3"/>
        <v>E</v>
      </c>
      <c r="S26" s="62">
        <f>'Std 6A(1)'!Z104</f>
        <v>12</v>
      </c>
      <c r="T26" s="70">
        <f>'Std 6C'!K26</f>
        <v>0</v>
      </c>
      <c r="U26" s="70">
        <f>'Std 6C'!L26</f>
        <v>0</v>
      </c>
      <c r="V26" s="62">
        <f>'Std 6A(2)'!Z104</f>
        <v>12</v>
      </c>
      <c r="W26" s="70">
        <f>'Std 6C'!M26</f>
        <v>0</v>
      </c>
      <c r="X26" s="70">
        <f>'Std 6C'!N26</f>
        <v>0</v>
      </c>
      <c r="Y26" s="63">
        <f t="shared" si="4"/>
        <v>24</v>
      </c>
      <c r="Z26" s="63" t="str">
        <f t="shared" si="5"/>
        <v>E</v>
      </c>
      <c r="AA26" s="62">
        <f>'Std 6A(1)'!Z144</f>
        <v>12</v>
      </c>
      <c r="AB26" s="70">
        <f>'Std 6C'!O26</f>
        <v>41</v>
      </c>
      <c r="AC26" s="70">
        <f>'Std 6C'!P26</f>
        <v>0</v>
      </c>
      <c r="AD26" s="62">
        <f>'Std 6A(2)'!Z144</f>
        <v>12</v>
      </c>
      <c r="AE26" s="70">
        <f>'Std 6C'!Q26</f>
        <v>0</v>
      </c>
      <c r="AF26" s="70">
        <f>'Std 6C'!R26</f>
        <v>0</v>
      </c>
      <c r="AG26" s="63">
        <f t="shared" si="6"/>
        <v>65</v>
      </c>
      <c r="AH26" s="63" t="str">
        <f t="shared" si="7"/>
        <v>E</v>
      </c>
      <c r="AI26" s="62">
        <f>'Std 6A(1)'!Z184</f>
        <v>12</v>
      </c>
      <c r="AJ26" s="70">
        <f>'Std 6C'!S26</f>
        <v>0</v>
      </c>
      <c r="AK26" s="70">
        <f>'Std 6C'!T26</f>
        <v>0</v>
      </c>
      <c r="AL26" s="62">
        <f>'Std 6A(2)'!Z184</f>
        <v>12</v>
      </c>
      <c r="AM26" s="70">
        <f>'Std 6C'!U26</f>
        <v>0</v>
      </c>
      <c r="AN26" s="70">
        <f>'Std 6C'!V26</f>
        <v>0</v>
      </c>
      <c r="AO26" s="63">
        <f t="shared" si="8"/>
        <v>24</v>
      </c>
      <c r="AP26" s="63" t="str">
        <f t="shared" si="9"/>
        <v>E</v>
      </c>
      <c r="AQ26" s="62">
        <f>'Std 6A(1)'!Z224</f>
        <v>12</v>
      </c>
      <c r="AR26" s="70">
        <f>'Std 6C'!W26</f>
        <v>0</v>
      </c>
      <c r="AS26" s="70">
        <f>'Std 6C'!X26</f>
        <v>0</v>
      </c>
      <c r="AT26" s="62">
        <f>'Std 6A(2)'!Z224</f>
        <v>12</v>
      </c>
      <c r="AU26" s="70">
        <f>'Std 6C'!Y26</f>
        <v>0</v>
      </c>
      <c r="AV26" s="70">
        <f>'Std 6C'!Z26</f>
        <v>0</v>
      </c>
      <c r="AW26" s="63">
        <f>('Std 8B(1)'!AR26+'Std 8B(2)'!AR26)/2</f>
        <v>0</v>
      </c>
      <c r="AX26" s="63" t="str">
        <f t="shared" si="10"/>
        <v>E</v>
      </c>
      <c r="AY26" s="62">
        <f>'Std 6A(1)'!Z264</f>
        <v>12</v>
      </c>
      <c r="AZ26" s="70">
        <f>'Std 6C'!AA26</f>
        <v>0</v>
      </c>
      <c r="BA26" s="70">
        <f>'Std 6C'!AB26</f>
        <v>0</v>
      </c>
      <c r="BB26" s="62">
        <f>'Std 6A(2)'!Z264</f>
        <v>12</v>
      </c>
      <c r="BC26" s="70">
        <f>'Std 6C'!AC26</f>
        <v>0</v>
      </c>
      <c r="BD26" s="70">
        <f>'Std 6C'!AD26</f>
        <v>0</v>
      </c>
      <c r="BE26" s="63">
        <f t="shared" si="11"/>
        <v>24</v>
      </c>
      <c r="BF26" s="63" t="str">
        <f t="shared" si="12"/>
        <v>E</v>
      </c>
      <c r="BG26" s="37">
        <f>('Std 6B(1)'!AR26+'Std 6B(2)'!AR26)/2</f>
        <v>31.5</v>
      </c>
      <c r="BH26" s="62" t="str">
        <f t="shared" si="13"/>
        <v>E</v>
      </c>
      <c r="BI26" s="64">
        <f t="shared" si="14"/>
        <v>254.5</v>
      </c>
      <c r="BJ26" s="65" t="str">
        <f t="shared" si="15"/>
        <v>E</v>
      </c>
    </row>
    <row r="27" spans="1:62" ht="20.25" customHeight="1">
      <c r="A27" s="70">
        <v>21</v>
      </c>
      <c r="B27" s="35" t="str">
        <f>'Std 6A(1)'!B25</f>
        <v xml:space="preserve">JZ[IF GÒZLC]X[G D]AFZS </v>
      </c>
      <c r="C27" s="62">
        <f>'Std 6A(1)'!Z25</f>
        <v>10</v>
      </c>
      <c r="D27" s="70">
        <f>'Std 6C'!C27</f>
        <v>30</v>
      </c>
      <c r="E27" s="70">
        <f>'Std 6C'!D27</f>
        <v>0</v>
      </c>
      <c r="F27" s="62">
        <f>'Std 6A(2)'!Z25</f>
        <v>12</v>
      </c>
      <c r="G27" s="70">
        <f>'Std 6C'!E27</f>
        <v>0</v>
      </c>
      <c r="H27" s="70">
        <f>'Std 6C'!F27</f>
        <v>0</v>
      </c>
      <c r="I27" s="63">
        <f t="shared" si="0"/>
        <v>52</v>
      </c>
      <c r="J27" s="63" t="str">
        <f t="shared" si="1"/>
        <v>E</v>
      </c>
      <c r="K27" s="62">
        <f>'Std 6A(1)'!Z65</f>
        <v>12</v>
      </c>
      <c r="L27" s="70">
        <f>'Std 6C'!G27</f>
        <v>0</v>
      </c>
      <c r="M27" s="70">
        <f>'Std 6C'!H27</f>
        <v>0</v>
      </c>
      <c r="N27" s="62">
        <f>'Std 6A(2)'!Z65</f>
        <v>12</v>
      </c>
      <c r="O27" s="70">
        <f>'Std 6C'!I27</f>
        <v>36</v>
      </c>
      <c r="P27" s="70">
        <f>'Std 6C'!J27</f>
        <v>0</v>
      </c>
      <c r="Q27" s="63">
        <f t="shared" si="2"/>
        <v>60</v>
      </c>
      <c r="R27" s="63" t="str">
        <f t="shared" si="3"/>
        <v>E</v>
      </c>
      <c r="S27" s="62">
        <f>'Std 6A(1)'!Z105</f>
        <v>12</v>
      </c>
      <c r="T27" s="70">
        <f>'Std 6C'!K27</f>
        <v>0</v>
      </c>
      <c r="U27" s="70">
        <f>'Std 6C'!L27</f>
        <v>0</v>
      </c>
      <c r="V27" s="62">
        <f>'Std 6A(2)'!Z105</f>
        <v>12</v>
      </c>
      <c r="W27" s="70">
        <f>'Std 6C'!M27</f>
        <v>0</v>
      </c>
      <c r="X27" s="70">
        <f>'Std 6C'!N27</f>
        <v>0</v>
      </c>
      <c r="Y27" s="63">
        <f t="shared" si="4"/>
        <v>24</v>
      </c>
      <c r="Z27" s="63" t="str">
        <f t="shared" si="5"/>
        <v>E</v>
      </c>
      <c r="AA27" s="62">
        <f>'Std 6A(1)'!Z145</f>
        <v>12</v>
      </c>
      <c r="AB27" s="70">
        <f>'Std 6C'!O27</f>
        <v>42</v>
      </c>
      <c r="AC27" s="70">
        <f>'Std 6C'!P27</f>
        <v>0</v>
      </c>
      <c r="AD27" s="62">
        <f>'Std 6A(2)'!Z145</f>
        <v>12</v>
      </c>
      <c r="AE27" s="70">
        <f>'Std 6C'!Q27</f>
        <v>0</v>
      </c>
      <c r="AF27" s="70">
        <f>'Std 6C'!R27</f>
        <v>0</v>
      </c>
      <c r="AG27" s="63">
        <f t="shared" si="6"/>
        <v>66</v>
      </c>
      <c r="AH27" s="63" t="str">
        <f t="shared" si="7"/>
        <v>E</v>
      </c>
      <c r="AI27" s="62">
        <f>'Std 6A(1)'!Z185</f>
        <v>12</v>
      </c>
      <c r="AJ27" s="70">
        <f>'Std 6C'!S27</f>
        <v>0</v>
      </c>
      <c r="AK27" s="70">
        <f>'Std 6C'!T27</f>
        <v>0</v>
      </c>
      <c r="AL27" s="62">
        <f>'Std 6A(2)'!Z185</f>
        <v>12</v>
      </c>
      <c r="AM27" s="70">
        <f>'Std 6C'!U27</f>
        <v>0</v>
      </c>
      <c r="AN27" s="70">
        <f>'Std 6C'!V27</f>
        <v>0</v>
      </c>
      <c r="AO27" s="63">
        <f t="shared" si="8"/>
        <v>24</v>
      </c>
      <c r="AP27" s="63" t="str">
        <f t="shared" si="9"/>
        <v>E</v>
      </c>
      <c r="AQ27" s="62">
        <f>'Std 6A(1)'!Z225</f>
        <v>12</v>
      </c>
      <c r="AR27" s="70">
        <f>'Std 6C'!W27</f>
        <v>0</v>
      </c>
      <c r="AS27" s="70">
        <f>'Std 6C'!X27</f>
        <v>0</v>
      </c>
      <c r="AT27" s="62">
        <f>'Std 6A(2)'!Z225</f>
        <v>12</v>
      </c>
      <c r="AU27" s="70">
        <f>'Std 6C'!Y27</f>
        <v>0</v>
      </c>
      <c r="AV27" s="70">
        <f>'Std 6C'!Z27</f>
        <v>0</v>
      </c>
      <c r="AW27" s="63">
        <f>('Std 8B(1)'!AR27+'Std 8B(2)'!AR27)/2</f>
        <v>0</v>
      </c>
      <c r="AX27" s="63" t="str">
        <f t="shared" si="10"/>
        <v>E</v>
      </c>
      <c r="AY27" s="62">
        <f>'Std 6A(1)'!Z265</f>
        <v>12</v>
      </c>
      <c r="AZ27" s="70">
        <f>'Std 6C'!AA27</f>
        <v>0</v>
      </c>
      <c r="BA27" s="70">
        <f>'Std 6C'!AB27</f>
        <v>0</v>
      </c>
      <c r="BB27" s="62">
        <f>'Std 6A(2)'!Z265</f>
        <v>12</v>
      </c>
      <c r="BC27" s="70">
        <f>'Std 6C'!AC27</f>
        <v>0</v>
      </c>
      <c r="BD27" s="70">
        <f>'Std 6C'!AD27</f>
        <v>0</v>
      </c>
      <c r="BE27" s="63">
        <f t="shared" si="11"/>
        <v>24</v>
      </c>
      <c r="BF27" s="63" t="str">
        <f t="shared" si="12"/>
        <v>E</v>
      </c>
      <c r="BG27" s="37">
        <f>('Std 6B(1)'!AR27+'Std 6B(2)'!AR27)/2</f>
        <v>31.5</v>
      </c>
      <c r="BH27" s="62" t="str">
        <f t="shared" si="13"/>
        <v>E</v>
      </c>
      <c r="BI27" s="64">
        <f t="shared" si="14"/>
        <v>257.5</v>
      </c>
      <c r="BJ27" s="65" t="str">
        <f t="shared" si="15"/>
        <v>E</v>
      </c>
    </row>
    <row r="28" spans="1:62" ht="20.25" customHeight="1">
      <c r="A28" s="70">
        <v>22</v>
      </c>
      <c r="B28" s="35" t="str">
        <f>'Std 6A(1)'!B26</f>
        <v xml:space="preserve">JZ[IF lGHFD]NLG D]AFZS </v>
      </c>
      <c r="C28" s="62">
        <f>'Std 6A(1)'!Z26</f>
        <v>24</v>
      </c>
      <c r="D28" s="70">
        <f>'Std 6C'!C28</f>
        <v>31</v>
      </c>
      <c r="E28" s="70">
        <f>'Std 6C'!D28</f>
        <v>0</v>
      </c>
      <c r="F28" s="62">
        <f>'Std 6A(2)'!Z26</f>
        <v>24</v>
      </c>
      <c r="G28" s="70">
        <f>'Std 6C'!E28</f>
        <v>0</v>
      </c>
      <c r="H28" s="70">
        <f>'Std 6C'!F28</f>
        <v>0</v>
      </c>
      <c r="I28" s="63">
        <f t="shared" si="0"/>
        <v>79</v>
      </c>
      <c r="J28" s="63" t="str">
        <f t="shared" si="1"/>
        <v>D</v>
      </c>
      <c r="K28" s="62">
        <f>'Std 6A(1)'!Z66</f>
        <v>24</v>
      </c>
      <c r="L28" s="70">
        <f>'Std 6C'!G28</f>
        <v>0</v>
      </c>
      <c r="M28" s="70">
        <f>'Std 6C'!H28</f>
        <v>0</v>
      </c>
      <c r="N28" s="62">
        <f>'Std 6A(2)'!Z66</f>
        <v>24</v>
      </c>
      <c r="O28" s="70">
        <f>'Std 6C'!I28</f>
        <v>0</v>
      </c>
      <c r="P28" s="70">
        <f>'Std 6C'!J28</f>
        <v>0</v>
      </c>
      <c r="Q28" s="63">
        <f t="shared" si="2"/>
        <v>48</v>
      </c>
      <c r="R28" s="63" t="str">
        <f t="shared" si="3"/>
        <v>E</v>
      </c>
      <c r="S28" s="62">
        <f>'Std 6A(1)'!Z106</f>
        <v>24</v>
      </c>
      <c r="T28" s="70">
        <f>'Std 6C'!K28</f>
        <v>0</v>
      </c>
      <c r="U28" s="70">
        <f>'Std 6C'!L28</f>
        <v>0</v>
      </c>
      <c r="V28" s="62">
        <f>'Std 6A(2)'!Z106</f>
        <v>24</v>
      </c>
      <c r="W28" s="70">
        <f>'Std 6C'!M28</f>
        <v>0</v>
      </c>
      <c r="X28" s="70">
        <f>'Std 6C'!N28</f>
        <v>0</v>
      </c>
      <c r="Y28" s="63">
        <f t="shared" si="4"/>
        <v>48</v>
      </c>
      <c r="Z28" s="63" t="str">
        <f t="shared" si="5"/>
        <v>E</v>
      </c>
      <c r="AA28" s="62">
        <f>'Std 6A(1)'!Z146</f>
        <v>24</v>
      </c>
      <c r="AB28" s="70">
        <f>'Std 6C'!O28</f>
        <v>43</v>
      </c>
      <c r="AC28" s="70">
        <f>'Std 6C'!P28</f>
        <v>0</v>
      </c>
      <c r="AD28" s="62">
        <f>'Std 6A(2)'!Z146</f>
        <v>24</v>
      </c>
      <c r="AE28" s="70">
        <f>'Std 6C'!Q28</f>
        <v>0</v>
      </c>
      <c r="AF28" s="70">
        <f>'Std 6C'!R28</f>
        <v>0</v>
      </c>
      <c r="AG28" s="63">
        <f t="shared" si="6"/>
        <v>91</v>
      </c>
      <c r="AH28" s="63" t="str">
        <f t="shared" si="7"/>
        <v>D</v>
      </c>
      <c r="AI28" s="62">
        <f>'Std 6A(1)'!Z186</f>
        <v>24</v>
      </c>
      <c r="AJ28" s="70">
        <f>'Std 6C'!S28</f>
        <v>0</v>
      </c>
      <c r="AK28" s="70">
        <f>'Std 6C'!T28</f>
        <v>0</v>
      </c>
      <c r="AL28" s="62">
        <f>'Std 6A(2)'!Z186</f>
        <v>24</v>
      </c>
      <c r="AM28" s="70">
        <f>'Std 6C'!U28</f>
        <v>0</v>
      </c>
      <c r="AN28" s="70">
        <f>'Std 6C'!V28</f>
        <v>0</v>
      </c>
      <c r="AO28" s="63">
        <f t="shared" si="8"/>
        <v>48</v>
      </c>
      <c r="AP28" s="63" t="str">
        <f t="shared" si="9"/>
        <v>E</v>
      </c>
      <c r="AQ28" s="62">
        <f>'Std 6A(1)'!Z226</f>
        <v>24</v>
      </c>
      <c r="AR28" s="70">
        <f>'Std 6C'!W28</f>
        <v>0</v>
      </c>
      <c r="AS28" s="70">
        <f>'Std 6C'!X28</f>
        <v>0</v>
      </c>
      <c r="AT28" s="62">
        <f>'Std 6A(2)'!Z226</f>
        <v>24</v>
      </c>
      <c r="AU28" s="70">
        <f>'Std 6C'!Y28</f>
        <v>0</v>
      </c>
      <c r="AV28" s="70">
        <f>'Std 6C'!Z28</f>
        <v>0</v>
      </c>
      <c r="AW28" s="63">
        <f>('Std 8B(1)'!AR28+'Std 8B(2)'!AR28)/2</f>
        <v>0</v>
      </c>
      <c r="AX28" s="63" t="str">
        <f t="shared" si="10"/>
        <v>E</v>
      </c>
      <c r="AY28" s="62">
        <f>'Std 6A(1)'!Z266</f>
        <v>24</v>
      </c>
      <c r="AZ28" s="70">
        <f>'Std 6C'!AA28</f>
        <v>0</v>
      </c>
      <c r="BA28" s="70">
        <f>'Std 6C'!AB28</f>
        <v>0</v>
      </c>
      <c r="BB28" s="62">
        <f>'Std 6A(2)'!Z266</f>
        <v>24</v>
      </c>
      <c r="BC28" s="70">
        <f>'Std 6C'!AC28</f>
        <v>0</v>
      </c>
      <c r="BD28" s="70">
        <f>'Std 6C'!AD28</f>
        <v>0</v>
      </c>
      <c r="BE28" s="63">
        <f t="shared" si="11"/>
        <v>48</v>
      </c>
      <c r="BF28" s="63" t="str">
        <f t="shared" si="12"/>
        <v>E</v>
      </c>
      <c r="BG28" s="37">
        <f>('Std 6B(1)'!AR28+'Std 6B(2)'!AR28)/2</f>
        <v>31.5</v>
      </c>
      <c r="BH28" s="62" t="str">
        <f t="shared" si="13"/>
        <v>E</v>
      </c>
      <c r="BI28" s="64">
        <f t="shared" si="14"/>
        <v>345.5</v>
      </c>
      <c r="BJ28" s="65" t="str">
        <f t="shared" si="15"/>
        <v>E</v>
      </c>
    </row>
    <row r="29" spans="1:62" ht="20.25" customHeight="1">
      <c r="A29" s="70">
        <v>23</v>
      </c>
      <c r="B29" s="35" t="str">
        <f>'Std 6A(1)'!B27</f>
        <v xml:space="preserve">lDIFÒ  lGHFD]NLG D]AFZS </v>
      </c>
      <c r="C29" s="62">
        <f>'Std 6A(1)'!Z27</f>
        <v>12</v>
      </c>
      <c r="D29" s="70">
        <f>'Std 6C'!C29</f>
        <v>32</v>
      </c>
      <c r="E29" s="70">
        <f>'Std 6C'!D29</f>
        <v>0</v>
      </c>
      <c r="F29" s="62">
        <f>'Std 6A(2)'!Z27</f>
        <v>12</v>
      </c>
      <c r="G29" s="70">
        <f>'Std 6C'!E29</f>
        <v>0</v>
      </c>
      <c r="H29" s="70">
        <f>'Std 6C'!F29</f>
        <v>0</v>
      </c>
      <c r="I29" s="63">
        <f t="shared" si="0"/>
        <v>56</v>
      </c>
      <c r="J29" s="63" t="str">
        <f t="shared" si="1"/>
        <v>E</v>
      </c>
      <c r="K29" s="62">
        <f>'Std 6A(1)'!Z67</f>
        <v>12</v>
      </c>
      <c r="L29" s="70">
        <f>'Std 6C'!G29</f>
        <v>0</v>
      </c>
      <c r="M29" s="70">
        <f>'Std 6C'!H29</f>
        <v>0</v>
      </c>
      <c r="N29" s="62">
        <f>'Std 6A(2)'!Z67</f>
        <v>12</v>
      </c>
      <c r="O29" s="70">
        <f>'Std 6C'!I29</f>
        <v>0</v>
      </c>
      <c r="P29" s="70">
        <f>'Std 6C'!J29</f>
        <v>0</v>
      </c>
      <c r="Q29" s="63">
        <f t="shared" si="2"/>
        <v>24</v>
      </c>
      <c r="R29" s="63" t="str">
        <f t="shared" si="3"/>
        <v>E</v>
      </c>
      <c r="S29" s="62">
        <f>'Std 6A(1)'!Z107</f>
        <v>12</v>
      </c>
      <c r="T29" s="70">
        <f>'Std 6C'!K29</f>
        <v>0</v>
      </c>
      <c r="U29" s="70">
        <f>'Std 6C'!L29</f>
        <v>0</v>
      </c>
      <c r="V29" s="62">
        <f>'Std 6A(2)'!Z107</f>
        <v>12</v>
      </c>
      <c r="W29" s="70">
        <f>'Std 6C'!M29</f>
        <v>0</v>
      </c>
      <c r="X29" s="70">
        <f>'Std 6C'!N29</f>
        <v>0</v>
      </c>
      <c r="Y29" s="63">
        <f t="shared" si="4"/>
        <v>24</v>
      </c>
      <c r="Z29" s="63" t="str">
        <f t="shared" si="5"/>
        <v>E</v>
      </c>
      <c r="AA29" s="62">
        <f>'Std 6A(1)'!Z147</f>
        <v>12</v>
      </c>
      <c r="AB29" s="70">
        <f>'Std 6C'!O29</f>
        <v>0</v>
      </c>
      <c r="AC29" s="70">
        <f>'Std 6C'!P29</f>
        <v>0</v>
      </c>
      <c r="AD29" s="62">
        <f>'Std 6A(2)'!Z147</f>
        <v>12</v>
      </c>
      <c r="AE29" s="70">
        <f>'Std 6C'!Q29</f>
        <v>0</v>
      </c>
      <c r="AF29" s="70">
        <f>'Std 6C'!R29</f>
        <v>0</v>
      </c>
      <c r="AG29" s="63">
        <f t="shared" si="6"/>
        <v>24</v>
      </c>
      <c r="AH29" s="63" t="str">
        <f t="shared" si="7"/>
        <v>E</v>
      </c>
      <c r="AI29" s="62">
        <f>'Std 6A(1)'!Z187</f>
        <v>12</v>
      </c>
      <c r="AJ29" s="70">
        <f>'Std 6C'!S29</f>
        <v>0</v>
      </c>
      <c r="AK29" s="70">
        <f>'Std 6C'!T29</f>
        <v>0</v>
      </c>
      <c r="AL29" s="62">
        <f>'Std 6A(2)'!Z187</f>
        <v>12</v>
      </c>
      <c r="AM29" s="70">
        <f>'Std 6C'!U29</f>
        <v>0</v>
      </c>
      <c r="AN29" s="70">
        <f>'Std 6C'!V29</f>
        <v>0</v>
      </c>
      <c r="AO29" s="63">
        <f t="shared" si="8"/>
        <v>24</v>
      </c>
      <c r="AP29" s="63" t="str">
        <f t="shared" si="9"/>
        <v>E</v>
      </c>
      <c r="AQ29" s="62">
        <f>'Std 6A(1)'!Z227</f>
        <v>12</v>
      </c>
      <c r="AR29" s="70">
        <f>'Std 6C'!W29</f>
        <v>0</v>
      </c>
      <c r="AS29" s="70">
        <f>'Std 6C'!X29</f>
        <v>0</v>
      </c>
      <c r="AT29" s="62">
        <f>'Std 6A(2)'!Z227</f>
        <v>12</v>
      </c>
      <c r="AU29" s="70">
        <f>'Std 6C'!Y29</f>
        <v>0</v>
      </c>
      <c r="AV29" s="70">
        <f>'Std 6C'!Z29</f>
        <v>0</v>
      </c>
      <c r="AW29" s="63">
        <f>('Std 8B(1)'!AR29+'Std 8B(2)'!AR29)/2</f>
        <v>0</v>
      </c>
      <c r="AX29" s="63" t="str">
        <f t="shared" si="10"/>
        <v>E</v>
      </c>
      <c r="AY29" s="62">
        <f>'Std 6A(1)'!Z267</f>
        <v>12</v>
      </c>
      <c r="AZ29" s="70">
        <f>'Std 6C'!AA29</f>
        <v>0</v>
      </c>
      <c r="BA29" s="70">
        <f>'Std 6C'!AB29</f>
        <v>0</v>
      </c>
      <c r="BB29" s="62">
        <f>'Std 6A(2)'!Z267</f>
        <v>12</v>
      </c>
      <c r="BC29" s="70">
        <f>'Std 6C'!AC29</f>
        <v>0</v>
      </c>
      <c r="BD29" s="70">
        <f>'Std 6C'!AD29</f>
        <v>0</v>
      </c>
      <c r="BE29" s="63">
        <f t="shared" si="11"/>
        <v>24</v>
      </c>
      <c r="BF29" s="63" t="str">
        <f t="shared" si="12"/>
        <v>E</v>
      </c>
      <c r="BG29" s="37">
        <f>('Std 6B(1)'!AR29+'Std 6B(2)'!AR29)/2</f>
        <v>31.5</v>
      </c>
      <c r="BH29" s="62" t="str">
        <f t="shared" si="13"/>
        <v>E</v>
      </c>
      <c r="BI29" s="64">
        <f t="shared" si="14"/>
        <v>183.5</v>
      </c>
      <c r="BJ29" s="65" t="str">
        <f t="shared" si="15"/>
        <v>E</v>
      </c>
    </row>
    <row r="30" spans="1:62" ht="20.25" customHeight="1">
      <c r="A30" s="70">
        <v>24</v>
      </c>
      <c r="B30" s="35" t="str">
        <f>'Std 6A(1)'!B28</f>
        <v xml:space="preserve">UH6 ;NFD C]X[G </v>
      </c>
      <c r="C30" s="62">
        <f>'Std 6A(1)'!Z28</f>
        <v>12</v>
      </c>
      <c r="D30" s="70">
        <f>'Std 6C'!C30</f>
        <v>33</v>
      </c>
      <c r="E30" s="70">
        <f>'Std 6C'!D30</f>
        <v>0</v>
      </c>
      <c r="F30" s="62">
        <f>'Std 6A(2)'!Z28</f>
        <v>12</v>
      </c>
      <c r="G30" s="70">
        <f>'Std 6C'!E30</f>
        <v>0</v>
      </c>
      <c r="H30" s="70">
        <f>'Std 6C'!F30</f>
        <v>0</v>
      </c>
      <c r="I30" s="63">
        <f t="shared" si="0"/>
        <v>57</v>
      </c>
      <c r="J30" s="63" t="str">
        <f t="shared" si="1"/>
        <v>E</v>
      </c>
      <c r="K30" s="62">
        <f>'Std 6A(1)'!Z68</f>
        <v>12</v>
      </c>
      <c r="L30" s="70">
        <f>'Std 6C'!G30</f>
        <v>0</v>
      </c>
      <c r="M30" s="70">
        <f>'Std 6C'!H30</f>
        <v>0</v>
      </c>
      <c r="N30" s="62">
        <f>'Std 6A(2)'!Z68</f>
        <v>12</v>
      </c>
      <c r="O30" s="70">
        <f>'Std 6C'!I30</f>
        <v>0</v>
      </c>
      <c r="P30" s="70">
        <f>'Std 6C'!J30</f>
        <v>0</v>
      </c>
      <c r="Q30" s="63">
        <f t="shared" si="2"/>
        <v>24</v>
      </c>
      <c r="R30" s="63" t="str">
        <f t="shared" si="3"/>
        <v>E</v>
      </c>
      <c r="S30" s="62">
        <f>'Std 6A(1)'!Z108</f>
        <v>12</v>
      </c>
      <c r="T30" s="70">
        <f>'Std 6C'!K30</f>
        <v>0</v>
      </c>
      <c r="U30" s="70">
        <f>'Std 6C'!L30</f>
        <v>0</v>
      </c>
      <c r="V30" s="62">
        <f>'Std 6A(2)'!Z108</f>
        <v>12</v>
      </c>
      <c r="W30" s="70">
        <f>'Std 6C'!M30</f>
        <v>0</v>
      </c>
      <c r="X30" s="70">
        <f>'Std 6C'!N30</f>
        <v>0</v>
      </c>
      <c r="Y30" s="63">
        <f t="shared" si="4"/>
        <v>24</v>
      </c>
      <c r="Z30" s="63" t="str">
        <f t="shared" si="5"/>
        <v>E</v>
      </c>
      <c r="AA30" s="62">
        <f>'Std 6A(1)'!Z148</f>
        <v>12</v>
      </c>
      <c r="AB30" s="70">
        <f>'Std 6C'!O30</f>
        <v>0</v>
      </c>
      <c r="AC30" s="70">
        <f>'Std 6C'!P30</f>
        <v>0</v>
      </c>
      <c r="AD30" s="62">
        <f>'Std 6A(2)'!Z148</f>
        <v>12</v>
      </c>
      <c r="AE30" s="70">
        <f>'Std 6C'!Q30</f>
        <v>0</v>
      </c>
      <c r="AF30" s="70">
        <f>'Std 6C'!R30</f>
        <v>0</v>
      </c>
      <c r="AG30" s="63">
        <f t="shared" si="6"/>
        <v>24</v>
      </c>
      <c r="AH30" s="63" t="str">
        <f t="shared" si="7"/>
        <v>E</v>
      </c>
      <c r="AI30" s="62">
        <f>'Std 6A(1)'!Z188</f>
        <v>12</v>
      </c>
      <c r="AJ30" s="70">
        <f>'Std 6C'!S30</f>
        <v>0</v>
      </c>
      <c r="AK30" s="70">
        <f>'Std 6C'!T30</f>
        <v>0</v>
      </c>
      <c r="AL30" s="62">
        <f>'Std 6A(2)'!Z188</f>
        <v>12</v>
      </c>
      <c r="AM30" s="70">
        <f>'Std 6C'!U30</f>
        <v>0</v>
      </c>
      <c r="AN30" s="70">
        <f>'Std 6C'!V30</f>
        <v>0</v>
      </c>
      <c r="AO30" s="63">
        <f t="shared" si="8"/>
        <v>24</v>
      </c>
      <c r="AP30" s="63" t="str">
        <f t="shared" si="9"/>
        <v>E</v>
      </c>
      <c r="AQ30" s="62">
        <f>'Std 6A(1)'!Z228</f>
        <v>12</v>
      </c>
      <c r="AR30" s="70">
        <f>'Std 6C'!W30</f>
        <v>0</v>
      </c>
      <c r="AS30" s="70">
        <f>'Std 6C'!X30</f>
        <v>0</v>
      </c>
      <c r="AT30" s="62">
        <f>'Std 6A(2)'!Z228</f>
        <v>12</v>
      </c>
      <c r="AU30" s="70">
        <f>'Std 6C'!Y30</f>
        <v>0</v>
      </c>
      <c r="AV30" s="70">
        <f>'Std 6C'!Z30</f>
        <v>0</v>
      </c>
      <c r="AW30" s="63">
        <f>('Std 8B(1)'!AR30+'Std 8B(2)'!AR30)/2</f>
        <v>0</v>
      </c>
      <c r="AX30" s="63" t="str">
        <f t="shared" si="10"/>
        <v>E</v>
      </c>
      <c r="AY30" s="62">
        <f>'Std 6A(1)'!Z268</f>
        <v>12</v>
      </c>
      <c r="AZ30" s="70">
        <f>'Std 6C'!AA30</f>
        <v>0</v>
      </c>
      <c r="BA30" s="70">
        <f>'Std 6C'!AB30</f>
        <v>0</v>
      </c>
      <c r="BB30" s="62">
        <f>'Std 6A(2)'!Z268</f>
        <v>12</v>
      </c>
      <c r="BC30" s="70">
        <f>'Std 6C'!AC30</f>
        <v>0</v>
      </c>
      <c r="BD30" s="70">
        <f>'Std 6C'!AD30</f>
        <v>0</v>
      </c>
      <c r="BE30" s="63">
        <f t="shared" si="11"/>
        <v>24</v>
      </c>
      <c r="BF30" s="63" t="str">
        <f t="shared" si="12"/>
        <v>E</v>
      </c>
      <c r="BG30" s="37">
        <f>('Std 6B(1)'!AR30+'Std 6B(2)'!AR30)/2</f>
        <v>31.5</v>
      </c>
      <c r="BH30" s="62" t="str">
        <f t="shared" si="13"/>
        <v>E</v>
      </c>
      <c r="BI30" s="64">
        <f t="shared" si="14"/>
        <v>184.5</v>
      </c>
      <c r="BJ30" s="65" t="str">
        <f t="shared" si="15"/>
        <v>E</v>
      </c>
    </row>
    <row r="31" spans="1:62" ht="20.25" customHeight="1">
      <c r="A31" s="409">
        <v>25</v>
      </c>
      <c r="B31" s="35" t="str">
        <f>'Std 6A(1)'!B29</f>
        <v xml:space="preserve">SM,L NLG[X ;F,[ </v>
      </c>
      <c r="C31" s="62">
        <f>'Std 6A(1)'!Z29</f>
        <v>22</v>
      </c>
      <c r="D31" s="70">
        <f>'Std 6C'!C31</f>
        <v>34</v>
      </c>
      <c r="E31" s="70">
        <f>'Std 6C'!D31</f>
        <v>0</v>
      </c>
      <c r="F31" s="62">
        <f>'Std 6A(2)'!Z29</f>
        <v>24</v>
      </c>
      <c r="G31" s="70">
        <f>'Std 6C'!E31</f>
        <v>0</v>
      </c>
      <c r="H31" s="70">
        <f>'Std 6C'!F31</f>
        <v>0</v>
      </c>
      <c r="I31" s="63">
        <f t="shared" si="0"/>
        <v>80</v>
      </c>
      <c r="J31" s="63" t="str">
        <f t="shared" si="1"/>
        <v>D</v>
      </c>
      <c r="K31" s="62">
        <f>'Std 6A(1)'!Z69</f>
        <v>24</v>
      </c>
      <c r="L31" s="70">
        <f>'Std 6C'!G31</f>
        <v>0</v>
      </c>
      <c r="M31" s="70">
        <f>'Std 6C'!H31</f>
        <v>0</v>
      </c>
      <c r="N31" s="62">
        <f>'Std 6A(2)'!Z69</f>
        <v>24</v>
      </c>
      <c r="O31" s="70">
        <f>'Std 6C'!I31</f>
        <v>0</v>
      </c>
      <c r="P31" s="70">
        <f>'Std 6C'!J31</f>
        <v>0</v>
      </c>
      <c r="Q31" s="63">
        <f t="shared" si="2"/>
        <v>48</v>
      </c>
      <c r="R31" s="63" t="str">
        <f t="shared" si="3"/>
        <v>E</v>
      </c>
      <c r="S31" s="62">
        <f>'Std 6A(1)'!Z109</f>
        <v>24</v>
      </c>
      <c r="T31" s="70">
        <f>'Std 6C'!K31</f>
        <v>0</v>
      </c>
      <c r="U31" s="70">
        <f>'Std 6C'!L31</f>
        <v>0</v>
      </c>
      <c r="V31" s="62">
        <f>'Std 6A(2)'!Z109</f>
        <v>24</v>
      </c>
      <c r="W31" s="70">
        <f>'Std 6C'!M31</f>
        <v>0</v>
      </c>
      <c r="X31" s="70">
        <f>'Std 6C'!N31</f>
        <v>0</v>
      </c>
      <c r="Y31" s="63">
        <f t="shared" si="4"/>
        <v>48</v>
      </c>
      <c r="Z31" s="63" t="str">
        <f t="shared" si="5"/>
        <v>E</v>
      </c>
      <c r="AA31" s="62">
        <f>'Std 6A(1)'!Z149</f>
        <v>24</v>
      </c>
      <c r="AB31" s="70">
        <f>'Std 6C'!O31</f>
        <v>0</v>
      </c>
      <c r="AC31" s="70">
        <f>'Std 6C'!P31</f>
        <v>0</v>
      </c>
      <c r="AD31" s="62">
        <f>'Std 6A(2)'!Z149</f>
        <v>24</v>
      </c>
      <c r="AE31" s="70">
        <f>'Std 6C'!Q31</f>
        <v>0</v>
      </c>
      <c r="AF31" s="70">
        <f>'Std 6C'!R31</f>
        <v>0</v>
      </c>
      <c r="AG31" s="63">
        <f t="shared" si="6"/>
        <v>48</v>
      </c>
      <c r="AH31" s="63" t="str">
        <f t="shared" si="7"/>
        <v>E</v>
      </c>
      <c r="AI31" s="62">
        <f>'Std 6A(1)'!Z189</f>
        <v>24</v>
      </c>
      <c r="AJ31" s="70">
        <f>'Std 6C'!S31</f>
        <v>0</v>
      </c>
      <c r="AK31" s="70">
        <f>'Std 6C'!T31</f>
        <v>0</v>
      </c>
      <c r="AL31" s="62">
        <f>'Std 6A(2)'!Z189</f>
        <v>24</v>
      </c>
      <c r="AM31" s="70">
        <f>'Std 6C'!U31</f>
        <v>0</v>
      </c>
      <c r="AN31" s="70">
        <f>'Std 6C'!V31</f>
        <v>0</v>
      </c>
      <c r="AO31" s="63">
        <f t="shared" si="8"/>
        <v>48</v>
      </c>
      <c r="AP31" s="63" t="str">
        <f t="shared" si="9"/>
        <v>E</v>
      </c>
      <c r="AQ31" s="62">
        <f>'Std 6A(1)'!Z229</f>
        <v>24</v>
      </c>
      <c r="AR31" s="70">
        <f>'Std 6C'!W31</f>
        <v>0</v>
      </c>
      <c r="AS31" s="70">
        <f>'Std 6C'!X31</f>
        <v>0</v>
      </c>
      <c r="AT31" s="62">
        <f>'Std 6A(2)'!Z229</f>
        <v>24</v>
      </c>
      <c r="AU31" s="70">
        <f>'Std 6C'!Y31</f>
        <v>0</v>
      </c>
      <c r="AV31" s="70">
        <f>'Std 6C'!Z31</f>
        <v>0</v>
      </c>
      <c r="AW31" s="63">
        <f>('Std 8B(1)'!AR31+'Std 8B(2)'!AR31)/2</f>
        <v>0</v>
      </c>
      <c r="AX31" s="63" t="str">
        <f t="shared" si="10"/>
        <v>E</v>
      </c>
      <c r="AY31" s="62">
        <f>'Std 6A(1)'!Z269</f>
        <v>24</v>
      </c>
      <c r="AZ31" s="70">
        <f>'Std 6C'!AA31</f>
        <v>0</v>
      </c>
      <c r="BA31" s="70">
        <f>'Std 6C'!AB31</f>
        <v>0</v>
      </c>
      <c r="BB31" s="62">
        <f>'Std 6A(2)'!Z269</f>
        <v>24</v>
      </c>
      <c r="BC31" s="70">
        <f>'Std 6C'!AC31</f>
        <v>0</v>
      </c>
      <c r="BD31" s="70">
        <f>'Std 6C'!AD31</f>
        <v>0</v>
      </c>
      <c r="BE31" s="63">
        <f t="shared" si="11"/>
        <v>48</v>
      </c>
      <c r="BF31" s="63" t="str">
        <f t="shared" si="12"/>
        <v>E</v>
      </c>
      <c r="BG31" s="37">
        <f>('Std 6B(1)'!AR31+'Std 6B(2)'!AR31)/2</f>
        <v>31.5</v>
      </c>
      <c r="BH31" s="62" t="str">
        <f t="shared" si="13"/>
        <v>E</v>
      </c>
      <c r="BI31" s="64">
        <f t="shared" si="14"/>
        <v>303.5</v>
      </c>
      <c r="BJ31" s="65" t="str">
        <f t="shared" si="15"/>
        <v>E</v>
      </c>
    </row>
    <row r="32" spans="1:62" ht="20.25" customHeight="1">
      <c r="A32" s="409">
        <v>26</v>
      </c>
      <c r="B32" s="35" t="str">
        <f>'Std 6A(1)'!B30</f>
        <v xml:space="preserve">DC[`JZL GZ[XS]DFZ 5[ZFH </v>
      </c>
      <c r="C32" s="62">
        <f>'Std 6A(1)'!Z30</f>
        <v>10</v>
      </c>
      <c r="D32" s="70">
        <f>'Std 6C'!C32</f>
        <v>35</v>
      </c>
      <c r="E32" s="70">
        <f>'Std 6C'!D32</f>
        <v>0</v>
      </c>
      <c r="F32" s="62">
        <f>'Std 6A(2)'!Z30</f>
        <v>12</v>
      </c>
      <c r="G32" s="70">
        <f>'Std 6C'!E32</f>
        <v>0</v>
      </c>
      <c r="H32" s="70">
        <f>'Std 6C'!F32</f>
        <v>0</v>
      </c>
      <c r="I32" s="63">
        <f t="shared" si="0"/>
        <v>57</v>
      </c>
      <c r="J32" s="63" t="str">
        <f t="shared" si="1"/>
        <v>E</v>
      </c>
      <c r="K32" s="62">
        <f>'Std 6A(1)'!Z70</f>
        <v>12</v>
      </c>
      <c r="L32" s="70">
        <f>'Std 6C'!G32</f>
        <v>0</v>
      </c>
      <c r="M32" s="70">
        <f>'Std 6C'!H32</f>
        <v>0</v>
      </c>
      <c r="N32" s="62">
        <f>'Std 6A(2)'!Z70</f>
        <v>12</v>
      </c>
      <c r="O32" s="70">
        <f>'Std 6C'!I32</f>
        <v>0</v>
      </c>
      <c r="P32" s="70">
        <f>'Std 6C'!J32</f>
        <v>0</v>
      </c>
      <c r="Q32" s="63">
        <f t="shared" si="2"/>
        <v>24</v>
      </c>
      <c r="R32" s="63" t="str">
        <f t="shared" si="3"/>
        <v>E</v>
      </c>
      <c r="S32" s="62">
        <f>'Std 6A(1)'!Z110</f>
        <v>12</v>
      </c>
      <c r="T32" s="70">
        <f>'Std 6C'!K32</f>
        <v>0</v>
      </c>
      <c r="U32" s="70">
        <f>'Std 6C'!L32</f>
        <v>0</v>
      </c>
      <c r="V32" s="62">
        <f>'Std 6A(2)'!Z110</f>
        <v>12</v>
      </c>
      <c r="W32" s="70">
        <f>'Std 6C'!M32</f>
        <v>0</v>
      </c>
      <c r="X32" s="70">
        <f>'Std 6C'!N32</f>
        <v>0</v>
      </c>
      <c r="Y32" s="63">
        <f t="shared" si="4"/>
        <v>24</v>
      </c>
      <c r="Z32" s="63" t="str">
        <f t="shared" si="5"/>
        <v>E</v>
      </c>
      <c r="AA32" s="62">
        <f>'Std 6A(1)'!Z150</f>
        <v>12</v>
      </c>
      <c r="AB32" s="70">
        <f>'Std 6C'!O32</f>
        <v>0</v>
      </c>
      <c r="AC32" s="70">
        <f>'Std 6C'!P32</f>
        <v>0</v>
      </c>
      <c r="AD32" s="62">
        <f>'Std 6A(2)'!Z150</f>
        <v>12</v>
      </c>
      <c r="AE32" s="70">
        <f>'Std 6C'!Q32</f>
        <v>0</v>
      </c>
      <c r="AF32" s="70">
        <f>'Std 6C'!R32</f>
        <v>0</v>
      </c>
      <c r="AG32" s="63">
        <f t="shared" si="6"/>
        <v>24</v>
      </c>
      <c r="AH32" s="63" t="str">
        <f t="shared" si="7"/>
        <v>E</v>
      </c>
      <c r="AI32" s="62">
        <f>'Std 6A(1)'!Z190</f>
        <v>12</v>
      </c>
      <c r="AJ32" s="70">
        <f>'Std 6C'!S32</f>
        <v>0</v>
      </c>
      <c r="AK32" s="70">
        <f>'Std 6C'!T32</f>
        <v>0</v>
      </c>
      <c r="AL32" s="62">
        <f>'Std 6A(2)'!Z190</f>
        <v>12</v>
      </c>
      <c r="AM32" s="70">
        <f>'Std 6C'!U32</f>
        <v>0</v>
      </c>
      <c r="AN32" s="70">
        <f>'Std 6C'!V32</f>
        <v>0</v>
      </c>
      <c r="AO32" s="63">
        <f t="shared" si="8"/>
        <v>24</v>
      </c>
      <c r="AP32" s="63" t="str">
        <f t="shared" si="9"/>
        <v>E</v>
      </c>
      <c r="AQ32" s="62">
        <f>'Std 6A(1)'!Z230</f>
        <v>12</v>
      </c>
      <c r="AR32" s="70">
        <f>'Std 6C'!W32</f>
        <v>0</v>
      </c>
      <c r="AS32" s="70">
        <f>'Std 6C'!X32</f>
        <v>0</v>
      </c>
      <c r="AT32" s="62">
        <f>'Std 6A(2)'!Z230</f>
        <v>12</v>
      </c>
      <c r="AU32" s="70">
        <f>'Std 6C'!Y32</f>
        <v>0</v>
      </c>
      <c r="AV32" s="70">
        <f>'Std 6C'!Z32</f>
        <v>0</v>
      </c>
      <c r="AW32" s="63">
        <f>('Std 8B(1)'!AR32+'Std 8B(2)'!AR32)/2</f>
        <v>0</v>
      </c>
      <c r="AX32" s="63" t="str">
        <f t="shared" si="10"/>
        <v>E</v>
      </c>
      <c r="AY32" s="62">
        <f>'Std 6A(1)'!Z270</f>
        <v>12</v>
      </c>
      <c r="AZ32" s="70">
        <f>'Std 6C'!AA32</f>
        <v>0</v>
      </c>
      <c r="BA32" s="70">
        <f>'Std 6C'!AB32</f>
        <v>0</v>
      </c>
      <c r="BB32" s="62">
        <f>'Std 6A(2)'!Z270</f>
        <v>12</v>
      </c>
      <c r="BC32" s="70">
        <f>'Std 6C'!AC32</f>
        <v>0</v>
      </c>
      <c r="BD32" s="70">
        <f>'Std 6C'!AD32</f>
        <v>0</v>
      </c>
      <c r="BE32" s="63">
        <f t="shared" si="11"/>
        <v>24</v>
      </c>
      <c r="BF32" s="63" t="str">
        <f t="shared" si="12"/>
        <v>E</v>
      </c>
      <c r="BG32" s="37">
        <f>('Std 6B(1)'!AR32+'Std 6B(2)'!AR32)/2</f>
        <v>31.5</v>
      </c>
      <c r="BH32" s="62" t="str">
        <f t="shared" si="13"/>
        <v>E</v>
      </c>
      <c r="BI32" s="64">
        <f t="shared" si="14"/>
        <v>184.5</v>
      </c>
      <c r="BJ32" s="65" t="str">
        <f t="shared" si="15"/>
        <v>E</v>
      </c>
    </row>
    <row r="33" spans="1:62" ht="20.25" customHeight="1">
      <c r="A33" s="409">
        <v>27</v>
      </c>
      <c r="B33" s="35" t="str">
        <f>'Std 6A(1)'!B31</f>
        <v xml:space="preserve">CF,[5[M+F .ZOFG VFDN </v>
      </c>
      <c r="C33" s="62">
        <f>'Std 6A(1)'!Z31</f>
        <v>10</v>
      </c>
      <c r="D33" s="70">
        <f>'Std 6C'!C33</f>
        <v>36</v>
      </c>
      <c r="E33" s="70">
        <f>'Std 6C'!D33</f>
        <v>0</v>
      </c>
      <c r="F33" s="62">
        <f>'Std 6A(2)'!Z31</f>
        <v>12</v>
      </c>
      <c r="G33" s="70">
        <f>'Std 6C'!E33</f>
        <v>0</v>
      </c>
      <c r="H33" s="70">
        <f>'Std 6C'!F33</f>
        <v>0</v>
      </c>
      <c r="I33" s="63">
        <f t="shared" si="0"/>
        <v>58</v>
      </c>
      <c r="J33" s="63" t="str">
        <f t="shared" si="1"/>
        <v>E</v>
      </c>
      <c r="K33" s="62">
        <f>'Std 6A(1)'!Z71</f>
        <v>12</v>
      </c>
      <c r="L33" s="70">
        <f>'Std 6C'!G33</f>
        <v>0</v>
      </c>
      <c r="M33" s="70">
        <f>'Std 6C'!H33</f>
        <v>0</v>
      </c>
      <c r="N33" s="62">
        <f>'Std 6A(2)'!Z71</f>
        <v>12</v>
      </c>
      <c r="O33" s="70">
        <f>'Std 6C'!I33</f>
        <v>0</v>
      </c>
      <c r="P33" s="70">
        <f>'Std 6C'!J33</f>
        <v>0</v>
      </c>
      <c r="Q33" s="63">
        <f t="shared" si="2"/>
        <v>24</v>
      </c>
      <c r="R33" s="63" t="str">
        <f t="shared" si="3"/>
        <v>E</v>
      </c>
      <c r="S33" s="62">
        <f>'Std 6A(1)'!Z111</f>
        <v>12</v>
      </c>
      <c r="T33" s="70">
        <f>'Std 6C'!K33</f>
        <v>0</v>
      </c>
      <c r="U33" s="70">
        <f>'Std 6C'!L33</f>
        <v>0</v>
      </c>
      <c r="V33" s="62">
        <f>'Std 6A(2)'!Z111</f>
        <v>12</v>
      </c>
      <c r="W33" s="70">
        <f>'Std 6C'!M33</f>
        <v>0</v>
      </c>
      <c r="X33" s="70">
        <f>'Std 6C'!N33</f>
        <v>0</v>
      </c>
      <c r="Y33" s="63">
        <f t="shared" si="4"/>
        <v>24</v>
      </c>
      <c r="Z33" s="63" t="str">
        <f t="shared" si="5"/>
        <v>E</v>
      </c>
      <c r="AA33" s="62">
        <f>'Std 6A(1)'!Z151</f>
        <v>12</v>
      </c>
      <c r="AB33" s="70">
        <f>'Std 6C'!O33</f>
        <v>0</v>
      </c>
      <c r="AC33" s="70">
        <f>'Std 6C'!P33</f>
        <v>0</v>
      </c>
      <c r="AD33" s="62">
        <f>'Std 6A(2)'!Z151</f>
        <v>12</v>
      </c>
      <c r="AE33" s="70">
        <f>'Std 6C'!Q33</f>
        <v>0</v>
      </c>
      <c r="AF33" s="70">
        <f>'Std 6C'!R33</f>
        <v>0</v>
      </c>
      <c r="AG33" s="63">
        <f t="shared" si="6"/>
        <v>24</v>
      </c>
      <c r="AH33" s="63" t="str">
        <f t="shared" si="7"/>
        <v>E</v>
      </c>
      <c r="AI33" s="62">
        <f>'Std 6A(1)'!Z191</f>
        <v>12</v>
      </c>
      <c r="AJ33" s="70">
        <f>'Std 6C'!S33</f>
        <v>0</v>
      </c>
      <c r="AK33" s="70">
        <f>'Std 6C'!T33</f>
        <v>0</v>
      </c>
      <c r="AL33" s="62">
        <f>'Std 6A(2)'!Z191</f>
        <v>12</v>
      </c>
      <c r="AM33" s="70">
        <f>'Std 6C'!U33</f>
        <v>0</v>
      </c>
      <c r="AN33" s="70">
        <f>'Std 6C'!V33</f>
        <v>0</v>
      </c>
      <c r="AO33" s="63">
        <f t="shared" si="8"/>
        <v>24</v>
      </c>
      <c r="AP33" s="63" t="str">
        <f t="shared" si="9"/>
        <v>E</v>
      </c>
      <c r="AQ33" s="62">
        <f>'Std 6A(1)'!Z231</f>
        <v>12</v>
      </c>
      <c r="AR33" s="70">
        <f>'Std 6C'!W33</f>
        <v>0</v>
      </c>
      <c r="AS33" s="70">
        <f>'Std 6C'!X33</f>
        <v>0</v>
      </c>
      <c r="AT33" s="62">
        <f>'Std 6A(2)'!Z231</f>
        <v>12</v>
      </c>
      <c r="AU33" s="70">
        <f>'Std 6C'!Y33</f>
        <v>0</v>
      </c>
      <c r="AV33" s="70">
        <f>'Std 6C'!Z33</f>
        <v>0</v>
      </c>
      <c r="AW33" s="63">
        <f>('Std 8B(1)'!AR33+'Std 8B(2)'!AR33)/2</f>
        <v>0</v>
      </c>
      <c r="AX33" s="63" t="str">
        <f t="shared" si="10"/>
        <v>E</v>
      </c>
      <c r="AY33" s="62">
        <f>'Std 6A(1)'!Z271</f>
        <v>12</v>
      </c>
      <c r="AZ33" s="70">
        <f>'Std 6C'!AA33</f>
        <v>0</v>
      </c>
      <c r="BA33" s="70">
        <f>'Std 6C'!AB33</f>
        <v>0</v>
      </c>
      <c r="BB33" s="62">
        <f>'Std 6A(2)'!Z271</f>
        <v>12</v>
      </c>
      <c r="BC33" s="70">
        <f>'Std 6C'!AC33</f>
        <v>0</v>
      </c>
      <c r="BD33" s="70">
        <f>'Std 6C'!AD33</f>
        <v>0</v>
      </c>
      <c r="BE33" s="63">
        <f t="shared" si="11"/>
        <v>24</v>
      </c>
      <c r="BF33" s="63" t="str">
        <f t="shared" si="12"/>
        <v>E</v>
      </c>
      <c r="BG33" s="37">
        <f>('Std 6B(1)'!AR33+'Std 6B(2)'!AR33)/2</f>
        <v>31.5</v>
      </c>
      <c r="BH33" s="62" t="str">
        <f t="shared" si="13"/>
        <v>E</v>
      </c>
      <c r="BI33" s="64">
        <f t="shared" si="14"/>
        <v>185.5</v>
      </c>
      <c r="BJ33" s="65" t="str">
        <f t="shared" si="15"/>
        <v>E</v>
      </c>
    </row>
    <row r="34" spans="1:62" ht="20.25" customHeight="1">
      <c r="A34" s="409">
        <v>28</v>
      </c>
      <c r="B34" s="35" t="str">
        <f>'Std 6A(1)'!B32</f>
        <v xml:space="preserve">GM0[ VaN],C]X[G ;,[DFG </v>
      </c>
      <c r="C34" s="62">
        <f>'Std 6A(1)'!Z32</f>
        <v>22</v>
      </c>
      <c r="D34" s="70">
        <f>'Std 6C'!C34</f>
        <v>37</v>
      </c>
      <c r="E34" s="70">
        <f>'Std 6C'!D34</f>
        <v>0</v>
      </c>
      <c r="F34" s="62">
        <f>'Std 6A(2)'!Z32</f>
        <v>24</v>
      </c>
      <c r="G34" s="70">
        <f>'Std 6C'!E34</f>
        <v>0</v>
      </c>
      <c r="H34" s="70">
        <f>'Std 6C'!F34</f>
        <v>0</v>
      </c>
      <c r="I34" s="63">
        <f t="shared" si="0"/>
        <v>83</v>
      </c>
      <c r="J34" s="63" t="str">
        <f t="shared" si="1"/>
        <v>D</v>
      </c>
      <c r="K34" s="62">
        <f>'Std 6A(1)'!Z72</f>
        <v>24</v>
      </c>
      <c r="L34" s="70">
        <f>'Std 6C'!G34</f>
        <v>0</v>
      </c>
      <c r="M34" s="70">
        <f>'Std 6C'!H34</f>
        <v>0</v>
      </c>
      <c r="N34" s="62">
        <f>'Std 6A(2)'!Z72</f>
        <v>24</v>
      </c>
      <c r="O34" s="70">
        <f>'Std 6C'!I34</f>
        <v>0</v>
      </c>
      <c r="P34" s="70">
        <f>'Std 6C'!J34</f>
        <v>0</v>
      </c>
      <c r="Q34" s="63">
        <f t="shared" si="2"/>
        <v>48</v>
      </c>
      <c r="R34" s="63" t="str">
        <f t="shared" si="3"/>
        <v>E</v>
      </c>
      <c r="S34" s="62">
        <f>'Std 6A(1)'!Z112</f>
        <v>24</v>
      </c>
      <c r="T34" s="70">
        <f>'Std 6C'!K34</f>
        <v>0</v>
      </c>
      <c r="U34" s="70">
        <f>'Std 6C'!L34</f>
        <v>0</v>
      </c>
      <c r="V34" s="62">
        <f>'Std 6A(2)'!Z112</f>
        <v>24</v>
      </c>
      <c r="W34" s="70">
        <f>'Std 6C'!M34</f>
        <v>0</v>
      </c>
      <c r="X34" s="70">
        <f>'Std 6C'!N34</f>
        <v>0</v>
      </c>
      <c r="Y34" s="63">
        <f t="shared" si="4"/>
        <v>48</v>
      </c>
      <c r="Z34" s="63" t="str">
        <f t="shared" si="5"/>
        <v>E</v>
      </c>
      <c r="AA34" s="62">
        <f>'Std 6A(1)'!Z152</f>
        <v>24</v>
      </c>
      <c r="AB34" s="70">
        <f>'Std 6C'!O34</f>
        <v>0</v>
      </c>
      <c r="AC34" s="70">
        <f>'Std 6C'!P34</f>
        <v>0</v>
      </c>
      <c r="AD34" s="62">
        <f>'Std 6A(2)'!Z152</f>
        <v>24</v>
      </c>
      <c r="AE34" s="70">
        <f>'Std 6C'!Q34</f>
        <v>0</v>
      </c>
      <c r="AF34" s="70">
        <f>'Std 6C'!R34</f>
        <v>0</v>
      </c>
      <c r="AG34" s="63">
        <f t="shared" si="6"/>
        <v>48</v>
      </c>
      <c r="AH34" s="63" t="str">
        <f t="shared" si="7"/>
        <v>E</v>
      </c>
      <c r="AI34" s="62">
        <f>'Std 6A(1)'!Z192</f>
        <v>24</v>
      </c>
      <c r="AJ34" s="70">
        <f>'Std 6C'!S34</f>
        <v>0</v>
      </c>
      <c r="AK34" s="70">
        <f>'Std 6C'!T34</f>
        <v>0</v>
      </c>
      <c r="AL34" s="62">
        <f>'Std 6A(2)'!Z192</f>
        <v>24</v>
      </c>
      <c r="AM34" s="70">
        <f>'Std 6C'!U34</f>
        <v>0</v>
      </c>
      <c r="AN34" s="70">
        <f>'Std 6C'!V34</f>
        <v>0</v>
      </c>
      <c r="AO34" s="63">
        <f t="shared" si="8"/>
        <v>48</v>
      </c>
      <c r="AP34" s="63" t="str">
        <f t="shared" si="9"/>
        <v>E</v>
      </c>
      <c r="AQ34" s="62">
        <f>'Std 6A(1)'!Z232</f>
        <v>24</v>
      </c>
      <c r="AR34" s="70">
        <f>'Std 6C'!W34</f>
        <v>0</v>
      </c>
      <c r="AS34" s="70">
        <f>'Std 6C'!X34</f>
        <v>0</v>
      </c>
      <c r="AT34" s="62">
        <f>'Std 6A(2)'!Z232</f>
        <v>24</v>
      </c>
      <c r="AU34" s="70">
        <f>'Std 6C'!Y34</f>
        <v>0</v>
      </c>
      <c r="AV34" s="70">
        <f>'Std 6C'!Z34</f>
        <v>0</v>
      </c>
      <c r="AW34" s="63">
        <f>('Std 8B(1)'!AR34+'Std 8B(2)'!AR34)/2</f>
        <v>0</v>
      </c>
      <c r="AX34" s="63" t="str">
        <f t="shared" si="10"/>
        <v>E</v>
      </c>
      <c r="AY34" s="62">
        <f>'Std 6A(1)'!Z272</f>
        <v>24</v>
      </c>
      <c r="AZ34" s="70">
        <f>'Std 6C'!AA34</f>
        <v>0</v>
      </c>
      <c r="BA34" s="70">
        <f>'Std 6C'!AB34</f>
        <v>0</v>
      </c>
      <c r="BB34" s="62">
        <f>'Std 6A(2)'!Z272</f>
        <v>24</v>
      </c>
      <c r="BC34" s="70">
        <f>'Std 6C'!AC34</f>
        <v>0</v>
      </c>
      <c r="BD34" s="70">
        <f>'Std 6C'!AD34</f>
        <v>0</v>
      </c>
      <c r="BE34" s="63">
        <f t="shared" si="11"/>
        <v>48</v>
      </c>
      <c r="BF34" s="63" t="str">
        <f t="shared" si="12"/>
        <v>E</v>
      </c>
      <c r="BG34" s="37">
        <f>('Std 6B(1)'!AR34+'Std 6B(2)'!AR34)/2</f>
        <v>31.5</v>
      </c>
      <c r="BH34" s="62" t="str">
        <f t="shared" si="13"/>
        <v>E</v>
      </c>
      <c r="BI34" s="64">
        <f t="shared" si="14"/>
        <v>306.5</v>
      </c>
      <c r="BJ34" s="65" t="str">
        <f t="shared" si="15"/>
        <v>E</v>
      </c>
    </row>
    <row r="35" spans="1:62" ht="20.25" customHeight="1">
      <c r="A35" s="409">
        <v>29</v>
      </c>
      <c r="B35" s="35" t="str">
        <f>'Std 6A(1)'!B33</f>
        <v xml:space="preserve">S]\EFZ V&lt;TFO NFpN </v>
      </c>
      <c r="C35" s="62">
        <f>'Std 6A(1)'!Z33</f>
        <v>10</v>
      </c>
      <c r="D35" s="70">
        <f>'Std 6C'!C35</f>
        <v>38</v>
      </c>
      <c r="E35" s="70">
        <f>'Std 6C'!D35</f>
        <v>0</v>
      </c>
      <c r="F35" s="62">
        <f>'Std 6A(2)'!Z33</f>
        <v>12</v>
      </c>
      <c r="G35" s="70">
        <f>'Std 6C'!E35</f>
        <v>0</v>
      </c>
      <c r="H35" s="70">
        <f>'Std 6C'!F35</f>
        <v>0</v>
      </c>
      <c r="I35" s="63">
        <f t="shared" si="0"/>
        <v>60</v>
      </c>
      <c r="J35" s="63" t="str">
        <f t="shared" si="1"/>
        <v>E</v>
      </c>
      <c r="K35" s="62">
        <f>'Std 6A(1)'!Z73</f>
        <v>12</v>
      </c>
      <c r="L35" s="70">
        <f>'Std 6C'!G35</f>
        <v>0</v>
      </c>
      <c r="M35" s="70">
        <f>'Std 6C'!H35</f>
        <v>0</v>
      </c>
      <c r="N35" s="62">
        <f>'Std 6A(2)'!Z73</f>
        <v>12</v>
      </c>
      <c r="O35" s="70">
        <f>'Std 6C'!I35</f>
        <v>0</v>
      </c>
      <c r="P35" s="70">
        <f>'Std 6C'!J35</f>
        <v>0</v>
      </c>
      <c r="Q35" s="63">
        <f t="shared" si="2"/>
        <v>24</v>
      </c>
      <c r="R35" s="63" t="str">
        <f t="shared" si="3"/>
        <v>E</v>
      </c>
      <c r="S35" s="62">
        <f>'Std 6A(1)'!Z113</f>
        <v>12</v>
      </c>
      <c r="T35" s="70">
        <f>'Std 6C'!K35</f>
        <v>0</v>
      </c>
      <c r="U35" s="70">
        <f>'Std 6C'!L35</f>
        <v>0</v>
      </c>
      <c r="V35" s="62">
        <f>'Std 6A(2)'!Z113</f>
        <v>12</v>
      </c>
      <c r="W35" s="70">
        <f>'Std 6C'!M35</f>
        <v>0</v>
      </c>
      <c r="X35" s="70">
        <f>'Std 6C'!N35</f>
        <v>0</v>
      </c>
      <c r="Y35" s="63">
        <f t="shared" si="4"/>
        <v>24</v>
      </c>
      <c r="Z35" s="63" t="str">
        <f t="shared" si="5"/>
        <v>E</v>
      </c>
      <c r="AA35" s="62">
        <f>'Std 6A(1)'!Z153</f>
        <v>12</v>
      </c>
      <c r="AB35" s="70">
        <f>'Std 6C'!O35</f>
        <v>0</v>
      </c>
      <c r="AC35" s="70">
        <f>'Std 6C'!P35</f>
        <v>0</v>
      </c>
      <c r="AD35" s="62">
        <f>'Std 6A(2)'!Z153</f>
        <v>12</v>
      </c>
      <c r="AE35" s="70">
        <f>'Std 6C'!Q35</f>
        <v>0</v>
      </c>
      <c r="AF35" s="70">
        <f>'Std 6C'!R35</f>
        <v>0</v>
      </c>
      <c r="AG35" s="63">
        <f t="shared" si="6"/>
        <v>24</v>
      </c>
      <c r="AH35" s="63" t="str">
        <f t="shared" si="7"/>
        <v>E</v>
      </c>
      <c r="AI35" s="62">
        <f>'Std 6A(1)'!Z193</f>
        <v>12</v>
      </c>
      <c r="AJ35" s="70">
        <f>'Std 6C'!S35</f>
        <v>0</v>
      </c>
      <c r="AK35" s="70">
        <f>'Std 6C'!T35</f>
        <v>0</v>
      </c>
      <c r="AL35" s="62">
        <f>'Std 6A(2)'!Z193</f>
        <v>12</v>
      </c>
      <c r="AM35" s="70">
        <f>'Std 6C'!U35</f>
        <v>0</v>
      </c>
      <c r="AN35" s="70">
        <f>'Std 6C'!V35</f>
        <v>0</v>
      </c>
      <c r="AO35" s="63">
        <f t="shared" si="8"/>
        <v>24</v>
      </c>
      <c r="AP35" s="63" t="str">
        <f t="shared" si="9"/>
        <v>E</v>
      </c>
      <c r="AQ35" s="62">
        <f>'Std 6A(1)'!Z233</f>
        <v>12</v>
      </c>
      <c r="AR35" s="70">
        <f>'Std 6C'!W35</f>
        <v>0</v>
      </c>
      <c r="AS35" s="70">
        <f>'Std 6C'!X35</f>
        <v>0</v>
      </c>
      <c r="AT35" s="62">
        <f>'Std 6A(2)'!Z233</f>
        <v>12</v>
      </c>
      <c r="AU35" s="70">
        <f>'Std 6C'!Y35</f>
        <v>0</v>
      </c>
      <c r="AV35" s="70">
        <f>'Std 6C'!Z35</f>
        <v>0</v>
      </c>
      <c r="AW35" s="63">
        <f>('Std 8B(1)'!AR35+'Std 8B(2)'!AR35)/2</f>
        <v>0</v>
      </c>
      <c r="AX35" s="63" t="str">
        <f t="shared" si="10"/>
        <v>E</v>
      </c>
      <c r="AY35" s="62">
        <f>'Std 6A(1)'!Z273</f>
        <v>12</v>
      </c>
      <c r="AZ35" s="70">
        <f>'Std 6C'!AA35</f>
        <v>0</v>
      </c>
      <c r="BA35" s="70">
        <f>'Std 6C'!AB35</f>
        <v>0</v>
      </c>
      <c r="BB35" s="62">
        <f>'Std 6A(2)'!Z273</f>
        <v>12</v>
      </c>
      <c r="BC35" s="70">
        <f>'Std 6C'!AC35</f>
        <v>0</v>
      </c>
      <c r="BD35" s="70">
        <f>'Std 6C'!AD35</f>
        <v>0</v>
      </c>
      <c r="BE35" s="63">
        <f t="shared" si="11"/>
        <v>24</v>
      </c>
      <c r="BF35" s="63" t="str">
        <f t="shared" si="12"/>
        <v>E</v>
      </c>
      <c r="BG35" s="37">
        <f>('Std 6B(1)'!AR35+'Std 6B(2)'!AR35)/2</f>
        <v>31.5</v>
      </c>
      <c r="BH35" s="62" t="str">
        <f t="shared" si="13"/>
        <v>E</v>
      </c>
      <c r="BI35" s="64">
        <f t="shared" si="14"/>
        <v>187.5</v>
      </c>
      <c r="BJ35" s="65" t="str">
        <f t="shared" si="15"/>
        <v>E</v>
      </c>
    </row>
    <row r="36" spans="1:62" ht="20.25" customHeight="1">
      <c r="A36" s="409">
        <v>30</v>
      </c>
      <c r="B36" s="35" t="str">
        <f>'Std 6A(1)'!B34</f>
        <v xml:space="preserve">,]CFZ VFO|LNL ZhFSEF. </v>
      </c>
      <c r="C36" s="62">
        <f>'Std 6A(1)'!Z34</f>
        <v>10</v>
      </c>
      <c r="D36" s="70">
        <f>'Std 6C'!C36</f>
        <v>39</v>
      </c>
      <c r="E36" s="70">
        <f>'Std 6C'!D36</f>
        <v>0</v>
      </c>
      <c r="F36" s="62">
        <f>'Std 6A(2)'!Z34</f>
        <v>12</v>
      </c>
      <c r="G36" s="70">
        <f>'Std 6C'!E36</f>
        <v>0</v>
      </c>
      <c r="H36" s="70">
        <f>'Std 6C'!F36</f>
        <v>0</v>
      </c>
      <c r="I36" s="63">
        <f t="shared" si="0"/>
        <v>61</v>
      </c>
      <c r="J36" s="63" t="str">
        <f t="shared" si="1"/>
        <v>E</v>
      </c>
      <c r="K36" s="62">
        <f>'Std 6A(1)'!Z74</f>
        <v>12</v>
      </c>
      <c r="L36" s="70">
        <f>'Std 6C'!G36</f>
        <v>0</v>
      </c>
      <c r="M36" s="70">
        <f>'Std 6C'!H36</f>
        <v>0</v>
      </c>
      <c r="N36" s="62">
        <f>'Std 6A(2)'!Z74</f>
        <v>12</v>
      </c>
      <c r="O36" s="70">
        <f>'Std 6C'!I36</f>
        <v>0</v>
      </c>
      <c r="P36" s="70">
        <f>'Std 6C'!J36</f>
        <v>0</v>
      </c>
      <c r="Q36" s="63">
        <f t="shared" si="2"/>
        <v>24</v>
      </c>
      <c r="R36" s="63" t="str">
        <f t="shared" si="3"/>
        <v>E</v>
      </c>
      <c r="S36" s="62">
        <f>'Std 6A(1)'!Z114</f>
        <v>12</v>
      </c>
      <c r="T36" s="70">
        <f>'Std 6C'!K36</f>
        <v>0</v>
      </c>
      <c r="U36" s="70">
        <f>'Std 6C'!L36</f>
        <v>0</v>
      </c>
      <c r="V36" s="62">
        <f>'Std 6A(2)'!Z114</f>
        <v>12</v>
      </c>
      <c r="W36" s="70">
        <f>'Std 6C'!M36</f>
        <v>0</v>
      </c>
      <c r="X36" s="70">
        <f>'Std 6C'!N36</f>
        <v>0</v>
      </c>
      <c r="Y36" s="63">
        <f t="shared" si="4"/>
        <v>24</v>
      </c>
      <c r="Z36" s="63" t="str">
        <f t="shared" si="5"/>
        <v>E</v>
      </c>
      <c r="AA36" s="62">
        <f>'Std 6A(1)'!Z154</f>
        <v>12</v>
      </c>
      <c r="AB36" s="70">
        <f>'Std 6C'!O36</f>
        <v>0</v>
      </c>
      <c r="AC36" s="70">
        <f>'Std 6C'!P36</f>
        <v>0</v>
      </c>
      <c r="AD36" s="62">
        <f>'Std 6A(2)'!Z154</f>
        <v>12</v>
      </c>
      <c r="AE36" s="70">
        <f>'Std 6C'!Q36</f>
        <v>0</v>
      </c>
      <c r="AF36" s="70">
        <f>'Std 6C'!R36</f>
        <v>0</v>
      </c>
      <c r="AG36" s="63">
        <f t="shared" si="6"/>
        <v>24</v>
      </c>
      <c r="AH36" s="63" t="str">
        <f t="shared" si="7"/>
        <v>E</v>
      </c>
      <c r="AI36" s="62">
        <f>'Std 6A(1)'!Z194</f>
        <v>12</v>
      </c>
      <c r="AJ36" s="70">
        <f>'Std 6C'!S36</f>
        <v>0</v>
      </c>
      <c r="AK36" s="70">
        <f>'Std 6C'!T36</f>
        <v>0</v>
      </c>
      <c r="AL36" s="62">
        <f>'Std 6A(2)'!Z194</f>
        <v>12</v>
      </c>
      <c r="AM36" s="70">
        <f>'Std 6C'!U36</f>
        <v>0</v>
      </c>
      <c r="AN36" s="70">
        <f>'Std 6C'!V36</f>
        <v>0</v>
      </c>
      <c r="AO36" s="63">
        <f t="shared" si="8"/>
        <v>24</v>
      </c>
      <c r="AP36" s="63" t="str">
        <f t="shared" si="9"/>
        <v>E</v>
      </c>
      <c r="AQ36" s="62">
        <f>'Std 6A(1)'!Z234</f>
        <v>12</v>
      </c>
      <c r="AR36" s="70">
        <f>'Std 6C'!W36</f>
        <v>0</v>
      </c>
      <c r="AS36" s="70">
        <f>'Std 6C'!X36</f>
        <v>0</v>
      </c>
      <c r="AT36" s="62">
        <f>'Std 6A(2)'!Z234</f>
        <v>12</v>
      </c>
      <c r="AU36" s="70">
        <f>'Std 6C'!Y36</f>
        <v>0</v>
      </c>
      <c r="AV36" s="70">
        <f>'Std 6C'!Z36</f>
        <v>0</v>
      </c>
      <c r="AW36" s="63">
        <f>('Std 8B(1)'!AR36+'Std 8B(2)'!AR36)/2</f>
        <v>0</v>
      </c>
      <c r="AX36" s="63" t="str">
        <f t="shared" si="10"/>
        <v>E</v>
      </c>
      <c r="AY36" s="62">
        <f>'Std 6A(1)'!Z274</f>
        <v>12</v>
      </c>
      <c r="AZ36" s="70">
        <f>'Std 6C'!AA36</f>
        <v>0</v>
      </c>
      <c r="BA36" s="70">
        <f>'Std 6C'!AB36</f>
        <v>0</v>
      </c>
      <c r="BB36" s="62">
        <f>'Std 6A(2)'!Z274</f>
        <v>12</v>
      </c>
      <c r="BC36" s="70">
        <f>'Std 6C'!AC36</f>
        <v>0</v>
      </c>
      <c r="BD36" s="70">
        <f>'Std 6C'!AD36</f>
        <v>0</v>
      </c>
      <c r="BE36" s="63">
        <f t="shared" si="11"/>
        <v>24</v>
      </c>
      <c r="BF36" s="63" t="str">
        <f t="shared" si="12"/>
        <v>E</v>
      </c>
      <c r="BG36" s="37">
        <f>('Std 6B(1)'!AR36+'Std 6B(2)'!AR36)/2</f>
        <v>31.5</v>
      </c>
      <c r="BH36" s="62" t="str">
        <f t="shared" si="13"/>
        <v>E</v>
      </c>
      <c r="BI36" s="64">
        <f t="shared" si="14"/>
        <v>188.5</v>
      </c>
      <c r="BJ36" s="65" t="str">
        <f t="shared" si="15"/>
        <v>E</v>
      </c>
    </row>
    <row r="37" spans="1:62" ht="20.25" customHeight="1">
      <c r="A37" s="409">
        <v>31</v>
      </c>
      <c r="B37" s="35" t="str">
        <f>'Std 6A(1)'!B35</f>
        <v>S[Z GXLDFAF. DFDW</v>
      </c>
      <c r="C37" s="62">
        <f>'Std 6A(1)'!Z35</f>
        <v>22</v>
      </c>
      <c r="D37" s="70">
        <f>'Std 6C'!C37</f>
        <v>40</v>
      </c>
      <c r="E37" s="70">
        <f>'Std 6C'!D37</f>
        <v>0</v>
      </c>
      <c r="F37" s="62">
        <f>'Std 6A(2)'!Z35</f>
        <v>24</v>
      </c>
      <c r="G37" s="70">
        <f>'Std 6C'!E37</f>
        <v>0</v>
      </c>
      <c r="H37" s="70">
        <f>'Std 6C'!F37</f>
        <v>0</v>
      </c>
      <c r="I37" s="63">
        <f t="shared" si="0"/>
        <v>86</v>
      </c>
      <c r="J37" s="63" t="str">
        <f t="shared" si="1"/>
        <v>D</v>
      </c>
      <c r="K37" s="62">
        <f>'Std 6A(1)'!Z75</f>
        <v>24</v>
      </c>
      <c r="L37" s="70">
        <f>'Std 6C'!G37</f>
        <v>0</v>
      </c>
      <c r="M37" s="70">
        <f>'Std 6C'!H37</f>
        <v>0</v>
      </c>
      <c r="N37" s="62">
        <f>'Std 6A(2)'!Z75</f>
        <v>24</v>
      </c>
      <c r="O37" s="70">
        <f>'Std 6C'!I37</f>
        <v>0</v>
      </c>
      <c r="P37" s="70">
        <f>'Std 6C'!J37</f>
        <v>0</v>
      </c>
      <c r="Q37" s="63">
        <f t="shared" si="2"/>
        <v>48</v>
      </c>
      <c r="R37" s="63" t="str">
        <f t="shared" si="3"/>
        <v>E</v>
      </c>
      <c r="S37" s="62">
        <f>'Std 6A(1)'!Z115</f>
        <v>24</v>
      </c>
      <c r="T37" s="70">
        <f>'Std 6C'!K37</f>
        <v>0</v>
      </c>
      <c r="U37" s="70">
        <f>'Std 6C'!L37</f>
        <v>0</v>
      </c>
      <c r="V37" s="62">
        <f>'Std 6A(2)'!Z115</f>
        <v>24</v>
      </c>
      <c r="W37" s="70">
        <f>'Std 6C'!M37</f>
        <v>0</v>
      </c>
      <c r="X37" s="70">
        <f>'Std 6C'!N37</f>
        <v>0</v>
      </c>
      <c r="Y37" s="63">
        <f t="shared" si="4"/>
        <v>48</v>
      </c>
      <c r="Z37" s="63" t="str">
        <f t="shared" si="5"/>
        <v>E</v>
      </c>
      <c r="AA37" s="62">
        <f>'Std 6A(1)'!Z155</f>
        <v>24</v>
      </c>
      <c r="AB37" s="70">
        <f>'Std 6C'!O37</f>
        <v>0</v>
      </c>
      <c r="AC37" s="70">
        <f>'Std 6C'!P37</f>
        <v>0</v>
      </c>
      <c r="AD37" s="62">
        <f>'Std 6A(2)'!Z155</f>
        <v>24</v>
      </c>
      <c r="AE37" s="70">
        <f>'Std 6C'!Q37</f>
        <v>0</v>
      </c>
      <c r="AF37" s="70">
        <f>'Std 6C'!R37</f>
        <v>0</v>
      </c>
      <c r="AG37" s="63">
        <f t="shared" si="6"/>
        <v>48</v>
      </c>
      <c r="AH37" s="63" t="str">
        <f t="shared" si="7"/>
        <v>E</v>
      </c>
      <c r="AI37" s="62">
        <f>'Std 6A(1)'!Z195</f>
        <v>24</v>
      </c>
      <c r="AJ37" s="70">
        <f>'Std 6C'!S37</f>
        <v>0</v>
      </c>
      <c r="AK37" s="70">
        <f>'Std 6C'!T37</f>
        <v>0</v>
      </c>
      <c r="AL37" s="62">
        <f>'Std 6A(2)'!Z195</f>
        <v>24</v>
      </c>
      <c r="AM37" s="70">
        <f>'Std 6C'!U37</f>
        <v>0</v>
      </c>
      <c r="AN37" s="70">
        <f>'Std 6C'!V37</f>
        <v>0</v>
      </c>
      <c r="AO37" s="63">
        <f t="shared" si="8"/>
        <v>48</v>
      </c>
      <c r="AP37" s="63" t="str">
        <f t="shared" si="9"/>
        <v>E</v>
      </c>
      <c r="AQ37" s="62">
        <f>'Std 6A(1)'!Z235</f>
        <v>24</v>
      </c>
      <c r="AR37" s="70">
        <f>'Std 6C'!W37</f>
        <v>0</v>
      </c>
      <c r="AS37" s="70">
        <f>'Std 6C'!X37</f>
        <v>0</v>
      </c>
      <c r="AT37" s="62">
        <f>'Std 6A(2)'!Z235</f>
        <v>24</v>
      </c>
      <c r="AU37" s="70">
        <f>'Std 6C'!Y37</f>
        <v>0</v>
      </c>
      <c r="AV37" s="70">
        <f>'Std 6C'!Z37</f>
        <v>0</v>
      </c>
      <c r="AW37" s="63">
        <f>('Std 8B(1)'!AR37+'Std 8B(2)'!AR37)/2</f>
        <v>0</v>
      </c>
      <c r="AX37" s="63" t="str">
        <f t="shared" si="10"/>
        <v>E</v>
      </c>
      <c r="AY37" s="62">
        <f>'Std 6A(1)'!Z275</f>
        <v>24</v>
      </c>
      <c r="AZ37" s="70">
        <f>'Std 6C'!AA37</f>
        <v>0</v>
      </c>
      <c r="BA37" s="70">
        <f>'Std 6C'!AB37</f>
        <v>0</v>
      </c>
      <c r="BB37" s="62">
        <f>'Std 6A(2)'!Z275</f>
        <v>24</v>
      </c>
      <c r="BC37" s="70">
        <f>'Std 6C'!AC37</f>
        <v>0</v>
      </c>
      <c r="BD37" s="70">
        <f>'Std 6C'!AD37</f>
        <v>0</v>
      </c>
      <c r="BE37" s="63">
        <f t="shared" si="11"/>
        <v>48</v>
      </c>
      <c r="BF37" s="63" t="str">
        <f t="shared" si="12"/>
        <v>E</v>
      </c>
      <c r="BG37" s="37">
        <f>('Std 6B(1)'!AR37+'Std 6B(2)'!AR37)/2</f>
        <v>31.5</v>
      </c>
      <c r="BH37" s="62" t="str">
        <f t="shared" si="13"/>
        <v>E</v>
      </c>
      <c r="BI37" s="64">
        <f t="shared" si="14"/>
        <v>309.5</v>
      </c>
      <c r="BJ37" s="65" t="str">
        <f t="shared" si="15"/>
        <v>E</v>
      </c>
    </row>
    <row r="38" spans="1:62" ht="20.25" customHeight="1">
      <c r="A38" s="409">
        <v>32</v>
      </c>
      <c r="B38" s="35">
        <f>'Std 6A(1)'!B36</f>
        <v>0</v>
      </c>
      <c r="C38" s="367" t="e">
        <f>'Std 6A(1)'!Z36</f>
        <v>#VALUE!</v>
      </c>
      <c r="D38" s="368">
        <f>'Std 6C'!C38</f>
        <v>0</v>
      </c>
      <c r="E38" s="368">
        <f>'Std 6C'!D38</f>
        <v>0</v>
      </c>
      <c r="F38" s="367" t="e">
        <f>'Std 6A(2)'!Z36</f>
        <v>#VALUE!</v>
      </c>
      <c r="G38" s="368">
        <f>'Std 6C'!E38</f>
        <v>0</v>
      </c>
      <c r="H38" s="368">
        <f>'Std 6C'!F38</f>
        <v>0</v>
      </c>
      <c r="I38" s="369" t="e">
        <f t="shared" si="0"/>
        <v>#VALUE!</v>
      </c>
      <c r="J38" s="369" t="e">
        <f t="shared" si="1"/>
        <v>#VALUE!</v>
      </c>
      <c r="K38" s="367" t="e">
        <f>'Std 6A(1)'!Z76</f>
        <v>#VALUE!</v>
      </c>
      <c r="L38" s="368">
        <f>'Std 6C'!G38</f>
        <v>0</v>
      </c>
      <c r="M38" s="368">
        <f>'Std 6C'!H38</f>
        <v>0</v>
      </c>
      <c r="N38" s="367" t="e">
        <f>'Std 6A(2)'!Z76</f>
        <v>#VALUE!</v>
      </c>
      <c r="O38" s="368">
        <f>'Std 6C'!I38</f>
        <v>0</v>
      </c>
      <c r="P38" s="368">
        <f>'Std 6C'!J38</f>
        <v>0</v>
      </c>
      <c r="Q38" s="369" t="e">
        <f t="shared" si="2"/>
        <v>#VALUE!</v>
      </c>
      <c r="R38" s="369" t="e">
        <f t="shared" si="3"/>
        <v>#VALUE!</v>
      </c>
      <c r="S38" s="367" t="e">
        <f>'Std 6A(1)'!Z116</f>
        <v>#VALUE!</v>
      </c>
      <c r="T38" s="368">
        <f>'Std 6C'!K38</f>
        <v>0</v>
      </c>
      <c r="U38" s="368">
        <f>'Std 6C'!L38</f>
        <v>0</v>
      </c>
      <c r="V38" s="367" t="e">
        <f>'Std 6A(2)'!Z116</f>
        <v>#VALUE!</v>
      </c>
      <c r="W38" s="368">
        <f>'Std 6C'!M38</f>
        <v>0</v>
      </c>
      <c r="X38" s="368">
        <f>'Std 6C'!N38</f>
        <v>0</v>
      </c>
      <c r="Y38" s="369" t="e">
        <f t="shared" si="4"/>
        <v>#VALUE!</v>
      </c>
      <c r="Z38" s="369" t="e">
        <f t="shared" si="5"/>
        <v>#VALUE!</v>
      </c>
      <c r="AA38" s="367" t="e">
        <f>'Std 6A(1)'!Z156</f>
        <v>#VALUE!</v>
      </c>
      <c r="AB38" s="368">
        <f>'Std 6C'!O38</f>
        <v>0</v>
      </c>
      <c r="AC38" s="368">
        <f>'Std 6C'!P38</f>
        <v>0</v>
      </c>
      <c r="AD38" s="367" t="e">
        <f>'Std 6A(2)'!Z156</f>
        <v>#VALUE!</v>
      </c>
      <c r="AE38" s="368">
        <f>'Std 6C'!Q38</f>
        <v>0</v>
      </c>
      <c r="AF38" s="368">
        <f>'Std 6C'!R38</f>
        <v>0</v>
      </c>
      <c r="AG38" s="369" t="e">
        <f t="shared" si="6"/>
        <v>#VALUE!</v>
      </c>
      <c r="AH38" s="369" t="e">
        <f t="shared" si="7"/>
        <v>#VALUE!</v>
      </c>
      <c r="AI38" s="367" t="e">
        <f>'Std 6A(1)'!Z196</f>
        <v>#VALUE!</v>
      </c>
      <c r="AJ38" s="368">
        <f>'Std 6C'!S38</f>
        <v>0</v>
      </c>
      <c r="AK38" s="368">
        <f>'Std 6C'!T38</f>
        <v>0</v>
      </c>
      <c r="AL38" s="367" t="e">
        <f>'Std 6A(2)'!Z196</f>
        <v>#VALUE!</v>
      </c>
      <c r="AM38" s="368">
        <f>'Std 6C'!U38</f>
        <v>0</v>
      </c>
      <c r="AN38" s="368">
        <f>'Std 6C'!V38</f>
        <v>0</v>
      </c>
      <c r="AO38" s="369" t="e">
        <f t="shared" si="8"/>
        <v>#VALUE!</v>
      </c>
      <c r="AP38" s="369" t="e">
        <f t="shared" si="9"/>
        <v>#VALUE!</v>
      </c>
      <c r="AQ38" s="367" t="e">
        <f>'Std 6A(1)'!Z236</f>
        <v>#VALUE!</v>
      </c>
      <c r="AR38" s="368">
        <f>'Std 6C'!W38</f>
        <v>0</v>
      </c>
      <c r="AS38" s="368">
        <f>'Std 6C'!X38</f>
        <v>0</v>
      </c>
      <c r="AT38" s="367" t="e">
        <f>'Std 6A(2)'!Z236</f>
        <v>#VALUE!</v>
      </c>
      <c r="AU38" s="368">
        <f>'Std 6C'!Y38</f>
        <v>0</v>
      </c>
      <c r="AV38" s="368">
        <f>'Std 6C'!Z38</f>
        <v>0</v>
      </c>
      <c r="AW38" s="369">
        <f>('Std 8B(1)'!AR38+'Std 8B(2)'!AR38)/2</f>
        <v>0</v>
      </c>
      <c r="AX38" s="369" t="str">
        <f t="shared" si="10"/>
        <v>E</v>
      </c>
      <c r="AY38" s="367" t="e">
        <f>'Std 6A(1)'!Z276</f>
        <v>#VALUE!</v>
      </c>
      <c r="AZ38" s="368">
        <f>'Std 6C'!AA38</f>
        <v>0</v>
      </c>
      <c r="BA38" s="368">
        <f>'Std 6C'!AB38</f>
        <v>0</v>
      </c>
      <c r="BB38" s="367" t="e">
        <f>'Std 6A(2)'!Z276</f>
        <v>#VALUE!</v>
      </c>
      <c r="BC38" s="368">
        <f>'Std 6C'!AC38</f>
        <v>0</v>
      </c>
      <c r="BD38" s="368">
        <f>'Std 6C'!AD38</f>
        <v>0</v>
      </c>
      <c r="BE38" s="369" t="e">
        <f t="shared" si="11"/>
        <v>#VALUE!</v>
      </c>
      <c r="BF38" s="369" t="e">
        <f t="shared" si="12"/>
        <v>#VALUE!</v>
      </c>
      <c r="BG38" s="367">
        <f>('Std 6B(1)'!AR38+'Std 6B(2)'!AR38)/2</f>
        <v>0</v>
      </c>
      <c r="BH38" s="367" t="str">
        <f t="shared" si="13"/>
        <v>E</v>
      </c>
      <c r="BI38" s="370" t="e">
        <f t="shared" si="14"/>
        <v>#VALUE!</v>
      </c>
      <c r="BJ38" s="370" t="e">
        <f t="shared" si="15"/>
        <v>#VALUE!</v>
      </c>
    </row>
    <row r="39" spans="1:62" ht="20.25" customHeight="1">
      <c r="A39" s="409">
        <v>33</v>
      </c>
      <c r="B39" s="35">
        <f>'Std 6A(1)'!B37</f>
        <v>0</v>
      </c>
      <c r="C39" s="367" t="e">
        <f>'Std 6A(1)'!Z37</f>
        <v>#VALUE!</v>
      </c>
      <c r="D39" s="368">
        <f>'Std 6C'!C39</f>
        <v>0</v>
      </c>
      <c r="E39" s="368">
        <f>'Std 6C'!D39</f>
        <v>0</v>
      </c>
      <c r="F39" s="367" t="e">
        <f>'Std 6A(2)'!Z37</f>
        <v>#VALUE!</v>
      </c>
      <c r="G39" s="368">
        <f>'Std 6C'!E39</f>
        <v>0</v>
      </c>
      <c r="H39" s="368">
        <f>'Std 6C'!F39</f>
        <v>0</v>
      </c>
      <c r="I39" s="369" t="e">
        <f t="shared" si="0"/>
        <v>#VALUE!</v>
      </c>
      <c r="J39" s="369" t="e">
        <f t="shared" si="1"/>
        <v>#VALUE!</v>
      </c>
      <c r="K39" s="367" t="e">
        <f>'Std 6A(1)'!Z77</f>
        <v>#VALUE!</v>
      </c>
      <c r="L39" s="368">
        <f>'Std 6C'!G39</f>
        <v>0</v>
      </c>
      <c r="M39" s="368">
        <f>'Std 6C'!H39</f>
        <v>0</v>
      </c>
      <c r="N39" s="367" t="e">
        <f>'Std 6A(2)'!Z77</f>
        <v>#VALUE!</v>
      </c>
      <c r="O39" s="368">
        <f>'Std 6C'!I39</f>
        <v>0</v>
      </c>
      <c r="P39" s="368">
        <f>'Std 6C'!J39</f>
        <v>0</v>
      </c>
      <c r="Q39" s="369" t="e">
        <f t="shared" si="2"/>
        <v>#VALUE!</v>
      </c>
      <c r="R39" s="369" t="e">
        <f t="shared" si="3"/>
        <v>#VALUE!</v>
      </c>
      <c r="S39" s="367" t="e">
        <f>'Std 6A(1)'!Z117</f>
        <v>#VALUE!</v>
      </c>
      <c r="T39" s="368">
        <f>'Std 6C'!K39</f>
        <v>0</v>
      </c>
      <c r="U39" s="368">
        <f>'Std 6C'!L39</f>
        <v>0</v>
      </c>
      <c r="V39" s="367" t="e">
        <f>'Std 6A(2)'!Z117</f>
        <v>#VALUE!</v>
      </c>
      <c r="W39" s="368">
        <f>'Std 6C'!M39</f>
        <v>0</v>
      </c>
      <c r="X39" s="368">
        <f>'Std 6C'!N39</f>
        <v>0</v>
      </c>
      <c r="Y39" s="369" t="e">
        <f t="shared" si="4"/>
        <v>#VALUE!</v>
      </c>
      <c r="Z39" s="369" t="e">
        <f t="shared" si="5"/>
        <v>#VALUE!</v>
      </c>
      <c r="AA39" s="367" t="e">
        <f>'Std 6A(1)'!Z157</f>
        <v>#VALUE!</v>
      </c>
      <c r="AB39" s="368">
        <f>'Std 6C'!O39</f>
        <v>0</v>
      </c>
      <c r="AC39" s="368">
        <f>'Std 6C'!P39</f>
        <v>0</v>
      </c>
      <c r="AD39" s="367" t="e">
        <f>'Std 6A(2)'!Z157</f>
        <v>#VALUE!</v>
      </c>
      <c r="AE39" s="368">
        <f>'Std 6C'!Q39</f>
        <v>0</v>
      </c>
      <c r="AF39" s="368">
        <f>'Std 6C'!R39</f>
        <v>0</v>
      </c>
      <c r="AG39" s="369" t="e">
        <f t="shared" si="6"/>
        <v>#VALUE!</v>
      </c>
      <c r="AH39" s="369" t="e">
        <f t="shared" si="7"/>
        <v>#VALUE!</v>
      </c>
      <c r="AI39" s="367" t="e">
        <f>'Std 6A(1)'!Z197</f>
        <v>#VALUE!</v>
      </c>
      <c r="AJ39" s="368">
        <f>'Std 6C'!S39</f>
        <v>0</v>
      </c>
      <c r="AK39" s="368">
        <f>'Std 6C'!T39</f>
        <v>0</v>
      </c>
      <c r="AL39" s="367" t="e">
        <f>'Std 6A(2)'!Z197</f>
        <v>#VALUE!</v>
      </c>
      <c r="AM39" s="368">
        <f>'Std 6C'!U39</f>
        <v>0</v>
      </c>
      <c r="AN39" s="368">
        <f>'Std 6C'!V39</f>
        <v>0</v>
      </c>
      <c r="AO39" s="369" t="e">
        <f t="shared" si="8"/>
        <v>#VALUE!</v>
      </c>
      <c r="AP39" s="369" t="e">
        <f t="shared" si="9"/>
        <v>#VALUE!</v>
      </c>
      <c r="AQ39" s="367" t="e">
        <f>'Std 6A(1)'!Z237</f>
        <v>#VALUE!</v>
      </c>
      <c r="AR39" s="368">
        <f>'Std 6C'!W39</f>
        <v>0</v>
      </c>
      <c r="AS39" s="368">
        <f>'Std 6C'!X39</f>
        <v>0</v>
      </c>
      <c r="AT39" s="367" t="e">
        <f>'Std 6A(2)'!Z237</f>
        <v>#VALUE!</v>
      </c>
      <c r="AU39" s="368">
        <f>'Std 6C'!Y39</f>
        <v>0</v>
      </c>
      <c r="AV39" s="368">
        <f>'Std 6C'!Z39</f>
        <v>0</v>
      </c>
      <c r="AW39" s="369">
        <f>('Std 8B(1)'!AR39+'Std 8B(2)'!AR39)/2</f>
        <v>0</v>
      </c>
      <c r="AX39" s="369" t="str">
        <f t="shared" si="10"/>
        <v>E</v>
      </c>
      <c r="AY39" s="367" t="e">
        <f>'Std 6A(1)'!Z277</f>
        <v>#VALUE!</v>
      </c>
      <c r="AZ39" s="368">
        <f>'Std 6C'!AA39</f>
        <v>0</v>
      </c>
      <c r="BA39" s="368">
        <f>'Std 6C'!AB39</f>
        <v>0</v>
      </c>
      <c r="BB39" s="367" t="e">
        <f>'Std 6A(2)'!Z277</f>
        <v>#VALUE!</v>
      </c>
      <c r="BC39" s="368">
        <f>'Std 6C'!AC39</f>
        <v>0</v>
      </c>
      <c r="BD39" s="368">
        <f>'Std 6C'!AD39</f>
        <v>0</v>
      </c>
      <c r="BE39" s="369" t="e">
        <f t="shared" si="11"/>
        <v>#VALUE!</v>
      </c>
      <c r="BF39" s="369" t="e">
        <f t="shared" si="12"/>
        <v>#VALUE!</v>
      </c>
      <c r="BG39" s="367">
        <f>('Std 6B(1)'!AR39+'Std 6B(2)'!AR39)/2</f>
        <v>0</v>
      </c>
      <c r="BH39" s="367" t="str">
        <f t="shared" si="13"/>
        <v>E</v>
      </c>
      <c r="BI39" s="370" t="e">
        <f t="shared" si="14"/>
        <v>#VALUE!</v>
      </c>
      <c r="BJ39" s="370" t="e">
        <f t="shared" si="15"/>
        <v>#VALUE!</v>
      </c>
    </row>
    <row r="40" spans="1:62" ht="20.25" customHeight="1">
      <c r="A40" s="409">
        <v>34</v>
      </c>
      <c r="B40" s="35">
        <f>'Std 6A(1)'!B38</f>
        <v>0</v>
      </c>
      <c r="C40" s="367" t="e">
        <f>'Std 6A(1)'!Z38</f>
        <v>#VALUE!</v>
      </c>
      <c r="D40" s="368">
        <f>'Std 6C'!C40</f>
        <v>0</v>
      </c>
      <c r="E40" s="368">
        <f>'Std 6C'!D40</f>
        <v>0</v>
      </c>
      <c r="F40" s="367" t="e">
        <f>'Std 6A(2)'!Z38</f>
        <v>#VALUE!</v>
      </c>
      <c r="G40" s="368">
        <f>'Std 6C'!E40</f>
        <v>0</v>
      </c>
      <c r="H40" s="368">
        <f>'Std 6C'!F40</f>
        <v>0</v>
      </c>
      <c r="I40" s="369" t="e">
        <f t="shared" si="0"/>
        <v>#VALUE!</v>
      </c>
      <c r="J40" s="369" t="e">
        <f t="shared" si="1"/>
        <v>#VALUE!</v>
      </c>
      <c r="K40" s="367" t="e">
        <f>'Std 6A(1)'!Z78</f>
        <v>#VALUE!</v>
      </c>
      <c r="L40" s="368">
        <f>'Std 6C'!G40</f>
        <v>0</v>
      </c>
      <c r="M40" s="368">
        <f>'Std 6C'!H40</f>
        <v>0</v>
      </c>
      <c r="N40" s="367" t="e">
        <f>'Std 6A(2)'!Z78</f>
        <v>#VALUE!</v>
      </c>
      <c r="O40" s="368">
        <f>'Std 6C'!I40</f>
        <v>0</v>
      </c>
      <c r="P40" s="368">
        <f>'Std 6C'!J40</f>
        <v>0</v>
      </c>
      <c r="Q40" s="369" t="e">
        <f t="shared" si="2"/>
        <v>#VALUE!</v>
      </c>
      <c r="R40" s="369" t="e">
        <f t="shared" si="3"/>
        <v>#VALUE!</v>
      </c>
      <c r="S40" s="367" t="e">
        <f>'Std 6A(1)'!Z118</f>
        <v>#VALUE!</v>
      </c>
      <c r="T40" s="368">
        <f>'Std 6C'!K40</f>
        <v>0</v>
      </c>
      <c r="U40" s="368">
        <f>'Std 6C'!L40</f>
        <v>0</v>
      </c>
      <c r="V40" s="367" t="e">
        <f>'Std 6A(2)'!Z118</f>
        <v>#VALUE!</v>
      </c>
      <c r="W40" s="368">
        <f>'Std 6C'!M40</f>
        <v>0</v>
      </c>
      <c r="X40" s="368">
        <f>'Std 6C'!N40</f>
        <v>0</v>
      </c>
      <c r="Y40" s="369" t="e">
        <f t="shared" si="4"/>
        <v>#VALUE!</v>
      </c>
      <c r="Z40" s="369" t="e">
        <f t="shared" si="5"/>
        <v>#VALUE!</v>
      </c>
      <c r="AA40" s="367" t="e">
        <f>'Std 6A(1)'!Z158</f>
        <v>#VALUE!</v>
      </c>
      <c r="AB40" s="368">
        <f>'Std 6C'!O40</f>
        <v>0</v>
      </c>
      <c r="AC40" s="368">
        <f>'Std 6C'!P40</f>
        <v>0</v>
      </c>
      <c r="AD40" s="367" t="e">
        <f>'Std 6A(2)'!Z158</f>
        <v>#VALUE!</v>
      </c>
      <c r="AE40" s="368">
        <f>'Std 6C'!Q40</f>
        <v>0</v>
      </c>
      <c r="AF40" s="368">
        <f>'Std 6C'!R40</f>
        <v>0</v>
      </c>
      <c r="AG40" s="369" t="e">
        <f t="shared" si="6"/>
        <v>#VALUE!</v>
      </c>
      <c r="AH40" s="369" t="e">
        <f t="shared" si="7"/>
        <v>#VALUE!</v>
      </c>
      <c r="AI40" s="367" t="e">
        <f>'Std 6A(1)'!Z198</f>
        <v>#VALUE!</v>
      </c>
      <c r="AJ40" s="368">
        <f>'Std 6C'!S40</f>
        <v>0</v>
      </c>
      <c r="AK40" s="368">
        <f>'Std 6C'!T40</f>
        <v>0</v>
      </c>
      <c r="AL40" s="367" t="e">
        <f>'Std 6A(2)'!Z198</f>
        <v>#VALUE!</v>
      </c>
      <c r="AM40" s="368">
        <f>'Std 6C'!U40</f>
        <v>0</v>
      </c>
      <c r="AN40" s="368">
        <f>'Std 6C'!V40</f>
        <v>0</v>
      </c>
      <c r="AO40" s="369" t="e">
        <f t="shared" si="8"/>
        <v>#VALUE!</v>
      </c>
      <c r="AP40" s="369" t="e">
        <f t="shared" si="9"/>
        <v>#VALUE!</v>
      </c>
      <c r="AQ40" s="367" t="e">
        <f>'Std 6A(1)'!Z238</f>
        <v>#VALUE!</v>
      </c>
      <c r="AR40" s="368">
        <f>'Std 6C'!W40</f>
        <v>0</v>
      </c>
      <c r="AS40" s="368">
        <f>'Std 6C'!X40</f>
        <v>0</v>
      </c>
      <c r="AT40" s="367" t="e">
        <f>'Std 6A(2)'!Z238</f>
        <v>#VALUE!</v>
      </c>
      <c r="AU40" s="368">
        <f>'Std 6C'!Y40</f>
        <v>0</v>
      </c>
      <c r="AV40" s="368">
        <f>'Std 6C'!Z40</f>
        <v>0</v>
      </c>
      <c r="AW40" s="369">
        <f>('Std 8B(1)'!AR40+'Std 8B(2)'!AR40)/2</f>
        <v>0</v>
      </c>
      <c r="AX40" s="369" t="str">
        <f t="shared" si="10"/>
        <v>E</v>
      </c>
      <c r="AY40" s="367" t="e">
        <f>'Std 6A(1)'!Z278</f>
        <v>#VALUE!</v>
      </c>
      <c r="AZ40" s="368">
        <f>'Std 6C'!AA40</f>
        <v>0</v>
      </c>
      <c r="BA40" s="368">
        <f>'Std 6C'!AB40</f>
        <v>0</v>
      </c>
      <c r="BB40" s="367" t="e">
        <f>'Std 6A(2)'!Z278</f>
        <v>#VALUE!</v>
      </c>
      <c r="BC40" s="368">
        <f>'Std 6C'!AC40</f>
        <v>0</v>
      </c>
      <c r="BD40" s="368">
        <f>'Std 6C'!AD40</f>
        <v>0</v>
      </c>
      <c r="BE40" s="369" t="e">
        <f t="shared" si="11"/>
        <v>#VALUE!</v>
      </c>
      <c r="BF40" s="369" t="e">
        <f t="shared" si="12"/>
        <v>#VALUE!</v>
      </c>
      <c r="BG40" s="367">
        <f>('Std 6B(1)'!AR40+'Std 6B(2)'!AR40)/2</f>
        <v>0</v>
      </c>
      <c r="BH40" s="367" t="str">
        <f t="shared" si="13"/>
        <v>E</v>
      </c>
      <c r="BI40" s="370" t="e">
        <f t="shared" si="14"/>
        <v>#VALUE!</v>
      </c>
      <c r="BJ40" s="370" t="e">
        <f t="shared" si="15"/>
        <v>#VALUE!</v>
      </c>
    </row>
    <row r="41" spans="1:62" ht="20.25" customHeight="1">
      <c r="A41" s="409">
        <v>35</v>
      </c>
      <c r="B41" s="35">
        <f>'Std 6A(1)'!B39</f>
        <v>0</v>
      </c>
      <c r="C41" s="367" t="e">
        <f>'Std 6A(1)'!Z39</f>
        <v>#VALUE!</v>
      </c>
      <c r="D41" s="368">
        <f>'Std 6C'!C41</f>
        <v>0</v>
      </c>
      <c r="E41" s="368">
        <f>'Std 6C'!D41</f>
        <v>0</v>
      </c>
      <c r="F41" s="367" t="e">
        <f>'Std 6A(2)'!Z39</f>
        <v>#VALUE!</v>
      </c>
      <c r="G41" s="368">
        <f>'Std 6C'!E41</f>
        <v>0</v>
      </c>
      <c r="H41" s="368">
        <f>'Std 6C'!F41</f>
        <v>0</v>
      </c>
      <c r="I41" s="369" t="e">
        <f t="shared" si="0"/>
        <v>#VALUE!</v>
      </c>
      <c r="J41" s="369" t="e">
        <f t="shared" si="1"/>
        <v>#VALUE!</v>
      </c>
      <c r="K41" s="367" t="e">
        <f>'Std 6A(1)'!Z79</f>
        <v>#VALUE!</v>
      </c>
      <c r="L41" s="368">
        <f>'Std 6C'!G41</f>
        <v>0</v>
      </c>
      <c r="M41" s="368">
        <f>'Std 6C'!H41</f>
        <v>0</v>
      </c>
      <c r="N41" s="367" t="e">
        <f>'Std 6A(2)'!Z79</f>
        <v>#VALUE!</v>
      </c>
      <c r="O41" s="368">
        <f>'Std 6C'!I41</f>
        <v>0</v>
      </c>
      <c r="P41" s="368">
        <f>'Std 6C'!J41</f>
        <v>0</v>
      </c>
      <c r="Q41" s="369" t="e">
        <f t="shared" si="2"/>
        <v>#VALUE!</v>
      </c>
      <c r="R41" s="369" t="e">
        <f t="shared" si="3"/>
        <v>#VALUE!</v>
      </c>
      <c r="S41" s="367" t="e">
        <f>'Std 6A(1)'!Z119</f>
        <v>#VALUE!</v>
      </c>
      <c r="T41" s="368">
        <f>'Std 6C'!K41</f>
        <v>0</v>
      </c>
      <c r="U41" s="368">
        <f>'Std 6C'!L41</f>
        <v>0</v>
      </c>
      <c r="V41" s="367" t="e">
        <f>'Std 6A(2)'!Z119</f>
        <v>#VALUE!</v>
      </c>
      <c r="W41" s="368">
        <f>'Std 6C'!M41</f>
        <v>0</v>
      </c>
      <c r="X41" s="368">
        <f>'Std 6C'!N41</f>
        <v>0</v>
      </c>
      <c r="Y41" s="369" t="e">
        <f t="shared" si="4"/>
        <v>#VALUE!</v>
      </c>
      <c r="Z41" s="369" t="e">
        <f t="shared" si="5"/>
        <v>#VALUE!</v>
      </c>
      <c r="AA41" s="367" t="e">
        <f>'Std 6A(1)'!Z159</f>
        <v>#VALUE!</v>
      </c>
      <c r="AB41" s="368">
        <f>'Std 6C'!O41</f>
        <v>0</v>
      </c>
      <c r="AC41" s="368">
        <f>'Std 6C'!P41</f>
        <v>0</v>
      </c>
      <c r="AD41" s="367" t="e">
        <f>'Std 6A(2)'!Z159</f>
        <v>#VALUE!</v>
      </c>
      <c r="AE41" s="368">
        <f>'Std 6C'!Q41</f>
        <v>0</v>
      </c>
      <c r="AF41" s="368">
        <f>'Std 6C'!R41</f>
        <v>0</v>
      </c>
      <c r="AG41" s="369" t="e">
        <f t="shared" si="6"/>
        <v>#VALUE!</v>
      </c>
      <c r="AH41" s="369" t="e">
        <f t="shared" si="7"/>
        <v>#VALUE!</v>
      </c>
      <c r="AI41" s="367" t="e">
        <f>'Std 6A(1)'!Z199</f>
        <v>#VALUE!</v>
      </c>
      <c r="AJ41" s="368">
        <f>'Std 6C'!S41</f>
        <v>0</v>
      </c>
      <c r="AK41" s="368">
        <f>'Std 6C'!T41</f>
        <v>0</v>
      </c>
      <c r="AL41" s="367" t="e">
        <f>'Std 6A(2)'!Z199</f>
        <v>#VALUE!</v>
      </c>
      <c r="AM41" s="368">
        <f>'Std 6C'!U41</f>
        <v>0</v>
      </c>
      <c r="AN41" s="368">
        <f>'Std 6C'!V41</f>
        <v>0</v>
      </c>
      <c r="AO41" s="369" t="e">
        <f t="shared" si="8"/>
        <v>#VALUE!</v>
      </c>
      <c r="AP41" s="369" t="e">
        <f t="shared" si="9"/>
        <v>#VALUE!</v>
      </c>
      <c r="AQ41" s="367" t="e">
        <f>'Std 6A(1)'!Z239</f>
        <v>#VALUE!</v>
      </c>
      <c r="AR41" s="368">
        <f>'Std 6C'!W41</f>
        <v>0</v>
      </c>
      <c r="AS41" s="368">
        <f>'Std 6C'!X41</f>
        <v>0</v>
      </c>
      <c r="AT41" s="367" t="e">
        <f>'Std 6A(2)'!Z239</f>
        <v>#VALUE!</v>
      </c>
      <c r="AU41" s="368">
        <f>'Std 6C'!Y41</f>
        <v>0</v>
      </c>
      <c r="AV41" s="368">
        <f>'Std 6C'!Z41</f>
        <v>0</v>
      </c>
      <c r="AW41" s="369">
        <f>('Std 8B(1)'!AR41+'Std 8B(2)'!AR41)/2</f>
        <v>0</v>
      </c>
      <c r="AX41" s="369" t="str">
        <f t="shared" si="10"/>
        <v>E</v>
      </c>
      <c r="AY41" s="367" t="e">
        <f>'Std 6A(1)'!Z279</f>
        <v>#VALUE!</v>
      </c>
      <c r="AZ41" s="368">
        <f>'Std 6C'!AA41</f>
        <v>0</v>
      </c>
      <c r="BA41" s="368">
        <f>'Std 6C'!AB41</f>
        <v>0</v>
      </c>
      <c r="BB41" s="367" t="e">
        <f>'Std 6A(2)'!Z279</f>
        <v>#VALUE!</v>
      </c>
      <c r="BC41" s="368">
        <f>'Std 6C'!AC41</f>
        <v>0</v>
      </c>
      <c r="BD41" s="368">
        <f>'Std 6C'!AD41</f>
        <v>0</v>
      </c>
      <c r="BE41" s="369" t="e">
        <f t="shared" si="11"/>
        <v>#VALUE!</v>
      </c>
      <c r="BF41" s="369" t="e">
        <f t="shared" si="12"/>
        <v>#VALUE!</v>
      </c>
      <c r="BG41" s="367">
        <f>('Std 6B(1)'!AR41+'Std 6B(2)'!AR41)/2</f>
        <v>0</v>
      </c>
      <c r="BH41" s="367" t="str">
        <f t="shared" si="13"/>
        <v>E</v>
      </c>
      <c r="BI41" s="370" t="e">
        <f t="shared" si="14"/>
        <v>#VALUE!</v>
      </c>
      <c r="BJ41" s="370" t="e">
        <f t="shared" si="15"/>
        <v>#VALUE!</v>
      </c>
    </row>
    <row r="42" spans="1:62" ht="20.25" customHeight="1">
      <c r="A42" s="409">
        <v>36</v>
      </c>
      <c r="B42" s="35">
        <f>'Std 6A(1)'!B40</f>
        <v>0</v>
      </c>
      <c r="C42" s="367" t="e">
        <f>'Std 6A(1)'!Z40</f>
        <v>#VALUE!</v>
      </c>
      <c r="D42" s="368">
        <f>'Std 6C'!C42</f>
        <v>0</v>
      </c>
      <c r="E42" s="368">
        <f>'Std 6C'!D42</f>
        <v>0</v>
      </c>
      <c r="F42" s="367" t="e">
        <f>'Std 6A(2)'!Z40</f>
        <v>#VALUE!</v>
      </c>
      <c r="G42" s="368">
        <f>'Std 6C'!E42</f>
        <v>0</v>
      </c>
      <c r="H42" s="368">
        <f>'Std 6C'!F42</f>
        <v>0</v>
      </c>
      <c r="I42" s="369" t="e">
        <f t="shared" si="0"/>
        <v>#VALUE!</v>
      </c>
      <c r="J42" s="369" t="e">
        <f t="shared" si="1"/>
        <v>#VALUE!</v>
      </c>
      <c r="K42" s="367" t="e">
        <f>'Std 6A(1)'!Z80</f>
        <v>#VALUE!</v>
      </c>
      <c r="L42" s="368">
        <f>'Std 6C'!G42</f>
        <v>0</v>
      </c>
      <c r="M42" s="368">
        <f>'Std 6C'!H42</f>
        <v>0</v>
      </c>
      <c r="N42" s="367" t="e">
        <f>'Std 6A(2)'!Z80</f>
        <v>#VALUE!</v>
      </c>
      <c r="O42" s="368">
        <f>'Std 6C'!I42</f>
        <v>0</v>
      </c>
      <c r="P42" s="368">
        <f>'Std 6C'!J42</f>
        <v>0</v>
      </c>
      <c r="Q42" s="369" t="e">
        <f t="shared" si="2"/>
        <v>#VALUE!</v>
      </c>
      <c r="R42" s="369" t="e">
        <f t="shared" si="3"/>
        <v>#VALUE!</v>
      </c>
      <c r="S42" s="367" t="e">
        <f>'Std 6A(1)'!Z120</f>
        <v>#VALUE!</v>
      </c>
      <c r="T42" s="368">
        <f>'Std 6C'!K42</f>
        <v>0</v>
      </c>
      <c r="U42" s="368">
        <f>'Std 6C'!L42</f>
        <v>0</v>
      </c>
      <c r="V42" s="367" t="e">
        <f>'Std 6A(2)'!Z120</f>
        <v>#VALUE!</v>
      </c>
      <c r="W42" s="368">
        <f>'Std 6C'!M42</f>
        <v>0</v>
      </c>
      <c r="X42" s="368">
        <f>'Std 6C'!N42</f>
        <v>0</v>
      </c>
      <c r="Y42" s="369" t="e">
        <f t="shared" si="4"/>
        <v>#VALUE!</v>
      </c>
      <c r="Z42" s="369" t="e">
        <f t="shared" si="5"/>
        <v>#VALUE!</v>
      </c>
      <c r="AA42" s="367" t="e">
        <f>'Std 6A(1)'!Z160</f>
        <v>#VALUE!</v>
      </c>
      <c r="AB42" s="368">
        <f>'Std 6C'!O42</f>
        <v>0</v>
      </c>
      <c r="AC42" s="368">
        <f>'Std 6C'!P42</f>
        <v>0</v>
      </c>
      <c r="AD42" s="367" t="e">
        <f>'Std 6A(2)'!Z160</f>
        <v>#VALUE!</v>
      </c>
      <c r="AE42" s="368">
        <f>'Std 6C'!Q42</f>
        <v>0</v>
      </c>
      <c r="AF42" s="368">
        <f>'Std 6C'!R42</f>
        <v>0</v>
      </c>
      <c r="AG42" s="369" t="e">
        <f t="shared" si="6"/>
        <v>#VALUE!</v>
      </c>
      <c r="AH42" s="369" t="e">
        <f t="shared" si="7"/>
        <v>#VALUE!</v>
      </c>
      <c r="AI42" s="367" t="e">
        <f>'Std 6A(1)'!Z200</f>
        <v>#VALUE!</v>
      </c>
      <c r="AJ42" s="368">
        <f>'Std 6C'!S42</f>
        <v>0</v>
      </c>
      <c r="AK42" s="368">
        <f>'Std 6C'!T42</f>
        <v>0</v>
      </c>
      <c r="AL42" s="367" t="e">
        <f>'Std 6A(2)'!Z200</f>
        <v>#VALUE!</v>
      </c>
      <c r="AM42" s="368">
        <f>'Std 6C'!U42</f>
        <v>0</v>
      </c>
      <c r="AN42" s="368">
        <f>'Std 6C'!V42</f>
        <v>0</v>
      </c>
      <c r="AO42" s="369" t="e">
        <f t="shared" si="8"/>
        <v>#VALUE!</v>
      </c>
      <c r="AP42" s="369" t="e">
        <f t="shared" si="9"/>
        <v>#VALUE!</v>
      </c>
      <c r="AQ42" s="367" t="e">
        <f>'Std 6A(1)'!Z240</f>
        <v>#VALUE!</v>
      </c>
      <c r="AR42" s="368">
        <f>'Std 6C'!W42</f>
        <v>0</v>
      </c>
      <c r="AS42" s="368">
        <f>'Std 6C'!X42</f>
        <v>0</v>
      </c>
      <c r="AT42" s="367" t="e">
        <f>'Std 6A(2)'!Z240</f>
        <v>#VALUE!</v>
      </c>
      <c r="AU42" s="368">
        <f>'Std 6C'!Y42</f>
        <v>0</v>
      </c>
      <c r="AV42" s="368">
        <f>'Std 6C'!Z42</f>
        <v>0</v>
      </c>
      <c r="AW42" s="369">
        <f>('Std 8B(1)'!AR42+'Std 8B(2)'!AR42)/2</f>
        <v>0</v>
      </c>
      <c r="AX42" s="369" t="str">
        <f t="shared" si="10"/>
        <v>E</v>
      </c>
      <c r="AY42" s="367" t="e">
        <f>'Std 6A(1)'!Z280</f>
        <v>#VALUE!</v>
      </c>
      <c r="AZ42" s="368">
        <f>'Std 6C'!AA42</f>
        <v>0</v>
      </c>
      <c r="BA42" s="368">
        <f>'Std 6C'!AB42</f>
        <v>0</v>
      </c>
      <c r="BB42" s="367" t="e">
        <f>'Std 6A(2)'!Z280</f>
        <v>#VALUE!</v>
      </c>
      <c r="BC42" s="368">
        <f>'Std 6C'!AC42</f>
        <v>0</v>
      </c>
      <c r="BD42" s="368">
        <f>'Std 6C'!AD42</f>
        <v>0</v>
      </c>
      <c r="BE42" s="369" t="e">
        <f t="shared" si="11"/>
        <v>#VALUE!</v>
      </c>
      <c r="BF42" s="369" t="e">
        <f t="shared" si="12"/>
        <v>#VALUE!</v>
      </c>
      <c r="BG42" s="367">
        <f>('Std 6B(1)'!AR42+'Std 6B(2)'!AR42)/2</f>
        <v>0</v>
      </c>
      <c r="BH42" s="367" t="str">
        <f t="shared" si="13"/>
        <v>E</v>
      </c>
      <c r="BI42" s="370" t="e">
        <f t="shared" si="14"/>
        <v>#VALUE!</v>
      </c>
      <c r="BJ42" s="370" t="e">
        <f t="shared" si="15"/>
        <v>#VALUE!</v>
      </c>
    </row>
    <row r="43" spans="1:62" ht="33.75">
      <c r="A43" s="718" t="s">
        <v>365</v>
      </c>
      <c r="B43" s="718"/>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row>
    <row r="44" spans="1:62">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row>
    <row r="45" spans="1:62">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row>
  </sheetData>
  <sheetProtection password="CC7B" sheet="1" objects="1" scenarios="1" formatCells="0"/>
  <customSheetViews>
    <customSheetView guid="{CC92EDF6-82EA-4B86-A71B-21913B7DFAB1}" showPageBreaks="1" view="pageLayout" topLeftCell="AC7">
      <selection activeCell="A5" sqref="A5"/>
      <pageMargins left="0.7" right="0.7" top="0.75" bottom="0.75" header="0.3" footer="0.3"/>
      <pageSetup paperSize="5" scale="49" orientation="landscape" horizontalDpi="180" verticalDpi="180" r:id="rId1"/>
    </customSheetView>
  </customSheetViews>
  <mergeCells count="50">
    <mergeCell ref="AY2:BF2"/>
    <mergeCell ref="AY3:BA3"/>
    <mergeCell ref="BB3:BD3"/>
    <mergeCell ref="BE3:BF3"/>
    <mergeCell ref="BE4:BE5"/>
    <mergeCell ref="BF4:BF5"/>
    <mergeCell ref="AP4:AP5"/>
    <mergeCell ref="AQ2:AX2"/>
    <mergeCell ref="AQ3:AS3"/>
    <mergeCell ref="AT3:AV3"/>
    <mergeCell ref="AW3:AX3"/>
    <mergeCell ref="AW4:AW5"/>
    <mergeCell ref="AX4:AX5"/>
    <mergeCell ref="AO3:AP3"/>
    <mergeCell ref="I4:I5"/>
    <mergeCell ref="J4:J5"/>
    <mergeCell ref="Q4:Q5"/>
    <mergeCell ref="R4:R5"/>
    <mergeCell ref="Y4:Y5"/>
    <mergeCell ref="Z4:Z5"/>
    <mergeCell ref="AG4:AG5"/>
    <mergeCell ref="AH4:AH5"/>
    <mergeCell ref="AO4:AO5"/>
    <mergeCell ref="Y3:Z3"/>
    <mergeCell ref="AA3:AC3"/>
    <mergeCell ref="AD3:AF3"/>
    <mergeCell ref="AG3:AH3"/>
    <mergeCell ref="AI3:AK3"/>
    <mergeCell ref="AL3:AN3"/>
    <mergeCell ref="K3:M3"/>
    <mergeCell ref="N3:P3"/>
    <mergeCell ref="Q3:R3"/>
    <mergeCell ref="S3:U3"/>
    <mergeCell ref="V3:X3"/>
    <mergeCell ref="A43:BJ43"/>
    <mergeCell ref="A1:BJ1"/>
    <mergeCell ref="A2:A5"/>
    <mergeCell ref="B2:B5"/>
    <mergeCell ref="C2:J2"/>
    <mergeCell ref="K2:R2"/>
    <mergeCell ref="S2:Z2"/>
    <mergeCell ref="AA2:AH2"/>
    <mergeCell ref="AI2:AP2"/>
    <mergeCell ref="BG2:BG4"/>
    <mergeCell ref="BH2:BH4"/>
    <mergeCell ref="BI2:BI4"/>
    <mergeCell ref="BJ2:BJ4"/>
    <mergeCell ref="C3:E3"/>
    <mergeCell ref="F3:H3"/>
    <mergeCell ref="I3:J3"/>
  </mergeCells>
  <pageMargins left="0.7" right="0.7" top="0.75" bottom="0.75" header="0.3" footer="0.3"/>
  <pageSetup paperSize="5" scale="49" orientation="landscape" horizontalDpi="180" verticalDpi="180" r:id="rId2"/>
</worksheet>
</file>

<file path=xl/worksheets/sheet42.xml><?xml version="1.0" encoding="utf-8"?>
<worksheet xmlns="http://schemas.openxmlformats.org/spreadsheetml/2006/main" xmlns:r="http://schemas.openxmlformats.org/officeDocument/2006/relationships">
  <sheetPr>
    <tabColor theme="9" tint="-0.499984740745262"/>
  </sheetPr>
  <dimension ref="A1:AR34"/>
  <sheetViews>
    <sheetView workbookViewId="0">
      <selection activeCell="O7" sqref="O7"/>
    </sheetView>
  </sheetViews>
  <sheetFormatPr defaultRowHeight="15"/>
  <cols>
    <col min="1" max="1" width="2" style="249" customWidth="1"/>
    <col min="2" max="2" width="4.140625" style="249" customWidth="1"/>
    <col min="3" max="3" width="4.7109375" style="249" customWidth="1"/>
    <col min="4" max="4" width="5.7109375" style="249" customWidth="1"/>
    <col min="5" max="5" width="1.7109375" style="249" customWidth="1"/>
    <col min="6" max="11" width="6" style="249" customWidth="1"/>
    <col min="12" max="13" width="7.140625" style="249" customWidth="1"/>
    <col min="14" max="14" width="2.5703125" style="249" customWidth="1"/>
    <col min="15" max="17" width="4.28515625" style="249" customWidth="1"/>
    <col min="18" max="18" width="4" style="249" customWidth="1"/>
    <col min="19" max="19" width="2" style="249" customWidth="1"/>
    <col min="20" max="20" width="4.140625" style="249" customWidth="1"/>
    <col min="21" max="21" width="4.7109375" style="249" customWidth="1"/>
    <col min="22" max="22" width="5.7109375" style="249" customWidth="1"/>
    <col min="23" max="23" width="2.28515625" style="249" customWidth="1"/>
    <col min="24" max="24" width="6.42578125" style="249" customWidth="1"/>
    <col min="25" max="29" width="6" style="249" customWidth="1"/>
    <col min="30" max="31" width="7.140625" style="249" customWidth="1"/>
    <col min="32" max="32" width="2.5703125" style="249" customWidth="1"/>
    <col min="33" max="35" width="4.28515625" style="249" customWidth="1"/>
    <col min="36" max="16384" width="9.140625" style="249"/>
  </cols>
  <sheetData>
    <row r="1" spans="1:44">
      <c r="A1" s="245"/>
      <c r="B1" s="246"/>
      <c r="C1" s="246"/>
      <c r="D1" s="246"/>
      <c r="E1" s="246"/>
      <c r="F1" s="246"/>
      <c r="G1" s="246"/>
      <c r="H1" s="246"/>
      <c r="I1" s="246"/>
      <c r="J1" s="246"/>
      <c r="K1" s="246"/>
      <c r="L1" s="246"/>
      <c r="M1" s="246"/>
      <c r="N1" s="246"/>
      <c r="O1" s="246"/>
      <c r="P1" s="246"/>
      <c r="Q1" s="247"/>
      <c r="R1" s="248"/>
      <c r="S1" s="245"/>
      <c r="T1" s="246"/>
      <c r="U1" s="246"/>
      <c r="V1" s="246"/>
      <c r="W1" s="246"/>
      <c r="X1" s="246"/>
      <c r="Y1" s="246"/>
      <c r="Z1" s="246"/>
      <c r="AA1" s="246"/>
      <c r="AB1" s="246"/>
      <c r="AC1" s="246"/>
      <c r="AD1" s="246"/>
      <c r="AE1" s="246"/>
      <c r="AF1" s="246"/>
      <c r="AG1" s="246"/>
      <c r="AH1" s="246"/>
      <c r="AI1" s="247"/>
    </row>
    <row r="2" spans="1:44" ht="29.25" thickBot="1">
      <c r="A2" s="250"/>
      <c r="B2" s="251"/>
      <c r="C2" s="251"/>
      <c r="D2" s="251"/>
      <c r="E2" s="251"/>
      <c r="F2" s="806" t="s">
        <v>904</v>
      </c>
      <c r="G2" s="806"/>
      <c r="H2" s="806"/>
      <c r="I2" s="806"/>
      <c r="J2" s="806"/>
      <c r="K2" s="806"/>
      <c r="L2" s="806"/>
      <c r="M2" s="806"/>
      <c r="N2" s="806"/>
      <c r="O2" s="806"/>
      <c r="P2" s="806"/>
      <c r="Q2" s="252"/>
      <c r="R2" s="253"/>
      <c r="S2" s="250"/>
      <c r="T2" s="251"/>
      <c r="U2" s="251"/>
      <c r="V2" s="251"/>
      <c r="W2" s="251"/>
      <c r="X2" s="807" t="str">
        <f>F2</f>
        <v>zL S[ZJF\- 5|FYlDS XF/F</v>
      </c>
      <c r="Y2" s="808"/>
      <c r="Z2" s="808"/>
      <c r="AA2" s="808"/>
      <c r="AB2" s="808"/>
      <c r="AC2" s="808"/>
      <c r="AD2" s="808"/>
      <c r="AE2" s="808"/>
      <c r="AF2" s="808"/>
      <c r="AG2" s="808"/>
      <c r="AH2" s="809"/>
      <c r="AI2" s="252"/>
    </row>
    <row r="3" spans="1:44" ht="18" thickBot="1">
      <c r="A3" s="250"/>
      <c r="B3" s="254"/>
      <c r="C3" s="254"/>
      <c r="D3" s="254"/>
      <c r="E3" s="254"/>
      <c r="F3" s="281" t="s">
        <v>905</v>
      </c>
      <c r="G3" s="810" t="s">
        <v>906</v>
      </c>
      <c r="H3" s="810"/>
      <c r="I3" s="810"/>
      <c r="J3" s="455" t="s">
        <v>907</v>
      </c>
      <c r="K3" s="810" t="s">
        <v>908</v>
      </c>
      <c r="L3" s="810"/>
      <c r="M3" s="283" t="s">
        <v>909</v>
      </c>
      <c r="N3" s="810" t="s">
        <v>910</v>
      </c>
      <c r="O3" s="810"/>
      <c r="P3" s="811"/>
      <c r="Q3" s="252"/>
      <c r="R3" s="248"/>
      <c r="S3" s="250"/>
      <c r="T3" s="254"/>
      <c r="U3" s="254"/>
      <c r="V3" s="254"/>
      <c r="W3" s="254"/>
      <c r="X3" s="281" t="s">
        <v>905</v>
      </c>
      <c r="Y3" s="810" t="str">
        <f>G3</f>
        <v>S[ZJ\F-</v>
      </c>
      <c r="Z3" s="810"/>
      <c r="AA3" s="810"/>
      <c r="AB3" s="455" t="s">
        <v>907</v>
      </c>
      <c r="AC3" s="810" t="s">
        <v>908</v>
      </c>
      <c r="AD3" s="810"/>
      <c r="AE3" s="283" t="s">
        <v>909</v>
      </c>
      <c r="AF3" s="810" t="s">
        <v>910</v>
      </c>
      <c r="AG3" s="810"/>
      <c r="AH3" s="811"/>
      <c r="AI3" s="252"/>
    </row>
    <row r="4" spans="1:44" ht="17.25">
      <c r="A4" s="250"/>
      <c r="B4" s="254"/>
      <c r="C4" s="254"/>
      <c r="D4" s="254"/>
      <c r="E4" s="254"/>
      <c r="F4" s="255"/>
      <c r="G4" s="255"/>
      <c r="H4" s="255"/>
      <c r="I4" s="255"/>
      <c r="J4" s="255"/>
      <c r="K4" s="255"/>
      <c r="L4" s="255"/>
      <c r="M4" s="255"/>
      <c r="N4" s="255"/>
      <c r="O4" s="255"/>
      <c r="P4" s="255"/>
      <c r="Q4" s="252"/>
      <c r="R4" s="248"/>
      <c r="S4" s="250"/>
      <c r="T4" s="254"/>
      <c r="U4" s="254"/>
      <c r="V4" s="254"/>
      <c r="W4" s="254"/>
      <c r="X4" s="255"/>
      <c r="Y4" s="255"/>
      <c r="Z4" s="255"/>
      <c r="AA4" s="255"/>
      <c r="AB4" s="255"/>
      <c r="AC4" s="255"/>
      <c r="AD4" s="255"/>
      <c r="AE4" s="255"/>
      <c r="AF4" s="255"/>
      <c r="AG4" s="255"/>
      <c r="AH4" s="255"/>
      <c r="AI4" s="252"/>
    </row>
    <row r="5" spans="1:44" ht="22.5">
      <c r="A5" s="250"/>
      <c r="B5" s="797" t="s">
        <v>911</v>
      </c>
      <c r="C5" s="798"/>
      <c r="D5" s="799"/>
      <c r="E5" s="799"/>
      <c r="F5" s="799"/>
      <c r="G5" s="799"/>
      <c r="H5" s="799"/>
      <c r="I5" s="799"/>
      <c r="J5" s="799"/>
      <c r="K5" s="799"/>
      <c r="L5" s="799"/>
      <c r="M5" s="799"/>
      <c r="N5" s="799"/>
      <c r="O5" s="799"/>
      <c r="P5" s="800"/>
      <c r="Q5" s="252"/>
      <c r="R5" s="248"/>
      <c r="S5" s="250"/>
      <c r="T5" s="797" t="s">
        <v>911</v>
      </c>
      <c r="U5" s="798"/>
      <c r="V5" s="798"/>
      <c r="W5" s="798"/>
      <c r="X5" s="798"/>
      <c r="Y5" s="798"/>
      <c r="Z5" s="798"/>
      <c r="AA5" s="798"/>
      <c r="AB5" s="798"/>
      <c r="AC5" s="798"/>
      <c r="AD5" s="798"/>
      <c r="AE5" s="798"/>
      <c r="AF5" s="798"/>
      <c r="AG5" s="798"/>
      <c r="AH5" s="801"/>
      <c r="AI5" s="252"/>
      <c r="AP5" s="256"/>
      <c r="AQ5" s="256"/>
      <c r="AR5" s="256"/>
    </row>
    <row r="6" spans="1:44" ht="20.25">
      <c r="A6" s="250"/>
      <c r="B6" s="802" t="s">
        <v>912</v>
      </c>
      <c r="C6" s="803"/>
      <c r="D6" s="803"/>
      <c r="E6" s="257"/>
      <c r="F6" s="804" t="str">
        <f>LOOKUP(O7,'Std 6 namyadi'!A3:A50,'Std 6 namyadi'!B3:B50)</f>
        <v xml:space="preserve">S[Z .EZFD p\DZ </v>
      </c>
      <c r="G6" s="804"/>
      <c r="H6" s="804"/>
      <c r="I6" s="804"/>
      <c r="J6" s="804"/>
      <c r="K6" s="804"/>
      <c r="L6" s="804"/>
      <c r="M6" s="804"/>
      <c r="N6" s="804"/>
      <c r="O6" s="804"/>
      <c r="P6" s="805"/>
      <c r="Q6" s="252"/>
      <c r="R6" s="248"/>
      <c r="S6" s="250"/>
      <c r="T6" s="802" t="s">
        <v>912</v>
      </c>
      <c r="U6" s="803"/>
      <c r="V6" s="803"/>
      <c r="W6" s="257"/>
      <c r="X6" s="804" t="str">
        <f>LOOKUP(AG7,'Std 6 namyadi'!A3:A50,'Std 6 namyadi'!B3:B50)</f>
        <v xml:space="preserve">S[Z .,LIF; .XFS </v>
      </c>
      <c r="Y6" s="804"/>
      <c r="Z6" s="804"/>
      <c r="AA6" s="804"/>
      <c r="AB6" s="804"/>
      <c r="AC6" s="804"/>
      <c r="AD6" s="804"/>
      <c r="AE6" s="804"/>
      <c r="AF6" s="804"/>
      <c r="AG6" s="804"/>
      <c r="AH6" s="805"/>
      <c r="AI6" s="252"/>
      <c r="AQ6" s="256"/>
      <c r="AR6" s="256"/>
    </row>
    <row r="7" spans="1:44" ht="20.25">
      <c r="A7" s="250"/>
      <c r="B7" s="794" t="s">
        <v>913</v>
      </c>
      <c r="C7" s="795"/>
      <c r="D7" s="456">
        <f>LOOKUP(O7,'Std 6 namyadi'!A3:A50,'Std 6 namyadi'!F3:F50)</f>
        <v>6</v>
      </c>
      <c r="E7" s="278"/>
      <c r="F7" s="795" t="s">
        <v>914</v>
      </c>
      <c r="G7" s="795"/>
      <c r="H7" s="795"/>
      <c r="I7" s="786">
        <f>LOOKUP(O7,'Std 6 namyadi'!A3:A50,'Std 6 namyadi'!C3:C50)</f>
        <v>1178</v>
      </c>
      <c r="J7" s="786"/>
      <c r="K7" s="787" t="s">
        <v>915</v>
      </c>
      <c r="L7" s="787"/>
      <c r="M7" s="787"/>
      <c r="N7" s="787"/>
      <c r="O7" s="545">
        <v>13</v>
      </c>
      <c r="P7" s="280"/>
      <c r="Q7" s="252"/>
      <c r="R7" s="248"/>
      <c r="S7" s="250"/>
      <c r="T7" s="794" t="s">
        <v>913</v>
      </c>
      <c r="U7" s="795"/>
      <c r="V7" s="456">
        <f>D7</f>
        <v>6</v>
      </c>
      <c r="W7" s="278"/>
      <c r="X7" s="795" t="s">
        <v>914</v>
      </c>
      <c r="Y7" s="795"/>
      <c r="Z7" s="795"/>
      <c r="AA7" s="786">
        <f>LOOKUP(AG7,'Std 6 namyadi'!A3:A50,'Std 6 namyadi'!C3:C50)</f>
        <v>1188</v>
      </c>
      <c r="AB7" s="786"/>
      <c r="AC7" s="787" t="s">
        <v>915</v>
      </c>
      <c r="AD7" s="787"/>
      <c r="AE7" s="787"/>
      <c r="AF7" s="788"/>
      <c r="AG7" s="317">
        <f>O7+1</f>
        <v>14</v>
      </c>
      <c r="AH7" s="280"/>
      <c r="AI7" s="252"/>
      <c r="AQ7" s="256"/>
      <c r="AR7" s="256"/>
    </row>
    <row r="8" spans="1:44" ht="15.75" thickBot="1">
      <c r="A8" s="250"/>
      <c r="B8" s="258"/>
      <c r="C8" s="258"/>
      <c r="D8" s="259"/>
      <c r="E8" s="259"/>
      <c r="F8" s="259"/>
      <c r="G8" s="259"/>
      <c r="H8" s="259"/>
      <c r="I8" s="259"/>
      <c r="J8" s="259"/>
      <c r="K8" s="259"/>
      <c r="L8" s="259"/>
      <c r="M8" s="259"/>
      <c r="N8" s="259"/>
      <c r="O8" s="259"/>
      <c r="P8" s="259"/>
      <c r="Q8" s="252"/>
      <c r="R8" s="248"/>
      <c r="S8" s="250"/>
      <c r="T8" s="258"/>
      <c r="U8" s="258"/>
      <c r="V8" s="259"/>
      <c r="W8" s="259"/>
      <c r="X8" s="259"/>
      <c r="Y8" s="259"/>
      <c r="Z8" s="259"/>
      <c r="AA8" s="259"/>
      <c r="AB8" s="259"/>
      <c r="AC8" s="259"/>
      <c r="AD8" s="259"/>
      <c r="AE8" s="259"/>
      <c r="AF8" s="259"/>
      <c r="AG8" s="259"/>
      <c r="AH8" s="259"/>
      <c r="AI8" s="252"/>
    </row>
    <row r="9" spans="1:44" ht="18" customHeight="1">
      <c r="A9" s="250"/>
      <c r="B9" s="789" t="s">
        <v>91</v>
      </c>
      <c r="C9" s="771" t="s">
        <v>294</v>
      </c>
      <c r="D9" s="772"/>
      <c r="E9" s="260"/>
      <c r="F9" s="777" t="s">
        <v>936</v>
      </c>
      <c r="G9" s="778"/>
      <c r="H9" s="779"/>
      <c r="I9" s="777" t="s">
        <v>937</v>
      </c>
      <c r="J9" s="778"/>
      <c r="K9" s="779"/>
      <c r="L9" s="766" t="s">
        <v>916</v>
      </c>
      <c r="M9" s="790" t="s">
        <v>177</v>
      </c>
      <c r="N9" s="290"/>
      <c r="O9" s="784"/>
      <c r="P9" s="785"/>
      <c r="Q9" s="252"/>
      <c r="R9" s="248"/>
      <c r="S9" s="250"/>
      <c r="T9" s="791" t="s">
        <v>91</v>
      </c>
      <c r="U9" s="771" t="s">
        <v>294</v>
      </c>
      <c r="V9" s="772"/>
      <c r="W9" s="260"/>
      <c r="X9" s="777" t="s">
        <v>936</v>
      </c>
      <c r="Y9" s="778"/>
      <c r="Z9" s="779"/>
      <c r="AA9" s="777" t="s">
        <v>937</v>
      </c>
      <c r="AB9" s="778"/>
      <c r="AC9" s="779"/>
      <c r="AD9" s="766" t="s">
        <v>916</v>
      </c>
      <c r="AE9" s="781" t="s">
        <v>177</v>
      </c>
      <c r="AF9" s="290"/>
      <c r="AG9" s="784"/>
      <c r="AH9" s="785"/>
      <c r="AI9" s="252"/>
    </row>
    <row r="10" spans="1:44" ht="18" customHeight="1">
      <c r="A10" s="250"/>
      <c r="B10" s="789"/>
      <c r="C10" s="773"/>
      <c r="D10" s="774"/>
      <c r="E10" s="260"/>
      <c r="F10" s="766" t="s">
        <v>917</v>
      </c>
      <c r="G10" s="766" t="s">
        <v>918</v>
      </c>
      <c r="H10" s="770" t="s">
        <v>919</v>
      </c>
      <c r="I10" s="766" t="s">
        <v>917</v>
      </c>
      <c r="J10" s="766" t="s">
        <v>918</v>
      </c>
      <c r="K10" s="770" t="s">
        <v>919</v>
      </c>
      <c r="L10" s="780"/>
      <c r="M10" s="790"/>
      <c r="N10" s="290"/>
      <c r="O10" s="764"/>
      <c r="P10" s="765"/>
      <c r="Q10" s="252"/>
      <c r="R10" s="248"/>
      <c r="S10" s="250"/>
      <c r="T10" s="792"/>
      <c r="U10" s="773"/>
      <c r="V10" s="774"/>
      <c r="W10" s="260"/>
      <c r="X10" s="766" t="s">
        <v>917</v>
      </c>
      <c r="Y10" s="766" t="s">
        <v>918</v>
      </c>
      <c r="Z10" s="766" t="s">
        <v>919</v>
      </c>
      <c r="AA10" s="766" t="s">
        <v>917</v>
      </c>
      <c r="AB10" s="766" t="s">
        <v>918</v>
      </c>
      <c r="AC10" s="766" t="s">
        <v>919</v>
      </c>
      <c r="AD10" s="780"/>
      <c r="AE10" s="782"/>
      <c r="AF10" s="290"/>
      <c r="AG10" s="764"/>
      <c r="AH10" s="765"/>
      <c r="AI10" s="252"/>
    </row>
    <row r="11" spans="1:44" ht="18.75">
      <c r="A11" s="250"/>
      <c r="B11" s="789"/>
      <c r="C11" s="773"/>
      <c r="D11" s="774"/>
      <c r="E11" s="260"/>
      <c r="F11" s="767"/>
      <c r="G11" s="767"/>
      <c r="H11" s="770"/>
      <c r="I11" s="767"/>
      <c r="J11" s="767"/>
      <c r="K11" s="770"/>
      <c r="L11" s="767"/>
      <c r="M11" s="790"/>
      <c r="N11" s="290"/>
      <c r="O11" s="768"/>
      <c r="P11" s="769"/>
      <c r="Q11" s="252"/>
      <c r="R11" s="248"/>
      <c r="S11" s="250"/>
      <c r="T11" s="792"/>
      <c r="U11" s="773"/>
      <c r="V11" s="774"/>
      <c r="W11" s="260"/>
      <c r="X11" s="767"/>
      <c r="Y11" s="767"/>
      <c r="Z11" s="767"/>
      <c r="AA11" s="767"/>
      <c r="AB11" s="767"/>
      <c r="AC11" s="767"/>
      <c r="AD11" s="767"/>
      <c r="AE11" s="782"/>
      <c r="AF11" s="290"/>
      <c r="AG11" s="768"/>
      <c r="AH11" s="769"/>
      <c r="AI11" s="252"/>
    </row>
    <row r="12" spans="1:44" ht="15" customHeight="1">
      <c r="A12" s="250"/>
      <c r="B12" s="789"/>
      <c r="C12" s="775"/>
      <c r="D12" s="776"/>
      <c r="E12" s="291"/>
      <c r="F12" s="261">
        <v>40</v>
      </c>
      <c r="G12" s="261">
        <v>40</v>
      </c>
      <c r="H12" s="261">
        <v>20</v>
      </c>
      <c r="I12" s="261">
        <v>40</v>
      </c>
      <c r="J12" s="261">
        <v>40</v>
      </c>
      <c r="K12" s="261">
        <v>20</v>
      </c>
      <c r="L12" s="261">
        <v>200</v>
      </c>
      <c r="M12" s="790"/>
      <c r="N12" s="290"/>
      <c r="O12" s="751" t="s">
        <v>920</v>
      </c>
      <c r="P12" s="796"/>
      <c r="Q12" s="252"/>
      <c r="R12" s="248"/>
      <c r="S12" s="250"/>
      <c r="T12" s="793"/>
      <c r="U12" s="775"/>
      <c r="V12" s="776"/>
      <c r="W12" s="291"/>
      <c r="X12" s="261">
        <v>40</v>
      </c>
      <c r="Y12" s="261">
        <v>40</v>
      </c>
      <c r="Z12" s="261">
        <v>20</v>
      </c>
      <c r="AA12" s="261">
        <v>40</v>
      </c>
      <c r="AB12" s="261">
        <v>40</v>
      </c>
      <c r="AC12" s="261">
        <v>20</v>
      </c>
      <c r="AD12" s="261">
        <v>200</v>
      </c>
      <c r="AE12" s="783"/>
      <c r="AF12" s="290"/>
      <c r="AG12" s="751" t="s">
        <v>920</v>
      </c>
      <c r="AH12" s="752"/>
      <c r="AI12" s="252"/>
    </row>
    <row r="13" spans="1:44" ht="15.75">
      <c r="A13" s="250"/>
      <c r="B13" s="262"/>
      <c r="C13" s="262"/>
      <c r="D13" s="262"/>
      <c r="E13" s="290"/>
      <c r="F13" s="263"/>
      <c r="G13" s="263"/>
      <c r="H13" s="263"/>
      <c r="I13" s="263"/>
      <c r="J13" s="263"/>
      <c r="K13" s="263"/>
      <c r="L13" s="263"/>
      <c r="M13" s="262"/>
      <c r="N13" s="290"/>
      <c r="O13" s="453"/>
      <c r="P13" s="454"/>
      <c r="Q13" s="252"/>
      <c r="R13" s="248"/>
      <c r="S13" s="250"/>
      <c r="T13" s="262"/>
      <c r="U13" s="262"/>
      <c r="V13" s="262"/>
      <c r="W13" s="290"/>
      <c r="X13" s="263"/>
      <c r="Y13" s="263"/>
      <c r="Z13" s="263"/>
      <c r="AA13" s="263"/>
      <c r="AB13" s="263"/>
      <c r="AC13" s="263"/>
      <c r="AD13" s="263"/>
      <c r="AE13" s="262"/>
      <c r="AF13" s="290"/>
      <c r="AG13" s="453"/>
      <c r="AH13" s="454"/>
      <c r="AI13" s="252"/>
    </row>
    <row r="14" spans="1:44" ht="18.75">
      <c r="A14" s="250"/>
      <c r="B14" s="261">
        <v>1</v>
      </c>
      <c r="C14" s="737" t="s">
        <v>301</v>
      </c>
      <c r="D14" s="738"/>
      <c r="E14" s="293"/>
      <c r="F14" s="284">
        <f>LOOKUP(O7,'Std 6A(1)'!A3:A40,'Std 6A(1)'!Z3:Z40)</f>
        <v>22</v>
      </c>
      <c r="G14" s="285">
        <f>LOOKUP(O7,'Std 6C'!A4:A42,'Std 6C'!C4:C42)</f>
        <v>22</v>
      </c>
      <c r="H14" s="285">
        <f>LOOKUP(O7,'Std 6C'!A4:A42,'Std 6C'!D4:D42)</f>
        <v>0</v>
      </c>
      <c r="I14" s="285">
        <f>LOOKUP(O7,'Std 6A(2)'!A3:A40,'Std 6A(2)'!Z3:Z40)</f>
        <v>24</v>
      </c>
      <c r="J14" s="285">
        <f>LOOKUP(O7,'Std 6C'!A4:A42,'Std 6C'!E4:E42)</f>
        <v>0</v>
      </c>
      <c r="K14" s="285">
        <f>LOOKUP(O7,'Std 6C'!A4:A42,'Std 6C'!F4:F42)</f>
        <v>0</v>
      </c>
      <c r="L14" s="285">
        <f>K14+J14+I14+H14+G14+F14</f>
        <v>68</v>
      </c>
      <c r="M14" s="286" t="str">
        <f>IF(L14&lt;=69,"E", IF(L14&lt;=99,"D",IF(L14&lt;=129,"C",IF(L14&lt;=159,"B",IF(L14&gt;=160,"A")))))</f>
        <v>E</v>
      </c>
      <c r="N14" s="452"/>
      <c r="O14" s="753" t="s">
        <v>177</v>
      </c>
      <c r="P14" s="763"/>
      <c r="Q14" s="264"/>
      <c r="R14" s="248"/>
      <c r="S14" s="250"/>
      <c r="T14" s="261">
        <v>1</v>
      </c>
      <c r="U14" s="737" t="s">
        <v>301</v>
      </c>
      <c r="V14" s="738"/>
      <c r="W14" s="293"/>
      <c r="X14" s="284">
        <f>LOOKUP(AG7,'Std 6A(1)'!A3:A40,'Std 6A(1)'!Z3:Z40)</f>
        <v>10</v>
      </c>
      <c r="Y14" s="285">
        <f>LOOKUP(AG7,'Std 6C'!A4:A42,'Std 6C'!C4:C42)</f>
        <v>23</v>
      </c>
      <c r="Z14" s="284">
        <f>LOOKUP(AG7,'Std 6C'!A4:A42,'Std 6C'!D4:D42)</f>
        <v>0</v>
      </c>
      <c r="AA14" s="285">
        <f>LOOKUP(AG7,'Std 6A(2)'!A3:A40,'Std 6A(2)'!Z3:Z40)</f>
        <v>12</v>
      </c>
      <c r="AB14" s="284">
        <f>LOOKUP(AG7,'Std 6C'!A4:A42,'Std 6C'!E4:E42)</f>
        <v>0</v>
      </c>
      <c r="AC14" s="284">
        <f>LOOKUP(AG7,'Std 6C'!A4:A42,'Std 6C'!F4:F42)</f>
        <v>0</v>
      </c>
      <c r="AD14" s="285">
        <f>SUM(X14:AC14)</f>
        <v>45</v>
      </c>
      <c r="AE14" s="286" t="str">
        <f>IF(AD14&lt;=69,"E", IF(AD14&lt;=99,"D",IF(AD14&lt;=129,"C",IF(AD14&lt;=159,"B",IF(AD14&gt;=160,"A")))))</f>
        <v>E</v>
      </c>
      <c r="AF14" s="452"/>
      <c r="AG14" s="753" t="s">
        <v>177</v>
      </c>
      <c r="AH14" s="754"/>
      <c r="AI14" s="264"/>
    </row>
    <row r="15" spans="1:44" ht="18.75">
      <c r="A15" s="250"/>
      <c r="B15" s="261">
        <v>2</v>
      </c>
      <c r="C15" s="737" t="s">
        <v>14</v>
      </c>
      <c r="D15" s="738"/>
      <c r="E15" s="293"/>
      <c r="F15" s="285">
        <f>LOOKUP(O7,'Std 6A(1)'!A43:A80,'Std 6A(1)'!Z43:Z80)</f>
        <v>24</v>
      </c>
      <c r="G15" s="285">
        <f>LOOKUP(O7,'Std 6C'!A4:A42,'Std 6C'!G4:G42)</f>
        <v>0</v>
      </c>
      <c r="H15" s="285">
        <f>LOOKUP(O7,'Std 6C'!A4:A42,'Std 6C'!H4:H42)</f>
        <v>0</v>
      </c>
      <c r="I15" s="285">
        <f>LOOKUP(O7,'Std 6A(2)'!A43:A80,'Std 6A(2)'!Z43:Z80)</f>
        <v>24</v>
      </c>
      <c r="J15" s="285">
        <f>LOOKUP(O7,'Std 6C'!A4:A42,'Std 6C'!I4:I42)</f>
        <v>28</v>
      </c>
      <c r="K15" s="285">
        <f>LOOKUP(O7,'Std 6C'!A4:A42,'Std 6C'!J4:J42)</f>
        <v>0</v>
      </c>
      <c r="L15" s="285">
        <f t="shared" ref="L15" si="0">K15+J15+I15+H15+G15+F15</f>
        <v>76</v>
      </c>
      <c r="M15" s="286" t="str">
        <f t="shared" ref="M15:M20" si="1">IF(L15&lt;=69,"E", IF(L15&lt;=99,"D",IF(L15&lt;=129,"C",IF(L15&lt;=159,"B",IF(L15&gt;=160,"A")))))</f>
        <v>D</v>
      </c>
      <c r="N15" s="452"/>
      <c r="O15" s="755" t="str">
        <f>M24</f>
        <v>E</v>
      </c>
      <c r="P15" s="756"/>
      <c r="Q15" s="264"/>
      <c r="R15" s="248"/>
      <c r="S15" s="250"/>
      <c r="T15" s="261">
        <v>2</v>
      </c>
      <c r="U15" s="737" t="s">
        <v>14</v>
      </c>
      <c r="V15" s="738"/>
      <c r="W15" s="293"/>
      <c r="X15" s="285">
        <f>LOOKUP(AG7,'Std 6A(1)'!A43:A80,'Std 6A(1)'!Z43:Z80)</f>
        <v>12</v>
      </c>
      <c r="Y15" s="285">
        <f>LOOKUP(AG7,'Std 6C'!A4:A42,'Std 6C'!G4:G42)</f>
        <v>0</v>
      </c>
      <c r="Z15" s="284">
        <f>LOOKUP(AG7,'Std 6C'!A4:A42,'Std 6C'!H4:H42)</f>
        <v>0</v>
      </c>
      <c r="AA15" s="285">
        <f>LOOKUP(AG7,'Std 6A(2)'!A43:A80,'Std 6A(2)'!Z43:Z80)</f>
        <v>12</v>
      </c>
      <c r="AB15" s="284">
        <f>LOOKUP(AG7,'Std 6C'!A4:A42,'Std 6C'!I4:I42)</f>
        <v>29</v>
      </c>
      <c r="AC15" s="284">
        <f>LOOKUP(AG7,'Std 6C'!A4:A42,'Std 6C'!J4:J42)</f>
        <v>0</v>
      </c>
      <c r="AD15" s="285">
        <f t="shared" ref="AD15:AD20" si="2">SUM(X15:AC15)</f>
        <v>53</v>
      </c>
      <c r="AE15" s="316" t="str">
        <f t="shared" ref="AE15:AE20" si="3">IF(AD15&lt;=69,"E", IF(AD15&lt;=99,"D",IF(AD15&lt;=129,"C",IF(AD15&lt;=159,"B",IF(AD15&gt;=160,"A")))))</f>
        <v>E</v>
      </c>
      <c r="AF15" s="452"/>
      <c r="AG15" s="757" t="str">
        <f>AE24</f>
        <v>E</v>
      </c>
      <c r="AH15" s="758"/>
      <c r="AI15" s="264"/>
    </row>
    <row r="16" spans="1:44" ht="18.75" customHeight="1">
      <c r="A16" s="250"/>
      <c r="B16" s="261">
        <v>3</v>
      </c>
      <c r="C16" s="737" t="s">
        <v>938</v>
      </c>
      <c r="D16" s="738"/>
      <c r="E16" s="293"/>
      <c r="F16" s="285">
        <f>LOOKUP(O7,'Std 6A(1)'!A243:A280,'Std 6A(1)'!Z243:Z280)</f>
        <v>24</v>
      </c>
      <c r="G16" s="285">
        <f>LOOKUP(O7,'Std 6C'!A4:A42,'Std 6C'!AA4:AA42)</f>
        <v>0</v>
      </c>
      <c r="H16" s="285">
        <f>LOOKUP(O7,'Std 6C'!A4:A42,'Std 6C'!AB4:AB42)</f>
        <v>0</v>
      </c>
      <c r="I16" s="285">
        <f>LOOKUP(O7,'Std 6A(2)'!A243:A280,'Std 6A(2)'!Z243:Z280)</f>
        <v>24</v>
      </c>
      <c r="J16" s="285">
        <f>LOOKUP(O7,'Std 6C'!A4:A42,'Std 6C'!AC4:AC42)</f>
        <v>0</v>
      </c>
      <c r="K16" s="285">
        <f>LOOKUP(O7,'Std 6C'!A4:A42,'Std 6C'!AD4:AD42)</f>
        <v>0</v>
      </c>
      <c r="L16" s="285">
        <f>K16+J16+I16+H16+G16+F16</f>
        <v>48</v>
      </c>
      <c r="M16" s="286" t="str">
        <f t="shared" si="1"/>
        <v>E</v>
      </c>
      <c r="N16" s="452"/>
      <c r="O16" s="759" t="s">
        <v>920</v>
      </c>
      <c r="P16" s="760"/>
      <c r="Q16" s="264"/>
      <c r="R16" s="248"/>
      <c r="S16" s="250"/>
      <c r="T16" s="261">
        <v>3</v>
      </c>
      <c r="U16" s="737" t="s">
        <v>938</v>
      </c>
      <c r="V16" s="738"/>
      <c r="W16" s="293"/>
      <c r="X16" s="285">
        <f>LOOKUP(AG7,'Std 6A(1)'!A243:A280,'Std 6A(1)'!Z243:Z280)</f>
        <v>12</v>
      </c>
      <c r="Y16" s="285">
        <f>LOOKUP(AG7,'Std 6C'!A4:A42,'Std 6C'!AA4:AA42)</f>
        <v>0</v>
      </c>
      <c r="Z16" s="284">
        <f>LOOKUP(AG7,'Std 6C'!A4:A42,'Std 6C'!AB4:AB42)</f>
        <v>0</v>
      </c>
      <c r="AA16" s="285">
        <f>LOOKUP(AG7,'Std 6A(2)'!A243:A280,'Std 6A(2)'!Z243:Z280)</f>
        <v>12</v>
      </c>
      <c r="AB16" s="284">
        <f>LOOKUP(AG7,'Std 6C'!A4:A42,'Std 6C'!AC4:AC42)</f>
        <v>0</v>
      </c>
      <c r="AC16" s="284">
        <f>LOOKUP(AG7,'Std 6C'!A4:A42,'Std 6C'!AD4:AD42)</f>
        <v>0</v>
      </c>
      <c r="AD16" s="285">
        <f t="shared" si="2"/>
        <v>24</v>
      </c>
      <c r="AE16" s="316" t="str">
        <f t="shared" si="3"/>
        <v>E</v>
      </c>
      <c r="AF16" s="452"/>
      <c r="AG16" s="761" t="s">
        <v>920</v>
      </c>
      <c r="AH16" s="762"/>
      <c r="AI16" s="264"/>
    </row>
    <row r="17" spans="1:35" ht="18.75" customHeight="1">
      <c r="A17" s="250"/>
      <c r="B17" s="261">
        <v>4</v>
      </c>
      <c r="C17" s="737" t="s">
        <v>921</v>
      </c>
      <c r="D17" s="738"/>
      <c r="E17" s="293"/>
      <c r="F17" s="284">
        <f>LOOKUP(O7,'Std 6A(1)'!A203:A240,'Std 6A(1)'!Z203:Z240)</f>
        <v>24</v>
      </c>
      <c r="G17" s="285">
        <f>LOOKUP(O7,'Std 6C'!A4:A42,'Std 6C'!W4:W42)</f>
        <v>0</v>
      </c>
      <c r="H17" s="285">
        <f>LOOKUP(O7,'Std 6C'!A4:A42,'Std 6C'!X4:X42)</f>
        <v>0</v>
      </c>
      <c r="I17" s="285">
        <f>LOOKUP(O7,'Std 6A(2)'!A203:A240,'Std 6A(2)'!Z203:Z240)</f>
        <v>24</v>
      </c>
      <c r="J17" s="285">
        <f>LOOKUP(O7,'Std 6C'!A4:A42,'Std 6C'!Y4:Y42)</f>
        <v>0</v>
      </c>
      <c r="K17" s="285">
        <f>LOOKUP(O7,'Std 6C'!A4:A42,'Std 6C'!Z4:Z42)</f>
        <v>0</v>
      </c>
      <c r="L17" s="285">
        <f>K17+J17+I17+H17+G17+F17</f>
        <v>48</v>
      </c>
      <c r="M17" s="286" t="str">
        <f t="shared" si="1"/>
        <v>E</v>
      </c>
      <c r="N17" s="452"/>
      <c r="O17" s="751" t="s">
        <v>922</v>
      </c>
      <c r="P17" s="752"/>
      <c r="Q17" s="264"/>
      <c r="R17" s="248"/>
      <c r="S17" s="250"/>
      <c r="T17" s="261">
        <v>4</v>
      </c>
      <c r="U17" s="737" t="s">
        <v>921</v>
      </c>
      <c r="V17" s="738"/>
      <c r="W17" s="293"/>
      <c r="X17" s="284">
        <f>LOOKUP(AG7,'Std 6A(1)'!A203:A240,'Std 6A(1)'!Z203:Z240)</f>
        <v>12</v>
      </c>
      <c r="Y17" s="285">
        <f>LOOKUP(AG7,'Std 6C'!A4:A42,'Std 6C'!W4:W42)</f>
        <v>0</v>
      </c>
      <c r="Z17" s="284">
        <f>LOOKUP(AG7,'Std 6C'!A4:A42,'Std 6C'!X4:X42)</f>
        <v>0</v>
      </c>
      <c r="AA17" s="285">
        <f>LOOKUP(AG7,'Std 6A(2)'!A203:A240,'Std 6A(2)'!Z203:Z240)</f>
        <v>12</v>
      </c>
      <c r="AB17" s="284">
        <f>LOOKUP(AG7,'Std 6C'!A4:A42,'Std 6C'!Y4:Y42)</f>
        <v>0</v>
      </c>
      <c r="AC17" s="284">
        <f>LOOKUP(AG7,'Std 6C'!A4:A42,'Std 6C'!Z4:Z42)</f>
        <v>0</v>
      </c>
      <c r="AD17" s="285">
        <f t="shared" si="2"/>
        <v>24</v>
      </c>
      <c r="AE17" s="316" t="str">
        <f t="shared" si="3"/>
        <v>E</v>
      </c>
      <c r="AF17" s="452"/>
      <c r="AG17" s="753" t="s">
        <v>922</v>
      </c>
      <c r="AH17" s="754"/>
      <c r="AI17" s="264"/>
    </row>
    <row r="18" spans="1:35" ht="18.75" customHeight="1">
      <c r="A18" s="250"/>
      <c r="B18" s="261">
        <v>5</v>
      </c>
      <c r="C18" s="749" t="s">
        <v>923</v>
      </c>
      <c r="D18" s="750"/>
      <c r="E18" s="293"/>
      <c r="F18" s="285">
        <f>LOOKUP(O7,'Std 6A(1)'!A83:A120,'Std 6A(1)'!Z83:Z120)</f>
        <v>24</v>
      </c>
      <c r="G18" s="285">
        <f>LOOKUP(O7,'Std 6C'!A4:A42,'Std 6C'!K4:K42)</f>
        <v>0</v>
      </c>
      <c r="H18" s="285">
        <f>LOOKUP(O7,'Std 6C'!A4:A42,'Std 6C'!L4:L42)</f>
        <v>0</v>
      </c>
      <c r="I18" s="285">
        <f>LOOKUP(O7,'Std 6A(2)'!A83:A120,'Std 6A(2)'!Z83:Z120)</f>
        <v>24</v>
      </c>
      <c r="J18" s="285">
        <f>LOOKUP(O7,'Std 6C'!A4:A42,'Std 6C'!M4:M42)</f>
        <v>0</v>
      </c>
      <c r="K18" s="285">
        <f>LOOKUP(O7,'Std 6C'!A4:A42,'Std 6C'!N4:N42)</f>
        <v>0</v>
      </c>
      <c r="L18" s="285">
        <f>K18+J18+I18+H18+G18+F18</f>
        <v>48</v>
      </c>
      <c r="M18" s="286" t="str">
        <f t="shared" si="1"/>
        <v>E</v>
      </c>
      <c r="N18" s="452"/>
      <c r="O18" s="323">
        <f>L24/18</f>
        <v>23.222222222222221</v>
      </c>
      <c r="P18" s="305" t="s">
        <v>940</v>
      </c>
      <c r="Q18" s="264"/>
      <c r="R18" s="248"/>
      <c r="S18" s="250"/>
      <c r="T18" s="261">
        <v>5</v>
      </c>
      <c r="U18" s="749" t="s">
        <v>923</v>
      </c>
      <c r="V18" s="750"/>
      <c r="W18" s="293"/>
      <c r="X18" s="285">
        <f>LOOKUP(AG7,'Std 6A(1)'!A83:A120,'Std 6A(1)'!Z83:Z120)</f>
        <v>12</v>
      </c>
      <c r="Y18" s="285">
        <f>LOOKUP(AG7,'Std 6C'!A4:A42,'Std 6C'!K4:K42)</f>
        <v>0</v>
      </c>
      <c r="Z18" s="284">
        <f>LOOKUP(AG7,'Std 6C'!A4:A42,'Std 6C'!L4:L42)</f>
        <v>0</v>
      </c>
      <c r="AA18" s="285">
        <f>LOOKUP(AG7,'Std 6A(2)'!A83:A120,'Std 6A(2)'!Z83:Z120)</f>
        <v>12</v>
      </c>
      <c r="AB18" s="284">
        <f>LOOKUP(AG7,'Std 6C'!A4:A42,'Std 6C'!M4:M42)</f>
        <v>0</v>
      </c>
      <c r="AC18" s="284">
        <f>LOOKUP(AG7,'Std 6C'!A4:A42,'Std 6C'!N4:N42)</f>
        <v>0</v>
      </c>
      <c r="AD18" s="285">
        <f t="shared" si="2"/>
        <v>24</v>
      </c>
      <c r="AE18" s="316" t="str">
        <f t="shared" si="3"/>
        <v>E</v>
      </c>
      <c r="AF18" s="452"/>
      <c r="AG18" s="324">
        <f>AD24/18</f>
        <v>16</v>
      </c>
      <c r="AH18" s="305" t="s">
        <v>940</v>
      </c>
      <c r="AI18" s="264"/>
    </row>
    <row r="19" spans="1:35" ht="18.75" customHeight="1">
      <c r="A19" s="250"/>
      <c r="B19" s="261">
        <v>6</v>
      </c>
      <c r="C19" s="749" t="s">
        <v>924</v>
      </c>
      <c r="D19" s="750"/>
      <c r="E19" s="293"/>
      <c r="F19" s="285">
        <f>LOOKUP(O7,'Std 6A(1)'!A123:A160,'Std 6A(1)'!Z123:Z160)</f>
        <v>24</v>
      </c>
      <c r="G19" s="285">
        <f>LOOKUP(O7,'Std 6C'!A4:A42,'Std 6C'!O4:O42)</f>
        <v>34</v>
      </c>
      <c r="H19" s="285">
        <f>LOOKUP(O7,'Std 6C'!A4:A42,'Std 6C'!P4:P42)</f>
        <v>0</v>
      </c>
      <c r="I19" s="285">
        <f>LOOKUP(O7,'Std 6A(2)'!A123:A160,'Std 6A(2)'!Z123:Z160)</f>
        <v>24</v>
      </c>
      <c r="J19" s="285">
        <f>LOOKUP(O7,'Std 6C'!A4:A42,'Std 6C'!Q4:Q42)</f>
        <v>0</v>
      </c>
      <c r="K19" s="285">
        <f>LOOKUP(O7,'Std 6C'!A4:A42,'Std 6C'!R4:R42)</f>
        <v>0</v>
      </c>
      <c r="L19" s="285">
        <f>K19+J19+I19+H19+G19+F19</f>
        <v>82</v>
      </c>
      <c r="M19" s="286" t="str">
        <f t="shared" si="1"/>
        <v>D</v>
      </c>
      <c r="N19" s="452"/>
      <c r="O19" s="743"/>
      <c r="P19" s="744"/>
      <c r="Q19" s="264"/>
      <c r="R19" s="248"/>
      <c r="S19" s="250"/>
      <c r="T19" s="261">
        <v>6</v>
      </c>
      <c r="U19" s="749" t="s">
        <v>924</v>
      </c>
      <c r="V19" s="750"/>
      <c r="W19" s="293"/>
      <c r="X19" s="285">
        <f>LOOKUP(AG7,'Std 6A(1)'!A123:A160,'Std 6A(1)'!Z123:Z160)</f>
        <v>12</v>
      </c>
      <c r="Y19" s="285">
        <f>LOOKUP(AG7,'Std 6C'!A4:A42,'Std 6C'!O4:O42)</f>
        <v>35</v>
      </c>
      <c r="Z19" s="284">
        <f>LOOKUP(AG7,'Std 6C'!A4:A42,'Std 6C'!P4:P42)</f>
        <v>0</v>
      </c>
      <c r="AA19" s="285">
        <f>LOOKUP(AG7,'Std 6A(2)'!A123:A160,'Std 6A(2)'!Z123:Z160)</f>
        <v>12</v>
      </c>
      <c r="AB19" s="284">
        <f>LOOKUP(AG7,'Std 6C'!A4:A42,'Std 6C'!Q4:Q42)</f>
        <v>0</v>
      </c>
      <c r="AC19" s="284">
        <f>LOOKUP(AG7,'Std 6C'!A4:A42,'Std 6C'!R4:R42)</f>
        <v>0</v>
      </c>
      <c r="AD19" s="285">
        <f t="shared" si="2"/>
        <v>59</v>
      </c>
      <c r="AE19" s="316" t="str">
        <f t="shared" si="3"/>
        <v>E</v>
      </c>
      <c r="AF19" s="452"/>
      <c r="AG19" s="745"/>
      <c r="AH19" s="746"/>
      <c r="AI19" s="264"/>
    </row>
    <row r="20" spans="1:35" ht="18.75" customHeight="1">
      <c r="A20" s="250"/>
      <c r="B20" s="261">
        <v>7</v>
      </c>
      <c r="C20" s="737" t="s">
        <v>925</v>
      </c>
      <c r="D20" s="738"/>
      <c r="E20" s="293"/>
      <c r="F20" s="285">
        <f>LOOKUP(O7,'Std 6A(1)'!A163:A200,'Std 6A(1)'!Z163:Z200)</f>
        <v>24</v>
      </c>
      <c r="G20" s="285">
        <f>LOOKUP(O7,'Std 6C'!A4:A42,'Std 6C'!S4:S42)</f>
        <v>0</v>
      </c>
      <c r="H20" s="285">
        <f>LOOKUP(O7,'Std 6C'!A4:A42,'Std 6C'!T4:T42)</f>
        <v>0</v>
      </c>
      <c r="I20" s="285">
        <f>LOOKUP(O7,'Std 6A(2)'!A163:A200,'Std 6A(2)'!Z163:Z200)</f>
        <v>24</v>
      </c>
      <c r="J20" s="285">
        <f>LOOKUP(O7,'Std 6C'!A4:A42,'Std 6C'!U4:U42)</f>
        <v>0</v>
      </c>
      <c r="K20" s="285">
        <f>LOOKUP(O7,'Std 6C'!A4:A42,'Std 6C'!V4:V42)</f>
        <v>0</v>
      </c>
      <c r="L20" s="285">
        <f>K20+J20+I20+H20+G20+F20</f>
        <v>48</v>
      </c>
      <c r="M20" s="286" t="str">
        <f t="shared" si="1"/>
        <v>E</v>
      </c>
      <c r="N20" s="452"/>
      <c r="O20" s="747" t="s">
        <v>926</v>
      </c>
      <c r="P20" s="748"/>
      <c r="Q20" s="264"/>
      <c r="R20" s="248"/>
      <c r="S20" s="250"/>
      <c r="T20" s="261">
        <v>7</v>
      </c>
      <c r="U20" s="737" t="s">
        <v>925</v>
      </c>
      <c r="V20" s="738"/>
      <c r="W20" s="293"/>
      <c r="X20" s="285">
        <f>LOOKUP(AG7,'Std 6A(1)'!A163:A200,'Std 6A(1)'!Z163:Z200)</f>
        <v>12</v>
      </c>
      <c r="Y20" s="285">
        <f>LOOKUP(AG7,'Std 6C'!A4:A42,'Std 6C'!O4:O42)</f>
        <v>35</v>
      </c>
      <c r="Z20" s="284">
        <f>LOOKUP(AG7,'Std 6C'!A4:A42,'Std 6C'!T4:T42)</f>
        <v>0</v>
      </c>
      <c r="AA20" s="285">
        <f>LOOKUP(AG7,'Std 6A(2)'!A163:A200,'Std 6A(2)'!Z163:Z200)</f>
        <v>12</v>
      </c>
      <c r="AB20" s="284">
        <f>LOOKUP(AG7,'Std 6C'!A4:A42,'Std 6C'!U4:U42)</f>
        <v>0</v>
      </c>
      <c r="AC20" s="284">
        <f>LOOKUP(AG7,'Std 6C'!A4:A42,'Std 6C'!V4:V42)</f>
        <v>0</v>
      </c>
      <c r="AD20" s="285">
        <f t="shared" si="2"/>
        <v>59</v>
      </c>
      <c r="AE20" s="316" t="str">
        <f t="shared" si="3"/>
        <v>E</v>
      </c>
      <c r="AF20" s="452"/>
      <c r="AG20" s="747" t="s">
        <v>926</v>
      </c>
      <c r="AH20" s="748"/>
      <c r="AI20" s="264"/>
    </row>
    <row r="21" spans="1:35" ht="18.75">
      <c r="A21" s="250"/>
      <c r="B21" s="261"/>
      <c r="C21" s="737"/>
      <c r="D21" s="738"/>
      <c r="E21" s="293"/>
      <c r="F21" s="287"/>
      <c r="G21" s="287"/>
      <c r="H21" s="287"/>
      <c r="I21" s="285"/>
      <c r="J21" s="285"/>
      <c r="K21" s="285"/>
      <c r="L21" s="285"/>
      <c r="M21" s="286"/>
      <c r="N21" s="452"/>
      <c r="O21" s="299" t="s">
        <v>927</v>
      </c>
      <c r="P21" s="300">
        <f>'Std 7 namyadi'!H3</f>
        <v>222</v>
      </c>
      <c r="Q21" s="264"/>
      <c r="R21" s="248"/>
      <c r="S21" s="250"/>
      <c r="T21" s="261"/>
      <c r="U21" s="819"/>
      <c r="V21" s="820"/>
      <c r="W21" s="293"/>
      <c r="X21" s="287"/>
      <c r="Y21" s="287"/>
      <c r="Z21" s="287"/>
      <c r="AA21" s="285"/>
      <c r="AB21" s="285"/>
      <c r="AC21" s="285"/>
      <c r="AD21" s="285"/>
      <c r="AE21" s="286"/>
      <c r="AF21" s="452"/>
      <c r="AG21" s="299" t="s">
        <v>927</v>
      </c>
      <c r="AH21" s="300">
        <f>P21</f>
        <v>222</v>
      </c>
      <c r="AI21" s="264"/>
    </row>
    <row r="22" spans="1:35" ht="48.75" customHeight="1">
      <c r="A22" s="250"/>
      <c r="B22" s="261">
        <v>8</v>
      </c>
      <c r="C22" s="822" t="s">
        <v>948</v>
      </c>
      <c r="D22" s="823"/>
      <c r="E22" s="293"/>
      <c r="F22" s="288" t="s">
        <v>928</v>
      </c>
      <c r="G22" s="288" t="s">
        <v>928</v>
      </c>
      <c r="H22" s="288" t="s">
        <v>928</v>
      </c>
      <c r="I22" s="288" t="s">
        <v>928</v>
      </c>
      <c r="J22" s="288" t="s">
        <v>928</v>
      </c>
      <c r="K22" s="288" t="s">
        <v>928</v>
      </c>
      <c r="L22" s="285">
        <f>LOOKUP(O7,'Std 6C(2)'!A2:A42,'Std 6C(2)'!BG2:BG42)</f>
        <v>31.5</v>
      </c>
      <c r="M22" s="286" t="str">
        <f>IF(L22&lt;=139,"E", IF(L22&lt;=199,"D", IF(L22&lt;=259,"C", IF(L22&lt;=319,"B",IF(L22&gt;=320,"A")))))</f>
        <v>E</v>
      </c>
      <c r="N22" s="452"/>
      <c r="O22" s="741" t="s">
        <v>929</v>
      </c>
      <c r="P22" s="742"/>
      <c r="Q22" s="264"/>
      <c r="R22" s="248"/>
      <c r="S22" s="250"/>
      <c r="T22" s="261">
        <v>8</v>
      </c>
      <c r="U22" s="822" t="s">
        <v>948</v>
      </c>
      <c r="V22" s="823"/>
      <c r="W22" s="293"/>
      <c r="X22" s="288" t="s">
        <v>928</v>
      </c>
      <c r="Y22" s="288" t="s">
        <v>928</v>
      </c>
      <c r="Z22" s="288" t="s">
        <v>928</v>
      </c>
      <c r="AA22" s="288" t="s">
        <v>928</v>
      </c>
      <c r="AB22" s="288" t="s">
        <v>928</v>
      </c>
      <c r="AC22" s="288" t="s">
        <v>928</v>
      </c>
      <c r="AD22" s="285">
        <f>LOOKUP(AG7,'Std 6C(2)'!A2:A42,'Std 6C(2)'!BG2:BG42)</f>
        <v>31.5</v>
      </c>
      <c r="AE22" s="286" t="str">
        <f>IF(AD22&lt;=139,"E", IF(AD22&lt;=199,"D", IF(AD22&lt;=259,"C", IF(AD22&lt;=319,"B",IF(AD22&gt;=320,"A")))))</f>
        <v>E</v>
      </c>
      <c r="AF22" s="452"/>
      <c r="AG22" s="741" t="s">
        <v>929</v>
      </c>
      <c r="AH22" s="742"/>
      <c r="AI22" s="264"/>
    </row>
    <row r="23" spans="1:35" ht="18.75">
      <c r="A23" s="250"/>
      <c r="B23" s="294"/>
      <c r="C23" s="294"/>
      <c r="D23" s="295"/>
      <c r="E23" s="296"/>
      <c r="F23" s="266"/>
      <c r="G23" s="266"/>
      <c r="H23" s="266"/>
      <c r="I23" s="266"/>
      <c r="J23" s="266"/>
      <c r="K23" s="266"/>
      <c r="L23" s="266"/>
      <c r="M23" s="266"/>
      <c r="N23" s="290"/>
      <c r="O23" s="301"/>
      <c r="P23" s="302"/>
      <c r="Q23" s="252"/>
      <c r="R23" s="248"/>
      <c r="S23" s="250"/>
      <c r="T23" s="294"/>
      <c r="U23" s="294"/>
      <c r="V23" s="295"/>
      <c r="W23" s="296"/>
      <c r="X23" s="266"/>
      <c r="Y23" s="266"/>
      <c r="Z23" s="266"/>
      <c r="AA23" s="266"/>
      <c r="AB23" s="266"/>
      <c r="AC23" s="266"/>
      <c r="AD23" s="266"/>
      <c r="AE23" s="266"/>
      <c r="AF23" s="290"/>
      <c r="AG23" s="301"/>
      <c r="AH23" s="302"/>
      <c r="AI23" s="252"/>
    </row>
    <row r="24" spans="1:35" ht="19.5" thickBot="1">
      <c r="A24" s="250"/>
      <c r="B24" s="731" t="s">
        <v>311</v>
      </c>
      <c r="C24" s="732"/>
      <c r="D24" s="733"/>
      <c r="E24" s="296"/>
      <c r="F24" s="289">
        <f>F14+F15+F16+F17+F18+F19+F20</f>
        <v>166</v>
      </c>
      <c r="G24" s="289">
        <f t="shared" ref="G24:L24" si="4">G14+G15+G16+G17+G18+G19+G20</f>
        <v>56</v>
      </c>
      <c r="H24" s="289">
        <f t="shared" si="4"/>
        <v>0</v>
      </c>
      <c r="I24" s="289">
        <f t="shared" si="4"/>
        <v>168</v>
      </c>
      <c r="J24" s="289">
        <f t="shared" si="4"/>
        <v>28</v>
      </c>
      <c r="K24" s="289">
        <f t="shared" si="4"/>
        <v>0</v>
      </c>
      <c r="L24" s="289">
        <f t="shared" si="4"/>
        <v>418</v>
      </c>
      <c r="M24" s="286" t="str">
        <f>IF(L24&lt;=479,"E", IF(L24&lt;=799,"D", IF(L24&lt;=1039,"C", IF(L24&lt;=1239,"B",IF(L24&gt;=1240,"A")))))</f>
        <v>E</v>
      </c>
      <c r="N24" s="290"/>
      <c r="O24" s="303" t="s">
        <v>927</v>
      </c>
      <c r="P24" s="304">
        <f>LOOKUP(O7,'Std 7 namyadi'!A3:A50,'Std 7 namyadi'!G3:G50)</f>
        <v>210</v>
      </c>
      <c r="Q24" s="252"/>
      <c r="R24" s="248"/>
      <c r="S24" s="250"/>
      <c r="T24" s="731" t="s">
        <v>311</v>
      </c>
      <c r="U24" s="732"/>
      <c r="V24" s="733"/>
      <c r="W24" s="296"/>
      <c r="X24" s="289">
        <f>X14+X15+X16+X17+X18+X19+X20</f>
        <v>82</v>
      </c>
      <c r="Y24" s="289">
        <f t="shared" ref="Y24:AD24" si="5">Y14+Y15+Y16+Y17+Y18+Y19+Y20</f>
        <v>93</v>
      </c>
      <c r="Z24" s="289">
        <f t="shared" si="5"/>
        <v>0</v>
      </c>
      <c r="AA24" s="289">
        <f t="shared" si="5"/>
        <v>84</v>
      </c>
      <c r="AB24" s="289">
        <f t="shared" si="5"/>
        <v>29</v>
      </c>
      <c r="AC24" s="289">
        <f t="shared" si="5"/>
        <v>0</v>
      </c>
      <c r="AD24" s="289">
        <f t="shared" si="5"/>
        <v>288</v>
      </c>
      <c r="AE24" s="286" t="str">
        <f>IF(AD24&lt;=479,"E", IF(AD24&lt;=799,"D", IF(AD24&lt;=1039,"C", IF(AD24&lt;=1239,"B",IF(AD24&gt;=1240,"A")))))</f>
        <v>E</v>
      </c>
      <c r="AF24" s="290"/>
      <c r="AG24" s="303" t="s">
        <v>927</v>
      </c>
      <c r="AH24" s="304">
        <f>LOOKUP(AG7,'Std 6 namyadi'!A3:A50,'Std 6 namyadi'!G3:G50)</f>
        <v>211</v>
      </c>
      <c r="AI24" s="252"/>
    </row>
    <row r="25" spans="1:35" ht="15.75" thickBot="1">
      <c r="A25" s="250"/>
      <c r="B25" s="734"/>
      <c r="C25" s="734"/>
      <c r="D25" s="734"/>
      <c r="E25" s="734"/>
      <c r="F25" s="734"/>
      <c r="G25" s="734"/>
      <c r="H25" s="734"/>
      <c r="I25" s="734"/>
      <c r="J25" s="734"/>
      <c r="K25" s="734"/>
      <c r="L25" s="734"/>
      <c r="M25" s="734"/>
      <c r="N25" s="290"/>
      <c r="O25" s="290"/>
      <c r="P25" s="290"/>
      <c r="Q25" s="252"/>
      <c r="R25" s="248"/>
      <c r="S25" s="250"/>
      <c r="T25" s="735"/>
      <c r="U25" s="735"/>
      <c r="V25" s="735"/>
      <c r="W25" s="735"/>
      <c r="X25" s="735"/>
      <c r="Y25" s="735"/>
      <c r="Z25" s="735"/>
      <c r="AA25" s="735"/>
      <c r="AB25" s="735"/>
      <c r="AC25" s="735"/>
      <c r="AD25" s="735"/>
      <c r="AE25" s="735"/>
      <c r="AF25" s="290"/>
      <c r="AG25" s="290"/>
      <c r="AH25" s="290"/>
      <c r="AI25" s="252"/>
    </row>
    <row r="26" spans="1:35" ht="16.5">
      <c r="A26" s="250"/>
      <c r="B26" s="736" t="s">
        <v>947</v>
      </c>
      <c r="C26" s="724"/>
      <c r="D26" s="724"/>
      <c r="E26" s="724"/>
      <c r="F26" s="724"/>
      <c r="G26" s="723">
        <f>'Std 7 namyadi'!C52</f>
        <v>41400</v>
      </c>
      <c r="H26" s="723"/>
      <c r="I26" s="723"/>
      <c r="J26" s="451" t="s">
        <v>930</v>
      </c>
      <c r="K26" s="723">
        <f>'Std 7 namyadi'!D52</f>
        <v>41431</v>
      </c>
      <c r="L26" s="723"/>
      <c r="M26" s="723"/>
      <c r="N26" s="724" t="s">
        <v>931</v>
      </c>
      <c r="O26" s="724"/>
      <c r="P26" s="725"/>
      <c r="Q26" s="252"/>
      <c r="R26" s="248"/>
      <c r="S26" s="250"/>
      <c r="T26" s="736" t="s">
        <v>947</v>
      </c>
      <c r="U26" s="724"/>
      <c r="V26" s="724"/>
      <c r="W26" s="724"/>
      <c r="X26" s="724"/>
      <c r="Y26" s="723">
        <f>G26</f>
        <v>41400</v>
      </c>
      <c r="Z26" s="723"/>
      <c r="AA26" s="723"/>
      <c r="AB26" s="451" t="s">
        <v>930</v>
      </c>
      <c r="AC26" s="723">
        <f>K26</f>
        <v>41431</v>
      </c>
      <c r="AD26" s="723"/>
      <c r="AE26" s="723"/>
      <c r="AF26" s="724" t="s">
        <v>931</v>
      </c>
      <c r="AG26" s="724"/>
      <c r="AH26" s="725"/>
      <c r="AI26" s="252"/>
    </row>
    <row r="27" spans="1:35" ht="18" thickBot="1">
      <c r="A27" s="250"/>
      <c r="B27" s="726" t="s">
        <v>932</v>
      </c>
      <c r="C27" s="727"/>
      <c r="D27" s="728">
        <f>'Std 7 namyadi'!C53</f>
        <v>41583</v>
      </c>
      <c r="E27" s="728"/>
      <c r="F27" s="728"/>
      <c r="G27" s="729" t="s">
        <v>933</v>
      </c>
      <c r="H27" s="729"/>
      <c r="I27" s="729"/>
      <c r="J27" s="729"/>
      <c r="K27" s="729"/>
      <c r="L27" s="729"/>
      <c r="M27" s="729"/>
      <c r="N27" s="729"/>
      <c r="O27" s="729"/>
      <c r="P27" s="730"/>
      <c r="Q27" s="252"/>
      <c r="R27" s="248"/>
      <c r="S27" s="250"/>
      <c r="T27" s="726" t="s">
        <v>932</v>
      </c>
      <c r="U27" s="727"/>
      <c r="V27" s="728">
        <f>D27</f>
        <v>41583</v>
      </c>
      <c r="W27" s="728"/>
      <c r="X27" s="728"/>
      <c r="Y27" s="729" t="s">
        <v>933</v>
      </c>
      <c r="Z27" s="729"/>
      <c r="AA27" s="729"/>
      <c r="AB27" s="729"/>
      <c r="AC27" s="729"/>
      <c r="AD27" s="729"/>
      <c r="AE27" s="729"/>
      <c r="AF27" s="729"/>
      <c r="AG27" s="729"/>
      <c r="AH27" s="730"/>
      <c r="AI27" s="252"/>
    </row>
    <row r="28" spans="1:35">
      <c r="A28" s="250"/>
      <c r="B28" s="267"/>
      <c r="C28" s="267"/>
      <c r="D28" s="267"/>
      <c r="E28" s="267"/>
      <c r="F28" s="267"/>
      <c r="G28" s="267"/>
      <c r="H28" s="267"/>
      <c r="I28" s="267"/>
      <c r="J28" s="267"/>
      <c r="K28" s="267"/>
      <c r="L28" s="267"/>
      <c r="M28" s="267"/>
      <c r="N28" s="267"/>
      <c r="O28" s="267"/>
      <c r="P28" s="267"/>
      <c r="Q28" s="252"/>
      <c r="R28" s="248"/>
      <c r="S28" s="250"/>
      <c r="T28" s="267"/>
      <c r="U28" s="267"/>
      <c r="V28" s="267"/>
      <c r="W28" s="267"/>
      <c r="X28" s="267"/>
      <c r="Y28" s="267"/>
      <c r="Z28" s="267"/>
      <c r="AA28" s="267"/>
      <c r="AB28" s="267"/>
      <c r="AC28" s="267"/>
      <c r="AD28" s="267"/>
      <c r="AE28" s="267"/>
      <c r="AF28" s="267"/>
      <c r="AG28" s="267"/>
      <c r="AH28" s="267"/>
      <c r="AI28" s="252"/>
    </row>
    <row r="29" spans="1:35">
      <c r="A29" s="250"/>
      <c r="B29" s="306"/>
      <c r="C29" s="307"/>
      <c r="D29" s="308"/>
      <c r="E29" s="267"/>
      <c r="F29" s="267"/>
      <c r="G29" s="306"/>
      <c r="H29" s="307"/>
      <c r="I29" s="308"/>
      <c r="J29" s="267"/>
      <c r="K29" s="267"/>
      <c r="L29" s="306"/>
      <c r="M29" s="307"/>
      <c r="N29" s="307"/>
      <c r="O29" s="307"/>
      <c r="P29" s="308"/>
      <c r="Q29" s="252"/>
      <c r="R29" s="248"/>
      <c r="S29" s="250"/>
      <c r="T29" s="306"/>
      <c r="U29" s="307"/>
      <c r="V29" s="308"/>
      <c r="W29" s="267"/>
      <c r="X29" s="267"/>
      <c r="Y29" s="306"/>
      <c r="Z29" s="307"/>
      <c r="AA29" s="308"/>
      <c r="AB29" s="267"/>
      <c r="AC29" s="267"/>
      <c r="AD29" s="306"/>
      <c r="AE29" s="307"/>
      <c r="AF29" s="307"/>
      <c r="AG29" s="307"/>
      <c r="AH29" s="308"/>
      <c r="AI29" s="252"/>
    </row>
    <row r="30" spans="1:35" ht="15.75">
      <c r="A30" s="250"/>
      <c r="B30" s="309"/>
      <c r="C30" s="259"/>
      <c r="D30" s="310"/>
      <c r="E30" s="265"/>
      <c r="F30" s="265"/>
      <c r="G30" s="314"/>
      <c r="H30" s="265"/>
      <c r="I30" s="310"/>
      <c r="J30" s="265"/>
      <c r="K30" s="259"/>
      <c r="L30" s="309"/>
      <c r="M30" s="259"/>
      <c r="N30" s="259"/>
      <c r="O30" s="259"/>
      <c r="P30" s="315"/>
      <c r="Q30" s="252"/>
      <c r="R30" s="248"/>
      <c r="S30" s="250"/>
      <c r="T30" s="309"/>
      <c r="U30" s="259"/>
      <c r="V30" s="310"/>
      <c r="W30" s="265"/>
      <c r="X30" s="265"/>
      <c r="Y30" s="314"/>
      <c r="Z30" s="265"/>
      <c r="AA30" s="310"/>
      <c r="AB30" s="265"/>
      <c r="AC30" s="259"/>
      <c r="AD30" s="309"/>
      <c r="AE30" s="259"/>
      <c r="AF30" s="259"/>
      <c r="AG30" s="259"/>
      <c r="AH30" s="315"/>
      <c r="AI30" s="252"/>
    </row>
    <row r="31" spans="1:35">
      <c r="A31" s="250"/>
      <c r="B31" s="311"/>
      <c r="C31" s="312"/>
      <c r="D31" s="313"/>
      <c r="E31" s="259"/>
      <c r="F31" s="259"/>
      <c r="G31" s="311"/>
      <c r="H31" s="312"/>
      <c r="I31" s="313"/>
      <c r="J31" s="259"/>
      <c r="K31" s="259"/>
      <c r="L31" s="311"/>
      <c r="M31" s="312"/>
      <c r="N31" s="312"/>
      <c r="O31" s="312"/>
      <c r="P31" s="313"/>
      <c r="Q31" s="252"/>
      <c r="R31" s="253"/>
      <c r="S31" s="250"/>
      <c r="T31" s="311"/>
      <c r="U31" s="312"/>
      <c r="V31" s="313"/>
      <c r="W31" s="259"/>
      <c r="X31" s="259"/>
      <c r="Y31" s="311"/>
      <c r="Z31" s="312"/>
      <c r="AA31" s="313"/>
      <c r="AB31" s="259"/>
      <c r="AC31" s="259"/>
      <c r="AD31" s="311"/>
      <c r="AE31" s="312"/>
      <c r="AF31" s="312"/>
      <c r="AG31" s="312"/>
      <c r="AH31" s="313"/>
      <c r="AI31" s="252"/>
    </row>
    <row r="32" spans="1:35" ht="17.25">
      <c r="A32" s="250"/>
      <c r="B32" s="721" t="s">
        <v>939</v>
      </c>
      <c r="C32" s="721"/>
      <c r="D32" s="721"/>
      <c r="E32" s="259"/>
      <c r="F32" s="259"/>
      <c r="G32" s="721" t="s">
        <v>934</v>
      </c>
      <c r="H32" s="721"/>
      <c r="I32" s="721"/>
      <c r="J32" s="259"/>
      <c r="K32" s="721" t="s">
        <v>935</v>
      </c>
      <c r="L32" s="721"/>
      <c r="M32" s="721"/>
      <c r="N32" s="721"/>
      <c r="O32" s="721"/>
      <c r="P32" s="721"/>
      <c r="Q32" s="252"/>
      <c r="R32" s="253"/>
      <c r="S32" s="250"/>
      <c r="T32" s="722" t="s">
        <v>939</v>
      </c>
      <c r="U32" s="722"/>
      <c r="V32" s="722"/>
      <c r="W32" s="259"/>
      <c r="X32" s="259"/>
      <c r="Y32" s="722" t="s">
        <v>934</v>
      </c>
      <c r="Z32" s="722"/>
      <c r="AA32" s="722"/>
      <c r="AB32" s="259"/>
      <c r="AC32" s="721" t="s">
        <v>935</v>
      </c>
      <c r="AD32" s="721"/>
      <c r="AE32" s="721"/>
      <c r="AF32" s="721"/>
      <c r="AG32" s="721"/>
      <c r="AH32" s="721"/>
      <c r="AI32" s="252"/>
    </row>
    <row r="33" spans="1:35" ht="15.75" thickBot="1">
      <c r="A33" s="268"/>
      <c r="B33" s="269"/>
      <c r="C33" s="269"/>
      <c r="D33" s="269"/>
      <c r="E33" s="269"/>
      <c r="F33" s="269"/>
      <c r="G33" s="269"/>
      <c r="H33" s="269"/>
      <c r="I33" s="269"/>
      <c r="J33" s="269"/>
      <c r="K33" s="269"/>
      <c r="L33" s="269"/>
      <c r="M33" s="269"/>
      <c r="N33" s="269"/>
      <c r="O33" s="269"/>
      <c r="P33" s="269"/>
      <c r="Q33" s="270"/>
      <c r="R33" s="253"/>
      <c r="S33" s="268"/>
      <c r="T33" s="269"/>
      <c r="U33" s="269"/>
      <c r="V33" s="269"/>
      <c r="W33" s="269"/>
      <c r="X33" s="269"/>
      <c r="Y33" s="269"/>
      <c r="Z33" s="269"/>
      <c r="AA33" s="269"/>
      <c r="AB33" s="269"/>
      <c r="AC33" s="269"/>
      <c r="AD33" s="269"/>
      <c r="AE33" s="269"/>
      <c r="AF33" s="269"/>
      <c r="AG33" s="269"/>
      <c r="AH33" s="269"/>
      <c r="AI33" s="270"/>
    </row>
    <row r="34" spans="1:35" ht="16.5">
      <c r="A34" s="720" t="s">
        <v>949</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row>
  </sheetData>
  <sheetProtection password="CC7B" sheet="1" objects="1" scenarios="1"/>
  <mergeCells count="111">
    <mergeCell ref="B5:P5"/>
    <mergeCell ref="T5:AH5"/>
    <mergeCell ref="B6:D6"/>
    <mergeCell ref="F6:P6"/>
    <mergeCell ref="T6:V6"/>
    <mergeCell ref="X6:AH6"/>
    <mergeCell ref="F2:P2"/>
    <mergeCell ref="X2:AH2"/>
    <mergeCell ref="G3:I3"/>
    <mergeCell ref="K3:L3"/>
    <mergeCell ref="N3:P3"/>
    <mergeCell ref="Y3:AA3"/>
    <mergeCell ref="AC3:AD3"/>
    <mergeCell ref="AF3:AH3"/>
    <mergeCell ref="AG10:AH10"/>
    <mergeCell ref="AG11:AH11"/>
    <mergeCell ref="AA7:AB7"/>
    <mergeCell ref="AC7:AF7"/>
    <mergeCell ref="B9:B12"/>
    <mergeCell ref="C9:D12"/>
    <mergeCell ref="F9:H9"/>
    <mergeCell ref="I9:K9"/>
    <mergeCell ref="L9:L11"/>
    <mergeCell ref="M9:M12"/>
    <mergeCell ref="O9:P9"/>
    <mergeCell ref="T9:T12"/>
    <mergeCell ref="B7:C7"/>
    <mergeCell ref="F7:H7"/>
    <mergeCell ref="I7:J7"/>
    <mergeCell ref="K7:N7"/>
    <mergeCell ref="T7:U7"/>
    <mergeCell ref="X7:Z7"/>
    <mergeCell ref="O12:P12"/>
    <mergeCell ref="AG12:AH12"/>
    <mergeCell ref="C14:D14"/>
    <mergeCell ref="O14:P14"/>
    <mergeCell ref="U14:V14"/>
    <mergeCell ref="AG14:AH14"/>
    <mergeCell ref="O10:P10"/>
    <mergeCell ref="X10:X11"/>
    <mergeCell ref="Y10:Y11"/>
    <mergeCell ref="Z10:Z11"/>
    <mergeCell ref="AA10:AA11"/>
    <mergeCell ref="AB10:AB11"/>
    <mergeCell ref="O11:P11"/>
    <mergeCell ref="F10:F11"/>
    <mergeCell ref="G10:G11"/>
    <mergeCell ref="H10:H11"/>
    <mergeCell ref="I10:I11"/>
    <mergeCell ref="J10:J11"/>
    <mergeCell ref="K10:K11"/>
    <mergeCell ref="U9:V12"/>
    <mergeCell ref="X9:Z9"/>
    <mergeCell ref="AA9:AC9"/>
    <mergeCell ref="AD9:AD11"/>
    <mergeCell ref="AE9:AE12"/>
    <mergeCell ref="AG9:AH9"/>
    <mergeCell ref="AC10:AC11"/>
    <mergeCell ref="O17:P17"/>
    <mergeCell ref="U17:V17"/>
    <mergeCell ref="AG17:AH17"/>
    <mergeCell ref="C18:D18"/>
    <mergeCell ref="U18:V18"/>
    <mergeCell ref="C17:D17"/>
    <mergeCell ref="O15:P15"/>
    <mergeCell ref="U15:V15"/>
    <mergeCell ref="AG15:AH15"/>
    <mergeCell ref="C16:D16"/>
    <mergeCell ref="O16:P16"/>
    <mergeCell ref="U16:V16"/>
    <mergeCell ref="AG16:AH16"/>
    <mergeCell ref="T26:X26"/>
    <mergeCell ref="Y26:AA26"/>
    <mergeCell ref="U21:V21"/>
    <mergeCell ref="C22:D22"/>
    <mergeCell ref="O22:P22"/>
    <mergeCell ref="U22:V22"/>
    <mergeCell ref="AG22:AH22"/>
    <mergeCell ref="C19:D19"/>
    <mergeCell ref="O19:P19"/>
    <mergeCell ref="U19:V19"/>
    <mergeCell ref="AG19:AH19"/>
    <mergeCell ref="C20:D20"/>
    <mergeCell ref="O20:P20"/>
    <mergeCell ref="U20:V20"/>
    <mergeCell ref="AG20:AH20"/>
    <mergeCell ref="C21:D21"/>
    <mergeCell ref="A34:AI34"/>
    <mergeCell ref="C15:D15"/>
    <mergeCell ref="B32:D32"/>
    <mergeCell ref="G32:I32"/>
    <mergeCell ref="K32:P32"/>
    <mergeCell ref="T32:V32"/>
    <mergeCell ref="Y32:AA32"/>
    <mergeCell ref="AC32:AH32"/>
    <mergeCell ref="AC26:AE26"/>
    <mergeCell ref="AF26:AH26"/>
    <mergeCell ref="B27:C27"/>
    <mergeCell ref="D27:F27"/>
    <mergeCell ref="G27:P27"/>
    <mergeCell ref="T27:U27"/>
    <mergeCell ref="V27:X27"/>
    <mergeCell ref="Y27:AH27"/>
    <mergeCell ref="B24:D24"/>
    <mergeCell ref="T24:V24"/>
    <mergeCell ref="B25:M25"/>
    <mergeCell ref="T25:AE25"/>
    <mergeCell ref="B26:F26"/>
    <mergeCell ref="G26:I26"/>
    <mergeCell ref="K26:M26"/>
    <mergeCell ref="N26:P26"/>
  </mergeCells>
  <dataValidations count="2">
    <dataValidation type="whole" allowBlank="1" showInputMessage="1" showErrorMessage="1" sqref="RDZ983041 RNV983041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RXR983041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SHN983041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SRJ983041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TBF98304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TLB983041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TUX983041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UET983041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UOP983041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UYL98304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VIH983041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VSD983041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WBZ983041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WLV983041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WVR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O65537 O131073 O196609 O262145 O327681 O393217 O458753 O524289 O589825 O655361 O720897 O786433 O851969 O917505 O983041 RXR7 SHN7 SRJ7 TBF7 TLB7 TUX7 UET7 UOP7 UYL7 VIH7 VSD7 WBZ7 WLV7 WVR7 AG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JF7 TB7 ACX7 AMT7 AWP7 BGL7 BQH7 CAD7 CJZ7 CTV7 DDR7 DNN7 DXJ7 EHF7 ERB7 FAX7 FKT7 FUP7 GEL7 GOH7 GYD7 HHZ7 HRV7 IBR7 ILN7 IVJ7 JFF7 JPB7 JYX7 KIT7 KSP7 LCL7 LMH7 LWD7 MFZ7 MPV7 MZR7 NJN7 NTJ7 ODF7 ONB7 OWX7 PGT7 PQP7 QAL7 QKH7 QUD7 RDZ7 RNV7 AG65537 AG131073 AG196609 AG262145 AG327681 AG393217 AG458753 AG524289 AG589825 AG655361 AG720897 AG786433 AG851969 AG917505 AG983041">
      <formula1>1</formula1>
      <formula2>50</formula2>
    </dataValidation>
    <dataValidation type="list" operator="notEqual" allowBlank="1" showInputMessage="1" showErrorMessage="1" sqref="O7">
      <formula1>"1,3,5,7,9,11,13,15,17,19,21,23,25,27,29,31,33,35,37,39,41,43,45,47,49,51,53,55,57,59,61,63,65,67,69,71,73,75,77,79,81,83,85,87,89,91,93,95,97,99"</formula1>
    </dataValidation>
  </dataValidations>
  <pageMargins left="0.7" right="0.7" top="0.75" bottom="0.75" header="0.3" footer="0.3"/>
  <pageSetup paperSize="9" scale="77" orientation="landscape" horizontalDpi="300" verticalDpi="300" r:id="rId1"/>
  <drawing r:id="rId2"/>
</worksheet>
</file>

<file path=xl/worksheets/sheet43.xml><?xml version="1.0" encoding="utf-8"?>
<worksheet xmlns="http://schemas.openxmlformats.org/spreadsheetml/2006/main" xmlns:r="http://schemas.openxmlformats.org/officeDocument/2006/relationships">
  <sheetPr>
    <tabColor rgb="FFFFFF00"/>
  </sheetPr>
  <dimension ref="A1:S54"/>
  <sheetViews>
    <sheetView topLeftCell="A32" workbookViewId="0">
      <selection activeCell="A3" sqref="A3"/>
    </sheetView>
  </sheetViews>
  <sheetFormatPr defaultRowHeight="16.5"/>
  <cols>
    <col min="1" max="1" width="7" style="174" customWidth="1"/>
    <col min="2" max="2" width="35.85546875" style="174" customWidth="1"/>
    <col min="3" max="3" width="12.140625" style="174" customWidth="1"/>
    <col min="4" max="4" width="11.85546875" style="224" customWidth="1"/>
    <col min="5" max="6" width="10.28515625" style="174" customWidth="1"/>
    <col min="7" max="7" width="9.85546875" style="174" customWidth="1"/>
    <col min="8" max="8" width="9.140625" style="174"/>
    <col min="9" max="19" width="5.5703125" style="174" customWidth="1"/>
    <col min="20" max="16384" width="9.140625" style="174"/>
  </cols>
  <sheetData>
    <row r="1" spans="1:19" ht="30.75">
      <c r="A1" s="651" t="s">
        <v>879</v>
      </c>
      <c r="B1" s="652"/>
      <c r="C1" s="652"/>
      <c r="D1" s="652"/>
      <c r="E1" s="652"/>
      <c r="F1" s="652"/>
      <c r="G1" s="653"/>
    </row>
    <row r="2" spans="1:19" s="227" customFormat="1" ht="25.5">
      <c r="A2" s="654" t="s">
        <v>266</v>
      </c>
      <c r="B2" s="655"/>
      <c r="C2" s="655"/>
      <c r="D2" s="655"/>
      <c r="E2" s="655"/>
      <c r="F2" s="655"/>
      <c r="G2" s="656"/>
      <c r="H2" s="326" t="s">
        <v>950</v>
      </c>
      <c r="I2" s="376" t="s">
        <v>91</v>
      </c>
      <c r="J2" s="657" t="s">
        <v>171</v>
      </c>
      <c r="K2" s="657"/>
      <c r="L2" s="657" t="s">
        <v>172</v>
      </c>
      <c r="M2" s="657"/>
      <c r="N2" s="657" t="s">
        <v>978</v>
      </c>
      <c r="O2" s="657"/>
      <c r="P2" s="657" t="s">
        <v>69</v>
      </c>
      <c r="Q2" s="657"/>
      <c r="R2" s="649" t="s">
        <v>9</v>
      </c>
      <c r="S2" s="649"/>
    </row>
    <row r="3" spans="1:19" s="225" customFormat="1" ht="25.5">
      <c r="A3" s="325" t="s">
        <v>91</v>
      </c>
      <c r="B3" s="325" t="s">
        <v>225</v>
      </c>
      <c r="C3" s="325" t="s">
        <v>880</v>
      </c>
      <c r="D3" s="325" t="s">
        <v>881</v>
      </c>
      <c r="E3" s="325" t="s">
        <v>44</v>
      </c>
      <c r="F3" s="325" t="s">
        <v>254</v>
      </c>
      <c r="G3" s="325" t="s">
        <v>882</v>
      </c>
      <c r="H3" s="226">
        <v>222</v>
      </c>
      <c r="I3" s="374">
        <v>1</v>
      </c>
      <c r="J3" s="374">
        <v>0</v>
      </c>
      <c r="K3" s="374">
        <v>0</v>
      </c>
      <c r="L3" s="374">
        <v>0</v>
      </c>
      <c r="M3" s="374">
        <v>0</v>
      </c>
      <c r="N3" s="374">
        <v>0</v>
      </c>
      <c r="O3" s="374">
        <v>2</v>
      </c>
      <c r="P3" s="374">
        <v>14</v>
      </c>
      <c r="Q3" s="374">
        <v>11</v>
      </c>
      <c r="R3" s="375">
        <f>P3+N3+L3+J3</f>
        <v>14</v>
      </c>
      <c r="S3" s="375">
        <f>Q3+O3+M3+K3</f>
        <v>13</v>
      </c>
    </row>
    <row r="4" spans="1:19" ht="17.25">
      <c r="A4" s="229">
        <v>1</v>
      </c>
      <c r="B4" s="353" t="s">
        <v>651</v>
      </c>
      <c r="C4" s="231">
        <v>1141</v>
      </c>
      <c r="D4" s="240" t="s">
        <v>958</v>
      </c>
      <c r="E4" s="236" t="s">
        <v>38</v>
      </c>
      <c r="F4" s="271">
        <v>7</v>
      </c>
      <c r="G4" s="321">
        <v>198</v>
      </c>
    </row>
    <row r="5" spans="1:19" ht="17.25">
      <c r="A5" s="229">
        <v>2</v>
      </c>
      <c r="B5" s="353" t="s">
        <v>652</v>
      </c>
      <c r="C5" s="231">
        <v>1197</v>
      </c>
      <c r="D5" s="240" t="s">
        <v>959</v>
      </c>
      <c r="E5" s="236" t="s">
        <v>38</v>
      </c>
      <c r="F5" s="271">
        <v>7</v>
      </c>
      <c r="G5" s="321">
        <v>199</v>
      </c>
    </row>
    <row r="6" spans="1:19" ht="17.25">
      <c r="A6" s="229">
        <v>3</v>
      </c>
      <c r="B6" s="353" t="s">
        <v>653</v>
      </c>
      <c r="C6" s="231">
        <v>1150</v>
      </c>
      <c r="D6" s="240" t="s">
        <v>960</v>
      </c>
      <c r="E6" s="236" t="s">
        <v>38</v>
      </c>
      <c r="F6" s="271">
        <v>7</v>
      </c>
      <c r="G6" s="321">
        <v>200</v>
      </c>
    </row>
    <row r="7" spans="1:19" ht="17.25">
      <c r="A7" s="229">
        <v>4</v>
      </c>
      <c r="B7" s="353" t="s">
        <v>550</v>
      </c>
      <c r="C7" s="231">
        <v>1158</v>
      </c>
      <c r="D7" s="241">
        <v>37172</v>
      </c>
      <c r="E7" s="236" t="s">
        <v>38</v>
      </c>
      <c r="F7" s="271">
        <v>7</v>
      </c>
      <c r="G7" s="321">
        <v>201</v>
      </c>
    </row>
    <row r="8" spans="1:19" ht="17.25">
      <c r="A8" s="229">
        <v>5</v>
      </c>
      <c r="B8" s="353" t="s">
        <v>654</v>
      </c>
      <c r="C8" s="231">
        <v>1164</v>
      </c>
      <c r="D8" s="241">
        <v>37506</v>
      </c>
      <c r="E8" s="236" t="s">
        <v>38</v>
      </c>
      <c r="F8" s="271">
        <v>7</v>
      </c>
      <c r="G8" s="321">
        <v>202</v>
      </c>
    </row>
    <row r="9" spans="1:19" ht="17.25">
      <c r="A9" s="229">
        <v>6</v>
      </c>
      <c r="B9" s="353" t="s">
        <v>655</v>
      </c>
      <c r="C9" s="231">
        <v>1170</v>
      </c>
      <c r="D9" s="240" t="s">
        <v>961</v>
      </c>
      <c r="E9" s="236" t="s">
        <v>38</v>
      </c>
      <c r="F9" s="271">
        <v>7</v>
      </c>
      <c r="G9" s="321">
        <v>203</v>
      </c>
    </row>
    <row r="10" spans="1:19" ht="17.25">
      <c r="A10" s="229">
        <v>7</v>
      </c>
      <c r="B10" s="353" t="s">
        <v>656</v>
      </c>
      <c r="C10" s="231">
        <v>1154</v>
      </c>
      <c r="D10" s="240" t="s">
        <v>962</v>
      </c>
      <c r="E10" s="236" t="s">
        <v>38</v>
      </c>
      <c r="F10" s="271">
        <v>7</v>
      </c>
      <c r="G10" s="321">
        <v>204</v>
      </c>
    </row>
    <row r="11" spans="1:19" ht="17.25">
      <c r="A11" s="361">
        <v>8</v>
      </c>
      <c r="B11" s="357" t="s">
        <v>657</v>
      </c>
      <c r="C11" s="142">
        <v>1165</v>
      </c>
      <c r="D11" s="142" t="s">
        <v>961</v>
      </c>
      <c r="E11" s="358" t="s">
        <v>68</v>
      </c>
      <c r="F11" s="359">
        <v>7</v>
      </c>
      <c r="G11" s="360">
        <v>205</v>
      </c>
    </row>
    <row r="12" spans="1:19" ht="17.25">
      <c r="A12" s="361">
        <v>9</v>
      </c>
      <c r="B12" s="357" t="s">
        <v>658</v>
      </c>
      <c r="C12" s="142">
        <v>1144</v>
      </c>
      <c r="D12" s="142" t="s">
        <v>963</v>
      </c>
      <c r="E12" s="358" t="s">
        <v>68</v>
      </c>
      <c r="F12" s="359">
        <v>7</v>
      </c>
      <c r="G12" s="360">
        <v>206</v>
      </c>
    </row>
    <row r="13" spans="1:19" ht="17.25">
      <c r="A13" s="229">
        <v>10</v>
      </c>
      <c r="B13" s="354" t="s">
        <v>659</v>
      </c>
      <c r="C13" s="231">
        <v>1121</v>
      </c>
      <c r="D13" s="240" t="s">
        <v>964</v>
      </c>
      <c r="E13" s="236" t="s">
        <v>38</v>
      </c>
      <c r="F13" s="271">
        <v>7</v>
      </c>
      <c r="G13" s="321">
        <v>207</v>
      </c>
    </row>
    <row r="14" spans="1:19" ht="17.25">
      <c r="A14" s="229">
        <v>11</v>
      </c>
      <c r="B14" s="354" t="s">
        <v>660</v>
      </c>
      <c r="C14" s="231">
        <v>1196</v>
      </c>
      <c r="D14" s="240" t="s">
        <v>965</v>
      </c>
      <c r="E14" s="236" t="s">
        <v>38</v>
      </c>
      <c r="F14" s="271">
        <v>7</v>
      </c>
      <c r="G14" s="321">
        <v>208</v>
      </c>
    </row>
    <row r="15" spans="1:19" ht="17.25">
      <c r="A15" s="229">
        <v>12</v>
      </c>
      <c r="B15" s="354" t="s">
        <v>661</v>
      </c>
      <c r="C15" s="231">
        <v>1172</v>
      </c>
      <c r="D15" s="240" t="s">
        <v>966</v>
      </c>
      <c r="E15" s="236" t="s">
        <v>38</v>
      </c>
      <c r="F15" s="271">
        <v>7</v>
      </c>
      <c r="G15" s="321">
        <v>209</v>
      </c>
    </row>
    <row r="16" spans="1:19" ht="17.25">
      <c r="A16" s="229">
        <v>13</v>
      </c>
      <c r="B16" s="354" t="s">
        <v>662</v>
      </c>
      <c r="C16" s="231">
        <v>1178</v>
      </c>
      <c r="D16" s="241">
        <v>37532</v>
      </c>
      <c r="E16" s="236" t="s">
        <v>38</v>
      </c>
      <c r="F16" s="271">
        <v>7</v>
      </c>
      <c r="G16" s="321">
        <v>210</v>
      </c>
    </row>
    <row r="17" spans="1:7" ht="17.25">
      <c r="A17" s="229">
        <v>14</v>
      </c>
      <c r="B17" s="354" t="s">
        <v>663</v>
      </c>
      <c r="C17" s="231">
        <v>1188</v>
      </c>
      <c r="D17" s="240" t="s">
        <v>967</v>
      </c>
      <c r="E17" s="238" t="s">
        <v>38</v>
      </c>
      <c r="F17" s="271">
        <v>7</v>
      </c>
      <c r="G17" s="321">
        <v>211</v>
      </c>
    </row>
    <row r="18" spans="1:7" ht="17.25">
      <c r="A18" s="229">
        <v>15</v>
      </c>
      <c r="B18" s="354" t="s">
        <v>664</v>
      </c>
      <c r="C18" s="231">
        <v>1149</v>
      </c>
      <c r="D18" s="241">
        <v>37533</v>
      </c>
      <c r="E18" s="236" t="s">
        <v>38</v>
      </c>
      <c r="F18" s="271">
        <v>7</v>
      </c>
      <c r="G18" s="321">
        <v>212</v>
      </c>
    </row>
    <row r="19" spans="1:7" ht="17.25">
      <c r="A19" s="229">
        <v>16</v>
      </c>
      <c r="B19" s="354" t="s">
        <v>665</v>
      </c>
      <c r="C19" s="231">
        <v>1153</v>
      </c>
      <c r="D19" s="240" t="s">
        <v>968</v>
      </c>
      <c r="E19" s="236" t="s">
        <v>38</v>
      </c>
      <c r="F19" s="271">
        <v>7</v>
      </c>
      <c r="G19" s="321">
        <v>213</v>
      </c>
    </row>
    <row r="20" spans="1:7" ht="17.25">
      <c r="A20" s="229">
        <v>17</v>
      </c>
      <c r="B20" s="354" t="s">
        <v>666</v>
      </c>
      <c r="C20" s="231">
        <v>1152</v>
      </c>
      <c r="D20" s="241">
        <v>36898</v>
      </c>
      <c r="E20" s="236" t="s">
        <v>38</v>
      </c>
      <c r="F20" s="271">
        <v>7</v>
      </c>
      <c r="G20" s="321">
        <v>214</v>
      </c>
    </row>
    <row r="21" spans="1:7" ht="17.25">
      <c r="A21" s="229">
        <v>18</v>
      </c>
      <c r="B21" s="354" t="s">
        <v>667</v>
      </c>
      <c r="C21" s="231">
        <v>1162</v>
      </c>
      <c r="D21" s="240" t="s">
        <v>893</v>
      </c>
      <c r="E21" s="236" t="s">
        <v>38</v>
      </c>
      <c r="F21" s="271">
        <v>7</v>
      </c>
      <c r="G21" s="321">
        <v>215</v>
      </c>
    </row>
    <row r="22" spans="1:7" ht="17.25">
      <c r="A22" s="229">
        <v>19</v>
      </c>
      <c r="B22" s="354" t="s">
        <v>668</v>
      </c>
      <c r="C22" s="231">
        <v>1101</v>
      </c>
      <c r="D22" s="240" t="s">
        <v>969</v>
      </c>
      <c r="E22" s="236" t="s">
        <v>38</v>
      </c>
      <c r="F22" s="271">
        <v>7</v>
      </c>
      <c r="G22" s="321">
        <v>216</v>
      </c>
    </row>
    <row r="23" spans="1:7" ht="17.25">
      <c r="A23" s="229">
        <v>20</v>
      </c>
      <c r="B23" s="354" t="s">
        <v>669</v>
      </c>
      <c r="C23" s="231">
        <v>1146</v>
      </c>
      <c r="D23" s="240" t="s">
        <v>970</v>
      </c>
      <c r="E23" s="236" t="s">
        <v>38</v>
      </c>
      <c r="F23" s="271">
        <v>7</v>
      </c>
      <c r="G23" s="321">
        <v>217</v>
      </c>
    </row>
    <row r="24" spans="1:7" ht="17.25">
      <c r="A24" s="229">
        <v>21</v>
      </c>
      <c r="B24" s="354" t="s">
        <v>670</v>
      </c>
      <c r="C24" s="231">
        <v>1147</v>
      </c>
      <c r="D24" s="241">
        <v>37263</v>
      </c>
      <c r="E24" s="236" t="s">
        <v>38</v>
      </c>
      <c r="F24" s="271">
        <v>7</v>
      </c>
      <c r="G24" s="321">
        <v>218</v>
      </c>
    </row>
    <row r="25" spans="1:7" ht="17.25">
      <c r="A25" s="229">
        <v>22</v>
      </c>
      <c r="B25" s="354" t="s">
        <v>671</v>
      </c>
      <c r="C25" s="231">
        <v>1157</v>
      </c>
      <c r="D25" s="241">
        <v>37439</v>
      </c>
      <c r="E25" s="236" t="s">
        <v>38</v>
      </c>
      <c r="F25" s="271">
        <v>7</v>
      </c>
      <c r="G25" s="321">
        <v>219</v>
      </c>
    </row>
    <row r="26" spans="1:7" ht="17.25">
      <c r="A26" s="229">
        <v>23</v>
      </c>
      <c r="B26" s="354" t="s">
        <v>672</v>
      </c>
      <c r="C26" s="231">
        <v>1130</v>
      </c>
      <c r="D26" s="241">
        <v>36470</v>
      </c>
      <c r="E26" s="236" t="s">
        <v>38</v>
      </c>
      <c r="F26" s="271">
        <v>7</v>
      </c>
      <c r="G26" s="321">
        <v>220</v>
      </c>
    </row>
    <row r="27" spans="1:7" ht="17.25">
      <c r="A27" s="229">
        <v>24</v>
      </c>
      <c r="B27" s="355" t="s">
        <v>673</v>
      </c>
      <c r="C27" s="231">
        <v>1331</v>
      </c>
      <c r="D27" s="241">
        <v>36897</v>
      </c>
      <c r="E27" s="236" t="s">
        <v>38</v>
      </c>
      <c r="F27" s="271">
        <v>7</v>
      </c>
      <c r="G27" s="321">
        <v>221</v>
      </c>
    </row>
    <row r="28" spans="1:7" ht="17.25">
      <c r="A28" s="229">
        <v>25</v>
      </c>
      <c r="B28" s="354" t="s">
        <v>674</v>
      </c>
      <c r="C28" s="231">
        <v>1332</v>
      </c>
      <c r="D28" s="241">
        <v>35801</v>
      </c>
      <c r="E28" s="236" t="s">
        <v>38</v>
      </c>
      <c r="F28" s="271">
        <v>7</v>
      </c>
      <c r="G28" s="321">
        <v>222</v>
      </c>
    </row>
    <row r="29" spans="1:7" ht="17.25">
      <c r="A29" s="229">
        <v>26</v>
      </c>
      <c r="B29" s="354" t="s">
        <v>675</v>
      </c>
      <c r="C29" s="231">
        <v>1156</v>
      </c>
      <c r="D29" s="241">
        <v>36898</v>
      </c>
      <c r="E29" s="239" t="s">
        <v>38</v>
      </c>
      <c r="F29" s="271">
        <v>7</v>
      </c>
      <c r="G29" s="321">
        <v>222</v>
      </c>
    </row>
    <row r="30" spans="1:7" ht="17.25">
      <c r="A30" s="229">
        <v>27</v>
      </c>
      <c r="B30" s="355" t="s">
        <v>676</v>
      </c>
      <c r="C30" s="231">
        <v>1403</v>
      </c>
      <c r="D30" s="240" t="s">
        <v>971</v>
      </c>
      <c r="E30" s="239" t="s">
        <v>38</v>
      </c>
      <c r="F30" s="271">
        <v>7</v>
      </c>
      <c r="G30" s="321">
        <v>222</v>
      </c>
    </row>
    <row r="31" spans="1:7" ht="17.25">
      <c r="A31" s="229">
        <v>28</v>
      </c>
      <c r="B31" s="354" t="s">
        <v>677</v>
      </c>
      <c r="C31" s="231">
        <v>1407</v>
      </c>
      <c r="D31" s="240" t="s">
        <v>972</v>
      </c>
      <c r="E31" s="239" t="s">
        <v>38</v>
      </c>
      <c r="F31" s="271">
        <v>7</v>
      </c>
      <c r="G31" s="321">
        <v>198</v>
      </c>
    </row>
    <row r="32" spans="1:7" ht="17.25">
      <c r="A32" s="229">
        <v>29</v>
      </c>
      <c r="B32" s="354" t="s">
        <v>678</v>
      </c>
      <c r="C32" s="231">
        <v>1431</v>
      </c>
      <c r="D32" s="241">
        <v>37049</v>
      </c>
      <c r="E32" s="239" t="s">
        <v>38</v>
      </c>
      <c r="F32" s="271">
        <v>7</v>
      </c>
      <c r="G32" s="321">
        <v>199</v>
      </c>
    </row>
    <row r="33" spans="1:7" ht="17.25">
      <c r="A33" s="229">
        <v>30</v>
      </c>
      <c r="B33" s="354" t="s">
        <v>679</v>
      </c>
      <c r="C33" s="231">
        <v>1438</v>
      </c>
      <c r="D33" s="240" t="s">
        <v>973</v>
      </c>
      <c r="E33" s="239" t="s">
        <v>38</v>
      </c>
      <c r="F33" s="271">
        <v>7</v>
      </c>
      <c r="G33" s="321">
        <v>200</v>
      </c>
    </row>
    <row r="34" spans="1:7" ht="17.25">
      <c r="A34" s="229">
        <v>31</v>
      </c>
      <c r="B34" s="354" t="s">
        <v>680</v>
      </c>
      <c r="C34" s="231">
        <v>1441</v>
      </c>
      <c r="D34" s="240" t="s">
        <v>974</v>
      </c>
      <c r="E34" s="239" t="s">
        <v>38</v>
      </c>
      <c r="F34" s="271">
        <v>7</v>
      </c>
      <c r="G34" s="321">
        <v>201</v>
      </c>
    </row>
    <row r="35" spans="1:7" ht="17.25">
      <c r="A35" s="229">
        <v>32</v>
      </c>
      <c r="B35" s="354" t="s">
        <v>681</v>
      </c>
      <c r="C35" s="231">
        <v>1443</v>
      </c>
      <c r="D35" s="240" t="s">
        <v>975</v>
      </c>
      <c r="E35" s="239" t="s">
        <v>38</v>
      </c>
      <c r="F35" s="271">
        <v>7</v>
      </c>
      <c r="G35" s="321">
        <v>202</v>
      </c>
    </row>
    <row r="36" spans="1:7" ht="17.25">
      <c r="A36" s="229">
        <v>33</v>
      </c>
      <c r="B36" s="354" t="s">
        <v>682</v>
      </c>
      <c r="C36" s="231">
        <v>1450</v>
      </c>
      <c r="D36" s="241">
        <v>37227</v>
      </c>
      <c r="E36" s="239" t="s">
        <v>38</v>
      </c>
      <c r="F36" s="271">
        <v>7</v>
      </c>
      <c r="G36" s="321">
        <v>203</v>
      </c>
    </row>
    <row r="37" spans="1:7" ht="17.25">
      <c r="A37" s="229">
        <v>34</v>
      </c>
      <c r="B37" s="356" t="s">
        <v>683</v>
      </c>
      <c r="C37" s="231">
        <v>1452</v>
      </c>
      <c r="D37" s="241">
        <v>36897</v>
      </c>
      <c r="E37" s="239" t="s">
        <v>38</v>
      </c>
      <c r="F37" s="271">
        <v>7</v>
      </c>
      <c r="G37" s="321">
        <v>204</v>
      </c>
    </row>
    <row r="38" spans="1:7" ht="17.25">
      <c r="A38" s="229">
        <v>35</v>
      </c>
      <c r="B38" s="356" t="s">
        <v>684</v>
      </c>
      <c r="C38" s="231">
        <v>1509</v>
      </c>
      <c r="D38" s="241">
        <v>35807</v>
      </c>
      <c r="E38" s="239" t="s">
        <v>38</v>
      </c>
      <c r="F38" s="271">
        <v>7</v>
      </c>
      <c r="G38" s="321">
        <v>205</v>
      </c>
    </row>
    <row r="39" spans="1:7" ht="17.25">
      <c r="A39" s="229">
        <v>36</v>
      </c>
      <c r="B39" s="356" t="s">
        <v>685</v>
      </c>
      <c r="C39" s="231">
        <v>1515</v>
      </c>
      <c r="D39" s="240" t="s">
        <v>976</v>
      </c>
      <c r="E39" s="239" t="s">
        <v>38</v>
      </c>
      <c r="F39" s="271">
        <v>7</v>
      </c>
      <c r="G39" s="321">
        <v>206</v>
      </c>
    </row>
    <row r="40" spans="1:7" ht="17.25">
      <c r="A40" s="229">
        <v>37</v>
      </c>
      <c r="B40" s="356" t="s">
        <v>686</v>
      </c>
      <c r="C40" s="231">
        <v>1516</v>
      </c>
      <c r="D40" s="241">
        <v>37084</v>
      </c>
      <c r="E40" s="239" t="s">
        <v>38</v>
      </c>
      <c r="F40" s="271">
        <v>7</v>
      </c>
      <c r="G40" s="321">
        <v>207</v>
      </c>
    </row>
    <row r="41" spans="1:7">
      <c r="A41" s="229">
        <v>38</v>
      </c>
      <c r="B41" s="277"/>
      <c r="C41" s="229"/>
      <c r="D41" s="229"/>
      <c r="E41" s="230"/>
      <c r="F41" s="229"/>
      <c r="G41" s="229"/>
    </row>
    <row r="42" spans="1:7">
      <c r="A42" s="229">
        <v>39</v>
      </c>
      <c r="B42" s="277"/>
      <c r="C42" s="229"/>
      <c r="D42" s="229"/>
      <c r="E42" s="230"/>
      <c r="F42" s="229"/>
      <c r="G42" s="229"/>
    </row>
    <row r="43" spans="1:7">
      <c r="A43" s="229">
        <v>40</v>
      </c>
      <c r="B43" s="277"/>
      <c r="C43" s="229"/>
      <c r="D43" s="229"/>
      <c r="E43" s="230"/>
      <c r="F43" s="229"/>
      <c r="G43" s="229"/>
    </row>
    <row r="44" spans="1:7">
      <c r="A44" s="229">
        <v>41</v>
      </c>
      <c r="B44" s="277"/>
      <c r="C44" s="229"/>
      <c r="D44" s="229"/>
      <c r="E44" s="230"/>
      <c r="F44" s="229"/>
      <c r="G44" s="229"/>
    </row>
    <row r="45" spans="1:7">
      <c r="A45" s="229">
        <v>42</v>
      </c>
      <c r="B45" s="277"/>
      <c r="C45" s="229"/>
      <c r="D45" s="229"/>
      <c r="E45" s="230"/>
      <c r="F45" s="229"/>
      <c r="G45" s="229"/>
    </row>
    <row r="46" spans="1:7">
      <c r="A46" s="229">
        <v>43</v>
      </c>
      <c r="B46" s="277"/>
      <c r="C46" s="229"/>
      <c r="D46" s="229"/>
      <c r="E46" s="230"/>
      <c r="F46" s="229"/>
      <c r="G46" s="229"/>
    </row>
    <row r="47" spans="1:7">
      <c r="A47" s="229">
        <v>44</v>
      </c>
      <c r="B47" s="277"/>
      <c r="C47" s="229"/>
      <c r="D47" s="229"/>
      <c r="E47" s="230"/>
      <c r="F47" s="229"/>
      <c r="G47" s="229"/>
    </row>
    <row r="48" spans="1:7">
      <c r="A48" s="229">
        <v>45</v>
      </c>
      <c r="B48" s="277"/>
      <c r="C48" s="229"/>
      <c r="D48" s="229"/>
      <c r="E48" s="230"/>
      <c r="F48" s="229"/>
      <c r="G48" s="229"/>
    </row>
    <row r="49" spans="1:7">
      <c r="A49" s="229">
        <v>46</v>
      </c>
      <c r="B49" s="277"/>
      <c r="C49" s="229"/>
      <c r="D49" s="229"/>
      <c r="E49" s="230"/>
      <c r="F49" s="229"/>
      <c r="G49" s="229"/>
    </row>
    <row r="50" spans="1:7">
      <c r="A50" s="229">
        <v>47</v>
      </c>
      <c r="B50" s="277"/>
      <c r="C50" s="229"/>
      <c r="D50" s="229"/>
      <c r="E50" s="230"/>
      <c r="F50" s="229"/>
      <c r="G50" s="229"/>
    </row>
    <row r="51" spans="1:7" s="225" customFormat="1" ht="25.5">
      <c r="A51" s="325" t="s">
        <v>91</v>
      </c>
      <c r="B51" s="325" t="s">
        <v>233</v>
      </c>
      <c r="C51" s="650" t="s">
        <v>941</v>
      </c>
      <c r="D51" s="650"/>
    </row>
    <row r="52" spans="1:7" s="224" customFormat="1">
      <c r="A52" s="230" t="s">
        <v>942</v>
      </c>
      <c r="B52" s="230" t="s">
        <v>945</v>
      </c>
      <c r="C52" s="318">
        <v>41400</v>
      </c>
      <c r="D52" s="318">
        <v>41431</v>
      </c>
    </row>
    <row r="53" spans="1:7" s="224" customFormat="1">
      <c r="A53" s="230" t="s">
        <v>943</v>
      </c>
      <c r="B53" s="230" t="s">
        <v>946</v>
      </c>
      <c r="C53" s="319">
        <v>41583</v>
      </c>
      <c r="D53" s="320"/>
    </row>
    <row r="54" spans="1:7" s="224" customFormat="1">
      <c r="A54" s="230" t="s">
        <v>944</v>
      </c>
      <c r="B54" s="230"/>
      <c r="C54" s="229"/>
      <c r="D54" s="229"/>
    </row>
  </sheetData>
  <mergeCells count="8">
    <mergeCell ref="R2:S2"/>
    <mergeCell ref="A1:G1"/>
    <mergeCell ref="A2:G2"/>
    <mergeCell ref="C51:D51"/>
    <mergeCell ref="J2:K2"/>
    <mergeCell ref="L2:M2"/>
    <mergeCell ref="N2:O2"/>
    <mergeCell ref="P2:Q2"/>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Sheet25">
    <tabColor rgb="FFFFFF00"/>
  </sheetPr>
  <dimension ref="A1:Z310"/>
  <sheetViews>
    <sheetView workbookViewId="0">
      <selection sqref="A1:Z1"/>
    </sheetView>
  </sheetViews>
  <sheetFormatPr defaultRowHeight="34.5" customHeight="1"/>
  <cols>
    <col min="1" max="1" width="7.7109375" style="13" customWidth="1"/>
    <col min="2" max="2" width="36.140625" style="20" customWidth="1"/>
    <col min="3" max="22" width="7.5703125" style="13" customWidth="1"/>
    <col min="23" max="23" width="9.140625" style="13" customWidth="1"/>
    <col min="24" max="26" width="10.28515625" style="13" customWidth="1"/>
    <col min="27" max="16384" width="9.140625" style="13"/>
  </cols>
  <sheetData>
    <row r="1" spans="1:26" s="12" customFormat="1" ht="34.5" customHeight="1">
      <c r="A1" s="658" t="s">
        <v>349</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34.5" customHeight="1">
      <c r="A2" s="659" t="s">
        <v>350</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4.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824" t="s">
        <v>94</v>
      </c>
    </row>
    <row r="4" spans="1:26" ht="39.75" customHeight="1">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51" t="s">
        <v>96</v>
      </c>
      <c r="Y4" s="352" t="s">
        <v>97</v>
      </c>
      <c r="Z4" s="825"/>
    </row>
    <row r="5" spans="1:26" s="17" customFormat="1" ht="18" customHeight="1">
      <c r="A5" s="15">
        <v>1</v>
      </c>
      <c r="B5" s="201" t="str">
        <f>'Std 7 namyadi'!B4</f>
        <v>D\WZF VO;FGF .EZFD</v>
      </c>
      <c r="C5" s="344" t="s">
        <v>955</v>
      </c>
      <c r="D5" s="345" t="s">
        <v>956</v>
      </c>
      <c r="E5" s="345" t="s">
        <v>956</v>
      </c>
      <c r="F5" s="345" t="s">
        <v>956</v>
      </c>
      <c r="G5" s="345" t="s">
        <v>956</v>
      </c>
      <c r="H5" s="345" t="s">
        <v>956</v>
      </c>
      <c r="I5" s="344" t="s">
        <v>955</v>
      </c>
      <c r="J5" s="344" t="s">
        <v>97</v>
      </c>
      <c r="K5" s="344" t="s">
        <v>955</v>
      </c>
      <c r="L5" s="344" t="s">
        <v>955</v>
      </c>
      <c r="M5" s="344" t="s">
        <v>955</v>
      </c>
      <c r="N5" s="344" t="s">
        <v>955</v>
      </c>
      <c r="O5" s="344" t="s">
        <v>955</v>
      </c>
      <c r="P5" s="344" t="s">
        <v>955</v>
      </c>
      <c r="Q5" s="344" t="s">
        <v>955</v>
      </c>
      <c r="R5" s="344" t="s">
        <v>955</v>
      </c>
      <c r="S5" s="344" t="s">
        <v>955</v>
      </c>
      <c r="T5" s="344" t="s">
        <v>955</v>
      </c>
      <c r="U5" s="344" t="s">
        <v>955</v>
      </c>
      <c r="V5" s="344" t="s">
        <v>955</v>
      </c>
      <c r="W5" s="343">
        <f>IF(COUNTA(C5:V5),COUNTIF(C5:V5,"√"),"")</f>
        <v>14</v>
      </c>
      <c r="X5" s="343">
        <f>IF(COUNTA(C5:V5),COUNTIF(C5:V5,"？"),"")</f>
        <v>5</v>
      </c>
      <c r="Y5" s="343">
        <f>IF(COUNTA(C5:V5),COUNTIF(C5:V5,"×"),"")</f>
        <v>1</v>
      </c>
      <c r="Z5" s="21">
        <f>W5*2</f>
        <v>28</v>
      </c>
    </row>
    <row r="6" spans="1:26" s="17" customFormat="1" ht="18" customHeight="1">
      <c r="A6" s="15">
        <v>2</v>
      </c>
      <c r="B6" s="201" t="str">
        <f>'Std 7 namyadi'!B5</f>
        <v xml:space="preserve">S[Z XSLGF VMXDF6 </v>
      </c>
      <c r="C6" s="345" t="s">
        <v>956</v>
      </c>
      <c r="D6" s="345" t="s">
        <v>956</v>
      </c>
      <c r="E6" s="345" t="s">
        <v>956</v>
      </c>
      <c r="F6" s="345" t="s">
        <v>956</v>
      </c>
      <c r="G6" s="345" t="s">
        <v>956</v>
      </c>
      <c r="H6" s="345" t="s">
        <v>956</v>
      </c>
      <c r="I6" s="345" t="s">
        <v>956</v>
      </c>
      <c r="J6" s="344" t="s">
        <v>97</v>
      </c>
      <c r="K6" s="344" t="s">
        <v>97</v>
      </c>
      <c r="L6" s="344" t="s">
        <v>97</v>
      </c>
      <c r="M6" s="344" t="s">
        <v>97</v>
      </c>
      <c r="N6" s="344" t="s">
        <v>97</v>
      </c>
      <c r="O6" s="344" t="s">
        <v>97</v>
      </c>
      <c r="P6" s="344" t="s">
        <v>97</v>
      </c>
      <c r="Q6" s="344" t="s">
        <v>955</v>
      </c>
      <c r="R6" s="344" t="s">
        <v>955</v>
      </c>
      <c r="S6" s="344" t="s">
        <v>955</v>
      </c>
      <c r="T6" s="344" t="s">
        <v>955</v>
      </c>
      <c r="U6" s="344" t="s">
        <v>955</v>
      </c>
      <c r="V6" s="344" t="s">
        <v>955</v>
      </c>
      <c r="W6" s="343">
        <f t="shared" ref="W6:W39" si="0">IF(COUNTA(C6:V6),COUNTIF(C6:V6,"√"),"")</f>
        <v>6</v>
      </c>
      <c r="X6" s="343">
        <f t="shared" ref="X6:X39" si="1">IF(COUNTA(C6:V6),COUNTIF(C6:V6,"？"),"")</f>
        <v>7</v>
      </c>
      <c r="Y6" s="343">
        <f t="shared" ref="Y6:Y39" si="2">IF(COUNTA(C6:V6),COUNTIF(C6:V6,"×"),"")</f>
        <v>7</v>
      </c>
      <c r="Z6" s="21">
        <f t="shared" ref="Z6:Z41" si="3">W6*2</f>
        <v>12</v>
      </c>
    </row>
    <row r="7" spans="1:26" s="17" customFormat="1" ht="18" customHeight="1">
      <c r="A7" s="15">
        <v>3</v>
      </c>
      <c r="B7" s="201" t="str">
        <f>'Std 7 namyadi'!B6</f>
        <v xml:space="preserve">S[Z OZLNF H]XA </v>
      </c>
      <c r="C7" s="345" t="s">
        <v>956</v>
      </c>
      <c r="D7" s="345" t="s">
        <v>956</v>
      </c>
      <c r="E7" s="345" t="s">
        <v>956</v>
      </c>
      <c r="F7" s="345" t="s">
        <v>956</v>
      </c>
      <c r="G7" s="345" t="s">
        <v>956</v>
      </c>
      <c r="H7" s="345" t="s">
        <v>956</v>
      </c>
      <c r="I7" s="345" t="s">
        <v>956</v>
      </c>
      <c r="J7" s="344" t="s">
        <v>97</v>
      </c>
      <c r="K7" s="344" t="s">
        <v>97</v>
      </c>
      <c r="L7" s="344" t="s">
        <v>97</v>
      </c>
      <c r="M7" s="344" t="s">
        <v>97</v>
      </c>
      <c r="N7" s="344" t="s">
        <v>97</v>
      </c>
      <c r="O7" s="344" t="s">
        <v>97</v>
      </c>
      <c r="P7" s="344" t="s">
        <v>97</v>
      </c>
      <c r="Q7" s="344" t="s">
        <v>955</v>
      </c>
      <c r="R7" s="344" t="s">
        <v>955</v>
      </c>
      <c r="S7" s="344" t="s">
        <v>955</v>
      </c>
      <c r="T7" s="344" t="s">
        <v>955</v>
      </c>
      <c r="U7" s="344" t="s">
        <v>955</v>
      </c>
      <c r="V7" s="344" t="s">
        <v>955</v>
      </c>
      <c r="W7" s="343">
        <f t="shared" si="0"/>
        <v>6</v>
      </c>
      <c r="X7" s="343">
        <f t="shared" si="1"/>
        <v>7</v>
      </c>
      <c r="Y7" s="343">
        <f t="shared" si="2"/>
        <v>7</v>
      </c>
      <c r="Z7" s="21">
        <f t="shared" si="3"/>
        <v>12</v>
      </c>
    </row>
    <row r="8" spans="1:26" s="17" customFormat="1" ht="18" customHeight="1">
      <c r="A8" s="15">
        <v>4</v>
      </c>
      <c r="B8" s="201" t="str">
        <f>'Std 7 namyadi'!B7</f>
        <v xml:space="preserve">S[Z SHAFG] .E,F </v>
      </c>
      <c r="C8" s="345" t="s">
        <v>956</v>
      </c>
      <c r="D8" s="345" t="s">
        <v>956</v>
      </c>
      <c r="E8" s="345" t="s">
        <v>956</v>
      </c>
      <c r="F8" s="345" t="s">
        <v>956</v>
      </c>
      <c r="G8" s="345" t="s">
        <v>956</v>
      </c>
      <c r="H8" s="345" t="s">
        <v>956</v>
      </c>
      <c r="I8" s="345" t="s">
        <v>956</v>
      </c>
      <c r="J8" s="344" t="s">
        <v>97</v>
      </c>
      <c r="K8" s="344" t="s">
        <v>97</v>
      </c>
      <c r="L8" s="344" t="s">
        <v>97</v>
      </c>
      <c r="M8" s="344" t="s">
        <v>97</v>
      </c>
      <c r="N8" s="344" t="s">
        <v>97</v>
      </c>
      <c r="O8" s="344" t="s">
        <v>97</v>
      </c>
      <c r="P8" s="344" t="s">
        <v>97</v>
      </c>
      <c r="Q8" s="344" t="s">
        <v>955</v>
      </c>
      <c r="R8" s="344" t="s">
        <v>955</v>
      </c>
      <c r="S8" s="344" t="s">
        <v>955</v>
      </c>
      <c r="T8" s="344" t="s">
        <v>955</v>
      </c>
      <c r="U8" s="344" t="s">
        <v>955</v>
      </c>
      <c r="V8" s="344" t="s">
        <v>955</v>
      </c>
      <c r="W8" s="343">
        <f t="shared" si="0"/>
        <v>6</v>
      </c>
      <c r="X8" s="343">
        <f t="shared" si="1"/>
        <v>7</v>
      </c>
      <c r="Y8" s="343">
        <f t="shared" si="2"/>
        <v>7</v>
      </c>
      <c r="Z8" s="21">
        <f t="shared" si="3"/>
        <v>12</v>
      </c>
    </row>
    <row r="9" spans="1:26" s="17" customFormat="1" ht="18" customHeight="1">
      <c r="A9" s="15">
        <v>5</v>
      </c>
      <c r="B9" s="201" t="str">
        <f>'Std 7 namyadi'!B8</f>
        <v xml:space="preserve">S[Z X[ZAFG] VFZA </v>
      </c>
      <c r="C9" s="345" t="s">
        <v>956</v>
      </c>
      <c r="D9" s="345" t="s">
        <v>956</v>
      </c>
      <c r="E9" s="345" t="s">
        <v>956</v>
      </c>
      <c r="F9" s="345" t="s">
        <v>956</v>
      </c>
      <c r="G9" s="345" t="s">
        <v>956</v>
      </c>
      <c r="H9" s="345" t="s">
        <v>956</v>
      </c>
      <c r="I9" s="345" t="s">
        <v>956</v>
      </c>
      <c r="J9" s="344" t="s">
        <v>97</v>
      </c>
      <c r="K9" s="344" t="s">
        <v>97</v>
      </c>
      <c r="L9" s="344" t="s">
        <v>97</v>
      </c>
      <c r="M9" s="344" t="s">
        <v>97</v>
      </c>
      <c r="N9" s="344" t="s">
        <v>97</v>
      </c>
      <c r="O9" s="344" t="s">
        <v>97</v>
      </c>
      <c r="P9" s="344" t="s">
        <v>97</v>
      </c>
      <c r="Q9" s="344" t="s">
        <v>955</v>
      </c>
      <c r="R9" s="344" t="s">
        <v>955</v>
      </c>
      <c r="S9" s="344" t="s">
        <v>955</v>
      </c>
      <c r="T9" s="344" t="s">
        <v>955</v>
      </c>
      <c r="U9" s="344" t="s">
        <v>955</v>
      </c>
      <c r="V9" s="344" t="s">
        <v>955</v>
      </c>
      <c r="W9" s="343">
        <f t="shared" si="0"/>
        <v>6</v>
      </c>
      <c r="X9" s="343">
        <f t="shared" si="1"/>
        <v>7</v>
      </c>
      <c r="Y9" s="343">
        <f t="shared" si="2"/>
        <v>7</v>
      </c>
      <c r="Z9" s="21">
        <f t="shared" si="3"/>
        <v>12</v>
      </c>
    </row>
    <row r="10" spans="1:26" s="17" customFormat="1" ht="18" customHeight="1">
      <c r="A10" s="15">
        <v>6</v>
      </c>
      <c r="B10" s="201" t="str">
        <f>'Std 7 namyadi'!B9</f>
        <v xml:space="preserve">S[Z ~SXFGF H]DF </v>
      </c>
      <c r="C10" s="345" t="s">
        <v>956</v>
      </c>
      <c r="D10" s="345" t="s">
        <v>956</v>
      </c>
      <c r="E10" s="345" t="s">
        <v>956</v>
      </c>
      <c r="F10" s="345" t="s">
        <v>956</v>
      </c>
      <c r="G10" s="345" t="s">
        <v>956</v>
      </c>
      <c r="H10" s="345" t="s">
        <v>956</v>
      </c>
      <c r="I10" s="345" t="s">
        <v>956</v>
      </c>
      <c r="J10" s="344" t="s">
        <v>97</v>
      </c>
      <c r="K10" s="344" t="s">
        <v>97</v>
      </c>
      <c r="L10" s="344" t="s">
        <v>97</v>
      </c>
      <c r="M10" s="344" t="s">
        <v>97</v>
      </c>
      <c r="N10" s="344" t="s">
        <v>97</v>
      </c>
      <c r="O10" s="344" t="s">
        <v>97</v>
      </c>
      <c r="P10" s="344" t="s">
        <v>97</v>
      </c>
      <c r="Q10" s="344" t="s">
        <v>955</v>
      </c>
      <c r="R10" s="344" t="s">
        <v>955</v>
      </c>
      <c r="S10" s="344" t="s">
        <v>955</v>
      </c>
      <c r="T10" s="344" t="s">
        <v>955</v>
      </c>
      <c r="U10" s="344" t="s">
        <v>955</v>
      </c>
      <c r="V10" s="344" t="s">
        <v>955</v>
      </c>
      <c r="W10" s="343">
        <f t="shared" si="0"/>
        <v>6</v>
      </c>
      <c r="X10" s="343">
        <f t="shared" si="1"/>
        <v>7</v>
      </c>
      <c r="Y10" s="343">
        <f t="shared" si="2"/>
        <v>7</v>
      </c>
      <c r="Z10" s="21">
        <f t="shared" si="3"/>
        <v>12</v>
      </c>
    </row>
    <row r="11" spans="1:26" s="17" customFormat="1" ht="18" customHeight="1">
      <c r="A11" s="15">
        <v>7</v>
      </c>
      <c r="B11" s="201" t="str">
        <f>'Std 7 namyadi'!B10</f>
        <v xml:space="preserve">JIF" D[D]GF SF;D </v>
      </c>
      <c r="C11" s="345" t="s">
        <v>956</v>
      </c>
      <c r="D11" s="345" t="s">
        <v>956</v>
      </c>
      <c r="E11" s="345" t="s">
        <v>956</v>
      </c>
      <c r="F11" s="345" t="s">
        <v>956</v>
      </c>
      <c r="G11" s="345" t="s">
        <v>956</v>
      </c>
      <c r="H11" s="345" t="s">
        <v>956</v>
      </c>
      <c r="I11" s="345" t="s">
        <v>956</v>
      </c>
      <c r="J11" s="344" t="s">
        <v>97</v>
      </c>
      <c r="K11" s="344" t="s">
        <v>97</v>
      </c>
      <c r="L11" s="344" t="s">
        <v>97</v>
      </c>
      <c r="M11" s="344" t="s">
        <v>97</v>
      </c>
      <c r="N11" s="344" t="s">
        <v>97</v>
      </c>
      <c r="O11" s="344" t="s">
        <v>97</v>
      </c>
      <c r="P11" s="344" t="s">
        <v>97</v>
      </c>
      <c r="Q11" s="344" t="s">
        <v>955</v>
      </c>
      <c r="R11" s="344" t="s">
        <v>955</v>
      </c>
      <c r="S11" s="344" t="s">
        <v>955</v>
      </c>
      <c r="T11" s="344" t="s">
        <v>955</v>
      </c>
      <c r="U11" s="344" t="s">
        <v>955</v>
      </c>
      <c r="V11" s="344" t="s">
        <v>955</v>
      </c>
      <c r="W11" s="343">
        <f t="shared" si="0"/>
        <v>6</v>
      </c>
      <c r="X11" s="343">
        <f t="shared" si="1"/>
        <v>7</v>
      </c>
      <c r="Y11" s="343">
        <f t="shared" si="2"/>
        <v>7</v>
      </c>
      <c r="Z11" s="21">
        <f t="shared" si="3"/>
        <v>12</v>
      </c>
    </row>
    <row r="12" spans="1:26" s="17" customFormat="1" ht="18" customHeight="1">
      <c r="A12" s="15">
        <v>8</v>
      </c>
      <c r="B12" s="201" t="str">
        <f>'Std 7 namyadi'!B11</f>
        <v>CZLHG 5FJ"TL ELDÒ</v>
      </c>
      <c r="C12" s="345" t="s">
        <v>956</v>
      </c>
      <c r="D12" s="345" t="s">
        <v>956</v>
      </c>
      <c r="E12" s="345" t="s">
        <v>956</v>
      </c>
      <c r="F12" s="345" t="s">
        <v>956</v>
      </c>
      <c r="G12" s="345" t="s">
        <v>956</v>
      </c>
      <c r="H12" s="345" t="s">
        <v>956</v>
      </c>
      <c r="I12" s="345" t="s">
        <v>956</v>
      </c>
      <c r="J12" s="344" t="s">
        <v>97</v>
      </c>
      <c r="K12" s="344" t="s">
        <v>97</v>
      </c>
      <c r="L12" s="344" t="s">
        <v>97</v>
      </c>
      <c r="M12" s="344" t="s">
        <v>97</v>
      </c>
      <c r="N12" s="344" t="s">
        <v>97</v>
      </c>
      <c r="O12" s="344" t="s">
        <v>97</v>
      </c>
      <c r="P12" s="344" t="s">
        <v>97</v>
      </c>
      <c r="Q12" s="344" t="s">
        <v>955</v>
      </c>
      <c r="R12" s="344" t="s">
        <v>955</v>
      </c>
      <c r="S12" s="344" t="s">
        <v>955</v>
      </c>
      <c r="T12" s="344" t="s">
        <v>955</v>
      </c>
      <c r="U12" s="344" t="s">
        <v>955</v>
      </c>
      <c r="V12" s="344" t="s">
        <v>955</v>
      </c>
      <c r="W12" s="343">
        <f t="shared" si="0"/>
        <v>6</v>
      </c>
      <c r="X12" s="343">
        <f t="shared" si="1"/>
        <v>7</v>
      </c>
      <c r="Y12" s="343">
        <f t="shared" si="2"/>
        <v>7</v>
      </c>
      <c r="Z12" s="21">
        <f t="shared" si="3"/>
        <v>12</v>
      </c>
    </row>
    <row r="13" spans="1:26" s="17" customFormat="1" ht="18" customHeight="1">
      <c r="A13" s="15">
        <v>9</v>
      </c>
      <c r="B13" s="201" t="str">
        <f>'Std 7 namyadi'!B12</f>
        <v xml:space="preserve">SM,L ULTF ,WF </v>
      </c>
      <c r="C13" s="345" t="s">
        <v>956</v>
      </c>
      <c r="D13" s="345" t="s">
        <v>956</v>
      </c>
      <c r="E13" s="345" t="s">
        <v>956</v>
      </c>
      <c r="F13" s="345" t="s">
        <v>956</v>
      </c>
      <c r="G13" s="345" t="s">
        <v>956</v>
      </c>
      <c r="H13" s="345" t="s">
        <v>956</v>
      </c>
      <c r="I13" s="345" t="s">
        <v>956</v>
      </c>
      <c r="J13" s="344" t="s">
        <v>97</v>
      </c>
      <c r="K13" s="344" t="s">
        <v>97</v>
      </c>
      <c r="L13" s="344" t="s">
        <v>97</v>
      </c>
      <c r="M13" s="344" t="s">
        <v>97</v>
      </c>
      <c r="N13" s="344" t="s">
        <v>97</v>
      </c>
      <c r="O13" s="344" t="s">
        <v>97</v>
      </c>
      <c r="P13" s="344" t="s">
        <v>97</v>
      </c>
      <c r="Q13" s="344" t="s">
        <v>955</v>
      </c>
      <c r="R13" s="344" t="s">
        <v>955</v>
      </c>
      <c r="S13" s="344" t="s">
        <v>955</v>
      </c>
      <c r="T13" s="344" t="s">
        <v>955</v>
      </c>
      <c r="U13" s="344" t="s">
        <v>955</v>
      </c>
      <c r="V13" s="344" t="s">
        <v>955</v>
      </c>
      <c r="W13" s="343">
        <f t="shared" si="0"/>
        <v>6</v>
      </c>
      <c r="X13" s="343">
        <f t="shared" si="1"/>
        <v>7</v>
      </c>
      <c r="Y13" s="343">
        <f t="shared" si="2"/>
        <v>7</v>
      </c>
      <c r="Z13" s="21">
        <f t="shared" si="3"/>
        <v>12</v>
      </c>
    </row>
    <row r="14" spans="1:26" s="17" customFormat="1" ht="18" customHeight="1">
      <c r="A14" s="15">
        <v>10</v>
      </c>
      <c r="B14" s="201" t="str">
        <f>'Std 7 namyadi'!B13</f>
        <v xml:space="preserve">S[Z V,LVXUZ H]XA </v>
      </c>
      <c r="C14" s="345" t="s">
        <v>956</v>
      </c>
      <c r="D14" s="345" t="s">
        <v>956</v>
      </c>
      <c r="E14" s="345" t="s">
        <v>956</v>
      </c>
      <c r="F14" s="345" t="s">
        <v>956</v>
      </c>
      <c r="G14" s="345" t="s">
        <v>956</v>
      </c>
      <c r="H14" s="345" t="s">
        <v>956</v>
      </c>
      <c r="I14" s="345" t="s">
        <v>956</v>
      </c>
      <c r="J14" s="344" t="s">
        <v>97</v>
      </c>
      <c r="K14" s="344" t="s">
        <v>97</v>
      </c>
      <c r="L14" s="344" t="s">
        <v>97</v>
      </c>
      <c r="M14" s="344" t="s">
        <v>97</v>
      </c>
      <c r="N14" s="344" t="s">
        <v>97</v>
      </c>
      <c r="O14" s="344" t="s">
        <v>97</v>
      </c>
      <c r="P14" s="344" t="s">
        <v>97</v>
      </c>
      <c r="Q14" s="344" t="s">
        <v>955</v>
      </c>
      <c r="R14" s="344" t="s">
        <v>955</v>
      </c>
      <c r="S14" s="344" t="s">
        <v>955</v>
      </c>
      <c r="T14" s="344" t="s">
        <v>955</v>
      </c>
      <c r="U14" s="344" t="s">
        <v>955</v>
      </c>
      <c r="V14" s="344" t="s">
        <v>955</v>
      </c>
      <c r="W14" s="343">
        <f t="shared" si="0"/>
        <v>6</v>
      </c>
      <c r="X14" s="343">
        <f t="shared" si="1"/>
        <v>7</v>
      </c>
      <c r="Y14" s="343">
        <f t="shared" si="2"/>
        <v>7</v>
      </c>
      <c r="Z14" s="21">
        <f t="shared" si="3"/>
        <v>12</v>
      </c>
    </row>
    <row r="15" spans="1:26" s="17" customFormat="1" ht="18" customHeight="1">
      <c r="A15" s="15">
        <v>11</v>
      </c>
      <c r="B15" s="201" t="str">
        <f>'Std 7 namyadi'!B14</f>
        <v xml:space="preserve">S[Z U],FDC]X[G D]XF </v>
      </c>
      <c r="C15" s="344" t="s">
        <v>97</v>
      </c>
      <c r="D15" s="344" t="s">
        <v>97</v>
      </c>
      <c r="E15" s="344" t="s">
        <v>955</v>
      </c>
      <c r="F15" s="344" t="s">
        <v>955</v>
      </c>
      <c r="G15" s="344" t="s">
        <v>955</v>
      </c>
      <c r="H15" s="344" t="s">
        <v>955</v>
      </c>
      <c r="I15" s="344" t="s">
        <v>955</v>
      </c>
      <c r="J15" s="345" t="s">
        <v>956</v>
      </c>
      <c r="K15" s="345" t="s">
        <v>956</v>
      </c>
      <c r="L15" s="345" t="s">
        <v>956</v>
      </c>
      <c r="M15" s="345" t="s">
        <v>956</v>
      </c>
      <c r="N15" s="345" t="s">
        <v>956</v>
      </c>
      <c r="O15" s="345" t="s">
        <v>956</v>
      </c>
      <c r="P15" s="345" t="s">
        <v>956</v>
      </c>
      <c r="Q15" s="345" t="s">
        <v>956</v>
      </c>
      <c r="R15" s="344" t="s">
        <v>955</v>
      </c>
      <c r="S15" s="344" t="s">
        <v>955</v>
      </c>
      <c r="T15" s="344" t="s">
        <v>955</v>
      </c>
      <c r="U15" s="344" t="s">
        <v>955</v>
      </c>
      <c r="V15" s="344" t="s">
        <v>955</v>
      </c>
      <c r="W15" s="343">
        <f t="shared" si="0"/>
        <v>10</v>
      </c>
      <c r="X15" s="343">
        <f t="shared" si="1"/>
        <v>8</v>
      </c>
      <c r="Y15" s="343">
        <f t="shared" si="2"/>
        <v>2</v>
      </c>
      <c r="Z15" s="21">
        <f t="shared" si="3"/>
        <v>20</v>
      </c>
    </row>
    <row r="16" spans="1:26" s="17" customFormat="1" ht="18" customHeight="1">
      <c r="A16" s="15">
        <v>12</v>
      </c>
      <c r="B16" s="201" t="str">
        <f>'Std 7 namyadi'!B15</f>
        <v>S[Z U],FDD]:TOF CFÒ</v>
      </c>
      <c r="C16" s="344" t="s">
        <v>97</v>
      </c>
      <c r="D16" s="344" t="s">
        <v>97</v>
      </c>
      <c r="E16" s="344" t="s">
        <v>955</v>
      </c>
      <c r="F16" s="344" t="s">
        <v>955</v>
      </c>
      <c r="G16" s="344" t="s">
        <v>955</v>
      </c>
      <c r="H16" s="344" t="s">
        <v>955</v>
      </c>
      <c r="I16" s="344" t="s">
        <v>955</v>
      </c>
      <c r="J16" s="345" t="s">
        <v>956</v>
      </c>
      <c r="K16" s="345" t="s">
        <v>956</v>
      </c>
      <c r="L16" s="345" t="s">
        <v>956</v>
      </c>
      <c r="M16" s="345" t="s">
        <v>956</v>
      </c>
      <c r="N16" s="345" t="s">
        <v>956</v>
      </c>
      <c r="O16" s="345" t="s">
        <v>956</v>
      </c>
      <c r="P16" s="345" t="s">
        <v>956</v>
      </c>
      <c r="Q16" s="345" t="s">
        <v>956</v>
      </c>
      <c r="R16" s="344" t="s">
        <v>955</v>
      </c>
      <c r="S16" s="344" t="s">
        <v>955</v>
      </c>
      <c r="T16" s="344" t="s">
        <v>955</v>
      </c>
      <c r="U16" s="344" t="s">
        <v>955</v>
      </c>
      <c r="V16" s="344" t="s">
        <v>955</v>
      </c>
      <c r="W16" s="343">
        <f t="shared" si="0"/>
        <v>10</v>
      </c>
      <c r="X16" s="343">
        <f t="shared" si="1"/>
        <v>8</v>
      </c>
      <c r="Y16" s="343">
        <f t="shared" si="2"/>
        <v>2</v>
      </c>
      <c r="Z16" s="21">
        <f t="shared" si="3"/>
        <v>20</v>
      </c>
    </row>
    <row r="17" spans="1:26" s="17" customFormat="1" ht="18" customHeight="1">
      <c r="A17" s="15">
        <v>13</v>
      </c>
      <c r="B17" s="201" t="str">
        <f>'Std 7 namyadi'!B16</f>
        <v xml:space="preserve">S[Z CFÒ .XFS </v>
      </c>
      <c r="C17" s="344" t="s">
        <v>97</v>
      </c>
      <c r="D17" s="344" t="s">
        <v>97</v>
      </c>
      <c r="E17" s="344" t="s">
        <v>955</v>
      </c>
      <c r="F17" s="344" t="s">
        <v>955</v>
      </c>
      <c r="G17" s="344" t="s">
        <v>955</v>
      </c>
      <c r="H17" s="344" t="s">
        <v>955</v>
      </c>
      <c r="I17" s="344" t="s">
        <v>955</v>
      </c>
      <c r="J17" s="345" t="s">
        <v>956</v>
      </c>
      <c r="K17" s="345" t="s">
        <v>956</v>
      </c>
      <c r="L17" s="345" t="s">
        <v>956</v>
      </c>
      <c r="M17" s="345" t="s">
        <v>956</v>
      </c>
      <c r="N17" s="345" t="s">
        <v>956</v>
      </c>
      <c r="O17" s="345" t="s">
        <v>956</v>
      </c>
      <c r="P17" s="345" t="s">
        <v>956</v>
      </c>
      <c r="Q17" s="345" t="s">
        <v>956</v>
      </c>
      <c r="R17" s="344" t="s">
        <v>955</v>
      </c>
      <c r="S17" s="344" t="s">
        <v>955</v>
      </c>
      <c r="T17" s="344" t="s">
        <v>955</v>
      </c>
      <c r="U17" s="344" t="s">
        <v>955</v>
      </c>
      <c r="V17" s="344" t="s">
        <v>955</v>
      </c>
      <c r="W17" s="343">
        <f t="shared" si="0"/>
        <v>10</v>
      </c>
      <c r="X17" s="343">
        <f t="shared" si="1"/>
        <v>8</v>
      </c>
      <c r="Y17" s="343">
        <f t="shared" si="2"/>
        <v>2</v>
      </c>
      <c r="Z17" s="21">
        <f t="shared" si="3"/>
        <v>20</v>
      </c>
    </row>
    <row r="18" spans="1:26" s="17" customFormat="1" ht="18" customHeight="1">
      <c r="A18" s="15">
        <v>14</v>
      </c>
      <c r="B18" s="201" t="str">
        <f>'Std 7 namyadi'!B17</f>
        <v xml:space="preserve">S[Z .ZOFG .XF </v>
      </c>
      <c r="C18" s="344" t="s">
        <v>97</v>
      </c>
      <c r="D18" s="344" t="s">
        <v>97</v>
      </c>
      <c r="E18" s="344" t="s">
        <v>955</v>
      </c>
      <c r="F18" s="344" t="s">
        <v>955</v>
      </c>
      <c r="G18" s="344" t="s">
        <v>955</v>
      </c>
      <c r="H18" s="344" t="s">
        <v>955</v>
      </c>
      <c r="I18" s="344" t="s">
        <v>955</v>
      </c>
      <c r="J18" s="345" t="s">
        <v>956</v>
      </c>
      <c r="K18" s="345" t="s">
        <v>956</v>
      </c>
      <c r="L18" s="345" t="s">
        <v>956</v>
      </c>
      <c r="M18" s="345" t="s">
        <v>956</v>
      </c>
      <c r="N18" s="345" t="s">
        <v>956</v>
      </c>
      <c r="O18" s="345" t="s">
        <v>956</v>
      </c>
      <c r="P18" s="345" t="s">
        <v>956</v>
      </c>
      <c r="Q18" s="345" t="s">
        <v>956</v>
      </c>
      <c r="R18" s="344" t="s">
        <v>955</v>
      </c>
      <c r="S18" s="344" t="s">
        <v>955</v>
      </c>
      <c r="T18" s="344" t="s">
        <v>955</v>
      </c>
      <c r="U18" s="344" t="s">
        <v>955</v>
      </c>
      <c r="V18" s="344" t="s">
        <v>955</v>
      </c>
      <c r="W18" s="343">
        <f t="shared" si="0"/>
        <v>10</v>
      </c>
      <c r="X18" s="343">
        <f t="shared" si="1"/>
        <v>8</v>
      </c>
      <c r="Y18" s="343">
        <f t="shared" si="2"/>
        <v>2</v>
      </c>
      <c r="Z18" s="21">
        <f t="shared" si="3"/>
        <v>20</v>
      </c>
    </row>
    <row r="19" spans="1:26" s="17" customFormat="1" ht="18" customHeight="1">
      <c r="A19" s="15">
        <v>15</v>
      </c>
      <c r="B19" s="201" t="str">
        <f>'Std 7 namyadi'!B18</f>
        <v xml:space="preserve">S[Z VaN],UO]Z ;,[DFG </v>
      </c>
      <c r="C19" s="344" t="s">
        <v>97</v>
      </c>
      <c r="D19" s="344" t="s">
        <v>97</v>
      </c>
      <c r="E19" s="344" t="s">
        <v>955</v>
      </c>
      <c r="F19" s="344" t="s">
        <v>955</v>
      </c>
      <c r="G19" s="344" t="s">
        <v>955</v>
      </c>
      <c r="H19" s="344" t="s">
        <v>955</v>
      </c>
      <c r="I19" s="344" t="s">
        <v>955</v>
      </c>
      <c r="J19" s="345" t="s">
        <v>956</v>
      </c>
      <c r="K19" s="345" t="s">
        <v>956</v>
      </c>
      <c r="L19" s="345" t="s">
        <v>956</v>
      </c>
      <c r="M19" s="345" t="s">
        <v>956</v>
      </c>
      <c r="N19" s="345" t="s">
        <v>956</v>
      </c>
      <c r="O19" s="345" t="s">
        <v>956</v>
      </c>
      <c r="P19" s="345" t="s">
        <v>956</v>
      </c>
      <c r="Q19" s="345" t="s">
        <v>956</v>
      </c>
      <c r="R19" s="344" t="s">
        <v>955</v>
      </c>
      <c r="S19" s="344" t="s">
        <v>955</v>
      </c>
      <c r="T19" s="344" t="s">
        <v>955</v>
      </c>
      <c r="U19" s="344" t="s">
        <v>955</v>
      </c>
      <c r="V19" s="344" t="s">
        <v>955</v>
      </c>
      <c r="W19" s="343">
        <f t="shared" si="0"/>
        <v>10</v>
      </c>
      <c r="X19" s="343">
        <f t="shared" si="1"/>
        <v>8</v>
      </c>
      <c r="Y19" s="343">
        <f t="shared" si="2"/>
        <v>2</v>
      </c>
      <c r="Z19" s="21">
        <f t="shared" si="3"/>
        <v>20</v>
      </c>
    </row>
    <row r="20" spans="1:26" s="17" customFormat="1" ht="18" customHeight="1">
      <c r="A20" s="15">
        <v>16</v>
      </c>
      <c r="B20" s="201" t="str">
        <f>'Std 7 namyadi'!B19</f>
        <v xml:space="preserve">S[Z ZHAV,L D]AFZS </v>
      </c>
      <c r="C20" s="344" t="s">
        <v>97</v>
      </c>
      <c r="D20" s="344" t="s">
        <v>97</v>
      </c>
      <c r="E20" s="344" t="s">
        <v>955</v>
      </c>
      <c r="F20" s="344" t="s">
        <v>955</v>
      </c>
      <c r="G20" s="344" t="s">
        <v>955</v>
      </c>
      <c r="H20" s="344" t="s">
        <v>955</v>
      </c>
      <c r="I20" s="344" t="s">
        <v>955</v>
      </c>
      <c r="J20" s="345" t="s">
        <v>956</v>
      </c>
      <c r="K20" s="345" t="s">
        <v>956</v>
      </c>
      <c r="L20" s="345" t="s">
        <v>956</v>
      </c>
      <c r="M20" s="345" t="s">
        <v>956</v>
      </c>
      <c r="N20" s="345" t="s">
        <v>956</v>
      </c>
      <c r="O20" s="345" t="s">
        <v>956</v>
      </c>
      <c r="P20" s="345" t="s">
        <v>956</v>
      </c>
      <c r="Q20" s="345" t="s">
        <v>956</v>
      </c>
      <c r="R20" s="344" t="s">
        <v>955</v>
      </c>
      <c r="S20" s="344" t="s">
        <v>955</v>
      </c>
      <c r="T20" s="344" t="s">
        <v>955</v>
      </c>
      <c r="U20" s="344" t="s">
        <v>955</v>
      </c>
      <c r="V20" s="344" t="s">
        <v>955</v>
      </c>
      <c r="W20" s="343">
        <f t="shared" si="0"/>
        <v>10</v>
      </c>
      <c r="X20" s="343">
        <f t="shared" si="1"/>
        <v>8</v>
      </c>
      <c r="Y20" s="343">
        <f t="shared" si="2"/>
        <v>2</v>
      </c>
      <c r="Z20" s="21">
        <f t="shared" si="3"/>
        <v>20</v>
      </c>
    </row>
    <row r="21" spans="1:26" s="17" customFormat="1" ht="18" customHeight="1">
      <c r="A21" s="15">
        <v>17</v>
      </c>
      <c r="B21" s="201" t="str">
        <f>'Std 7 namyadi'!B20</f>
        <v xml:space="preserve"> S[Z D]AFZS C;6 </v>
      </c>
      <c r="C21" s="344" t="s">
        <v>97</v>
      </c>
      <c r="D21" s="344" t="s">
        <v>97</v>
      </c>
      <c r="E21" s="344" t="s">
        <v>955</v>
      </c>
      <c r="F21" s="344" t="s">
        <v>955</v>
      </c>
      <c r="G21" s="344" t="s">
        <v>955</v>
      </c>
      <c r="H21" s="344" t="s">
        <v>955</v>
      </c>
      <c r="I21" s="344" t="s">
        <v>955</v>
      </c>
      <c r="J21" s="345" t="s">
        <v>956</v>
      </c>
      <c r="K21" s="345" t="s">
        <v>956</v>
      </c>
      <c r="L21" s="345" t="s">
        <v>956</v>
      </c>
      <c r="M21" s="345" t="s">
        <v>956</v>
      </c>
      <c r="N21" s="345" t="s">
        <v>956</v>
      </c>
      <c r="O21" s="345" t="s">
        <v>956</v>
      </c>
      <c r="P21" s="345" t="s">
        <v>956</v>
      </c>
      <c r="Q21" s="345" t="s">
        <v>956</v>
      </c>
      <c r="R21" s="344" t="s">
        <v>955</v>
      </c>
      <c r="S21" s="344" t="s">
        <v>955</v>
      </c>
      <c r="T21" s="344" t="s">
        <v>955</v>
      </c>
      <c r="U21" s="344" t="s">
        <v>955</v>
      </c>
      <c r="V21" s="344" t="s">
        <v>955</v>
      </c>
      <c r="W21" s="343">
        <f t="shared" si="0"/>
        <v>10</v>
      </c>
      <c r="X21" s="343">
        <f t="shared" si="1"/>
        <v>8</v>
      </c>
      <c r="Y21" s="343">
        <f t="shared" si="2"/>
        <v>2</v>
      </c>
      <c r="Z21" s="21">
        <f t="shared" si="3"/>
        <v>20</v>
      </c>
    </row>
    <row r="22" spans="1:26" s="17" customFormat="1" ht="18" customHeight="1">
      <c r="A22" s="15">
        <v>18</v>
      </c>
      <c r="B22" s="201" t="str">
        <f>'Std 7 namyadi'!B21</f>
        <v xml:space="preserve">S[Z V,L C;6 </v>
      </c>
      <c r="C22" s="344" t="s">
        <v>97</v>
      </c>
      <c r="D22" s="344" t="s">
        <v>97</v>
      </c>
      <c r="E22" s="344" t="s">
        <v>955</v>
      </c>
      <c r="F22" s="344" t="s">
        <v>955</v>
      </c>
      <c r="G22" s="344" t="s">
        <v>955</v>
      </c>
      <c r="H22" s="344" t="s">
        <v>955</v>
      </c>
      <c r="I22" s="344" t="s">
        <v>955</v>
      </c>
      <c r="J22" s="344" t="s">
        <v>955</v>
      </c>
      <c r="K22" s="344" t="s">
        <v>955</v>
      </c>
      <c r="L22" s="344" t="s">
        <v>955</v>
      </c>
      <c r="M22" s="344" t="s">
        <v>955</v>
      </c>
      <c r="N22" s="344" t="s">
        <v>955</v>
      </c>
      <c r="O22" s="344" t="s">
        <v>955</v>
      </c>
      <c r="P22" s="344" t="s">
        <v>955</v>
      </c>
      <c r="Q22" s="345" t="s">
        <v>956</v>
      </c>
      <c r="R22" s="345" t="s">
        <v>956</v>
      </c>
      <c r="S22" s="345" t="s">
        <v>956</v>
      </c>
      <c r="T22" s="345" t="s">
        <v>956</v>
      </c>
      <c r="U22" s="345" t="s">
        <v>956</v>
      </c>
      <c r="V22" s="344" t="s">
        <v>955</v>
      </c>
      <c r="W22" s="343">
        <f t="shared" si="0"/>
        <v>13</v>
      </c>
      <c r="X22" s="343">
        <f t="shared" si="1"/>
        <v>5</v>
      </c>
      <c r="Y22" s="343">
        <f t="shared" si="2"/>
        <v>2</v>
      </c>
      <c r="Z22" s="21">
        <f t="shared" si="3"/>
        <v>26</v>
      </c>
    </row>
    <row r="23" spans="1:26" s="17" customFormat="1" ht="18" customHeight="1">
      <c r="A23" s="15">
        <v>19</v>
      </c>
      <c r="B23" s="201" t="str">
        <f>'Std 7 namyadi'!B22</f>
        <v xml:space="preserve">S[Z V&lt;TFO CFÒ </v>
      </c>
      <c r="C23" s="344" t="s">
        <v>955</v>
      </c>
      <c r="D23" s="344" t="s">
        <v>955</v>
      </c>
      <c r="E23" s="344" t="s">
        <v>97</v>
      </c>
      <c r="F23" s="344" t="s">
        <v>97</v>
      </c>
      <c r="G23" s="344" t="s">
        <v>97</v>
      </c>
      <c r="H23" s="344" t="s">
        <v>97</v>
      </c>
      <c r="I23" s="344" t="s">
        <v>97</v>
      </c>
      <c r="J23" s="344" t="s">
        <v>97</v>
      </c>
      <c r="K23" s="344" t="s">
        <v>97</v>
      </c>
      <c r="L23" s="344" t="s">
        <v>97</v>
      </c>
      <c r="M23" s="344" t="s">
        <v>955</v>
      </c>
      <c r="N23" s="344" t="s">
        <v>955</v>
      </c>
      <c r="O23" s="344" t="s">
        <v>955</v>
      </c>
      <c r="P23" s="344" t="s">
        <v>955</v>
      </c>
      <c r="Q23" s="345" t="s">
        <v>956</v>
      </c>
      <c r="R23" s="345" t="s">
        <v>956</v>
      </c>
      <c r="S23" s="345" t="s">
        <v>956</v>
      </c>
      <c r="T23" s="345" t="s">
        <v>956</v>
      </c>
      <c r="U23" s="345" t="s">
        <v>956</v>
      </c>
      <c r="V23" s="344" t="s">
        <v>955</v>
      </c>
      <c r="W23" s="343">
        <f t="shared" si="0"/>
        <v>7</v>
      </c>
      <c r="X23" s="343">
        <f t="shared" si="1"/>
        <v>5</v>
      </c>
      <c r="Y23" s="343">
        <f t="shared" si="2"/>
        <v>8</v>
      </c>
      <c r="Z23" s="21">
        <f t="shared" si="3"/>
        <v>14</v>
      </c>
    </row>
    <row r="24" spans="1:26" s="17" customFormat="1" ht="18" customHeight="1">
      <c r="A24" s="15">
        <v>20</v>
      </c>
      <c r="B24" s="201" t="str">
        <f>'Std 7 namyadi'!B23</f>
        <v xml:space="preserve">lDIFÒ H]6; VMXDF6 </v>
      </c>
      <c r="C24" s="344" t="s">
        <v>955</v>
      </c>
      <c r="D24" s="344" t="s">
        <v>955</v>
      </c>
      <c r="E24" s="344" t="s">
        <v>97</v>
      </c>
      <c r="F24" s="344" t="s">
        <v>97</v>
      </c>
      <c r="G24" s="344" t="s">
        <v>97</v>
      </c>
      <c r="H24" s="344" t="s">
        <v>97</v>
      </c>
      <c r="I24" s="344" t="s">
        <v>97</v>
      </c>
      <c r="J24" s="344" t="s">
        <v>97</v>
      </c>
      <c r="K24" s="344" t="s">
        <v>97</v>
      </c>
      <c r="L24" s="344" t="s">
        <v>97</v>
      </c>
      <c r="M24" s="344" t="s">
        <v>955</v>
      </c>
      <c r="N24" s="344" t="s">
        <v>955</v>
      </c>
      <c r="O24" s="344" t="s">
        <v>955</v>
      </c>
      <c r="P24" s="344" t="s">
        <v>955</v>
      </c>
      <c r="Q24" s="345" t="s">
        <v>956</v>
      </c>
      <c r="R24" s="345" t="s">
        <v>956</v>
      </c>
      <c r="S24" s="345" t="s">
        <v>956</v>
      </c>
      <c r="T24" s="345" t="s">
        <v>956</v>
      </c>
      <c r="U24" s="345" t="s">
        <v>956</v>
      </c>
      <c r="V24" s="344" t="s">
        <v>955</v>
      </c>
      <c r="W24" s="343">
        <f t="shared" si="0"/>
        <v>7</v>
      </c>
      <c r="X24" s="343">
        <f t="shared" si="1"/>
        <v>5</v>
      </c>
      <c r="Y24" s="343">
        <f t="shared" si="2"/>
        <v>8</v>
      </c>
      <c r="Z24" s="21">
        <f t="shared" si="3"/>
        <v>14</v>
      </c>
    </row>
    <row r="25" spans="1:26" s="17" customFormat="1" ht="18" customHeight="1">
      <c r="A25" s="15">
        <v>21</v>
      </c>
      <c r="B25" s="201" t="str">
        <f>'Std 7 namyadi'!B24</f>
        <v xml:space="preserve">RJF6 OF~S VFWD </v>
      </c>
      <c r="C25" s="344" t="s">
        <v>955</v>
      </c>
      <c r="D25" s="344" t="s">
        <v>955</v>
      </c>
      <c r="E25" s="344" t="s">
        <v>97</v>
      </c>
      <c r="F25" s="344" t="s">
        <v>97</v>
      </c>
      <c r="G25" s="344" t="s">
        <v>97</v>
      </c>
      <c r="H25" s="344" t="s">
        <v>97</v>
      </c>
      <c r="I25" s="344" t="s">
        <v>97</v>
      </c>
      <c r="J25" s="344" t="s">
        <v>97</v>
      </c>
      <c r="K25" s="344" t="s">
        <v>97</v>
      </c>
      <c r="L25" s="344" t="s">
        <v>97</v>
      </c>
      <c r="M25" s="344" t="s">
        <v>955</v>
      </c>
      <c r="N25" s="344" t="s">
        <v>955</v>
      </c>
      <c r="O25" s="344" t="s">
        <v>955</v>
      </c>
      <c r="P25" s="344" t="s">
        <v>955</v>
      </c>
      <c r="Q25" s="345" t="s">
        <v>956</v>
      </c>
      <c r="R25" s="345" t="s">
        <v>956</v>
      </c>
      <c r="S25" s="345" t="s">
        <v>956</v>
      </c>
      <c r="T25" s="345" t="s">
        <v>956</v>
      </c>
      <c r="U25" s="345" t="s">
        <v>956</v>
      </c>
      <c r="V25" s="344" t="s">
        <v>955</v>
      </c>
      <c r="W25" s="343">
        <f t="shared" si="0"/>
        <v>7</v>
      </c>
      <c r="X25" s="343">
        <f t="shared" si="1"/>
        <v>5</v>
      </c>
      <c r="Y25" s="343">
        <f t="shared" si="2"/>
        <v>8</v>
      </c>
      <c r="Z25" s="21">
        <f t="shared" si="3"/>
        <v>14</v>
      </c>
    </row>
    <row r="26" spans="1:26" s="17" customFormat="1" ht="18" customHeight="1">
      <c r="A26" s="15">
        <v>22</v>
      </c>
      <c r="B26" s="201" t="str">
        <f>'Std 7 namyadi'!B25</f>
        <v xml:space="preserve">D\WZF CDLN VFWD </v>
      </c>
      <c r="C26" s="344" t="s">
        <v>955</v>
      </c>
      <c r="D26" s="344" t="s">
        <v>955</v>
      </c>
      <c r="E26" s="344" t="s">
        <v>97</v>
      </c>
      <c r="F26" s="344" t="s">
        <v>97</v>
      </c>
      <c r="G26" s="344" t="s">
        <v>97</v>
      </c>
      <c r="H26" s="344" t="s">
        <v>97</v>
      </c>
      <c r="I26" s="344" t="s">
        <v>97</v>
      </c>
      <c r="J26" s="344" t="s">
        <v>97</v>
      </c>
      <c r="K26" s="344" t="s">
        <v>97</v>
      </c>
      <c r="L26" s="344" t="s">
        <v>97</v>
      </c>
      <c r="M26" s="344" t="s">
        <v>955</v>
      </c>
      <c r="N26" s="344" t="s">
        <v>955</v>
      </c>
      <c r="O26" s="344" t="s">
        <v>955</v>
      </c>
      <c r="P26" s="344" t="s">
        <v>955</v>
      </c>
      <c r="Q26" s="345" t="s">
        <v>956</v>
      </c>
      <c r="R26" s="345" t="s">
        <v>956</v>
      </c>
      <c r="S26" s="345" t="s">
        <v>956</v>
      </c>
      <c r="T26" s="345" t="s">
        <v>956</v>
      </c>
      <c r="U26" s="345" t="s">
        <v>956</v>
      </c>
      <c r="V26" s="344" t="s">
        <v>955</v>
      </c>
      <c r="W26" s="343">
        <f t="shared" si="0"/>
        <v>7</v>
      </c>
      <c r="X26" s="343">
        <f t="shared" si="1"/>
        <v>5</v>
      </c>
      <c r="Y26" s="343">
        <f t="shared" si="2"/>
        <v>8</v>
      </c>
      <c r="Z26" s="21">
        <f t="shared" si="3"/>
        <v>14</v>
      </c>
    </row>
    <row r="27" spans="1:26" s="17" customFormat="1" ht="18" customHeight="1">
      <c r="A27" s="15">
        <v>23</v>
      </c>
      <c r="B27" s="201" t="str">
        <f>'Std 7 namyadi'!B26</f>
        <v xml:space="preserve">S[Z VI]A V,LDFDW </v>
      </c>
      <c r="C27" s="344" t="s">
        <v>955</v>
      </c>
      <c r="D27" s="344" t="s">
        <v>955</v>
      </c>
      <c r="E27" s="344" t="s">
        <v>97</v>
      </c>
      <c r="F27" s="344" t="s">
        <v>97</v>
      </c>
      <c r="G27" s="344" t="s">
        <v>97</v>
      </c>
      <c r="H27" s="344" t="s">
        <v>97</v>
      </c>
      <c r="I27" s="344" t="s">
        <v>97</v>
      </c>
      <c r="J27" s="344" t="s">
        <v>97</v>
      </c>
      <c r="K27" s="344" t="s">
        <v>97</v>
      </c>
      <c r="L27" s="344" t="s">
        <v>97</v>
      </c>
      <c r="M27" s="344" t="s">
        <v>955</v>
      </c>
      <c r="N27" s="344" t="s">
        <v>955</v>
      </c>
      <c r="O27" s="344" t="s">
        <v>955</v>
      </c>
      <c r="P27" s="344" t="s">
        <v>955</v>
      </c>
      <c r="Q27" s="345" t="s">
        <v>956</v>
      </c>
      <c r="R27" s="345" t="s">
        <v>956</v>
      </c>
      <c r="S27" s="345" t="s">
        <v>956</v>
      </c>
      <c r="T27" s="345" t="s">
        <v>956</v>
      </c>
      <c r="U27" s="345" t="s">
        <v>956</v>
      </c>
      <c r="V27" s="344" t="s">
        <v>955</v>
      </c>
      <c r="W27" s="343">
        <f t="shared" si="0"/>
        <v>7</v>
      </c>
      <c r="X27" s="343">
        <f t="shared" si="1"/>
        <v>5</v>
      </c>
      <c r="Y27" s="343">
        <f t="shared" si="2"/>
        <v>8</v>
      </c>
      <c r="Z27" s="21">
        <f t="shared" si="3"/>
        <v>14</v>
      </c>
    </row>
    <row r="28" spans="1:26" s="17" customFormat="1" ht="18" customHeight="1">
      <c r="A28" s="15">
        <v>24</v>
      </c>
      <c r="B28" s="201" t="str">
        <f>'Std 7 namyadi'!B27</f>
        <v xml:space="preserve">;D[HF VSAZ VFWD </v>
      </c>
      <c r="C28" s="344" t="s">
        <v>955</v>
      </c>
      <c r="D28" s="344" t="s">
        <v>955</v>
      </c>
      <c r="E28" s="344" t="s">
        <v>97</v>
      </c>
      <c r="F28" s="344" t="s">
        <v>97</v>
      </c>
      <c r="G28" s="344" t="s">
        <v>97</v>
      </c>
      <c r="H28" s="344" t="s">
        <v>97</v>
      </c>
      <c r="I28" s="344" t="s">
        <v>97</v>
      </c>
      <c r="J28" s="344" t="s">
        <v>97</v>
      </c>
      <c r="K28" s="344" t="s">
        <v>97</v>
      </c>
      <c r="L28" s="344" t="s">
        <v>97</v>
      </c>
      <c r="M28" s="344" t="s">
        <v>955</v>
      </c>
      <c r="N28" s="344" t="s">
        <v>955</v>
      </c>
      <c r="O28" s="344" t="s">
        <v>955</v>
      </c>
      <c r="P28" s="344" t="s">
        <v>955</v>
      </c>
      <c r="Q28" s="345" t="s">
        <v>956</v>
      </c>
      <c r="R28" s="345" t="s">
        <v>956</v>
      </c>
      <c r="S28" s="345" t="s">
        <v>956</v>
      </c>
      <c r="T28" s="345" t="s">
        <v>956</v>
      </c>
      <c r="U28" s="345" t="s">
        <v>956</v>
      </c>
      <c r="V28" s="344" t="s">
        <v>955</v>
      </c>
      <c r="W28" s="343">
        <f t="shared" si="0"/>
        <v>7</v>
      </c>
      <c r="X28" s="343">
        <f t="shared" si="1"/>
        <v>5</v>
      </c>
      <c r="Y28" s="343">
        <f t="shared" si="2"/>
        <v>8</v>
      </c>
      <c r="Z28" s="21">
        <f t="shared" si="3"/>
        <v>14</v>
      </c>
    </row>
    <row r="29" spans="1:26" s="17" customFormat="1" ht="18" customHeight="1">
      <c r="A29" s="15">
        <v>25</v>
      </c>
      <c r="B29" s="201" t="str">
        <f>'Std 7 namyadi'!B28</f>
        <v xml:space="preserve">RFJ0F VGJZ DMCDN </v>
      </c>
      <c r="C29" s="344" t="s">
        <v>955</v>
      </c>
      <c r="D29" s="344" t="s">
        <v>955</v>
      </c>
      <c r="E29" s="344" t="s">
        <v>97</v>
      </c>
      <c r="F29" s="344" t="s">
        <v>97</v>
      </c>
      <c r="G29" s="344" t="s">
        <v>97</v>
      </c>
      <c r="H29" s="344" t="s">
        <v>97</v>
      </c>
      <c r="I29" s="344" t="s">
        <v>97</v>
      </c>
      <c r="J29" s="344" t="s">
        <v>97</v>
      </c>
      <c r="K29" s="344" t="s">
        <v>97</v>
      </c>
      <c r="L29" s="344" t="s">
        <v>97</v>
      </c>
      <c r="M29" s="344" t="s">
        <v>955</v>
      </c>
      <c r="N29" s="344" t="s">
        <v>955</v>
      </c>
      <c r="O29" s="344" t="s">
        <v>955</v>
      </c>
      <c r="P29" s="344" t="s">
        <v>955</v>
      </c>
      <c r="Q29" s="345" t="s">
        <v>956</v>
      </c>
      <c r="R29" s="345" t="s">
        <v>956</v>
      </c>
      <c r="S29" s="345" t="s">
        <v>956</v>
      </c>
      <c r="T29" s="345" t="s">
        <v>956</v>
      </c>
      <c r="U29" s="345" t="s">
        <v>956</v>
      </c>
      <c r="V29" s="344" t="s">
        <v>955</v>
      </c>
      <c r="W29" s="343">
        <f t="shared" si="0"/>
        <v>7</v>
      </c>
      <c r="X29" s="343">
        <f t="shared" si="1"/>
        <v>5</v>
      </c>
      <c r="Y29" s="343">
        <f t="shared" si="2"/>
        <v>8</v>
      </c>
      <c r="Z29" s="21">
        <f t="shared" si="3"/>
        <v>14</v>
      </c>
    </row>
    <row r="30" spans="1:26" s="17" customFormat="1" ht="18" customHeight="1">
      <c r="A30" s="15">
        <v>26</v>
      </c>
      <c r="B30" s="201" t="str">
        <f>'Std 7 namyadi'!B29</f>
        <v xml:space="preserve">S[Z VI]A VaN],;TFZ </v>
      </c>
      <c r="C30" s="344" t="s">
        <v>955</v>
      </c>
      <c r="D30" s="344" t="s">
        <v>955</v>
      </c>
      <c r="E30" s="344" t="s">
        <v>955</v>
      </c>
      <c r="F30" s="344" t="s">
        <v>955</v>
      </c>
      <c r="G30" s="344" t="s">
        <v>955</v>
      </c>
      <c r="H30" s="344" t="s">
        <v>955</v>
      </c>
      <c r="I30" s="344" t="s">
        <v>955</v>
      </c>
      <c r="J30" s="344" t="s">
        <v>955</v>
      </c>
      <c r="K30" s="344" t="s">
        <v>955</v>
      </c>
      <c r="L30" s="344" t="s">
        <v>955</v>
      </c>
      <c r="M30" s="344" t="s">
        <v>955</v>
      </c>
      <c r="N30" s="344" t="s">
        <v>955</v>
      </c>
      <c r="O30" s="344" t="s">
        <v>955</v>
      </c>
      <c r="P30" s="344" t="s">
        <v>955</v>
      </c>
      <c r="Q30" s="345" t="s">
        <v>956</v>
      </c>
      <c r="R30" s="345" t="s">
        <v>956</v>
      </c>
      <c r="S30" s="345" t="s">
        <v>956</v>
      </c>
      <c r="T30" s="345" t="s">
        <v>956</v>
      </c>
      <c r="U30" s="345" t="s">
        <v>956</v>
      </c>
      <c r="V30" s="344" t="s">
        <v>955</v>
      </c>
      <c r="W30" s="343">
        <f t="shared" si="0"/>
        <v>15</v>
      </c>
      <c r="X30" s="343">
        <f t="shared" si="1"/>
        <v>5</v>
      </c>
      <c r="Y30" s="343">
        <f t="shared" si="2"/>
        <v>0</v>
      </c>
      <c r="Z30" s="21">
        <f t="shared" si="3"/>
        <v>30</v>
      </c>
    </row>
    <row r="31" spans="1:26" s="17" customFormat="1" ht="18" customHeight="1">
      <c r="A31" s="15">
        <v>27</v>
      </c>
      <c r="B31" s="201" t="str">
        <f>'Std 7 namyadi'!B30</f>
        <v xml:space="preserve">GM0[ V[SAF, H]DF </v>
      </c>
      <c r="C31" s="344" t="s">
        <v>955</v>
      </c>
      <c r="D31" s="344" t="s">
        <v>955</v>
      </c>
      <c r="E31" s="344" t="s">
        <v>955</v>
      </c>
      <c r="F31" s="344" t="s">
        <v>955</v>
      </c>
      <c r="G31" s="344" t="s">
        <v>955</v>
      </c>
      <c r="H31" s="344" t="s">
        <v>955</v>
      </c>
      <c r="I31" s="344" t="s">
        <v>955</v>
      </c>
      <c r="J31" s="344" t="s">
        <v>955</v>
      </c>
      <c r="K31" s="344" t="s">
        <v>955</v>
      </c>
      <c r="L31" s="344" t="s">
        <v>955</v>
      </c>
      <c r="M31" s="344" t="s">
        <v>955</v>
      </c>
      <c r="N31" s="344" t="s">
        <v>955</v>
      </c>
      <c r="O31" s="344" t="s">
        <v>955</v>
      </c>
      <c r="P31" s="344" t="s">
        <v>955</v>
      </c>
      <c r="Q31" s="345" t="s">
        <v>956</v>
      </c>
      <c r="R31" s="345" t="s">
        <v>956</v>
      </c>
      <c r="S31" s="345" t="s">
        <v>956</v>
      </c>
      <c r="T31" s="345" t="s">
        <v>956</v>
      </c>
      <c r="U31" s="345" t="s">
        <v>956</v>
      </c>
      <c r="V31" s="344" t="s">
        <v>955</v>
      </c>
      <c r="W31" s="343">
        <f t="shared" si="0"/>
        <v>15</v>
      </c>
      <c r="X31" s="343">
        <f t="shared" si="1"/>
        <v>5</v>
      </c>
      <c r="Y31" s="343">
        <f t="shared" si="2"/>
        <v>0</v>
      </c>
      <c r="Z31" s="21">
        <f t="shared" si="3"/>
        <v>30</v>
      </c>
    </row>
    <row r="32" spans="1:26" s="17" customFormat="1" ht="18" customHeight="1">
      <c r="A32" s="15">
        <v>28</v>
      </c>
      <c r="B32" s="201" t="str">
        <f>'Std 7 namyadi'!B31</f>
        <v xml:space="preserve">GM0[ VaN],SFNZ C]X[GEF. </v>
      </c>
      <c r="C32" s="344" t="s">
        <v>955</v>
      </c>
      <c r="D32" s="344" t="s">
        <v>955</v>
      </c>
      <c r="E32" s="344" t="s">
        <v>955</v>
      </c>
      <c r="F32" s="344" t="s">
        <v>955</v>
      </c>
      <c r="G32" s="344" t="s">
        <v>955</v>
      </c>
      <c r="H32" s="344" t="s">
        <v>955</v>
      </c>
      <c r="I32" s="344" t="s">
        <v>955</v>
      </c>
      <c r="J32" s="344" t="s">
        <v>955</v>
      </c>
      <c r="K32" s="344" t="s">
        <v>955</v>
      </c>
      <c r="L32" s="344" t="s">
        <v>955</v>
      </c>
      <c r="M32" s="344" t="s">
        <v>955</v>
      </c>
      <c r="N32" s="344" t="s">
        <v>955</v>
      </c>
      <c r="O32" s="344" t="s">
        <v>955</v>
      </c>
      <c r="P32" s="344" t="s">
        <v>955</v>
      </c>
      <c r="Q32" s="345" t="s">
        <v>956</v>
      </c>
      <c r="R32" s="345" t="s">
        <v>956</v>
      </c>
      <c r="S32" s="345" t="s">
        <v>956</v>
      </c>
      <c r="T32" s="345" t="s">
        <v>956</v>
      </c>
      <c r="U32" s="345" t="s">
        <v>956</v>
      </c>
      <c r="V32" s="344" t="s">
        <v>955</v>
      </c>
      <c r="W32" s="343">
        <f t="shared" si="0"/>
        <v>15</v>
      </c>
      <c r="X32" s="343">
        <f t="shared" si="1"/>
        <v>5</v>
      </c>
      <c r="Y32" s="343">
        <f t="shared" si="2"/>
        <v>0</v>
      </c>
      <c r="Z32" s="21">
        <f t="shared" si="3"/>
        <v>30</v>
      </c>
    </row>
    <row r="33" spans="1:26" s="17" customFormat="1" ht="18" customHeight="1">
      <c r="A33" s="15">
        <v>29</v>
      </c>
      <c r="B33" s="201" t="str">
        <f>'Std 7 namyadi'!B32</f>
        <v xml:space="preserve">ZFIDF ;F~B SF;D </v>
      </c>
      <c r="C33" s="344" t="s">
        <v>955</v>
      </c>
      <c r="D33" s="344" t="s">
        <v>955</v>
      </c>
      <c r="E33" s="344" t="s">
        <v>955</v>
      </c>
      <c r="F33" s="344" t="s">
        <v>955</v>
      </c>
      <c r="G33" s="344" t="s">
        <v>955</v>
      </c>
      <c r="H33" s="344" t="s">
        <v>955</v>
      </c>
      <c r="I33" s="344" t="s">
        <v>955</v>
      </c>
      <c r="J33" s="344" t="s">
        <v>955</v>
      </c>
      <c r="K33" s="345" t="s">
        <v>956</v>
      </c>
      <c r="L33" s="345" t="s">
        <v>956</v>
      </c>
      <c r="M33" s="345" t="s">
        <v>956</v>
      </c>
      <c r="N33" s="345" t="s">
        <v>956</v>
      </c>
      <c r="O33" s="345" t="s">
        <v>956</v>
      </c>
      <c r="P33" s="345" t="s">
        <v>956</v>
      </c>
      <c r="Q33" s="344" t="s">
        <v>955</v>
      </c>
      <c r="R33" s="344" t="s">
        <v>955</v>
      </c>
      <c r="S33" s="344" t="s">
        <v>97</v>
      </c>
      <c r="T33" s="344" t="s">
        <v>97</v>
      </c>
      <c r="U33" s="344" t="s">
        <v>97</v>
      </c>
      <c r="V33" s="344" t="s">
        <v>955</v>
      </c>
      <c r="W33" s="343">
        <f t="shared" si="0"/>
        <v>11</v>
      </c>
      <c r="X33" s="343">
        <f t="shared" si="1"/>
        <v>6</v>
      </c>
      <c r="Y33" s="343">
        <f t="shared" si="2"/>
        <v>3</v>
      </c>
      <c r="Z33" s="21">
        <f t="shared" si="3"/>
        <v>22</v>
      </c>
    </row>
    <row r="34" spans="1:26" s="17" customFormat="1" ht="18" customHeight="1">
      <c r="A34" s="15">
        <v>30</v>
      </c>
      <c r="B34" s="201" t="str">
        <f>'Std 7 namyadi'!B33</f>
        <v xml:space="preserve">GM0[ ;],TFG C]X[G </v>
      </c>
      <c r="C34" s="344" t="s">
        <v>955</v>
      </c>
      <c r="D34" s="344" t="s">
        <v>955</v>
      </c>
      <c r="E34" s="344" t="s">
        <v>955</v>
      </c>
      <c r="F34" s="344" t="s">
        <v>955</v>
      </c>
      <c r="G34" s="344" t="s">
        <v>955</v>
      </c>
      <c r="H34" s="344" t="s">
        <v>955</v>
      </c>
      <c r="I34" s="344" t="s">
        <v>955</v>
      </c>
      <c r="J34" s="344" t="s">
        <v>955</v>
      </c>
      <c r="K34" s="345" t="s">
        <v>956</v>
      </c>
      <c r="L34" s="345" t="s">
        <v>956</v>
      </c>
      <c r="M34" s="345" t="s">
        <v>956</v>
      </c>
      <c r="N34" s="345" t="s">
        <v>956</v>
      </c>
      <c r="O34" s="345" t="s">
        <v>956</v>
      </c>
      <c r="P34" s="345" t="s">
        <v>956</v>
      </c>
      <c r="Q34" s="344" t="s">
        <v>955</v>
      </c>
      <c r="R34" s="344" t="s">
        <v>955</v>
      </c>
      <c r="S34" s="344" t="s">
        <v>97</v>
      </c>
      <c r="T34" s="344" t="s">
        <v>97</v>
      </c>
      <c r="U34" s="344" t="s">
        <v>97</v>
      </c>
      <c r="V34" s="344" t="s">
        <v>955</v>
      </c>
      <c r="W34" s="343">
        <f t="shared" si="0"/>
        <v>11</v>
      </c>
      <c r="X34" s="343">
        <f t="shared" si="1"/>
        <v>6</v>
      </c>
      <c r="Y34" s="343">
        <f t="shared" si="2"/>
        <v>3</v>
      </c>
      <c r="Z34" s="21">
        <f t="shared" si="3"/>
        <v>22</v>
      </c>
    </row>
    <row r="35" spans="1:26" s="17" customFormat="1" ht="18" customHeight="1">
      <c r="A35" s="15">
        <v>31</v>
      </c>
      <c r="B35" s="201" t="str">
        <f>'Std 7 namyadi'!B34</f>
        <v xml:space="preserve">VM-[HF VXZO UO]Z </v>
      </c>
      <c r="C35" s="344" t="s">
        <v>955</v>
      </c>
      <c r="D35" s="344" t="s">
        <v>955</v>
      </c>
      <c r="E35" s="344" t="s">
        <v>955</v>
      </c>
      <c r="F35" s="344" t="s">
        <v>955</v>
      </c>
      <c r="G35" s="344" t="s">
        <v>955</v>
      </c>
      <c r="H35" s="344" t="s">
        <v>955</v>
      </c>
      <c r="I35" s="344" t="s">
        <v>955</v>
      </c>
      <c r="J35" s="344" t="s">
        <v>955</v>
      </c>
      <c r="K35" s="345" t="s">
        <v>956</v>
      </c>
      <c r="L35" s="345" t="s">
        <v>956</v>
      </c>
      <c r="M35" s="345" t="s">
        <v>956</v>
      </c>
      <c r="N35" s="345" t="s">
        <v>956</v>
      </c>
      <c r="O35" s="345" t="s">
        <v>956</v>
      </c>
      <c r="P35" s="345" t="s">
        <v>956</v>
      </c>
      <c r="Q35" s="344" t="s">
        <v>955</v>
      </c>
      <c r="R35" s="344" t="s">
        <v>955</v>
      </c>
      <c r="S35" s="344" t="s">
        <v>97</v>
      </c>
      <c r="T35" s="344" t="s">
        <v>97</v>
      </c>
      <c r="U35" s="344" t="s">
        <v>97</v>
      </c>
      <c r="V35" s="344" t="s">
        <v>955</v>
      </c>
      <c r="W35" s="343">
        <f t="shared" si="0"/>
        <v>11</v>
      </c>
      <c r="X35" s="343">
        <f t="shared" si="1"/>
        <v>6</v>
      </c>
      <c r="Y35" s="343">
        <f t="shared" si="2"/>
        <v>3</v>
      </c>
      <c r="Z35" s="21">
        <f t="shared" si="3"/>
        <v>22</v>
      </c>
    </row>
    <row r="36" spans="1:26" s="17" customFormat="1" ht="18" customHeight="1">
      <c r="A36" s="15">
        <v>32</v>
      </c>
      <c r="B36" s="201" t="str">
        <f>'Std 7 namyadi'!B35</f>
        <v xml:space="preserve">CF,[5[M+F DCDNAXLZ ,TLO </v>
      </c>
      <c r="C36" s="344" t="s">
        <v>955</v>
      </c>
      <c r="D36" s="344" t="s">
        <v>955</v>
      </c>
      <c r="E36" s="344" t="s">
        <v>955</v>
      </c>
      <c r="F36" s="344" t="s">
        <v>955</v>
      </c>
      <c r="G36" s="344" t="s">
        <v>955</v>
      </c>
      <c r="H36" s="344" t="s">
        <v>955</v>
      </c>
      <c r="I36" s="344" t="s">
        <v>955</v>
      </c>
      <c r="J36" s="344" t="s">
        <v>955</v>
      </c>
      <c r="K36" s="345" t="s">
        <v>956</v>
      </c>
      <c r="L36" s="345" t="s">
        <v>956</v>
      </c>
      <c r="M36" s="345" t="s">
        <v>956</v>
      </c>
      <c r="N36" s="345" t="s">
        <v>956</v>
      </c>
      <c r="O36" s="345" t="s">
        <v>956</v>
      </c>
      <c r="P36" s="345" t="s">
        <v>956</v>
      </c>
      <c r="Q36" s="344" t="s">
        <v>955</v>
      </c>
      <c r="R36" s="344" t="s">
        <v>955</v>
      </c>
      <c r="S36" s="344" t="s">
        <v>97</v>
      </c>
      <c r="T36" s="344" t="s">
        <v>97</v>
      </c>
      <c r="U36" s="344" t="s">
        <v>97</v>
      </c>
      <c r="V36" s="344" t="s">
        <v>955</v>
      </c>
      <c r="W36" s="343">
        <f t="shared" si="0"/>
        <v>11</v>
      </c>
      <c r="X36" s="343">
        <f t="shared" si="1"/>
        <v>6</v>
      </c>
      <c r="Y36" s="343">
        <f t="shared" si="2"/>
        <v>3</v>
      </c>
      <c r="Z36" s="21">
        <f t="shared" si="3"/>
        <v>22</v>
      </c>
    </row>
    <row r="37" spans="1:26" s="17" customFormat="1" ht="18" customHeight="1">
      <c r="A37" s="15">
        <v>33</v>
      </c>
      <c r="B37" s="201" t="str">
        <f>'Std 7 namyadi'!B36</f>
        <v xml:space="preserve">UMZ[5[M+F DCDNH]A[Z CFÒ </v>
      </c>
      <c r="C37" s="344" t="s">
        <v>955</v>
      </c>
      <c r="D37" s="344" t="s">
        <v>955</v>
      </c>
      <c r="E37" s="344" t="s">
        <v>955</v>
      </c>
      <c r="F37" s="344" t="s">
        <v>955</v>
      </c>
      <c r="G37" s="344" t="s">
        <v>955</v>
      </c>
      <c r="H37" s="344" t="s">
        <v>955</v>
      </c>
      <c r="I37" s="344" t="s">
        <v>955</v>
      </c>
      <c r="J37" s="344" t="s">
        <v>955</v>
      </c>
      <c r="K37" s="345" t="s">
        <v>956</v>
      </c>
      <c r="L37" s="345" t="s">
        <v>956</v>
      </c>
      <c r="M37" s="345" t="s">
        <v>956</v>
      </c>
      <c r="N37" s="345" t="s">
        <v>956</v>
      </c>
      <c r="O37" s="345" t="s">
        <v>956</v>
      </c>
      <c r="P37" s="345" t="s">
        <v>956</v>
      </c>
      <c r="Q37" s="344" t="s">
        <v>955</v>
      </c>
      <c r="R37" s="344" t="s">
        <v>955</v>
      </c>
      <c r="S37" s="344" t="s">
        <v>97</v>
      </c>
      <c r="T37" s="344" t="s">
        <v>97</v>
      </c>
      <c r="U37" s="344" t="s">
        <v>97</v>
      </c>
      <c r="V37" s="344" t="s">
        <v>955</v>
      </c>
      <c r="W37" s="343">
        <f t="shared" si="0"/>
        <v>11</v>
      </c>
      <c r="X37" s="343">
        <f t="shared" si="1"/>
        <v>6</v>
      </c>
      <c r="Y37" s="343">
        <f t="shared" si="2"/>
        <v>3</v>
      </c>
      <c r="Z37" s="21">
        <f t="shared" si="3"/>
        <v>22</v>
      </c>
    </row>
    <row r="38" spans="1:26" s="17" customFormat="1" ht="18" customHeight="1">
      <c r="A38" s="15">
        <v>34</v>
      </c>
      <c r="B38" s="201" t="str">
        <f>'Std 7 namyadi'!B37</f>
        <v xml:space="preserve">5LZHFNF HF:DLGKF CF~GKF </v>
      </c>
      <c r="C38" s="344" t="s">
        <v>955</v>
      </c>
      <c r="D38" s="344" t="s">
        <v>955</v>
      </c>
      <c r="E38" s="344" t="s">
        <v>955</v>
      </c>
      <c r="F38" s="344" t="s">
        <v>955</v>
      </c>
      <c r="G38" s="344" t="s">
        <v>955</v>
      </c>
      <c r="H38" s="344" t="s">
        <v>955</v>
      </c>
      <c r="I38" s="344" t="s">
        <v>955</v>
      </c>
      <c r="J38" s="344" t="s">
        <v>955</v>
      </c>
      <c r="K38" s="345" t="s">
        <v>956</v>
      </c>
      <c r="L38" s="345" t="s">
        <v>956</v>
      </c>
      <c r="M38" s="345" t="s">
        <v>956</v>
      </c>
      <c r="N38" s="345" t="s">
        <v>956</v>
      </c>
      <c r="O38" s="345" t="s">
        <v>956</v>
      </c>
      <c r="P38" s="345" t="s">
        <v>956</v>
      </c>
      <c r="Q38" s="344" t="s">
        <v>955</v>
      </c>
      <c r="R38" s="344" t="s">
        <v>955</v>
      </c>
      <c r="S38" s="344" t="s">
        <v>97</v>
      </c>
      <c r="T38" s="344" t="s">
        <v>97</v>
      </c>
      <c r="U38" s="344" t="s">
        <v>97</v>
      </c>
      <c r="V38" s="344" t="s">
        <v>955</v>
      </c>
      <c r="W38" s="343">
        <f t="shared" si="0"/>
        <v>11</v>
      </c>
      <c r="X38" s="343">
        <f t="shared" si="1"/>
        <v>6</v>
      </c>
      <c r="Y38" s="343">
        <f t="shared" si="2"/>
        <v>3</v>
      </c>
      <c r="Z38" s="21">
        <f t="shared" si="3"/>
        <v>22</v>
      </c>
    </row>
    <row r="39" spans="1:26" s="17" customFormat="1" ht="18" customHeight="1">
      <c r="A39" s="15">
        <v>35</v>
      </c>
      <c r="B39" s="201" t="str">
        <f>'Std 7 namyadi'!B38</f>
        <v xml:space="preserve">S[Z ZHFS HFSA </v>
      </c>
      <c r="C39" s="344" t="s">
        <v>955</v>
      </c>
      <c r="D39" s="344" t="s">
        <v>955</v>
      </c>
      <c r="E39" s="344" t="s">
        <v>955</v>
      </c>
      <c r="F39" s="344" t="s">
        <v>955</v>
      </c>
      <c r="G39" s="344" t="s">
        <v>955</v>
      </c>
      <c r="H39" s="344" t="s">
        <v>955</v>
      </c>
      <c r="I39" s="344" t="s">
        <v>955</v>
      </c>
      <c r="J39" s="344" t="s">
        <v>955</v>
      </c>
      <c r="K39" s="345" t="s">
        <v>956</v>
      </c>
      <c r="L39" s="345" t="s">
        <v>956</v>
      </c>
      <c r="M39" s="345" t="s">
        <v>956</v>
      </c>
      <c r="N39" s="345" t="s">
        <v>956</v>
      </c>
      <c r="O39" s="345" t="s">
        <v>956</v>
      </c>
      <c r="P39" s="345" t="s">
        <v>956</v>
      </c>
      <c r="Q39" s="344" t="s">
        <v>955</v>
      </c>
      <c r="R39" s="344" t="s">
        <v>955</v>
      </c>
      <c r="S39" s="344" t="s">
        <v>97</v>
      </c>
      <c r="T39" s="344" t="s">
        <v>97</v>
      </c>
      <c r="U39" s="344" t="s">
        <v>97</v>
      </c>
      <c r="V39" s="344" t="s">
        <v>955</v>
      </c>
      <c r="W39" s="343">
        <f t="shared" si="0"/>
        <v>11</v>
      </c>
      <c r="X39" s="343">
        <f t="shared" si="1"/>
        <v>6</v>
      </c>
      <c r="Y39" s="343">
        <f t="shared" si="2"/>
        <v>3</v>
      </c>
      <c r="Z39" s="21">
        <f t="shared" si="3"/>
        <v>22</v>
      </c>
    </row>
    <row r="40" spans="1:26" s="17" customFormat="1" ht="18" customHeight="1">
      <c r="A40" s="15">
        <v>36</v>
      </c>
      <c r="B40" s="201" t="str">
        <f>'Std 7 namyadi'!B39</f>
        <v xml:space="preserve">5LZHFNF U],FDD]:TOFKF SFNZKF </v>
      </c>
      <c r="C40" s="344" t="s">
        <v>955</v>
      </c>
      <c r="D40" s="344" t="s">
        <v>955</v>
      </c>
      <c r="E40" s="344" t="s">
        <v>955</v>
      </c>
      <c r="F40" s="344" t="s">
        <v>955</v>
      </c>
      <c r="G40" s="344" t="s">
        <v>955</v>
      </c>
      <c r="H40" s="344" t="s">
        <v>955</v>
      </c>
      <c r="I40" s="344" t="s">
        <v>955</v>
      </c>
      <c r="J40" s="344" t="s">
        <v>955</v>
      </c>
      <c r="K40" s="345" t="s">
        <v>956</v>
      </c>
      <c r="L40" s="345" t="s">
        <v>956</v>
      </c>
      <c r="M40" s="345" t="s">
        <v>956</v>
      </c>
      <c r="N40" s="345" t="s">
        <v>956</v>
      </c>
      <c r="O40" s="345" t="s">
        <v>956</v>
      </c>
      <c r="P40" s="345" t="s">
        <v>956</v>
      </c>
      <c r="Q40" s="344" t="s">
        <v>955</v>
      </c>
      <c r="R40" s="344" t="s">
        <v>955</v>
      </c>
      <c r="S40" s="344" t="s">
        <v>955</v>
      </c>
      <c r="T40" s="344" t="s">
        <v>955</v>
      </c>
      <c r="U40" s="344" t="s">
        <v>955</v>
      </c>
      <c r="V40" s="344" t="s">
        <v>955</v>
      </c>
      <c r="W40" s="343">
        <f t="shared" ref="W40:W41" si="4">IF(COUNTA(C40:V40),COUNTIF(C40:V40,"√"),"")</f>
        <v>14</v>
      </c>
      <c r="X40" s="343">
        <f t="shared" ref="X40:X41" si="5">IF(COUNTA(C40:V40),COUNTIF(C40:V40,"？"),"")</f>
        <v>6</v>
      </c>
      <c r="Y40" s="343">
        <f t="shared" ref="Y40:Y41" si="6">IF(COUNTA(C40:V40),COUNTIF(C40:V40,"×"),"")</f>
        <v>0</v>
      </c>
      <c r="Z40" s="21">
        <f t="shared" si="3"/>
        <v>28</v>
      </c>
    </row>
    <row r="41" spans="1:26" s="17" customFormat="1" ht="18" customHeight="1">
      <c r="A41" s="15">
        <v>37</v>
      </c>
      <c r="B41" s="201" t="str">
        <f>'Std 7 namyadi'!B40</f>
        <v xml:space="preserve">5LZHFNF ZLHJFG VMXDF6 </v>
      </c>
      <c r="C41" s="344" t="s">
        <v>955</v>
      </c>
      <c r="D41" s="344" t="s">
        <v>955</v>
      </c>
      <c r="E41" s="344" t="s">
        <v>955</v>
      </c>
      <c r="F41" s="344" t="s">
        <v>955</v>
      </c>
      <c r="G41" s="344" t="s">
        <v>955</v>
      </c>
      <c r="H41" s="344" t="s">
        <v>955</v>
      </c>
      <c r="I41" s="344" t="s">
        <v>955</v>
      </c>
      <c r="J41" s="344" t="s">
        <v>955</v>
      </c>
      <c r="K41" s="345" t="s">
        <v>956</v>
      </c>
      <c r="L41" s="345" t="s">
        <v>956</v>
      </c>
      <c r="M41" s="345" t="s">
        <v>956</v>
      </c>
      <c r="N41" s="345" t="s">
        <v>956</v>
      </c>
      <c r="O41" s="345" t="s">
        <v>956</v>
      </c>
      <c r="P41" s="345" t="s">
        <v>956</v>
      </c>
      <c r="Q41" s="344" t="s">
        <v>955</v>
      </c>
      <c r="R41" s="344" t="s">
        <v>955</v>
      </c>
      <c r="S41" s="344" t="s">
        <v>955</v>
      </c>
      <c r="T41" s="344" t="s">
        <v>955</v>
      </c>
      <c r="U41" s="344" t="s">
        <v>955</v>
      </c>
      <c r="V41" s="344" t="s">
        <v>955</v>
      </c>
      <c r="W41" s="343">
        <f t="shared" si="4"/>
        <v>14</v>
      </c>
      <c r="X41" s="343">
        <f t="shared" si="5"/>
        <v>6</v>
      </c>
      <c r="Y41" s="343">
        <f t="shared" si="6"/>
        <v>0</v>
      </c>
      <c r="Z41" s="21">
        <f t="shared" si="3"/>
        <v>28</v>
      </c>
    </row>
    <row r="42" spans="1:26" s="17" customFormat="1" ht="18" customHeight="1">
      <c r="A42" s="15">
        <v>38</v>
      </c>
      <c r="B42" s="201">
        <f>'Std 7 namyadi'!B41</f>
        <v>0</v>
      </c>
      <c r="C42" s="16"/>
      <c r="D42" s="16"/>
      <c r="E42" s="16"/>
      <c r="F42" s="16"/>
      <c r="G42" s="16"/>
      <c r="H42" s="16"/>
      <c r="I42" s="16"/>
      <c r="J42" s="16"/>
      <c r="K42" s="16"/>
      <c r="L42" s="16"/>
      <c r="M42" s="16"/>
      <c r="N42" s="16"/>
      <c r="O42" s="16"/>
      <c r="P42" s="16"/>
      <c r="Q42" s="16"/>
      <c r="R42" s="16"/>
      <c r="S42" s="16"/>
      <c r="T42" s="16"/>
      <c r="U42" s="16"/>
      <c r="V42" s="342"/>
      <c r="W42" s="343" t="str">
        <f t="shared" ref="W42:W44" si="7">IF(COUNTA(C42:V42),COUNTIF(C42:V42,"√"),"")</f>
        <v/>
      </c>
      <c r="X42" s="343" t="str">
        <f t="shared" ref="X42:X44" si="8">IF(COUNTA(C42:V42),COUNTIF(C42:V42,"？"),"")</f>
        <v/>
      </c>
      <c r="Y42" s="343" t="str">
        <f t="shared" ref="Y42:Y44" si="9">IF(COUNTA(C42:V42),COUNTIF(C42:V42,"×"),"")</f>
        <v/>
      </c>
      <c r="Z42" s="21" t="e">
        <f t="shared" ref="Z42:Z44" si="10">W42*2</f>
        <v>#VALUE!</v>
      </c>
    </row>
    <row r="43" spans="1:26" s="17" customFormat="1" ht="18" customHeight="1">
      <c r="A43" s="15">
        <v>39</v>
      </c>
      <c r="B43" s="201">
        <f>'Std 7 namyadi'!B42</f>
        <v>0</v>
      </c>
      <c r="C43" s="16"/>
      <c r="D43" s="16"/>
      <c r="E43" s="16"/>
      <c r="F43" s="16"/>
      <c r="G43" s="16"/>
      <c r="H43" s="16"/>
      <c r="I43" s="16"/>
      <c r="J43" s="16"/>
      <c r="K43" s="16"/>
      <c r="L43" s="16"/>
      <c r="M43" s="16"/>
      <c r="N43" s="16"/>
      <c r="O43" s="16"/>
      <c r="P43" s="16"/>
      <c r="Q43" s="16"/>
      <c r="R43" s="16"/>
      <c r="S43" s="16"/>
      <c r="T43" s="16"/>
      <c r="U43" s="16"/>
      <c r="V43" s="342"/>
      <c r="W43" s="343" t="str">
        <f t="shared" si="7"/>
        <v/>
      </c>
      <c r="X43" s="343" t="str">
        <f t="shared" si="8"/>
        <v/>
      </c>
      <c r="Y43" s="343" t="str">
        <f t="shared" si="9"/>
        <v/>
      </c>
      <c r="Z43" s="21" t="e">
        <f t="shared" si="10"/>
        <v>#VALUE!</v>
      </c>
    </row>
    <row r="44" spans="1:26" s="17" customFormat="1" ht="18" customHeight="1">
      <c r="A44" s="15">
        <v>40</v>
      </c>
      <c r="B44" s="201">
        <f>'Std 7 namyadi'!B43</f>
        <v>0</v>
      </c>
      <c r="C44" s="16" t="s">
        <v>95</v>
      </c>
      <c r="D44" s="16" t="s">
        <v>95</v>
      </c>
      <c r="E44" s="16" t="s">
        <v>95</v>
      </c>
      <c r="F44" s="16" t="s">
        <v>95</v>
      </c>
      <c r="G44" s="16" t="s">
        <v>95</v>
      </c>
      <c r="H44" s="16" t="s">
        <v>95</v>
      </c>
      <c r="I44" s="16" t="s">
        <v>95</v>
      </c>
      <c r="J44" s="16" t="s">
        <v>95</v>
      </c>
      <c r="K44" s="16" t="s">
        <v>95</v>
      </c>
      <c r="L44" s="16" t="s">
        <v>95</v>
      </c>
      <c r="M44" s="16" t="s">
        <v>95</v>
      </c>
      <c r="N44" s="16" t="s">
        <v>95</v>
      </c>
      <c r="O44" s="16" t="s">
        <v>95</v>
      </c>
      <c r="P44" s="16" t="s">
        <v>95</v>
      </c>
      <c r="Q44" s="16" t="s">
        <v>95</v>
      </c>
      <c r="R44" s="16" t="s">
        <v>95</v>
      </c>
      <c r="S44" s="16" t="s">
        <v>95</v>
      </c>
      <c r="T44" s="16" t="s">
        <v>95</v>
      </c>
      <c r="U44" s="16" t="s">
        <v>95</v>
      </c>
      <c r="V44" s="342" t="s">
        <v>95</v>
      </c>
      <c r="W44" s="343">
        <f t="shared" si="7"/>
        <v>0</v>
      </c>
      <c r="X44" s="343">
        <f t="shared" si="8"/>
        <v>0</v>
      </c>
      <c r="Y44" s="343">
        <f t="shared" si="9"/>
        <v>0</v>
      </c>
      <c r="Z44" s="21">
        <f t="shared" si="10"/>
        <v>0</v>
      </c>
    </row>
    <row r="45" spans="1:26" s="12" customFormat="1" ht="34.5" customHeight="1">
      <c r="A45" s="658" t="s">
        <v>349</v>
      </c>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row>
    <row r="46" spans="1:26" s="12" customFormat="1" ht="34.5" customHeight="1">
      <c r="A46" s="659" t="s">
        <v>351</v>
      </c>
      <c r="B46" s="659"/>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row>
    <row r="47" spans="1:26" ht="34.5" customHeight="1">
      <c r="A47" s="660" t="s">
        <v>91</v>
      </c>
      <c r="B47" s="660" t="s">
        <v>92</v>
      </c>
      <c r="C47" s="662" t="s">
        <v>93</v>
      </c>
      <c r="D47" s="662"/>
      <c r="E47" s="662"/>
      <c r="F47" s="662"/>
      <c r="G47" s="662"/>
      <c r="H47" s="662"/>
      <c r="I47" s="662"/>
      <c r="J47" s="662"/>
      <c r="K47" s="662"/>
      <c r="L47" s="662"/>
      <c r="M47" s="662"/>
      <c r="N47" s="662"/>
      <c r="O47" s="662"/>
      <c r="P47" s="662"/>
      <c r="Q47" s="662"/>
      <c r="R47" s="662"/>
      <c r="S47" s="662"/>
      <c r="T47" s="662"/>
      <c r="U47" s="662"/>
      <c r="V47" s="662"/>
      <c r="W47" s="663" t="s">
        <v>189</v>
      </c>
      <c r="X47" s="664"/>
      <c r="Y47" s="665"/>
      <c r="Z47" s="826" t="s">
        <v>94</v>
      </c>
    </row>
    <row r="48" spans="1:26" ht="41.25" customHeight="1">
      <c r="A48" s="661"/>
      <c r="B48" s="661"/>
      <c r="C48" s="350" t="s">
        <v>193</v>
      </c>
      <c r="D48" s="350" t="s">
        <v>194</v>
      </c>
      <c r="E48" s="350" t="s">
        <v>195</v>
      </c>
      <c r="F48" s="350" t="s">
        <v>196</v>
      </c>
      <c r="G48" s="350" t="s">
        <v>197</v>
      </c>
      <c r="H48" s="350" t="s">
        <v>198</v>
      </c>
      <c r="I48" s="350" t="s">
        <v>199</v>
      </c>
      <c r="J48" s="350" t="s">
        <v>200</v>
      </c>
      <c r="K48" s="350" t="s">
        <v>201</v>
      </c>
      <c r="L48" s="350" t="s">
        <v>202</v>
      </c>
      <c r="M48" s="350" t="s">
        <v>203</v>
      </c>
      <c r="N48" s="350" t="s">
        <v>204</v>
      </c>
      <c r="O48" s="350" t="s">
        <v>205</v>
      </c>
      <c r="P48" s="350" t="s">
        <v>206</v>
      </c>
      <c r="Q48" s="350" t="s">
        <v>207</v>
      </c>
      <c r="R48" s="350" t="s">
        <v>208</v>
      </c>
      <c r="S48" s="350" t="s">
        <v>209</v>
      </c>
      <c r="T48" s="350" t="s">
        <v>210</v>
      </c>
      <c r="U48" s="350" t="s">
        <v>211</v>
      </c>
      <c r="V48" s="350" t="s">
        <v>212</v>
      </c>
      <c r="W48" s="347" t="s">
        <v>955</v>
      </c>
      <c r="X48" s="348" t="s">
        <v>96</v>
      </c>
      <c r="Y48" s="349" t="s">
        <v>97</v>
      </c>
      <c r="Z48" s="826"/>
    </row>
    <row r="49" spans="1:26" s="17" customFormat="1" ht="18" customHeight="1">
      <c r="A49" s="200">
        <v>1</v>
      </c>
      <c r="B49" s="22" t="str">
        <f>B5</f>
        <v>D\WZF VO;FGF .EZFD</v>
      </c>
      <c r="C49" s="344" t="s">
        <v>955</v>
      </c>
      <c r="D49" s="345" t="s">
        <v>956</v>
      </c>
      <c r="E49" s="345" t="s">
        <v>956</v>
      </c>
      <c r="F49" s="345" t="s">
        <v>956</v>
      </c>
      <c r="G49" s="345" t="s">
        <v>956</v>
      </c>
      <c r="H49" s="345" t="s">
        <v>956</v>
      </c>
      <c r="I49" s="344" t="s">
        <v>97</v>
      </c>
      <c r="J49" s="344" t="s">
        <v>97</v>
      </c>
      <c r="K49" s="344" t="s">
        <v>955</v>
      </c>
      <c r="L49" s="344" t="s">
        <v>955</v>
      </c>
      <c r="M49" s="344" t="s">
        <v>955</v>
      </c>
      <c r="N49" s="344" t="s">
        <v>955</v>
      </c>
      <c r="O49" s="344" t="s">
        <v>955</v>
      </c>
      <c r="P49" s="344" t="s">
        <v>955</v>
      </c>
      <c r="Q49" s="344" t="s">
        <v>955</v>
      </c>
      <c r="R49" s="345" t="s">
        <v>956</v>
      </c>
      <c r="S49" s="344" t="s">
        <v>955</v>
      </c>
      <c r="T49" s="344" t="s">
        <v>955</v>
      </c>
      <c r="U49" s="344" t="s">
        <v>955</v>
      </c>
      <c r="V49" s="344" t="s">
        <v>955</v>
      </c>
      <c r="W49" s="343">
        <f>IF(COUNTA(C49:V49),COUNTIF(C49:V49,"√"),"")</f>
        <v>12</v>
      </c>
      <c r="X49" s="343">
        <f>IF(COUNTA(C49:V49),COUNTIF(C49:V49,"？"),"")</f>
        <v>6</v>
      </c>
      <c r="Y49" s="343">
        <f>IF(COUNTA(C49:V49),COUNTIF(C49:V49,"×"),"")</f>
        <v>2</v>
      </c>
      <c r="Z49" s="21">
        <f>W49*2</f>
        <v>24</v>
      </c>
    </row>
    <row r="50" spans="1:26" s="17" customFormat="1" ht="18" customHeight="1">
      <c r="A50" s="200">
        <v>2</v>
      </c>
      <c r="B50" s="22" t="str">
        <f t="shared" ref="B50:B88" si="11">B6</f>
        <v xml:space="preserve">S[Z XSLGF VMXDF6 </v>
      </c>
      <c r="C50" s="345" t="s">
        <v>956</v>
      </c>
      <c r="D50" s="345" t="s">
        <v>956</v>
      </c>
      <c r="E50" s="345" t="s">
        <v>956</v>
      </c>
      <c r="F50" s="345" t="s">
        <v>956</v>
      </c>
      <c r="G50" s="345" t="s">
        <v>956</v>
      </c>
      <c r="H50" s="345" t="s">
        <v>956</v>
      </c>
      <c r="I50" s="345" t="s">
        <v>956</v>
      </c>
      <c r="J50" s="344" t="s">
        <v>97</v>
      </c>
      <c r="K50" s="344" t="s">
        <v>97</v>
      </c>
      <c r="L50" s="344" t="s">
        <v>97</v>
      </c>
      <c r="M50" s="344" t="s">
        <v>97</v>
      </c>
      <c r="N50" s="344" t="s">
        <v>97</v>
      </c>
      <c r="O50" s="344" t="s">
        <v>97</v>
      </c>
      <c r="P50" s="344" t="s">
        <v>97</v>
      </c>
      <c r="Q50" s="344" t="s">
        <v>955</v>
      </c>
      <c r="R50" s="344" t="s">
        <v>955</v>
      </c>
      <c r="S50" s="344" t="s">
        <v>955</v>
      </c>
      <c r="T50" s="344" t="s">
        <v>955</v>
      </c>
      <c r="U50" s="344" t="s">
        <v>955</v>
      </c>
      <c r="V50" s="344" t="s">
        <v>955</v>
      </c>
      <c r="W50" s="343">
        <f t="shared" ref="W50:W88" si="12">IF(COUNTA(C50:V50),COUNTIF(C50:V50,"√"),"")</f>
        <v>6</v>
      </c>
      <c r="X50" s="343">
        <f t="shared" ref="X50:X88" si="13">IF(COUNTA(C50:V50),COUNTIF(C50:V50,"？"),"")</f>
        <v>7</v>
      </c>
      <c r="Y50" s="343">
        <f t="shared" ref="Y50:Y88" si="14">IF(COUNTA(C50:V50),COUNTIF(C50:V50,"×"),"")</f>
        <v>7</v>
      </c>
      <c r="Z50" s="21">
        <f t="shared" ref="Z50:Z88" si="15">W50*2</f>
        <v>12</v>
      </c>
    </row>
    <row r="51" spans="1:26" s="17" customFormat="1" ht="18" customHeight="1">
      <c r="A51" s="200">
        <v>3</v>
      </c>
      <c r="B51" s="22" t="str">
        <f t="shared" si="11"/>
        <v xml:space="preserve">S[Z OZLNF H]XA </v>
      </c>
      <c r="C51" s="345" t="s">
        <v>956</v>
      </c>
      <c r="D51" s="345" t="s">
        <v>956</v>
      </c>
      <c r="E51" s="345" t="s">
        <v>956</v>
      </c>
      <c r="F51" s="345" t="s">
        <v>956</v>
      </c>
      <c r="G51" s="345" t="s">
        <v>956</v>
      </c>
      <c r="H51" s="345" t="s">
        <v>956</v>
      </c>
      <c r="I51" s="345" t="s">
        <v>956</v>
      </c>
      <c r="J51" s="344" t="s">
        <v>97</v>
      </c>
      <c r="K51" s="344" t="s">
        <v>97</v>
      </c>
      <c r="L51" s="344" t="s">
        <v>97</v>
      </c>
      <c r="M51" s="344" t="s">
        <v>97</v>
      </c>
      <c r="N51" s="344" t="s">
        <v>97</v>
      </c>
      <c r="O51" s="344" t="s">
        <v>97</v>
      </c>
      <c r="P51" s="344" t="s">
        <v>97</v>
      </c>
      <c r="Q51" s="344" t="s">
        <v>955</v>
      </c>
      <c r="R51" s="344" t="s">
        <v>955</v>
      </c>
      <c r="S51" s="344" t="s">
        <v>955</v>
      </c>
      <c r="T51" s="344" t="s">
        <v>955</v>
      </c>
      <c r="U51" s="344" t="s">
        <v>955</v>
      </c>
      <c r="V51" s="344" t="s">
        <v>955</v>
      </c>
      <c r="W51" s="343">
        <f t="shared" si="12"/>
        <v>6</v>
      </c>
      <c r="X51" s="343">
        <f t="shared" si="13"/>
        <v>7</v>
      </c>
      <c r="Y51" s="343">
        <f t="shared" si="14"/>
        <v>7</v>
      </c>
      <c r="Z51" s="21">
        <f t="shared" si="15"/>
        <v>12</v>
      </c>
    </row>
    <row r="52" spans="1:26" s="17" customFormat="1" ht="18" customHeight="1">
      <c r="A52" s="200">
        <v>4</v>
      </c>
      <c r="B52" s="22" t="str">
        <f t="shared" si="11"/>
        <v xml:space="preserve">S[Z SHAFG] .E,F </v>
      </c>
      <c r="C52" s="345" t="s">
        <v>956</v>
      </c>
      <c r="D52" s="345" t="s">
        <v>956</v>
      </c>
      <c r="E52" s="345" t="s">
        <v>956</v>
      </c>
      <c r="F52" s="345" t="s">
        <v>956</v>
      </c>
      <c r="G52" s="345" t="s">
        <v>956</v>
      </c>
      <c r="H52" s="345" t="s">
        <v>956</v>
      </c>
      <c r="I52" s="345" t="s">
        <v>956</v>
      </c>
      <c r="J52" s="344" t="s">
        <v>97</v>
      </c>
      <c r="K52" s="344" t="s">
        <v>97</v>
      </c>
      <c r="L52" s="344" t="s">
        <v>97</v>
      </c>
      <c r="M52" s="344" t="s">
        <v>97</v>
      </c>
      <c r="N52" s="344" t="s">
        <v>97</v>
      </c>
      <c r="O52" s="344" t="s">
        <v>97</v>
      </c>
      <c r="P52" s="344" t="s">
        <v>97</v>
      </c>
      <c r="Q52" s="344" t="s">
        <v>955</v>
      </c>
      <c r="R52" s="344" t="s">
        <v>955</v>
      </c>
      <c r="S52" s="344" t="s">
        <v>955</v>
      </c>
      <c r="T52" s="344" t="s">
        <v>955</v>
      </c>
      <c r="U52" s="344" t="s">
        <v>955</v>
      </c>
      <c r="V52" s="344" t="s">
        <v>955</v>
      </c>
      <c r="W52" s="343">
        <f t="shared" si="12"/>
        <v>6</v>
      </c>
      <c r="X52" s="343">
        <f t="shared" si="13"/>
        <v>7</v>
      </c>
      <c r="Y52" s="343">
        <f t="shared" si="14"/>
        <v>7</v>
      </c>
      <c r="Z52" s="21">
        <f t="shared" si="15"/>
        <v>12</v>
      </c>
    </row>
    <row r="53" spans="1:26" s="17" customFormat="1" ht="18" customHeight="1">
      <c r="A53" s="200">
        <v>5</v>
      </c>
      <c r="B53" s="22" t="str">
        <f t="shared" si="11"/>
        <v xml:space="preserve">S[Z X[ZAFG] VFZA </v>
      </c>
      <c r="C53" s="345" t="s">
        <v>956</v>
      </c>
      <c r="D53" s="345" t="s">
        <v>956</v>
      </c>
      <c r="E53" s="345" t="s">
        <v>956</v>
      </c>
      <c r="F53" s="345" t="s">
        <v>956</v>
      </c>
      <c r="G53" s="345" t="s">
        <v>956</v>
      </c>
      <c r="H53" s="345" t="s">
        <v>956</v>
      </c>
      <c r="I53" s="345" t="s">
        <v>956</v>
      </c>
      <c r="J53" s="344" t="s">
        <v>97</v>
      </c>
      <c r="K53" s="344" t="s">
        <v>97</v>
      </c>
      <c r="L53" s="344" t="s">
        <v>97</v>
      </c>
      <c r="M53" s="344" t="s">
        <v>97</v>
      </c>
      <c r="N53" s="344" t="s">
        <v>97</v>
      </c>
      <c r="O53" s="344" t="s">
        <v>97</v>
      </c>
      <c r="P53" s="344" t="s">
        <v>97</v>
      </c>
      <c r="Q53" s="344" t="s">
        <v>955</v>
      </c>
      <c r="R53" s="344" t="s">
        <v>955</v>
      </c>
      <c r="S53" s="344" t="s">
        <v>955</v>
      </c>
      <c r="T53" s="344" t="s">
        <v>955</v>
      </c>
      <c r="U53" s="344" t="s">
        <v>955</v>
      </c>
      <c r="V53" s="344" t="s">
        <v>955</v>
      </c>
      <c r="W53" s="343">
        <f t="shared" si="12"/>
        <v>6</v>
      </c>
      <c r="X53" s="343">
        <f t="shared" si="13"/>
        <v>7</v>
      </c>
      <c r="Y53" s="343">
        <f t="shared" si="14"/>
        <v>7</v>
      </c>
      <c r="Z53" s="21">
        <f t="shared" si="15"/>
        <v>12</v>
      </c>
    </row>
    <row r="54" spans="1:26" s="17" customFormat="1" ht="18" customHeight="1">
      <c r="A54" s="200">
        <v>6</v>
      </c>
      <c r="B54" s="22" t="str">
        <f t="shared" si="11"/>
        <v xml:space="preserve">S[Z ~SXFGF H]DF </v>
      </c>
      <c r="C54" s="345" t="s">
        <v>956</v>
      </c>
      <c r="D54" s="345" t="s">
        <v>956</v>
      </c>
      <c r="E54" s="345" t="s">
        <v>956</v>
      </c>
      <c r="F54" s="345" t="s">
        <v>956</v>
      </c>
      <c r="G54" s="345" t="s">
        <v>956</v>
      </c>
      <c r="H54" s="345" t="s">
        <v>956</v>
      </c>
      <c r="I54" s="345" t="s">
        <v>956</v>
      </c>
      <c r="J54" s="344" t="s">
        <v>97</v>
      </c>
      <c r="K54" s="344" t="s">
        <v>97</v>
      </c>
      <c r="L54" s="344" t="s">
        <v>97</v>
      </c>
      <c r="M54" s="344" t="s">
        <v>97</v>
      </c>
      <c r="N54" s="344" t="s">
        <v>97</v>
      </c>
      <c r="O54" s="344" t="s">
        <v>97</v>
      </c>
      <c r="P54" s="344" t="s">
        <v>97</v>
      </c>
      <c r="Q54" s="344" t="s">
        <v>955</v>
      </c>
      <c r="R54" s="344" t="s">
        <v>955</v>
      </c>
      <c r="S54" s="344" t="s">
        <v>955</v>
      </c>
      <c r="T54" s="344" t="s">
        <v>955</v>
      </c>
      <c r="U54" s="344" t="s">
        <v>955</v>
      </c>
      <c r="V54" s="344" t="s">
        <v>955</v>
      </c>
      <c r="W54" s="343">
        <f t="shared" si="12"/>
        <v>6</v>
      </c>
      <c r="X54" s="343">
        <f t="shared" si="13"/>
        <v>7</v>
      </c>
      <c r="Y54" s="343">
        <f t="shared" si="14"/>
        <v>7</v>
      </c>
      <c r="Z54" s="21">
        <f t="shared" si="15"/>
        <v>12</v>
      </c>
    </row>
    <row r="55" spans="1:26" s="17" customFormat="1" ht="18" customHeight="1">
      <c r="A55" s="200">
        <v>7</v>
      </c>
      <c r="B55" s="22" t="str">
        <f t="shared" si="11"/>
        <v xml:space="preserve">JIF" D[D]GF SF;D </v>
      </c>
      <c r="C55" s="345" t="s">
        <v>956</v>
      </c>
      <c r="D55" s="345" t="s">
        <v>956</v>
      </c>
      <c r="E55" s="345" t="s">
        <v>956</v>
      </c>
      <c r="F55" s="345" t="s">
        <v>956</v>
      </c>
      <c r="G55" s="345" t="s">
        <v>956</v>
      </c>
      <c r="H55" s="345" t="s">
        <v>956</v>
      </c>
      <c r="I55" s="345" t="s">
        <v>956</v>
      </c>
      <c r="J55" s="344" t="s">
        <v>97</v>
      </c>
      <c r="K55" s="344" t="s">
        <v>97</v>
      </c>
      <c r="L55" s="344" t="s">
        <v>97</v>
      </c>
      <c r="M55" s="344" t="s">
        <v>97</v>
      </c>
      <c r="N55" s="344" t="s">
        <v>97</v>
      </c>
      <c r="O55" s="344" t="s">
        <v>97</v>
      </c>
      <c r="P55" s="344" t="s">
        <v>97</v>
      </c>
      <c r="Q55" s="344" t="s">
        <v>955</v>
      </c>
      <c r="R55" s="344" t="s">
        <v>955</v>
      </c>
      <c r="S55" s="344" t="s">
        <v>955</v>
      </c>
      <c r="T55" s="344" t="s">
        <v>955</v>
      </c>
      <c r="U55" s="344" t="s">
        <v>955</v>
      </c>
      <c r="V55" s="344" t="s">
        <v>955</v>
      </c>
      <c r="W55" s="343">
        <f t="shared" si="12"/>
        <v>6</v>
      </c>
      <c r="X55" s="343">
        <f t="shared" si="13"/>
        <v>7</v>
      </c>
      <c r="Y55" s="343">
        <f t="shared" si="14"/>
        <v>7</v>
      </c>
      <c r="Z55" s="21">
        <f t="shared" si="15"/>
        <v>12</v>
      </c>
    </row>
    <row r="56" spans="1:26" s="17" customFormat="1" ht="18" customHeight="1">
      <c r="A56" s="200">
        <v>8</v>
      </c>
      <c r="B56" s="22" t="str">
        <f t="shared" si="11"/>
        <v>CZLHG 5FJ"TL ELDÒ</v>
      </c>
      <c r="C56" s="345" t="s">
        <v>956</v>
      </c>
      <c r="D56" s="345" t="s">
        <v>956</v>
      </c>
      <c r="E56" s="345" t="s">
        <v>956</v>
      </c>
      <c r="F56" s="345" t="s">
        <v>956</v>
      </c>
      <c r="G56" s="345" t="s">
        <v>956</v>
      </c>
      <c r="H56" s="345" t="s">
        <v>956</v>
      </c>
      <c r="I56" s="345" t="s">
        <v>956</v>
      </c>
      <c r="J56" s="344" t="s">
        <v>97</v>
      </c>
      <c r="K56" s="344" t="s">
        <v>97</v>
      </c>
      <c r="L56" s="344" t="s">
        <v>97</v>
      </c>
      <c r="M56" s="344" t="s">
        <v>97</v>
      </c>
      <c r="N56" s="344" t="s">
        <v>97</v>
      </c>
      <c r="O56" s="344" t="s">
        <v>97</v>
      </c>
      <c r="P56" s="344" t="s">
        <v>97</v>
      </c>
      <c r="Q56" s="344" t="s">
        <v>955</v>
      </c>
      <c r="R56" s="344" t="s">
        <v>955</v>
      </c>
      <c r="S56" s="344" t="s">
        <v>955</v>
      </c>
      <c r="T56" s="344" t="s">
        <v>955</v>
      </c>
      <c r="U56" s="344" t="s">
        <v>955</v>
      </c>
      <c r="V56" s="344" t="s">
        <v>955</v>
      </c>
      <c r="W56" s="343">
        <f t="shared" si="12"/>
        <v>6</v>
      </c>
      <c r="X56" s="343">
        <f t="shared" si="13"/>
        <v>7</v>
      </c>
      <c r="Y56" s="343">
        <f t="shared" si="14"/>
        <v>7</v>
      </c>
      <c r="Z56" s="21">
        <f t="shared" si="15"/>
        <v>12</v>
      </c>
    </row>
    <row r="57" spans="1:26" s="17" customFormat="1" ht="18" customHeight="1">
      <c r="A57" s="200">
        <v>9</v>
      </c>
      <c r="B57" s="22" t="str">
        <f t="shared" si="11"/>
        <v xml:space="preserve">SM,L ULTF ,WF </v>
      </c>
      <c r="C57" s="345" t="s">
        <v>956</v>
      </c>
      <c r="D57" s="345" t="s">
        <v>956</v>
      </c>
      <c r="E57" s="345" t="s">
        <v>956</v>
      </c>
      <c r="F57" s="345" t="s">
        <v>956</v>
      </c>
      <c r="G57" s="345" t="s">
        <v>956</v>
      </c>
      <c r="H57" s="345" t="s">
        <v>956</v>
      </c>
      <c r="I57" s="345" t="s">
        <v>956</v>
      </c>
      <c r="J57" s="344" t="s">
        <v>97</v>
      </c>
      <c r="K57" s="344" t="s">
        <v>97</v>
      </c>
      <c r="L57" s="344" t="s">
        <v>97</v>
      </c>
      <c r="M57" s="344" t="s">
        <v>97</v>
      </c>
      <c r="N57" s="344" t="s">
        <v>97</v>
      </c>
      <c r="O57" s="344" t="s">
        <v>97</v>
      </c>
      <c r="P57" s="344" t="s">
        <v>97</v>
      </c>
      <c r="Q57" s="344" t="s">
        <v>955</v>
      </c>
      <c r="R57" s="344" t="s">
        <v>955</v>
      </c>
      <c r="S57" s="344" t="s">
        <v>955</v>
      </c>
      <c r="T57" s="344" t="s">
        <v>955</v>
      </c>
      <c r="U57" s="344" t="s">
        <v>955</v>
      </c>
      <c r="V57" s="344" t="s">
        <v>955</v>
      </c>
      <c r="W57" s="343">
        <f t="shared" si="12"/>
        <v>6</v>
      </c>
      <c r="X57" s="343">
        <f t="shared" si="13"/>
        <v>7</v>
      </c>
      <c r="Y57" s="343">
        <f t="shared" si="14"/>
        <v>7</v>
      </c>
      <c r="Z57" s="21">
        <f t="shared" si="15"/>
        <v>12</v>
      </c>
    </row>
    <row r="58" spans="1:26" s="17" customFormat="1" ht="18" customHeight="1">
      <c r="A58" s="200">
        <v>10</v>
      </c>
      <c r="B58" s="22" t="str">
        <f t="shared" si="11"/>
        <v xml:space="preserve">S[Z V,LVXUZ H]XA </v>
      </c>
      <c r="C58" s="345" t="s">
        <v>956</v>
      </c>
      <c r="D58" s="345" t="s">
        <v>956</v>
      </c>
      <c r="E58" s="345" t="s">
        <v>956</v>
      </c>
      <c r="F58" s="345" t="s">
        <v>956</v>
      </c>
      <c r="G58" s="345" t="s">
        <v>956</v>
      </c>
      <c r="H58" s="345" t="s">
        <v>956</v>
      </c>
      <c r="I58" s="345" t="s">
        <v>956</v>
      </c>
      <c r="J58" s="344" t="s">
        <v>97</v>
      </c>
      <c r="K58" s="344" t="s">
        <v>97</v>
      </c>
      <c r="L58" s="344" t="s">
        <v>97</v>
      </c>
      <c r="M58" s="344" t="s">
        <v>97</v>
      </c>
      <c r="N58" s="344" t="s">
        <v>97</v>
      </c>
      <c r="O58" s="344" t="s">
        <v>97</v>
      </c>
      <c r="P58" s="344" t="s">
        <v>97</v>
      </c>
      <c r="Q58" s="344" t="s">
        <v>955</v>
      </c>
      <c r="R58" s="344" t="s">
        <v>955</v>
      </c>
      <c r="S58" s="344" t="s">
        <v>955</v>
      </c>
      <c r="T58" s="344" t="s">
        <v>955</v>
      </c>
      <c r="U58" s="344" t="s">
        <v>955</v>
      </c>
      <c r="V58" s="344" t="s">
        <v>955</v>
      </c>
      <c r="W58" s="343">
        <f t="shared" si="12"/>
        <v>6</v>
      </c>
      <c r="X58" s="343">
        <f t="shared" si="13"/>
        <v>7</v>
      </c>
      <c r="Y58" s="343">
        <f t="shared" si="14"/>
        <v>7</v>
      </c>
      <c r="Z58" s="21">
        <f t="shared" si="15"/>
        <v>12</v>
      </c>
    </row>
    <row r="59" spans="1:26" s="17" customFormat="1" ht="18" customHeight="1">
      <c r="A59" s="200">
        <v>11</v>
      </c>
      <c r="B59" s="22" t="str">
        <f t="shared" si="11"/>
        <v xml:space="preserve">S[Z U],FDC]X[G D]XF </v>
      </c>
      <c r="C59" s="344" t="s">
        <v>97</v>
      </c>
      <c r="D59" s="344" t="s">
        <v>97</v>
      </c>
      <c r="E59" s="344" t="s">
        <v>955</v>
      </c>
      <c r="F59" s="344" t="s">
        <v>955</v>
      </c>
      <c r="G59" s="344" t="s">
        <v>955</v>
      </c>
      <c r="H59" s="344" t="s">
        <v>955</v>
      </c>
      <c r="I59" s="344" t="s">
        <v>955</v>
      </c>
      <c r="J59" s="345" t="s">
        <v>956</v>
      </c>
      <c r="K59" s="345" t="s">
        <v>956</v>
      </c>
      <c r="L59" s="345" t="s">
        <v>956</v>
      </c>
      <c r="M59" s="345" t="s">
        <v>956</v>
      </c>
      <c r="N59" s="345" t="s">
        <v>956</v>
      </c>
      <c r="O59" s="345" t="s">
        <v>956</v>
      </c>
      <c r="P59" s="345" t="s">
        <v>956</v>
      </c>
      <c r="Q59" s="345" t="s">
        <v>956</v>
      </c>
      <c r="R59" s="344" t="s">
        <v>955</v>
      </c>
      <c r="S59" s="344" t="s">
        <v>955</v>
      </c>
      <c r="T59" s="344" t="s">
        <v>955</v>
      </c>
      <c r="U59" s="344" t="s">
        <v>955</v>
      </c>
      <c r="V59" s="344" t="s">
        <v>955</v>
      </c>
      <c r="W59" s="343">
        <f t="shared" si="12"/>
        <v>10</v>
      </c>
      <c r="X59" s="343">
        <f t="shared" si="13"/>
        <v>8</v>
      </c>
      <c r="Y59" s="343">
        <f t="shared" si="14"/>
        <v>2</v>
      </c>
      <c r="Z59" s="21">
        <f t="shared" si="15"/>
        <v>20</v>
      </c>
    </row>
    <row r="60" spans="1:26" s="17" customFormat="1" ht="18" customHeight="1">
      <c r="A60" s="200">
        <v>12</v>
      </c>
      <c r="B60" s="22" t="str">
        <f t="shared" si="11"/>
        <v>S[Z U],FDD]:TOF CFÒ</v>
      </c>
      <c r="C60" s="344" t="s">
        <v>97</v>
      </c>
      <c r="D60" s="344" t="s">
        <v>97</v>
      </c>
      <c r="E60" s="344" t="s">
        <v>955</v>
      </c>
      <c r="F60" s="344" t="s">
        <v>955</v>
      </c>
      <c r="G60" s="344" t="s">
        <v>955</v>
      </c>
      <c r="H60" s="344" t="s">
        <v>955</v>
      </c>
      <c r="I60" s="344" t="s">
        <v>955</v>
      </c>
      <c r="J60" s="345" t="s">
        <v>956</v>
      </c>
      <c r="K60" s="345" t="s">
        <v>956</v>
      </c>
      <c r="L60" s="345" t="s">
        <v>956</v>
      </c>
      <c r="M60" s="345" t="s">
        <v>956</v>
      </c>
      <c r="N60" s="345" t="s">
        <v>956</v>
      </c>
      <c r="O60" s="345" t="s">
        <v>956</v>
      </c>
      <c r="P60" s="345" t="s">
        <v>956</v>
      </c>
      <c r="Q60" s="345" t="s">
        <v>956</v>
      </c>
      <c r="R60" s="344" t="s">
        <v>955</v>
      </c>
      <c r="S60" s="344" t="s">
        <v>955</v>
      </c>
      <c r="T60" s="344" t="s">
        <v>955</v>
      </c>
      <c r="U60" s="344" t="s">
        <v>955</v>
      </c>
      <c r="V60" s="344" t="s">
        <v>955</v>
      </c>
      <c r="W60" s="343">
        <f t="shared" si="12"/>
        <v>10</v>
      </c>
      <c r="X60" s="343">
        <f t="shared" si="13"/>
        <v>8</v>
      </c>
      <c r="Y60" s="343">
        <f t="shared" si="14"/>
        <v>2</v>
      </c>
      <c r="Z60" s="21">
        <f t="shared" si="15"/>
        <v>20</v>
      </c>
    </row>
    <row r="61" spans="1:26" s="17" customFormat="1" ht="18" customHeight="1">
      <c r="A61" s="200">
        <v>13</v>
      </c>
      <c r="B61" s="22" t="str">
        <f t="shared" si="11"/>
        <v xml:space="preserve">S[Z CFÒ .XFS </v>
      </c>
      <c r="C61" s="344" t="s">
        <v>97</v>
      </c>
      <c r="D61" s="344" t="s">
        <v>97</v>
      </c>
      <c r="E61" s="344" t="s">
        <v>955</v>
      </c>
      <c r="F61" s="344" t="s">
        <v>955</v>
      </c>
      <c r="G61" s="344" t="s">
        <v>955</v>
      </c>
      <c r="H61" s="344" t="s">
        <v>955</v>
      </c>
      <c r="I61" s="344" t="s">
        <v>955</v>
      </c>
      <c r="J61" s="345" t="s">
        <v>956</v>
      </c>
      <c r="K61" s="345" t="s">
        <v>956</v>
      </c>
      <c r="L61" s="345" t="s">
        <v>956</v>
      </c>
      <c r="M61" s="345" t="s">
        <v>956</v>
      </c>
      <c r="N61" s="345" t="s">
        <v>956</v>
      </c>
      <c r="O61" s="345" t="s">
        <v>956</v>
      </c>
      <c r="P61" s="345" t="s">
        <v>956</v>
      </c>
      <c r="Q61" s="345" t="s">
        <v>956</v>
      </c>
      <c r="R61" s="344" t="s">
        <v>955</v>
      </c>
      <c r="S61" s="344" t="s">
        <v>955</v>
      </c>
      <c r="T61" s="344" t="s">
        <v>955</v>
      </c>
      <c r="U61" s="344" t="s">
        <v>955</v>
      </c>
      <c r="V61" s="344" t="s">
        <v>955</v>
      </c>
      <c r="W61" s="343">
        <f t="shared" si="12"/>
        <v>10</v>
      </c>
      <c r="X61" s="343">
        <f t="shared" si="13"/>
        <v>8</v>
      </c>
      <c r="Y61" s="343">
        <f t="shared" si="14"/>
        <v>2</v>
      </c>
      <c r="Z61" s="21">
        <f t="shared" si="15"/>
        <v>20</v>
      </c>
    </row>
    <row r="62" spans="1:26" s="17" customFormat="1" ht="18" customHeight="1">
      <c r="A62" s="200">
        <v>14</v>
      </c>
      <c r="B62" s="22" t="str">
        <f t="shared" si="11"/>
        <v xml:space="preserve">S[Z .ZOFG .XF </v>
      </c>
      <c r="C62" s="344" t="s">
        <v>97</v>
      </c>
      <c r="D62" s="344" t="s">
        <v>97</v>
      </c>
      <c r="E62" s="344" t="s">
        <v>955</v>
      </c>
      <c r="F62" s="344" t="s">
        <v>955</v>
      </c>
      <c r="G62" s="344" t="s">
        <v>955</v>
      </c>
      <c r="H62" s="344" t="s">
        <v>955</v>
      </c>
      <c r="I62" s="344" t="s">
        <v>955</v>
      </c>
      <c r="J62" s="345" t="s">
        <v>956</v>
      </c>
      <c r="K62" s="345" t="s">
        <v>956</v>
      </c>
      <c r="L62" s="345" t="s">
        <v>956</v>
      </c>
      <c r="M62" s="345" t="s">
        <v>956</v>
      </c>
      <c r="N62" s="345" t="s">
        <v>956</v>
      </c>
      <c r="O62" s="345" t="s">
        <v>956</v>
      </c>
      <c r="P62" s="345" t="s">
        <v>956</v>
      </c>
      <c r="Q62" s="345" t="s">
        <v>956</v>
      </c>
      <c r="R62" s="344" t="s">
        <v>955</v>
      </c>
      <c r="S62" s="344" t="s">
        <v>955</v>
      </c>
      <c r="T62" s="344" t="s">
        <v>955</v>
      </c>
      <c r="U62" s="344" t="s">
        <v>955</v>
      </c>
      <c r="V62" s="344" t="s">
        <v>955</v>
      </c>
      <c r="W62" s="343">
        <f t="shared" si="12"/>
        <v>10</v>
      </c>
      <c r="X62" s="343">
        <f t="shared" si="13"/>
        <v>8</v>
      </c>
      <c r="Y62" s="343">
        <f t="shared" si="14"/>
        <v>2</v>
      </c>
      <c r="Z62" s="21">
        <f t="shared" si="15"/>
        <v>20</v>
      </c>
    </row>
    <row r="63" spans="1:26" s="17" customFormat="1" ht="18" customHeight="1">
      <c r="A63" s="200">
        <v>15</v>
      </c>
      <c r="B63" s="22" t="str">
        <f t="shared" si="11"/>
        <v xml:space="preserve">S[Z VaN],UO]Z ;,[DFG </v>
      </c>
      <c r="C63" s="344" t="s">
        <v>97</v>
      </c>
      <c r="D63" s="344" t="s">
        <v>97</v>
      </c>
      <c r="E63" s="344" t="s">
        <v>955</v>
      </c>
      <c r="F63" s="344" t="s">
        <v>955</v>
      </c>
      <c r="G63" s="344" t="s">
        <v>955</v>
      </c>
      <c r="H63" s="344" t="s">
        <v>955</v>
      </c>
      <c r="I63" s="344" t="s">
        <v>955</v>
      </c>
      <c r="J63" s="345" t="s">
        <v>956</v>
      </c>
      <c r="K63" s="345" t="s">
        <v>956</v>
      </c>
      <c r="L63" s="345" t="s">
        <v>956</v>
      </c>
      <c r="M63" s="345" t="s">
        <v>956</v>
      </c>
      <c r="N63" s="345" t="s">
        <v>956</v>
      </c>
      <c r="O63" s="345" t="s">
        <v>956</v>
      </c>
      <c r="P63" s="345" t="s">
        <v>956</v>
      </c>
      <c r="Q63" s="345" t="s">
        <v>956</v>
      </c>
      <c r="R63" s="344" t="s">
        <v>955</v>
      </c>
      <c r="S63" s="344" t="s">
        <v>955</v>
      </c>
      <c r="T63" s="344" t="s">
        <v>955</v>
      </c>
      <c r="U63" s="344" t="s">
        <v>955</v>
      </c>
      <c r="V63" s="344" t="s">
        <v>955</v>
      </c>
      <c r="W63" s="343">
        <f t="shared" si="12"/>
        <v>10</v>
      </c>
      <c r="X63" s="343">
        <f t="shared" si="13"/>
        <v>8</v>
      </c>
      <c r="Y63" s="343">
        <f t="shared" si="14"/>
        <v>2</v>
      </c>
      <c r="Z63" s="21">
        <f t="shared" si="15"/>
        <v>20</v>
      </c>
    </row>
    <row r="64" spans="1:26" s="17" customFormat="1" ht="18" customHeight="1">
      <c r="A64" s="200">
        <v>16</v>
      </c>
      <c r="B64" s="22" t="str">
        <f t="shared" si="11"/>
        <v xml:space="preserve">S[Z ZHAV,L D]AFZS </v>
      </c>
      <c r="C64" s="344" t="s">
        <v>97</v>
      </c>
      <c r="D64" s="344" t="s">
        <v>97</v>
      </c>
      <c r="E64" s="344" t="s">
        <v>955</v>
      </c>
      <c r="F64" s="344" t="s">
        <v>955</v>
      </c>
      <c r="G64" s="344" t="s">
        <v>955</v>
      </c>
      <c r="H64" s="344" t="s">
        <v>955</v>
      </c>
      <c r="I64" s="344" t="s">
        <v>955</v>
      </c>
      <c r="J64" s="345" t="s">
        <v>956</v>
      </c>
      <c r="K64" s="345" t="s">
        <v>956</v>
      </c>
      <c r="L64" s="345" t="s">
        <v>956</v>
      </c>
      <c r="M64" s="345" t="s">
        <v>956</v>
      </c>
      <c r="N64" s="345" t="s">
        <v>956</v>
      </c>
      <c r="O64" s="345" t="s">
        <v>956</v>
      </c>
      <c r="P64" s="345" t="s">
        <v>956</v>
      </c>
      <c r="Q64" s="345" t="s">
        <v>956</v>
      </c>
      <c r="R64" s="344" t="s">
        <v>955</v>
      </c>
      <c r="S64" s="344" t="s">
        <v>955</v>
      </c>
      <c r="T64" s="344" t="s">
        <v>955</v>
      </c>
      <c r="U64" s="344" t="s">
        <v>955</v>
      </c>
      <c r="V64" s="344" t="s">
        <v>955</v>
      </c>
      <c r="W64" s="343">
        <f t="shared" si="12"/>
        <v>10</v>
      </c>
      <c r="X64" s="343">
        <f t="shared" si="13"/>
        <v>8</v>
      </c>
      <c r="Y64" s="343">
        <f t="shared" si="14"/>
        <v>2</v>
      </c>
      <c r="Z64" s="21">
        <f t="shared" si="15"/>
        <v>20</v>
      </c>
    </row>
    <row r="65" spans="1:26" s="17" customFormat="1" ht="18" customHeight="1">
      <c r="A65" s="200">
        <v>17</v>
      </c>
      <c r="B65" s="22" t="str">
        <f t="shared" si="11"/>
        <v xml:space="preserve"> S[Z D]AFZS C;6 </v>
      </c>
      <c r="C65" s="344" t="s">
        <v>97</v>
      </c>
      <c r="D65" s="344" t="s">
        <v>97</v>
      </c>
      <c r="E65" s="344" t="s">
        <v>955</v>
      </c>
      <c r="F65" s="344" t="s">
        <v>955</v>
      </c>
      <c r="G65" s="344" t="s">
        <v>955</v>
      </c>
      <c r="H65" s="344" t="s">
        <v>955</v>
      </c>
      <c r="I65" s="344" t="s">
        <v>955</v>
      </c>
      <c r="J65" s="345" t="s">
        <v>956</v>
      </c>
      <c r="K65" s="345" t="s">
        <v>956</v>
      </c>
      <c r="L65" s="345" t="s">
        <v>956</v>
      </c>
      <c r="M65" s="345" t="s">
        <v>956</v>
      </c>
      <c r="N65" s="345" t="s">
        <v>956</v>
      </c>
      <c r="O65" s="345" t="s">
        <v>956</v>
      </c>
      <c r="P65" s="345" t="s">
        <v>956</v>
      </c>
      <c r="Q65" s="345" t="s">
        <v>956</v>
      </c>
      <c r="R65" s="344" t="s">
        <v>955</v>
      </c>
      <c r="S65" s="344" t="s">
        <v>955</v>
      </c>
      <c r="T65" s="344" t="s">
        <v>955</v>
      </c>
      <c r="U65" s="344" t="s">
        <v>955</v>
      </c>
      <c r="V65" s="344" t="s">
        <v>955</v>
      </c>
      <c r="W65" s="343">
        <f t="shared" si="12"/>
        <v>10</v>
      </c>
      <c r="X65" s="343">
        <f t="shared" si="13"/>
        <v>8</v>
      </c>
      <c r="Y65" s="343">
        <f t="shared" si="14"/>
        <v>2</v>
      </c>
      <c r="Z65" s="21">
        <f t="shared" si="15"/>
        <v>20</v>
      </c>
    </row>
    <row r="66" spans="1:26" s="17" customFormat="1" ht="18" customHeight="1">
      <c r="A66" s="200">
        <v>18</v>
      </c>
      <c r="B66" s="22" t="str">
        <f t="shared" si="11"/>
        <v xml:space="preserve">S[Z V,L C;6 </v>
      </c>
      <c r="C66" s="344" t="s">
        <v>97</v>
      </c>
      <c r="D66" s="344" t="s">
        <v>97</v>
      </c>
      <c r="E66" s="344" t="s">
        <v>955</v>
      </c>
      <c r="F66" s="344" t="s">
        <v>955</v>
      </c>
      <c r="G66" s="344" t="s">
        <v>955</v>
      </c>
      <c r="H66" s="344" t="s">
        <v>955</v>
      </c>
      <c r="I66" s="344" t="s">
        <v>955</v>
      </c>
      <c r="J66" s="344" t="s">
        <v>955</v>
      </c>
      <c r="K66" s="344" t="s">
        <v>955</v>
      </c>
      <c r="L66" s="344" t="s">
        <v>955</v>
      </c>
      <c r="M66" s="344" t="s">
        <v>955</v>
      </c>
      <c r="N66" s="344" t="s">
        <v>955</v>
      </c>
      <c r="O66" s="344" t="s">
        <v>955</v>
      </c>
      <c r="P66" s="344" t="s">
        <v>955</v>
      </c>
      <c r="Q66" s="345" t="s">
        <v>956</v>
      </c>
      <c r="R66" s="345" t="s">
        <v>956</v>
      </c>
      <c r="S66" s="345" t="s">
        <v>956</v>
      </c>
      <c r="T66" s="345" t="s">
        <v>956</v>
      </c>
      <c r="U66" s="345" t="s">
        <v>956</v>
      </c>
      <c r="V66" s="344" t="s">
        <v>955</v>
      </c>
      <c r="W66" s="343">
        <f t="shared" si="12"/>
        <v>13</v>
      </c>
      <c r="X66" s="343">
        <f t="shared" si="13"/>
        <v>5</v>
      </c>
      <c r="Y66" s="343">
        <f t="shared" si="14"/>
        <v>2</v>
      </c>
      <c r="Z66" s="21">
        <f t="shared" si="15"/>
        <v>26</v>
      </c>
    </row>
    <row r="67" spans="1:26" s="17" customFormat="1" ht="18" customHeight="1">
      <c r="A67" s="200">
        <v>19</v>
      </c>
      <c r="B67" s="22" t="str">
        <f t="shared" si="11"/>
        <v xml:space="preserve">S[Z V&lt;TFO CFÒ </v>
      </c>
      <c r="C67" s="344" t="s">
        <v>955</v>
      </c>
      <c r="D67" s="344" t="s">
        <v>955</v>
      </c>
      <c r="E67" s="344" t="s">
        <v>97</v>
      </c>
      <c r="F67" s="344" t="s">
        <v>97</v>
      </c>
      <c r="G67" s="344" t="s">
        <v>97</v>
      </c>
      <c r="H67" s="344" t="s">
        <v>97</v>
      </c>
      <c r="I67" s="344" t="s">
        <v>97</v>
      </c>
      <c r="J67" s="344" t="s">
        <v>97</v>
      </c>
      <c r="K67" s="344" t="s">
        <v>97</v>
      </c>
      <c r="L67" s="344" t="s">
        <v>97</v>
      </c>
      <c r="M67" s="344" t="s">
        <v>955</v>
      </c>
      <c r="N67" s="344" t="s">
        <v>955</v>
      </c>
      <c r="O67" s="344" t="s">
        <v>955</v>
      </c>
      <c r="P67" s="344" t="s">
        <v>955</v>
      </c>
      <c r="Q67" s="345" t="s">
        <v>956</v>
      </c>
      <c r="R67" s="345" t="s">
        <v>956</v>
      </c>
      <c r="S67" s="345" t="s">
        <v>956</v>
      </c>
      <c r="T67" s="345" t="s">
        <v>956</v>
      </c>
      <c r="U67" s="345" t="s">
        <v>956</v>
      </c>
      <c r="V67" s="344" t="s">
        <v>955</v>
      </c>
      <c r="W67" s="343">
        <f t="shared" si="12"/>
        <v>7</v>
      </c>
      <c r="X67" s="343">
        <f t="shared" si="13"/>
        <v>5</v>
      </c>
      <c r="Y67" s="343">
        <f t="shared" si="14"/>
        <v>8</v>
      </c>
      <c r="Z67" s="21">
        <f t="shared" si="15"/>
        <v>14</v>
      </c>
    </row>
    <row r="68" spans="1:26" s="17" customFormat="1" ht="18" customHeight="1">
      <c r="A68" s="200">
        <v>20</v>
      </c>
      <c r="B68" s="22" t="str">
        <f t="shared" si="11"/>
        <v xml:space="preserve">lDIFÒ H]6; VMXDF6 </v>
      </c>
      <c r="C68" s="344" t="s">
        <v>955</v>
      </c>
      <c r="D68" s="344" t="s">
        <v>955</v>
      </c>
      <c r="E68" s="344" t="s">
        <v>97</v>
      </c>
      <c r="F68" s="344" t="s">
        <v>97</v>
      </c>
      <c r="G68" s="344" t="s">
        <v>97</v>
      </c>
      <c r="H68" s="344" t="s">
        <v>97</v>
      </c>
      <c r="I68" s="344" t="s">
        <v>97</v>
      </c>
      <c r="J68" s="344" t="s">
        <v>97</v>
      </c>
      <c r="K68" s="344" t="s">
        <v>97</v>
      </c>
      <c r="L68" s="344" t="s">
        <v>97</v>
      </c>
      <c r="M68" s="344" t="s">
        <v>955</v>
      </c>
      <c r="N68" s="344" t="s">
        <v>955</v>
      </c>
      <c r="O68" s="344" t="s">
        <v>955</v>
      </c>
      <c r="P68" s="344" t="s">
        <v>955</v>
      </c>
      <c r="Q68" s="345" t="s">
        <v>956</v>
      </c>
      <c r="R68" s="345" t="s">
        <v>956</v>
      </c>
      <c r="S68" s="345" t="s">
        <v>956</v>
      </c>
      <c r="T68" s="345" t="s">
        <v>956</v>
      </c>
      <c r="U68" s="345" t="s">
        <v>956</v>
      </c>
      <c r="V68" s="344" t="s">
        <v>955</v>
      </c>
      <c r="W68" s="343">
        <f t="shared" si="12"/>
        <v>7</v>
      </c>
      <c r="X68" s="343">
        <f t="shared" si="13"/>
        <v>5</v>
      </c>
      <c r="Y68" s="343">
        <f t="shared" si="14"/>
        <v>8</v>
      </c>
      <c r="Z68" s="21">
        <f t="shared" si="15"/>
        <v>14</v>
      </c>
    </row>
    <row r="69" spans="1:26" s="17" customFormat="1" ht="18" customHeight="1">
      <c r="A69" s="200">
        <v>21</v>
      </c>
      <c r="B69" s="22" t="str">
        <f t="shared" si="11"/>
        <v xml:space="preserve">RJF6 OF~S VFWD </v>
      </c>
      <c r="C69" s="344" t="s">
        <v>955</v>
      </c>
      <c r="D69" s="344" t="s">
        <v>955</v>
      </c>
      <c r="E69" s="344" t="s">
        <v>97</v>
      </c>
      <c r="F69" s="344" t="s">
        <v>97</v>
      </c>
      <c r="G69" s="344" t="s">
        <v>97</v>
      </c>
      <c r="H69" s="344" t="s">
        <v>97</v>
      </c>
      <c r="I69" s="344" t="s">
        <v>97</v>
      </c>
      <c r="J69" s="344" t="s">
        <v>97</v>
      </c>
      <c r="K69" s="344" t="s">
        <v>97</v>
      </c>
      <c r="L69" s="344" t="s">
        <v>97</v>
      </c>
      <c r="M69" s="344" t="s">
        <v>955</v>
      </c>
      <c r="N69" s="344" t="s">
        <v>955</v>
      </c>
      <c r="O69" s="344" t="s">
        <v>955</v>
      </c>
      <c r="P69" s="344" t="s">
        <v>955</v>
      </c>
      <c r="Q69" s="345" t="s">
        <v>956</v>
      </c>
      <c r="R69" s="345" t="s">
        <v>956</v>
      </c>
      <c r="S69" s="345" t="s">
        <v>956</v>
      </c>
      <c r="T69" s="345" t="s">
        <v>956</v>
      </c>
      <c r="U69" s="345" t="s">
        <v>956</v>
      </c>
      <c r="V69" s="344" t="s">
        <v>955</v>
      </c>
      <c r="W69" s="343">
        <f t="shared" si="12"/>
        <v>7</v>
      </c>
      <c r="X69" s="343">
        <f t="shared" si="13"/>
        <v>5</v>
      </c>
      <c r="Y69" s="343">
        <f t="shared" si="14"/>
        <v>8</v>
      </c>
      <c r="Z69" s="21">
        <f t="shared" si="15"/>
        <v>14</v>
      </c>
    </row>
    <row r="70" spans="1:26" s="17" customFormat="1" ht="18" customHeight="1">
      <c r="A70" s="200">
        <v>22</v>
      </c>
      <c r="B70" s="22" t="str">
        <f t="shared" si="11"/>
        <v xml:space="preserve">D\WZF CDLN VFWD </v>
      </c>
      <c r="C70" s="344" t="s">
        <v>955</v>
      </c>
      <c r="D70" s="344" t="s">
        <v>955</v>
      </c>
      <c r="E70" s="344" t="s">
        <v>97</v>
      </c>
      <c r="F70" s="344" t="s">
        <v>97</v>
      </c>
      <c r="G70" s="344" t="s">
        <v>97</v>
      </c>
      <c r="H70" s="344" t="s">
        <v>97</v>
      </c>
      <c r="I70" s="344" t="s">
        <v>97</v>
      </c>
      <c r="J70" s="344" t="s">
        <v>97</v>
      </c>
      <c r="K70" s="344" t="s">
        <v>97</v>
      </c>
      <c r="L70" s="344" t="s">
        <v>97</v>
      </c>
      <c r="M70" s="344" t="s">
        <v>955</v>
      </c>
      <c r="N70" s="344" t="s">
        <v>955</v>
      </c>
      <c r="O70" s="344" t="s">
        <v>955</v>
      </c>
      <c r="P70" s="344" t="s">
        <v>955</v>
      </c>
      <c r="Q70" s="345" t="s">
        <v>956</v>
      </c>
      <c r="R70" s="345" t="s">
        <v>956</v>
      </c>
      <c r="S70" s="345" t="s">
        <v>956</v>
      </c>
      <c r="T70" s="345" t="s">
        <v>956</v>
      </c>
      <c r="U70" s="345" t="s">
        <v>956</v>
      </c>
      <c r="V70" s="344" t="s">
        <v>955</v>
      </c>
      <c r="W70" s="343">
        <f t="shared" si="12"/>
        <v>7</v>
      </c>
      <c r="X70" s="343">
        <f t="shared" si="13"/>
        <v>5</v>
      </c>
      <c r="Y70" s="343">
        <f t="shared" si="14"/>
        <v>8</v>
      </c>
      <c r="Z70" s="21">
        <f t="shared" si="15"/>
        <v>14</v>
      </c>
    </row>
    <row r="71" spans="1:26" s="17" customFormat="1" ht="18" customHeight="1">
      <c r="A71" s="200">
        <v>23</v>
      </c>
      <c r="B71" s="22" t="str">
        <f t="shared" si="11"/>
        <v xml:space="preserve">S[Z VI]A V,LDFDW </v>
      </c>
      <c r="C71" s="344" t="s">
        <v>955</v>
      </c>
      <c r="D71" s="344" t="s">
        <v>955</v>
      </c>
      <c r="E71" s="344" t="s">
        <v>97</v>
      </c>
      <c r="F71" s="344" t="s">
        <v>97</v>
      </c>
      <c r="G71" s="344" t="s">
        <v>97</v>
      </c>
      <c r="H71" s="344" t="s">
        <v>97</v>
      </c>
      <c r="I71" s="344" t="s">
        <v>97</v>
      </c>
      <c r="J71" s="344" t="s">
        <v>97</v>
      </c>
      <c r="K71" s="344" t="s">
        <v>97</v>
      </c>
      <c r="L71" s="344" t="s">
        <v>97</v>
      </c>
      <c r="M71" s="344" t="s">
        <v>955</v>
      </c>
      <c r="N71" s="344" t="s">
        <v>955</v>
      </c>
      <c r="O71" s="344" t="s">
        <v>955</v>
      </c>
      <c r="P71" s="344" t="s">
        <v>955</v>
      </c>
      <c r="Q71" s="345" t="s">
        <v>956</v>
      </c>
      <c r="R71" s="345" t="s">
        <v>956</v>
      </c>
      <c r="S71" s="345" t="s">
        <v>956</v>
      </c>
      <c r="T71" s="345" t="s">
        <v>956</v>
      </c>
      <c r="U71" s="345" t="s">
        <v>956</v>
      </c>
      <c r="V71" s="344" t="s">
        <v>955</v>
      </c>
      <c r="W71" s="343">
        <f t="shared" si="12"/>
        <v>7</v>
      </c>
      <c r="X71" s="343">
        <f t="shared" si="13"/>
        <v>5</v>
      </c>
      <c r="Y71" s="343">
        <f t="shared" si="14"/>
        <v>8</v>
      </c>
      <c r="Z71" s="21">
        <f t="shared" si="15"/>
        <v>14</v>
      </c>
    </row>
    <row r="72" spans="1:26" s="17" customFormat="1" ht="18" customHeight="1">
      <c r="A72" s="200">
        <v>24</v>
      </c>
      <c r="B72" s="22" t="str">
        <f t="shared" si="11"/>
        <v xml:space="preserve">;D[HF VSAZ VFWD </v>
      </c>
      <c r="C72" s="344" t="s">
        <v>955</v>
      </c>
      <c r="D72" s="344" t="s">
        <v>955</v>
      </c>
      <c r="E72" s="344" t="s">
        <v>97</v>
      </c>
      <c r="F72" s="344" t="s">
        <v>97</v>
      </c>
      <c r="G72" s="344" t="s">
        <v>97</v>
      </c>
      <c r="H72" s="344" t="s">
        <v>97</v>
      </c>
      <c r="I72" s="344" t="s">
        <v>97</v>
      </c>
      <c r="J72" s="344" t="s">
        <v>97</v>
      </c>
      <c r="K72" s="344" t="s">
        <v>97</v>
      </c>
      <c r="L72" s="344" t="s">
        <v>97</v>
      </c>
      <c r="M72" s="344" t="s">
        <v>955</v>
      </c>
      <c r="N72" s="344" t="s">
        <v>955</v>
      </c>
      <c r="O72" s="344" t="s">
        <v>955</v>
      </c>
      <c r="P72" s="344" t="s">
        <v>955</v>
      </c>
      <c r="Q72" s="345" t="s">
        <v>956</v>
      </c>
      <c r="R72" s="345" t="s">
        <v>956</v>
      </c>
      <c r="S72" s="345" t="s">
        <v>956</v>
      </c>
      <c r="T72" s="345" t="s">
        <v>956</v>
      </c>
      <c r="U72" s="345" t="s">
        <v>956</v>
      </c>
      <c r="V72" s="344" t="s">
        <v>955</v>
      </c>
      <c r="W72" s="343">
        <f t="shared" si="12"/>
        <v>7</v>
      </c>
      <c r="X72" s="343">
        <f t="shared" si="13"/>
        <v>5</v>
      </c>
      <c r="Y72" s="343">
        <f t="shared" si="14"/>
        <v>8</v>
      </c>
      <c r="Z72" s="21">
        <f t="shared" si="15"/>
        <v>14</v>
      </c>
    </row>
    <row r="73" spans="1:26" s="17" customFormat="1" ht="18" customHeight="1">
      <c r="A73" s="200">
        <v>25</v>
      </c>
      <c r="B73" s="22" t="str">
        <f t="shared" si="11"/>
        <v xml:space="preserve">RFJ0F VGJZ DMCDN </v>
      </c>
      <c r="C73" s="344" t="s">
        <v>955</v>
      </c>
      <c r="D73" s="344" t="s">
        <v>955</v>
      </c>
      <c r="E73" s="344" t="s">
        <v>97</v>
      </c>
      <c r="F73" s="344" t="s">
        <v>97</v>
      </c>
      <c r="G73" s="344" t="s">
        <v>97</v>
      </c>
      <c r="H73" s="344" t="s">
        <v>97</v>
      </c>
      <c r="I73" s="344" t="s">
        <v>97</v>
      </c>
      <c r="J73" s="344" t="s">
        <v>97</v>
      </c>
      <c r="K73" s="344" t="s">
        <v>97</v>
      </c>
      <c r="L73" s="344" t="s">
        <v>97</v>
      </c>
      <c r="M73" s="344" t="s">
        <v>955</v>
      </c>
      <c r="N73" s="344" t="s">
        <v>955</v>
      </c>
      <c r="O73" s="344" t="s">
        <v>955</v>
      </c>
      <c r="P73" s="344" t="s">
        <v>955</v>
      </c>
      <c r="Q73" s="345" t="s">
        <v>956</v>
      </c>
      <c r="R73" s="345" t="s">
        <v>956</v>
      </c>
      <c r="S73" s="345" t="s">
        <v>956</v>
      </c>
      <c r="T73" s="345" t="s">
        <v>956</v>
      </c>
      <c r="U73" s="345" t="s">
        <v>956</v>
      </c>
      <c r="V73" s="344" t="s">
        <v>955</v>
      </c>
      <c r="W73" s="343">
        <f t="shared" si="12"/>
        <v>7</v>
      </c>
      <c r="X73" s="343">
        <f t="shared" si="13"/>
        <v>5</v>
      </c>
      <c r="Y73" s="343">
        <f t="shared" si="14"/>
        <v>8</v>
      </c>
      <c r="Z73" s="21">
        <f t="shared" si="15"/>
        <v>14</v>
      </c>
    </row>
    <row r="74" spans="1:26" s="17" customFormat="1" ht="18" customHeight="1">
      <c r="A74" s="200">
        <v>26</v>
      </c>
      <c r="B74" s="22" t="str">
        <f t="shared" si="11"/>
        <v xml:space="preserve">S[Z VI]A VaN],;TFZ </v>
      </c>
      <c r="C74" s="344" t="s">
        <v>955</v>
      </c>
      <c r="D74" s="344" t="s">
        <v>955</v>
      </c>
      <c r="E74" s="344" t="s">
        <v>955</v>
      </c>
      <c r="F74" s="344" t="s">
        <v>955</v>
      </c>
      <c r="G74" s="344" t="s">
        <v>955</v>
      </c>
      <c r="H74" s="344" t="s">
        <v>955</v>
      </c>
      <c r="I74" s="344" t="s">
        <v>955</v>
      </c>
      <c r="J74" s="344" t="s">
        <v>955</v>
      </c>
      <c r="K74" s="344" t="s">
        <v>955</v>
      </c>
      <c r="L74" s="344" t="s">
        <v>955</v>
      </c>
      <c r="M74" s="344" t="s">
        <v>955</v>
      </c>
      <c r="N74" s="344" t="s">
        <v>955</v>
      </c>
      <c r="O74" s="344" t="s">
        <v>955</v>
      </c>
      <c r="P74" s="344" t="s">
        <v>955</v>
      </c>
      <c r="Q74" s="345" t="s">
        <v>956</v>
      </c>
      <c r="R74" s="345" t="s">
        <v>956</v>
      </c>
      <c r="S74" s="345" t="s">
        <v>956</v>
      </c>
      <c r="T74" s="345" t="s">
        <v>956</v>
      </c>
      <c r="U74" s="345" t="s">
        <v>956</v>
      </c>
      <c r="V74" s="344" t="s">
        <v>955</v>
      </c>
      <c r="W74" s="343">
        <f t="shared" si="12"/>
        <v>15</v>
      </c>
      <c r="X74" s="343">
        <f t="shared" si="13"/>
        <v>5</v>
      </c>
      <c r="Y74" s="343">
        <f t="shared" si="14"/>
        <v>0</v>
      </c>
      <c r="Z74" s="21">
        <f t="shared" si="15"/>
        <v>30</v>
      </c>
    </row>
    <row r="75" spans="1:26" s="17" customFormat="1" ht="18" customHeight="1">
      <c r="A75" s="200">
        <v>27</v>
      </c>
      <c r="B75" s="22" t="str">
        <f t="shared" si="11"/>
        <v xml:space="preserve">GM0[ V[SAF, H]DF </v>
      </c>
      <c r="C75" s="344" t="s">
        <v>955</v>
      </c>
      <c r="D75" s="344" t="s">
        <v>955</v>
      </c>
      <c r="E75" s="344" t="s">
        <v>955</v>
      </c>
      <c r="F75" s="344" t="s">
        <v>955</v>
      </c>
      <c r="G75" s="344" t="s">
        <v>955</v>
      </c>
      <c r="H75" s="344" t="s">
        <v>955</v>
      </c>
      <c r="I75" s="344" t="s">
        <v>955</v>
      </c>
      <c r="J75" s="344" t="s">
        <v>955</v>
      </c>
      <c r="K75" s="344" t="s">
        <v>955</v>
      </c>
      <c r="L75" s="344" t="s">
        <v>955</v>
      </c>
      <c r="M75" s="344" t="s">
        <v>955</v>
      </c>
      <c r="N75" s="344" t="s">
        <v>955</v>
      </c>
      <c r="O75" s="344" t="s">
        <v>955</v>
      </c>
      <c r="P75" s="344" t="s">
        <v>955</v>
      </c>
      <c r="Q75" s="345" t="s">
        <v>956</v>
      </c>
      <c r="R75" s="345" t="s">
        <v>956</v>
      </c>
      <c r="S75" s="345" t="s">
        <v>956</v>
      </c>
      <c r="T75" s="345" t="s">
        <v>956</v>
      </c>
      <c r="U75" s="345" t="s">
        <v>956</v>
      </c>
      <c r="V75" s="344" t="s">
        <v>955</v>
      </c>
      <c r="W75" s="343">
        <f t="shared" si="12"/>
        <v>15</v>
      </c>
      <c r="X75" s="343">
        <f t="shared" si="13"/>
        <v>5</v>
      </c>
      <c r="Y75" s="343">
        <f t="shared" si="14"/>
        <v>0</v>
      </c>
      <c r="Z75" s="21">
        <f t="shared" si="15"/>
        <v>30</v>
      </c>
    </row>
    <row r="76" spans="1:26" s="17" customFormat="1" ht="18" customHeight="1">
      <c r="A76" s="200">
        <v>28</v>
      </c>
      <c r="B76" s="22" t="str">
        <f t="shared" si="11"/>
        <v xml:space="preserve">GM0[ VaN],SFNZ C]X[GEF. </v>
      </c>
      <c r="C76" s="344" t="s">
        <v>955</v>
      </c>
      <c r="D76" s="344" t="s">
        <v>955</v>
      </c>
      <c r="E76" s="344" t="s">
        <v>955</v>
      </c>
      <c r="F76" s="344" t="s">
        <v>955</v>
      </c>
      <c r="G76" s="344" t="s">
        <v>955</v>
      </c>
      <c r="H76" s="344" t="s">
        <v>955</v>
      </c>
      <c r="I76" s="344" t="s">
        <v>955</v>
      </c>
      <c r="J76" s="344" t="s">
        <v>955</v>
      </c>
      <c r="K76" s="344" t="s">
        <v>955</v>
      </c>
      <c r="L76" s="344" t="s">
        <v>955</v>
      </c>
      <c r="M76" s="344" t="s">
        <v>955</v>
      </c>
      <c r="N76" s="344" t="s">
        <v>955</v>
      </c>
      <c r="O76" s="344" t="s">
        <v>955</v>
      </c>
      <c r="P76" s="344" t="s">
        <v>955</v>
      </c>
      <c r="Q76" s="345" t="s">
        <v>956</v>
      </c>
      <c r="R76" s="345" t="s">
        <v>956</v>
      </c>
      <c r="S76" s="345" t="s">
        <v>956</v>
      </c>
      <c r="T76" s="345" t="s">
        <v>956</v>
      </c>
      <c r="U76" s="345" t="s">
        <v>956</v>
      </c>
      <c r="V76" s="344" t="s">
        <v>955</v>
      </c>
      <c r="W76" s="343">
        <f t="shared" si="12"/>
        <v>15</v>
      </c>
      <c r="X76" s="343">
        <f t="shared" si="13"/>
        <v>5</v>
      </c>
      <c r="Y76" s="343">
        <f t="shared" si="14"/>
        <v>0</v>
      </c>
      <c r="Z76" s="21">
        <f t="shared" si="15"/>
        <v>30</v>
      </c>
    </row>
    <row r="77" spans="1:26" s="17" customFormat="1" ht="18" customHeight="1">
      <c r="A77" s="200">
        <v>29</v>
      </c>
      <c r="B77" s="22" t="str">
        <f t="shared" si="11"/>
        <v xml:space="preserve">ZFIDF ;F~B SF;D </v>
      </c>
      <c r="C77" s="344" t="s">
        <v>955</v>
      </c>
      <c r="D77" s="344" t="s">
        <v>955</v>
      </c>
      <c r="E77" s="344" t="s">
        <v>955</v>
      </c>
      <c r="F77" s="344" t="s">
        <v>955</v>
      </c>
      <c r="G77" s="344" t="s">
        <v>955</v>
      </c>
      <c r="H77" s="344" t="s">
        <v>955</v>
      </c>
      <c r="I77" s="344" t="s">
        <v>955</v>
      </c>
      <c r="J77" s="344" t="s">
        <v>955</v>
      </c>
      <c r="K77" s="345" t="s">
        <v>956</v>
      </c>
      <c r="L77" s="345" t="s">
        <v>956</v>
      </c>
      <c r="M77" s="345" t="s">
        <v>956</v>
      </c>
      <c r="N77" s="345" t="s">
        <v>956</v>
      </c>
      <c r="O77" s="345" t="s">
        <v>956</v>
      </c>
      <c r="P77" s="345" t="s">
        <v>956</v>
      </c>
      <c r="Q77" s="344" t="s">
        <v>955</v>
      </c>
      <c r="R77" s="344" t="s">
        <v>955</v>
      </c>
      <c r="S77" s="344" t="s">
        <v>97</v>
      </c>
      <c r="T77" s="344" t="s">
        <v>97</v>
      </c>
      <c r="U77" s="344" t="s">
        <v>97</v>
      </c>
      <c r="V77" s="344" t="s">
        <v>955</v>
      </c>
      <c r="W77" s="343">
        <f t="shared" si="12"/>
        <v>11</v>
      </c>
      <c r="X77" s="343">
        <f t="shared" si="13"/>
        <v>6</v>
      </c>
      <c r="Y77" s="343">
        <f t="shared" si="14"/>
        <v>3</v>
      </c>
      <c r="Z77" s="21">
        <f t="shared" si="15"/>
        <v>22</v>
      </c>
    </row>
    <row r="78" spans="1:26" s="17" customFormat="1" ht="18" customHeight="1">
      <c r="A78" s="200">
        <v>30</v>
      </c>
      <c r="B78" s="22" t="str">
        <f t="shared" si="11"/>
        <v xml:space="preserve">GM0[ ;],TFG C]X[G </v>
      </c>
      <c r="C78" s="344" t="s">
        <v>955</v>
      </c>
      <c r="D78" s="344" t="s">
        <v>955</v>
      </c>
      <c r="E78" s="344" t="s">
        <v>955</v>
      </c>
      <c r="F78" s="344" t="s">
        <v>955</v>
      </c>
      <c r="G78" s="344" t="s">
        <v>955</v>
      </c>
      <c r="H78" s="344" t="s">
        <v>955</v>
      </c>
      <c r="I78" s="344" t="s">
        <v>955</v>
      </c>
      <c r="J78" s="344" t="s">
        <v>955</v>
      </c>
      <c r="K78" s="345" t="s">
        <v>956</v>
      </c>
      <c r="L78" s="345" t="s">
        <v>956</v>
      </c>
      <c r="M78" s="345" t="s">
        <v>956</v>
      </c>
      <c r="N78" s="345" t="s">
        <v>956</v>
      </c>
      <c r="O78" s="345" t="s">
        <v>956</v>
      </c>
      <c r="P78" s="345" t="s">
        <v>956</v>
      </c>
      <c r="Q78" s="344" t="s">
        <v>955</v>
      </c>
      <c r="R78" s="344" t="s">
        <v>955</v>
      </c>
      <c r="S78" s="344" t="s">
        <v>97</v>
      </c>
      <c r="T78" s="344" t="s">
        <v>97</v>
      </c>
      <c r="U78" s="344" t="s">
        <v>97</v>
      </c>
      <c r="V78" s="344" t="s">
        <v>955</v>
      </c>
      <c r="W78" s="343">
        <f t="shared" si="12"/>
        <v>11</v>
      </c>
      <c r="X78" s="343">
        <f t="shared" si="13"/>
        <v>6</v>
      </c>
      <c r="Y78" s="343">
        <f t="shared" si="14"/>
        <v>3</v>
      </c>
      <c r="Z78" s="21">
        <f t="shared" si="15"/>
        <v>22</v>
      </c>
    </row>
    <row r="79" spans="1:26" s="17" customFormat="1" ht="18" customHeight="1">
      <c r="A79" s="200">
        <v>31</v>
      </c>
      <c r="B79" s="22" t="str">
        <f t="shared" si="11"/>
        <v xml:space="preserve">VM-[HF VXZO UO]Z </v>
      </c>
      <c r="C79" s="344" t="s">
        <v>955</v>
      </c>
      <c r="D79" s="344" t="s">
        <v>955</v>
      </c>
      <c r="E79" s="344" t="s">
        <v>955</v>
      </c>
      <c r="F79" s="344" t="s">
        <v>955</v>
      </c>
      <c r="G79" s="344" t="s">
        <v>955</v>
      </c>
      <c r="H79" s="344" t="s">
        <v>955</v>
      </c>
      <c r="I79" s="344" t="s">
        <v>955</v>
      </c>
      <c r="J79" s="344" t="s">
        <v>955</v>
      </c>
      <c r="K79" s="345" t="s">
        <v>956</v>
      </c>
      <c r="L79" s="345" t="s">
        <v>956</v>
      </c>
      <c r="M79" s="345" t="s">
        <v>956</v>
      </c>
      <c r="N79" s="345" t="s">
        <v>956</v>
      </c>
      <c r="O79" s="345" t="s">
        <v>956</v>
      </c>
      <c r="P79" s="345" t="s">
        <v>956</v>
      </c>
      <c r="Q79" s="344" t="s">
        <v>955</v>
      </c>
      <c r="R79" s="344" t="s">
        <v>955</v>
      </c>
      <c r="S79" s="344" t="s">
        <v>97</v>
      </c>
      <c r="T79" s="344" t="s">
        <v>97</v>
      </c>
      <c r="U79" s="344" t="s">
        <v>97</v>
      </c>
      <c r="V79" s="344" t="s">
        <v>955</v>
      </c>
      <c r="W79" s="343">
        <f t="shared" si="12"/>
        <v>11</v>
      </c>
      <c r="X79" s="343">
        <f t="shared" si="13"/>
        <v>6</v>
      </c>
      <c r="Y79" s="343">
        <f t="shared" si="14"/>
        <v>3</v>
      </c>
      <c r="Z79" s="21">
        <f t="shared" si="15"/>
        <v>22</v>
      </c>
    </row>
    <row r="80" spans="1:26" s="17" customFormat="1" ht="18" customHeight="1">
      <c r="A80" s="200">
        <v>32</v>
      </c>
      <c r="B80" s="22" t="str">
        <f t="shared" si="11"/>
        <v xml:space="preserve">CF,[5[M+F DCDNAXLZ ,TLO </v>
      </c>
      <c r="C80" s="344" t="s">
        <v>955</v>
      </c>
      <c r="D80" s="344" t="s">
        <v>955</v>
      </c>
      <c r="E80" s="344" t="s">
        <v>955</v>
      </c>
      <c r="F80" s="344" t="s">
        <v>955</v>
      </c>
      <c r="G80" s="344" t="s">
        <v>955</v>
      </c>
      <c r="H80" s="344" t="s">
        <v>955</v>
      </c>
      <c r="I80" s="344" t="s">
        <v>955</v>
      </c>
      <c r="J80" s="344" t="s">
        <v>955</v>
      </c>
      <c r="K80" s="345" t="s">
        <v>956</v>
      </c>
      <c r="L80" s="345" t="s">
        <v>956</v>
      </c>
      <c r="M80" s="345" t="s">
        <v>956</v>
      </c>
      <c r="N80" s="345" t="s">
        <v>956</v>
      </c>
      <c r="O80" s="345" t="s">
        <v>956</v>
      </c>
      <c r="P80" s="345" t="s">
        <v>956</v>
      </c>
      <c r="Q80" s="344" t="s">
        <v>955</v>
      </c>
      <c r="R80" s="344" t="s">
        <v>955</v>
      </c>
      <c r="S80" s="344" t="s">
        <v>97</v>
      </c>
      <c r="T80" s="344" t="s">
        <v>97</v>
      </c>
      <c r="U80" s="344" t="s">
        <v>97</v>
      </c>
      <c r="V80" s="344" t="s">
        <v>955</v>
      </c>
      <c r="W80" s="343">
        <f t="shared" si="12"/>
        <v>11</v>
      </c>
      <c r="X80" s="343">
        <f t="shared" si="13"/>
        <v>6</v>
      </c>
      <c r="Y80" s="343">
        <f t="shared" si="14"/>
        <v>3</v>
      </c>
      <c r="Z80" s="21">
        <f t="shared" si="15"/>
        <v>22</v>
      </c>
    </row>
    <row r="81" spans="1:26" s="17" customFormat="1" ht="18" customHeight="1">
      <c r="A81" s="200">
        <v>33</v>
      </c>
      <c r="B81" s="22" t="str">
        <f t="shared" si="11"/>
        <v xml:space="preserve">UMZ[5[M+F DCDNH]A[Z CFÒ </v>
      </c>
      <c r="C81" s="344" t="s">
        <v>955</v>
      </c>
      <c r="D81" s="344" t="s">
        <v>955</v>
      </c>
      <c r="E81" s="344" t="s">
        <v>955</v>
      </c>
      <c r="F81" s="344" t="s">
        <v>955</v>
      </c>
      <c r="G81" s="344" t="s">
        <v>955</v>
      </c>
      <c r="H81" s="344" t="s">
        <v>955</v>
      </c>
      <c r="I81" s="344" t="s">
        <v>955</v>
      </c>
      <c r="J81" s="344" t="s">
        <v>955</v>
      </c>
      <c r="K81" s="345" t="s">
        <v>956</v>
      </c>
      <c r="L81" s="345" t="s">
        <v>956</v>
      </c>
      <c r="M81" s="345" t="s">
        <v>956</v>
      </c>
      <c r="N81" s="345" t="s">
        <v>956</v>
      </c>
      <c r="O81" s="345" t="s">
        <v>956</v>
      </c>
      <c r="P81" s="345" t="s">
        <v>956</v>
      </c>
      <c r="Q81" s="344" t="s">
        <v>955</v>
      </c>
      <c r="R81" s="344" t="s">
        <v>955</v>
      </c>
      <c r="S81" s="344" t="s">
        <v>97</v>
      </c>
      <c r="T81" s="344" t="s">
        <v>97</v>
      </c>
      <c r="U81" s="344" t="s">
        <v>97</v>
      </c>
      <c r="V81" s="344" t="s">
        <v>955</v>
      </c>
      <c r="W81" s="343">
        <f t="shared" si="12"/>
        <v>11</v>
      </c>
      <c r="X81" s="343">
        <f t="shared" si="13"/>
        <v>6</v>
      </c>
      <c r="Y81" s="343">
        <f t="shared" si="14"/>
        <v>3</v>
      </c>
      <c r="Z81" s="21">
        <f t="shared" si="15"/>
        <v>22</v>
      </c>
    </row>
    <row r="82" spans="1:26" s="17" customFormat="1" ht="18" customHeight="1">
      <c r="A82" s="200">
        <v>34</v>
      </c>
      <c r="B82" s="22" t="str">
        <f t="shared" si="11"/>
        <v xml:space="preserve">5LZHFNF HF:DLGKF CF~GKF </v>
      </c>
      <c r="C82" s="344" t="s">
        <v>955</v>
      </c>
      <c r="D82" s="344" t="s">
        <v>955</v>
      </c>
      <c r="E82" s="344" t="s">
        <v>955</v>
      </c>
      <c r="F82" s="344" t="s">
        <v>955</v>
      </c>
      <c r="G82" s="344" t="s">
        <v>955</v>
      </c>
      <c r="H82" s="344" t="s">
        <v>955</v>
      </c>
      <c r="I82" s="344" t="s">
        <v>955</v>
      </c>
      <c r="J82" s="344" t="s">
        <v>955</v>
      </c>
      <c r="K82" s="345" t="s">
        <v>956</v>
      </c>
      <c r="L82" s="345" t="s">
        <v>956</v>
      </c>
      <c r="M82" s="345" t="s">
        <v>956</v>
      </c>
      <c r="N82" s="345" t="s">
        <v>956</v>
      </c>
      <c r="O82" s="345" t="s">
        <v>956</v>
      </c>
      <c r="P82" s="345" t="s">
        <v>956</v>
      </c>
      <c r="Q82" s="344" t="s">
        <v>955</v>
      </c>
      <c r="R82" s="344" t="s">
        <v>955</v>
      </c>
      <c r="S82" s="344" t="s">
        <v>97</v>
      </c>
      <c r="T82" s="344" t="s">
        <v>97</v>
      </c>
      <c r="U82" s="344" t="s">
        <v>97</v>
      </c>
      <c r="V82" s="344" t="s">
        <v>955</v>
      </c>
      <c r="W82" s="343">
        <f t="shared" si="12"/>
        <v>11</v>
      </c>
      <c r="X82" s="343">
        <f t="shared" si="13"/>
        <v>6</v>
      </c>
      <c r="Y82" s="343">
        <f t="shared" si="14"/>
        <v>3</v>
      </c>
      <c r="Z82" s="21">
        <f t="shared" si="15"/>
        <v>22</v>
      </c>
    </row>
    <row r="83" spans="1:26" s="17" customFormat="1" ht="18" customHeight="1">
      <c r="A83" s="200">
        <v>35</v>
      </c>
      <c r="B83" s="22" t="str">
        <f t="shared" si="11"/>
        <v xml:space="preserve">S[Z ZHFS HFSA </v>
      </c>
      <c r="C83" s="344" t="s">
        <v>955</v>
      </c>
      <c r="D83" s="344" t="s">
        <v>955</v>
      </c>
      <c r="E83" s="344" t="s">
        <v>955</v>
      </c>
      <c r="F83" s="344" t="s">
        <v>955</v>
      </c>
      <c r="G83" s="344" t="s">
        <v>955</v>
      </c>
      <c r="H83" s="344" t="s">
        <v>955</v>
      </c>
      <c r="I83" s="344" t="s">
        <v>955</v>
      </c>
      <c r="J83" s="344" t="s">
        <v>955</v>
      </c>
      <c r="K83" s="345" t="s">
        <v>956</v>
      </c>
      <c r="L83" s="345" t="s">
        <v>956</v>
      </c>
      <c r="M83" s="345" t="s">
        <v>956</v>
      </c>
      <c r="N83" s="345" t="s">
        <v>956</v>
      </c>
      <c r="O83" s="345" t="s">
        <v>956</v>
      </c>
      <c r="P83" s="345" t="s">
        <v>956</v>
      </c>
      <c r="Q83" s="344" t="s">
        <v>955</v>
      </c>
      <c r="R83" s="344" t="s">
        <v>955</v>
      </c>
      <c r="S83" s="344" t="s">
        <v>97</v>
      </c>
      <c r="T83" s="344" t="s">
        <v>97</v>
      </c>
      <c r="U83" s="344" t="s">
        <v>97</v>
      </c>
      <c r="V83" s="344" t="s">
        <v>955</v>
      </c>
      <c r="W83" s="343">
        <f t="shared" si="12"/>
        <v>11</v>
      </c>
      <c r="X83" s="343">
        <f t="shared" si="13"/>
        <v>6</v>
      </c>
      <c r="Y83" s="343">
        <f t="shared" si="14"/>
        <v>3</v>
      </c>
      <c r="Z83" s="21">
        <f t="shared" si="15"/>
        <v>22</v>
      </c>
    </row>
    <row r="84" spans="1:26" s="17" customFormat="1" ht="18" customHeight="1">
      <c r="A84" s="200">
        <v>36</v>
      </c>
      <c r="B84" s="22" t="str">
        <f t="shared" si="11"/>
        <v xml:space="preserve">5LZHFNF U],FDD]:TOFKF SFNZKF </v>
      </c>
      <c r="C84" s="344" t="s">
        <v>955</v>
      </c>
      <c r="D84" s="344" t="s">
        <v>955</v>
      </c>
      <c r="E84" s="344" t="s">
        <v>955</v>
      </c>
      <c r="F84" s="344" t="s">
        <v>955</v>
      </c>
      <c r="G84" s="344" t="s">
        <v>955</v>
      </c>
      <c r="H84" s="344" t="s">
        <v>955</v>
      </c>
      <c r="I84" s="344" t="s">
        <v>955</v>
      </c>
      <c r="J84" s="344" t="s">
        <v>955</v>
      </c>
      <c r="K84" s="345" t="s">
        <v>956</v>
      </c>
      <c r="L84" s="345" t="s">
        <v>956</v>
      </c>
      <c r="M84" s="345" t="s">
        <v>956</v>
      </c>
      <c r="N84" s="345" t="s">
        <v>956</v>
      </c>
      <c r="O84" s="345" t="s">
        <v>956</v>
      </c>
      <c r="P84" s="345" t="s">
        <v>956</v>
      </c>
      <c r="Q84" s="344" t="s">
        <v>955</v>
      </c>
      <c r="R84" s="344" t="s">
        <v>955</v>
      </c>
      <c r="S84" s="344" t="s">
        <v>955</v>
      </c>
      <c r="T84" s="344" t="s">
        <v>955</v>
      </c>
      <c r="U84" s="344" t="s">
        <v>955</v>
      </c>
      <c r="V84" s="344" t="s">
        <v>955</v>
      </c>
      <c r="W84" s="343">
        <f t="shared" si="12"/>
        <v>14</v>
      </c>
      <c r="X84" s="343">
        <f t="shared" si="13"/>
        <v>6</v>
      </c>
      <c r="Y84" s="343">
        <f t="shared" si="14"/>
        <v>0</v>
      </c>
      <c r="Z84" s="21">
        <f t="shared" si="15"/>
        <v>28</v>
      </c>
    </row>
    <row r="85" spans="1:26" s="17" customFormat="1" ht="18" customHeight="1">
      <c r="A85" s="200">
        <v>37</v>
      </c>
      <c r="B85" s="22" t="str">
        <f t="shared" si="11"/>
        <v xml:space="preserve">5LZHFNF ZLHJFG VMXDF6 </v>
      </c>
      <c r="C85" s="344" t="s">
        <v>955</v>
      </c>
      <c r="D85" s="344" t="s">
        <v>955</v>
      </c>
      <c r="E85" s="344" t="s">
        <v>955</v>
      </c>
      <c r="F85" s="344" t="s">
        <v>955</v>
      </c>
      <c r="G85" s="344" t="s">
        <v>955</v>
      </c>
      <c r="H85" s="344" t="s">
        <v>955</v>
      </c>
      <c r="I85" s="344" t="s">
        <v>955</v>
      </c>
      <c r="J85" s="344" t="s">
        <v>955</v>
      </c>
      <c r="K85" s="345" t="s">
        <v>956</v>
      </c>
      <c r="L85" s="345" t="s">
        <v>956</v>
      </c>
      <c r="M85" s="345" t="s">
        <v>956</v>
      </c>
      <c r="N85" s="345" t="s">
        <v>956</v>
      </c>
      <c r="O85" s="345" t="s">
        <v>956</v>
      </c>
      <c r="P85" s="345" t="s">
        <v>956</v>
      </c>
      <c r="Q85" s="344" t="s">
        <v>955</v>
      </c>
      <c r="R85" s="344" t="s">
        <v>955</v>
      </c>
      <c r="S85" s="344" t="s">
        <v>955</v>
      </c>
      <c r="T85" s="344" t="s">
        <v>955</v>
      </c>
      <c r="U85" s="344" t="s">
        <v>955</v>
      </c>
      <c r="V85" s="344" t="s">
        <v>955</v>
      </c>
      <c r="W85" s="343">
        <f t="shared" si="12"/>
        <v>14</v>
      </c>
      <c r="X85" s="343">
        <f t="shared" si="13"/>
        <v>6</v>
      </c>
      <c r="Y85" s="343">
        <f t="shared" si="14"/>
        <v>0</v>
      </c>
      <c r="Z85" s="21">
        <f t="shared" si="15"/>
        <v>28</v>
      </c>
    </row>
    <row r="86" spans="1:26" s="17" customFormat="1" ht="18" customHeight="1">
      <c r="A86" s="200">
        <v>38</v>
      </c>
      <c r="B86" s="22">
        <f t="shared" si="11"/>
        <v>0</v>
      </c>
      <c r="C86" s="16"/>
      <c r="D86" s="16"/>
      <c r="E86" s="16"/>
      <c r="F86" s="16"/>
      <c r="G86" s="16"/>
      <c r="H86" s="16"/>
      <c r="I86" s="16"/>
      <c r="J86" s="16"/>
      <c r="K86" s="16"/>
      <c r="L86" s="16"/>
      <c r="M86" s="16"/>
      <c r="N86" s="16"/>
      <c r="O86" s="16"/>
      <c r="P86" s="16"/>
      <c r="Q86" s="16"/>
      <c r="R86" s="16"/>
      <c r="S86" s="16"/>
      <c r="T86" s="16"/>
      <c r="U86" s="16"/>
      <c r="V86" s="342"/>
      <c r="W86" s="343" t="str">
        <f t="shared" si="12"/>
        <v/>
      </c>
      <c r="X86" s="343" t="str">
        <f t="shared" si="13"/>
        <v/>
      </c>
      <c r="Y86" s="343" t="str">
        <f t="shared" si="14"/>
        <v/>
      </c>
      <c r="Z86" s="21" t="e">
        <f t="shared" si="15"/>
        <v>#VALUE!</v>
      </c>
    </row>
    <row r="87" spans="1:26" s="17" customFormat="1" ht="18" customHeight="1">
      <c r="A87" s="200">
        <v>39</v>
      </c>
      <c r="B87" s="22">
        <f t="shared" si="11"/>
        <v>0</v>
      </c>
      <c r="C87" s="16"/>
      <c r="D87" s="16"/>
      <c r="E87" s="16"/>
      <c r="F87" s="16"/>
      <c r="G87" s="16"/>
      <c r="H87" s="16"/>
      <c r="I87" s="16"/>
      <c r="J87" s="16"/>
      <c r="K87" s="16"/>
      <c r="L87" s="16"/>
      <c r="M87" s="16"/>
      <c r="N87" s="16"/>
      <c r="O87" s="16"/>
      <c r="P87" s="16"/>
      <c r="Q87" s="16"/>
      <c r="R87" s="16"/>
      <c r="S87" s="16"/>
      <c r="T87" s="16"/>
      <c r="U87" s="16"/>
      <c r="V87" s="342"/>
      <c r="W87" s="343" t="str">
        <f t="shared" si="12"/>
        <v/>
      </c>
      <c r="X87" s="343" t="str">
        <f t="shared" si="13"/>
        <v/>
      </c>
      <c r="Y87" s="343" t="str">
        <f t="shared" si="14"/>
        <v/>
      </c>
      <c r="Z87" s="21" t="e">
        <f t="shared" si="15"/>
        <v>#VALUE!</v>
      </c>
    </row>
    <row r="88" spans="1:26" s="17" customFormat="1" ht="18" customHeight="1">
      <c r="A88" s="200">
        <v>40</v>
      </c>
      <c r="B88" s="22">
        <f t="shared" si="11"/>
        <v>0</v>
      </c>
      <c r="C88" s="16" t="s">
        <v>95</v>
      </c>
      <c r="D88" s="16" t="s">
        <v>95</v>
      </c>
      <c r="E88" s="16" t="s">
        <v>95</v>
      </c>
      <c r="F88" s="16" t="s">
        <v>95</v>
      </c>
      <c r="G88" s="16" t="s">
        <v>95</v>
      </c>
      <c r="H88" s="16" t="s">
        <v>95</v>
      </c>
      <c r="I88" s="16" t="s">
        <v>95</v>
      </c>
      <c r="J88" s="16" t="s">
        <v>95</v>
      </c>
      <c r="K88" s="16" t="s">
        <v>95</v>
      </c>
      <c r="L88" s="16" t="s">
        <v>95</v>
      </c>
      <c r="M88" s="16" t="s">
        <v>95</v>
      </c>
      <c r="N88" s="16" t="s">
        <v>95</v>
      </c>
      <c r="O88" s="16" t="s">
        <v>95</v>
      </c>
      <c r="P88" s="16" t="s">
        <v>95</v>
      </c>
      <c r="Q88" s="16" t="s">
        <v>95</v>
      </c>
      <c r="R88" s="16" t="s">
        <v>95</v>
      </c>
      <c r="S88" s="16" t="s">
        <v>95</v>
      </c>
      <c r="T88" s="16" t="s">
        <v>95</v>
      </c>
      <c r="U88" s="16" t="s">
        <v>95</v>
      </c>
      <c r="V88" s="342" t="s">
        <v>95</v>
      </c>
      <c r="W88" s="343">
        <f t="shared" si="12"/>
        <v>0</v>
      </c>
      <c r="X88" s="343">
        <f t="shared" si="13"/>
        <v>0</v>
      </c>
      <c r="Y88" s="343">
        <f t="shared" si="14"/>
        <v>0</v>
      </c>
      <c r="Z88" s="21">
        <f t="shared" si="15"/>
        <v>0</v>
      </c>
    </row>
    <row r="89" spans="1:26" s="12" customFormat="1" ht="34.5" customHeight="1">
      <c r="A89" s="658" t="s">
        <v>349</v>
      </c>
      <c r="B89" s="658"/>
      <c r="C89" s="658"/>
      <c r="D89" s="658"/>
      <c r="E89" s="658"/>
      <c r="F89" s="658"/>
      <c r="G89" s="658"/>
      <c r="H89" s="658"/>
      <c r="I89" s="658"/>
      <c r="J89" s="658"/>
      <c r="K89" s="658"/>
      <c r="L89" s="658"/>
      <c r="M89" s="658"/>
      <c r="N89" s="658"/>
      <c r="O89" s="658"/>
      <c r="P89" s="658"/>
      <c r="Q89" s="658"/>
      <c r="R89" s="658"/>
      <c r="S89" s="658"/>
      <c r="T89" s="658"/>
      <c r="U89" s="658"/>
      <c r="V89" s="658"/>
      <c r="W89" s="658"/>
      <c r="X89" s="658"/>
      <c r="Y89" s="658"/>
      <c r="Z89" s="658"/>
    </row>
    <row r="90" spans="1:26" s="12" customFormat="1" ht="34.5" customHeight="1">
      <c r="A90" s="659" t="s">
        <v>352</v>
      </c>
      <c r="B90" s="659"/>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row>
    <row r="91" spans="1:26" ht="34.5" customHeight="1">
      <c r="A91" s="660" t="s">
        <v>91</v>
      </c>
      <c r="B91" s="660" t="s">
        <v>92</v>
      </c>
      <c r="C91" s="662" t="s">
        <v>93</v>
      </c>
      <c r="D91" s="662"/>
      <c r="E91" s="662"/>
      <c r="F91" s="662"/>
      <c r="G91" s="662"/>
      <c r="H91" s="662"/>
      <c r="I91" s="662"/>
      <c r="J91" s="662"/>
      <c r="K91" s="662"/>
      <c r="L91" s="662"/>
      <c r="M91" s="662"/>
      <c r="N91" s="662"/>
      <c r="O91" s="662"/>
      <c r="P91" s="662"/>
      <c r="Q91" s="662"/>
      <c r="R91" s="662"/>
      <c r="S91" s="662"/>
      <c r="T91" s="662"/>
      <c r="U91" s="662"/>
      <c r="V91" s="662"/>
      <c r="W91" s="827" t="s">
        <v>189</v>
      </c>
      <c r="X91" s="827"/>
      <c r="Y91" s="827"/>
      <c r="Z91" s="666" t="s">
        <v>94</v>
      </c>
    </row>
    <row r="92" spans="1:26" ht="39.75" customHeight="1">
      <c r="A92" s="661"/>
      <c r="B92" s="661"/>
      <c r="C92" s="350" t="s">
        <v>193</v>
      </c>
      <c r="D92" s="350" t="s">
        <v>194</v>
      </c>
      <c r="E92" s="350" t="s">
        <v>195</v>
      </c>
      <c r="F92" s="350" t="s">
        <v>196</v>
      </c>
      <c r="G92" s="350" t="s">
        <v>197</v>
      </c>
      <c r="H92" s="350" t="s">
        <v>198</v>
      </c>
      <c r="I92" s="350" t="s">
        <v>199</v>
      </c>
      <c r="J92" s="350" t="s">
        <v>200</v>
      </c>
      <c r="K92" s="350" t="s">
        <v>201</v>
      </c>
      <c r="L92" s="350" t="s">
        <v>202</v>
      </c>
      <c r="M92" s="350" t="s">
        <v>203</v>
      </c>
      <c r="N92" s="350" t="s">
        <v>204</v>
      </c>
      <c r="O92" s="350" t="s">
        <v>205</v>
      </c>
      <c r="P92" s="350" t="s">
        <v>206</v>
      </c>
      <c r="Q92" s="350" t="s">
        <v>207</v>
      </c>
      <c r="R92" s="350" t="s">
        <v>208</v>
      </c>
      <c r="S92" s="350" t="s">
        <v>209</v>
      </c>
      <c r="T92" s="350" t="s">
        <v>210</v>
      </c>
      <c r="U92" s="350" t="s">
        <v>211</v>
      </c>
      <c r="V92" s="350" t="s">
        <v>212</v>
      </c>
      <c r="W92" s="347" t="s">
        <v>955</v>
      </c>
      <c r="X92" s="348" t="s">
        <v>96</v>
      </c>
      <c r="Y92" s="349" t="s">
        <v>97</v>
      </c>
      <c r="Z92" s="667"/>
    </row>
    <row r="93" spans="1:26" s="18" customFormat="1" ht="18" customHeight="1">
      <c r="A93" s="200">
        <v>1</v>
      </c>
      <c r="B93" s="22" t="str">
        <f>B5</f>
        <v>D\WZF VO;FGF .EZFD</v>
      </c>
      <c r="C93" s="344" t="s">
        <v>955</v>
      </c>
      <c r="D93" s="345" t="s">
        <v>956</v>
      </c>
      <c r="E93" s="345" t="s">
        <v>956</v>
      </c>
      <c r="F93" s="345" t="s">
        <v>956</v>
      </c>
      <c r="G93" s="345" t="s">
        <v>956</v>
      </c>
      <c r="H93" s="345" t="s">
        <v>956</v>
      </c>
      <c r="I93" s="344" t="s">
        <v>97</v>
      </c>
      <c r="J93" s="344" t="s">
        <v>97</v>
      </c>
      <c r="K93" s="344" t="s">
        <v>955</v>
      </c>
      <c r="L93" s="344" t="s">
        <v>955</v>
      </c>
      <c r="M93" s="344" t="s">
        <v>955</v>
      </c>
      <c r="N93" s="344" t="s">
        <v>955</v>
      </c>
      <c r="O93" s="344" t="s">
        <v>955</v>
      </c>
      <c r="P93" s="344" t="s">
        <v>955</v>
      </c>
      <c r="Q93" s="344" t="s">
        <v>955</v>
      </c>
      <c r="R93" s="345" t="s">
        <v>956</v>
      </c>
      <c r="S93" s="344" t="s">
        <v>955</v>
      </c>
      <c r="T93" s="344" t="s">
        <v>955</v>
      </c>
      <c r="U93" s="344" t="s">
        <v>955</v>
      </c>
      <c r="V93" s="344" t="s">
        <v>955</v>
      </c>
      <c r="W93" s="343">
        <f>IF(COUNTA(C93:V93),COUNTIF(C93:V93,"√"),"")</f>
        <v>12</v>
      </c>
      <c r="X93" s="343">
        <f>IF(COUNTA(C93:V93),COUNTIF(C93:V93,"？"),"")</f>
        <v>6</v>
      </c>
      <c r="Y93" s="343">
        <f>IF(COUNTA(C93:V93),COUNTIF(C93:V93,"×"),"")</f>
        <v>2</v>
      </c>
      <c r="Z93" s="21">
        <f>W93*2</f>
        <v>24</v>
      </c>
    </row>
    <row r="94" spans="1:26" s="18" customFormat="1" ht="18" customHeight="1">
      <c r="A94" s="200">
        <v>2</v>
      </c>
      <c r="B94" s="22" t="str">
        <f t="shared" ref="B94:B132" si="16">B6</f>
        <v xml:space="preserve">S[Z XSLGF VMXDF6 </v>
      </c>
      <c r="C94" s="345" t="s">
        <v>956</v>
      </c>
      <c r="D94" s="345" t="s">
        <v>956</v>
      </c>
      <c r="E94" s="345" t="s">
        <v>956</v>
      </c>
      <c r="F94" s="345" t="s">
        <v>956</v>
      </c>
      <c r="G94" s="345" t="s">
        <v>956</v>
      </c>
      <c r="H94" s="345" t="s">
        <v>956</v>
      </c>
      <c r="I94" s="345" t="s">
        <v>956</v>
      </c>
      <c r="J94" s="344" t="s">
        <v>97</v>
      </c>
      <c r="K94" s="344" t="s">
        <v>97</v>
      </c>
      <c r="L94" s="344" t="s">
        <v>97</v>
      </c>
      <c r="M94" s="344" t="s">
        <v>97</v>
      </c>
      <c r="N94" s="344" t="s">
        <v>97</v>
      </c>
      <c r="O94" s="344" t="s">
        <v>97</v>
      </c>
      <c r="P94" s="344" t="s">
        <v>97</v>
      </c>
      <c r="Q94" s="344" t="s">
        <v>955</v>
      </c>
      <c r="R94" s="344" t="s">
        <v>955</v>
      </c>
      <c r="S94" s="344" t="s">
        <v>955</v>
      </c>
      <c r="T94" s="344" t="s">
        <v>955</v>
      </c>
      <c r="U94" s="344" t="s">
        <v>955</v>
      </c>
      <c r="V94" s="344" t="s">
        <v>955</v>
      </c>
      <c r="W94" s="343">
        <f t="shared" ref="W94:W132" si="17">IF(COUNTA(C94:V94),COUNTIF(C94:V94,"√"),"")</f>
        <v>6</v>
      </c>
      <c r="X94" s="343">
        <f t="shared" ref="X94:X132" si="18">IF(COUNTA(C94:V94),COUNTIF(C94:V94,"？"),"")</f>
        <v>7</v>
      </c>
      <c r="Y94" s="343">
        <f t="shared" ref="Y94:Y132" si="19">IF(COUNTA(C94:V94),COUNTIF(C94:V94,"×"),"")</f>
        <v>7</v>
      </c>
      <c r="Z94" s="21">
        <f t="shared" ref="Z94:Z132" si="20">W94*2</f>
        <v>12</v>
      </c>
    </row>
    <row r="95" spans="1:26" s="18" customFormat="1" ht="18" customHeight="1">
      <c r="A95" s="200">
        <v>3</v>
      </c>
      <c r="B95" s="22" t="str">
        <f t="shared" si="16"/>
        <v xml:space="preserve">S[Z OZLNF H]XA </v>
      </c>
      <c r="C95" s="345" t="s">
        <v>956</v>
      </c>
      <c r="D95" s="345" t="s">
        <v>956</v>
      </c>
      <c r="E95" s="345" t="s">
        <v>956</v>
      </c>
      <c r="F95" s="345" t="s">
        <v>956</v>
      </c>
      <c r="G95" s="345" t="s">
        <v>956</v>
      </c>
      <c r="H95" s="345" t="s">
        <v>956</v>
      </c>
      <c r="I95" s="345" t="s">
        <v>956</v>
      </c>
      <c r="J95" s="344" t="s">
        <v>97</v>
      </c>
      <c r="K95" s="344" t="s">
        <v>97</v>
      </c>
      <c r="L95" s="344" t="s">
        <v>97</v>
      </c>
      <c r="M95" s="344" t="s">
        <v>97</v>
      </c>
      <c r="N95" s="344" t="s">
        <v>97</v>
      </c>
      <c r="O95" s="344" t="s">
        <v>97</v>
      </c>
      <c r="P95" s="344" t="s">
        <v>97</v>
      </c>
      <c r="Q95" s="344" t="s">
        <v>955</v>
      </c>
      <c r="R95" s="344" t="s">
        <v>955</v>
      </c>
      <c r="S95" s="344" t="s">
        <v>955</v>
      </c>
      <c r="T95" s="344" t="s">
        <v>955</v>
      </c>
      <c r="U95" s="344" t="s">
        <v>955</v>
      </c>
      <c r="V95" s="344" t="s">
        <v>955</v>
      </c>
      <c r="W95" s="343">
        <f t="shared" si="17"/>
        <v>6</v>
      </c>
      <c r="X95" s="343">
        <f t="shared" si="18"/>
        <v>7</v>
      </c>
      <c r="Y95" s="343">
        <f t="shared" si="19"/>
        <v>7</v>
      </c>
      <c r="Z95" s="21">
        <f t="shared" si="20"/>
        <v>12</v>
      </c>
    </row>
    <row r="96" spans="1:26" s="18" customFormat="1" ht="18" customHeight="1">
      <c r="A96" s="200">
        <v>4</v>
      </c>
      <c r="B96" s="22" t="str">
        <f t="shared" si="16"/>
        <v xml:space="preserve">S[Z SHAFG] .E,F </v>
      </c>
      <c r="C96" s="345" t="s">
        <v>956</v>
      </c>
      <c r="D96" s="345" t="s">
        <v>956</v>
      </c>
      <c r="E96" s="345" t="s">
        <v>956</v>
      </c>
      <c r="F96" s="345" t="s">
        <v>956</v>
      </c>
      <c r="G96" s="345" t="s">
        <v>956</v>
      </c>
      <c r="H96" s="345" t="s">
        <v>956</v>
      </c>
      <c r="I96" s="345" t="s">
        <v>956</v>
      </c>
      <c r="J96" s="344" t="s">
        <v>97</v>
      </c>
      <c r="K96" s="344" t="s">
        <v>97</v>
      </c>
      <c r="L96" s="344" t="s">
        <v>97</v>
      </c>
      <c r="M96" s="344" t="s">
        <v>97</v>
      </c>
      <c r="N96" s="344" t="s">
        <v>97</v>
      </c>
      <c r="O96" s="344" t="s">
        <v>97</v>
      </c>
      <c r="P96" s="344" t="s">
        <v>97</v>
      </c>
      <c r="Q96" s="344" t="s">
        <v>955</v>
      </c>
      <c r="R96" s="344" t="s">
        <v>955</v>
      </c>
      <c r="S96" s="344" t="s">
        <v>955</v>
      </c>
      <c r="T96" s="344" t="s">
        <v>955</v>
      </c>
      <c r="U96" s="344" t="s">
        <v>955</v>
      </c>
      <c r="V96" s="344" t="s">
        <v>955</v>
      </c>
      <c r="W96" s="343">
        <f t="shared" si="17"/>
        <v>6</v>
      </c>
      <c r="X96" s="343">
        <f t="shared" si="18"/>
        <v>7</v>
      </c>
      <c r="Y96" s="343">
        <f t="shared" si="19"/>
        <v>7</v>
      </c>
      <c r="Z96" s="21">
        <f t="shared" si="20"/>
        <v>12</v>
      </c>
    </row>
    <row r="97" spans="1:26" s="18" customFormat="1" ht="18" customHeight="1">
      <c r="A97" s="200">
        <v>5</v>
      </c>
      <c r="B97" s="22" t="str">
        <f t="shared" si="16"/>
        <v xml:space="preserve">S[Z X[ZAFG] VFZA </v>
      </c>
      <c r="C97" s="345" t="s">
        <v>956</v>
      </c>
      <c r="D97" s="345" t="s">
        <v>956</v>
      </c>
      <c r="E97" s="345" t="s">
        <v>956</v>
      </c>
      <c r="F97" s="345" t="s">
        <v>956</v>
      </c>
      <c r="G97" s="345" t="s">
        <v>956</v>
      </c>
      <c r="H97" s="345" t="s">
        <v>956</v>
      </c>
      <c r="I97" s="345" t="s">
        <v>956</v>
      </c>
      <c r="J97" s="344" t="s">
        <v>97</v>
      </c>
      <c r="K97" s="344" t="s">
        <v>97</v>
      </c>
      <c r="L97" s="344" t="s">
        <v>97</v>
      </c>
      <c r="M97" s="344" t="s">
        <v>97</v>
      </c>
      <c r="N97" s="344" t="s">
        <v>97</v>
      </c>
      <c r="O97" s="344" t="s">
        <v>97</v>
      </c>
      <c r="P97" s="344" t="s">
        <v>97</v>
      </c>
      <c r="Q97" s="344" t="s">
        <v>955</v>
      </c>
      <c r="R97" s="344" t="s">
        <v>955</v>
      </c>
      <c r="S97" s="344" t="s">
        <v>955</v>
      </c>
      <c r="T97" s="344" t="s">
        <v>955</v>
      </c>
      <c r="U97" s="344" t="s">
        <v>955</v>
      </c>
      <c r="V97" s="344" t="s">
        <v>955</v>
      </c>
      <c r="W97" s="343">
        <f t="shared" si="17"/>
        <v>6</v>
      </c>
      <c r="X97" s="343">
        <f t="shared" si="18"/>
        <v>7</v>
      </c>
      <c r="Y97" s="343">
        <f t="shared" si="19"/>
        <v>7</v>
      </c>
      <c r="Z97" s="21">
        <f t="shared" si="20"/>
        <v>12</v>
      </c>
    </row>
    <row r="98" spans="1:26" s="18" customFormat="1" ht="18" customHeight="1">
      <c r="A98" s="200">
        <v>6</v>
      </c>
      <c r="B98" s="22" t="str">
        <f t="shared" si="16"/>
        <v xml:space="preserve">S[Z ~SXFGF H]DF </v>
      </c>
      <c r="C98" s="345" t="s">
        <v>956</v>
      </c>
      <c r="D98" s="345" t="s">
        <v>956</v>
      </c>
      <c r="E98" s="345" t="s">
        <v>956</v>
      </c>
      <c r="F98" s="345" t="s">
        <v>956</v>
      </c>
      <c r="G98" s="345" t="s">
        <v>956</v>
      </c>
      <c r="H98" s="345" t="s">
        <v>956</v>
      </c>
      <c r="I98" s="345" t="s">
        <v>956</v>
      </c>
      <c r="J98" s="344" t="s">
        <v>97</v>
      </c>
      <c r="K98" s="344" t="s">
        <v>97</v>
      </c>
      <c r="L98" s="344" t="s">
        <v>97</v>
      </c>
      <c r="M98" s="344" t="s">
        <v>97</v>
      </c>
      <c r="N98" s="344" t="s">
        <v>97</v>
      </c>
      <c r="O98" s="344" t="s">
        <v>97</v>
      </c>
      <c r="P98" s="344" t="s">
        <v>97</v>
      </c>
      <c r="Q98" s="344" t="s">
        <v>955</v>
      </c>
      <c r="R98" s="344" t="s">
        <v>955</v>
      </c>
      <c r="S98" s="344" t="s">
        <v>955</v>
      </c>
      <c r="T98" s="344" t="s">
        <v>955</v>
      </c>
      <c r="U98" s="344" t="s">
        <v>955</v>
      </c>
      <c r="V98" s="344" t="s">
        <v>955</v>
      </c>
      <c r="W98" s="343">
        <f t="shared" si="17"/>
        <v>6</v>
      </c>
      <c r="X98" s="343">
        <f t="shared" si="18"/>
        <v>7</v>
      </c>
      <c r="Y98" s="343">
        <f t="shared" si="19"/>
        <v>7</v>
      </c>
      <c r="Z98" s="21">
        <f t="shared" si="20"/>
        <v>12</v>
      </c>
    </row>
    <row r="99" spans="1:26" s="18" customFormat="1" ht="18" customHeight="1">
      <c r="A99" s="200">
        <v>7</v>
      </c>
      <c r="B99" s="22" t="str">
        <f t="shared" si="16"/>
        <v xml:space="preserve">JIF" D[D]GF SF;D </v>
      </c>
      <c r="C99" s="345" t="s">
        <v>956</v>
      </c>
      <c r="D99" s="345" t="s">
        <v>956</v>
      </c>
      <c r="E99" s="345" t="s">
        <v>956</v>
      </c>
      <c r="F99" s="345" t="s">
        <v>956</v>
      </c>
      <c r="G99" s="345" t="s">
        <v>956</v>
      </c>
      <c r="H99" s="345" t="s">
        <v>956</v>
      </c>
      <c r="I99" s="345" t="s">
        <v>956</v>
      </c>
      <c r="J99" s="344" t="s">
        <v>97</v>
      </c>
      <c r="K99" s="344" t="s">
        <v>97</v>
      </c>
      <c r="L99" s="344" t="s">
        <v>97</v>
      </c>
      <c r="M99" s="344" t="s">
        <v>97</v>
      </c>
      <c r="N99" s="344" t="s">
        <v>97</v>
      </c>
      <c r="O99" s="344" t="s">
        <v>97</v>
      </c>
      <c r="P99" s="344" t="s">
        <v>97</v>
      </c>
      <c r="Q99" s="344" t="s">
        <v>955</v>
      </c>
      <c r="R99" s="344" t="s">
        <v>955</v>
      </c>
      <c r="S99" s="344" t="s">
        <v>955</v>
      </c>
      <c r="T99" s="344" t="s">
        <v>955</v>
      </c>
      <c r="U99" s="344" t="s">
        <v>955</v>
      </c>
      <c r="V99" s="344" t="s">
        <v>955</v>
      </c>
      <c r="W99" s="343">
        <f t="shared" si="17"/>
        <v>6</v>
      </c>
      <c r="X99" s="343">
        <f t="shared" si="18"/>
        <v>7</v>
      </c>
      <c r="Y99" s="343">
        <f t="shared" si="19"/>
        <v>7</v>
      </c>
      <c r="Z99" s="21">
        <f t="shared" si="20"/>
        <v>12</v>
      </c>
    </row>
    <row r="100" spans="1:26" s="18" customFormat="1" ht="18" customHeight="1">
      <c r="A100" s="200">
        <v>8</v>
      </c>
      <c r="B100" s="22" t="str">
        <f t="shared" si="16"/>
        <v>CZLHG 5FJ"TL ELDÒ</v>
      </c>
      <c r="C100" s="345" t="s">
        <v>956</v>
      </c>
      <c r="D100" s="345" t="s">
        <v>956</v>
      </c>
      <c r="E100" s="345" t="s">
        <v>956</v>
      </c>
      <c r="F100" s="345" t="s">
        <v>956</v>
      </c>
      <c r="G100" s="345" t="s">
        <v>956</v>
      </c>
      <c r="H100" s="345" t="s">
        <v>956</v>
      </c>
      <c r="I100" s="345" t="s">
        <v>956</v>
      </c>
      <c r="J100" s="344" t="s">
        <v>97</v>
      </c>
      <c r="K100" s="344" t="s">
        <v>97</v>
      </c>
      <c r="L100" s="344" t="s">
        <v>97</v>
      </c>
      <c r="M100" s="344" t="s">
        <v>97</v>
      </c>
      <c r="N100" s="344" t="s">
        <v>97</v>
      </c>
      <c r="O100" s="344" t="s">
        <v>97</v>
      </c>
      <c r="P100" s="344" t="s">
        <v>97</v>
      </c>
      <c r="Q100" s="344" t="s">
        <v>955</v>
      </c>
      <c r="R100" s="344" t="s">
        <v>955</v>
      </c>
      <c r="S100" s="344" t="s">
        <v>955</v>
      </c>
      <c r="T100" s="344" t="s">
        <v>955</v>
      </c>
      <c r="U100" s="344" t="s">
        <v>955</v>
      </c>
      <c r="V100" s="344" t="s">
        <v>955</v>
      </c>
      <c r="W100" s="343">
        <f t="shared" si="17"/>
        <v>6</v>
      </c>
      <c r="X100" s="343">
        <f t="shared" si="18"/>
        <v>7</v>
      </c>
      <c r="Y100" s="343">
        <f t="shared" si="19"/>
        <v>7</v>
      </c>
      <c r="Z100" s="21">
        <f t="shared" si="20"/>
        <v>12</v>
      </c>
    </row>
    <row r="101" spans="1:26" s="18" customFormat="1" ht="18" customHeight="1">
      <c r="A101" s="200">
        <v>9</v>
      </c>
      <c r="B101" s="22" t="str">
        <f t="shared" si="16"/>
        <v xml:space="preserve">SM,L ULTF ,WF </v>
      </c>
      <c r="C101" s="345" t="s">
        <v>956</v>
      </c>
      <c r="D101" s="345" t="s">
        <v>956</v>
      </c>
      <c r="E101" s="345" t="s">
        <v>956</v>
      </c>
      <c r="F101" s="345" t="s">
        <v>956</v>
      </c>
      <c r="G101" s="345" t="s">
        <v>956</v>
      </c>
      <c r="H101" s="345" t="s">
        <v>956</v>
      </c>
      <c r="I101" s="345" t="s">
        <v>956</v>
      </c>
      <c r="J101" s="344" t="s">
        <v>97</v>
      </c>
      <c r="K101" s="344" t="s">
        <v>97</v>
      </c>
      <c r="L101" s="344" t="s">
        <v>97</v>
      </c>
      <c r="M101" s="344" t="s">
        <v>97</v>
      </c>
      <c r="N101" s="344" t="s">
        <v>97</v>
      </c>
      <c r="O101" s="344" t="s">
        <v>97</v>
      </c>
      <c r="P101" s="344" t="s">
        <v>97</v>
      </c>
      <c r="Q101" s="344" t="s">
        <v>955</v>
      </c>
      <c r="R101" s="344" t="s">
        <v>955</v>
      </c>
      <c r="S101" s="344" t="s">
        <v>955</v>
      </c>
      <c r="T101" s="344" t="s">
        <v>955</v>
      </c>
      <c r="U101" s="344" t="s">
        <v>955</v>
      </c>
      <c r="V101" s="344" t="s">
        <v>955</v>
      </c>
      <c r="W101" s="343">
        <f t="shared" si="17"/>
        <v>6</v>
      </c>
      <c r="X101" s="343">
        <f t="shared" si="18"/>
        <v>7</v>
      </c>
      <c r="Y101" s="343">
        <f t="shared" si="19"/>
        <v>7</v>
      </c>
      <c r="Z101" s="21">
        <f t="shared" si="20"/>
        <v>12</v>
      </c>
    </row>
    <row r="102" spans="1:26" s="18" customFormat="1" ht="18" customHeight="1">
      <c r="A102" s="200">
        <v>10</v>
      </c>
      <c r="B102" s="22" t="str">
        <f t="shared" si="16"/>
        <v xml:space="preserve">S[Z V,LVXUZ H]XA </v>
      </c>
      <c r="C102" s="345" t="s">
        <v>956</v>
      </c>
      <c r="D102" s="345" t="s">
        <v>956</v>
      </c>
      <c r="E102" s="345" t="s">
        <v>956</v>
      </c>
      <c r="F102" s="345" t="s">
        <v>956</v>
      </c>
      <c r="G102" s="345" t="s">
        <v>956</v>
      </c>
      <c r="H102" s="345" t="s">
        <v>956</v>
      </c>
      <c r="I102" s="345" t="s">
        <v>956</v>
      </c>
      <c r="J102" s="344" t="s">
        <v>97</v>
      </c>
      <c r="K102" s="344" t="s">
        <v>97</v>
      </c>
      <c r="L102" s="344" t="s">
        <v>97</v>
      </c>
      <c r="M102" s="344" t="s">
        <v>97</v>
      </c>
      <c r="N102" s="344" t="s">
        <v>97</v>
      </c>
      <c r="O102" s="344" t="s">
        <v>97</v>
      </c>
      <c r="P102" s="344" t="s">
        <v>97</v>
      </c>
      <c r="Q102" s="344" t="s">
        <v>955</v>
      </c>
      <c r="R102" s="344" t="s">
        <v>955</v>
      </c>
      <c r="S102" s="344" t="s">
        <v>955</v>
      </c>
      <c r="T102" s="344" t="s">
        <v>955</v>
      </c>
      <c r="U102" s="344" t="s">
        <v>955</v>
      </c>
      <c r="V102" s="344" t="s">
        <v>955</v>
      </c>
      <c r="W102" s="343">
        <f t="shared" si="17"/>
        <v>6</v>
      </c>
      <c r="X102" s="343">
        <f t="shared" si="18"/>
        <v>7</v>
      </c>
      <c r="Y102" s="343">
        <f t="shared" si="19"/>
        <v>7</v>
      </c>
      <c r="Z102" s="21">
        <f t="shared" si="20"/>
        <v>12</v>
      </c>
    </row>
    <row r="103" spans="1:26" s="18" customFormat="1" ht="18" customHeight="1">
      <c r="A103" s="200">
        <v>11</v>
      </c>
      <c r="B103" s="22" t="str">
        <f t="shared" si="16"/>
        <v xml:space="preserve">S[Z U],FDC]X[G D]XF </v>
      </c>
      <c r="C103" s="344" t="s">
        <v>97</v>
      </c>
      <c r="D103" s="344" t="s">
        <v>97</v>
      </c>
      <c r="E103" s="344" t="s">
        <v>955</v>
      </c>
      <c r="F103" s="344" t="s">
        <v>955</v>
      </c>
      <c r="G103" s="344" t="s">
        <v>955</v>
      </c>
      <c r="H103" s="344" t="s">
        <v>955</v>
      </c>
      <c r="I103" s="344" t="s">
        <v>955</v>
      </c>
      <c r="J103" s="345" t="s">
        <v>956</v>
      </c>
      <c r="K103" s="345" t="s">
        <v>956</v>
      </c>
      <c r="L103" s="345" t="s">
        <v>956</v>
      </c>
      <c r="M103" s="345" t="s">
        <v>956</v>
      </c>
      <c r="N103" s="345" t="s">
        <v>956</v>
      </c>
      <c r="O103" s="345" t="s">
        <v>956</v>
      </c>
      <c r="P103" s="345" t="s">
        <v>956</v>
      </c>
      <c r="Q103" s="345" t="s">
        <v>956</v>
      </c>
      <c r="R103" s="344" t="s">
        <v>955</v>
      </c>
      <c r="S103" s="344" t="s">
        <v>955</v>
      </c>
      <c r="T103" s="344" t="s">
        <v>955</v>
      </c>
      <c r="U103" s="344" t="s">
        <v>955</v>
      </c>
      <c r="V103" s="344" t="s">
        <v>955</v>
      </c>
      <c r="W103" s="343">
        <f t="shared" si="17"/>
        <v>10</v>
      </c>
      <c r="X103" s="343">
        <f t="shared" si="18"/>
        <v>8</v>
      </c>
      <c r="Y103" s="343">
        <f t="shared" si="19"/>
        <v>2</v>
      </c>
      <c r="Z103" s="21">
        <f t="shared" si="20"/>
        <v>20</v>
      </c>
    </row>
    <row r="104" spans="1:26" s="18" customFormat="1" ht="18" customHeight="1">
      <c r="A104" s="200">
        <v>12</v>
      </c>
      <c r="B104" s="22" t="str">
        <f t="shared" si="16"/>
        <v>S[Z U],FDD]:TOF CFÒ</v>
      </c>
      <c r="C104" s="344" t="s">
        <v>97</v>
      </c>
      <c r="D104" s="344" t="s">
        <v>97</v>
      </c>
      <c r="E104" s="344" t="s">
        <v>955</v>
      </c>
      <c r="F104" s="344" t="s">
        <v>955</v>
      </c>
      <c r="G104" s="344" t="s">
        <v>955</v>
      </c>
      <c r="H104" s="344" t="s">
        <v>955</v>
      </c>
      <c r="I104" s="344" t="s">
        <v>955</v>
      </c>
      <c r="J104" s="345" t="s">
        <v>956</v>
      </c>
      <c r="K104" s="345" t="s">
        <v>956</v>
      </c>
      <c r="L104" s="345" t="s">
        <v>956</v>
      </c>
      <c r="M104" s="345" t="s">
        <v>956</v>
      </c>
      <c r="N104" s="345" t="s">
        <v>956</v>
      </c>
      <c r="O104" s="345" t="s">
        <v>956</v>
      </c>
      <c r="P104" s="345" t="s">
        <v>956</v>
      </c>
      <c r="Q104" s="345" t="s">
        <v>956</v>
      </c>
      <c r="R104" s="344" t="s">
        <v>955</v>
      </c>
      <c r="S104" s="344" t="s">
        <v>955</v>
      </c>
      <c r="T104" s="344" t="s">
        <v>955</v>
      </c>
      <c r="U104" s="344" t="s">
        <v>955</v>
      </c>
      <c r="V104" s="344" t="s">
        <v>955</v>
      </c>
      <c r="W104" s="343">
        <f t="shared" si="17"/>
        <v>10</v>
      </c>
      <c r="X104" s="343">
        <f t="shared" si="18"/>
        <v>8</v>
      </c>
      <c r="Y104" s="343">
        <f t="shared" si="19"/>
        <v>2</v>
      </c>
      <c r="Z104" s="21">
        <f t="shared" si="20"/>
        <v>20</v>
      </c>
    </row>
    <row r="105" spans="1:26" s="18" customFormat="1" ht="18" customHeight="1">
      <c r="A105" s="200">
        <v>13</v>
      </c>
      <c r="B105" s="22" t="str">
        <f t="shared" si="16"/>
        <v xml:space="preserve">S[Z CFÒ .XFS </v>
      </c>
      <c r="C105" s="344" t="s">
        <v>97</v>
      </c>
      <c r="D105" s="344" t="s">
        <v>97</v>
      </c>
      <c r="E105" s="344" t="s">
        <v>955</v>
      </c>
      <c r="F105" s="344" t="s">
        <v>955</v>
      </c>
      <c r="G105" s="344" t="s">
        <v>955</v>
      </c>
      <c r="H105" s="344" t="s">
        <v>955</v>
      </c>
      <c r="I105" s="344" t="s">
        <v>955</v>
      </c>
      <c r="J105" s="345" t="s">
        <v>956</v>
      </c>
      <c r="K105" s="345" t="s">
        <v>956</v>
      </c>
      <c r="L105" s="345" t="s">
        <v>956</v>
      </c>
      <c r="M105" s="345" t="s">
        <v>956</v>
      </c>
      <c r="N105" s="345" t="s">
        <v>956</v>
      </c>
      <c r="O105" s="345" t="s">
        <v>956</v>
      </c>
      <c r="P105" s="345" t="s">
        <v>956</v>
      </c>
      <c r="Q105" s="345" t="s">
        <v>956</v>
      </c>
      <c r="R105" s="344" t="s">
        <v>955</v>
      </c>
      <c r="S105" s="344" t="s">
        <v>955</v>
      </c>
      <c r="T105" s="344" t="s">
        <v>955</v>
      </c>
      <c r="U105" s="344" t="s">
        <v>955</v>
      </c>
      <c r="V105" s="344" t="s">
        <v>955</v>
      </c>
      <c r="W105" s="343">
        <f t="shared" si="17"/>
        <v>10</v>
      </c>
      <c r="X105" s="343">
        <f t="shared" si="18"/>
        <v>8</v>
      </c>
      <c r="Y105" s="343">
        <f t="shared" si="19"/>
        <v>2</v>
      </c>
      <c r="Z105" s="21">
        <f t="shared" si="20"/>
        <v>20</v>
      </c>
    </row>
    <row r="106" spans="1:26" s="18" customFormat="1" ht="18" customHeight="1">
      <c r="A106" s="200">
        <v>14</v>
      </c>
      <c r="B106" s="22" t="str">
        <f t="shared" si="16"/>
        <v xml:space="preserve">S[Z .ZOFG .XF </v>
      </c>
      <c r="C106" s="344" t="s">
        <v>97</v>
      </c>
      <c r="D106" s="344" t="s">
        <v>97</v>
      </c>
      <c r="E106" s="344" t="s">
        <v>955</v>
      </c>
      <c r="F106" s="344" t="s">
        <v>955</v>
      </c>
      <c r="G106" s="344" t="s">
        <v>955</v>
      </c>
      <c r="H106" s="344" t="s">
        <v>955</v>
      </c>
      <c r="I106" s="344" t="s">
        <v>955</v>
      </c>
      <c r="J106" s="345" t="s">
        <v>956</v>
      </c>
      <c r="K106" s="345" t="s">
        <v>956</v>
      </c>
      <c r="L106" s="345" t="s">
        <v>956</v>
      </c>
      <c r="M106" s="345" t="s">
        <v>956</v>
      </c>
      <c r="N106" s="345" t="s">
        <v>956</v>
      </c>
      <c r="O106" s="345" t="s">
        <v>956</v>
      </c>
      <c r="P106" s="345" t="s">
        <v>956</v>
      </c>
      <c r="Q106" s="345" t="s">
        <v>956</v>
      </c>
      <c r="R106" s="344" t="s">
        <v>955</v>
      </c>
      <c r="S106" s="344" t="s">
        <v>955</v>
      </c>
      <c r="T106" s="344" t="s">
        <v>955</v>
      </c>
      <c r="U106" s="344" t="s">
        <v>955</v>
      </c>
      <c r="V106" s="344" t="s">
        <v>955</v>
      </c>
      <c r="W106" s="343">
        <f t="shared" si="17"/>
        <v>10</v>
      </c>
      <c r="X106" s="343">
        <f t="shared" si="18"/>
        <v>8</v>
      </c>
      <c r="Y106" s="343">
        <f t="shared" si="19"/>
        <v>2</v>
      </c>
      <c r="Z106" s="21">
        <f t="shared" si="20"/>
        <v>20</v>
      </c>
    </row>
    <row r="107" spans="1:26" s="18" customFormat="1" ht="18" customHeight="1">
      <c r="A107" s="200">
        <v>15</v>
      </c>
      <c r="B107" s="22" t="str">
        <f t="shared" si="16"/>
        <v xml:space="preserve">S[Z VaN],UO]Z ;,[DFG </v>
      </c>
      <c r="C107" s="344" t="s">
        <v>97</v>
      </c>
      <c r="D107" s="344" t="s">
        <v>97</v>
      </c>
      <c r="E107" s="344" t="s">
        <v>955</v>
      </c>
      <c r="F107" s="344" t="s">
        <v>955</v>
      </c>
      <c r="G107" s="344" t="s">
        <v>955</v>
      </c>
      <c r="H107" s="344" t="s">
        <v>955</v>
      </c>
      <c r="I107" s="344" t="s">
        <v>955</v>
      </c>
      <c r="J107" s="345" t="s">
        <v>956</v>
      </c>
      <c r="K107" s="345" t="s">
        <v>956</v>
      </c>
      <c r="L107" s="345" t="s">
        <v>956</v>
      </c>
      <c r="M107" s="345" t="s">
        <v>956</v>
      </c>
      <c r="N107" s="345" t="s">
        <v>956</v>
      </c>
      <c r="O107" s="345" t="s">
        <v>956</v>
      </c>
      <c r="P107" s="345" t="s">
        <v>956</v>
      </c>
      <c r="Q107" s="345" t="s">
        <v>956</v>
      </c>
      <c r="R107" s="344" t="s">
        <v>955</v>
      </c>
      <c r="S107" s="344" t="s">
        <v>955</v>
      </c>
      <c r="T107" s="344" t="s">
        <v>955</v>
      </c>
      <c r="U107" s="344" t="s">
        <v>955</v>
      </c>
      <c r="V107" s="344" t="s">
        <v>955</v>
      </c>
      <c r="W107" s="343">
        <f t="shared" si="17"/>
        <v>10</v>
      </c>
      <c r="X107" s="343">
        <f t="shared" si="18"/>
        <v>8</v>
      </c>
      <c r="Y107" s="343">
        <f t="shared" si="19"/>
        <v>2</v>
      </c>
      <c r="Z107" s="21">
        <f t="shared" si="20"/>
        <v>20</v>
      </c>
    </row>
    <row r="108" spans="1:26" s="18" customFormat="1" ht="18" customHeight="1">
      <c r="A108" s="200">
        <v>16</v>
      </c>
      <c r="B108" s="22" t="str">
        <f t="shared" si="16"/>
        <v xml:space="preserve">S[Z ZHAV,L D]AFZS </v>
      </c>
      <c r="C108" s="344" t="s">
        <v>97</v>
      </c>
      <c r="D108" s="344" t="s">
        <v>97</v>
      </c>
      <c r="E108" s="344" t="s">
        <v>955</v>
      </c>
      <c r="F108" s="344" t="s">
        <v>955</v>
      </c>
      <c r="G108" s="344" t="s">
        <v>955</v>
      </c>
      <c r="H108" s="344" t="s">
        <v>955</v>
      </c>
      <c r="I108" s="344" t="s">
        <v>955</v>
      </c>
      <c r="J108" s="345" t="s">
        <v>956</v>
      </c>
      <c r="K108" s="345" t="s">
        <v>956</v>
      </c>
      <c r="L108" s="345" t="s">
        <v>956</v>
      </c>
      <c r="M108" s="345" t="s">
        <v>956</v>
      </c>
      <c r="N108" s="345" t="s">
        <v>956</v>
      </c>
      <c r="O108" s="345" t="s">
        <v>956</v>
      </c>
      <c r="P108" s="345" t="s">
        <v>956</v>
      </c>
      <c r="Q108" s="345" t="s">
        <v>956</v>
      </c>
      <c r="R108" s="344" t="s">
        <v>955</v>
      </c>
      <c r="S108" s="344" t="s">
        <v>955</v>
      </c>
      <c r="T108" s="344" t="s">
        <v>955</v>
      </c>
      <c r="U108" s="344" t="s">
        <v>955</v>
      </c>
      <c r="V108" s="344" t="s">
        <v>955</v>
      </c>
      <c r="W108" s="343">
        <f t="shared" si="17"/>
        <v>10</v>
      </c>
      <c r="X108" s="343">
        <f t="shared" si="18"/>
        <v>8</v>
      </c>
      <c r="Y108" s="343">
        <f t="shared" si="19"/>
        <v>2</v>
      </c>
      <c r="Z108" s="21">
        <f t="shared" si="20"/>
        <v>20</v>
      </c>
    </row>
    <row r="109" spans="1:26" s="18" customFormat="1" ht="18" customHeight="1">
      <c r="A109" s="200">
        <v>17</v>
      </c>
      <c r="B109" s="22" t="str">
        <f t="shared" si="16"/>
        <v xml:space="preserve"> S[Z D]AFZS C;6 </v>
      </c>
      <c r="C109" s="344" t="s">
        <v>97</v>
      </c>
      <c r="D109" s="344" t="s">
        <v>97</v>
      </c>
      <c r="E109" s="344" t="s">
        <v>955</v>
      </c>
      <c r="F109" s="344" t="s">
        <v>955</v>
      </c>
      <c r="G109" s="344" t="s">
        <v>955</v>
      </c>
      <c r="H109" s="344" t="s">
        <v>955</v>
      </c>
      <c r="I109" s="344" t="s">
        <v>955</v>
      </c>
      <c r="J109" s="345" t="s">
        <v>956</v>
      </c>
      <c r="K109" s="345" t="s">
        <v>956</v>
      </c>
      <c r="L109" s="345" t="s">
        <v>956</v>
      </c>
      <c r="M109" s="345" t="s">
        <v>956</v>
      </c>
      <c r="N109" s="345" t="s">
        <v>956</v>
      </c>
      <c r="O109" s="345" t="s">
        <v>956</v>
      </c>
      <c r="P109" s="345" t="s">
        <v>956</v>
      </c>
      <c r="Q109" s="345" t="s">
        <v>956</v>
      </c>
      <c r="R109" s="344" t="s">
        <v>955</v>
      </c>
      <c r="S109" s="344" t="s">
        <v>955</v>
      </c>
      <c r="T109" s="344" t="s">
        <v>955</v>
      </c>
      <c r="U109" s="344" t="s">
        <v>955</v>
      </c>
      <c r="V109" s="344" t="s">
        <v>955</v>
      </c>
      <c r="W109" s="343">
        <f t="shared" si="17"/>
        <v>10</v>
      </c>
      <c r="X109" s="343">
        <f t="shared" si="18"/>
        <v>8</v>
      </c>
      <c r="Y109" s="343">
        <f t="shared" si="19"/>
        <v>2</v>
      </c>
      <c r="Z109" s="21">
        <f t="shared" si="20"/>
        <v>20</v>
      </c>
    </row>
    <row r="110" spans="1:26" s="18" customFormat="1" ht="18" customHeight="1">
      <c r="A110" s="200">
        <v>18</v>
      </c>
      <c r="B110" s="22" t="str">
        <f t="shared" si="16"/>
        <v xml:space="preserve">S[Z V,L C;6 </v>
      </c>
      <c r="C110" s="344" t="s">
        <v>97</v>
      </c>
      <c r="D110" s="344" t="s">
        <v>97</v>
      </c>
      <c r="E110" s="344" t="s">
        <v>955</v>
      </c>
      <c r="F110" s="344" t="s">
        <v>955</v>
      </c>
      <c r="G110" s="344" t="s">
        <v>955</v>
      </c>
      <c r="H110" s="344" t="s">
        <v>955</v>
      </c>
      <c r="I110" s="344" t="s">
        <v>955</v>
      </c>
      <c r="J110" s="344" t="s">
        <v>955</v>
      </c>
      <c r="K110" s="344" t="s">
        <v>955</v>
      </c>
      <c r="L110" s="344" t="s">
        <v>955</v>
      </c>
      <c r="M110" s="344" t="s">
        <v>955</v>
      </c>
      <c r="N110" s="344" t="s">
        <v>955</v>
      </c>
      <c r="O110" s="344" t="s">
        <v>955</v>
      </c>
      <c r="P110" s="344" t="s">
        <v>955</v>
      </c>
      <c r="Q110" s="345" t="s">
        <v>956</v>
      </c>
      <c r="R110" s="345" t="s">
        <v>956</v>
      </c>
      <c r="S110" s="345" t="s">
        <v>956</v>
      </c>
      <c r="T110" s="345" t="s">
        <v>956</v>
      </c>
      <c r="U110" s="345" t="s">
        <v>956</v>
      </c>
      <c r="V110" s="344" t="s">
        <v>955</v>
      </c>
      <c r="W110" s="343">
        <f t="shared" si="17"/>
        <v>13</v>
      </c>
      <c r="X110" s="343">
        <f t="shared" si="18"/>
        <v>5</v>
      </c>
      <c r="Y110" s="343">
        <f t="shared" si="19"/>
        <v>2</v>
      </c>
      <c r="Z110" s="21">
        <f t="shared" si="20"/>
        <v>26</v>
      </c>
    </row>
    <row r="111" spans="1:26" s="18" customFormat="1" ht="18" customHeight="1">
      <c r="A111" s="200">
        <v>19</v>
      </c>
      <c r="B111" s="22" t="str">
        <f t="shared" si="16"/>
        <v xml:space="preserve">S[Z V&lt;TFO CFÒ </v>
      </c>
      <c r="C111" s="344" t="s">
        <v>955</v>
      </c>
      <c r="D111" s="344" t="s">
        <v>955</v>
      </c>
      <c r="E111" s="344" t="s">
        <v>97</v>
      </c>
      <c r="F111" s="344" t="s">
        <v>97</v>
      </c>
      <c r="G111" s="344" t="s">
        <v>97</v>
      </c>
      <c r="H111" s="344" t="s">
        <v>97</v>
      </c>
      <c r="I111" s="344" t="s">
        <v>97</v>
      </c>
      <c r="J111" s="344" t="s">
        <v>97</v>
      </c>
      <c r="K111" s="344" t="s">
        <v>97</v>
      </c>
      <c r="L111" s="344" t="s">
        <v>97</v>
      </c>
      <c r="M111" s="344" t="s">
        <v>955</v>
      </c>
      <c r="N111" s="344" t="s">
        <v>955</v>
      </c>
      <c r="O111" s="344" t="s">
        <v>955</v>
      </c>
      <c r="P111" s="344" t="s">
        <v>955</v>
      </c>
      <c r="Q111" s="345" t="s">
        <v>956</v>
      </c>
      <c r="R111" s="345" t="s">
        <v>956</v>
      </c>
      <c r="S111" s="345" t="s">
        <v>956</v>
      </c>
      <c r="T111" s="345" t="s">
        <v>956</v>
      </c>
      <c r="U111" s="345" t="s">
        <v>956</v>
      </c>
      <c r="V111" s="344" t="s">
        <v>955</v>
      </c>
      <c r="W111" s="343">
        <f t="shared" si="17"/>
        <v>7</v>
      </c>
      <c r="X111" s="343">
        <f t="shared" si="18"/>
        <v>5</v>
      </c>
      <c r="Y111" s="343">
        <f t="shared" si="19"/>
        <v>8</v>
      </c>
      <c r="Z111" s="21">
        <f t="shared" si="20"/>
        <v>14</v>
      </c>
    </row>
    <row r="112" spans="1:26" s="18" customFormat="1" ht="18" customHeight="1">
      <c r="A112" s="200">
        <v>20</v>
      </c>
      <c r="B112" s="22" t="str">
        <f t="shared" si="16"/>
        <v xml:space="preserve">lDIFÒ H]6; VMXDF6 </v>
      </c>
      <c r="C112" s="344" t="s">
        <v>955</v>
      </c>
      <c r="D112" s="344" t="s">
        <v>955</v>
      </c>
      <c r="E112" s="344" t="s">
        <v>97</v>
      </c>
      <c r="F112" s="344" t="s">
        <v>97</v>
      </c>
      <c r="G112" s="344" t="s">
        <v>97</v>
      </c>
      <c r="H112" s="344" t="s">
        <v>97</v>
      </c>
      <c r="I112" s="344" t="s">
        <v>97</v>
      </c>
      <c r="J112" s="344" t="s">
        <v>97</v>
      </c>
      <c r="K112" s="344" t="s">
        <v>97</v>
      </c>
      <c r="L112" s="344" t="s">
        <v>97</v>
      </c>
      <c r="M112" s="344" t="s">
        <v>955</v>
      </c>
      <c r="N112" s="344" t="s">
        <v>955</v>
      </c>
      <c r="O112" s="344" t="s">
        <v>955</v>
      </c>
      <c r="P112" s="344" t="s">
        <v>955</v>
      </c>
      <c r="Q112" s="345" t="s">
        <v>956</v>
      </c>
      <c r="R112" s="345" t="s">
        <v>956</v>
      </c>
      <c r="S112" s="345" t="s">
        <v>956</v>
      </c>
      <c r="T112" s="345" t="s">
        <v>956</v>
      </c>
      <c r="U112" s="345" t="s">
        <v>956</v>
      </c>
      <c r="V112" s="344" t="s">
        <v>955</v>
      </c>
      <c r="W112" s="343">
        <f t="shared" si="17"/>
        <v>7</v>
      </c>
      <c r="X112" s="343">
        <f t="shared" si="18"/>
        <v>5</v>
      </c>
      <c r="Y112" s="343">
        <f t="shared" si="19"/>
        <v>8</v>
      </c>
      <c r="Z112" s="21">
        <f t="shared" si="20"/>
        <v>14</v>
      </c>
    </row>
    <row r="113" spans="1:26" s="18" customFormat="1" ht="18" customHeight="1">
      <c r="A113" s="200">
        <v>21</v>
      </c>
      <c r="B113" s="22" t="str">
        <f t="shared" si="16"/>
        <v xml:space="preserve">RJF6 OF~S VFWD </v>
      </c>
      <c r="C113" s="344" t="s">
        <v>955</v>
      </c>
      <c r="D113" s="344" t="s">
        <v>955</v>
      </c>
      <c r="E113" s="344" t="s">
        <v>97</v>
      </c>
      <c r="F113" s="344" t="s">
        <v>97</v>
      </c>
      <c r="G113" s="344" t="s">
        <v>97</v>
      </c>
      <c r="H113" s="344" t="s">
        <v>97</v>
      </c>
      <c r="I113" s="344" t="s">
        <v>97</v>
      </c>
      <c r="J113" s="344" t="s">
        <v>97</v>
      </c>
      <c r="K113" s="344" t="s">
        <v>97</v>
      </c>
      <c r="L113" s="344" t="s">
        <v>97</v>
      </c>
      <c r="M113" s="344" t="s">
        <v>955</v>
      </c>
      <c r="N113" s="344" t="s">
        <v>955</v>
      </c>
      <c r="O113" s="344" t="s">
        <v>955</v>
      </c>
      <c r="P113" s="344" t="s">
        <v>955</v>
      </c>
      <c r="Q113" s="345" t="s">
        <v>956</v>
      </c>
      <c r="R113" s="345" t="s">
        <v>956</v>
      </c>
      <c r="S113" s="345" t="s">
        <v>956</v>
      </c>
      <c r="T113" s="345" t="s">
        <v>956</v>
      </c>
      <c r="U113" s="345" t="s">
        <v>956</v>
      </c>
      <c r="V113" s="344" t="s">
        <v>955</v>
      </c>
      <c r="W113" s="343">
        <f t="shared" si="17"/>
        <v>7</v>
      </c>
      <c r="X113" s="343">
        <f t="shared" si="18"/>
        <v>5</v>
      </c>
      <c r="Y113" s="343">
        <f t="shared" si="19"/>
        <v>8</v>
      </c>
      <c r="Z113" s="21">
        <f t="shared" si="20"/>
        <v>14</v>
      </c>
    </row>
    <row r="114" spans="1:26" s="18" customFormat="1" ht="18" customHeight="1">
      <c r="A114" s="200">
        <v>22</v>
      </c>
      <c r="B114" s="22" t="str">
        <f t="shared" si="16"/>
        <v xml:space="preserve">D\WZF CDLN VFWD </v>
      </c>
      <c r="C114" s="344" t="s">
        <v>955</v>
      </c>
      <c r="D114" s="344" t="s">
        <v>955</v>
      </c>
      <c r="E114" s="344" t="s">
        <v>97</v>
      </c>
      <c r="F114" s="344" t="s">
        <v>97</v>
      </c>
      <c r="G114" s="344" t="s">
        <v>97</v>
      </c>
      <c r="H114" s="344" t="s">
        <v>97</v>
      </c>
      <c r="I114" s="344" t="s">
        <v>97</v>
      </c>
      <c r="J114" s="344" t="s">
        <v>97</v>
      </c>
      <c r="K114" s="344" t="s">
        <v>97</v>
      </c>
      <c r="L114" s="344" t="s">
        <v>97</v>
      </c>
      <c r="M114" s="344" t="s">
        <v>955</v>
      </c>
      <c r="N114" s="344" t="s">
        <v>955</v>
      </c>
      <c r="O114" s="344" t="s">
        <v>955</v>
      </c>
      <c r="P114" s="344" t="s">
        <v>955</v>
      </c>
      <c r="Q114" s="345" t="s">
        <v>956</v>
      </c>
      <c r="R114" s="345" t="s">
        <v>956</v>
      </c>
      <c r="S114" s="345" t="s">
        <v>956</v>
      </c>
      <c r="T114" s="345" t="s">
        <v>956</v>
      </c>
      <c r="U114" s="345" t="s">
        <v>956</v>
      </c>
      <c r="V114" s="344" t="s">
        <v>955</v>
      </c>
      <c r="W114" s="343">
        <f t="shared" si="17"/>
        <v>7</v>
      </c>
      <c r="X114" s="343">
        <f t="shared" si="18"/>
        <v>5</v>
      </c>
      <c r="Y114" s="343">
        <f t="shared" si="19"/>
        <v>8</v>
      </c>
      <c r="Z114" s="21">
        <f t="shared" si="20"/>
        <v>14</v>
      </c>
    </row>
    <row r="115" spans="1:26" s="18" customFormat="1" ht="18" customHeight="1">
      <c r="A115" s="200">
        <v>23</v>
      </c>
      <c r="B115" s="22" t="str">
        <f t="shared" si="16"/>
        <v xml:space="preserve">S[Z VI]A V,LDFDW </v>
      </c>
      <c r="C115" s="344" t="s">
        <v>955</v>
      </c>
      <c r="D115" s="344" t="s">
        <v>955</v>
      </c>
      <c r="E115" s="344" t="s">
        <v>97</v>
      </c>
      <c r="F115" s="344" t="s">
        <v>97</v>
      </c>
      <c r="G115" s="344" t="s">
        <v>97</v>
      </c>
      <c r="H115" s="344" t="s">
        <v>97</v>
      </c>
      <c r="I115" s="344" t="s">
        <v>97</v>
      </c>
      <c r="J115" s="344" t="s">
        <v>97</v>
      </c>
      <c r="K115" s="344" t="s">
        <v>97</v>
      </c>
      <c r="L115" s="344" t="s">
        <v>97</v>
      </c>
      <c r="M115" s="344" t="s">
        <v>955</v>
      </c>
      <c r="N115" s="344" t="s">
        <v>955</v>
      </c>
      <c r="O115" s="344" t="s">
        <v>955</v>
      </c>
      <c r="P115" s="344" t="s">
        <v>955</v>
      </c>
      <c r="Q115" s="345" t="s">
        <v>956</v>
      </c>
      <c r="R115" s="345" t="s">
        <v>956</v>
      </c>
      <c r="S115" s="345" t="s">
        <v>956</v>
      </c>
      <c r="T115" s="345" t="s">
        <v>956</v>
      </c>
      <c r="U115" s="345" t="s">
        <v>956</v>
      </c>
      <c r="V115" s="344" t="s">
        <v>955</v>
      </c>
      <c r="W115" s="343">
        <f t="shared" si="17"/>
        <v>7</v>
      </c>
      <c r="X115" s="343">
        <f t="shared" si="18"/>
        <v>5</v>
      </c>
      <c r="Y115" s="343">
        <f t="shared" si="19"/>
        <v>8</v>
      </c>
      <c r="Z115" s="21">
        <f t="shared" si="20"/>
        <v>14</v>
      </c>
    </row>
    <row r="116" spans="1:26" s="18" customFormat="1" ht="18" customHeight="1">
      <c r="A116" s="200">
        <v>24</v>
      </c>
      <c r="B116" s="22" t="str">
        <f t="shared" si="16"/>
        <v xml:space="preserve">;D[HF VSAZ VFWD </v>
      </c>
      <c r="C116" s="344" t="s">
        <v>955</v>
      </c>
      <c r="D116" s="344" t="s">
        <v>955</v>
      </c>
      <c r="E116" s="344" t="s">
        <v>97</v>
      </c>
      <c r="F116" s="344" t="s">
        <v>97</v>
      </c>
      <c r="G116" s="344" t="s">
        <v>97</v>
      </c>
      <c r="H116" s="344" t="s">
        <v>97</v>
      </c>
      <c r="I116" s="344" t="s">
        <v>97</v>
      </c>
      <c r="J116" s="344" t="s">
        <v>97</v>
      </c>
      <c r="K116" s="344" t="s">
        <v>97</v>
      </c>
      <c r="L116" s="344" t="s">
        <v>97</v>
      </c>
      <c r="M116" s="344" t="s">
        <v>955</v>
      </c>
      <c r="N116" s="344" t="s">
        <v>955</v>
      </c>
      <c r="O116" s="344" t="s">
        <v>955</v>
      </c>
      <c r="P116" s="344" t="s">
        <v>955</v>
      </c>
      <c r="Q116" s="345" t="s">
        <v>956</v>
      </c>
      <c r="R116" s="345" t="s">
        <v>956</v>
      </c>
      <c r="S116" s="345" t="s">
        <v>956</v>
      </c>
      <c r="T116" s="345" t="s">
        <v>956</v>
      </c>
      <c r="U116" s="345" t="s">
        <v>956</v>
      </c>
      <c r="V116" s="344" t="s">
        <v>955</v>
      </c>
      <c r="W116" s="343">
        <f t="shared" si="17"/>
        <v>7</v>
      </c>
      <c r="X116" s="343">
        <f t="shared" si="18"/>
        <v>5</v>
      </c>
      <c r="Y116" s="343">
        <f t="shared" si="19"/>
        <v>8</v>
      </c>
      <c r="Z116" s="21">
        <f t="shared" si="20"/>
        <v>14</v>
      </c>
    </row>
    <row r="117" spans="1:26" s="18" customFormat="1" ht="18" customHeight="1">
      <c r="A117" s="200">
        <v>25</v>
      </c>
      <c r="B117" s="22" t="str">
        <f t="shared" si="16"/>
        <v xml:space="preserve">RFJ0F VGJZ DMCDN </v>
      </c>
      <c r="C117" s="344" t="s">
        <v>955</v>
      </c>
      <c r="D117" s="344" t="s">
        <v>955</v>
      </c>
      <c r="E117" s="344" t="s">
        <v>97</v>
      </c>
      <c r="F117" s="344" t="s">
        <v>97</v>
      </c>
      <c r="G117" s="344" t="s">
        <v>97</v>
      </c>
      <c r="H117" s="344" t="s">
        <v>97</v>
      </c>
      <c r="I117" s="344" t="s">
        <v>97</v>
      </c>
      <c r="J117" s="344" t="s">
        <v>97</v>
      </c>
      <c r="K117" s="344" t="s">
        <v>97</v>
      </c>
      <c r="L117" s="344" t="s">
        <v>97</v>
      </c>
      <c r="M117" s="344" t="s">
        <v>955</v>
      </c>
      <c r="N117" s="344" t="s">
        <v>955</v>
      </c>
      <c r="O117" s="344" t="s">
        <v>955</v>
      </c>
      <c r="P117" s="344" t="s">
        <v>955</v>
      </c>
      <c r="Q117" s="345" t="s">
        <v>956</v>
      </c>
      <c r="R117" s="345" t="s">
        <v>956</v>
      </c>
      <c r="S117" s="345" t="s">
        <v>956</v>
      </c>
      <c r="T117" s="345" t="s">
        <v>956</v>
      </c>
      <c r="U117" s="345" t="s">
        <v>956</v>
      </c>
      <c r="V117" s="344" t="s">
        <v>955</v>
      </c>
      <c r="W117" s="343">
        <f t="shared" si="17"/>
        <v>7</v>
      </c>
      <c r="X117" s="343">
        <f t="shared" si="18"/>
        <v>5</v>
      </c>
      <c r="Y117" s="343">
        <f t="shared" si="19"/>
        <v>8</v>
      </c>
      <c r="Z117" s="21">
        <f t="shared" si="20"/>
        <v>14</v>
      </c>
    </row>
    <row r="118" spans="1:26" s="18" customFormat="1" ht="18" customHeight="1">
      <c r="A118" s="200">
        <v>26</v>
      </c>
      <c r="B118" s="22" t="str">
        <f t="shared" si="16"/>
        <v xml:space="preserve">S[Z VI]A VaN],;TFZ </v>
      </c>
      <c r="C118" s="344" t="s">
        <v>955</v>
      </c>
      <c r="D118" s="344" t="s">
        <v>955</v>
      </c>
      <c r="E118" s="344" t="s">
        <v>955</v>
      </c>
      <c r="F118" s="344" t="s">
        <v>955</v>
      </c>
      <c r="G118" s="344" t="s">
        <v>955</v>
      </c>
      <c r="H118" s="344" t="s">
        <v>955</v>
      </c>
      <c r="I118" s="344" t="s">
        <v>955</v>
      </c>
      <c r="J118" s="344" t="s">
        <v>955</v>
      </c>
      <c r="K118" s="344" t="s">
        <v>955</v>
      </c>
      <c r="L118" s="344" t="s">
        <v>955</v>
      </c>
      <c r="M118" s="344" t="s">
        <v>955</v>
      </c>
      <c r="N118" s="344" t="s">
        <v>955</v>
      </c>
      <c r="O118" s="344" t="s">
        <v>955</v>
      </c>
      <c r="P118" s="344" t="s">
        <v>955</v>
      </c>
      <c r="Q118" s="345" t="s">
        <v>956</v>
      </c>
      <c r="R118" s="345" t="s">
        <v>956</v>
      </c>
      <c r="S118" s="345" t="s">
        <v>956</v>
      </c>
      <c r="T118" s="345" t="s">
        <v>956</v>
      </c>
      <c r="U118" s="345" t="s">
        <v>956</v>
      </c>
      <c r="V118" s="344" t="s">
        <v>955</v>
      </c>
      <c r="W118" s="343">
        <f t="shared" si="17"/>
        <v>15</v>
      </c>
      <c r="X118" s="343">
        <f t="shared" si="18"/>
        <v>5</v>
      </c>
      <c r="Y118" s="343">
        <f t="shared" si="19"/>
        <v>0</v>
      </c>
      <c r="Z118" s="21">
        <f t="shared" si="20"/>
        <v>30</v>
      </c>
    </row>
    <row r="119" spans="1:26" s="18" customFormat="1" ht="18" customHeight="1">
      <c r="A119" s="200">
        <v>27</v>
      </c>
      <c r="B119" s="22" t="str">
        <f t="shared" si="16"/>
        <v xml:space="preserve">GM0[ V[SAF, H]DF </v>
      </c>
      <c r="C119" s="344" t="s">
        <v>955</v>
      </c>
      <c r="D119" s="344" t="s">
        <v>955</v>
      </c>
      <c r="E119" s="344" t="s">
        <v>955</v>
      </c>
      <c r="F119" s="344" t="s">
        <v>955</v>
      </c>
      <c r="G119" s="344" t="s">
        <v>955</v>
      </c>
      <c r="H119" s="344" t="s">
        <v>955</v>
      </c>
      <c r="I119" s="344" t="s">
        <v>955</v>
      </c>
      <c r="J119" s="344" t="s">
        <v>955</v>
      </c>
      <c r="K119" s="344" t="s">
        <v>955</v>
      </c>
      <c r="L119" s="344" t="s">
        <v>955</v>
      </c>
      <c r="M119" s="344" t="s">
        <v>955</v>
      </c>
      <c r="N119" s="344" t="s">
        <v>955</v>
      </c>
      <c r="O119" s="344" t="s">
        <v>955</v>
      </c>
      <c r="P119" s="344" t="s">
        <v>955</v>
      </c>
      <c r="Q119" s="345" t="s">
        <v>956</v>
      </c>
      <c r="R119" s="345" t="s">
        <v>956</v>
      </c>
      <c r="S119" s="345" t="s">
        <v>956</v>
      </c>
      <c r="T119" s="345" t="s">
        <v>956</v>
      </c>
      <c r="U119" s="345" t="s">
        <v>956</v>
      </c>
      <c r="V119" s="344" t="s">
        <v>955</v>
      </c>
      <c r="W119" s="343">
        <f t="shared" si="17"/>
        <v>15</v>
      </c>
      <c r="X119" s="343">
        <f t="shared" si="18"/>
        <v>5</v>
      </c>
      <c r="Y119" s="343">
        <f t="shared" si="19"/>
        <v>0</v>
      </c>
      <c r="Z119" s="21">
        <f t="shared" si="20"/>
        <v>30</v>
      </c>
    </row>
    <row r="120" spans="1:26" s="18" customFormat="1" ht="18" customHeight="1">
      <c r="A120" s="200">
        <v>28</v>
      </c>
      <c r="B120" s="22" t="str">
        <f t="shared" si="16"/>
        <v xml:space="preserve">GM0[ VaN],SFNZ C]X[GEF. </v>
      </c>
      <c r="C120" s="344" t="s">
        <v>955</v>
      </c>
      <c r="D120" s="344" t="s">
        <v>955</v>
      </c>
      <c r="E120" s="344" t="s">
        <v>955</v>
      </c>
      <c r="F120" s="344" t="s">
        <v>955</v>
      </c>
      <c r="G120" s="344" t="s">
        <v>955</v>
      </c>
      <c r="H120" s="344" t="s">
        <v>955</v>
      </c>
      <c r="I120" s="344" t="s">
        <v>955</v>
      </c>
      <c r="J120" s="344" t="s">
        <v>955</v>
      </c>
      <c r="K120" s="344" t="s">
        <v>955</v>
      </c>
      <c r="L120" s="344" t="s">
        <v>955</v>
      </c>
      <c r="M120" s="344" t="s">
        <v>955</v>
      </c>
      <c r="N120" s="344" t="s">
        <v>955</v>
      </c>
      <c r="O120" s="344" t="s">
        <v>955</v>
      </c>
      <c r="P120" s="344" t="s">
        <v>955</v>
      </c>
      <c r="Q120" s="345" t="s">
        <v>956</v>
      </c>
      <c r="R120" s="345" t="s">
        <v>956</v>
      </c>
      <c r="S120" s="345" t="s">
        <v>956</v>
      </c>
      <c r="T120" s="345" t="s">
        <v>956</v>
      </c>
      <c r="U120" s="345" t="s">
        <v>956</v>
      </c>
      <c r="V120" s="344" t="s">
        <v>955</v>
      </c>
      <c r="W120" s="343">
        <f t="shared" si="17"/>
        <v>15</v>
      </c>
      <c r="X120" s="343">
        <f t="shared" si="18"/>
        <v>5</v>
      </c>
      <c r="Y120" s="343">
        <f t="shared" si="19"/>
        <v>0</v>
      </c>
      <c r="Z120" s="21">
        <f t="shared" si="20"/>
        <v>30</v>
      </c>
    </row>
    <row r="121" spans="1:26" s="18" customFormat="1" ht="18" customHeight="1">
      <c r="A121" s="200">
        <v>29</v>
      </c>
      <c r="B121" s="22" t="str">
        <f t="shared" si="16"/>
        <v xml:space="preserve">ZFIDF ;F~B SF;D </v>
      </c>
      <c r="C121" s="344" t="s">
        <v>955</v>
      </c>
      <c r="D121" s="344" t="s">
        <v>955</v>
      </c>
      <c r="E121" s="344" t="s">
        <v>955</v>
      </c>
      <c r="F121" s="344" t="s">
        <v>955</v>
      </c>
      <c r="G121" s="344" t="s">
        <v>955</v>
      </c>
      <c r="H121" s="344" t="s">
        <v>955</v>
      </c>
      <c r="I121" s="344" t="s">
        <v>955</v>
      </c>
      <c r="J121" s="344" t="s">
        <v>955</v>
      </c>
      <c r="K121" s="345" t="s">
        <v>956</v>
      </c>
      <c r="L121" s="345" t="s">
        <v>956</v>
      </c>
      <c r="M121" s="345" t="s">
        <v>956</v>
      </c>
      <c r="N121" s="345" t="s">
        <v>956</v>
      </c>
      <c r="O121" s="345" t="s">
        <v>956</v>
      </c>
      <c r="P121" s="345" t="s">
        <v>956</v>
      </c>
      <c r="Q121" s="344" t="s">
        <v>955</v>
      </c>
      <c r="R121" s="344" t="s">
        <v>955</v>
      </c>
      <c r="S121" s="344" t="s">
        <v>97</v>
      </c>
      <c r="T121" s="344" t="s">
        <v>97</v>
      </c>
      <c r="U121" s="344" t="s">
        <v>97</v>
      </c>
      <c r="V121" s="344" t="s">
        <v>955</v>
      </c>
      <c r="W121" s="343">
        <f t="shared" si="17"/>
        <v>11</v>
      </c>
      <c r="X121" s="343">
        <f t="shared" si="18"/>
        <v>6</v>
      </c>
      <c r="Y121" s="343">
        <f t="shared" si="19"/>
        <v>3</v>
      </c>
      <c r="Z121" s="21">
        <f t="shared" si="20"/>
        <v>22</v>
      </c>
    </row>
    <row r="122" spans="1:26" s="18" customFormat="1" ht="18" customHeight="1">
      <c r="A122" s="200">
        <v>30</v>
      </c>
      <c r="B122" s="22" t="str">
        <f t="shared" si="16"/>
        <v xml:space="preserve">GM0[ ;],TFG C]X[G </v>
      </c>
      <c r="C122" s="344" t="s">
        <v>955</v>
      </c>
      <c r="D122" s="344" t="s">
        <v>955</v>
      </c>
      <c r="E122" s="344" t="s">
        <v>955</v>
      </c>
      <c r="F122" s="344" t="s">
        <v>955</v>
      </c>
      <c r="G122" s="344" t="s">
        <v>955</v>
      </c>
      <c r="H122" s="344" t="s">
        <v>955</v>
      </c>
      <c r="I122" s="344" t="s">
        <v>955</v>
      </c>
      <c r="J122" s="344" t="s">
        <v>955</v>
      </c>
      <c r="K122" s="345" t="s">
        <v>956</v>
      </c>
      <c r="L122" s="345" t="s">
        <v>956</v>
      </c>
      <c r="M122" s="345" t="s">
        <v>956</v>
      </c>
      <c r="N122" s="345" t="s">
        <v>956</v>
      </c>
      <c r="O122" s="345" t="s">
        <v>956</v>
      </c>
      <c r="P122" s="345" t="s">
        <v>956</v>
      </c>
      <c r="Q122" s="344" t="s">
        <v>955</v>
      </c>
      <c r="R122" s="344" t="s">
        <v>955</v>
      </c>
      <c r="S122" s="344" t="s">
        <v>97</v>
      </c>
      <c r="T122" s="344" t="s">
        <v>97</v>
      </c>
      <c r="U122" s="344" t="s">
        <v>97</v>
      </c>
      <c r="V122" s="344" t="s">
        <v>955</v>
      </c>
      <c r="W122" s="343">
        <f t="shared" si="17"/>
        <v>11</v>
      </c>
      <c r="X122" s="343">
        <f t="shared" si="18"/>
        <v>6</v>
      </c>
      <c r="Y122" s="343">
        <f t="shared" si="19"/>
        <v>3</v>
      </c>
      <c r="Z122" s="21">
        <f t="shared" si="20"/>
        <v>22</v>
      </c>
    </row>
    <row r="123" spans="1:26" s="18" customFormat="1" ht="18" customHeight="1">
      <c r="A123" s="200">
        <v>31</v>
      </c>
      <c r="B123" s="22" t="str">
        <f t="shared" si="16"/>
        <v xml:space="preserve">VM-[HF VXZO UO]Z </v>
      </c>
      <c r="C123" s="344" t="s">
        <v>955</v>
      </c>
      <c r="D123" s="344" t="s">
        <v>955</v>
      </c>
      <c r="E123" s="344" t="s">
        <v>955</v>
      </c>
      <c r="F123" s="344" t="s">
        <v>955</v>
      </c>
      <c r="G123" s="344" t="s">
        <v>955</v>
      </c>
      <c r="H123" s="344" t="s">
        <v>955</v>
      </c>
      <c r="I123" s="344" t="s">
        <v>955</v>
      </c>
      <c r="J123" s="344" t="s">
        <v>955</v>
      </c>
      <c r="K123" s="345" t="s">
        <v>956</v>
      </c>
      <c r="L123" s="345" t="s">
        <v>956</v>
      </c>
      <c r="M123" s="345" t="s">
        <v>956</v>
      </c>
      <c r="N123" s="345" t="s">
        <v>956</v>
      </c>
      <c r="O123" s="345" t="s">
        <v>956</v>
      </c>
      <c r="P123" s="345" t="s">
        <v>956</v>
      </c>
      <c r="Q123" s="344" t="s">
        <v>955</v>
      </c>
      <c r="R123" s="344" t="s">
        <v>955</v>
      </c>
      <c r="S123" s="344" t="s">
        <v>97</v>
      </c>
      <c r="T123" s="344" t="s">
        <v>97</v>
      </c>
      <c r="U123" s="344" t="s">
        <v>97</v>
      </c>
      <c r="V123" s="344" t="s">
        <v>955</v>
      </c>
      <c r="W123" s="343">
        <f t="shared" si="17"/>
        <v>11</v>
      </c>
      <c r="X123" s="343">
        <f t="shared" si="18"/>
        <v>6</v>
      </c>
      <c r="Y123" s="343">
        <f t="shared" si="19"/>
        <v>3</v>
      </c>
      <c r="Z123" s="21">
        <f t="shared" si="20"/>
        <v>22</v>
      </c>
    </row>
    <row r="124" spans="1:26" s="18" customFormat="1" ht="18" customHeight="1">
      <c r="A124" s="200">
        <v>32</v>
      </c>
      <c r="B124" s="22" t="str">
        <f t="shared" si="16"/>
        <v xml:space="preserve">CF,[5[M+F DCDNAXLZ ,TLO </v>
      </c>
      <c r="C124" s="344" t="s">
        <v>955</v>
      </c>
      <c r="D124" s="344" t="s">
        <v>955</v>
      </c>
      <c r="E124" s="344" t="s">
        <v>955</v>
      </c>
      <c r="F124" s="344" t="s">
        <v>955</v>
      </c>
      <c r="G124" s="344" t="s">
        <v>955</v>
      </c>
      <c r="H124" s="344" t="s">
        <v>955</v>
      </c>
      <c r="I124" s="344" t="s">
        <v>955</v>
      </c>
      <c r="J124" s="344" t="s">
        <v>955</v>
      </c>
      <c r="K124" s="345" t="s">
        <v>956</v>
      </c>
      <c r="L124" s="345" t="s">
        <v>956</v>
      </c>
      <c r="M124" s="345" t="s">
        <v>956</v>
      </c>
      <c r="N124" s="345" t="s">
        <v>956</v>
      </c>
      <c r="O124" s="345" t="s">
        <v>956</v>
      </c>
      <c r="P124" s="345" t="s">
        <v>956</v>
      </c>
      <c r="Q124" s="344" t="s">
        <v>955</v>
      </c>
      <c r="R124" s="344" t="s">
        <v>955</v>
      </c>
      <c r="S124" s="344" t="s">
        <v>97</v>
      </c>
      <c r="T124" s="344" t="s">
        <v>97</v>
      </c>
      <c r="U124" s="344" t="s">
        <v>97</v>
      </c>
      <c r="V124" s="344" t="s">
        <v>955</v>
      </c>
      <c r="W124" s="343">
        <f t="shared" si="17"/>
        <v>11</v>
      </c>
      <c r="X124" s="343">
        <f t="shared" si="18"/>
        <v>6</v>
      </c>
      <c r="Y124" s="343">
        <f t="shared" si="19"/>
        <v>3</v>
      </c>
      <c r="Z124" s="21">
        <f t="shared" si="20"/>
        <v>22</v>
      </c>
    </row>
    <row r="125" spans="1:26" s="18" customFormat="1" ht="18" customHeight="1">
      <c r="A125" s="200">
        <v>33</v>
      </c>
      <c r="B125" s="22" t="str">
        <f t="shared" si="16"/>
        <v xml:space="preserve">UMZ[5[M+F DCDNH]A[Z CFÒ </v>
      </c>
      <c r="C125" s="344" t="s">
        <v>955</v>
      </c>
      <c r="D125" s="344" t="s">
        <v>955</v>
      </c>
      <c r="E125" s="344" t="s">
        <v>955</v>
      </c>
      <c r="F125" s="344" t="s">
        <v>955</v>
      </c>
      <c r="G125" s="344" t="s">
        <v>955</v>
      </c>
      <c r="H125" s="344" t="s">
        <v>955</v>
      </c>
      <c r="I125" s="344" t="s">
        <v>955</v>
      </c>
      <c r="J125" s="344" t="s">
        <v>955</v>
      </c>
      <c r="K125" s="345" t="s">
        <v>956</v>
      </c>
      <c r="L125" s="345" t="s">
        <v>956</v>
      </c>
      <c r="M125" s="345" t="s">
        <v>956</v>
      </c>
      <c r="N125" s="345" t="s">
        <v>956</v>
      </c>
      <c r="O125" s="345" t="s">
        <v>956</v>
      </c>
      <c r="P125" s="345" t="s">
        <v>956</v>
      </c>
      <c r="Q125" s="344" t="s">
        <v>955</v>
      </c>
      <c r="R125" s="344" t="s">
        <v>955</v>
      </c>
      <c r="S125" s="344" t="s">
        <v>97</v>
      </c>
      <c r="T125" s="344" t="s">
        <v>97</v>
      </c>
      <c r="U125" s="344" t="s">
        <v>97</v>
      </c>
      <c r="V125" s="344" t="s">
        <v>955</v>
      </c>
      <c r="W125" s="343">
        <f t="shared" si="17"/>
        <v>11</v>
      </c>
      <c r="X125" s="343">
        <f t="shared" si="18"/>
        <v>6</v>
      </c>
      <c r="Y125" s="343">
        <f t="shared" si="19"/>
        <v>3</v>
      </c>
      <c r="Z125" s="21">
        <f t="shared" si="20"/>
        <v>22</v>
      </c>
    </row>
    <row r="126" spans="1:26" s="18" customFormat="1" ht="18" customHeight="1">
      <c r="A126" s="200">
        <v>34</v>
      </c>
      <c r="B126" s="22" t="str">
        <f t="shared" si="16"/>
        <v xml:space="preserve">5LZHFNF HF:DLGKF CF~GKF </v>
      </c>
      <c r="C126" s="344" t="s">
        <v>955</v>
      </c>
      <c r="D126" s="344" t="s">
        <v>955</v>
      </c>
      <c r="E126" s="344" t="s">
        <v>955</v>
      </c>
      <c r="F126" s="344" t="s">
        <v>955</v>
      </c>
      <c r="G126" s="344" t="s">
        <v>955</v>
      </c>
      <c r="H126" s="344" t="s">
        <v>955</v>
      </c>
      <c r="I126" s="344" t="s">
        <v>955</v>
      </c>
      <c r="J126" s="344" t="s">
        <v>955</v>
      </c>
      <c r="K126" s="345" t="s">
        <v>956</v>
      </c>
      <c r="L126" s="345" t="s">
        <v>956</v>
      </c>
      <c r="M126" s="345" t="s">
        <v>956</v>
      </c>
      <c r="N126" s="345" t="s">
        <v>956</v>
      </c>
      <c r="O126" s="345" t="s">
        <v>956</v>
      </c>
      <c r="P126" s="345" t="s">
        <v>956</v>
      </c>
      <c r="Q126" s="344" t="s">
        <v>955</v>
      </c>
      <c r="R126" s="344" t="s">
        <v>955</v>
      </c>
      <c r="S126" s="344" t="s">
        <v>97</v>
      </c>
      <c r="T126" s="344" t="s">
        <v>97</v>
      </c>
      <c r="U126" s="344" t="s">
        <v>97</v>
      </c>
      <c r="V126" s="344" t="s">
        <v>955</v>
      </c>
      <c r="W126" s="343">
        <f t="shared" si="17"/>
        <v>11</v>
      </c>
      <c r="X126" s="343">
        <f t="shared" si="18"/>
        <v>6</v>
      </c>
      <c r="Y126" s="343">
        <f t="shared" si="19"/>
        <v>3</v>
      </c>
      <c r="Z126" s="21">
        <f t="shared" si="20"/>
        <v>22</v>
      </c>
    </row>
    <row r="127" spans="1:26" s="18" customFormat="1" ht="18" customHeight="1">
      <c r="A127" s="200">
        <v>35</v>
      </c>
      <c r="B127" s="22" t="str">
        <f t="shared" si="16"/>
        <v xml:space="preserve">S[Z ZHFS HFSA </v>
      </c>
      <c r="C127" s="344" t="s">
        <v>955</v>
      </c>
      <c r="D127" s="344" t="s">
        <v>955</v>
      </c>
      <c r="E127" s="344" t="s">
        <v>955</v>
      </c>
      <c r="F127" s="344" t="s">
        <v>955</v>
      </c>
      <c r="G127" s="344" t="s">
        <v>955</v>
      </c>
      <c r="H127" s="344" t="s">
        <v>955</v>
      </c>
      <c r="I127" s="344" t="s">
        <v>955</v>
      </c>
      <c r="J127" s="344" t="s">
        <v>955</v>
      </c>
      <c r="K127" s="345" t="s">
        <v>956</v>
      </c>
      <c r="L127" s="345" t="s">
        <v>956</v>
      </c>
      <c r="M127" s="345" t="s">
        <v>956</v>
      </c>
      <c r="N127" s="345" t="s">
        <v>956</v>
      </c>
      <c r="O127" s="345" t="s">
        <v>956</v>
      </c>
      <c r="P127" s="345" t="s">
        <v>956</v>
      </c>
      <c r="Q127" s="344" t="s">
        <v>955</v>
      </c>
      <c r="R127" s="344" t="s">
        <v>955</v>
      </c>
      <c r="S127" s="344" t="s">
        <v>97</v>
      </c>
      <c r="T127" s="344" t="s">
        <v>97</v>
      </c>
      <c r="U127" s="344" t="s">
        <v>97</v>
      </c>
      <c r="V127" s="344" t="s">
        <v>955</v>
      </c>
      <c r="W127" s="343">
        <f t="shared" si="17"/>
        <v>11</v>
      </c>
      <c r="X127" s="343">
        <f t="shared" si="18"/>
        <v>6</v>
      </c>
      <c r="Y127" s="343">
        <f t="shared" si="19"/>
        <v>3</v>
      </c>
      <c r="Z127" s="21">
        <f t="shared" si="20"/>
        <v>22</v>
      </c>
    </row>
    <row r="128" spans="1:26" s="18" customFormat="1" ht="18" customHeight="1">
      <c r="A128" s="200">
        <v>36</v>
      </c>
      <c r="B128" s="22" t="str">
        <f t="shared" si="16"/>
        <v xml:space="preserve">5LZHFNF U],FDD]:TOFKF SFNZKF </v>
      </c>
      <c r="C128" s="344" t="s">
        <v>955</v>
      </c>
      <c r="D128" s="344" t="s">
        <v>955</v>
      </c>
      <c r="E128" s="344" t="s">
        <v>955</v>
      </c>
      <c r="F128" s="344" t="s">
        <v>955</v>
      </c>
      <c r="G128" s="344" t="s">
        <v>955</v>
      </c>
      <c r="H128" s="344" t="s">
        <v>955</v>
      </c>
      <c r="I128" s="344" t="s">
        <v>955</v>
      </c>
      <c r="J128" s="344" t="s">
        <v>955</v>
      </c>
      <c r="K128" s="345" t="s">
        <v>956</v>
      </c>
      <c r="L128" s="345" t="s">
        <v>956</v>
      </c>
      <c r="M128" s="345" t="s">
        <v>956</v>
      </c>
      <c r="N128" s="345" t="s">
        <v>956</v>
      </c>
      <c r="O128" s="345" t="s">
        <v>956</v>
      </c>
      <c r="P128" s="345" t="s">
        <v>956</v>
      </c>
      <c r="Q128" s="344" t="s">
        <v>955</v>
      </c>
      <c r="R128" s="344" t="s">
        <v>955</v>
      </c>
      <c r="S128" s="344" t="s">
        <v>955</v>
      </c>
      <c r="T128" s="344" t="s">
        <v>955</v>
      </c>
      <c r="U128" s="344" t="s">
        <v>955</v>
      </c>
      <c r="V128" s="344" t="s">
        <v>955</v>
      </c>
      <c r="W128" s="343">
        <f t="shared" si="17"/>
        <v>14</v>
      </c>
      <c r="X128" s="343">
        <f t="shared" si="18"/>
        <v>6</v>
      </c>
      <c r="Y128" s="343">
        <f t="shared" si="19"/>
        <v>0</v>
      </c>
      <c r="Z128" s="21">
        <f t="shared" si="20"/>
        <v>28</v>
      </c>
    </row>
    <row r="129" spans="1:26" s="18" customFormat="1" ht="18" customHeight="1">
      <c r="A129" s="200">
        <v>37</v>
      </c>
      <c r="B129" s="22" t="str">
        <f t="shared" si="16"/>
        <v xml:space="preserve">5LZHFNF ZLHJFG VMXDF6 </v>
      </c>
      <c r="C129" s="344" t="s">
        <v>955</v>
      </c>
      <c r="D129" s="344" t="s">
        <v>955</v>
      </c>
      <c r="E129" s="344" t="s">
        <v>955</v>
      </c>
      <c r="F129" s="344" t="s">
        <v>955</v>
      </c>
      <c r="G129" s="344" t="s">
        <v>955</v>
      </c>
      <c r="H129" s="344" t="s">
        <v>955</v>
      </c>
      <c r="I129" s="344" t="s">
        <v>955</v>
      </c>
      <c r="J129" s="344" t="s">
        <v>955</v>
      </c>
      <c r="K129" s="345" t="s">
        <v>956</v>
      </c>
      <c r="L129" s="345" t="s">
        <v>956</v>
      </c>
      <c r="M129" s="345" t="s">
        <v>956</v>
      </c>
      <c r="N129" s="345" t="s">
        <v>956</v>
      </c>
      <c r="O129" s="345" t="s">
        <v>956</v>
      </c>
      <c r="P129" s="345" t="s">
        <v>956</v>
      </c>
      <c r="Q129" s="344" t="s">
        <v>955</v>
      </c>
      <c r="R129" s="344" t="s">
        <v>955</v>
      </c>
      <c r="S129" s="344" t="s">
        <v>955</v>
      </c>
      <c r="T129" s="344" t="s">
        <v>955</v>
      </c>
      <c r="U129" s="344" t="s">
        <v>955</v>
      </c>
      <c r="V129" s="344" t="s">
        <v>955</v>
      </c>
      <c r="W129" s="343">
        <f t="shared" si="17"/>
        <v>14</v>
      </c>
      <c r="X129" s="343">
        <f t="shared" si="18"/>
        <v>6</v>
      </c>
      <c r="Y129" s="343">
        <f t="shared" si="19"/>
        <v>0</v>
      </c>
      <c r="Z129" s="21">
        <f t="shared" si="20"/>
        <v>28</v>
      </c>
    </row>
    <row r="130" spans="1:26" s="18" customFormat="1" ht="18" customHeight="1">
      <c r="A130" s="200">
        <v>38</v>
      </c>
      <c r="B130" s="22">
        <f t="shared" si="16"/>
        <v>0</v>
      </c>
      <c r="C130" s="16"/>
      <c r="D130" s="16"/>
      <c r="E130" s="16"/>
      <c r="F130" s="16"/>
      <c r="G130" s="16"/>
      <c r="H130" s="16"/>
      <c r="I130" s="16"/>
      <c r="J130" s="16"/>
      <c r="K130" s="16"/>
      <c r="L130" s="16"/>
      <c r="M130" s="16"/>
      <c r="N130" s="16"/>
      <c r="O130" s="16"/>
      <c r="P130" s="16"/>
      <c r="Q130" s="16"/>
      <c r="R130" s="16"/>
      <c r="S130" s="16"/>
      <c r="T130" s="16"/>
      <c r="U130" s="16"/>
      <c r="V130" s="342"/>
      <c r="W130" s="343" t="str">
        <f t="shared" si="17"/>
        <v/>
      </c>
      <c r="X130" s="343" t="str">
        <f t="shared" si="18"/>
        <v/>
      </c>
      <c r="Y130" s="343" t="str">
        <f t="shared" si="19"/>
        <v/>
      </c>
      <c r="Z130" s="21" t="e">
        <f t="shared" si="20"/>
        <v>#VALUE!</v>
      </c>
    </row>
    <row r="131" spans="1:26" s="18" customFormat="1" ht="18" customHeight="1">
      <c r="A131" s="200">
        <v>39</v>
      </c>
      <c r="B131" s="22">
        <f t="shared" si="16"/>
        <v>0</v>
      </c>
      <c r="C131" s="16"/>
      <c r="D131" s="16"/>
      <c r="E131" s="16"/>
      <c r="F131" s="16"/>
      <c r="G131" s="16"/>
      <c r="H131" s="16"/>
      <c r="I131" s="16"/>
      <c r="J131" s="16"/>
      <c r="K131" s="16"/>
      <c r="L131" s="16"/>
      <c r="M131" s="16"/>
      <c r="N131" s="16"/>
      <c r="O131" s="16"/>
      <c r="P131" s="16"/>
      <c r="Q131" s="16"/>
      <c r="R131" s="16"/>
      <c r="S131" s="16"/>
      <c r="T131" s="16"/>
      <c r="U131" s="16"/>
      <c r="V131" s="342"/>
      <c r="W131" s="343" t="str">
        <f t="shared" si="17"/>
        <v/>
      </c>
      <c r="X131" s="343" t="str">
        <f t="shared" si="18"/>
        <v/>
      </c>
      <c r="Y131" s="343" t="str">
        <f t="shared" si="19"/>
        <v/>
      </c>
      <c r="Z131" s="21" t="e">
        <f t="shared" si="20"/>
        <v>#VALUE!</v>
      </c>
    </row>
    <row r="132" spans="1:26" s="18" customFormat="1" ht="18" customHeight="1">
      <c r="A132" s="200">
        <v>40</v>
      </c>
      <c r="B132" s="22">
        <f t="shared" si="16"/>
        <v>0</v>
      </c>
      <c r="C132" s="16" t="s">
        <v>95</v>
      </c>
      <c r="D132" s="16" t="s">
        <v>95</v>
      </c>
      <c r="E132" s="16" t="s">
        <v>95</v>
      </c>
      <c r="F132" s="16" t="s">
        <v>95</v>
      </c>
      <c r="G132" s="16" t="s">
        <v>95</v>
      </c>
      <c r="H132" s="16" t="s">
        <v>95</v>
      </c>
      <c r="I132" s="16" t="s">
        <v>95</v>
      </c>
      <c r="J132" s="16" t="s">
        <v>95</v>
      </c>
      <c r="K132" s="16" t="s">
        <v>95</v>
      </c>
      <c r="L132" s="16" t="s">
        <v>95</v>
      </c>
      <c r="M132" s="16" t="s">
        <v>95</v>
      </c>
      <c r="N132" s="16" t="s">
        <v>95</v>
      </c>
      <c r="O132" s="16" t="s">
        <v>95</v>
      </c>
      <c r="P132" s="16" t="s">
        <v>95</v>
      </c>
      <c r="Q132" s="16" t="s">
        <v>95</v>
      </c>
      <c r="R132" s="16" t="s">
        <v>95</v>
      </c>
      <c r="S132" s="16" t="s">
        <v>95</v>
      </c>
      <c r="T132" s="16" t="s">
        <v>95</v>
      </c>
      <c r="U132" s="16" t="s">
        <v>95</v>
      </c>
      <c r="V132" s="342" t="s">
        <v>95</v>
      </c>
      <c r="W132" s="343">
        <f t="shared" si="17"/>
        <v>0</v>
      </c>
      <c r="X132" s="343">
        <f t="shared" si="18"/>
        <v>0</v>
      </c>
      <c r="Y132" s="343">
        <f t="shared" si="19"/>
        <v>0</v>
      </c>
      <c r="Z132" s="21">
        <f t="shared" si="20"/>
        <v>0</v>
      </c>
    </row>
    <row r="133" spans="1:26" s="12" customFormat="1" ht="34.5" customHeight="1">
      <c r="A133" s="658" t="s">
        <v>349</v>
      </c>
      <c r="B133" s="658"/>
      <c r="C133" s="658"/>
      <c r="D133" s="658"/>
      <c r="E133" s="658"/>
      <c r="F133" s="658"/>
      <c r="G133" s="658"/>
      <c r="H133" s="658"/>
      <c r="I133" s="658"/>
      <c r="J133" s="658"/>
      <c r="K133" s="658"/>
      <c r="L133" s="658"/>
      <c r="M133" s="658"/>
      <c r="N133" s="658"/>
      <c r="O133" s="658"/>
      <c r="P133" s="658"/>
      <c r="Q133" s="658"/>
      <c r="R133" s="658"/>
      <c r="S133" s="658"/>
      <c r="T133" s="658"/>
      <c r="U133" s="658"/>
      <c r="V133" s="658"/>
      <c r="W133" s="658"/>
      <c r="X133" s="658"/>
      <c r="Y133" s="658"/>
      <c r="Z133" s="658"/>
    </row>
    <row r="134" spans="1:26" s="12" customFormat="1" ht="34.5" customHeight="1">
      <c r="A134" s="659" t="s">
        <v>353</v>
      </c>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row>
    <row r="135" spans="1:26" ht="34.5" customHeight="1">
      <c r="A135" s="660" t="s">
        <v>91</v>
      </c>
      <c r="B135" s="660" t="s">
        <v>92</v>
      </c>
      <c r="C135" s="662" t="s">
        <v>93</v>
      </c>
      <c r="D135" s="662"/>
      <c r="E135" s="662"/>
      <c r="F135" s="662"/>
      <c r="G135" s="662"/>
      <c r="H135" s="662"/>
      <c r="I135" s="662"/>
      <c r="J135" s="662"/>
      <c r="K135" s="662"/>
      <c r="L135" s="662"/>
      <c r="M135" s="662"/>
      <c r="N135" s="662"/>
      <c r="O135" s="662"/>
      <c r="P135" s="662"/>
      <c r="Q135" s="662"/>
      <c r="R135" s="662"/>
      <c r="S135" s="662"/>
      <c r="T135" s="662"/>
      <c r="U135" s="662"/>
      <c r="V135" s="662"/>
      <c r="W135" s="663" t="s">
        <v>189</v>
      </c>
      <c r="X135" s="664"/>
      <c r="Y135" s="665"/>
      <c r="Z135" s="666" t="s">
        <v>94</v>
      </c>
    </row>
    <row r="136" spans="1:26" ht="34.5" customHeight="1">
      <c r="A136" s="661"/>
      <c r="B136" s="661"/>
      <c r="C136" s="350" t="s">
        <v>193</v>
      </c>
      <c r="D136" s="350" t="s">
        <v>194</v>
      </c>
      <c r="E136" s="350" t="s">
        <v>195</v>
      </c>
      <c r="F136" s="350" t="s">
        <v>196</v>
      </c>
      <c r="G136" s="350" t="s">
        <v>197</v>
      </c>
      <c r="H136" s="350" t="s">
        <v>198</v>
      </c>
      <c r="I136" s="350" t="s">
        <v>199</v>
      </c>
      <c r="J136" s="350" t="s">
        <v>200</v>
      </c>
      <c r="K136" s="350" t="s">
        <v>201</v>
      </c>
      <c r="L136" s="350" t="s">
        <v>202</v>
      </c>
      <c r="M136" s="350" t="s">
        <v>203</v>
      </c>
      <c r="N136" s="350" t="s">
        <v>204</v>
      </c>
      <c r="O136" s="350" t="s">
        <v>205</v>
      </c>
      <c r="P136" s="350" t="s">
        <v>206</v>
      </c>
      <c r="Q136" s="350" t="s">
        <v>207</v>
      </c>
      <c r="R136" s="350" t="s">
        <v>208</v>
      </c>
      <c r="S136" s="350" t="s">
        <v>209</v>
      </c>
      <c r="T136" s="350" t="s">
        <v>210</v>
      </c>
      <c r="U136" s="350" t="s">
        <v>211</v>
      </c>
      <c r="V136" s="350" t="s">
        <v>212</v>
      </c>
      <c r="W136" s="347" t="s">
        <v>955</v>
      </c>
      <c r="X136" s="348" t="s">
        <v>96</v>
      </c>
      <c r="Y136" s="349" t="s">
        <v>97</v>
      </c>
      <c r="Z136" s="667"/>
    </row>
    <row r="137" spans="1:26" s="18" customFormat="1" ht="18" customHeight="1">
      <c r="A137" s="200">
        <v>1</v>
      </c>
      <c r="B137" s="22" t="str">
        <f>B5</f>
        <v>D\WZF VO;FGF .EZFD</v>
      </c>
      <c r="C137" s="344" t="s">
        <v>955</v>
      </c>
      <c r="D137" s="345" t="s">
        <v>956</v>
      </c>
      <c r="E137" s="345" t="s">
        <v>956</v>
      </c>
      <c r="F137" s="345" t="s">
        <v>956</v>
      </c>
      <c r="G137" s="345" t="s">
        <v>956</v>
      </c>
      <c r="H137" s="345" t="s">
        <v>956</v>
      </c>
      <c r="I137" s="344" t="s">
        <v>97</v>
      </c>
      <c r="J137" s="344" t="s">
        <v>97</v>
      </c>
      <c r="K137" s="344" t="s">
        <v>955</v>
      </c>
      <c r="L137" s="344" t="s">
        <v>955</v>
      </c>
      <c r="M137" s="344" t="s">
        <v>955</v>
      </c>
      <c r="N137" s="344" t="s">
        <v>955</v>
      </c>
      <c r="O137" s="344" t="s">
        <v>955</v>
      </c>
      <c r="P137" s="344" t="s">
        <v>955</v>
      </c>
      <c r="Q137" s="344" t="s">
        <v>955</v>
      </c>
      <c r="R137" s="345" t="s">
        <v>956</v>
      </c>
      <c r="S137" s="344" t="s">
        <v>955</v>
      </c>
      <c r="T137" s="344" t="s">
        <v>955</v>
      </c>
      <c r="U137" s="344" t="s">
        <v>955</v>
      </c>
      <c r="V137" s="344" t="s">
        <v>955</v>
      </c>
      <c r="W137" s="343">
        <f>IF(COUNTA(C137:V137),COUNTIF(C137:V137,"√"),"")</f>
        <v>12</v>
      </c>
      <c r="X137" s="343">
        <f>IF(COUNTA(C137:V137),COUNTIF(C137:V137,"？"),"")</f>
        <v>6</v>
      </c>
      <c r="Y137" s="343">
        <f>IF(COUNTA(C137:V137),COUNTIF(C137:V137,"×"),"")</f>
        <v>2</v>
      </c>
      <c r="Z137" s="21">
        <f>W137*2</f>
        <v>24</v>
      </c>
    </row>
    <row r="138" spans="1:26" s="18" customFormat="1" ht="18" customHeight="1">
      <c r="A138" s="200">
        <v>2</v>
      </c>
      <c r="B138" s="22" t="str">
        <f t="shared" ref="B138:B176" si="21">B6</f>
        <v xml:space="preserve">S[Z XSLGF VMXDF6 </v>
      </c>
      <c r="C138" s="345" t="s">
        <v>956</v>
      </c>
      <c r="D138" s="345" t="s">
        <v>956</v>
      </c>
      <c r="E138" s="345" t="s">
        <v>956</v>
      </c>
      <c r="F138" s="345" t="s">
        <v>956</v>
      </c>
      <c r="G138" s="345" t="s">
        <v>956</v>
      </c>
      <c r="H138" s="345" t="s">
        <v>956</v>
      </c>
      <c r="I138" s="345" t="s">
        <v>956</v>
      </c>
      <c r="J138" s="344" t="s">
        <v>97</v>
      </c>
      <c r="K138" s="344" t="s">
        <v>97</v>
      </c>
      <c r="L138" s="344" t="s">
        <v>97</v>
      </c>
      <c r="M138" s="344" t="s">
        <v>97</v>
      </c>
      <c r="N138" s="344" t="s">
        <v>97</v>
      </c>
      <c r="O138" s="344" t="s">
        <v>97</v>
      </c>
      <c r="P138" s="344" t="s">
        <v>97</v>
      </c>
      <c r="Q138" s="344" t="s">
        <v>955</v>
      </c>
      <c r="R138" s="344" t="s">
        <v>955</v>
      </c>
      <c r="S138" s="344" t="s">
        <v>955</v>
      </c>
      <c r="T138" s="344" t="s">
        <v>955</v>
      </c>
      <c r="U138" s="344" t="s">
        <v>955</v>
      </c>
      <c r="V138" s="344" t="s">
        <v>955</v>
      </c>
      <c r="W138" s="343">
        <f t="shared" ref="W138:W176" si="22">IF(COUNTA(C138:V138),COUNTIF(C138:V138,"√"),"")</f>
        <v>6</v>
      </c>
      <c r="X138" s="343">
        <f t="shared" ref="X138:X176" si="23">IF(COUNTA(C138:V138),COUNTIF(C138:V138,"？"),"")</f>
        <v>7</v>
      </c>
      <c r="Y138" s="343">
        <f t="shared" ref="Y138:Y176" si="24">IF(COUNTA(C138:V138),COUNTIF(C138:V138,"×"),"")</f>
        <v>7</v>
      </c>
      <c r="Z138" s="21">
        <f t="shared" ref="Z138:Z176" si="25">W138*2</f>
        <v>12</v>
      </c>
    </row>
    <row r="139" spans="1:26" s="18" customFormat="1" ht="18" customHeight="1">
      <c r="A139" s="200">
        <v>3</v>
      </c>
      <c r="B139" s="22" t="str">
        <f t="shared" si="21"/>
        <v xml:space="preserve">S[Z OZLNF H]XA </v>
      </c>
      <c r="C139" s="345" t="s">
        <v>956</v>
      </c>
      <c r="D139" s="345" t="s">
        <v>956</v>
      </c>
      <c r="E139" s="345" t="s">
        <v>956</v>
      </c>
      <c r="F139" s="345" t="s">
        <v>956</v>
      </c>
      <c r="G139" s="345" t="s">
        <v>956</v>
      </c>
      <c r="H139" s="345" t="s">
        <v>956</v>
      </c>
      <c r="I139" s="345" t="s">
        <v>956</v>
      </c>
      <c r="J139" s="344" t="s">
        <v>97</v>
      </c>
      <c r="K139" s="344" t="s">
        <v>97</v>
      </c>
      <c r="L139" s="344" t="s">
        <v>97</v>
      </c>
      <c r="M139" s="344" t="s">
        <v>97</v>
      </c>
      <c r="N139" s="344" t="s">
        <v>97</v>
      </c>
      <c r="O139" s="344" t="s">
        <v>97</v>
      </c>
      <c r="P139" s="344" t="s">
        <v>97</v>
      </c>
      <c r="Q139" s="344" t="s">
        <v>955</v>
      </c>
      <c r="R139" s="344" t="s">
        <v>955</v>
      </c>
      <c r="S139" s="344" t="s">
        <v>955</v>
      </c>
      <c r="T139" s="344" t="s">
        <v>955</v>
      </c>
      <c r="U139" s="344" t="s">
        <v>955</v>
      </c>
      <c r="V139" s="344" t="s">
        <v>955</v>
      </c>
      <c r="W139" s="343">
        <f t="shared" si="22"/>
        <v>6</v>
      </c>
      <c r="X139" s="343">
        <f t="shared" si="23"/>
        <v>7</v>
      </c>
      <c r="Y139" s="343">
        <f t="shared" si="24"/>
        <v>7</v>
      </c>
      <c r="Z139" s="21">
        <f t="shared" si="25"/>
        <v>12</v>
      </c>
    </row>
    <row r="140" spans="1:26" s="18" customFormat="1" ht="18" customHeight="1">
      <c r="A140" s="200">
        <v>4</v>
      </c>
      <c r="B140" s="22" t="str">
        <f t="shared" si="21"/>
        <v xml:space="preserve">S[Z SHAFG] .E,F </v>
      </c>
      <c r="C140" s="345" t="s">
        <v>956</v>
      </c>
      <c r="D140" s="345" t="s">
        <v>956</v>
      </c>
      <c r="E140" s="345" t="s">
        <v>956</v>
      </c>
      <c r="F140" s="345" t="s">
        <v>956</v>
      </c>
      <c r="G140" s="345" t="s">
        <v>956</v>
      </c>
      <c r="H140" s="345" t="s">
        <v>956</v>
      </c>
      <c r="I140" s="345" t="s">
        <v>956</v>
      </c>
      <c r="J140" s="344" t="s">
        <v>97</v>
      </c>
      <c r="K140" s="344" t="s">
        <v>97</v>
      </c>
      <c r="L140" s="344" t="s">
        <v>97</v>
      </c>
      <c r="M140" s="344" t="s">
        <v>97</v>
      </c>
      <c r="N140" s="344" t="s">
        <v>97</v>
      </c>
      <c r="O140" s="344" t="s">
        <v>97</v>
      </c>
      <c r="P140" s="344" t="s">
        <v>97</v>
      </c>
      <c r="Q140" s="344" t="s">
        <v>955</v>
      </c>
      <c r="R140" s="344" t="s">
        <v>955</v>
      </c>
      <c r="S140" s="344" t="s">
        <v>955</v>
      </c>
      <c r="T140" s="344" t="s">
        <v>955</v>
      </c>
      <c r="U140" s="344" t="s">
        <v>955</v>
      </c>
      <c r="V140" s="344" t="s">
        <v>955</v>
      </c>
      <c r="W140" s="343">
        <f t="shared" si="22"/>
        <v>6</v>
      </c>
      <c r="X140" s="343">
        <f t="shared" si="23"/>
        <v>7</v>
      </c>
      <c r="Y140" s="343">
        <f t="shared" si="24"/>
        <v>7</v>
      </c>
      <c r="Z140" s="21">
        <f t="shared" si="25"/>
        <v>12</v>
      </c>
    </row>
    <row r="141" spans="1:26" s="18" customFormat="1" ht="18" customHeight="1">
      <c r="A141" s="200">
        <v>5</v>
      </c>
      <c r="B141" s="22" t="str">
        <f t="shared" si="21"/>
        <v xml:space="preserve">S[Z X[ZAFG] VFZA </v>
      </c>
      <c r="C141" s="345" t="s">
        <v>956</v>
      </c>
      <c r="D141" s="345" t="s">
        <v>956</v>
      </c>
      <c r="E141" s="345" t="s">
        <v>956</v>
      </c>
      <c r="F141" s="345" t="s">
        <v>956</v>
      </c>
      <c r="G141" s="345" t="s">
        <v>956</v>
      </c>
      <c r="H141" s="345" t="s">
        <v>956</v>
      </c>
      <c r="I141" s="345" t="s">
        <v>956</v>
      </c>
      <c r="J141" s="344" t="s">
        <v>97</v>
      </c>
      <c r="K141" s="344" t="s">
        <v>97</v>
      </c>
      <c r="L141" s="344" t="s">
        <v>97</v>
      </c>
      <c r="M141" s="344" t="s">
        <v>97</v>
      </c>
      <c r="N141" s="344" t="s">
        <v>97</v>
      </c>
      <c r="O141" s="344" t="s">
        <v>97</v>
      </c>
      <c r="P141" s="344" t="s">
        <v>97</v>
      </c>
      <c r="Q141" s="344" t="s">
        <v>955</v>
      </c>
      <c r="R141" s="344" t="s">
        <v>955</v>
      </c>
      <c r="S141" s="344" t="s">
        <v>955</v>
      </c>
      <c r="T141" s="344" t="s">
        <v>955</v>
      </c>
      <c r="U141" s="344" t="s">
        <v>955</v>
      </c>
      <c r="V141" s="344" t="s">
        <v>955</v>
      </c>
      <c r="W141" s="343">
        <f t="shared" si="22"/>
        <v>6</v>
      </c>
      <c r="X141" s="343">
        <f t="shared" si="23"/>
        <v>7</v>
      </c>
      <c r="Y141" s="343">
        <f t="shared" si="24"/>
        <v>7</v>
      </c>
      <c r="Z141" s="21">
        <f t="shared" si="25"/>
        <v>12</v>
      </c>
    </row>
    <row r="142" spans="1:26" s="18" customFormat="1" ht="18" customHeight="1">
      <c r="A142" s="200">
        <v>6</v>
      </c>
      <c r="B142" s="22" t="str">
        <f t="shared" si="21"/>
        <v xml:space="preserve">S[Z ~SXFGF H]DF </v>
      </c>
      <c r="C142" s="345" t="s">
        <v>956</v>
      </c>
      <c r="D142" s="345" t="s">
        <v>956</v>
      </c>
      <c r="E142" s="345" t="s">
        <v>956</v>
      </c>
      <c r="F142" s="345" t="s">
        <v>956</v>
      </c>
      <c r="G142" s="345" t="s">
        <v>956</v>
      </c>
      <c r="H142" s="345" t="s">
        <v>956</v>
      </c>
      <c r="I142" s="345" t="s">
        <v>956</v>
      </c>
      <c r="J142" s="344" t="s">
        <v>97</v>
      </c>
      <c r="K142" s="344" t="s">
        <v>97</v>
      </c>
      <c r="L142" s="344" t="s">
        <v>97</v>
      </c>
      <c r="M142" s="344" t="s">
        <v>97</v>
      </c>
      <c r="N142" s="344" t="s">
        <v>97</v>
      </c>
      <c r="O142" s="344" t="s">
        <v>97</v>
      </c>
      <c r="P142" s="344" t="s">
        <v>97</v>
      </c>
      <c r="Q142" s="344" t="s">
        <v>955</v>
      </c>
      <c r="R142" s="344" t="s">
        <v>955</v>
      </c>
      <c r="S142" s="344" t="s">
        <v>955</v>
      </c>
      <c r="T142" s="344" t="s">
        <v>955</v>
      </c>
      <c r="U142" s="344" t="s">
        <v>955</v>
      </c>
      <c r="V142" s="344" t="s">
        <v>955</v>
      </c>
      <c r="W142" s="343">
        <f t="shared" si="22"/>
        <v>6</v>
      </c>
      <c r="X142" s="343">
        <f t="shared" si="23"/>
        <v>7</v>
      </c>
      <c r="Y142" s="343">
        <f t="shared" si="24"/>
        <v>7</v>
      </c>
      <c r="Z142" s="21">
        <f t="shared" si="25"/>
        <v>12</v>
      </c>
    </row>
    <row r="143" spans="1:26" s="18" customFormat="1" ht="18" customHeight="1">
      <c r="A143" s="200">
        <v>7</v>
      </c>
      <c r="B143" s="22" t="str">
        <f t="shared" si="21"/>
        <v xml:space="preserve">JIF" D[D]GF SF;D </v>
      </c>
      <c r="C143" s="345" t="s">
        <v>956</v>
      </c>
      <c r="D143" s="345" t="s">
        <v>956</v>
      </c>
      <c r="E143" s="345" t="s">
        <v>956</v>
      </c>
      <c r="F143" s="345" t="s">
        <v>956</v>
      </c>
      <c r="G143" s="345" t="s">
        <v>956</v>
      </c>
      <c r="H143" s="345" t="s">
        <v>956</v>
      </c>
      <c r="I143" s="345" t="s">
        <v>956</v>
      </c>
      <c r="J143" s="344" t="s">
        <v>97</v>
      </c>
      <c r="K143" s="344" t="s">
        <v>97</v>
      </c>
      <c r="L143" s="344" t="s">
        <v>97</v>
      </c>
      <c r="M143" s="344" t="s">
        <v>97</v>
      </c>
      <c r="N143" s="344" t="s">
        <v>97</v>
      </c>
      <c r="O143" s="344" t="s">
        <v>97</v>
      </c>
      <c r="P143" s="344" t="s">
        <v>97</v>
      </c>
      <c r="Q143" s="344" t="s">
        <v>955</v>
      </c>
      <c r="R143" s="344" t="s">
        <v>955</v>
      </c>
      <c r="S143" s="344" t="s">
        <v>955</v>
      </c>
      <c r="T143" s="344" t="s">
        <v>955</v>
      </c>
      <c r="U143" s="344" t="s">
        <v>955</v>
      </c>
      <c r="V143" s="344" t="s">
        <v>955</v>
      </c>
      <c r="W143" s="343">
        <f t="shared" si="22"/>
        <v>6</v>
      </c>
      <c r="X143" s="343">
        <f t="shared" si="23"/>
        <v>7</v>
      </c>
      <c r="Y143" s="343">
        <f t="shared" si="24"/>
        <v>7</v>
      </c>
      <c r="Z143" s="21">
        <f t="shared" si="25"/>
        <v>12</v>
      </c>
    </row>
    <row r="144" spans="1:26" s="18" customFormat="1" ht="18" customHeight="1">
      <c r="A144" s="200">
        <v>8</v>
      </c>
      <c r="B144" s="22" t="str">
        <f t="shared" si="21"/>
        <v>CZLHG 5FJ"TL ELDÒ</v>
      </c>
      <c r="C144" s="345" t="s">
        <v>956</v>
      </c>
      <c r="D144" s="345" t="s">
        <v>956</v>
      </c>
      <c r="E144" s="345" t="s">
        <v>956</v>
      </c>
      <c r="F144" s="345" t="s">
        <v>956</v>
      </c>
      <c r="G144" s="345" t="s">
        <v>956</v>
      </c>
      <c r="H144" s="345" t="s">
        <v>956</v>
      </c>
      <c r="I144" s="345" t="s">
        <v>956</v>
      </c>
      <c r="J144" s="344" t="s">
        <v>97</v>
      </c>
      <c r="K144" s="344" t="s">
        <v>97</v>
      </c>
      <c r="L144" s="344" t="s">
        <v>97</v>
      </c>
      <c r="M144" s="344" t="s">
        <v>97</v>
      </c>
      <c r="N144" s="344" t="s">
        <v>97</v>
      </c>
      <c r="O144" s="344" t="s">
        <v>97</v>
      </c>
      <c r="P144" s="344" t="s">
        <v>97</v>
      </c>
      <c r="Q144" s="344" t="s">
        <v>955</v>
      </c>
      <c r="R144" s="344" t="s">
        <v>955</v>
      </c>
      <c r="S144" s="344" t="s">
        <v>955</v>
      </c>
      <c r="T144" s="344" t="s">
        <v>955</v>
      </c>
      <c r="U144" s="344" t="s">
        <v>955</v>
      </c>
      <c r="V144" s="344" t="s">
        <v>955</v>
      </c>
      <c r="W144" s="343">
        <f t="shared" si="22"/>
        <v>6</v>
      </c>
      <c r="X144" s="343">
        <f t="shared" si="23"/>
        <v>7</v>
      </c>
      <c r="Y144" s="343">
        <f t="shared" si="24"/>
        <v>7</v>
      </c>
      <c r="Z144" s="21">
        <f t="shared" si="25"/>
        <v>12</v>
      </c>
    </row>
    <row r="145" spans="1:26" s="18" customFormat="1" ht="18" customHeight="1">
      <c r="A145" s="200">
        <v>9</v>
      </c>
      <c r="B145" s="22" t="str">
        <f t="shared" si="21"/>
        <v xml:space="preserve">SM,L ULTF ,WF </v>
      </c>
      <c r="C145" s="345" t="s">
        <v>956</v>
      </c>
      <c r="D145" s="345" t="s">
        <v>956</v>
      </c>
      <c r="E145" s="345" t="s">
        <v>956</v>
      </c>
      <c r="F145" s="345" t="s">
        <v>956</v>
      </c>
      <c r="G145" s="345" t="s">
        <v>956</v>
      </c>
      <c r="H145" s="345" t="s">
        <v>956</v>
      </c>
      <c r="I145" s="345" t="s">
        <v>956</v>
      </c>
      <c r="J145" s="344" t="s">
        <v>97</v>
      </c>
      <c r="K145" s="344" t="s">
        <v>97</v>
      </c>
      <c r="L145" s="344" t="s">
        <v>97</v>
      </c>
      <c r="M145" s="344" t="s">
        <v>97</v>
      </c>
      <c r="N145" s="344" t="s">
        <v>97</v>
      </c>
      <c r="O145" s="344" t="s">
        <v>97</v>
      </c>
      <c r="P145" s="344" t="s">
        <v>97</v>
      </c>
      <c r="Q145" s="344" t="s">
        <v>955</v>
      </c>
      <c r="R145" s="344" t="s">
        <v>955</v>
      </c>
      <c r="S145" s="344" t="s">
        <v>955</v>
      </c>
      <c r="T145" s="344" t="s">
        <v>955</v>
      </c>
      <c r="U145" s="344" t="s">
        <v>955</v>
      </c>
      <c r="V145" s="344" t="s">
        <v>955</v>
      </c>
      <c r="W145" s="343">
        <f t="shared" si="22"/>
        <v>6</v>
      </c>
      <c r="X145" s="343">
        <f t="shared" si="23"/>
        <v>7</v>
      </c>
      <c r="Y145" s="343">
        <f t="shared" si="24"/>
        <v>7</v>
      </c>
      <c r="Z145" s="21">
        <f t="shared" si="25"/>
        <v>12</v>
      </c>
    </row>
    <row r="146" spans="1:26" s="18" customFormat="1" ht="18" customHeight="1">
      <c r="A146" s="200">
        <v>10</v>
      </c>
      <c r="B146" s="22" t="str">
        <f t="shared" si="21"/>
        <v xml:space="preserve">S[Z V,LVXUZ H]XA </v>
      </c>
      <c r="C146" s="345" t="s">
        <v>956</v>
      </c>
      <c r="D146" s="345" t="s">
        <v>956</v>
      </c>
      <c r="E146" s="345" t="s">
        <v>956</v>
      </c>
      <c r="F146" s="345" t="s">
        <v>956</v>
      </c>
      <c r="G146" s="345" t="s">
        <v>956</v>
      </c>
      <c r="H146" s="345" t="s">
        <v>956</v>
      </c>
      <c r="I146" s="345" t="s">
        <v>956</v>
      </c>
      <c r="J146" s="344" t="s">
        <v>97</v>
      </c>
      <c r="K146" s="344" t="s">
        <v>97</v>
      </c>
      <c r="L146" s="344" t="s">
        <v>97</v>
      </c>
      <c r="M146" s="344" t="s">
        <v>97</v>
      </c>
      <c r="N146" s="344" t="s">
        <v>97</v>
      </c>
      <c r="O146" s="344" t="s">
        <v>97</v>
      </c>
      <c r="P146" s="344" t="s">
        <v>97</v>
      </c>
      <c r="Q146" s="344" t="s">
        <v>955</v>
      </c>
      <c r="R146" s="344" t="s">
        <v>955</v>
      </c>
      <c r="S146" s="344" t="s">
        <v>955</v>
      </c>
      <c r="T146" s="344" t="s">
        <v>955</v>
      </c>
      <c r="U146" s="344" t="s">
        <v>955</v>
      </c>
      <c r="V146" s="344" t="s">
        <v>955</v>
      </c>
      <c r="W146" s="343">
        <f t="shared" si="22"/>
        <v>6</v>
      </c>
      <c r="X146" s="343">
        <f t="shared" si="23"/>
        <v>7</v>
      </c>
      <c r="Y146" s="343">
        <f t="shared" si="24"/>
        <v>7</v>
      </c>
      <c r="Z146" s="21">
        <f t="shared" si="25"/>
        <v>12</v>
      </c>
    </row>
    <row r="147" spans="1:26" s="18" customFormat="1" ht="18" customHeight="1">
      <c r="A147" s="200">
        <v>11</v>
      </c>
      <c r="B147" s="22" t="str">
        <f t="shared" si="21"/>
        <v xml:space="preserve">S[Z U],FDC]X[G D]XF </v>
      </c>
      <c r="C147" s="344" t="s">
        <v>97</v>
      </c>
      <c r="D147" s="344" t="s">
        <v>97</v>
      </c>
      <c r="E147" s="344" t="s">
        <v>955</v>
      </c>
      <c r="F147" s="344" t="s">
        <v>955</v>
      </c>
      <c r="G147" s="344" t="s">
        <v>955</v>
      </c>
      <c r="H147" s="344" t="s">
        <v>955</v>
      </c>
      <c r="I147" s="344" t="s">
        <v>955</v>
      </c>
      <c r="J147" s="345" t="s">
        <v>956</v>
      </c>
      <c r="K147" s="345" t="s">
        <v>956</v>
      </c>
      <c r="L147" s="345" t="s">
        <v>956</v>
      </c>
      <c r="M147" s="345" t="s">
        <v>956</v>
      </c>
      <c r="N147" s="345" t="s">
        <v>956</v>
      </c>
      <c r="O147" s="345" t="s">
        <v>956</v>
      </c>
      <c r="P147" s="345" t="s">
        <v>956</v>
      </c>
      <c r="Q147" s="345" t="s">
        <v>956</v>
      </c>
      <c r="R147" s="344" t="s">
        <v>955</v>
      </c>
      <c r="S147" s="344" t="s">
        <v>955</v>
      </c>
      <c r="T147" s="344" t="s">
        <v>955</v>
      </c>
      <c r="U147" s="344" t="s">
        <v>955</v>
      </c>
      <c r="V147" s="344" t="s">
        <v>955</v>
      </c>
      <c r="W147" s="343">
        <f t="shared" si="22"/>
        <v>10</v>
      </c>
      <c r="X147" s="343">
        <f t="shared" si="23"/>
        <v>8</v>
      </c>
      <c r="Y147" s="343">
        <f t="shared" si="24"/>
        <v>2</v>
      </c>
      <c r="Z147" s="21">
        <f t="shared" si="25"/>
        <v>20</v>
      </c>
    </row>
    <row r="148" spans="1:26" s="18" customFormat="1" ht="18" customHeight="1">
      <c r="A148" s="200">
        <v>12</v>
      </c>
      <c r="B148" s="22" t="str">
        <f t="shared" si="21"/>
        <v>S[Z U],FDD]:TOF CFÒ</v>
      </c>
      <c r="C148" s="344" t="s">
        <v>97</v>
      </c>
      <c r="D148" s="344" t="s">
        <v>97</v>
      </c>
      <c r="E148" s="344" t="s">
        <v>955</v>
      </c>
      <c r="F148" s="344" t="s">
        <v>955</v>
      </c>
      <c r="G148" s="344" t="s">
        <v>955</v>
      </c>
      <c r="H148" s="344" t="s">
        <v>955</v>
      </c>
      <c r="I148" s="344" t="s">
        <v>955</v>
      </c>
      <c r="J148" s="345" t="s">
        <v>956</v>
      </c>
      <c r="K148" s="345" t="s">
        <v>956</v>
      </c>
      <c r="L148" s="345" t="s">
        <v>956</v>
      </c>
      <c r="M148" s="345" t="s">
        <v>956</v>
      </c>
      <c r="N148" s="345" t="s">
        <v>956</v>
      </c>
      <c r="O148" s="345" t="s">
        <v>956</v>
      </c>
      <c r="P148" s="345" t="s">
        <v>956</v>
      </c>
      <c r="Q148" s="345" t="s">
        <v>956</v>
      </c>
      <c r="R148" s="344" t="s">
        <v>955</v>
      </c>
      <c r="S148" s="344" t="s">
        <v>955</v>
      </c>
      <c r="T148" s="344" t="s">
        <v>955</v>
      </c>
      <c r="U148" s="344" t="s">
        <v>955</v>
      </c>
      <c r="V148" s="344" t="s">
        <v>955</v>
      </c>
      <c r="W148" s="343">
        <f t="shared" si="22"/>
        <v>10</v>
      </c>
      <c r="X148" s="343">
        <f t="shared" si="23"/>
        <v>8</v>
      </c>
      <c r="Y148" s="343">
        <f t="shared" si="24"/>
        <v>2</v>
      </c>
      <c r="Z148" s="21">
        <f t="shared" si="25"/>
        <v>20</v>
      </c>
    </row>
    <row r="149" spans="1:26" s="18" customFormat="1" ht="18" customHeight="1">
      <c r="A149" s="200">
        <v>13</v>
      </c>
      <c r="B149" s="22" t="str">
        <f t="shared" si="21"/>
        <v xml:space="preserve">S[Z CFÒ .XFS </v>
      </c>
      <c r="C149" s="344" t="s">
        <v>97</v>
      </c>
      <c r="D149" s="344" t="s">
        <v>97</v>
      </c>
      <c r="E149" s="344" t="s">
        <v>955</v>
      </c>
      <c r="F149" s="344" t="s">
        <v>955</v>
      </c>
      <c r="G149" s="344" t="s">
        <v>955</v>
      </c>
      <c r="H149" s="344" t="s">
        <v>955</v>
      </c>
      <c r="I149" s="344" t="s">
        <v>955</v>
      </c>
      <c r="J149" s="345" t="s">
        <v>956</v>
      </c>
      <c r="K149" s="345" t="s">
        <v>956</v>
      </c>
      <c r="L149" s="345" t="s">
        <v>956</v>
      </c>
      <c r="M149" s="345" t="s">
        <v>956</v>
      </c>
      <c r="N149" s="345" t="s">
        <v>956</v>
      </c>
      <c r="O149" s="345" t="s">
        <v>956</v>
      </c>
      <c r="P149" s="345" t="s">
        <v>956</v>
      </c>
      <c r="Q149" s="345" t="s">
        <v>956</v>
      </c>
      <c r="R149" s="344" t="s">
        <v>955</v>
      </c>
      <c r="S149" s="344" t="s">
        <v>955</v>
      </c>
      <c r="T149" s="344" t="s">
        <v>955</v>
      </c>
      <c r="U149" s="344" t="s">
        <v>955</v>
      </c>
      <c r="V149" s="344" t="s">
        <v>955</v>
      </c>
      <c r="W149" s="343">
        <f t="shared" si="22"/>
        <v>10</v>
      </c>
      <c r="X149" s="343">
        <f t="shared" si="23"/>
        <v>8</v>
      </c>
      <c r="Y149" s="343">
        <f t="shared" si="24"/>
        <v>2</v>
      </c>
      <c r="Z149" s="21">
        <f t="shared" si="25"/>
        <v>20</v>
      </c>
    </row>
    <row r="150" spans="1:26" s="18" customFormat="1" ht="18" customHeight="1">
      <c r="A150" s="200">
        <v>14</v>
      </c>
      <c r="B150" s="22" t="str">
        <f t="shared" si="21"/>
        <v xml:space="preserve">S[Z .ZOFG .XF </v>
      </c>
      <c r="C150" s="344" t="s">
        <v>97</v>
      </c>
      <c r="D150" s="344" t="s">
        <v>97</v>
      </c>
      <c r="E150" s="344" t="s">
        <v>955</v>
      </c>
      <c r="F150" s="344" t="s">
        <v>955</v>
      </c>
      <c r="G150" s="344" t="s">
        <v>955</v>
      </c>
      <c r="H150" s="344" t="s">
        <v>955</v>
      </c>
      <c r="I150" s="344" t="s">
        <v>955</v>
      </c>
      <c r="J150" s="345" t="s">
        <v>956</v>
      </c>
      <c r="K150" s="345" t="s">
        <v>956</v>
      </c>
      <c r="L150" s="345" t="s">
        <v>956</v>
      </c>
      <c r="M150" s="345" t="s">
        <v>956</v>
      </c>
      <c r="N150" s="345" t="s">
        <v>956</v>
      </c>
      <c r="O150" s="345" t="s">
        <v>956</v>
      </c>
      <c r="P150" s="345" t="s">
        <v>956</v>
      </c>
      <c r="Q150" s="345" t="s">
        <v>956</v>
      </c>
      <c r="R150" s="344" t="s">
        <v>955</v>
      </c>
      <c r="S150" s="344" t="s">
        <v>955</v>
      </c>
      <c r="T150" s="344" t="s">
        <v>955</v>
      </c>
      <c r="U150" s="344" t="s">
        <v>955</v>
      </c>
      <c r="V150" s="344" t="s">
        <v>955</v>
      </c>
      <c r="W150" s="343">
        <f t="shared" si="22"/>
        <v>10</v>
      </c>
      <c r="X150" s="343">
        <f t="shared" si="23"/>
        <v>8</v>
      </c>
      <c r="Y150" s="343">
        <f t="shared" si="24"/>
        <v>2</v>
      </c>
      <c r="Z150" s="21">
        <f t="shared" si="25"/>
        <v>20</v>
      </c>
    </row>
    <row r="151" spans="1:26" s="18" customFormat="1" ht="18" customHeight="1">
      <c r="A151" s="200">
        <v>15</v>
      </c>
      <c r="B151" s="22" t="str">
        <f t="shared" si="21"/>
        <v xml:space="preserve">S[Z VaN],UO]Z ;,[DFG </v>
      </c>
      <c r="C151" s="344" t="s">
        <v>97</v>
      </c>
      <c r="D151" s="344" t="s">
        <v>97</v>
      </c>
      <c r="E151" s="344" t="s">
        <v>955</v>
      </c>
      <c r="F151" s="344" t="s">
        <v>955</v>
      </c>
      <c r="G151" s="344" t="s">
        <v>955</v>
      </c>
      <c r="H151" s="344" t="s">
        <v>955</v>
      </c>
      <c r="I151" s="344" t="s">
        <v>955</v>
      </c>
      <c r="J151" s="345" t="s">
        <v>956</v>
      </c>
      <c r="K151" s="345" t="s">
        <v>956</v>
      </c>
      <c r="L151" s="345" t="s">
        <v>956</v>
      </c>
      <c r="M151" s="345" t="s">
        <v>956</v>
      </c>
      <c r="N151" s="345" t="s">
        <v>956</v>
      </c>
      <c r="O151" s="345" t="s">
        <v>956</v>
      </c>
      <c r="P151" s="345" t="s">
        <v>956</v>
      </c>
      <c r="Q151" s="345" t="s">
        <v>956</v>
      </c>
      <c r="R151" s="344" t="s">
        <v>955</v>
      </c>
      <c r="S151" s="344" t="s">
        <v>955</v>
      </c>
      <c r="T151" s="344" t="s">
        <v>955</v>
      </c>
      <c r="U151" s="344" t="s">
        <v>955</v>
      </c>
      <c r="V151" s="344" t="s">
        <v>955</v>
      </c>
      <c r="W151" s="343">
        <f t="shared" si="22"/>
        <v>10</v>
      </c>
      <c r="X151" s="343">
        <f t="shared" si="23"/>
        <v>8</v>
      </c>
      <c r="Y151" s="343">
        <f t="shared" si="24"/>
        <v>2</v>
      </c>
      <c r="Z151" s="21">
        <f t="shared" si="25"/>
        <v>20</v>
      </c>
    </row>
    <row r="152" spans="1:26" s="18" customFormat="1" ht="18" customHeight="1">
      <c r="A152" s="200">
        <v>16</v>
      </c>
      <c r="B152" s="22" t="str">
        <f t="shared" si="21"/>
        <v xml:space="preserve">S[Z ZHAV,L D]AFZS </v>
      </c>
      <c r="C152" s="344" t="s">
        <v>97</v>
      </c>
      <c r="D152" s="344" t="s">
        <v>97</v>
      </c>
      <c r="E152" s="344" t="s">
        <v>955</v>
      </c>
      <c r="F152" s="344" t="s">
        <v>955</v>
      </c>
      <c r="G152" s="344" t="s">
        <v>955</v>
      </c>
      <c r="H152" s="344" t="s">
        <v>955</v>
      </c>
      <c r="I152" s="344" t="s">
        <v>955</v>
      </c>
      <c r="J152" s="345" t="s">
        <v>956</v>
      </c>
      <c r="K152" s="345" t="s">
        <v>956</v>
      </c>
      <c r="L152" s="345" t="s">
        <v>956</v>
      </c>
      <c r="M152" s="345" t="s">
        <v>956</v>
      </c>
      <c r="N152" s="345" t="s">
        <v>956</v>
      </c>
      <c r="O152" s="345" t="s">
        <v>956</v>
      </c>
      <c r="P152" s="345" t="s">
        <v>956</v>
      </c>
      <c r="Q152" s="345" t="s">
        <v>956</v>
      </c>
      <c r="R152" s="344" t="s">
        <v>955</v>
      </c>
      <c r="S152" s="344" t="s">
        <v>955</v>
      </c>
      <c r="T152" s="344" t="s">
        <v>955</v>
      </c>
      <c r="U152" s="344" t="s">
        <v>955</v>
      </c>
      <c r="V152" s="344" t="s">
        <v>955</v>
      </c>
      <c r="W152" s="343">
        <f t="shared" si="22"/>
        <v>10</v>
      </c>
      <c r="X152" s="343">
        <f t="shared" si="23"/>
        <v>8</v>
      </c>
      <c r="Y152" s="343">
        <f t="shared" si="24"/>
        <v>2</v>
      </c>
      <c r="Z152" s="21">
        <f t="shared" si="25"/>
        <v>20</v>
      </c>
    </row>
    <row r="153" spans="1:26" s="18" customFormat="1" ht="18" customHeight="1">
      <c r="A153" s="200">
        <v>17</v>
      </c>
      <c r="B153" s="22" t="str">
        <f t="shared" si="21"/>
        <v xml:space="preserve"> S[Z D]AFZS C;6 </v>
      </c>
      <c r="C153" s="344" t="s">
        <v>97</v>
      </c>
      <c r="D153" s="344" t="s">
        <v>97</v>
      </c>
      <c r="E153" s="344" t="s">
        <v>955</v>
      </c>
      <c r="F153" s="344" t="s">
        <v>955</v>
      </c>
      <c r="G153" s="344" t="s">
        <v>955</v>
      </c>
      <c r="H153" s="344" t="s">
        <v>955</v>
      </c>
      <c r="I153" s="344" t="s">
        <v>955</v>
      </c>
      <c r="J153" s="345" t="s">
        <v>956</v>
      </c>
      <c r="K153" s="345" t="s">
        <v>956</v>
      </c>
      <c r="L153" s="345" t="s">
        <v>956</v>
      </c>
      <c r="M153" s="345" t="s">
        <v>956</v>
      </c>
      <c r="N153" s="345" t="s">
        <v>956</v>
      </c>
      <c r="O153" s="345" t="s">
        <v>956</v>
      </c>
      <c r="P153" s="345" t="s">
        <v>956</v>
      </c>
      <c r="Q153" s="345" t="s">
        <v>956</v>
      </c>
      <c r="R153" s="344" t="s">
        <v>955</v>
      </c>
      <c r="S153" s="344" t="s">
        <v>955</v>
      </c>
      <c r="T153" s="344" t="s">
        <v>955</v>
      </c>
      <c r="U153" s="344" t="s">
        <v>955</v>
      </c>
      <c r="V153" s="344" t="s">
        <v>955</v>
      </c>
      <c r="W153" s="343">
        <f t="shared" si="22"/>
        <v>10</v>
      </c>
      <c r="X153" s="343">
        <f t="shared" si="23"/>
        <v>8</v>
      </c>
      <c r="Y153" s="343">
        <f t="shared" si="24"/>
        <v>2</v>
      </c>
      <c r="Z153" s="21">
        <f t="shared" si="25"/>
        <v>20</v>
      </c>
    </row>
    <row r="154" spans="1:26" s="18" customFormat="1" ht="18" customHeight="1">
      <c r="A154" s="200">
        <v>18</v>
      </c>
      <c r="B154" s="22" t="str">
        <f t="shared" si="21"/>
        <v xml:space="preserve">S[Z V,L C;6 </v>
      </c>
      <c r="C154" s="344" t="s">
        <v>97</v>
      </c>
      <c r="D154" s="344" t="s">
        <v>97</v>
      </c>
      <c r="E154" s="344" t="s">
        <v>955</v>
      </c>
      <c r="F154" s="344" t="s">
        <v>955</v>
      </c>
      <c r="G154" s="344" t="s">
        <v>955</v>
      </c>
      <c r="H154" s="344" t="s">
        <v>955</v>
      </c>
      <c r="I154" s="344" t="s">
        <v>955</v>
      </c>
      <c r="J154" s="344" t="s">
        <v>955</v>
      </c>
      <c r="K154" s="344" t="s">
        <v>955</v>
      </c>
      <c r="L154" s="344" t="s">
        <v>955</v>
      </c>
      <c r="M154" s="344" t="s">
        <v>955</v>
      </c>
      <c r="N154" s="344" t="s">
        <v>955</v>
      </c>
      <c r="O154" s="344" t="s">
        <v>955</v>
      </c>
      <c r="P154" s="344" t="s">
        <v>955</v>
      </c>
      <c r="Q154" s="345" t="s">
        <v>956</v>
      </c>
      <c r="R154" s="345" t="s">
        <v>956</v>
      </c>
      <c r="S154" s="345" t="s">
        <v>956</v>
      </c>
      <c r="T154" s="345" t="s">
        <v>956</v>
      </c>
      <c r="U154" s="345" t="s">
        <v>956</v>
      </c>
      <c r="V154" s="344" t="s">
        <v>955</v>
      </c>
      <c r="W154" s="343">
        <f t="shared" si="22"/>
        <v>13</v>
      </c>
      <c r="X154" s="343">
        <f t="shared" si="23"/>
        <v>5</v>
      </c>
      <c r="Y154" s="343">
        <f t="shared" si="24"/>
        <v>2</v>
      </c>
      <c r="Z154" s="21">
        <f t="shared" si="25"/>
        <v>26</v>
      </c>
    </row>
    <row r="155" spans="1:26" s="18" customFormat="1" ht="18" customHeight="1">
      <c r="A155" s="200">
        <v>19</v>
      </c>
      <c r="B155" s="22" t="str">
        <f t="shared" si="21"/>
        <v xml:space="preserve">S[Z V&lt;TFO CFÒ </v>
      </c>
      <c r="C155" s="344" t="s">
        <v>955</v>
      </c>
      <c r="D155" s="344" t="s">
        <v>955</v>
      </c>
      <c r="E155" s="344" t="s">
        <v>97</v>
      </c>
      <c r="F155" s="344" t="s">
        <v>97</v>
      </c>
      <c r="G155" s="344" t="s">
        <v>97</v>
      </c>
      <c r="H155" s="344" t="s">
        <v>97</v>
      </c>
      <c r="I155" s="344" t="s">
        <v>97</v>
      </c>
      <c r="J155" s="344" t="s">
        <v>97</v>
      </c>
      <c r="K155" s="344" t="s">
        <v>97</v>
      </c>
      <c r="L155" s="344" t="s">
        <v>97</v>
      </c>
      <c r="M155" s="344" t="s">
        <v>955</v>
      </c>
      <c r="N155" s="344" t="s">
        <v>955</v>
      </c>
      <c r="O155" s="344" t="s">
        <v>955</v>
      </c>
      <c r="P155" s="344" t="s">
        <v>955</v>
      </c>
      <c r="Q155" s="345" t="s">
        <v>956</v>
      </c>
      <c r="R155" s="345" t="s">
        <v>956</v>
      </c>
      <c r="S155" s="345" t="s">
        <v>956</v>
      </c>
      <c r="T155" s="345" t="s">
        <v>956</v>
      </c>
      <c r="U155" s="345" t="s">
        <v>956</v>
      </c>
      <c r="V155" s="344" t="s">
        <v>955</v>
      </c>
      <c r="W155" s="343">
        <f t="shared" si="22"/>
        <v>7</v>
      </c>
      <c r="X155" s="343">
        <f t="shared" si="23"/>
        <v>5</v>
      </c>
      <c r="Y155" s="343">
        <f t="shared" si="24"/>
        <v>8</v>
      </c>
      <c r="Z155" s="21">
        <f t="shared" si="25"/>
        <v>14</v>
      </c>
    </row>
    <row r="156" spans="1:26" s="18" customFormat="1" ht="18" customHeight="1">
      <c r="A156" s="200">
        <v>20</v>
      </c>
      <c r="B156" s="22" t="str">
        <f t="shared" si="21"/>
        <v xml:space="preserve">lDIFÒ H]6; VMXDF6 </v>
      </c>
      <c r="C156" s="344" t="s">
        <v>955</v>
      </c>
      <c r="D156" s="344" t="s">
        <v>955</v>
      </c>
      <c r="E156" s="344" t="s">
        <v>97</v>
      </c>
      <c r="F156" s="344" t="s">
        <v>97</v>
      </c>
      <c r="G156" s="344" t="s">
        <v>97</v>
      </c>
      <c r="H156" s="344" t="s">
        <v>97</v>
      </c>
      <c r="I156" s="344" t="s">
        <v>97</v>
      </c>
      <c r="J156" s="344" t="s">
        <v>97</v>
      </c>
      <c r="K156" s="344" t="s">
        <v>97</v>
      </c>
      <c r="L156" s="344" t="s">
        <v>97</v>
      </c>
      <c r="M156" s="344" t="s">
        <v>955</v>
      </c>
      <c r="N156" s="344" t="s">
        <v>955</v>
      </c>
      <c r="O156" s="344" t="s">
        <v>955</v>
      </c>
      <c r="P156" s="344" t="s">
        <v>955</v>
      </c>
      <c r="Q156" s="345" t="s">
        <v>956</v>
      </c>
      <c r="R156" s="345" t="s">
        <v>956</v>
      </c>
      <c r="S156" s="345" t="s">
        <v>956</v>
      </c>
      <c r="T156" s="345" t="s">
        <v>956</v>
      </c>
      <c r="U156" s="345" t="s">
        <v>956</v>
      </c>
      <c r="V156" s="344" t="s">
        <v>955</v>
      </c>
      <c r="W156" s="343">
        <f t="shared" si="22"/>
        <v>7</v>
      </c>
      <c r="X156" s="343">
        <f t="shared" si="23"/>
        <v>5</v>
      </c>
      <c r="Y156" s="343">
        <f t="shared" si="24"/>
        <v>8</v>
      </c>
      <c r="Z156" s="21">
        <f t="shared" si="25"/>
        <v>14</v>
      </c>
    </row>
    <row r="157" spans="1:26" s="18" customFormat="1" ht="18" customHeight="1">
      <c r="A157" s="200">
        <v>21</v>
      </c>
      <c r="B157" s="22" t="str">
        <f t="shared" si="21"/>
        <v xml:space="preserve">RJF6 OF~S VFWD </v>
      </c>
      <c r="C157" s="344" t="s">
        <v>955</v>
      </c>
      <c r="D157" s="344" t="s">
        <v>955</v>
      </c>
      <c r="E157" s="344" t="s">
        <v>97</v>
      </c>
      <c r="F157" s="344" t="s">
        <v>97</v>
      </c>
      <c r="G157" s="344" t="s">
        <v>97</v>
      </c>
      <c r="H157" s="344" t="s">
        <v>97</v>
      </c>
      <c r="I157" s="344" t="s">
        <v>97</v>
      </c>
      <c r="J157" s="344" t="s">
        <v>97</v>
      </c>
      <c r="K157" s="344" t="s">
        <v>97</v>
      </c>
      <c r="L157" s="344" t="s">
        <v>97</v>
      </c>
      <c r="M157" s="344" t="s">
        <v>955</v>
      </c>
      <c r="N157" s="344" t="s">
        <v>955</v>
      </c>
      <c r="O157" s="344" t="s">
        <v>955</v>
      </c>
      <c r="P157" s="344" t="s">
        <v>955</v>
      </c>
      <c r="Q157" s="345" t="s">
        <v>956</v>
      </c>
      <c r="R157" s="345" t="s">
        <v>956</v>
      </c>
      <c r="S157" s="345" t="s">
        <v>956</v>
      </c>
      <c r="T157" s="345" t="s">
        <v>956</v>
      </c>
      <c r="U157" s="345" t="s">
        <v>956</v>
      </c>
      <c r="V157" s="344" t="s">
        <v>955</v>
      </c>
      <c r="W157" s="343">
        <f t="shared" si="22"/>
        <v>7</v>
      </c>
      <c r="X157" s="343">
        <f t="shared" si="23"/>
        <v>5</v>
      </c>
      <c r="Y157" s="343">
        <f t="shared" si="24"/>
        <v>8</v>
      </c>
      <c r="Z157" s="21">
        <f t="shared" si="25"/>
        <v>14</v>
      </c>
    </row>
    <row r="158" spans="1:26" s="18" customFormat="1" ht="18" customHeight="1">
      <c r="A158" s="200">
        <v>22</v>
      </c>
      <c r="B158" s="22" t="str">
        <f t="shared" si="21"/>
        <v xml:space="preserve">D\WZF CDLN VFWD </v>
      </c>
      <c r="C158" s="344" t="s">
        <v>955</v>
      </c>
      <c r="D158" s="344" t="s">
        <v>955</v>
      </c>
      <c r="E158" s="344" t="s">
        <v>97</v>
      </c>
      <c r="F158" s="344" t="s">
        <v>97</v>
      </c>
      <c r="G158" s="344" t="s">
        <v>97</v>
      </c>
      <c r="H158" s="344" t="s">
        <v>97</v>
      </c>
      <c r="I158" s="344" t="s">
        <v>97</v>
      </c>
      <c r="J158" s="344" t="s">
        <v>97</v>
      </c>
      <c r="K158" s="344" t="s">
        <v>97</v>
      </c>
      <c r="L158" s="344" t="s">
        <v>97</v>
      </c>
      <c r="M158" s="344" t="s">
        <v>955</v>
      </c>
      <c r="N158" s="344" t="s">
        <v>955</v>
      </c>
      <c r="O158" s="344" t="s">
        <v>955</v>
      </c>
      <c r="P158" s="344" t="s">
        <v>955</v>
      </c>
      <c r="Q158" s="345" t="s">
        <v>956</v>
      </c>
      <c r="R158" s="345" t="s">
        <v>956</v>
      </c>
      <c r="S158" s="345" t="s">
        <v>956</v>
      </c>
      <c r="T158" s="345" t="s">
        <v>956</v>
      </c>
      <c r="U158" s="345" t="s">
        <v>956</v>
      </c>
      <c r="V158" s="344" t="s">
        <v>955</v>
      </c>
      <c r="W158" s="343">
        <f t="shared" si="22"/>
        <v>7</v>
      </c>
      <c r="X158" s="343">
        <f t="shared" si="23"/>
        <v>5</v>
      </c>
      <c r="Y158" s="343">
        <f t="shared" si="24"/>
        <v>8</v>
      </c>
      <c r="Z158" s="21">
        <f t="shared" si="25"/>
        <v>14</v>
      </c>
    </row>
    <row r="159" spans="1:26" s="18" customFormat="1" ht="18" customHeight="1">
      <c r="A159" s="200">
        <v>23</v>
      </c>
      <c r="B159" s="22" t="str">
        <f t="shared" si="21"/>
        <v xml:space="preserve">S[Z VI]A V,LDFDW </v>
      </c>
      <c r="C159" s="344" t="s">
        <v>955</v>
      </c>
      <c r="D159" s="344" t="s">
        <v>955</v>
      </c>
      <c r="E159" s="344" t="s">
        <v>97</v>
      </c>
      <c r="F159" s="344" t="s">
        <v>97</v>
      </c>
      <c r="G159" s="344" t="s">
        <v>97</v>
      </c>
      <c r="H159" s="344" t="s">
        <v>97</v>
      </c>
      <c r="I159" s="344" t="s">
        <v>97</v>
      </c>
      <c r="J159" s="344" t="s">
        <v>97</v>
      </c>
      <c r="K159" s="344" t="s">
        <v>97</v>
      </c>
      <c r="L159" s="344" t="s">
        <v>97</v>
      </c>
      <c r="M159" s="344" t="s">
        <v>955</v>
      </c>
      <c r="N159" s="344" t="s">
        <v>955</v>
      </c>
      <c r="O159" s="344" t="s">
        <v>955</v>
      </c>
      <c r="P159" s="344" t="s">
        <v>955</v>
      </c>
      <c r="Q159" s="345" t="s">
        <v>956</v>
      </c>
      <c r="R159" s="345" t="s">
        <v>956</v>
      </c>
      <c r="S159" s="345" t="s">
        <v>956</v>
      </c>
      <c r="T159" s="345" t="s">
        <v>956</v>
      </c>
      <c r="U159" s="345" t="s">
        <v>956</v>
      </c>
      <c r="V159" s="344" t="s">
        <v>955</v>
      </c>
      <c r="W159" s="343">
        <f t="shared" si="22"/>
        <v>7</v>
      </c>
      <c r="X159" s="343">
        <f t="shared" si="23"/>
        <v>5</v>
      </c>
      <c r="Y159" s="343">
        <f t="shared" si="24"/>
        <v>8</v>
      </c>
      <c r="Z159" s="21">
        <f t="shared" si="25"/>
        <v>14</v>
      </c>
    </row>
    <row r="160" spans="1:26" s="18" customFormat="1" ht="18" customHeight="1">
      <c r="A160" s="200">
        <v>24</v>
      </c>
      <c r="B160" s="22" t="str">
        <f t="shared" si="21"/>
        <v xml:space="preserve">;D[HF VSAZ VFWD </v>
      </c>
      <c r="C160" s="344" t="s">
        <v>955</v>
      </c>
      <c r="D160" s="344" t="s">
        <v>955</v>
      </c>
      <c r="E160" s="344" t="s">
        <v>97</v>
      </c>
      <c r="F160" s="344" t="s">
        <v>97</v>
      </c>
      <c r="G160" s="344" t="s">
        <v>97</v>
      </c>
      <c r="H160" s="344" t="s">
        <v>97</v>
      </c>
      <c r="I160" s="344" t="s">
        <v>97</v>
      </c>
      <c r="J160" s="344" t="s">
        <v>97</v>
      </c>
      <c r="K160" s="344" t="s">
        <v>97</v>
      </c>
      <c r="L160" s="344" t="s">
        <v>97</v>
      </c>
      <c r="M160" s="344" t="s">
        <v>955</v>
      </c>
      <c r="N160" s="344" t="s">
        <v>955</v>
      </c>
      <c r="O160" s="344" t="s">
        <v>955</v>
      </c>
      <c r="P160" s="344" t="s">
        <v>955</v>
      </c>
      <c r="Q160" s="345" t="s">
        <v>956</v>
      </c>
      <c r="R160" s="345" t="s">
        <v>956</v>
      </c>
      <c r="S160" s="345" t="s">
        <v>956</v>
      </c>
      <c r="T160" s="345" t="s">
        <v>956</v>
      </c>
      <c r="U160" s="345" t="s">
        <v>956</v>
      </c>
      <c r="V160" s="344" t="s">
        <v>955</v>
      </c>
      <c r="W160" s="343">
        <f t="shared" si="22"/>
        <v>7</v>
      </c>
      <c r="X160" s="343">
        <f t="shared" si="23"/>
        <v>5</v>
      </c>
      <c r="Y160" s="343">
        <f t="shared" si="24"/>
        <v>8</v>
      </c>
      <c r="Z160" s="21">
        <f t="shared" si="25"/>
        <v>14</v>
      </c>
    </row>
    <row r="161" spans="1:26" s="18" customFormat="1" ht="18" customHeight="1">
      <c r="A161" s="200">
        <v>25</v>
      </c>
      <c r="B161" s="22" t="str">
        <f t="shared" si="21"/>
        <v xml:space="preserve">RFJ0F VGJZ DMCDN </v>
      </c>
      <c r="C161" s="344" t="s">
        <v>955</v>
      </c>
      <c r="D161" s="344" t="s">
        <v>955</v>
      </c>
      <c r="E161" s="344" t="s">
        <v>97</v>
      </c>
      <c r="F161" s="344" t="s">
        <v>97</v>
      </c>
      <c r="G161" s="344" t="s">
        <v>97</v>
      </c>
      <c r="H161" s="344" t="s">
        <v>97</v>
      </c>
      <c r="I161" s="344" t="s">
        <v>97</v>
      </c>
      <c r="J161" s="344" t="s">
        <v>97</v>
      </c>
      <c r="K161" s="344" t="s">
        <v>97</v>
      </c>
      <c r="L161" s="344" t="s">
        <v>97</v>
      </c>
      <c r="M161" s="344" t="s">
        <v>955</v>
      </c>
      <c r="N161" s="344" t="s">
        <v>955</v>
      </c>
      <c r="O161" s="344" t="s">
        <v>955</v>
      </c>
      <c r="P161" s="344" t="s">
        <v>955</v>
      </c>
      <c r="Q161" s="345" t="s">
        <v>956</v>
      </c>
      <c r="R161" s="345" t="s">
        <v>956</v>
      </c>
      <c r="S161" s="345" t="s">
        <v>956</v>
      </c>
      <c r="T161" s="345" t="s">
        <v>956</v>
      </c>
      <c r="U161" s="345" t="s">
        <v>956</v>
      </c>
      <c r="V161" s="344" t="s">
        <v>955</v>
      </c>
      <c r="W161" s="343">
        <f t="shared" si="22"/>
        <v>7</v>
      </c>
      <c r="X161" s="343">
        <f t="shared" si="23"/>
        <v>5</v>
      </c>
      <c r="Y161" s="343">
        <f t="shared" si="24"/>
        <v>8</v>
      </c>
      <c r="Z161" s="21">
        <f t="shared" si="25"/>
        <v>14</v>
      </c>
    </row>
    <row r="162" spans="1:26" s="18" customFormat="1" ht="18" customHeight="1">
      <c r="A162" s="200">
        <v>26</v>
      </c>
      <c r="B162" s="22" t="str">
        <f t="shared" si="21"/>
        <v xml:space="preserve">S[Z VI]A VaN],;TFZ </v>
      </c>
      <c r="C162" s="344" t="s">
        <v>955</v>
      </c>
      <c r="D162" s="344" t="s">
        <v>955</v>
      </c>
      <c r="E162" s="344" t="s">
        <v>955</v>
      </c>
      <c r="F162" s="344" t="s">
        <v>955</v>
      </c>
      <c r="G162" s="344" t="s">
        <v>955</v>
      </c>
      <c r="H162" s="344" t="s">
        <v>955</v>
      </c>
      <c r="I162" s="344" t="s">
        <v>955</v>
      </c>
      <c r="J162" s="344" t="s">
        <v>955</v>
      </c>
      <c r="K162" s="344" t="s">
        <v>955</v>
      </c>
      <c r="L162" s="344" t="s">
        <v>955</v>
      </c>
      <c r="M162" s="344" t="s">
        <v>955</v>
      </c>
      <c r="N162" s="344" t="s">
        <v>955</v>
      </c>
      <c r="O162" s="344" t="s">
        <v>955</v>
      </c>
      <c r="P162" s="344" t="s">
        <v>955</v>
      </c>
      <c r="Q162" s="345" t="s">
        <v>956</v>
      </c>
      <c r="R162" s="345" t="s">
        <v>956</v>
      </c>
      <c r="S162" s="345" t="s">
        <v>956</v>
      </c>
      <c r="T162" s="345" t="s">
        <v>956</v>
      </c>
      <c r="U162" s="345" t="s">
        <v>956</v>
      </c>
      <c r="V162" s="344" t="s">
        <v>955</v>
      </c>
      <c r="W162" s="343">
        <f t="shared" si="22"/>
        <v>15</v>
      </c>
      <c r="X162" s="343">
        <f t="shared" si="23"/>
        <v>5</v>
      </c>
      <c r="Y162" s="343">
        <f t="shared" si="24"/>
        <v>0</v>
      </c>
      <c r="Z162" s="21">
        <f t="shared" si="25"/>
        <v>30</v>
      </c>
    </row>
    <row r="163" spans="1:26" s="18" customFormat="1" ht="18" customHeight="1">
      <c r="A163" s="200">
        <v>27</v>
      </c>
      <c r="B163" s="22" t="str">
        <f t="shared" si="21"/>
        <v xml:space="preserve">GM0[ V[SAF, H]DF </v>
      </c>
      <c r="C163" s="344" t="s">
        <v>955</v>
      </c>
      <c r="D163" s="344" t="s">
        <v>955</v>
      </c>
      <c r="E163" s="344" t="s">
        <v>955</v>
      </c>
      <c r="F163" s="344" t="s">
        <v>955</v>
      </c>
      <c r="G163" s="344" t="s">
        <v>955</v>
      </c>
      <c r="H163" s="344" t="s">
        <v>955</v>
      </c>
      <c r="I163" s="344" t="s">
        <v>955</v>
      </c>
      <c r="J163" s="344" t="s">
        <v>955</v>
      </c>
      <c r="K163" s="344" t="s">
        <v>955</v>
      </c>
      <c r="L163" s="344" t="s">
        <v>955</v>
      </c>
      <c r="M163" s="344" t="s">
        <v>955</v>
      </c>
      <c r="N163" s="344" t="s">
        <v>955</v>
      </c>
      <c r="O163" s="344" t="s">
        <v>955</v>
      </c>
      <c r="P163" s="344" t="s">
        <v>955</v>
      </c>
      <c r="Q163" s="345" t="s">
        <v>956</v>
      </c>
      <c r="R163" s="345" t="s">
        <v>956</v>
      </c>
      <c r="S163" s="345" t="s">
        <v>956</v>
      </c>
      <c r="T163" s="345" t="s">
        <v>956</v>
      </c>
      <c r="U163" s="345" t="s">
        <v>956</v>
      </c>
      <c r="V163" s="344" t="s">
        <v>955</v>
      </c>
      <c r="W163" s="343">
        <f t="shared" si="22"/>
        <v>15</v>
      </c>
      <c r="X163" s="343">
        <f t="shared" si="23"/>
        <v>5</v>
      </c>
      <c r="Y163" s="343">
        <f t="shared" si="24"/>
        <v>0</v>
      </c>
      <c r="Z163" s="21">
        <f t="shared" si="25"/>
        <v>30</v>
      </c>
    </row>
    <row r="164" spans="1:26" s="18" customFormat="1" ht="18" customHeight="1">
      <c r="A164" s="200">
        <v>28</v>
      </c>
      <c r="B164" s="22" t="str">
        <f t="shared" si="21"/>
        <v xml:space="preserve">GM0[ VaN],SFNZ C]X[GEF. </v>
      </c>
      <c r="C164" s="344" t="s">
        <v>955</v>
      </c>
      <c r="D164" s="344" t="s">
        <v>955</v>
      </c>
      <c r="E164" s="344" t="s">
        <v>955</v>
      </c>
      <c r="F164" s="344" t="s">
        <v>955</v>
      </c>
      <c r="G164" s="344" t="s">
        <v>955</v>
      </c>
      <c r="H164" s="344" t="s">
        <v>955</v>
      </c>
      <c r="I164" s="344" t="s">
        <v>955</v>
      </c>
      <c r="J164" s="344" t="s">
        <v>955</v>
      </c>
      <c r="K164" s="344" t="s">
        <v>955</v>
      </c>
      <c r="L164" s="344" t="s">
        <v>955</v>
      </c>
      <c r="M164" s="344" t="s">
        <v>955</v>
      </c>
      <c r="N164" s="344" t="s">
        <v>955</v>
      </c>
      <c r="O164" s="344" t="s">
        <v>955</v>
      </c>
      <c r="P164" s="344" t="s">
        <v>955</v>
      </c>
      <c r="Q164" s="345" t="s">
        <v>956</v>
      </c>
      <c r="R164" s="345" t="s">
        <v>956</v>
      </c>
      <c r="S164" s="345" t="s">
        <v>956</v>
      </c>
      <c r="T164" s="345" t="s">
        <v>956</v>
      </c>
      <c r="U164" s="345" t="s">
        <v>956</v>
      </c>
      <c r="V164" s="344" t="s">
        <v>955</v>
      </c>
      <c r="W164" s="343">
        <f t="shared" si="22"/>
        <v>15</v>
      </c>
      <c r="X164" s="343">
        <f t="shared" si="23"/>
        <v>5</v>
      </c>
      <c r="Y164" s="343">
        <f t="shared" si="24"/>
        <v>0</v>
      </c>
      <c r="Z164" s="21">
        <f t="shared" si="25"/>
        <v>30</v>
      </c>
    </row>
    <row r="165" spans="1:26" s="18" customFormat="1" ht="18" customHeight="1">
      <c r="A165" s="200">
        <v>29</v>
      </c>
      <c r="B165" s="22" t="str">
        <f t="shared" si="21"/>
        <v xml:space="preserve">ZFIDF ;F~B SF;D </v>
      </c>
      <c r="C165" s="344" t="s">
        <v>955</v>
      </c>
      <c r="D165" s="344" t="s">
        <v>955</v>
      </c>
      <c r="E165" s="344" t="s">
        <v>955</v>
      </c>
      <c r="F165" s="344" t="s">
        <v>955</v>
      </c>
      <c r="G165" s="344" t="s">
        <v>955</v>
      </c>
      <c r="H165" s="344" t="s">
        <v>955</v>
      </c>
      <c r="I165" s="344" t="s">
        <v>955</v>
      </c>
      <c r="J165" s="344" t="s">
        <v>955</v>
      </c>
      <c r="K165" s="345" t="s">
        <v>956</v>
      </c>
      <c r="L165" s="345" t="s">
        <v>956</v>
      </c>
      <c r="M165" s="345" t="s">
        <v>956</v>
      </c>
      <c r="N165" s="345" t="s">
        <v>956</v>
      </c>
      <c r="O165" s="345" t="s">
        <v>956</v>
      </c>
      <c r="P165" s="345" t="s">
        <v>956</v>
      </c>
      <c r="Q165" s="344" t="s">
        <v>955</v>
      </c>
      <c r="R165" s="344" t="s">
        <v>955</v>
      </c>
      <c r="S165" s="344" t="s">
        <v>97</v>
      </c>
      <c r="T165" s="344" t="s">
        <v>97</v>
      </c>
      <c r="U165" s="344" t="s">
        <v>97</v>
      </c>
      <c r="V165" s="344" t="s">
        <v>955</v>
      </c>
      <c r="W165" s="343">
        <f t="shared" si="22"/>
        <v>11</v>
      </c>
      <c r="X165" s="343">
        <f t="shared" si="23"/>
        <v>6</v>
      </c>
      <c r="Y165" s="343">
        <f t="shared" si="24"/>
        <v>3</v>
      </c>
      <c r="Z165" s="21">
        <f t="shared" si="25"/>
        <v>22</v>
      </c>
    </row>
    <row r="166" spans="1:26" s="18" customFormat="1" ht="18" customHeight="1">
      <c r="A166" s="200">
        <v>30</v>
      </c>
      <c r="B166" s="22" t="str">
        <f t="shared" si="21"/>
        <v xml:space="preserve">GM0[ ;],TFG C]X[G </v>
      </c>
      <c r="C166" s="344" t="s">
        <v>955</v>
      </c>
      <c r="D166" s="344" t="s">
        <v>955</v>
      </c>
      <c r="E166" s="344" t="s">
        <v>955</v>
      </c>
      <c r="F166" s="344" t="s">
        <v>955</v>
      </c>
      <c r="G166" s="344" t="s">
        <v>955</v>
      </c>
      <c r="H166" s="344" t="s">
        <v>955</v>
      </c>
      <c r="I166" s="344" t="s">
        <v>955</v>
      </c>
      <c r="J166" s="344" t="s">
        <v>955</v>
      </c>
      <c r="K166" s="345" t="s">
        <v>956</v>
      </c>
      <c r="L166" s="345" t="s">
        <v>956</v>
      </c>
      <c r="M166" s="345" t="s">
        <v>956</v>
      </c>
      <c r="N166" s="345" t="s">
        <v>956</v>
      </c>
      <c r="O166" s="345" t="s">
        <v>956</v>
      </c>
      <c r="P166" s="345" t="s">
        <v>956</v>
      </c>
      <c r="Q166" s="344" t="s">
        <v>955</v>
      </c>
      <c r="R166" s="344" t="s">
        <v>955</v>
      </c>
      <c r="S166" s="344" t="s">
        <v>97</v>
      </c>
      <c r="T166" s="344" t="s">
        <v>97</v>
      </c>
      <c r="U166" s="344" t="s">
        <v>97</v>
      </c>
      <c r="V166" s="344" t="s">
        <v>955</v>
      </c>
      <c r="W166" s="343">
        <f t="shared" si="22"/>
        <v>11</v>
      </c>
      <c r="X166" s="343">
        <f t="shared" si="23"/>
        <v>6</v>
      </c>
      <c r="Y166" s="343">
        <f t="shared" si="24"/>
        <v>3</v>
      </c>
      <c r="Z166" s="21">
        <f t="shared" si="25"/>
        <v>22</v>
      </c>
    </row>
    <row r="167" spans="1:26" s="18" customFormat="1" ht="18" customHeight="1">
      <c r="A167" s="200">
        <v>31</v>
      </c>
      <c r="B167" s="22" t="str">
        <f t="shared" si="21"/>
        <v xml:space="preserve">VM-[HF VXZO UO]Z </v>
      </c>
      <c r="C167" s="344" t="s">
        <v>955</v>
      </c>
      <c r="D167" s="344" t="s">
        <v>955</v>
      </c>
      <c r="E167" s="344" t="s">
        <v>955</v>
      </c>
      <c r="F167" s="344" t="s">
        <v>955</v>
      </c>
      <c r="G167" s="344" t="s">
        <v>955</v>
      </c>
      <c r="H167" s="344" t="s">
        <v>955</v>
      </c>
      <c r="I167" s="344" t="s">
        <v>955</v>
      </c>
      <c r="J167" s="344" t="s">
        <v>955</v>
      </c>
      <c r="K167" s="345" t="s">
        <v>956</v>
      </c>
      <c r="L167" s="345" t="s">
        <v>956</v>
      </c>
      <c r="M167" s="345" t="s">
        <v>956</v>
      </c>
      <c r="N167" s="345" t="s">
        <v>956</v>
      </c>
      <c r="O167" s="345" t="s">
        <v>956</v>
      </c>
      <c r="P167" s="345" t="s">
        <v>956</v>
      </c>
      <c r="Q167" s="344" t="s">
        <v>955</v>
      </c>
      <c r="R167" s="344" t="s">
        <v>955</v>
      </c>
      <c r="S167" s="344" t="s">
        <v>97</v>
      </c>
      <c r="T167" s="344" t="s">
        <v>97</v>
      </c>
      <c r="U167" s="344" t="s">
        <v>97</v>
      </c>
      <c r="V167" s="344" t="s">
        <v>955</v>
      </c>
      <c r="W167" s="343">
        <f t="shared" si="22"/>
        <v>11</v>
      </c>
      <c r="X167" s="343">
        <f t="shared" si="23"/>
        <v>6</v>
      </c>
      <c r="Y167" s="343">
        <f t="shared" si="24"/>
        <v>3</v>
      </c>
      <c r="Z167" s="21">
        <f t="shared" si="25"/>
        <v>22</v>
      </c>
    </row>
    <row r="168" spans="1:26" s="18" customFormat="1" ht="18" customHeight="1">
      <c r="A168" s="200">
        <v>32</v>
      </c>
      <c r="B168" s="22" t="str">
        <f t="shared" si="21"/>
        <v xml:space="preserve">CF,[5[M+F DCDNAXLZ ,TLO </v>
      </c>
      <c r="C168" s="344" t="s">
        <v>955</v>
      </c>
      <c r="D168" s="344" t="s">
        <v>955</v>
      </c>
      <c r="E168" s="344" t="s">
        <v>955</v>
      </c>
      <c r="F168" s="344" t="s">
        <v>955</v>
      </c>
      <c r="G168" s="344" t="s">
        <v>955</v>
      </c>
      <c r="H168" s="344" t="s">
        <v>955</v>
      </c>
      <c r="I168" s="344" t="s">
        <v>955</v>
      </c>
      <c r="J168" s="344" t="s">
        <v>955</v>
      </c>
      <c r="K168" s="345" t="s">
        <v>956</v>
      </c>
      <c r="L168" s="345" t="s">
        <v>956</v>
      </c>
      <c r="M168" s="345" t="s">
        <v>956</v>
      </c>
      <c r="N168" s="345" t="s">
        <v>956</v>
      </c>
      <c r="O168" s="345" t="s">
        <v>956</v>
      </c>
      <c r="P168" s="345" t="s">
        <v>956</v>
      </c>
      <c r="Q168" s="344" t="s">
        <v>955</v>
      </c>
      <c r="R168" s="344" t="s">
        <v>955</v>
      </c>
      <c r="S168" s="344" t="s">
        <v>97</v>
      </c>
      <c r="T168" s="344" t="s">
        <v>97</v>
      </c>
      <c r="U168" s="344" t="s">
        <v>97</v>
      </c>
      <c r="V168" s="344" t="s">
        <v>955</v>
      </c>
      <c r="W168" s="343">
        <f t="shared" si="22"/>
        <v>11</v>
      </c>
      <c r="X168" s="343">
        <f t="shared" si="23"/>
        <v>6</v>
      </c>
      <c r="Y168" s="343">
        <f t="shared" si="24"/>
        <v>3</v>
      </c>
      <c r="Z168" s="21">
        <f t="shared" si="25"/>
        <v>22</v>
      </c>
    </row>
    <row r="169" spans="1:26" s="18" customFormat="1" ht="18" customHeight="1">
      <c r="A169" s="200">
        <v>33</v>
      </c>
      <c r="B169" s="22" t="str">
        <f t="shared" si="21"/>
        <v xml:space="preserve">UMZ[5[M+F DCDNH]A[Z CFÒ </v>
      </c>
      <c r="C169" s="344" t="s">
        <v>955</v>
      </c>
      <c r="D169" s="344" t="s">
        <v>955</v>
      </c>
      <c r="E169" s="344" t="s">
        <v>955</v>
      </c>
      <c r="F169" s="344" t="s">
        <v>955</v>
      </c>
      <c r="G169" s="344" t="s">
        <v>955</v>
      </c>
      <c r="H169" s="344" t="s">
        <v>955</v>
      </c>
      <c r="I169" s="344" t="s">
        <v>955</v>
      </c>
      <c r="J169" s="344" t="s">
        <v>955</v>
      </c>
      <c r="K169" s="345" t="s">
        <v>956</v>
      </c>
      <c r="L169" s="345" t="s">
        <v>956</v>
      </c>
      <c r="M169" s="345" t="s">
        <v>956</v>
      </c>
      <c r="N169" s="345" t="s">
        <v>956</v>
      </c>
      <c r="O169" s="345" t="s">
        <v>956</v>
      </c>
      <c r="P169" s="345" t="s">
        <v>956</v>
      </c>
      <c r="Q169" s="344" t="s">
        <v>955</v>
      </c>
      <c r="R169" s="344" t="s">
        <v>955</v>
      </c>
      <c r="S169" s="344" t="s">
        <v>97</v>
      </c>
      <c r="T169" s="344" t="s">
        <v>97</v>
      </c>
      <c r="U169" s="344" t="s">
        <v>97</v>
      </c>
      <c r="V169" s="344" t="s">
        <v>955</v>
      </c>
      <c r="W169" s="343">
        <f t="shared" si="22"/>
        <v>11</v>
      </c>
      <c r="X169" s="343">
        <f t="shared" si="23"/>
        <v>6</v>
      </c>
      <c r="Y169" s="343">
        <f t="shared" si="24"/>
        <v>3</v>
      </c>
      <c r="Z169" s="21">
        <f t="shared" si="25"/>
        <v>22</v>
      </c>
    </row>
    <row r="170" spans="1:26" s="18" customFormat="1" ht="18" customHeight="1">
      <c r="A170" s="200">
        <v>34</v>
      </c>
      <c r="B170" s="22" t="str">
        <f t="shared" si="21"/>
        <v xml:space="preserve">5LZHFNF HF:DLGKF CF~GKF </v>
      </c>
      <c r="C170" s="344" t="s">
        <v>955</v>
      </c>
      <c r="D170" s="344" t="s">
        <v>955</v>
      </c>
      <c r="E170" s="344" t="s">
        <v>955</v>
      </c>
      <c r="F170" s="344" t="s">
        <v>955</v>
      </c>
      <c r="G170" s="344" t="s">
        <v>955</v>
      </c>
      <c r="H170" s="344" t="s">
        <v>955</v>
      </c>
      <c r="I170" s="344" t="s">
        <v>955</v>
      </c>
      <c r="J170" s="344" t="s">
        <v>955</v>
      </c>
      <c r="K170" s="345" t="s">
        <v>956</v>
      </c>
      <c r="L170" s="345" t="s">
        <v>956</v>
      </c>
      <c r="M170" s="345" t="s">
        <v>956</v>
      </c>
      <c r="N170" s="345" t="s">
        <v>956</v>
      </c>
      <c r="O170" s="345" t="s">
        <v>956</v>
      </c>
      <c r="P170" s="345" t="s">
        <v>956</v>
      </c>
      <c r="Q170" s="344" t="s">
        <v>955</v>
      </c>
      <c r="R170" s="344" t="s">
        <v>955</v>
      </c>
      <c r="S170" s="344" t="s">
        <v>97</v>
      </c>
      <c r="T170" s="344" t="s">
        <v>97</v>
      </c>
      <c r="U170" s="344" t="s">
        <v>97</v>
      </c>
      <c r="V170" s="344" t="s">
        <v>955</v>
      </c>
      <c r="W170" s="343">
        <f t="shared" si="22"/>
        <v>11</v>
      </c>
      <c r="X170" s="343">
        <f t="shared" si="23"/>
        <v>6</v>
      </c>
      <c r="Y170" s="343">
        <f t="shared" si="24"/>
        <v>3</v>
      </c>
      <c r="Z170" s="21">
        <f t="shared" si="25"/>
        <v>22</v>
      </c>
    </row>
    <row r="171" spans="1:26" s="18" customFormat="1" ht="18" customHeight="1">
      <c r="A171" s="200">
        <v>35</v>
      </c>
      <c r="B171" s="22" t="str">
        <f t="shared" si="21"/>
        <v xml:space="preserve">S[Z ZHFS HFSA </v>
      </c>
      <c r="C171" s="344" t="s">
        <v>955</v>
      </c>
      <c r="D171" s="344" t="s">
        <v>955</v>
      </c>
      <c r="E171" s="344" t="s">
        <v>955</v>
      </c>
      <c r="F171" s="344" t="s">
        <v>955</v>
      </c>
      <c r="G171" s="344" t="s">
        <v>955</v>
      </c>
      <c r="H171" s="344" t="s">
        <v>955</v>
      </c>
      <c r="I171" s="344" t="s">
        <v>955</v>
      </c>
      <c r="J171" s="344" t="s">
        <v>955</v>
      </c>
      <c r="K171" s="345" t="s">
        <v>956</v>
      </c>
      <c r="L171" s="345" t="s">
        <v>956</v>
      </c>
      <c r="M171" s="345" t="s">
        <v>956</v>
      </c>
      <c r="N171" s="345" t="s">
        <v>956</v>
      </c>
      <c r="O171" s="345" t="s">
        <v>956</v>
      </c>
      <c r="P171" s="345" t="s">
        <v>956</v>
      </c>
      <c r="Q171" s="344" t="s">
        <v>955</v>
      </c>
      <c r="R171" s="344" t="s">
        <v>955</v>
      </c>
      <c r="S171" s="344" t="s">
        <v>97</v>
      </c>
      <c r="T171" s="344" t="s">
        <v>97</v>
      </c>
      <c r="U171" s="344" t="s">
        <v>97</v>
      </c>
      <c r="V171" s="344" t="s">
        <v>955</v>
      </c>
      <c r="W171" s="343">
        <f t="shared" si="22"/>
        <v>11</v>
      </c>
      <c r="X171" s="343">
        <f t="shared" si="23"/>
        <v>6</v>
      </c>
      <c r="Y171" s="343">
        <f t="shared" si="24"/>
        <v>3</v>
      </c>
      <c r="Z171" s="21">
        <f t="shared" si="25"/>
        <v>22</v>
      </c>
    </row>
    <row r="172" spans="1:26" s="18" customFormat="1" ht="18" customHeight="1">
      <c r="A172" s="200">
        <v>36</v>
      </c>
      <c r="B172" s="22" t="str">
        <f t="shared" si="21"/>
        <v xml:space="preserve">5LZHFNF U],FDD]:TOFKF SFNZKF </v>
      </c>
      <c r="C172" s="344" t="s">
        <v>955</v>
      </c>
      <c r="D172" s="344" t="s">
        <v>955</v>
      </c>
      <c r="E172" s="344" t="s">
        <v>955</v>
      </c>
      <c r="F172" s="344" t="s">
        <v>955</v>
      </c>
      <c r="G172" s="344" t="s">
        <v>955</v>
      </c>
      <c r="H172" s="344" t="s">
        <v>955</v>
      </c>
      <c r="I172" s="344" t="s">
        <v>955</v>
      </c>
      <c r="J172" s="344" t="s">
        <v>955</v>
      </c>
      <c r="K172" s="345" t="s">
        <v>956</v>
      </c>
      <c r="L172" s="345" t="s">
        <v>956</v>
      </c>
      <c r="M172" s="345" t="s">
        <v>956</v>
      </c>
      <c r="N172" s="345" t="s">
        <v>956</v>
      </c>
      <c r="O172" s="345" t="s">
        <v>956</v>
      </c>
      <c r="P172" s="345" t="s">
        <v>956</v>
      </c>
      <c r="Q172" s="344" t="s">
        <v>955</v>
      </c>
      <c r="R172" s="344" t="s">
        <v>955</v>
      </c>
      <c r="S172" s="344" t="s">
        <v>955</v>
      </c>
      <c r="T172" s="344" t="s">
        <v>955</v>
      </c>
      <c r="U172" s="344" t="s">
        <v>955</v>
      </c>
      <c r="V172" s="344" t="s">
        <v>955</v>
      </c>
      <c r="W172" s="343">
        <f t="shared" si="22"/>
        <v>14</v>
      </c>
      <c r="X172" s="343">
        <f t="shared" si="23"/>
        <v>6</v>
      </c>
      <c r="Y172" s="343">
        <f t="shared" si="24"/>
        <v>0</v>
      </c>
      <c r="Z172" s="21">
        <f t="shared" si="25"/>
        <v>28</v>
      </c>
    </row>
    <row r="173" spans="1:26" s="18" customFormat="1" ht="18" customHeight="1">
      <c r="A173" s="200">
        <v>37</v>
      </c>
      <c r="B173" s="22" t="str">
        <f t="shared" si="21"/>
        <v xml:space="preserve">5LZHFNF ZLHJFG VMXDF6 </v>
      </c>
      <c r="C173" s="344" t="s">
        <v>955</v>
      </c>
      <c r="D173" s="344" t="s">
        <v>955</v>
      </c>
      <c r="E173" s="344" t="s">
        <v>955</v>
      </c>
      <c r="F173" s="344" t="s">
        <v>955</v>
      </c>
      <c r="G173" s="344" t="s">
        <v>955</v>
      </c>
      <c r="H173" s="344" t="s">
        <v>955</v>
      </c>
      <c r="I173" s="344" t="s">
        <v>955</v>
      </c>
      <c r="J173" s="344" t="s">
        <v>955</v>
      </c>
      <c r="K173" s="345" t="s">
        <v>956</v>
      </c>
      <c r="L173" s="345" t="s">
        <v>956</v>
      </c>
      <c r="M173" s="345" t="s">
        <v>956</v>
      </c>
      <c r="N173" s="345" t="s">
        <v>956</v>
      </c>
      <c r="O173" s="345" t="s">
        <v>956</v>
      </c>
      <c r="P173" s="345" t="s">
        <v>956</v>
      </c>
      <c r="Q173" s="344" t="s">
        <v>955</v>
      </c>
      <c r="R173" s="344" t="s">
        <v>955</v>
      </c>
      <c r="S173" s="344" t="s">
        <v>955</v>
      </c>
      <c r="T173" s="344" t="s">
        <v>955</v>
      </c>
      <c r="U173" s="344" t="s">
        <v>955</v>
      </c>
      <c r="V173" s="344" t="s">
        <v>955</v>
      </c>
      <c r="W173" s="343">
        <f t="shared" si="22"/>
        <v>14</v>
      </c>
      <c r="X173" s="343">
        <f t="shared" si="23"/>
        <v>6</v>
      </c>
      <c r="Y173" s="343">
        <f t="shared" si="24"/>
        <v>0</v>
      </c>
      <c r="Z173" s="21">
        <f t="shared" si="25"/>
        <v>28</v>
      </c>
    </row>
    <row r="174" spans="1:26" s="18" customFormat="1" ht="18" customHeight="1">
      <c r="A174" s="200">
        <v>38</v>
      </c>
      <c r="B174" s="22">
        <f t="shared" si="21"/>
        <v>0</v>
      </c>
      <c r="C174" s="16"/>
      <c r="D174" s="16"/>
      <c r="E174" s="16"/>
      <c r="F174" s="16"/>
      <c r="G174" s="16"/>
      <c r="H174" s="16"/>
      <c r="I174" s="16"/>
      <c r="J174" s="16"/>
      <c r="K174" s="16"/>
      <c r="L174" s="16"/>
      <c r="M174" s="16"/>
      <c r="N174" s="16"/>
      <c r="O174" s="16"/>
      <c r="P174" s="16"/>
      <c r="Q174" s="16"/>
      <c r="R174" s="16"/>
      <c r="S174" s="16"/>
      <c r="T174" s="16"/>
      <c r="U174" s="16"/>
      <c r="V174" s="342"/>
      <c r="W174" s="343" t="str">
        <f t="shared" si="22"/>
        <v/>
      </c>
      <c r="X174" s="343" t="str">
        <f t="shared" si="23"/>
        <v/>
      </c>
      <c r="Y174" s="343" t="str">
        <f t="shared" si="24"/>
        <v/>
      </c>
      <c r="Z174" s="21" t="e">
        <f t="shared" si="25"/>
        <v>#VALUE!</v>
      </c>
    </row>
    <row r="175" spans="1:26" s="18" customFormat="1" ht="18" customHeight="1">
      <c r="A175" s="200">
        <v>39</v>
      </c>
      <c r="B175" s="22">
        <f t="shared" si="21"/>
        <v>0</v>
      </c>
      <c r="C175" s="16"/>
      <c r="D175" s="16"/>
      <c r="E175" s="16"/>
      <c r="F175" s="16"/>
      <c r="G175" s="16"/>
      <c r="H175" s="16"/>
      <c r="I175" s="16"/>
      <c r="J175" s="16"/>
      <c r="K175" s="16"/>
      <c r="L175" s="16"/>
      <c r="M175" s="16"/>
      <c r="N175" s="16"/>
      <c r="O175" s="16"/>
      <c r="P175" s="16"/>
      <c r="Q175" s="16"/>
      <c r="R175" s="16"/>
      <c r="S175" s="16"/>
      <c r="T175" s="16"/>
      <c r="U175" s="16"/>
      <c r="V175" s="342"/>
      <c r="W175" s="343" t="str">
        <f t="shared" si="22"/>
        <v/>
      </c>
      <c r="X175" s="343" t="str">
        <f t="shared" si="23"/>
        <v/>
      </c>
      <c r="Y175" s="343" t="str">
        <f t="shared" si="24"/>
        <v/>
      </c>
      <c r="Z175" s="21" t="e">
        <f t="shared" si="25"/>
        <v>#VALUE!</v>
      </c>
    </row>
    <row r="176" spans="1:26" s="18" customFormat="1" ht="18" customHeight="1">
      <c r="A176" s="200">
        <v>40</v>
      </c>
      <c r="B176" s="22">
        <f t="shared" si="21"/>
        <v>0</v>
      </c>
      <c r="C176" s="16" t="s">
        <v>95</v>
      </c>
      <c r="D176" s="16" t="s">
        <v>95</v>
      </c>
      <c r="E176" s="16" t="s">
        <v>95</v>
      </c>
      <c r="F176" s="16" t="s">
        <v>95</v>
      </c>
      <c r="G176" s="16" t="s">
        <v>95</v>
      </c>
      <c r="H176" s="16" t="s">
        <v>95</v>
      </c>
      <c r="I176" s="16" t="s">
        <v>95</v>
      </c>
      <c r="J176" s="16" t="s">
        <v>95</v>
      </c>
      <c r="K176" s="16" t="s">
        <v>95</v>
      </c>
      <c r="L176" s="16" t="s">
        <v>95</v>
      </c>
      <c r="M176" s="16" t="s">
        <v>95</v>
      </c>
      <c r="N176" s="16" t="s">
        <v>95</v>
      </c>
      <c r="O176" s="16" t="s">
        <v>95</v>
      </c>
      <c r="P176" s="16" t="s">
        <v>95</v>
      </c>
      <c r="Q176" s="16" t="s">
        <v>95</v>
      </c>
      <c r="R176" s="16" t="s">
        <v>95</v>
      </c>
      <c r="S176" s="16" t="s">
        <v>95</v>
      </c>
      <c r="T176" s="16" t="s">
        <v>95</v>
      </c>
      <c r="U176" s="16" t="s">
        <v>95</v>
      </c>
      <c r="V176" s="342" t="s">
        <v>95</v>
      </c>
      <c r="W176" s="343">
        <f t="shared" si="22"/>
        <v>0</v>
      </c>
      <c r="X176" s="343">
        <f t="shared" si="23"/>
        <v>0</v>
      </c>
      <c r="Y176" s="343">
        <f t="shared" si="24"/>
        <v>0</v>
      </c>
      <c r="Z176" s="21">
        <f t="shared" si="25"/>
        <v>0</v>
      </c>
    </row>
    <row r="177" spans="1:26" s="12" customFormat="1" ht="34.5" customHeight="1">
      <c r="A177" s="658" t="s">
        <v>349</v>
      </c>
      <c r="B177" s="658"/>
      <c r="C177" s="658"/>
      <c r="D177" s="658"/>
      <c r="E177" s="658"/>
      <c r="F177" s="658"/>
      <c r="G177" s="658"/>
      <c r="H177" s="658"/>
      <c r="I177" s="658"/>
      <c r="J177" s="658"/>
      <c r="K177" s="658"/>
      <c r="L177" s="658"/>
      <c r="M177" s="658"/>
      <c r="N177" s="658"/>
      <c r="O177" s="658"/>
      <c r="P177" s="658"/>
      <c r="Q177" s="658"/>
      <c r="R177" s="658"/>
      <c r="S177" s="658"/>
      <c r="T177" s="658"/>
      <c r="U177" s="658"/>
      <c r="V177" s="658"/>
      <c r="W177" s="658"/>
      <c r="X177" s="658"/>
      <c r="Y177" s="658"/>
      <c r="Z177" s="658"/>
    </row>
    <row r="178" spans="1:26" s="12" customFormat="1" ht="34.5" customHeight="1">
      <c r="A178" s="659" t="s">
        <v>354</v>
      </c>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row>
    <row r="179" spans="1:26" ht="34.5" customHeight="1">
      <c r="A179" s="660" t="s">
        <v>91</v>
      </c>
      <c r="B179" s="660" t="s">
        <v>92</v>
      </c>
      <c r="C179" s="662" t="s">
        <v>93</v>
      </c>
      <c r="D179" s="662"/>
      <c r="E179" s="662"/>
      <c r="F179" s="662"/>
      <c r="G179" s="662"/>
      <c r="H179" s="662"/>
      <c r="I179" s="662"/>
      <c r="J179" s="662"/>
      <c r="K179" s="662"/>
      <c r="L179" s="662"/>
      <c r="M179" s="662"/>
      <c r="N179" s="662"/>
      <c r="O179" s="662"/>
      <c r="P179" s="662"/>
      <c r="Q179" s="662"/>
      <c r="R179" s="662"/>
      <c r="S179" s="662"/>
      <c r="T179" s="662"/>
      <c r="U179" s="662"/>
      <c r="V179" s="662"/>
      <c r="W179" s="663" t="s">
        <v>189</v>
      </c>
      <c r="X179" s="664"/>
      <c r="Y179" s="665"/>
      <c r="Z179" s="666" t="s">
        <v>94</v>
      </c>
    </row>
    <row r="180" spans="1:26" ht="34.5" customHeight="1">
      <c r="A180" s="661"/>
      <c r="B180" s="661"/>
      <c r="C180" s="350" t="s">
        <v>193</v>
      </c>
      <c r="D180" s="350" t="s">
        <v>194</v>
      </c>
      <c r="E180" s="350" t="s">
        <v>195</v>
      </c>
      <c r="F180" s="350" t="s">
        <v>196</v>
      </c>
      <c r="G180" s="350" t="s">
        <v>197</v>
      </c>
      <c r="H180" s="350" t="s">
        <v>198</v>
      </c>
      <c r="I180" s="350" t="s">
        <v>199</v>
      </c>
      <c r="J180" s="350" t="s">
        <v>200</v>
      </c>
      <c r="K180" s="350" t="s">
        <v>201</v>
      </c>
      <c r="L180" s="350" t="s">
        <v>202</v>
      </c>
      <c r="M180" s="350" t="s">
        <v>203</v>
      </c>
      <c r="N180" s="350" t="s">
        <v>204</v>
      </c>
      <c r="O180" s="350" t="s">
        <v>205</v>
      </c>
      <c r="P180" s="350" t="s">
        <v>206</v>
      </c>
      <c r="Q180" s="350" t="s">
        <v>207</v>
      </c>
      <c r="R180" s="350" t="s">
        <v>208</v>
      </c>
      <c r="S180" s="350" t="s">
        <v>209</v>
      </c>
      <c r="T180" s="350" t="s">
        <v>210</v>
      </c>
      <c r="U180" s="350" t="s">
        <v>211</v>
      </c>
      <c r="V180" s="350" t="s">
        <v>212</v>
      </c>
      <c r="W180" s="347" t="s">
        <v>955</v>
      </c>
      <c r="X180" s="348" t="s">
        <v>96</v>
      </c>
      <c r="Y180" s="349" t="s">
        <v>97</v>
      </c>
      <c r="Z180" s="667"/>
    </row>
    <row r="181" spans="1:26" s="18" customFormat="1" ht="18" customHeight="1">
      <c r="A181" s="200">
        <v>1</v>
      </c>
      <c r="B181" s="22" t="str">
        <f>B5</f>
        <v>D\WZF VO;FGF .EZFD</v>
      </c>
      <c r="C181" s="344" t="s">
        <v>955</v>
      </c>
      <c r="D181" s="345" t="s">
        <v>956</v>
      </c>
      <c r="E181" s="345" t="s">
        <v>956</v>
      </c>
      <c r="F181" s="345" t="s">
        <v>956</v>
      </c>
      <c r="G181" s="345" t="s">
        <v>956</v>
      </c>
      <c r="H181" s="345" t="s">
        <v>956</v>
      </c>
      <c r="I181" s="344" t="s">
        <v>97</v>
      </c>
      <c r="J181" s="344" t="s">
        <v>97</v>
      </c>
      <c r="K181" s="344" t="s">
        <v>955</v>
      </c>
      <c r="L181" s="344" t="s">
        <v>955</v>
      </c>
      <c r="M181" s="344" t="s">
        <v>955</v>
      </c>
      <c r="N181" s="344" t="s">
        <v>955</v>
      </c>
      <c r="O181" s="344" t="s">
        <v>955</v>
      </c>
      <c r="P181" s="344" t="s">
        <v>955</v>
      </c>
      <c r="Q181" s="344" t="s">
        <v>955</v>
      </c>
      <c r="R181" s="345" t="s">
        <v>956</v>
      </c>
      <c r="S181" s="344" t="s">
        <v>955</v>
      </c>
      <c r="T181" s="344" t="s">
        <v>955</v>
      </c>
      <c r="U181" s="344" t="s">
        <v>955</v>
      </c>
      <c r="V181" s="344" t="s">
        <v>955</v>
      </c>
      <c r="W181" s="343">
        <f>IF(COUNTA(C181:V181),COUNTIF(C181:V181,"√"),"")</f>
        <v>12</v>
      </c>
      <c r="X181" s="343">
        <f>IF(COUNTA(C181:V181),COUNTIF(C181:V181,"？"),"")</f>
        <v>6</v>
      </c>
      <c r="Y181" s="343">
        <f>IF(COUNTA(C181:V181),COUNTIF(C181:V181,"×"),"")</f>
        <v>2</v>
      </c>
      <c r="Z181" s="21">
        <f>W181*2</f>
        <v>24</v>
      </c>
    </row>
    <row r="182" spans="1:26" s="18" customFormat="1" ht="18" customHeight="1">
      <c r="A182" s="200">
        <v>2</v>
      </c>
      <c r="B182" s="22" t="str">
        <f t="shared" ref="B182:B220" si="26">B6</f>
        <v xml:space="preserve">S[Z XSLGF VMXDF6 </v>
      </c>
      <c r="C182" s="345" t="s">
        <v>956</v>
      </c>
      <c r="D182" s="345" t="s">
        <v>956</v>
      </c>
      <c r="E182" s="345" t="s">
        <v>956</v>
      </c>
      <c r="F182" s="345" t="s">
        <v>956</v>
      </c>
      <c r="G182" s="345" t="s">
        <v>956</v>
      </c>
      <c r="H182" s="345" t="s">
        <v>956</v>
      </c>
      <c r="I182" s="345" t="s">
        <v>956</v>
      </c>
      <c r="J182" s="344" t="s">
        <v>97</v>
      </c>
      <c r="K182" s="344" t="s">
        <v>97</v>
      </c>
      <c r="L182" s="344" t="s">
        <v>97</v>
      </c>
      <c r="M182" s="344" t="s">
        <v>97</v>
      </c>
      <c r="N182" s="344" t="s">
        <v>97</v>
      </c>
      <c r="O182" s="344" t="s">
        <v>97</v>
      </c>
      <c r="P182" s="344" t="s">
        <v>97</v>
      </c>
      <c r="Q182" s="344" t="s">
        <v>955</v>
      </c>
      <c r="R182" s="344" t="s">
        <v>955</v>
      </c>
      <c r="S182" s="344" t="s">
        <v>955</v>
      </c>
      <c r="T182" s="344" t="s">
        <v>955</v>
      </c>
      <c r="U182" s="344" t="s">
        <v>955</v>
      </c>
      <c r="V182" s="344" t="s">
        <v>955</v>
      </c>
      <c r="W182" s="343">
        <f t="shared" ref="W182:W220" si="27">IF(COUNTA(C182:V182),COUNTIF(C182:V182,"√"),"")</f>
        <v>6</v>
      </c>
      <c r="X182" s="343">
        <f t="shared" ref="X182:X220" si="28">IF(COUNTA(C182:V182),COUNTIF(C182:V182,"？"),"")</f>
        <v>7</v>
      </c>
      <c r="Y182" s="343">
        <f t="shared" ref="Y182:Y220" si="29">IF(COUNTA(C182:V182),COUNTIF(C182:V182,"×"),"")</f>
        <v>7</v>
      </c>
      <c r="Z182" s="21">
        <f t="shared" ref="Z182:Z220" si="30">W182*2</f>
        <v>12</v>
      </c>
    </row>
    <row r="183" spans="1:26" s="18" customFormat="1" ht="18" customHeight="1">
      <c r="A183" s="200">
        <v>3</v>
      </c>
      <c r="B183" s="22" t="str">
        <f t="shared" si="26"/>
        <v xml:space="preserve">S[Z OZLNF H]XA </v>
      </c>
      <c r="C183" s="345" t="s">
        <v>956</v>
      </c>
      <c r="D183" s="345" t="s">
        <v>956</v>
      </c>
      <c r="E183" s="345" t="s">
        <v>956</v>
      </c>
      <c r="F183" s="345" t="s">
        <v>956</v>
      </c>
      <c r="G183" s="345" t="s">
        <v>956</v>
      </c>
      <c r="H183" s="345" t="s">
        <v>956</v>
      </c>
      <c r="I183" s="345" t="s">
        <v>956</v>
      </c>
      <c r="J183" s="344" t="s">
        <v>97</v>
      </c>
      <c r="K183" s="344" t="s">
        <v>97</v>
      </c>
      <c r="L183" s="344" t="s">
        <v>97</v>
      </c>
      <c r="M183" s="344" t="s">
        <v>97</v>
      </c>
      <c r="N183" s="344" t="s">
        <v>97</v>
      </c>
      <c r="O183" s="344" t="s">
        <v>97</v>
      </c>
      <c r="P183" s="344" t="s">
        <v>97</v>
      </c>
      <c r="Q183" s="344" t="s">
        <v>955</v>
      </c>
      <c r="R183" s="344" t="s">
        <v>955</v>
      </c>
      <c r="S183" s="344" t="s">
        <v>955</v>
      </c>
      <c r="T183" s="344" t="s">
        <v>955</v>
      </c>
      <c r="U183" s="344" t="s">
        <v>955</v>
      </c>
      <c r="V183" s="344" t="s">
        <v>955</v>
      </c>
      <c r="W183" s="343">
        <f t="shared" si="27"/>
        <v>6</v>
      </c>
      <c r="X183" s="343">
        <f t="shared" si="28"/>
        <v>7</v>
      </c>
      <c r="Y183" s="343">
        <f t="shared" si="29"/>
        <v>7</v>
      </c>
      <c r="Z183" s="21">
        <f t="shared" si="30"/>
        <v>12</v>
      </c>
    </row>
    <row r="184" spans="1:26" s="18" customFormat="1" ht="18" customHeight="1">
      <c r="A184" s="200">
        <v>4</v>
      </c>
      <c r="B184" s="22" t="str">
        <f t="shared" si="26"/>
        <v xml:space="preserve">S[Z SHAFG] .E,F </v>
      </c>
      <c r="C184" s="345" t="s">
        <v>956</v>
      </c>
      <c r="D184" s="345" t="s">
        <v>956</v>
      </c>
      <c r="E184" s="345" t="s">
        <v>956</v>
      </c>
      <c r="F184" s="345" t="s">
        <v>956</v>
      </c>
      <c r="G184" s="345" t="s">
        <v>956</v>
      </c>
      <c r="H184" s="345" t="s">
        <v>956</v>
      </c>
      <c r="I184" s="345" t="s">
        <v>956</v>
      </c>
      <c r="J184" s="344" t="s">
        <v>97</v>
      </c>
      <c r="K184" s="344" t="s">
        <v>97</v>
      </c>
      <c r="L184" s="344" t="s">
        <v>97</v>
      </c>
      <c r="M184" s="344" t="s">
        <v>97</v>
      </c>
      <c r="N184" s="344" t="s">
        <v>97</v>
      </c>
      <c r="O184" s="344" t="s">
        <v>97</v>
      </c>
      <c r="P184" s="344" t="s">
        <v>97</v>
      </c>
      <c r="Q184" s="344" t="s">
        <v>955</v>
      </c>
      <c r="R184" s="344" t="s">
        <v>955</v>
      </c>
      <c r="S184" s="344" t="s">
        <v>955</v>
      </c>
      <c r="T184" s="344" t="s">
        <v>955</v>
      </c>
      <c r="U184" s="344" t="s">
        <v>955</v>
      </c>
      <c r="V184" s="344" t="s">
        <v>955</v>
      </c>
      <c r="W184" s="343">
        <f t="shared" si="27"/>
        <v>6</v>
      </c>
      <c r="X184" s="343">
        <f t="shared" si="28"/>
        <v>7</v>
      </c>
      <c r="Y184" s="343">
        <f t="shared" si="29"/>
        <v>7</v>
      </c>
      <c r="Z184" s="21">
        <f t="shared" si="30"/>
        <v>12</v>
      </c>
    </row>
    <row r="185" spans="1:26" s="18" customFormat="1" ht="18" customHeight="1">
      <c r="A185" s="200">
        <v>5</v>
      </c>
      <c r="B185" s="22" t="str">
        <f t="shared" si="26"/>
        <v xml:space="preserve">S[Z X[ZAFG] VFZA </v>
      </c>
      <c r="C185" s="345" t="s">
        <v>956</v>
      </c>
      <c r="D185" s="345" t="s">
        <v>956</v>
      </c>
      <c r="E185" s="345" t="s">
        <v>956</v>
      </c>
      <c r="F185" s="345" t="s">
        <v>956</v>
      </c>
      <c r="G185" s="345" t="s">
        <v>956</v>
      </c>
      <c r="H185" s="345" t="s">
        <v>956</v>
      </c>
      <c r="I185" s="345" t="s">
        <v>956</v>
      </c>
      <c r="J185" s="344" t="s">
        <v>97</v>
      </c>
      <c r="K185" s="344" t="s">
        <v>97</v>
      </c>
      <c r="L185" s="344" t="s">
        <v>97</v>
      </c>
      <c r="M185" s="344" t="s">
        <v>97</v>
      </c>
      <c r="N185" s="344" t="s">
        <v>97</v>
      </c>
      <c r="O185" s="344" t="s">
        <v>97</v>
      </c>
      <c r="P185" s="344" t="s">
        <v>97</v>
      </c>
      <c r="Q185" s="344" t="s">
        <v>955</v>
      </c>
      <c r="R185" s="344" t="s">
        <v>955</v>
      </c>
      <c r="S185" s="344" t="s">
        <v>955</v>
      </c>
      <c r="T185" s="344" t="s">
        <v>955</v>
      </c>
      <c r="U185" s="344" t="s">
        <v>955</v>
      </c>
      <c r="V185" s="344" t="s">
        <v>955</v>
      </c>
      <c r="W185" s="343">
        <f t="shared" si="27"/>
        <v>6</v>
      </c>
      <c r="X185" s="343">
        <f t="shared" si="28"/>
        <v>7</v>
      </c>
      <c r="Y185" s="343">
        <f t="shared" si="29"/>
        <v>7</v>
      </c>
      <c r="Z185" s="21">
        <f t="shared" si="30"/>
        <v>12</v>
      </c>
    </row>
    <row r="186" spans="1:26" s="18" customFormat="1" ht="18" customHeight="1">
      <c r="A186" s="200">
        <v>6</v>
      </c>
      <c r="B186" s="22" t="str">
        <f t="shared" si="26"/>
        <v xml:space="preserve">S[Z ~SXFGF H]DF </v>
      </c>
      <c r="C186" s="345" t="s">
        <v>956</v>
      </c>
      <c r="D186" s="345" t="s">
        <v>956</v>
      </c>
      <c r="E186" s="345" t="s">
        <v>956</v>
      </c>
      <c r="F186" s="345" t="s">
        <v>956</v>
      </c>
      <c r="G186" s="345" t="s">
        <v>956</v>
      </c>
      <c r="H186" s="345" t="s">
        <v>956</v>
      </c>
      <c r="I186" s="345" t="s">
        <v>956</v>
      </c>
      <c r="J186" s="344" t="s">
        <v>97</v>
      </c>
      <c r="K186" s="344" t="s">
        <v>97</v>
      </c>
      <c r="L186" s="344" t="s">
        <v>97</v>
      </c>
      <c r="M186" s="344" t="s">
        <v>97</v>
      </c>
      <c r="N186" s="344" t="s">
        <v>97</v>
      </c>
      <c r="O186" s="344" t="s">
        <v>97</v>
      </c>
      <c r="P186" s="344" t="s">
        <v>97</v>
      </c>
      <c r="Q186" s="344" t="s">
        <v>955</v>
      </c>
      <c r="R186" s="344" t="s">
        <v>955</v>
      </c>
      <c r="S186" s="344" t="s">
        <v>955</v>
      </c>
      <c r="T186" s="344" t="s">
        <v>955</v>
      </c>
      <c r="U186" s="344" t="s">
        <v>955</v>
      </c>
      <c r="V186" s="344" t="s">
        <v>955</v>
      </c>
      <c r="W186" s="343">
        <f t="shared" si="27"/>
        <v>6</v>
      </c>
      <c r="X186" s="343">
        <f t="shared" si="28"/>
        <v>7</v>
      </c>
      <c r="Y186" s="343">
        <f t="shared" si="29"/>
        <v>7</v>
      </c>
      <c r="Z186" s="21">
        <f t="shared" si="30"/>
        <v>12</v>
      </c>
    </row>
    <row r="187" spans="1:26" s="18" customFormat="1" ht="18" customHeight="1">
      <c r="A187" s="200">
        <v>7</v>
      </c>
      <c r="B187" s="22" t="str">
        <f t="shared" si="26"/>
        <v xml:space="preserve">JIF" D[D]GF SF;D </v>
      </c>
      <c r="C187" s="345" t="s">
        <v>956</v>
      </c>
      <c r="D187" s="345" t="s">
        <v>956</v>
      </c>
      <c r="E187" s="345" t="s">
        <v>956</v>
      </c>
      <c r="F187" s="345" t="s">
        <v>956</v>
      </c>
      <c r="G187" s="345" t="s">
        <v>956</v>
      </c>
      <c r="H187" s="345" t="s">
        <v>956</v>
      </c>
      <c r="I187" s="345" t="s">
        <v>956</v>
      </c>
      <c r="J187" s="344" t="s">
        <v>97</v>
      </c>
      <c r="K187" s="344" t="s">
        <v>97</v>
      </c>
      <c r="L187" s="344" t="s">
        <v>97</v>
      </c>
      <c r="M187" s="344" t="s">
        <v>97</v>
      </c>
      <c r="N187" s="344" t="s">
        <v>97</v>
      </c>
      <c r="O187" s="344" t="s">
        <v>97</v>
      </c>
      <c r="P187" s="344" t="s">
        <v>97</v>
      </c>
      <c r="Q187" s="344" t="s">
        <v>955</v>
      </c>
      <c r="R187" s="344" t="s">
        <v>955</v>
      </c>
      <c r="S187" s="344" t="s">
        <v>955</v>
      </c>
      <c r="T187" s="344" t="s">
        <v>955</v>
      </c>
      <c r="U187" s="344" t="s">
        <v>955</v>
      </c>
      <c r="V187" s="344" t="s">
        <v>955</v>
      </c>
      <c r="W187" s="343">
        <f t="shared" si="27"/>
        <v>6</v>
      </c>
      <c r="X187" s="343">
        <f t="shared" si="28"/>
        <v>7</v>
      </c>
      <c r="Y187" s="343">
        <f t="shared" si="29"/>
        <v>7</v>
      </c>
      <c r="Z187" s="21">
        <f t="shared" si="30"/>
        <v>12</v>
      </c>
    </row>
    <row r="188" spans="1:26" s="18" customFormat="1" ht="18" customHeight="1">
      <c r="A188" s="200">
        <v>8</v>
      </c>
      <c r="B188" s="22" t="str">
        <f t="shared" si="26"/>
        <v>CZLHG 5FJ"TL ELDÒ</v>
      </c>
      <c r="C188" s="345" t="s">
        <v>956</v>
      </c>
      <c r="D188" s="345" t="s">
        <v>956</v>
      </c>
      <c r="E188" s="345" t="s">
        <v>956</v>
      </c>
      <c r="F188" s="345" t="s">
        <v>956</v>
      </c>
      <c r="G188" s="345" t="s">
        <v>956</v>
      </c>
      <c r="H188" s="345" t="s">
        <v>956</v>
      </c>
      <c r="I188" s="345" t="s">
        <v>956</v>
      </c>
      <c r="J188" s="344" t="s">
        <v>97</v>
      </c>
      <c r="K188" s="344" t="s">
        <v>97</v>
      </c>
      <c r="L188" s="344" t="s">
        <v>97</v>
      </c>
      <c r="M188" s="344" t="s">
        <v>97</v>
      </c>
      <c r="N188" s="344" t="s">
        <v>97</v>
      </c>
      <c r="O188" s="344" t="s">
        <v>97</v>
      </c>
      <c r="P188" s="344" t="s">
        <v>97</v>
      </c>
      <c r="Q188" s="344" t="s">
        <v>955</v>
      </c>
      <c r="R188" s="344" t="s">
        <v>955</v>
      </c>
      <c r="S188" s="344" t="s">
        <v>955</v>
      </c>
      <c r="T188" s="344" t="s">
        <v>955</v>
      </c>
      <c r="U188" s="344" t="s">
        <v>955</v>
      </c>
      <c r="V188" s="344" t="s">
        <v>955</v>
      </c>
      <c r="W188" s="343">
        <f t="shared" si="27"/>
        <v>6</v>
      </c>
      <c r="X188" s="343">
        <f t="shared" si="28"/>
        <v>7</v>
      </c>
      <c r="Y188" s="343">
        <f t="shared" si="29"/>
        <v>7</v>
      </c>
      <c r="Z188" s="21">
        <f t="shared" si="30"/>
        <v>12</v>
      </c>
    </row>
    <row r="189" spans="1:26" s="18" customFormat="1" ht="18" customHeight="1">
      <c r="A189" s="200">
        <v>9</v>
      </c>
      <c r="B189" s="22" t="str">
        <f t="shared" si="26"/>
        <v xml:space="preserve">SM,L ULTF ,WF </v>
      </c>
      <c r="C189" s="345" t="s">
        <v>956</v>
      </c>
      <c r="D189" s="345" t="s">
        <v>956</v>
      </c>
      <c r="E189" s="345" t="s">
        <v>956</v>
      </c>
      <c r="F189" s="345" t="s">
        <v>956</v>
      </c>
      <c r="G189" s="345" t="s">
        <v>956</v>
      </c>
      <c r="H189" s="345" t="s">
        <v>956</v>
      </c>
      <c r="I189" s="345" t="s">
        <v>956</v>
      </c>
      <c r="J189" s="344" t="s">
        <v>97</v>
      </c>
      <c r="K189" s="344" t="s">
        <v>97</v>
      </c>
      <c r="L189" s="344" t="s">
        <v>97</v>
      </c>
      <c r="M189" s="344" t="s">
        <v>97</v>
      </c>
      <c r="N189" s="344" t="s">
        <v>97</v>
      </c>
      <c r="O189" s="344" t="s">
        <v>97</v>
      </c>
      <c r="P189" s="344" t="s">
        <v>97</v>
      </c>
      <c r="Q189" s="344" t="s">
        <v>955</v>
      </c>
      <c r="R189" s="344" t="s">
        <v>955</v>
      </c>
      <c r="S189" s="344" t="s">
        <v>955</v>
      </c>
      <c r="T189" s="344" t="s">
        <v>955</v>
      </c>
      <c r="U189" s="344" t="s">
        <v>955</v>
      </c>
      <c r="V189" s="344" t="s">
        <v>955</v>
      </c>
      <c r="W189" s="343">
        <f t="shared" si="27"/>
        <v>6</v>
      </c>
      <c r="X189" s="343">
        <f t="shared" si="28"/>
        <v>7</v>
      </c>
      <c r="Y189" s="343">
        <f t="shared" si="29"/>
        <v>7</v>
      </c>
      <c r="Z189" s="21">
        <f t="shared" si="30"/>
        <v>12</v>
      </c>
    </row>
    <row r="190" spans="1:26" s="18" customFormat="1" ht="18" customHeight="1">
      <c r="A190" s="200">
        <v>10</v>
      </c>
      <c r="B190" s="22" t="str">
        <f t="shared" si="26"/>
        <v xml:space="preserve">S[Z V,LVXUZ H]XA </v>
      </c>
      <c r="C190" s="345" t="s">
        <v>956</v>
      </c>
      <c r="D190" s="345" t="s">
        <v>956</v>
      </c>
      <c r="E190" s="345" t="s">
        <v>956</v>
      </c>
      <c r="F190" s="345" t="s">
        <v>956</v>
      </c>
      <c r="G190" s="345" t="s">
        <v>956</v>
      </c>
      <c r="H190" s="345" t="s">
        <v>956</v>
      </c>
      <c r="I190" s="345" t="s">
        <v>956</v>
      </c>
      <c r="J190" s="344" t="s">
        <v>97</v>
      </c>
      <c r="K190" s="344" t="s">
        <v>97</v>
      </c>
      <c r="L190" s="344" t="s">
        <v>97</v>
      </c>
      <c r="M190" s="344" t="s">
        <v>97</v>
      </c>
      <c r="N190" s="344" t="s">
        <v>97</v>
      </c>
      <c r="O190" s="344" t="s">
        <v>97</v>
      </c>
      <c r="P190" s="344" t="s">
        <v>97</v>
      </c>
      <c r="Q190" s="344" t="s">
        <v>955</v>
      </c>
      <c r="R190" s="344" t="s">
        <v>955</v>
      </c>
      <c r="S190" s="344" t="s">
        <v>955</v>
      </c>
      <c r="T190" s="344" t="s">
        <v>955</v>
      </c>
      <c r="U190" s="344" t="s">
        <v>955</v>
      </c>
      <c r="V190" s="344" t="s">
        <v>955</v>
      </c>
      <c r="W190" s="343">
        <f t="shared" si="27"/>
        <v>6</v>
      </c>
      <c r="X190" s="343">
        <f t="shared" si="28"/>
        <v>7</v>
      </c>
      <c r="Y190" s="343">
        <f t="shared" si="29"/>
        <v>7</v>
      </c>
      <c r="Z190" s="21">
        <f t="shared" si="30"/>
        <v>12</v>
      </c>
    </row>
    <row r="191" spans="1:26" s="18" customFormat="1" ht="18" customHeight="1">
      <c r="A191" s="200">
        <v>11</v>
      </c>
      <c r="B191" s="22" t="str">
        <f t="shared" si="26"/>
        <v xml:space="preserve">S[Z U],FDC]X[G D]XF </v>
      </c>
      <c r="C191" s="344" t="s">
        <v>97</v>
      </c>
      <c r="D191" s="344" t="s">
        <v>97</v>
      </c>
      <c r="E191" s="344" t="s">
        <v>955</v>
      </c>
      <c r="F191" s="344" t="s">
        <v>955</v>
      </c>
      <c r="G191" s="344" t="s">
        <v>955</v>
      </c>
      <c r="H191" s="344" t="s">
        <v>955</v>
      </c>
      <c r="I191" s="344" t="s">
        <v>955</v>
      </c>
      <c r="J191" s="345" t="s">
        <v>956</v>
      </c>
      <c r="K191" s="345" t="s">
        <v>956</v>
      </c>
      <c r="L191" s="345" t="s">
        <v>956</v>
      </c>
      <c r="M191" s="345" t="s">
        <v>956</v>
      </c>
      <c r="N191" s="345" t="s">
        <v>956</v>
      </c>
      <c r="O191" s="345" t="s">
        <v>956</v>
      </c>
      <c r="P191" s="345" t="s">
        <v>956</v>
      </c>
      <c r="Q191" s="345" t="s">
        <v>956</v>
      </c>
      <c r="R191" s="344" t="s">
        <v>955</v>
      </c>
      <c r="S191" s="344" t="s">
        <v>955</v>
      </c>
      <c r="T191" s="344" t="s">
        <v>955</v>
      </c>
      <c r="U191" s="344" t="s">
        <v>955</v>
      </c>
      <c r="V191" s="344" t="s">
        <v>955</v>
      </c>
      <c r="W191" s="343">
        <f t="shared" si="27"/>
        <v>10</v>
      </c>
      <c r="X191" s="343">
        <f t="shared" si="28"/>
        <v>8</v>
      </c>
      <c r="Y191" s="343">
        <f t="shared" si="29"/>
        <v>2</v>
      </c>
      <c r="Z191" s="21">
        <f t="shared" si="30"/>
        <v>20</v>
      </c>
    </row>
    <row r="192" spans="1:26" s="18" customFormat="1" ht="18" customHeight="1">
      <c r="A192" s="200">
        <v>12</v>
      </c>
      <c r="B192" s="22" t="str">
        <f t="shared" si="26"/>
        <v>S[Z U],FDD]:TOF CFÒ</v>
      </c>
      <c r="C192" s="344" t="s">
        <v>97</v>
      </c>
      <c r="D192" s="344" t="s">
        <v>97</v>
      </c>
      <c r="E192" s="344" t="s">
        <v>955</v>
      </c>
      <c r="F192" s="344" t="s">
        <v>955</v>
      </c>
      <c r="G192" s="344" t="s">
        <v>955</v>
      </c>
      <c r="H192" s="344" t="s">
        <v>955</v>
      </c>
      <c r="I192" s="344" t="s">
        <v>955</v>
      </c>
      <c r="J192" s="345" t="s">
        <v>956</v>
      </c>
      <c r="K192" s="345" t="s">
        <v>956</v>
      </c>
      <c r="L192" s="345" t="s">
        <v>956</v>
      </c>
      <c r="M192" s="345" t="s">
        <v>956</v>
      </c>
      <c r="N192" s="345" t="s">
        <v>956</v>
      </c>
      <c r="O192" s="345" t="s">
        <v>956</v>
      </c>
      <c r="P192" s="345" t="s">
        <v>956</v>
      </c>
      <c r="Q192" s="345" t="s">
        <v>956</v>
      </c>
      <c r="R192" s="344" t="s">
        <v>955</v>
      </c>
      <c r="S192" s="344" t="s">
        <v>955</v>
      </c>
      <c r="T192" s="344" t="s">
        <v>955</v>
      </c>
      <c r="U192" s="344" t="s">
        <v>955</v>
      </c>
      <c r="V192" s="344" t="s">
        <v>955</v>
      </c>
      <c r="W192" s="343">
        <f t="shared" si="27"/>
        <v>10</v>
      </c>
      <c r="X192" s="343">
        <f t="shared" si="28"/>
        <v>8</v>
      </c>
      <c r="Y192" s="343">
        <f t="shared" si="29"/>
        <v>2</v>
      </c>
      <c r="Z192" s="21">
        <f t="shared" si="30"/>
        <v>20</v>
      </c>
    </row>
    <row r="193" spans="1:26" s="18" customFormat="1" ht="18" customHeight="1">
      <c r="A193" s="200">
        <v>13</v>
      </c>
      <c r="B193" s="22" t="str">
        <f t="shared" si="26"/>
        <v xml:space="preserve">S[Z CFÒ .XFS </v>
      </c>
      <c r="C193" s="344" t="s">
        <v>97</v>
      </c>
      <c r="D193" s="344" t="s">
        <v>97</v>
      </c>
      <c r="E193" s="344" t="s">
        <v>955</v>
      </c>
      <c r="F193" s="344" t="s">
        <v>955</v>
      </c>
      <c r="G193" s="344" t="s">
        <v>955</v>
      </c>
      <c r="H193" s="344" t="s">
        <v>955</v>
      </c>
      <c r="I193" s="344" t="s">
        <v>955</v>
      </c>
      <c r="J193" s="345" t="s">
        <v>956</v>
      </c>
      <c r="K193" s="345" t="s">
        <v>956</v>
      </c>
      <c r="L193" s="345" t="s">
        <v>956</v>
      </c>
      <c r="M193" s="345" t="s">
        <v>956</v>
      </c>
      <c r="N193" s="345" t="s">
        <v>956</v>
      </c>
      <c r="O193" s="345" t="s">
        <v>956</v>
      </c>
      <c r="P193" s="345" t="s">
        <v>956</v>
      </c>
      <c r="Q193" s="345" t="s">
        <v>956</v>
      </c>
      <c r="R193" s="344" t="s">
        <v>955</v>
      </c>
      <c r="S193" s="344" t="s">
        <v>955</v>
      </c>
      <c r="T193" s="344" t="s">
        <v>955</v>
      </c>
      <c r="U193" s="344" t="s">
        <v>955</v>
      </c>
      <c r="V193" s="344" t="s">
        <v>955</v>
      </c>
      <c r="W193" s="343">
        <f t="shared" si="27"/>
        <v>10</v>
      </c>
      <c r="X193" s="343">
        <f t="shared" si="28"/>
        <v>8</v>
      </c>
      <c r="Y193" s="343">
        <f t="shared" si="29"/>
        <v>2</v>
      </c>
      <c r="Z193" s="21">
        <f t="shared" si="30"/>
        <v>20</v>
      </c>
    </row>
    <row r="194" spans="1:26" s="18" customFormat="1" ht="18" customHeight="1">
      <c r="A194" s="200">
        <v>14</v>
      </c>
      <c r="B194" s="22" t="str">
        <f t="shared" si="26"/>
        <v xml:space="preserve">S[Z .ZOFG .XF </v>
      </c>
      <c r="C194" s="344" t="s">
        <v>97</v>
      </c>
      <c r="D194" s="344" t="s">
        <v>97</v>
      </c>
      <c r="E194" s="344" t="s">
        <v>955</v>
      </c>
      <c r="F194" s="344" t="s">
        <v>955</v>
      </c>
      <c r="G194" s="344" t="s">
        <v>955</v>
      </c>
      <c r="H194" s="344" t="s">
        <v>955</v>
      </c>
      <c r="I194" s="344" t="s">
        <v>955</v>
      </c>
      <c r="J194" s="345" t="s">
        <v>956</v>
      </c>
      <c r="K194" s="345" t="s">
        <v>956</v>
      </c>
      <c r="L194" s="345" t="s">
        <v>956</v>
      </c>
      <c r="M194" s="345" t="s">
        <v>956</v>
      </c>
      <c r="N194" s="345" t="s">
        <v>956</v>
      </c>
      <c r="O194" s="345" t="s">
        <v>956</v>
      </c>
      <c r="P194" s="345" t="s">
        <v>956</v>
      </c>
      <c r="Q194" s="345" t="s">
        <v>956</v>
      </c>
      <c r="R194" s="344" t="s">
        <v>955</v>
      </c>
      <c r="S194" s="344" t="s">
        <v>955</v>
      </c>
      <c r="T194" s="344" t="s">
        <v>955</v>
      </c>
      <c r="U194" s="344" t="s">
        <v>955</v>
      </c>
      <c r="V194" s="344" t="s">
        <v>955</v>
      </c>
      <c r="W194" s="343">
        <f t="shared" si="27"/>
        <v>10</v>
      </c>
      <c r="X194" s="343">
        <f t="shared" si="28"/>
        <v>8</v>
      </c>
      <c r="Y194" s="343">
        <f t="shared" si="29"/>
        <v>2</v>
      </c>
      <c r="Z194" s="21">
        <f t="shared" si="30"/>
        <v>20</v>
      </c>
    </row>
    <row r="195" spans="1:26" s="18" customFormat="1" ht="18" customHeight="1">
      <c r="A195" s="200">
        <v>15</v>
      </c>
      <c r="B195" s="22" t="str">
        <f t="shared" si="26"/>
        <v xml:space="preserve">S[Z VaN],UO]Z ;,[DFG </v>
      </c>
      <c r="C195" s="344" t="s">
        <v>97</v>
      </c>
      <c r="D195" s="344" t="s">
        <v>97</v>
      </c>
      <c r="E195" s="344" t="s">
        <v>955</v>
      </c>
      <c r="F195" s="344" t="s">
        <v>955</v>
      </c>
      <c r="G195" s="344" t="s">
        <v>955</v>
      </c>
      <c r="H195" s="344" t="s">
        <v>955</v>
      </c>
      <c r="I195" s="344" t="s">
        <v>955</v>
      </c>
      <c r="J195" s="345" t="s">
        <v>956</v>
      </c>
      <c r="K195" s="345" t="s">
        <v>956</v>
      </c>
      <c r="L195" s="345" t="s">
        <v>956</v>
      </c>
      <c r="M195" s="345" t="s">
        <v>956</v>
      </c>
      <c r="N195" s="345" t="s">
        <v>956</v>
      </c>
      <c r="O195" s="345" t="s">
        <v>956</v>
      </c>
      <c r="P195" s="345" t="s">
        <v>956</v>
      </c>
      <c r="Q195" s="345" t="s">
        <v>956</v>
      </c>
      <c r="R195" s="344" t="s">
        <v>955</v>
      </c>
      <c r="S195" s="344" t="s">
        <v>955</v>
      </c>
      <c r="T195" s="344" t="s">
        <v>955</v>
      </c>
      <c r="U195" s="344" t="s">
        <v>955</v>
      </c>
      <c r="V195" s="344" t="s">
        <v>955</v>
      </c>
      <c r="W195" s="343">
        <f t="shared" si="27"/>
        <v>10</v>
      </c>
      <c r="X195" s="343">
        <f t="shared" si="28"/>
        <v>8</v>
      </c>
      <c r="Y195" s="343">
        <f t="shared" si="29"/>
        <v>2</v>
      </c>
      <c r="Z195" s="21">
        <f t="shared" si="30"/>
        <v>20</v>
      </c>
    </row>
    <row r="196" spans="1:26" s="18" customFormat="1" ht="18" customHeight="1">
      <c r="A196" s="200">
        <v>16</v>
      </c>
      <c r="B196" s="22" t="str">
        <f t="shared" si="26"/>
        <v xml:space="preserve">S[Z ZHAV,L D]AFZS </v>
      </c>
      <c r="C196" s="344" t="s">
        <v>97</v>
      </c>
      <c r="D196" s="344" t="s">
        <v>97</v>
      </c>
      <c r="E196" s="344" t="s">
        <v>955</v>
      </c>
      <c r="F196" s="344" t="s">
        <v>955</v>
      </c>
      <c r="G196" s="344" t="s">
        <v>955</v>
      </c>
      <c r="H196" s="344" t="s">
        <v>955</v>
      </c>
      <c r="I196" s="344" t="s">
        <v>955</v>
      </c>
      <c r="J196" s="345" t="s">
        <v>956</v>
      </c>
      <c r="K196" s="345" t="s">
        <v>956</v>
      </c>
      <c r="L196" s="345" t="s">
        <v>956</v>
      </c>
      <c r="M196" s="345" t="s">
        <v>956</v>
      </c>
      <c r="N196" s="345" t="s">
        <v>956</v>
      </c>
      <c r="O196" s="345" t="s">
        <v>956</v>
      </c>
      <c r="P196" s="345" t="s">
        <v>956</v>
      </c>
      <c r="Q196" s="345" t="s">
        <v>956</v>
      </c>
      <c r="R196" s="344" t="s">
        <v>955</v>
      </c>
      <c r="S196" s="344" t="s">
        <v>955</v>
      </c>
      <c r="T196" s="344" t="s">
        <v>955</v>
      </c>
      <c r="U196" s="344" t="s">
        <v>955</v>
      </c>
      <c r="V196" s="344" t="s">
        <v>955</v>
      </c>
      <c r="W196" s="343">
        <f t="shared" si="27"/>
        <v>10</v>
      </c>
      <c r="X196" s="343">
        <f t="shared" si="28"/>
        <v>8</v>
      </c>
      <c r="Y196" s="343">
        <f t="shared" si="29"/>
        <v>2</v>
      </c>
      <c r="Z196" s="21">
        <f t="shared" si="30"/>
        <v>20</v>
      </c>
    </row>
    <row r="197" spans="1:26" s="18" customFormat="1" ht="18" customHeight="1">
      <c r="A197" s="200">
        <v>17</v>
      </c>
      <c r="B197" s="22" t="str">
        <f t="shared" si="26"/>
        <v xml:space="preserve"> S[Z D]AFZS C;6 </v>
      </c>
      <c r="C197" s="344" t="s">
        <v>97</v>
      </c>
      <c r="D197" s="344" t="s">
        <v>97</v>
      </c>
      <c r="E197" s="344" t="s">
        <v>955</v>
      </c>
      <c r="F197" s="344" t="s">
        <v>955</v>
      </c>
      <c r="G197" s="344" t="s">
        <v>955</v>
      </c>
      <c r="H197" s="344" t="s">
        <v>955</v>
      </c>
      <c r="I197" s="344" t="s">
        <v>955</v>
      </c>
      <c r="J197" s="345" t="s">
        <v>956</v>
      </c>
      <c r="K197" s="345" t="s">
        <v>956</v>
      </c>
      <c r="L197" s="345" t="s">
        <v>956</v>
      </c>
      <c r="M197" s="345" t="s">
        <v>956</v>
      </c>
      <c r="N197" s="345" t="s">
        <v>956</v>
      </c>
      <c r="O197" s="345" t="s">
        <v>956</v>
      </c>
      <c r="P197" s="345" t="s">
        <v>956</v>
      </c>
      <c r="Q197" s="345" t="s">
        <v>956</v>
      </c>
      <c r="R197" s="344" t="s">
        <v>955</v>
      </c>
      <c r="S197" s="344" t="s">
        <v>955</v>
      </c>
      <c r="T197" s="344" t="s">
        <v>955</v>
      </c>
      <c r="U197" s="344" t="s">
        <v>955</v>
      </c>
      <c r="V197" s="344" t="s">
        <v>955</v>
      </c>
      <c r="W197" s="343">
        <f t="shared" si="27"/>
        <v>10</v>
      </c>
      <c r="X197" s="343">
        <f t="shared" si="28"/>
        <v>8</v>
      </c>
      <c r="Y197" s="343">
        <f t="shared" si="29"/>
        <v>2</v>
      </c>
      <c r="Z197" s="21">
        <f t="shared" si="30"/>
        <v>20</v>
      </c>
    </row>
    <row r="198" spans="1:26" s="18" customFormat="1" ht="18" customHeight="1">
      <c r="A198" s="200">
        <v>18</v>
      </c>
      <c r="B198" s="22" t="str">
        <f t="shared" si="26"/>
        <v xml:space="preserve">S[Z V,L C;6 </v>
      </c>
      <c r="C198" s="344" t="s">
        <v>97</v>
      </c>
      <c r="D198" s="344" t="s">
        <v>97</v>
      </c>
      <c r="E198" s="344" t="s">
        <v>955</v>
      </c>
      <c r="F198" s="344" t="s">
        <v>955</v>
      </c>
      <c r="G198" s="344" t="s">
        <v>955</v>
      </c>
      <c r="H198" s="344" t="s">
        <v>955</v>
      </c>
      <c r="I198" s="344" t="s">
        <v>955</v>
      </c>
      <c r="J198" s="344" t="s">
        <v>955</v>
      </c>
      <c r="K198" s="344" t="s">
        <v>955</v>
      </c>
      <c r="L198" s="344" t="s">
        <v>955</v>
      </c>
      <c r="M198" s="344" t="s">
        <v>955</v>
      </c>
      <c r="N198" s="344" t="s">
        <v>955</v>
      </c>
      <c r="O198" s="344" t="s">
        <v>955</v>
      </c>
      <c r="P198" s="344" t="s">
        <v>955</v>
      </c>
      <c r="Q198" s="345" t="s">
        <v>956</v>
      </c>
      <c r="R198" s="345" t="s">
        <v>956</v>
      </c>
      <c r="S198" s="345" t="s">
        <v>956</v>
      </c>
      <c r="T198" s="345" t="s">
        <v>956</v>
      </c>
      <c r="U198" s="345" t="s">
        <v>956</v>
      </c>
      <c r="V198" s="344" t="s">
        <v>955</v>
      </c>
      <c r="W198" s="343">
        <f t="shared" si="27"/>
        <v>13</v>
      </c>
      <c r="X198" s="343">
        <f t="shared" si="28"/>
        <v>5</v>
      </c>
      <c r="Y198" s="343">
        <f t="shared" si="29"/>
        <v>2</v>
      </c>
      <c r="Z198" s="21">
        <f t="shared" si="30"/>
        <v>26</v>
      </c>
    </row>
    <row r="199" spans="1:26" s="18" customFormat="1" ht="18" customHeight="1">
      <c r="A199" s="200">
        <v>19</v>
      </c>
      <c r="B199" s="22" t="str">
        <f t="shared" si="26"/>
        <v xml:space="preserve">S[Z V&lt;TFO CFÒ </v>
      </c>
      <c r="C199" s="344" t="s">
        <v>955</v>
      </c>
      <c r="D199" s="344" t="s">
        <v>955</v>
      </c>
      <c r="E199" s="344" t="s">
        <v>97</v>
      </c>
      <c r="F199" s="344" t="s">
        <v>97</v>
      </c>
      <c r="G199" s="344" t="s">
        <v>97</v>
      </c>
      <c r="H199" s="344" t="s">
        <v>97</v>
      </c>
      <c r="I199" s="344" t="s">
        <v>97</v>
      </c>
      <c r="J199" s="344" t="s">
        <v>97</v>
      </c>
      <c r="K199" s="344" t="s">
        <v>97</v>
      </c>
      <c r="L199" s="344" t="s">
        <v>97</v>
      </c>
      <c r="M199" s="344" t="s">
        <v>955</v>
      </c>
      <c r="N199" s="344" t="s">
        <v>955</v>
      </c>
      <c r="O199" s="344" t="s">
        <v>955</v>
      </c>
      <c r="P199" s="344" t="s">
        <v>955</v>
      </c>
      <c r="Q199" s="345" t="s">
        <v>956</v>
      </c>
      <c r="R199" s="345" t="s">
        <v>956</v>
      </c>
      <c r="S199" s="345" t="s">
        <v>956</v>
      </c>
      <c r="T199" s="345" t="s">
        <v>956</v>
      </c>
      <c r="U199" s="345" t="s">
        <v>956</v>
      </c>
      <c r="V199" s="344" t="s">
        <v>955</v>
      </c>
      <c r="W199" s="343">
        <f t="shared" si="27"/>
        <v>7</v>
      </c>
      <c r="X199" s="343">
        <f t="shared" si="28"/>
        <v>5</v>
      </c>
      <c r="Y199" s="343">
        <f t="shared" si="29"/>
        <v>8</v>
      </c>
      <c r="Z199" s="21">
        <f t="shared" si="30"/>
        <v>14</v>
      </c>
    </row>
    <row r="200" spans="1:26" s="18" customFormat="1" ht="18" customHeight="1">
      <c r="A200" s="200">
        <v>20</v>
      </c>
      <c r="B200" s="22" t="str">
        <f t="shared" si="26"/>
        <v xml:space="preserve">lDIFÒ H]6; VMXDF6 </v>
      </c>
      <c r="C200" s="344" t="s">
        <v>955</v>
      </c>
      <c r="D200" s="344" t="s">
        <v>955</v>
      </c>
      <c r="E200" s="344" t="s">
        <v>97</v>
      </c>
      <c r="F200" s="344" t="s">
        <v>97</v>
      </c>
      <c r="G200" s="344" t="s">
        <v>97</v>
      </c>
      <c r="H200" s="344" t="s">
        <v>97</v>
      </c>
      <c r="I200" s="344" t="s">
        <v>97</v>
      </c>
      <c r="J200" s="344" t="s">
        <v>97</v>
      </c>
      <c r="K200" s="344" t="s">
        <v>97</v>
      </c>
      <c r="L200" s="344" t="s">
        <v>97</v>
      </c>
      <c r="M200" s="344" t="s">
        <v>955</v>
      </c>
      <c r="N200" s="344" t="s">
        <v>955</v>
      </c>
      <c r="O200" s="344" t="s">
        <v>955</v>
      </c>
      <c r="P200" s="344" t="s">
        <v>955</v>
      </c>
      <c r="Q200" s="345" t="s">
        <v>956</v>
      </c>
      <c r="R200" s="345" t="s">
        <v>956</v>
      </c>
      <c r="S200" s="345" t="s">
        <v>956</v>
      </c>
      <c r="T200" s="345" t="s">
        <v>956</v>
      </c>
      <c r="U200" s="345" t="s">
        <v>956</v>
      </c>
      <c r="V200" s="344" t="s">
        <v>955</v>
      </c>
      <c r="W200" s="343">
        <f t="shared" si="27"/>
        <v>7</v>
      </c>
      <c r="X200" s="343">
        <f t="shared" si="28"/>
        <v>5</v>
      </c>
      <c r="Y200" s="343">
        <f t="shared" si="29"/>
        <v>8</v>
      </c>
      <c r="Z200" s="21">
        <f t="shared" si="30"/>
        <v>14</v>
      </c>
    </row>
    <row r="201" spans="1:26" s="18" customFormat="1" ht="18" customHeight="1">
      <c r="A201" s="200">
        <v>21</v>
      </c>
      <c r="B201" s="22" t="str">
        <f t="shared" si="26"/>
        <v xml:space="preserve">RJF6 OF~S VFWD </v>
      </c>
      <c r="C201" s="344" t="s">
        <v>955</v>
      </c>
      <c r="D201" s="344" t="s">
        <v>955</v>
      </c>
      <c r="E201" s="344" t="s">
        <v>97</v>
      </c>
      <c r="F201" s="344" t="s">
        <v>97</v>
      </c>
      <c r="G201" s="344" t="s">
        <v>97</v>
      </c>
      <c r="H201" s="344" t="s">
        <v>97</v>
      </c>
      <c r="I201" s="344" t="s">
        <v>97</v>
      </c>
      <c r="J201" s="344" t="s">
        <v>97</v>
      </c>
      <c r="K201" s="344" t="s">
        <v>97</v>
      </c>
      <c r="L201" s="344" t="s">
        <v>97</v>
      </c>
      <c r="M201" s="344" t="s">
        <v>955</v>
      </c>
      <c r="N201" s="344" t="s">
        <v>955</v>
      </c>
      <c r="O201" s="344" t="s">
        <v>955</v>
      </c>
      <c r="P201" s="344" t="s">
        <v>955</v>
      </c>
      <c r="Q201" s="345" t="s">
        <v>956</v>
      </c>
      <c r="R201" s="345" t="s">
        <v>956</v>
      </c>
      <c r="S201" s="345" t="s">
        <v>956</v>
      </c>
      <c r="T201" s="345" t="s">
        <v>956</v>
      </c>
      <c r="U201" s="345" t="s">
        <v>956</v>
      </c>
      <c r="V201" s="344" t="s">
        <v>955</v>
      </c>
      <c r="W201" s="343">
        <f t="shared" si="27"/>
        <v>7</v>
      </c>
      <c r="X201" s="343">
        <f t="shared" si="28"/>
        <v>5</v>
      </c>
      <c r="Y201" s="343">
        <f t="shared" si="29"/>
        <v>8</v>
      </c>
      <c r="Z201" s="21">
        <f t="shared" si="30"/>
        <v>14</v>
      </c>
    </row>
    <row r="202" spans="1:26" s="18" customFormat="1" ht="18" customHeight="1">
      <c r="A202" s="200">
        <v>22</v>
      </c>
      <c r="B202" s="22" t="str">
        <f t="shared" si="26"/>
        <v xml:space="preserve">D\WZF CDLN VFWD </v>
      </c>
      <c r="C202" s="344" t="s">
        <v>955</v>
      </c>
      <c r="D202" s="344" t="s">
        <v>955</v>
      </c>
      <c r="E202" s="344" t="s">
        <v>97</v>
      </c>
      <c r="F202" s="344" t="s">
        <v>97</v>
      </c>
      <c r="G202" s="344" t="s">
        <v>97</v>
      </c>
      <c r="H202" s="344" t="s">
        <v>97</v>
      </c>
      <c r="I202" s="344" t="s">
        <v>97</v>
      </c>
      <c r="J202" s="344" t="s">
        <v>97</v>
      </c>
      <c r="K202" s="344" t="s">
        <v>97</v>
      </c>
      <c r="L202" s="344" t="s">
        <v>97</v>
      </c>
      <c r="M202" s="344" t="s">
        <v>955</v>
      </c>
      <c r="N202" s="344" t="s">
        <v>955</v>
      </c>
      <c r="O202" s="344" t="s">
        <v>955</v>
      </c>
      <c r="P202" s="344" t="s">
        <v>955</v>
      </c>
      <c r="Q202" s="345" t="s">
        <v>956</v>
      </c>
      <c r="R202" s="345" t="s">
        <v>956</v>
      </c>
      <c r="S202" s="345" t="s">
        <v>956</v>
      </c>
      <c r="T202" s="345" t="s">
        <v>956</v>
      </c>
      <c r="U202" s="345" t="s">
        <v>956</v>
      </c>
      <c r="V202" s="344" t="s">
        <v>955</v>
      </c>
      <c r="W202" s="343">
        <f t="shared" si="27"/>
        <v>7</v>
      </c>
      <c r="X202" s="343">
        <f t="shared" si="28"/>
        <v>5</v>
      </c>
      <c r="Y202" s="343">
        <f t="shared" si="29"/>
        <v>8</v>
      </c>
      <c r="Z202" s="21">
        <f t="shared" si="30"/>
        <v>14</v>
      </c>
    </row>
    <row r="203" spans="1:26" s="18" customFormat="1" ht="18" customHeight="1">
      <c r="A203" s="200">
        <v>23</v>
      </c>
      <c r="B203" s="22" t="str">
        <f t="shared" si="26"/>
        <v xml:space="preserve">S[Z VI]A V,LDFDW </v>
      </c>
      <c r="C203" s="344" t="s">
        <v>955</v>
      </c>
      <c r="D203" s="344" t="s">
        <v>955</v>
      </c>
      <c r="E203" s="344" t="s">
        <v>97</v>
      </c>
      <c r="F203" s="344" t="s">
        <v>97</v>
      </c>
      <c r="G203" s="344" t="s">
        <v>97</v>
      </c>
      <c r="H203" s="344" t="s">
        <v>97</v>
      </c>
      <c r="I203" s="344" t="s">
        <v>97</v>
      </c>
      <c r="J203" s="344" t="s">
        <v>97</v>
      </c>
      <c r="K203" s="344" t="s">
        <v>97</v>
      </c>
      <c r="L203" s="344" t="s">
        <v>97</v>
      </c>
      <c r="M203" s="344" t="s">
        <v>955</v>
      </c>
      <c r="N203" s="344" t="s">
        <v>955</v>
      </c>
      <c r="O203" s="344" t="s">
        <v>955</v>
      </c>
      <c r="P203" s="344" t="s">
        <v>955</v>
      </c>
      <c r="Q203" s="345" t="s">
        <v>956</v>
      </c>
      <c r="R203" s="345" t="s">
        <v>956</v>
      </c>
      <c r="S203" s="345" t="s">
        <v>956</v>
      </c>
      <c r="T203" s="345" t="s">
        <v>956</v>
      </c>
      <c r="U203" s="345" t="s">
        <v>956</v>
      </c>
      <c r="V203" s="344" t="s">
        <v>955</v>
      </c>
      <c r="W203" s="343">
        <f t="shared" si="27"/>
        <v>7</v>
      </c>
      <c r="X203" s="343">
        <f t="shared" si="28"/>
        <v>5</v>
      </c>
      <c r="Y203" s="343">
        <f t="shared" si="29"/>
        <v>8</v>
      </c>
      <c r="Z203" s="21">
        <f t="shared" si="30"/>
        <v>14</v>
      </c>
    </row>
    <row r="204" spans="1:26" s="18" customFormat="1" ht="18" customHeight="1">
      <c r="A204" s="200">
        <v>24</v>
      </c>
      <c r="B204" s="22" t="str">
        <f t="shared" si="26"/>
        <v xml:space="preserve">;D[HF VSAZ VFWD </v>
      </c>
      <c r="C204" s="344" t="s">
        <v>955</v>
      </c>
      <c r="D204" s="344" t="s">
        <v>955</v>
      </c>
      <c r="E204" s="344" t="s">
        <v>97</v>
      </c>
      <c r="F204" s="344" t="s">
        <v>97</v>
      </c>
      <c r="G204" s="344" t="s">
        <v>97</v>
      </c>
      <c r="H204" s="344" t="s">
        <v>97</v>
      </c>
      <c r="I204" s="344" t="s">
        <v>97</v>
      </c>
      <c r="J204" s="344" t="s">
        <v>97</v>
      </c>
      <c r="K204" s="344" t="s">
        <v>97</v>
      </c>
      <c r="L204" s="344" t="s">
        <v>97</v>
      </c>
      <c r="M204" s="344" t="s">
        <v>955</v>
      </c>
      <c r="N204" s="344" t="s">
        <v>955</v>
      </c>
      <c r="O204" s="344" t="s">
        <v>955</v>
      </c>
      <c r="P204" s="344" t="s">
        <v>955</v>
      </c>
      <c r="Q204" s="345" t="s">
        <v>956</v>
      </c>
      <c r="R204" s="345" t="s">
        <v>956</v>
      </c>
      <c r="S204" s="345" t="s">
        <v>956</v>
      </c>
      <c r="T204" s="345" t="s">
        <v>956</v>
      </c>
      <c r="U204" s="345" t="s">
        <v>956</v>
      </c>
      <c r="V204" s="344" t="s">
        <v>955</v>
      </c>
      <c r="W204" s="343">
        <f t="shared" si="27"/>
        <v>7</v>
      </c>
      <c r="X204" s="343">
        <f t="shared" si="28"/>
        <v>5</v>
      </c>
      <c r="Y204" s="343">
        <f t="shared" si="29"/>
        <v>8</v>
      </c>
      <c r="Z204" s="21">
        <f t="shared" si="30"/>
        <v>14</v>
      </c>
    </row>
    <row r="205" spans="1:26" s="18" customFormat="1" ht="18" customHeight="1">
      <c r="A205" s="200">
        <v>25</v>
      </c>
      <c r="B205" s="22" t="str">
        <f t="shared" si="26"/>
        <v xml:space="preserve">RFJ0F VGJZ DMCDN </v>
      </c>
      <c r="C205" s="344" t="s">
        <v>955</v>
      </c>
      <c r="D205" s="344" t="s">
        <v>955</v>
      </c>
      <c r="E205" s="344" t="s">
        <v>97</v>
      </c>
      <c r="F205" s="344" t="s">
        <v>97</v>
      </c>
      <c r="G205" s="344" t="s">
        <v>97</v>
      </c>
      <c r="H205" s="344" t="s">
        <v>97</v>
      </c>
      <c r="I205" s="344" t="s">
        <v>97</v>
      </c>
      <c r="J205" s="344" t="s">
        <v>97</v>
      </c>
      <c r="K205" s="344" t="s">
        <v>97</v>
      </c>
      <c r="L205" s="344" t="s">
        <v>97</v>
      </c>
      <c r="M205" s="344" t="s">
        <v>955</v>
      </c>
      <c r="N205" s="344" t="s">
        <v>955</v>
      </c>
      <c r="O205" s="344" t="s">
        <v>955</v>
      </c>
      <c r="P205" s="344" t="s">
        <v>955</v>
      </c>
      <c r="Q205" s="345" t="s">
        <v>956</v>
      </c>
      <c r="R205" s="345" t="s">
        <v>956</v>
      </c>
      <c r="S205" s="345" t="s">
        <v>956</v>
      </c>
      <c r="T205" s="345" t="s">
        <v>956</v>
      </c>
      <c r="U205" s="345" t="s">
        <v>956</v>
      </c>
      <c r="V205" s="344" t="s">
        <v>955</v>
      </c>
      <c r="W205" s="343">
        <f t="shared" si="27"/>
        <v>7</v>
      </c>
      <c r="X205" s="343">
        <f t="shared" si="28"/>
        <v>5</v>
      </c>
      <c r="Y205" s="343">
        <f t="shared" si="29"/>
        <v>8</v>
      </c>
      <c r="Z205" s="21">
        <f t="shared" si="30"/>
        <v>14</v>
      </c>
    </row>
    <row r="206" spans="1:26" s="18" customFormat="1" ht="18" customHeight="1">
      <c r="A206" s="200">
        <v>26</v>
      </c>
      <c r="B206" s="22" t="str">
        <f t="shared" si="26"/>
        <v xml:space="preserve">S[Z VI]A VaN],;TFZ </v>
      </c>
      <c r="C206" s="344" t="s">
        <v>955</v>
      </c>
      <c r="D206" s="344" t="s">
        <v>955</v>
      </c>
      <c r="E206" s="344" t="s">
        <v>955</v>
      </c>
      <c r="F206" s="344" t="s">
        <v>955</v>
      </c>
      <c r="G206" s="344" t="s">
        <v>955</v>
      </c>
      <c r="H206" s="344" t="s">
        <v>955</v>
      </c>
      <c r="I206" s="344" t="s">
        <v>955</v>
      </c>
      <c r="J206" s="344" t="s">
        <v>955</v>
      </c>
      <c r="K206" s="344" t="s">
        <v>955</v>
      </c>
      <c r="L206" s="344" t="s">
        <v>955</v>
      </c>
      <c r="M206" s="344" t="s">
        <v>955</v>
      </c>
      <c r="N206" s="344" t="s">
        <v>955</v>
      </c>
      <c r="O206" s="344" t="s">
        <v>955</v>
      </c>
      <c r="P206" s="344" t="s">
        <v>955</v>
      </c>
      <c r="Q206" s="345" t="s">
        <v>956</v>
      </c>
      <c r="R206" s="345" t="s">
        <v>956</v>
      </c>
      <c r="S206" s="345" t="s">
        <v>956</v>
      </c>
      <c r="T206" s="345" t="s">
        <v>956</v>
      </c>
      <c r="U206" s="345" t="s">
        <v>956</v>
      </c>
      <c r="V206" s="344" t="s">
        <v>955</v>
      </c>
      <c r="W206" s="343">
        <f t="shared" si="27"/>
        <v>15</v>
      </c>
      <c r="X206" s="343">
        <f t="shared" si="28"/>
        <v>5</v>
      </c>
      <c r="Y206" s="343">
        <f t="shared" si="29"/>
        <v>0</v>
      </c>
      <c r="Z206" s="21">
        <f t="shared" si="30"/>
        <v>30</v>
      </c>
    </row>
    <row r="207" spans="1:26" s="18" customFormat="1" ht="18" customHeight="1">
      <c r="A207" s="200">
        <v>27</v>
      </c>
      <c r="B207" s="22" t="str">
        <f t="shared" si="26"/>
        <v xml:space="preserve">GM0[ V[SAF, H]DF </v>
      </c>
      <c r="C207" s="344" t="s">
        <v>955</v>
      </c>
      <c r="D207" s="344" t="s">
        <v>955</v>
      </c>
      <c r="E207" s="344" t="s">
        <v>955</v>
      </c>
      <c r="F207" s="344" t="s">
        <v>955</v>
      </c>
      <c r="G207" s="344" t="s">
        <v>955</v>
      </c>
      <c r="H207" s="344" t="s">
        <v>955</v>
      </c>
      <c r="I207" s="344" t="s">
        <v>955</v>
      </c>
      <c r="J207" s="344" t="s">
        <v>955</v>
      </c>
      <c r="K207" s="344" t="s">
        <v>955</v>
      </c>
      <c r="L207" s="344" t="s">
        <v>955</v>
      </c>
      <c r="M207" s="344" t="s">
        <v>955</v>
      </c>
      <c r="N207" s="344" t="s">
        <v>955</v>
      </c>
      <c r="O207" s="344" t="s">
        <v>955</v>
      </c>
      <c r="P207" s="344" t="s">
        <v>955</v>
      </c>
      <c r="Q207" s="345" t="s">
        <v>956</v>
      </c>
      <c r="R207" s="345" t="s">
        <v>956</v>
      </c>
      <c r="S207" s="345" t="s">
        <v>956</v>
      </c>
      <c r="T207" s="345" t="s">
        <v>956</v>
      </c>
      <c r="U207" s="345" t="s">
        <v>956</v>
      </c>
      <c r="V207" s="344" t="s">
        <v>955</v>
      </c>
      <c r="W207" s="343">
        <f t="shared" si="27"/>
        <v>15</v>
      </c>
      <c r="X207" s="343">
        <f t="shared" si="28"/>
        <v>5</v>
      </c>
      <c r="Y207" s="343">
        <f t="shared" si="29"/>
        <v>0</v>
      </c>
      <c r="Z207" s="21">
        <f t="shared" si="30"/>
        <v>30</v>
      </c>
    </row>
    <row r="208" spans="1:26" s="18" customFormat="1" ht="18" customHeight="1">
      <c r="A208" s="200">
        <v>28</v>
      </c>
      <c r="B208" s="22" t="str">
        <f t="shared" si="26"/>
        <v xml:space="preserve">GM0[ VaN],SFNZ C]X[GEF. </v>
      </c>
      <c r="C208" s="344" t="s">
        <v>955</v>
      </c>
      <c r="D208" s="344" t="s">
        <v>955</v>
      </c>
      <c r="E208" s="344" t="s">
        <v>955</v>
      </c>
      <c r="F208" s="344" t="s">
        <v>955</v>
      </c>
      <c r="G208" s="344" t="s">
        <v>955</v>
      </c>
      <c r="H208" s="344" t="s">
        <v>955</v>
      </c>
      <c r="I208" s="344" t="s">
        <v>955</v>
      </c>
      <c r="J208" s="344" t="s">
        <v>955</v>
      </c>
      <c r="K208" s="344" t="s">
        <v>955</v>
      </c>
      <c r="L208" s="344" t="s">
        <v>955</v>
      </c>
      <c r="M208" s="344" t="s">
        <v>955</v>
      </c>
      <c r="N208" s="344" t="s">
        <v>955</v>
      </c>
      <c r="O208" s="344" t="s">
        <v>955</v>
      </c>
      <c r="P208" s="344" t="s">
        <v>955</v>
      </c>
      <c r="Q208" s="345" t="s">
        <v>956</v>
      </c>
      <c r="R208" s="345" t="s">
        <v>956</v>
      </c>
      <c r="S208" s="345" t="s">
        <v>956</v>
      </c>
      <c r="T208" s="345" t="s">
        <v>956</v>
      </c>
      <c r="U208" s="345" t="s">
        <v>956</v>
      </c>
      <c r="V208" s="344" t="s">
        <v>955</v>
      </c>
      <c r="W208" s="343">
        <f t="shared" si="27"/>
        <v>15</v>
      </c>
      <c r="X208" s="343">
        <f t="shared" si="28"/>
        <v>5</v>
      </c>
      <c r="Y208" s="343">
        <f t="shared" si="29"/>
        <v>0</v>
      </c>
      <c r="Z208" s="21">
        <f t="shared" si="30"/>
        <v>30</v>
      </c>
    </row>
    <row r="209" spans="1:26" s="18" customFormat="1" ht="18" customHeight="1">
      <c r="A209" s="200">
        <v>29</v>
      </c>
      <c r="B209" s="22" t="str">
        <f t="shared" si="26"/>
        <v xml:space="preserve">ZFIDF ;F~B SF;D </v>
      </c>
      <c r="C209" s="344" t="s">
        <v>955</v>
      </c>
      <c r="D209" s="344" t="s">
        <v>955</v>
      </c>
      <c r="E209" s="344" t="s">
        <v>955</v>
      </c>
      <c r="F209" s="344" t="s">
        <v>955</v>
      </c>
      <c r="G209" s="344" t="s">
        <v>955</v>
      </c>
      <c r="H209" s="344" t="s">
        <v>955</v>
      </c>
      <c r="I209" s="344" t="s">
        <v>955</v>
      </c>
      <c r="J209" s="344" t="s">
        <v>955</v>
      </c>
      <c r="K209" s="345" t="s">
        <v>956</v>
      </c>
      <c r="L209" s="345" t="s">
        <v>956</v>
      </c>
      <c r="M209" s="345" t="s">
        <v>956</v>
      </c>
      <c r="N209" s="345" t="s">
        <v>956</v>
      </c>
      <c r="O209" s="345" t="s">
        <v>956</v>
      </c>
      <c r="P209" s="345" t="s">
        <v>956</v>
      </c>
      <c r="Q209" s="344" t="s">
        <v>955</v>
      </c>
      <c r="R209" s="344" t="s">
        <v>955</v>
      </c>
      <c r="S209" s="344" t="s">
        <v>97</v>
      </c>
      <c r="T209" s="344" t="s">
        <v>97</v>
      </c>
      <c r="U209" s="344" t="s">
        <v>97</v>
      </c>
      <c r="V209" s="344" t="s">
        <v>955</v>
      </c>
      <c r="W209" s="343">
        <f t="shared" si="27"/>
        <v>11</v>
      </c>
      <c r="X209" s="343">
        <f t="shared" si="28"/>
        <v>6</v>
      </c>
      <c r="Y209" s="343">
        <f t="shared" si="29"/>
        <v>3</v>
      </c>
      <c r="Z209" s="21">
        <f t="shared" si="30"/>
        <v>22</v>
      </c>
    </row>
    <row r="210" spans="1:26" s="18" customFormat="1" ht="18" customHeight="1">
      <c r="A210" s="200">
        <v>30</v>
      </c>
      <c r="B210" s="22" t="str">
        <f t="shared" si="26"/>
        <v xml:space="preserve">GM0[ ;],TFG C]X[G </v>
      </c>
      <c r="C210" s="344" t="s">
        <v>955</v>
      </c>
      <c r="D210" s="344" t="s">
        <v>955</v>
      </c>
      <c r="E210" s="344" t="s">
        <v>955</v>
      </c>
      <c r="F210" s="344" t="s">
        <v>955</v>
      </c>
      <c r="G210" s="344" t="s">
        <v>955</v>
      </c>
      <c r="H210" s="344" t="s">
        <v>955</v>
      </c>
      <c r="I210" s="344" t="s">
        <v>955</v>
      </c>
      <c r="J210" s="344" t="s">
        <v>955</v>
      </c>
      <c r="K210" s="345" t="s">
        <v>956</v>
      </c>
      <c r="L210" s="345" t="s">
        <v>956</v>
      </c>
      <c r="M210" s="345" t="s">
        <v>956</v>
      </c>
      <c r="N210" s="345" t="s">
        <v>956</v>
      </c>
      <c r="O210" s="345" t="s">
        <v>956</v>
      </c>
      <c r="P210" s="345" t="s">
        <v>956</v>
      </c>
      <c r="Q210" s="344" t="s">
        <v>955</v>
      </c>
      <c r="R210" s="344" t="s">
        <v>955</v>
      </c>
      <c r="S210" s="344" t="s">
        <v>97</v>
      </c>
      <c r="T210" s="344" t="s">
        <v>97</v>
      </c>
      <c r="U210" s="344" t="s">
        <v>97</v>
      </c>
      <c r="V210" s="344" t="s">
        <v>955</v>
      </c>
      <c r="W210" s="343">
        <f t="shared" si="27"/>
        <v>11</v>
      </c>
      <c r="X210" s="343">
        <f t="shared" si="28"/>
        <v>6</v>
      </c>
      <c r="Y210" s="343">
        <f t="shared" si="29"/>
        <v>3</v>
      </c>
      <c r="Z210" s="21">
        <f t="shared" si="30"/>
        <v>22</v>
      </c>
    </row>
    <row r="211" spans="1:26" s="18" customFormat="1" ht="18" customHeight="1">
      <c r="A211" s="200">
        <v>31</v>
      </c>
      <c r="B211" s="22" t="str">
        <f t="shared" si="26"/>
        <v xml:space="preserve">VM-[HF VXZO UO]Z </v>
      </c>
      <c r="C211" s="344" t="s">
        <v>955</v>
      </c>
      <c r="D211" s="344" t="s">
        <v>955</v>
      </c>
      <c r="E211" s="344" t="s">
        <v>955</v>
      </c>
      <c r="F211" s="344" t="s">
        <v>955</v>
      </c>
      <c r="G211" s="344" t="s">
        <v>955</v>
      </c>
      <c r="H211" s="344" t="s">
        <v>955</v>
      </c>
      <c r="I211" s="344" t="s">
        <v>955</v>
      </c>
      <c r="J211" s="344" t="s">
        <v>955</v>
      </c>
      <c r="K211" s="345" t="s">
        <v>956</v>
      </c>
      <c r="L211" s="345" t="s">
        <v>956</v>
      </c>
      <c r="M211" s="345" t="s">
        <v>956</v>
      </c>
      <c r="N211" s="345" t="s">
        <v>956</v>
      </c>
      <c r="O211" s="345" t="s">
        <v>956</v>
      </c>
      <c r="P211" s="345" t="s">
        <v>956</v>
      </c>
      <c r="Q211" s="344" t="s">
        <v>955</v>
      </c>
      <c r="R211" s="344" t="s">
        <v>955</v>
      </c>
      <c r="S211" s="344" t="s">
        <v>97</v>
      </c>
      <c r="T211" s="344" t="s">
        <v>97</v>
      </c>
      <c r="U211" s="344" t="s">
        <v>97</v>
      </c>
      <c r="V211" s="344" t="s">
        <v>955</v>
      </c>
      <c r="W211" s="343">
        <f t="shared" si="27"/>
        <v>11</v>
      </c>
      <c r="X211" s="343">
        <f t="shared" si="28"/>
        <v>6</v>
      </c>
      <c r="Y211" s="343">
        <f t="shared" si="29"/>
        <v>3</v>
      </c>
      <c r="Z211" s="21">
        <f t="shared" si="30"/>
        <v>22</v>
      </c>
    </row>
    <row r="212" spans="1:26" s="18" customFormat="1" ht="18" customHeight="1">
      <c r="A212" s="200">
        <v>32</v>
      </c>
      <c r="B212" s="22" t="str">
        <f t="shared" si="26"/>
        <v xml:space="preserve">CF,[5[M+F DCDNAXLZ ,TLO </v>
      </c>
      <c r="C212" s="344" t="s">
        <v>955</v>
      </c>
      <c r="D212" s="344" t="s">
        <v>955</v>
      </c>
      <c r="E212" s="344" t="s">
        <v>955</v>
      </c>
      <c r="F212" s="344" t="s">
        <v>955</v>
      </c>
      <c r="G212" s="344" t="s">
        <v>955</v>
      </c>
      <c r="H212" s="344" t="s">
        <v>955</v>
      </c>
      <c r="I212" s="344" t="s">
        <v>955</v>
      </c>
      <c r="J212" s="344" t="s">
        <v>955</v>
      </c>
      <c r="K212" s="345" t="s">
        <v>956</v>
      </c>
      <c r="L212" s="345" t="s">
        <v>956</v>
      </c>
      <c r="M212" s="345" t="s">
        <v>956</v>
      </c>
      <c r="N212" s="345" t="s">
        <v>956</v>
      </c>
      <c r="O212" s="345" t="s">
        <v>956</v>
      </c>
      <c r="P212" s="345" t="s">
        <v>956</v>
      </c>
      <c r="Q212" s="344" t="s">
        <v>955</v>
      </c>
      <c r="R212" s="344" t="s">
        <v>955</v>
      </c>
      <c r="S212" s="344" t="s">
        <v>97</v>
      </c>
      <c r="T212" s="344" t="s">
        <v>97</v>
      </c>
      <c r="U212" s="344" t="s">
        <v>97</v>
      </c>
      <c r="V212" s="344" t="s">
        <v>955</v>
      </c>
      <c r="W212" s="343">
        <f t="shared" si="27"/>
        <v>11</v>
      </c>
      <c r="X212" s="343">
        <f t="shared" si="28"/>
        <v>6</v>
      </c>
      <c r="Y212" s="343">
        <f t="shared" si="29"/>
        <v>3</v>
      </c>
      <c r="Z212" s="21">
        <f t="shared" si="30"/>
        <v>22</v>
      </c>
    </row>
    <row r="213" spans="1:26" s="18" customFormat="1" ht="18" customHeight="1">
      <c r="A213" s="200">
        <v>33</v>
      </c>
      <c r="B213" s="22" t="str">
        <f t="shared" si="26"/>
        <v xml:space="preserve">UMZ[5[M+F DCDNH]A[Z CFÒ </v>
      </c>
      <c r="C213" s="344" t="s">
        <v>955</v>
      </c>
      <c r="D213" s="344" t="s">
        <v>955</v>
      </c>
      <c r="E213" s="344" t="s">
        <v>955</v>
      </c>
      <c r="F213" s="344" t="s">
        <v>955</v>
      </c>
      <c r="G213" s="344" t="s">
        <v>955</v>
      </c>
      <c r="H213" s="344" t="s">
        <v>955</v>
      </c>
      <c r="I213" s="344" t="s">
        <v>955</v>
      </c>
      <c r="J213" s="344" t="s">
        <v>955</v>
      </c>
      <c r="K213" s="345" t="s">
        <v>956</v>
      </c>
      <c r="L213" s="345" t="s">
        <v>956</v>
      </c>
      <c r="M213" s="345" t="s">
        <v>956</v>
      </c>
      <c r="N213" s="345" t="s">
        <v>956</v>
      </c>
      <c r="O213" s="345" t="s">
        <v>956</v>
      </c>
      <c r="P213" s="345" t="s">
        <v>956</v>
      </c>
      <c r="Q213" s="344" t="s">
        <v>955</v>
      </c>
      <c r="R213" s="344" t="s">
        <v>955</v>
      </c>
      <c r="S213" s="344" t="s">
        <v>97</v>
      </c>
      <c r="T213" s="344" t="s">
        <v>97</v>
      </c>
      <c r="U213" s="344" t="s">
        <v>97</v>
      </c>
      <c r="V213" s="344" t="s">
        <v>955</v>
      </c>
      <c r="W213" s="343">
        <f t="shared" si="27"/>
        <v>11</v>
      </c>
      <c r="X213" s="343">
        <f t="shared" si="28"/>
        <v>6</v>
      </c>
      <c r="Y213" s="343">
        <f t="shared" si="29"/>
        <v>3</v>
      </c>
      <c r="Z213" s="21">
        <f t="shared" si="30"/>
        <v>22</v>
      </c>
    </row>
    <row r="214" spans="1:26" s="18" customFormat="1" ht="18" customHeight="1">
      <c r="A214" s="200">
        <v>34</v>
      </c>
      <c r="B214" s="22" t="str">
        <f t="shared" si="26"/>
        <v xml:space="preserve">5LZHFNF HF:DLGKF CF~GKF </v>
      </c>
      <c r="C214" s="344" t="s">
        <v>955</v>
      </c>
      <c r="D214" s="344" t="s">
        <v>955</v>
      </c>
      <c r="E214" s="344" t="s">
        <v>955</v>
      </c>
      <c r="F214" s="344" t="s">
        <v>955</v>
      </c>
      <c r="G214" s="344" t="s">
        <v>955</v>
      </c>
      <c r="H214" s="344" t="s">
        <v>955</v>
      </c>
      <c r="I214" s="344" t="s">
        <v>955</v>
      </c>
      <c r="J214" s="344" t="s">
        <v>955</v>
      </c>
      <c r="K214" s="345" t="s">
        <v>956</v>
      </c>
      <c r="L214" s="345" t="s">
        <v>956</v>
      </c>
      <c r="M214" s="345" t="s">
        <v>956</v>
      </c>
      <c r="N214" s="345" t="s">
        <v>956</v>
      </c>
      <c r="O214" s="345" t="s">
        <v>956</v>
      </c>
      <c r="P214" s="345" t="s">
        <v>956</v>
      </c>
      <c r="Q214" s="344" t="s">
        <v>955</v>
      </c>
      <c r="R214" s="344" t="s">
        <v>955</v>
      </c>
      <c r="S214" s="344" t="s">
        <v>97</v>
      </c>
      <c r="T214" s="344" t="s">
        <v>97</v>
      </c>
      <c r="U214" s="344" t="s">
        <v>97</v>
      </c>
      <c r="V214" s="344" t="s">
        <v>955</v>
      </c>
      <c r="W214" s="343">
        <f t="shared" si="27"/>
        <v>11</v>
      </c>
      <c r="X214" s="343">
        <f t="shared" si="28"/>
        <v>6</v>
      </c>
      <c r="Y214" s="343">
        <f t="shared" si="29"/>
        <v>3</v>
      </c>
      <c r="Z214" s="21">
        <f t="shared" si="30"/>
        <v>22</v>
      </c>
    </row>
    <row r="215" spans="1:26" s="18" customFormat="1" ht="18" customHeight="1">
      <c r="A215" s="200">
        <v>35</v>
      </c>
      <c r="B215" s="22" t="str">
        <f t="shared" si="26"/>
        <v xml:space="preserve">S[Z ZHFS HFSA </v>
      </c>
      <c r="C215" s="344" t="s">
        <v>955</v>
      </c>
      <c r="D215" s="344" t="s">
        <v>955</v>
      </c>
      <c r="E215" s="344" t="s">
        <v>955</v>
      </c>
      <c r="F215" s="344" t="s">
        <v>955</v>
      </c>
      <c r="G215" s="344" t="s">
        <v>955</v>
      </c>
      <c r="H215" s="344" t="s">
        <v>955</v>
      </c>
      <c r="I215" s="344" t="s">
        <v>955</v>
      </c>
      <c r="J215" s="344" t="s">
        <v>955</v>
      </c>
      <c r="K215" s="345" t="s">
        <v>956</v>
      </c>
      <c r="L215" s="345" t="s">
        <v>956</v>
      </c>
      <c r="M215" s="345" t="s">
        <v>956</v>
      </c>
      <c r="N215" s="345" t="s">
        <v>956</v>
      </c>
      <c r="O215" s="345" t="s">
        <v>956</v>
      </c>
      <c r="P215" s="345" t="s">
        <v>956</v>
      </c>
      <c r="Q215" s="344" t="s">
        <v>955</v>
      </c>
      <c r="R215" s="344" t="s">
        <v>955</v>
      </c>
      <c r="S215" s="344" t="s">
        <v>97</v>
      </c>
      <c r="T215" s="344" t="s">
        <v>97</v>
      </c>
      <c r="U215" s="344" t="s">
        <v>97</v>
      </c>
      <c r="V215" s="344" t="s">
        <v>955</v>
      </c>
      <c r="W215" s="343">
        <f t="shared" si="27"/>
        <v>11</v>
      </c>
      <c r="X215" s="343">
        <f t="shared" si="28"/>
        <v>6</v>
      </c>
      <c r="Y215" s="343">
        <f t="shared" si="29"/>
        <v>3</v>
      </c>
      <c r="Z215" s="21">
        <f t="shared" si="30"/>
        <v>22</v>
      </c>
    </row>
    <row r="216" spans="1:26" s="18" customFormat="1" ht="18" customHeight="1">
      <c r="A216" s="200">
        <v>36</v>
      </c>
      <c r="B216" s="22" t="str">
        <f t="shared" si="26"/>
        <v xml:space="preserve">5LZHFNF U],FDD]:TOFKF SFNZKF </v>
      </c>
      <c r="C216" s="344" t="s">
        <v>955</v>
      </c>
      <c r="D216" s="344" t="s">
        <v>955</v>
      </c>
      <c r="E216" s="344" t="s">
        <v>955</v>
      </c>
      <c r="F216" s="344" t="s">
        <v>955</v>
      </c>
      <c r="G216" s="344" t="s">
        <v>955</v>
      </c>
      <c r="H216" s="344" t="s">
        <v>955</v>
      </c>
      <c r="I216" s="344" t="s">
        <v>955</v>
      </c>
      <c r="J216" s="344" t="s">
        <v>955</v>
      </c>
      <c r="K216" s="345" t="s">
        <v>956</v>
      </c>
      <c r="L216" s="345" t="s">
        <v>956</v>
      </c>
      <c r="M216" s="345" t="s">
        <v>956</v>
      </c>
      <c r="N216" s="345" t="s">
        <v>956</v>
      </c>
      <c r="O216" s="345" t="s">
        <v>956</v>
      </c>
      <c r="P216" s="345" t="s">
        <v>956</v>
      </c>
      <c r="Q216" s="344" t="s">
        <v>955</v>
      </c>
      <c r="R216" s="344" t="s">
        <v>955</v>
      </c>
      <c r="S216" s="344" t="s">
        <v>955</v>
      </c>
      <c r="T216" s="344" t="s">
        <v>955</v>
      </c>
      <c r="U216" s="344" t="s">
        <v>955</v>
      </c>
      <c r="V216" s="344" t="s">
        <v>955</v>
      </c>
      <c r="W216" s="343">
        <f t="shared" si="27"/>
        <v>14</v>
      </c>
      <c r="X216" s="343">
        <f t="shared" si="28"/>
        <v>6</v>
      </c>
      <c r="Y216" s="343">
        <f t="shared" si="29"/>
        <v>0</v>
      </c>
      <c r="Z216" s="21">
        <f t="shared" si="30"/>
        <v>28</v>
      </c>
    </row>
    <row r="217" spans="1:26" s="18" customFormat="1" ht="18" customHeight="1">
      <c r="A217" s="200">
        <v>37</v>
      </c>
      <c r="B217" s="22" t="str">
        <f t="shared" si="26"/>
        <v xml:space="preserve">5LZHFNF ZLHJFG VMXDF6 </v>
      </c>
      <c r="C217" s="344" t="s">
        <v>955</v>
      </c>
      <c r="D217" s="344" t="s">
        <v>955</v>
      </c>
      <c r="E217" s="344" t="s">
        <v>955</v>
      </c>
      <c r="F217" s="344" t="s">
        <v>955</v>
      </c>
      <c r="G217" s="344" t="s">
        <v>955</v>
      </c>
      <c r="H217" s="344" t="s">
        <v>955</v>
      </c>
      <c r="I217" s="344" t="s">
        <v>955</v>
      </c>
      <c r="J217" s="344" t="s">
        <v>955</v>
      </c>
      <c r="K217" s="345" t="s">
        <v>956</v>
      </c>
      <c r="L217" s="345" t="s">
        <v>956</v>
      </c>
      <c r="M217" s="345" t="s">
        <v>956</v>
      </c>
      <c r="N217" s="345" t="s">
        <v>956</v>
      </c>
      <c r="O217" s="345" t="s">
        <v>956</v>
      </c>
      <c r="P217" s="345" t="s">
        <v>956</v>
      </c>
      <c r="Q217" s="344" t="s">
        <v>955</v>
      </c>
      <c r="R217" s="344" t="s">
        <v>955</v>
      </c>
      <c r="S217" s="344" t="s">
        <v>955</v>
      </c>
      <c r="T217" s="344" t="s">
        <v>955</v>
      </c>
      <c r="U217" s="344" t="s">
        <v>955</v>
      </c>
      <c r="V217" s="344" t="s">
        <v>955</v>
      </c>
      <c r="W217" s="343">
        <f t="shared" si="27"/>
        <v>14</v>
      </c>
      <c r="X217" s="343">
        <f t="shared" si="28"/>
        <v>6</v>
      </c>
      <c r="Y217" s="343">
        <f t="shared" si="29"/>
        <v>0</v>
      </c>
      <c r="Z217" s="21">
        <f t="shared" si="30"/>
        <v>28</v>
      </c>
    </row>
    <row r="218" spans="1:26" s="18" customFormat="1" ht="18" customHeight="1">
      <c r="A218" s="200">
        <v>38</v>
      </c>
      <c r="B218" s="22">
        <f t="shared" si="26"/>
        <v>0</v>
      </c>
      <c r="C218" s="16"/>
      <c r="D218" s="16"/>
      <c r="E218" s="16"/>
      <c r="F218" s="16"/>
      <c r="G218" s="16"/>
      <c r="H218" s="16"/>
      <c r="I218" s="16"/>
      <c r="J218" s="16"/>
      <c r="K218" s="16"/>
      <c r="L218" s="16"/>
      <c r="M218" s="16"/>
      <c r="N218" s="16"/>
      <c r="O218" s="16"/>
      <c r="P218" s="16"/>
      <c r="Q218" s="16"/>
      <c r="R218" s="16"/>
      <c r="S218" s="16"/>
      <c r="T218" s="16"/>
      <c r="U218" s="16"/>
      <c r="V218" s="342"/>
      <c r="W218" s="343" t="str">
        <f t="shared" si="27"/>
        <v/>
      </c>
      <c r="X218" s="343" t="str">
        <f t="shared" si="28"/>
        <v/>
      </c>
      <c r="Y218" s="343" t="str">
        <f t="shared" si="29"/>
        <v/>
      </c>
      <c r="Z218" s="21" t="e">
        <f t="shared" si="30"/>
        <v>#VALUE!</v>
      </c>
    </row>
    <row r="219" spans="1:26" s="18" customFormat="1" ht="18" customHeight="1">
      <c r="A219" s="200">
        <v>39</v>
      </c>
      <c r="B219" s="22">
        <f t="shared" si="26"/>
        <v>0</v>
      </c>
      <c r="C219" s="16"/>
      <c r="D219" s="16"/>
      <c r="E219" s="16"/>
      <c r="F219" s="16"/>
      <c r="G219" s="16"/>
      <c r="H219" s="16"/>
      <c r="I219" s="16"/>
      <c r="J219" s="16"/>
      <c r="K219" s="16"/>
      <c r="L219" s="16"/>
      <c r="M219" s="16"/>
      <c r="N219" s="16"/>
      <c r="O219" s="16"/>
      <c r="P219" s="16"/>
      <c r="Q219" s="16"/>
      <c r="R219" s="16"/>
      <c r="S219" s="16"/>
      <c r="T219" s="16"/>
      <c r="U219" s="16"/>
      <c r="V219" s="342"/>
      <c r="W219" s="343" t="str">
        <f t="shared" si="27"/>
        <v/>
      </c>
      <c r="X219" s="343" t="str">
        <f t="shared" si="28"/>
        <v/>
      </c>
      <c r="Y219" s="343" t="str">
        <f t="shared" si="29"/>
        <v/>
      </c>
      <c r="Z219" s="21" t="e">
        <f t="shared" si="30"/>
        <v>#VALUE!</v>
      </c>
    </row>
    <row r="220" spans="1:26" s="18" customFormat="1" ht="18" customHeight="1">
      <c r="A220" s="200">
        <v>40</v>
      </c>
      <c r="B220" s="22">
        <f t="shared" si="26"/>
        <v>0</v>
      </c>
      <c r="C220" s="16" t="s">
        <v>95</v>
      </c>
      <c r="D220" s="16" t="s">
        <v>95</v>
      </c>
      <c r="E220" s="16" t="s">
        <v>95</v>
      </c>
      <c r="F220" s="16" t="s">
        <v>95</v>
      </c>
      <c r="G220" s="16" t="s">
        <v>95</v>
      </c>
      <c r="H220" s="16" t="s">
        <v>95</v>
      </c>
      <c r="I220" s="16" t="s">
        <v>95</v>
      </c>
      <c r="J220" s="16" t="s">
        <v>95</v>
      </c>
      <c r="K220" s="16" t="s">
        <v>95</v>
      </c>
      <c r="L220" s="16" t="s">
        <v>95</v>
      </c>
      <c r="M220" s="16" t="s">
        <v>95</v>
      </c>
      <c r="N220" s="16" t="s">
        <v>95</v>
      </c>
      <c r="O220" s="16" t="s">
        <v>95</v>
      </c>
      <c r="P220" s="16" t="s">
        <v>95</v>
      </c>
      <c r="Q220" s="16" t="s">
        <v>95</v>
      </c>
      <c r="R220" s="16" t="s">
        <v>95</v>
      </c>
      <c r="S220" s="16" t="s">
        <v>95</v>
      </c>
      <c r="T220" s="16" t="s">
        <v>95</v>
      </c>
      <c r="U220" s="16" t="s">
        <v>95</v>
      </c>
      <c r="V220" s="342" t="s">
        <v>95</v>
      </c>
      <c r="W220" s="343">
        <f t="shared" si="27"/>
        <v>0</v>
      </c>
      <c r="X220" s="343">
        <f t="shared" si="28"/>
        <v>0</v>
      </c>
      <c r="Y220" s="343">
        <f t="shared" si="29"/>
        <v>0</v>
      </c>
      <c r="Z220" s="21">
        <f t="shared" si="30"/>
        <v>0</v>
      </c>
    </row>
    <row r="221" spans="1:26" s="12" customFormat="1" ht="34.5" customHeight="1">
      <c r="A221" s="658" t="s">
        <v>349</v>
      </c>
      <c r="B221" s="658"/>
      <c r="C221" s="658"/>
      <c r="D221" s="658"/>
      <c r="E221" s="658"/>
      <c r="F221" s="658"/>
      <c r="G221" s="658"/>
      <c r="H221" s="658"/>
      <c r="I221" s="658"/>
      <c r="J221" s="658"/>
      <c r="K221" s="658"/>
      <c r="L221" s="658"/>
      <c r="M221" s="658"/>
      <c r="N221" s="658"/>
      <c r="O221" s="658"/>
      <c r="P221" s="658"/>
      <c r="Q221" s="658"/>
      <c r="R221" s="658"/>
      <c r="S221" s="658"/>
      <c r="T221" s="658"/>
      <c r="U221" s="658"/>
      <c r="V221" s="658"/>
      <c r="W221" s="658"/>
      <c r="X221" s="658"/>
      <c r="Y221" s="658"/>
      <c r="Z221" s="658"/>
    </row>
    <row r="222" spans="1:26" s="12" customFormat="1" ht="34.5" customHeight="1">
      <c r="A222" s="659" t="s">
        <v>355</v>
      </c>
      <c r="B222" s="659"/>
      <c r="C222" s="659"/>
      <c r="D222" s="659"/>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row>
    <row r="223" spans="1:26" ht="34.5" customHeight="1">
      <c r="A223" s="660" t="s">
        <v>91</v>
      </c>
      <c r="B223" s="660" t="s">
        <v>92</v>
      </c>
      <c r="C223" s="662" t="s">
        <v>93</v>
      </c>
      <c r="D223" s="662"/>
      <c r="E223" s="662"/>
      <c r="F223" s="662"/>
      <c r="G223" s="662"/>
      <c r="H223" s="662"/>
      <c r="I223" s="662"/>
      <c r="J223" s="662"/>
      <c r="K223" s="662"/>
      <c r="L223" s="662"/>
      <c r="M223" s="662"/>
      <c r="N223" s="662"/>
      <c r="O223" s="662"/>
      <c r="P223" s="662"/>
      <c r="Q223" s="662"/>
      <c r="R223" s="662"/>
      <c r="S223" s="662"/>
      <c r="T223" s="662"/>
      <c r="U223" s="662"/>
      <c r="V223" s="662"/>
      <c r="W223" s="663" t="s">
        <v>189</v>
      </c>
      <c r="X223" s="664"/>
      <c r="Y223" s="665"/>
      <c r="Z223" s="666" t="s">
        <v>94</v>
      </c>
    </row>
    <row r="224" spans="1:26" ht="34.5" customHeight="1">
      <c r="A224" s="661"/>
      <c r="B224" s="661"/>
      <c r="C224" s="350" t="s">
        <v>193</v>
      </c>
      <c r="D224" s="350" t="s">
        <v>194</v>
      </c>
      <c r="E224" s="350" t="s">
        <v>195</v>
      </c>
      <c r="F224" s="350" t="s">
        <v>196</v>
      </c>
      <c r="G224" s="350" t="s">
        <v>197</v>
      </c>
      <c r="H224" s="350" t="s">
        <v>198</v>
      </c>
      <c r="I224" s="350" t="s">
        <v>199</v>
      </c>
      <c r="J224" s="350" t="s">
        <v>200</v>
      </c>
      <c r="K224" s="350" t="s">
        <v>201</v>
      </c>
      <c r="L224" s="350" t="s">
        <v>202</v>
      </c>
      <c r="M224" s="350" t="s">
        <v>203</v>
      </c>
      <c r="N224" s="350" t="s">
        <v>204</v>
      </c>
      <c r="O224" s="350" t="s">
        <v>205</v>
      </c>
      <c r="P224" s="350" t="s">
        <v>206</v>
      </c>
      <c r="Q224" s="350" t="s">
        <v>207</v>
      </c>
      <c r="R224" s="350" t="s">
        <v>208</v>
      </c>
      <c r="S224" s="350" t="s">
        <v>209</v>
      </c>
      <c r="T224" s="350" t="s">
        <v>210</v>
      </c>
      <c r="U224" s="350" t="s">
        <v>211</v>
      </c>
      <c r="V224" s="350" t="s">
        <v>212</v>
      </c>
      <c r="W224" s="347" t="s">
        <v>955</v>
      </c>
      <c r="X224" s="348" t="s">
        <v>96</v>
      </c>
      <c r="Y224" s="349" t="s">
        <v>97</v>
      </c>
      <c r="Z224" s="667"/>
    </row>
    <row r="225" spans="1:26" s="18" customFormat="1" ht="18" customHeight="1">
      <c r="A225" s="200">
        <v>1</v>
      </c>
      <c r="B225" s="22" t="str">
        <f>B5</f>
        <v>D\WZF VO;FGF .EZFD</v>
      </c>
      <c r="C225" s="344" t="s">
        <v>955</v>
      </c>
      <c r="D225" s="345" t="s">
        <v>956</v>
      </c>
      <c r="E225" s="345" t="s">
        <v>956</v>
      </c>
      <c r="F225" s="345" t="s">
        <v>956</v>
      </c>
      <c r="G225" s="345" t="s">
        <v>956</v>
      </c>
      <c r="H225" s="345" t="s">
        <v>956</v>
      </c>
      <c r="I225" s="344" t="s">
        <v>97</v>
      </c>
      <c r="J225" s="344" t="s">
        <v>97</v>
      </c>
      <c r="K225" s="344" t="s">
        <v>955</v>
      </c>
      <c r="L225" s="344" t="s">
        <v>955</v>
      </c>
      <c r="M225" s="344" t="s">
        <v>955</v>
      </c>
      <c r="N225" s="344" t="s">
        <v>955</v>
      </c>
      <c r="O225" s="344" t="s">
        <v>955</v>
      </c>
      <c r="P225" s="344" t="s">
        <v>955</v>
      </c>
      <c r="Q225" s="344" t="s">
        <v>955</v>
      </c>
      <c r="R225" s="345" t="s">
        <v>956</v>
      </c>
      <c r="S225" s="344" t="s">
        <v>955</v>
      </c>
      <c r="T225" s="344" t="s">
        <v>955</v>
      </c>
      <c r="U225" s="344" t="s">
        <v>955</v>
      </c>
      <c r="V225" s="344" t="s">
        <v>955</v>
      </c>
      <c r="W225" s="343">
        <f>IF(COUNTA(C225:V225),COUNTIF(C225:V225,"√"),"")</f>
        <v>12</v>
      </c>
      <c r="X225" s="343">
        <f>IF(COUNTA(C225:V225),COUNTIF(C225:V225,"？"),"")</f>
        <v>6</v>
      </c>
      <c r="Y225" s="343">
        <f>IF(COUNTA(C225:V225),COUNTIF(C225:V225,"×"),"")</f>
        <v>2</v>
      </c>
      <c r="Z225" s="21">
        <f>W225*2</f>
        <v>24</v>
      </c>
    </row>
    <row r="226" spans="1:26" s="18" customFormat="1" ht="18" customHeight="1">
      <c r="A226" s="200">
        <v>2</v>
      </c>
      <c r="B226" s="22" t="str">
        <f t="shared" ref="B226:B264" si="31">B6</f>
        <v xml:space="preserve">S[Z XSLGF VMXDF6 </v>
      </c>
      <c r="C226" s="345" t="s">
        <v>956</v>
      </c>
      <c r="D226" s="345" t="s">
        <v>956</v>
      </c>
      <c r="E226" s="345" t="s">
        <v>956</v>
      </c>
      <c r="F226" s="345" t="s">
        <v>956</v>
      </c>
      <c r="G226" s="345" t="s">
        <v>956</v>
      </c>
      <c r="H226" s="345" t="s">
        <v>956</v>
      </c>
      <c r="I226" s="345" t="s">
        <v>956</v>
      </c>
      <c r="J226" s="344" t="s">
        <v>97</v>
      </c>
      <c r="K226" s="344" t="s">
        <v>97</v>
      </c>
      <c r="L226" s="344" t="s">
        <v>97</v>
      </c>
      <c r="M226" s="344" t="s">
        <v>97</v>
      </c>
      <c r="N226" s="344" t="s">
        <v>97</v>
      </c>
      <c r="O226" s="344" t="s">
        <v>97</v>
      </c>
      <c r="P226" s="344" t="s">
        <v>97</v>
      </c>
      <c r="Q226" s="344" t="s">
        <v>955</v>
      </c>
      <c r="R226" s="344" t="s">
        <v>955</v>
      </c>
      <c r="S226" s="344" t="s">
        <v>955</v>
      </c>
      <c r="T226" s="344" t="s">
        <v>955</v>
      </c>
      <c r="U226" s="344" t="s">
        <v>955</v>
      </c>
      <c r="V226" s="344" t="s">
        <v>955</v>
      </c>
      <c r="W226" s="343">
        <f t="shared" ref="W226:W264" si="32">IF(COUNTA(C226:V226),COUNTIF(C226:V226,"√"),"")</f>
        <v>6</v>
      </c>
      <c r="X226" s="343">
        <f t="shared" ref="X226:X264" si="33">IF(COUNTA(C226:V226),COUNTIF(C226:V226,"？"),"")</f>
        <v>7</v>
      </c>
      <c r="Y226" s="343">
        <f t="shared" ref="Y226:Y264" si="34">IF(COUNTA(C226:V226),COUNTIF(C226:V226,"×"),"")</f>
        <v>7</v>
      </c>
      <c r="Z226" s="21">
        <f t="shared" ref="Z226:Z264" si="35">W226*2</f>
        <v>12</v>
      </c>
    </row>
    <row r="227" spans="1:26" s="18" customFormat="1" ht="18" customHeight="1">
      <c r="A227" s="200">
        <v>3</v>
      </c>
      <c r="B227" s="22" t="str">
        <f t="shared" si="31"/>
        <v xml:space="preserve">S[Z OZLNF H]XA </v>
      </c>
      <c r="C227" s="345" t="s">
        <v>956</v>
      </c>
      <c r="D227" s="345" t="s">
        <v>956</v>
      </c>
      <c r="E227" s="345" t="s">
        <v>956</v>
      </c>
      <c r="F227" s="345" t="s">
        <v>956</v>
      </c>
      <c r="G227" s="345" t="s">
        <v>956</v>
      </c>
      <c r="H227" s="345" t="s">
        <v>956</v>
      </c>
      <c r="I227" s="345" t="s">
        <v>956</v>
      </c>
      <c r="J227" s="344" t="s">
        <v>97</v>
      </c>
      <c r="K227" s="344" t="s">
        <v>97</v>
      </c>
      <c r="L227" s="344" t="s">
        <v>97</v>
      </c>
      <c r="M227" s="344" t="s">
        <v>97</v>
      </c>
      <c r="N227" s="344" t="s">
        <v>97</v>
      </c>
      <c r="O227" s="344" t="s">
        <v>97</v>
      </c>
      <c r="P227" s="344" t="s">
        <v>97</v>
      </c>
      <c r="Q227" s="344" t="s">
        <v>955</v>
      </c>
      <c r="R227" s="344" t="s">
        <v>955</v>
      </c>
      <c r="S227" s="344" t="s">
        <v>955</v>
      </c>
      <c r="T227" s="344" t="s">
        <v>955</v>
      </c>
      <c r="U227" s="344" t="s">
        <v>955</v>
      </c>
      <c r="V227" s="344" t="s">
        <v>955</v>
      </c>
      <c r="W227" s="343">
        <f t="shared" si="32"/>
        <v>6</v>
      </c>
      <c r="X227" s="343">
        <f t="shared" si="33"/>
        <v>7</v>
      </c>
      <c r="Y227" s="343">
        <f t="shared" si="34"/>
        <v>7</v>
      </c>
      <c r="Z227" s="21">
        <f t="shared" si="35"/>
        <v>12</v>
      </c>
    </row>
    <row r="228" spans="1:26" s="18" customFormat="1" ht="18" customHeight="1">
      <c r="A228" s="200">
        <v>4</v>
      </c>
      <c r="B228" s="22" t="str">
        <f t="shared" si="31"/>
        <v xml:space="preserve">S[Z SHAFG] .E,F </v>
      </c>
      <c r="C228" s="345" t="s">
        <v>956</v>
      </c>
      <c r="D228" s="345" t="s">
        <v>956</v>
      </c>
      <c r="E228" s="345" t="s">
        <v>956</v>
      </c>
      <c r="F228" s="345" t="s">
        <v>956</v>
      </c>
      <c r="G228" s="345" t="s">
        <v>956</v>
      </c>
      <c r="H228" s="345" t="s">
        <v>956</v>
      </c>
      <c r="I228" s="345" t="s">
        <v>956</v>
      </c>
      <c r="J228" s="344" t="s">
        <v>97</v>
      </c>
      <c r="K228" s="344" t="s">
        <v>97</v>
      </c>
      <c r="L228" s="344" t="s">
        <v>97</v>
      </c>
      <c r="M228" s="344" t="s">
        <v>97</v>
      </c>
      <c r="N228" s="344" t="s">
        <v>97</v>
      </c>
      <c r="O228" s="344" t="s">
        <v>97</v>
      </c>
      <c r="P228" s="344" t="s">
        <v>97</v>
      </c>
      <c r="Q228" s="344" t="s">
        <v>955</v>
      </c>
      <c r="R228" s="344" t="s">
        <v>955</v>
      </c>
      <c r="S228" s="344" t="s">
        <v>955</v>
      </c>
      <c r="T228" s="344" t="s">
        <v>955</v>
      </c>
      <c r="U228" s="344" t="s">
        <v>955</v>
      </c>
      <c r="V228" s="344" t="s">
        <v>955</v>
      </c>
      <c r="W228" s="343">
        <f t="shared" si="32"/>
        <v>6</v>
      </c>
      <c r="X228" s="343">
        <f t="shared" si="33"/>
        <v>7</v>
      </c>
      <c r="Y228" s="343">
        <f t="shared" si="34"/>
        <v>7</v>
      </c>
      <c r="Z228" s="21">
        <f t="shared" si="35"/>
        <v>12</v>
      </c>
    </row>
    <row r="229" spans="1:26" s="18" customFormat="1" ht="18" customHeight="1">
      <c r="A229" s="200">
        <v>5</v>
      </c>
      <c r="B229" s="22" t="str">
        <f t="shared" si="31"/>
        <v xml:space="preserve">S[Z X[ZAFG] VFZA </v>
      </c>
      <c r="C229" s="345" t="s">
        <v>956</v>
      </c>
      <c r="D229" s="345" t="s">
        <v>956</v>
      </c>
      <c r="E229" s="345" t="s">
        <v>956</v>
      </c>
      <c r="F229" s="345" t="s">
        <v>956</v>
      </c>
      <c r="G229" s="345" t="s">
        <v>956</v>
      </c>
      <c r="H229" s="345" t="s">
        <v>956</v>
      </c>
      <c r="I229" s="345" t="s">
        <v>956</v>
      </c>
      <c r="J229" s="344" t="s">
        <v>97</v>
      </c>
      <c r="K229" s="344" t="s">
        <v>97</v>
      </c>
      <c r="L229" s="344" t="s">
        <v>97</v>
      </c>
      <c r="M229" s="344" t="s">
        <v>97</v>
      </c>
      <c r="N229" s="344" t="s">
        <v>97</v>
      </c>
      <c r="O229" s="344" t="s">
        <v>97</v>
      </c>
      <c r="P229" s="344" t="s">
        <v>97</v>
      </c>
      <c r="Q229" s="344" t="s">
        <v>955</v>
      </c>
      <c r="R229" s="344" t="s">
        <v>955</v>
      </c>
      <c r="S229" s="344" t="s">
        <v>955</v>
      </c>
      <c r="T229" s="344" t="s">
        <v>955</v>
      </c>
      <c r="U229" s="344" t="s">
        <v>955</v>
      </c>
      <c r="V229" s="344" t="s">
        <v>955</v>
      </c>
      <c r="W229" s="343">
        <f t="shared" si="32"/>
        <v>6</v>
      </c>
      <c r="X229" s="343">
        <f t="shared" si="33"/>
        <v>7</v>
      </c>
      <c r="Y229" s="343">
        <f t="shared" si="34"/>
        <v>7</v>
      </c>
      <c r="Z229" s="21">
        <f t="shared" si="35"/>
        <v>12</v>
      </c>
    </row>
    <row r="230" spans="1:26" s="18" customFormat="1" ht="18" customHeight="1">
      <c r="A230" s="200">
        <v>6</v>
      </c>
      <c r="B230" s="22" t="str">
        <f t="shared" si="31"/>
        <v xml:space="preserve">S[Z ~SXFGF H]DF </v>
      </c>
      <c r="C230" s="345" t="s">
        <v>956</v>
      </c>
      <c r="D230" s="345" t="s">
        <v>956</v>
      </c>
      <c r="E230" s="345" t="s">
        <v>956</v>
      </c>
      <c r="F230" s="345" t="s">
        <v>956</v>
      </c>
      <c r="G230" s="345" t="s">
        <v>956</v>
      </c>
      <c r="H230" s="345" t="s">
        <v>956</v>
      </c>
      <c r="I230" s="345" t="s">
        <v>956</v>
      </c>
      <c r="J230" s="344" t="s">
        <v>97</v>
      </c>
      <c r="K230" s="344" t="s">
        <v>97</v>
      </c>
      <c r="L230" s="344" t="s">
        <v>97</v>
      </c>
      <c r="M230" s="344" t="s">
        <v>97</v>
      </c>
      <c r="N230" s="344" t="s">
        <v>97</v>
      </c>
      <c r="O230" s="344" t="s">
        <v>97</v>
      </c>
      <c r="P230" s="344" t="s">
        <v>97</v>
      </c>
      <c r="Q230" s="344" t="s">
        <v>955</v>
      </c>
      <c r="R230" s="344" t="s">
        <v>955</v>
      </c>
      <c r="S230" s="344" t="s">
        <v>955</v>
      </c>
      <c r="T230" s="344" t="s">
        <v>955</v>
      </c>
      <c r="U230" s="344" t="s">
        <v>955</v>
      </c>
      <c r="V230" s="344" t="s">
        <v>955</v>
      </c>
      <c r="W230" s="343">
        <f t="shared" si="32"/>
        <v>6</v>
      </c>
      <c r="X230" s="343">
        <f t="shared" si="33"/>
        <v>7</v>
      </c>
      <c r="Y230" s="343">
        <f t="shared" si="34"/>
        <v>7</v>
      </c>
      <c r="Z230" s="21">
        <f t="shared" si="35"/>
        <v>12</v>
      </c>
    </row>
    <row r="231" spans="1:26" s="18" customFormat="1" ht="18" customHeight="1">
      <c r="A231" s="200">
        <v>7</v>
      </c>
      <c r="B231" s="22" t="str">
        <f t="shared" si="31"/>
        <v xml:space="preserve">JIF" D[D]GF SF;D </v>
      </c>
      <c r="C231" s="345" t="s">
        <v>956</v>
      </c>
      <c r="D231" s="345" t="s">
        <v>956</v>
      </c>
      <c r="E231" s="345" t="s">
        <v>956</v>
      </c>
      <c r="F231" s="345" t="s">
        <v>956</v>
      </c>
      <c r="G231" s="345" t="s">
        <v>956</v>
      </c>
      <c r="H231" s="345" t="s">
        <v>956</v>
      </c>
      <c r="I231" s="345" t="s">
        <v>956</v>
      </c>
      <c r="J231" s="344" t="s">
        <v>97</v>
      </c>
      <c r="K231" s="344" t="s">
        <v>97</v>
      </c>
      <c r="L231" s="344" t="s">
        <v>97</v>
      </c>
      <c r="M231" s="344" t="s">
        <v>97</v>
      </c>
      <c r="N231" s="344" t="s">
        <v>97</v>
      </c>
      <c r="O231" s="344" t="s">
        <v>97</v>
      </c>
      <c r="P231" s="344" t="s">
        <v>97</v>
      </c>
      <c r="Q231" s="344" t="s">
        <v>955</v>
      </c>
      <c r="R231" s="344" t="s">
        <v>955</v>
      </c>
      <c r="S231" s="344" t="s">
        <v>955</v>
      </c>
      <c r="T231" s="344" t="s">
        <v>955</v>
      </c>
      <c r="U231" s="344" t="s">
        <v>955</v>
      </c>
      <c r="V231" s="344" t="s">
        <v>955</v>
      </c>
      <c r="W231" s="343">
        <f t="shared" si="32"/>
        <v>6</v>
      </c>
      <c r="X231" s="343">
        <f t="shared" si="33"/>
        <v>7</v>
      </c>
      <c r="Y231" s="343">
        <f t="shared" si="34"/>
        <v>7</v>
      </c>
      <c r="Z231" s="21">
        <f t="shared" si="35"/>
        <v>12</v>
      </c>
    </row>
    <row r="232" spans="1:26" s="18" customFormat="1" ht="18" customHeight="1">
      <c r="A232" s="200">
        <v>8</v>
      </c>
      <c r="B232" s="22" t="str">
        <f t="shared" si="31"/>
        <v>CZLHG 5FJ"TL ELDÒ</v>
      </c>
      <c r="C232" s="345" t="s">
        <v>956</v>
      </c>
      <c r="D232" s="345" t="s">
        <v>956</v>
      </c>
      <c r="E232" s="345" t="s">
        <v>956</v>
      </c>
      <c r="F232" s="345" t="s">
        <v>956</v>
      </c>
      <c r="G232" s="345" t="s">
        <v>956</v>
      </c>
      <c r="H232" s="345" t="s">
        <v>956</v>
      </c>
      <c r="I232" s="345" t="s">
        <v>956</v>
      </c>
      <c r="J232" s="344" t="s">
        <v>97</v>
      </c>
      <c r="K232" s="344" t="s">
        <v>97</v>
      </c>
      <c r="L232" s="344" t="s">
        <v>97</v>
      </c>
      <c r="M232" s="344" t="s">
        <v>97</v>
      </c>
      <c r="N232" s="344" t="s">
        <v>97</v>
      </c>
      <c r="O232" s="344" t="s">
        <v>97</v>
      </c>
      <c r="P232" s="344" t="s">
        <v>97</v>
      </c>
      <c r="Q232" s="344" t="s">
        <v>955</v>
      </c>
      <c r="R232" s="344" t="s">
        <v>955</v>
      </c>
      <c r="S232" s="344" t="s">
        <v>955</v>
      </c>
      <c r="T232" s="344" t="s">
        <v>955</v>
      </c>
      <c r="U232" s="344" t="s">
        <v>955</v>
      </c>
      <c r="V232" s="344" t="s">
        <v>955</v>
      </c>
      <c r="W232" s="343">
        <f t="shared" si="32"/>
        <v>6</v>
      </c>
      <c r="X232" s="343">
        <f t="shared" si="33"/>
        <v>7</v>
      </c>
      <c r="Y232" s="343">
        <f t="shared" si="34"/>
        <v>7</v>
      </c>
      <c r="Z232" s="21">
        <f t="shared" si="35"/>
        <v>12</v>
      </c>
    </row>
    <row r="233" spans="1:26" s="18" customFormat="1" ht="18" customHeight="1">
      <c r="A233" s="200">
        <v>9</v>
      </c>
      <c r="B233" s="22" t="str">
        <f t="shared" si="31"/>
        <v xml:space="preserve">SM,L ULTF ,WF </v>
      </c>
      <c r="C233" s="345" t="s">
        <v>956</v>
      </c>
      <c r="D233" s="345" t="s">
        <v>956</v>
      </c>
      <c r="E233" s="345" t="s">
        <v>956</v>
      </c>
      <c r="F233" s="345" t="s">
        <v>956</v>
      </c>
      <c r="G233" s="345" t="s">
        <v>956</v>
      </c>
      <c r="H233" s="345" t="s">
        <v>956</v>
      </c>
      <c r="I233" s="345" t="s">
        <v>956</v>
      </c>
      <c r="J233" s="344" t="s">
        <v>97</v>
      </c>
      <c r="K233" s="344" t="s">
        <v>97</v>
      </c>
      <c r="L233" s="344" t="s">
        <v>97</v>
      </c>
      <c r="M233" s="344" t="s">
        <v>97</v>
      </c>
      <c r="N233" s="344" t="s">
        <v>97</v>
      </c>
      <c r="O233" s="344" t="s">
        <v>97</v>
      </c>
      <c r="P233" s="344" t="s">
        <v>97</v>
      </c>
      <c r="Q233" s="344" t="s">
        <v>955</v>
      </c>
      <c r="R233" s="344" t="s">
        <v>955</v>
      </c>
      <c r="S233" s="344" t="s">
        <v>955</v>
      </c>
      <c r="T233" s="344" t="s">
        <v>955</v>
      </c>
      <c r="U233" s="344" t="s">
        <v>955</v>
      </c>
      <c r="V233" s="344" t="s">
        <v>955</v>
      </c>
      <c r="W233" s="343">
        <f t="shared" si="32"/>
        <v>6</v>
      </c>
      <c r="X233" s="343">
        <f t="shared" si="33"/>
        <v>7</v>
      </c>
      <c r="Y233" s="343">
        <f t="shared" si="34"/>
        <v>7</v>
      </c>
      <c r="Z233" s="21">
        <f t="shared" si="35"/>
        <v>12</v>
      </c>
    </row>
    <row r="234" spans="1:26" s="18" customFormat="1" ht="18" customHeight="1">
      <c r="A234" s="200">
        <v>10</v>
      </c>
      <c r="B234" s="22" t="str">
        <f t="shared" si="31"/>
        <v xml:space="preserve">S[Z V,LVXUZ H]XA </v>
      </c>
      <c r="C234" s="345" t="s">
        <v>956</v>
      </c>
      <c r="D234" s="345" t="s">
        <v>956</v>
      </c>
      <c r="E234" s="345" t="s">
        <v>956</v>
      </c>
      <c r="F234" s="345" t="s">
        <v>956</v>
      </c>
      <c r="G234" s="345" t="s">
        <v>956</v>
      </c>
      <c r="H234" s="345" t="s">
        <v>956</v>
      </c>
      <c r="I234" s="345" t="s">
        <v>956</v>
      </c>
      <c r="J234" s="344" t="s">
        <v>97</v>
      </c>
      <c r="K234" s="344" t="s">
        <v>97</v>
      </c>
      <c r="L234" s="344" t="s">
        <v>97</v>
      </c>
      <c r="M234" s="344" t="s">
        <v>97</v>
      </c>
      <c r="N234" s="344" t="s">
        <v>97</v>
      </c>
      <c r="O234" s="344" t="s">
        <v>97</v>
      </c>
      <c r="P234" s="344" t="s">
        <v>97</v>
      </c>
      <c r="Q234" s="344" t="s">
        <v>955</v>
      </c>
      <c r="R234" s="344" t="s">
        <v>955</v>
      </c>
      <c r="S234" s="344" t="s">
        <v>955</v>
      </c>
      <c r="T234" s="344" t="s">
        <v>955</v>
      </c>
      <c r="U234" s="344" t="s">
        <v>955</v>
      </c>
      <c r="V234" s="344" t="s">
        <v>955</v>
      </c>
      <c r="W234" s="343">
        <f t="shared" si="32"/>
        <v>6</v>
      </c>
      <c r="X234" s="343">
        <f t="shared" si="33"/>
        <v>7</v>
      </c>
      <c r="Y234" s="343">
        <f t="shared" si="34"/>
        <v>7</v>
      </c>
      <c r="Z234" s="21">
        <f t="shared" si="35"/>
        <v>12</v>
      </c>
    </row>
    <row r="235" spans="1:26" s="18" customFormat="1" ht="18" customHeight="1">
      <c r="A235" s="200">
        <v>11</v>
      </c>
      <c r="B235" s="22" t="str">
        <f t="shared" si="31"/>
        <v xml:space="preserve">S[Z U],FDC]X[G D]XF </v>
      </c>
      <c r="C235" s="344" t="s">
        <v>97</v>
      </c>
      <c r="D235" s="344" t="s">
        <v>97</v>
      </c>
      <c r="E235" s="344" t="s">
        <v>955</v>
      </c>
      <c r="F235" s="344" t="s">
        <v>955</v>
      </c>
      <c r="G235" s="344" t="s">
        <v>955</v>
      </c>
      <c r="H235" s="344" t="s">
        <v>955</v>
      </c>
      <c r="I235" s="344" t="s">
        <v>955</v>
      </c>
      <c r="J235" s="345" t="s">
        <v>956</v>
      </c>
      <c r="K235" s="345" t="s">
        <v>956</v>
      </c>
      <c r="L235" s="345" t="s">
        <v>956</v>
      </c>
      <c r="M235" s="345" t="s">
        <v>956</v>
      </c>
      <c r="N235" s="345" t="s">
        <v>956</v>
      </c>
      <c r="O235" s="345" t="s">
        <v>956</v>
      </c>
      <c r="P235" s="345" t="s">
        <v>956</v>
      </c>
      <c r="Q235" s="345" t="s">
        <v>956</v>
      </c>
      <c r="R235" s="344" t="s">
        <v>955</v>
      </c>
      <c r="S235" s="344" t="s">
        <v>955</v>
      </c>
      <c r="T235" s="344" t="s">
        <v>955</v>
      </c>
      <c r="U235" s="344" t="s">
        <v>955</v>
      </c>
      <c r="V235" s="344" t="s">
        <v>955</v>
      </c>
      <c r="W235" s="343">
        <f t="shared" si="32"/>
        <v>10</v>
      </c>
      <c r="X235" s="343">
        <f t="shared" si="33"/>
        <v>8</v>
      </c>
      <c r="Y235" s="343">
        <f t="shared" si="34"/>
        <v>2</v>
      </c>
      <c r="Z235" s="21">
        <f t="shared" si="35"/>
        <v>20</v>
      </c>
    </row>
    <row r="236" spans="1:26" s="18" customFormat="1" ht="18" customHeight="1">
      <c r="A236" s="200">
        <v>12</v>
      </c>
      <c r="B236" s="22" t="str">
        <f t="shared" si="31"/>
        <v>S[Z U],FDD]:TOF CFÒ</v>
      </c>
      <c r="C236" s="344" t="s">
        <v>97</v>
      </c>
      <c r="D236" s="344" t="s">
        <v>97</v>
      </c>
      <c r="E236" s="344" t="s">
        <v>955</v>
      </c>
      <c r="F236" s="344" t="s">
        <v>955</v>
      </c>
      <c r="G236" s="344" t="s">
        <v>955</v>
      </c>
      <c r="H236" s="344" t="s">
        <v>955</v>
      </c>
      <c r="I236" s="344" t="s">
        <v>955</v>
      </c>
      <c r="J236" s="345" t="s">
        <v>956</v>
      </c>
      <c r="K236" s="345" t="s">
        <v>956</v>
      </c>
      <c r="L236" s="345" t="s">
        <v>956</v>
      </c>
      <c r="M236" s="345" t="s">
        <v>956</v>
      </c>
      <c r="N236" s="345" t="s">
        <v>956</v>
      </c>
      <c r="O236" s="345" t="s">
        <v>956</v>
      </c>
      <c r="P236" s="345" t="s">
        <v>956</v>
      </c>
      <c r="Q236" s="345" t="s">
        <v>956</v>
      </c>
      <c r="R236" s="344" t="s">
        <v>955</v>
      </c>
      <c r="S236" s="344" t="s">
        <v>955</v>
      </c>
      <c r="T236" s="344" t="s">
        <v>955</v>
      </c>
      <c r="U236" s="344" t="s">
        <v>955</v>
      </c>
      <c r="V236" s="344" t="s">
        <v>955</v>
      </c>
      <c r="W236" s="343">
        <f t="shared" si="32"/>
        <v>10</v>
      </c>
      <c r="X236" s="343">
        <f t="shared" si="33"/>
        <v>8</v>
      </c>
      <c r="Y236" s="343">
        <f t="shared" si="34"/>
        <v>2</v>
      </c>
      <c r="Z236" s="21">
        <f t="shared" si="35"/>
        <v>20</v>
      </c>
    </row>
    <row r="237" spans="1:26" s="18" customFormat="1" ht="18" customHeight="1">
      <c r="A237" s="200">
        <v>13</v>
      </c>
      <c r="B237" s="22" t="str">
        <f t="shared" si="31"/>
        <v xml:space="preserve">S[Z CFÒ .XFS </v>
      </c>
      <c r="C237" s="344" t="s">
        <v>97</v>
      </c>
      <c r="D237" s="344" t="s">
        <v>97</v>
      </c>
      <c r="E237" s="344" t="s">
        <v>955</v>
      </c>
      <c r="F237" s="344" t="s">
        <v>955</v>
      </c>
      <c r="G237" s="344" t="s">
        <v>955</v>
      </c>
      <c r="H237" s="344" t="s">
        <v>955</v>
      </c>
      <c r="I237" s="344" t="s">
        <v>955</v>
      </c>
      <c r="J237" s="345" t="s">
        <v>956</v>
      </c>
      <c r="K237" s="345" t="s">
        <v>956</v>
      </c>
      <c r="L237" s="345" t="s">
        <v>956</v>
      </c>
      <c r="M237" s="345" t="s">
        <v>956</v>
      </c>
      <c r="N237" s="345" t="s">
        <v>956</v>
      </c>
      <c r="O237" s="345" t="s">
        <v>956</v>
      </c>
      <c r="P237" s="345" t="s">
        <v>956</v>
      </c>
      <c r="Q237" s="345" t="s">
        <v>956</v>
      </c>
      <c r="R237" s="344" t="s">
        <v>955</v>
      </c>
      <c r="S237" s="344" t="s">
        <v>955</v>
      </c>
      <c r="T237" s="344" t="s">
        <v>955</v>
      </c>
      <c r="U237" s="344" t="s">
        <v>955</v>
      </c>
      <c r="V237" s="344" t="s">
        <v>955</v>
      </c>
      <c r="W237" s="343">
        <f t="shared" si="32"/>
        <v>10</v>
      </c>
      <c r="X237" s="343">
        <f t="shared" si="33"/>
        <v>8</v>
      </c>
      <c r="Y237" s="343">
        <f t="shared" si="34"/>
        <v>2</v>
      </c>
      <c r="Z237" s="21">
        <f t="shared" si="35"/>
        <v>20</v>
      </c>
    </row>
    <row r="238" spans="1:26" s="18" customFormat="1" ht="18" customHeight="1">
      <c r="A238" s="200">
        <v>14</v>
      </c>
      <c r="B238" s="22" t="str">
        <f t="shared" si="31"/>
        <v xml:space="preserve">S[Z .ZOFG .XF </v>
      </c>
      <c r="C238" s="344" t="s">
        <v>97</v>
      </c>
      <c r="D238" s="344" t="s">
        <v>97</v>
      </c>
      <c r="E238" s="344" t="s">
        <v>955</v>
      </c>
      <c r="F238" s="344" t="s">
        <v>955</v>
      </c>
      <c r="G238" s="344" t="s">
        <v>955</v>
      </c>
      <c r="H238" s="344" t="s">
        <v>955</v>
      </c>
      <c r="I238" s="344" t="s">
        <v>955</v>
      </c>
      <c r="J238" s="345" t="s">
        <v>956</v>
      </c>
      <c r="K238" s="345" t="s">
        <v>956</v>
      </c>
      <c r="L238" s="345" t="s">
        <v>956</v>
      </c>
      <c r="M238" s="345" t="s">
        <v>956</v>
      </c>
      <c r="N238" s="345" t="s">
        <v>956</v>
      </c>
      <c r="O238" s="345" t="s">
        <v>956</v>
      </c>
      <c r="P238" s="345" t="s">
        <v>956</v>
      </c>
      <c r="Q238" s="345" t="s">
        <v>956</v>
      </c>
      <c r="R238" s="344" t="s">
        <v>955</v>
      </c>
      <c r="S238" s="344" t="s">
        <v>955</v>
      </c>
      <c r="T238" s="344" t="s">
        <v>955</v>
      </c>
      <c r="U238" s="344" t="s">
        <v>955</v>
      </c>
      <c r="V238" s="344" t="s">
        <v>955</v>
      </c>
      <c r="W238" s="343">
        <f t="shared" si="32"/>
        <v>10</v>
      </c>
      <c r="X238" s="343">
        <f t="shared" si="33"/>
        <v>8</v>
      </c>
      <c r="Y238" s="343">
        <f t="shared" si="34"/>
        <v>2</v>
      </c>
      <c r="Z238" s="21">
        <f t="shared" si="35"/>
        <v>20</v>
      </c>
    </row>
    <row r="239" spans="1:26" s="18" customFormat="1" ht="18" customHeight="1">
      <c r="A239" s="200">
        <v>15</v>
      </c>
      <c r="B239" s="22" t="str">
        <f t="shared" si="31"/>
        <v xml:space="preserve">S[Z VaN],UO]Z ;,[DFG </v>
      </c>
      <c r="C239" s="344" t="s">
        <v>97</v>
      </c>
      <c r="D239" s="344" t="s">
        <v>97</v>
      </c>
      <c r="E239" s="344" t="s">
        <v>955</v>
      </c>
      <c r="F239" s="344" t="s">
        <v>955</v>
      </c>
      <c r="G239" s="344" t="s">
        <v>955</v>
      </c>
      <c r="H239" s="344" t="s">
        <v>955</v>
      </c>
      <c r="I239" s="344" t="s">
        <v>955</v>
      </c>
      <c r="J239" s="345" t="s">
        <v>956</v>
      </c>
      <c r="K239" s="345" t="s">
        <v>956</v>
      </c>
      <c r="L239" s="345" t="s">
        <v>956</v>
      </c>
      <c r="M239" s="345" t="s">
        <v>956</v>
      </c>
      <c r="N239" s="345" t="s">
        <v>956</v>
      </c>
      <c r="O239" s="345" t="s">
        <v>956</v>
      </c>
      <c r="P239" s="345" t="s">
        <v>956</v>
      </c>
      <c r="Q239" s="345" t="s">
        <v>956</v>
      </c>
      <c r="R239" s="344" t="s">
        <v>955</v>
      </c>
      <c r="S239" s="344" t="s">
        <v>955</v>
      </c>
      <c r="T239" s="344" t="s">
        <v>955</v>
      </c>
      <c r="U239" s="344" t="s">
        <v>955</v>
      </c>
      <c r="V239" s="344" t="s">
        <v>955</v>
      </c>
      <c r="W239" s="343">
        <f t="shared" si="32"/>
        <v>10</v>
      </c>
      <c r="X239" s="343">
        <f t="shared" si="33"/>
        <v>8</v>
      </c>
      <c r="Y239" s="343">
        <f t="shared" si="34"/>
        <v>2</v>
      </c>
      <c r="Z239" s="21">
        <f t="shared" si="35"/>
        <v>20</v>
      </c>
    </row>
    <row r="240" spans="1:26" s="18" customFormat="1" ht="18" customHeight="1">
      <c r="A240" s="200">
        <v>16</v>
      </c>
      <c r="B240" s="22" t="str">
        <f t="shared" si="31"/>
        <v xml:space="preserve">S[Z ZHAV,L D]AFZS </v>
      </c>
      <c r="C240" s="344" t="s">
        <v>97</v>
      </c>
      <c r="D240" s="344" t="s">
        <v>97</v>
      </c>
      <c r="E240" s="344" t="s">
        <v>955</v>
      </c>
      <c r="F240" s="344" t="s">
        <v>955</v>
      </c>
      <c r="G240" s="344" t="s">
        <v>955</v>
      </c>
      <c r="H240" s="344" t="s">
        <v>955</v>
      </c>
      <c r="I240" s="344" t="s">
        <v>955</v>
      </c>
      <c r="J240" s="345" t="s">
        <v>956</v>
      </c>
      <c r="K240" s="345" t="s">
        <v>956</v>
      </c>
      <c r="L240" s="345" t="s">
        <v>956</v>
      </c>
      <c r="M240" s="345" t="s">
        <v>956</v>
      </c>
      <c r="N240" s="345" t="s">
        <v>956</v>
      </c>
      <c r="O240" s="345" t="s">
        <v>956</v>
      </c>
      <c r="P240" s="345" t="s">
        <v>956</v>
      </c>
      <c r="Q240" s="345" t="s">
        <v>956</v>
      </c>
      <c r="R240" s="344" t="s">
        <v>955</v>
      </c>
      <c r="S240" s="344" t="s">
        <v>955</v>
      </c>
      <c r="T240" s="344" t="s">
        <v>955</v>
      </c>
      <c r="U240" s="344" t="s">
        <v>955</v>
      </c>
      <c r="V240" s="344" t="s">
        <v>955</v>
      </c>
      <c r="W240" s="343">
        <f t="shared" si="32"/>
        <v>10</v>
      </c>
      <c r="X240" s="343">
        <f t="shared" si="33"/>
        <v>8</v>
      </c>
      <c r="Y240" s="343">
        <f t="shared" si="34"/>
        <v>2</v>
      </c>
      <c r="Z240" s="21">
        <f t="shared" si="35"/>
        <v>20</v>
      </c>
    </row>
    <row r="241" spans="1:26" s="18" customFormat="1" ht="18" customHeight="1">
      <c r="A241" s="200">
        <v>17</v>
      </c>
      <c r="B241" s="22" t="str">
        <f t="shared" si="31"/>
        <v xml:space="preserve"> S[Z D]AFZS C;6 </v>
      </c>
      <c r="C241" s="344" t="s">
        <v>97</v>
      </c>
      <c r="D241" s="344" t="s">
        <v>97</v>
      </c>
      <c r="E241" s="344" t="s">
        <v>955</v>
      </c>
      <c r="F241" s="344" t="s">
        <v>955</v>
      </c>
      <c r="G241" s="344" t="s">
        <v>955</v>
      </c>
      <c r="H241" s="344" t="s">
        <v>955</v>
      </c>
      <c r="I241" s="344" t="s">
        <v>955</v>
      </c>
      <c r="J241" s="345" t="s">
        <v>956</v>
      </c>
      <c r="K241" s="345" t="s">
        <v>956</v>
      </c>
      <c r="L241" s="345" t="s">
        <v>956</v>
      </c>
      <c r="M241" s="345" t="s">
        <v>956</v>
      </c>
      <c r="N241" s="345" t="s">
        <v>956</v>
      </c>
      <c r="O241" s="345" t="s">
        <v>956</v>
      </c>
      <c r="P241" s="345" t="s">
        <v>956</v>
      </c>
      <c r="Q241" s="345" t="s">
        <v>956</v>
      </c>
      <c r="R241" s="344" t="s">
        <v>955</v>
      </c>
      <c r="S241" s="344" t="s">
        <v>955</v>
      </c>
      <c r="T241" s="344" t="s">
        <v>955</v>
      </c>
      <c r="U241" s="344" t="s">
        <v>955</v>
      </c>
      <c r="V241" s="344" t="s">
        <v>955</v>
      </c>
      <c r="W241" s="343">
        <f t="shared" si="32"/>
        <v>10</v>
      </c>
      <c r="X241" s="343">
        <f t="shared" si="33"/>
        <v>8</v>
      </c>
      <c r="Y241" s="343">
        <f t="shared" si="34"/>
        <v>2</v>
      </c>
      <c r="Z241" s="21">
        <f t="shared" si="35"/>
        <v>20</v>
      </c>
    </row>
    <row r="242" spans="1:26" s="18" customFormat="1" ht="18" customHeight="1">
      <c r="A242" s="200">
        <v>18</v>
      </c>
      <c r="B242" s="22" t="str">
        <f t="shared" si="31"/>
        <v xml:space="preserve">S[Z V,L C;6 </v>
      </c>
      <c r="C242" s="344" t="s">
        <v>97</v>
      </c>
      <c r="D242" s="344" t="s">
        <v>97</v>
      </c>
      <c r="E242" s="344" t="s">
        <v>955</v>
      </c>
      <c r="F242" s="344" t="s">
        <v>955</v>
      </c>
      <c r="G242" s="344" t="s">
        <v>955</v>
      </c>
      <c r="H242" s="344" t="s">
        <v>955</v>
      </c>
      <c r="I242" s="344" t="s">
        <v>955</v>
      </c>
      <c r="J242" s="344" t="s">
        <v>955</v>
      </c>
      <c r="K242" s="344" t="s">
        <v>955</v>
      </c>
      <c r="L242" s="344" t="s">
        <v>955</v>
      </c>
      <c r="M242" s="344" t="s">
        <v>955</v>
      </c>
      <c r="N242" s="344" t="s">
        <v>955</v>
      </c>
      <c r="O242" s="344" t="s">
        <v>955</v>
      </c>
      <c r="P242" s="344" t="s">
        <v>955</v>
      </c>
      <c r="Q242" s="345" t="s">
        <v>956</v>
      </c>
      <c r="R242" s="345" t="s">
        <v>956</v>
      </c>
      <c r="S242" s="345" t="s">
        <v>956</v>
      </c>
      <c r="T242" s="345" t="s">
        <v>956</v>
      </c>
      <c r="U242" s="345" t="s">
        <v>956</v>
      </c>
      <c r="V242" s="344" t="s">
        <v>955</v>
      </c>
      <c r="W242" s="343">
        <f t="shared" si="32"/>
        <v>13</v>
      </c>
      <c r="X242" s="343">
        <f t="shared" si="33"/>
        <v>5</v>
      </c>
      <c r="Y242" s="343">
        <f t="shared" si="34"/>
        <v>2</v>
      </c>
      <c r="Z242" s="21">
        <f t="shared" si="35"/>
        <v>26</v>
      </c>
    </row>
    <row r="243" spans="1:26" s="18" customFormat="1" ht="18" customHeight="1">
      <c r="A243" s="200">
        <v>19</v>
      </c>
      <c r="B243" s="22" t="str">
        <f t="shared" si="31"/>
        <v xml:space="preserve">S[Z V&lt;TFO CFÒ </v>
      </c>
      <c r="C243" s="344" t="s">
        <v>955</v>
      </c>
      <c r="D243" s="344" t="s">
        <v>955</v>
      </c>
      <c r="E243" s="344" t="s">
        <v>97</v>
      </c>
      <c r="F243" s="344" t="s">
        <v>97</v>
      </c>
      <c r="G243" s="344" t="s">
        <v>97</v>
      </c>
      <c r="H243" s="344" t="s">
        <v>97</v>
      </c>
      <c r="I243" s="344" t="s">
        <v>97</v>
      </c>
      <c r="J243" s="344" t="s">
        <v>97</v>
      </c>
      <c r="K243" s="344" t="s">
        <v>97</v>
      </c>
      <c r="L243" s="344" t="s">
        <v>97</v>
      </c>
      <c r="M243" s="344" t="s">
        <v>955</v>
      </c>
      <c r="N243" s="344" t="s">
        <v>955</v>
      </c>
      <c r="O243" s="344" t="s">
        <v>955</v>
      </c>
      <c r="P243" s="344" t="s">
        <v>955</v>
      </c>
      <c r="Q243" s="345" t="s">
        <v>956</v>
      </c>
      <c r="R243" s="345" t="s">
        <v>956</v>
      </c>
      <c r="S243" s="345" t="s">
        <v>956</v>
      </c>
      <c r="T243" s="345" t="s">
        <v>956</v>
      </c>
      <c r="U243" s="345" t="s">
        <v>956</v>
      </c>
      <c r="V243" s="344" t="s">
        <v>955</v>
      </c>
      <c r="W243" s="343">
        <f t="shared" si="32"/>
        <v>7</v>
      </c>
      <c r="X243" s="343">
        <f t="shared" si="33"/>
        <v>5</v>
      </c>
      <c r="Y243" s="343">
        <f t="shared" si="34"/>
        <v>8</v>
      </c>
      <c r="Z243" s="21">
        <f t="shared" si="35"/>
        <v>14</v>
      </c>
    </row>
    <row r="244" spans="1:26" s="18" customFormat="1" ht="18" customHeight="1">
      <c r="A244" s="200">
        <v>20</v>
      </c>
      <c r="B244" s="22" t="str">
        <f t="shared" si="31"/>
        <v xml:space="preserve">lDIFÒ H]6; VMXDF6 </v>
      </c>
      <c r="C244" s="344" t="s">
        <v>955</v>
      </c>
      <c r="D244" s="344" t="s">
        <v>955</v>
      </c>
      <c r="E244" s="344" t="s">
        <v>97</v>
      </c>
      <c r="F244" s="344" t="s">
        <v>97</v>
      </c>
      <c r="G244" s="344" t="s">
        <v>97</v>
      </c>
      <c r="H244" s="344" t="s">
        <v>97</v>
      </c>
      <c r="I244" s="344" t="s">
        <v>97</v>
      </c>
      <c r="J244" s="344" t="s">
        <v>97</v>
      </c>
      <c r="K244" s="344" t="s">
        <v>97</v>
      </c>
      <c r="L244" s="344" t="s">
        <v>97</v>
      </c>
      <c r="M244" s="344" t="s">
        <v>955</v>
      </c>
      <c r="N244" s="344" t="s">
        <v>955</v>
      </c>
      <c r="O244" s="344" t="s">
        <v>955</v>
      </c>
      <c r="P244" s="344" t="s">
        <v>955</v>
      </c>
      <c r="Q244" s="345" t="s">
        <v>956</v>
      </c>
      <c r="R244" s="345" t="s">
        <v>956</v>
      </c>
      <c r="S244" s="345" t="s">
        <v>956</v>
      </c>
      <c r="T244" s="345" t="s">
        <v>956</v>
      </c>
      <c r="U244" s="345" t="s">
        <v>956</v>
      </c>
      <c r="V244" s="344" t="s">
        <v>955</v>
      </c>
      <c r="W244" s="343">
        <f t="shared" si="32"/>
        <v>7</v>
      </c>
      <c r="X244" s="343">
        <f t="shared" si="33"/>
        <v>5</v>
      </c>
      <c r="Y244" s="343">
        <f t="shared" si="34"/>
        <v>8</v>
      </c>
      <c r="Z244" s="21">
        <f t="shared" si="35"/>
        <v>14</v>
      </c>
    </row>
    <row r="245" spans="1:26" s="18" customFormat="1" ht="18" customHeight="1">
      <c r="A245" s="200">
        <v>21</v>
      </c>
      <c r="B245" s="22" t="str">
        <f t="shared" si="31"/>
        <v xml:space="preserve">RJF6 OF~S VFWD </v>
      </c>
      <c r="C245" s="344" t="s">
        <v>955</v>
      </c>
      <c r="D245" s="344" t="s">
        <v>955</v>
      </c>
      <c r="E245" s="344" t="s">
        <v>97</v>
      </c>
      <c r="F245" s="344" t="s">
        <v>97</v>
      </c>
      <c r="G245" s="344" t="s">
        <v>97</v>
      </c>
      <c r="H245" s="344" t="s">
        <v>97</v>
      </c>
      <c r="I245" s="344" t="s">
        <v>97</v>
      </c>
      <c r="J245" s="344" t="s">
        <v>97</v>
      </c>
      <c r="K245" s="344" t="s">
        <v>97</v>
      </c>
      <c r="L245" s="344" t="s">
        <v>97</v>
      </c>
      <c r="M245" s="344" t="s">
        <v>955</v>
      </c>
      <c r="N245" s="344" t="s">
        <v>955</v>
      </c>
      <c r="O245" s="344" t="s">
        <v>955</v>
      </c>
      <c r="P245" s="344" t="s">
        <v>955</v>
      </c>
      <c r="Q245" s="345" t="s">
        <v>956</v>
      </c>
      <c r="R245" s="345" t="s">
        <v>956</v>
      </c>
      <c r="S245" s="345" t="s">
        <v>956</v>
      </c>
      <c r="T245" s="345" t="s">
        <v>956</v>
      </c>
      <c r="U245" s="345" t="s">
        <v>956</v>
      </c>
      <c r="V245" s="344" t="s">
        <v>955</v>
      </c>
      <c r="W245" s="343">
        <f t="shared" si="32"/>
        <v>7</v>
      </c>
      <c r="X245" s="343">
        <f t="shared" si="33"/>
        <v>5</v>
      </c>
      <c r="Y245" s="343">
        <f t="shared" si="34"/>
        <v>8</v>
      </c>
      <c r="Z245" s="21">
        <f t="shared" si="35"/>
        <v>14</v>
      </c>
    </row>
    <row r="246" spans="1:26" s="18" customFormat="1" ht="18" customHeight="1">
      <c r="A246" s="200">
        <v>22</v>
      </c>
      <c r="B246" s="22" t="str">
        <f t="shared" si="31"/>
        <v xml:space="preserve">D\WZF CDLN VFWD </v>
      </c>
      <c r="C246" s="344" t="s">
        <v>955</v>
      </c>
      <c r="D246" s="344" t="s">
        <v>955</v>
      </c>
      <c r="E246" s="344" t="s">
        <v>97</v>
      </c>
      <c r="F246" s="344" t="s">
        <v>97</v>
      </c>
      <c r="G246" s="344" t="s">
        <v>97</v>
      </c>
      <c r="H246" s="344" t="s">
        <v>97</v>
      </c>
      <c r="I246" s="344" t="s">
        <v>97</v>
      </c>
      <c r="J246" s="344" t="s">
        <v>97</v>
      </c>
      <c r="K246" s="344" t="s">
        <v>97</v>
      </c>
      <c r="L246" s="344" t="s">
        <v>97</v>
      </c>
      <c r="M246" s="344" t="s">
        <v>955</v>
      </c>
      <c r="N246" s="344" t="s">
        <v>955</v>
      </c>
      <c r="O246" s="344" t="s">
        <v>955</v>
      </c>
      <c r="P246" s="344" t="s">
        <v>955</v>
      </c>
      <c r="Q246" s="345" t="s">
        <v>956</v>
      </c>
      <c r="R246" s="345" t="s">
        <v>956</v>
      </c>
      <c r="S246" s="345" t="s">
        <v>956</v>
      </c>
      <c r="T246" s="345" t="s">
        <v>956</v>
      </c>
      <c r="U246" s="345" t="s">
        <v>956</v>
      </c>
      <c r="V246" s="344" t="s">
        <v>955</v>
      </c>
      <c r="W246" s="343">
        <f t="shared" si="32"/>
        <v>7</v>
      </c>
      <c r="X246" s="343">
        <f t="shared" si="33"/>
        <v>5</v>
      </c>
      <c r="Y246" s="343">
        <f t="shared" si="34"/>
        <v>8</v>
      </c>
      <c r="Z246" s="21">
        <f t="shared" si="35"/>
        <v>14</v>
      </c>
    </row>
    <row r="247" spans="1:26" s="18" customFormat="1" ht="18" customHeight="1">
      <c r="A247" s="200">
        <v>23</v>
      </c>
      <c r="B247" s="22" t="str">
        <f t="shared" si="31"/>
        <v xml:space="preserve">S[Z VI]A V,LDFDW </v>
      </c>
      <c r="C247" s="344" t="s">
        <v>955</v>
      </c>
      <c r="D247" s="344" t="s">
        <v>955</v>
      </c>
      <c r="E247" s="344" t="s">
        <v>97</v>
      </c>
      <c r="F247" s="344" t="s">
        <v>97</v>
      </c>
      <c r="G247" s="344" t="s">
        <v>97</v>
      </c>
      <c r="H247" s="344" t="s">
        <v>97</v>
      </c>
      <c r="I247" s="344" t="s">
        <v>97</v>
      </c>
      <c r="J247" s="344" t="s">
        <v>97</v>
      </c>
      <c r="K247" s="344" t="s">
        <v>97</v>
      </c>
      <c r="L247" s="344" t="s">
        <v>97</v>
      </c>
      <c r="M247" s="344" t="s">
        <v>955</v>
      </c>
      <c r="N247" s="344" t="s">
        <v>955</v>
      </c>
      <c r="O247" s="344" t="s">
        <v>955</v>
      </c>
      <c r="P247" s="344" t="s">
        <v>955</v>
      </c>
      <c r="Q247" s="345" t="s">
        <v>956</v>
      </c>
      <c r="R247" s="345" t="s">
        <v>956</v>
      </c>
      <c r="S247" s="345" t="s">
        <v>956</v>
      </c>
      <c r="T247" s="345" t="s">
        <v>956</v>
      </c>
      <c r="U247" s="345" t="s">
        <v>956</v>
      </c>
      <c r="V247" s="344" t="s">
        <v>955</v>
      </c>
      <c r="W247" s="343">
        <f t="shared" si="32"/>
        <v>7</v>
      </c>
      <c r="X247" s="343">
        <f t="shared" si="33"/>
        <v>5</v>
      </c>
      <c r="Y247" s="343">
        <f t="shared" si="34"/>
        <v>8</v>
      </c>
      <c r="Z247" s="21">
        <f t="shared" si="35"/>
        <v>14</v>
      </c>
    </row>
    <row r="248" spans="1:26" s="18" customFormat="1" ht="18" customHeight="1">
      <c r="A248" s="200">
        <v>24</v>
      </c>
      <c r="B248" s="22" t="str">
        <f t="shared" si="31"/>
        <v xml:space="preserve">;D[HF VSAZ VFWD </v>
      </c>
      <c r="C248" s="344" t="s">
        <v>955</v>
      </c>
      <c r="D248" s="344" t="s">
        <v>955</v>
      </c>
      <c r="E248" s="344" t="s">
        <v>97</v>
      </c>
      <c r="F248" s="344" t="s">
        <v>97</v>
      </c>
      <c r="G248" s="344" t="s">
        <v>97</v>
      </c>
      <c r="H248" s="344" t="s">
        <v>97</v>
      </c>
      <c r="I248" s="344" t="s">
        <v>97</v>
      </c>
      <c r="J248" s="344" t="s">
        <v>97</v>
      </c>
      <c r="K248" s="344" t="s">
        <v>97</v>
      </c>
      <c r="L248" s="344" t="s">
        <v>97</v>
      </c>
      <c r="M248" s="344" t="s">
        <v>955</v>
      </c>
      <c r="N248" s="344" t="s">
        <v>955</v>
      </c>
      <c r="O248" s="344" t="s">
        <v>955</v>
      </c>
      <c r="P248" s="344" t="s">
        <v>955</v>
      </c>
      <c r="Q248" s="345" t="s">
        <v>956</v>
      </c>
      <c r="R248" s="345" t="s">
        <v>956</v>
      </c>
      <c r="S248" s="345" t="s">
        <v>956</v>
      </c>
      <c r="T248" s="345" t="s">
        <v>956</v>
      </c>
      <c r="U248" s="345" t="s">
        <v>956</v>
      </c>
      <c r="V248" s="344" t="s">
        <v>955</v>
      </c>
      <c r="W248" s="343">
        <f t="shared" si="32"/>
        <v>7</v>
      </c>
      <c r="X248" s="343">
        <f t="shared" si="33"/>
        <v>5</v>
      </c>
      <c r="Y248" s="343">
        <f t="shared" si="34"/>
        <v>8</v>
      </c>
      <c r="Z248" s="21">
        <f t="shared" si="35"/>
        <v>14</v>
      </c>
    </row>
    <row r="249" spans="1:26" s="18" customFormat="1" ht="18" customHeight="1">
      <c r="A249" s="200">
        <v>25</v>
      </c>
      <c r="B249" s="22" t="str">
        <f t="shared" si="31"/>
        <v xml:space="preserve">RFJ0F VGJZ DMCDN </v>
      </c>
      <c r="C249" s="344" t="s">
        <v>955</v>
      </c>
      <c r="D249" s="344" t="s">
        <v>955</v>
      </c>
      <c r="E249" s="344" t="s">
        <v>97</v>
      </c>
      <c r="F249" s="344" t="s">
        <v>97</v>
      </c>
      <c r="G249" s="344" t="s">
        <v>97</v>
      </c>
      <c r="H249" s="344" t="s">
        <v>97</v>
      </c>
      <c r="I249" s="344" t="s">
        <v>97</v>
      </c>
      <c r="J249" s="344" t="s">
        <v>97</v>
      </c>
      <c r="K249" s="344" t="s">
        <v>97</v>
      </c>
      <c r="L249" s="344" t="s">
        <v>97</v>
      </c>
      <c r="M249" s="344" t="s">
        <v>955</v>
      </c>
      <c r="N249" s="344" t="s">
        <v>955</v>
      </c>
      <c r="O249" s="344" t="s">
        <v>955</v>
      </c>
      <c r="P249" s="344" t="s">
        <v>955</v>
      </c>
      <c r="Q249" s="345" t="s">
        <v>956</v>
      </c>
      <c r="R249" s="345" t="s">
        <v>956</v>
      </c>
      <c r="S249" s="345" t="s">
        <v>956</v>
      </c>
      <c r="T249" s="345" t="s">
        <v>956</v>
      </c>
      <c r="U249" s="345" t="s">
        <v>956</v>
      </c>
      <c r="V249" s="344" t="s">
        <v>955</v>
      </c>
      <c r="W249" s="343">
        <f t="shared" si="32"/>
        <v>7</v>
      </c>
      <c r="X249" s="343">
        <f t="shared" si="33"/>
        <v>5</v>
      </c>
      <c r="Y249" s="343">
        <f t="shared" si="34"/>
        <v>8</v>
      </c>
      <c r="Z249" s="21">
        <f t="shared" si="35"/>
        <v>14</v>
      </c>
    </row>
    <row r="250" spans="1:26" s="18" customFormat="1" ht="18" customHeight="1">
      <c r="A250" s="200">
        <v>26</v>
      </c>
      <c r="B250" s="22" t="str">
        <f t="shared" si="31"/>
        <v xml:space="preserve">S[Z VI]A VaN],;TFZ </v>
      </c>
      <c r="C250" s="344" t="s">
        <v>955</v>
      </c>
      <c r="D250" s="344" t="s">
        <v>955</v>
      </c>
      <c r="E250" s="344" t="s">
        <v>955</v>
      </c>
      <c r="F250" s="344" t="s">
        <v>955</v>
      </c>
      <c r="G250" s="344" t="s">
        <v>955</v>
      </c>
      <c r="H250" s="344" t="s">
        <v>955</v>
      </c>
      <c r="I250" s="344" t="s">
        <v>955</v>
      </c>
      <c r="J250" s="344" t="s">
        <v>955</v>
      </c>
      <c r="K250" s="344" t="s">
        <v>955</v>
      </c>
      <c r="L250" s="344" t="s">
        <v>955</v>
      </c>
      <c r="M250" s="344" t="s">
        <v>955</v>
      </c>
      <c r="N250" s="344" t="s">
        <v>955</v>
      </c>
      <c r="O250" s="344" t="s">
        <v>955</v>
      </c>
      <c r="P250" s="344" t="s">
        <v>955</v>
      </c>
      <c r="Q250" s="345" t="s">
        <v>956</v>
      </c>
      <c r="R250" s="345" t="s">
        <v>956</v>
      </c>
      <c r="S250" s="345" t="s">
        <v>956</v>
      </c>
      <c r="T250" s="345" t="s">
        <v>956</v>
      </c>
      <c r="U250" s="345" t="s">
        <v>956</v>
      </c>
      <c r="V250" s="344" t="s">
        <v>955</v>
      </c>
      <c r="W250" s="343">
        <f t="shared" si="32"/>
        <v>15</v>
      </c>
      <c r="X250" s="343">
        <f t="shared" si="33"/>
        <v>5</v>
      </c>
      <c r="Y250" s="343">
        <f t="shared" si="34"/>
        <v>0</v>
      </c>
      <c r="Z250" s="21">
        <f t="shared" si="35"/>
        <v>30</v>
      </c>
    </row>
    <row r="251" spans="1:26" s="18" customFormat="1" ht="18" customHeight="1">
      <c r="A251" s="200">
        <v>27</v>
      </c>
      <c r="B251" s="22" t="str">
        <f t="shared" si="31"/>
        <v xml:space="preserve">GM0[ V[SAF, H]DF </v>
      </c>
      <c r="C251" s="344" t="s">
        <v>955</v>
      </c>
      <c r="D251" s="344" t="s">
        <v>955</v>
      </c>
      <c r="E251" s="344" t="s">
        <v>955</v>
      </c>
      <c r="F251" s="344" t="s">
        <v>955</v>
      </c>
      <c r="G251" s="344" t="s">
        <v>955</v>
      </c>
      <c r="H251" s="344" t="s">
        <v>955</v>
      </c>
      <c r="I251" s="344" t="s">
        <v>955</v>
      </c>
      <c r="J251" s="344" t="s">
        <v>955</v>
      </c>
      <c r="K251" s="344" t="s">
        <v>955</v>
      </c>
      <c r="L251" s="344" t="s">
        <v>955</v>
      </c>
      <c r="M251" s="344" t="s">
        <v>955</v>
      </c>
      <c r="N251" s="344" t="s">
        <v>955</v>
      </c>
      <c r="O251" s="344" t="s">
        <v>955</v>
      </c>
      <c r="P251" s="344" t="s">
        <v>955</v>
      </c>
      <c r="Q251" s="345" t="s">
        <v>956</v>
      </c>
      <c r="R251" s="345" t="s">
        <v>956</v>
      </c>
      <c r="S251" s="345" t="s">
        <v>956</v>
      </c>
      <c r="T251" s="345" t="s">
        <v>956</v>
      </c>
      <c r="U251" s="345" t="s">
        <v>956</v>
      </c>
      <c r="V251" s="344" t="s">
        <v>955</v>
      </c>
      <c r="W251" s="343">
        <f t="shared" si="32"/>
        <v>15</v>
      </c>
      <c r="X251" s="343">
        <f t="shared" si="33"/>
        <v>5</v>
      </c>
      <c r="Y251" s="343">
        <f t="shared" si="34"/>
        <v>0</v>
      </c>
      <c r="Z251" s="21">
        <f t="shared" si="35"/>
        <v>30</v>
      </c>
    </row>
    <row r="252" spans="1:26" s="18" customFormat="1" ht="18" customHeight="1">
      <c r="A252" s="200">
        <v>28</v>
      </c>
      <c r="B252" s="22" t="str">
        <f t="shared" si="31"/>
        <v xml:space="preserve">GM0[ VaN],SFNZ C]X[GEF. </v>
      </c>
      <c r="C252" s="344" t="s">
        <v>955</v>
      </c>
      <c r="D252" s="344" t="s">
        <v>955</v>
      </c>
      <c r="E252" s="344" t="s">
        <v>955</v>
      </c>
      <c r="F252" s="344" t="s">
        <v>955</v>
      </c>
      <c r="G252" s="344" t="s">
        <v>955</v>
      </c>
      <c r="H252" s="344" t="s">
        <v>955</v>
      </c>
      <c r="I252" s="344" t="s">
        <v>955</v>
      </c>
      <c r="J252" s="344" t="s">
        <v>955</v>
      </c>
      <c r="K252" s="344" t="s">
        <v>955</v>
      </c>
      <c r="L252" s="344" t="s">
        <v>955</v>
      </c>
      <c r="M252" s="344" t="s">
        <v>955</v>
      </c>
      <c r="N252" s="344" t="s">
        <v>955</v>
      </c>
      <c r="O252" s="344" t="s">
        <v>955</v>
      </c>
      <c r="P252" s="344" t="s">
        <v>955</v>
      </c>
      <c r="Q252" s="345" t="s">
        <v>956</v>
      </c>
      <c r="R252" s="345" t="s">
        <v>956</v>
      </c>
      <c r="S252" s="345" t="s">
        <v>956</v>
      </c>
      <c r="T252" s="345" t="s">
        <v>956</v>
      </c>
      <c r="U252" s="345" t="s">
        <v>956</v>
      </c>
      <c r="V252" s="344" t="s">
        <v>955</v>
      </c>
      <c r="W252" s="343">
        <f t="shared" si="32"/>
        <v>15</v>
      </c>
      <c r="X252" s="343">
        <f t="shared" si="33"/>
        <v>5</v>
      </c>
      <c r="Y252" s="343">
        <f t="shared" si="34"/>
        <v>0</v>
      </c>
      <c r="Z252" s="21">
        <f t="shared" si="35"/>
        <v>30</v>
      </c>
    </row>
    <row r="253" spans="1:26" s="18" customFormat="1" ht="18" customHeight="1">
      <c r="A253" s="200">
        <v>29</v>
      </c>
      <c r="B253" s="22" t="str">
        <f t="shared" si="31"/>
        <v xml:space="preserve">ZFIDF ;F~B SF;D </v>
      </c>
      <c r="C253" s="344" t="s">
        <v>955</v>
      </c>
      <c r="D253" s="344" t="s">
        <v>955</v>
      </c>
      <c r="E253" s="344" t="s">
        <v>955</v>
      </c>
      <c r="F253" s="344" t="s">
        <v>955</v>
      </c>
      <c r="G253" s="344" t="s">
        <v>955</v>
      </c>
      <c r="H253" s="344" t="s">
        <v>955</v>
      </c>
      <c r="I253" s="344" t="s">
        <v>955</v>
      </c>
      <c r="J253" s="344" t="s">
        <v>955</v>
      </c>
      <c r="K253" s="345" t="s">
        <v>956</v>
      </c>
      <c r="L253" s="345" t="s">
        <v>956</v>
      </c>
      <c r="M253" s="345" t="s">
        <v>956</v>
      </c>
      <c r="N253" s="345" t="s">
        <v>956</v>
      </c>
      <c r="O253" s="345" t="s">
        <v>956</v>
      </c>
      <c r="P253" s="345" t="s">
        <v>956</v>
      </c>
      <c r="Q253" s="344" t="s">
        <v>955</v>
      </c>
      <c r="R253" s="344" t="s">
        <v>955</v>
      </c>
      <c r="S253" s="344" t="s">
        <v>97</v>
      </c>
      <c r="T253" s="344" t="s">
        <v>97</v>
      </c>
      <c r="U253" s="344" t="s">
        <v>97</v>
      </c>
      <c r="V253" s="344" t="s">
        <v>955</v>
      </c>
      <c r="W253" s="343">
        <f t="shared" si="32"/>
        <v>11</v>
      </c>
      <c r="X253" s="343">
        <f t="shared" si="33"/>
        <v>6</v>
      </c>
      <c r="Y253" s="343">
        <f t="shared" si="34"/>
        <v>3</v>
      </c>
      <c r="Z253" s="21">
        <f t="shared" si="35"/>
        <v>22</v>
      </c>
    </row>
    <row r="254" spans="1:26" s="18" customFormat="1" ht="18" customHeight="1">
      <c r="A254" s="200">
        <v>30</v>
      </c>
      <c r="B254" s="22" t="str">
        <f t="shared" si="31"/>
        <v xml:space="preserve">GM0[ ;],TFG C]X[G </v>
      </c>
      <c r="C254" s="344" t="s">
        <v>955</v>
      </c>
      <c r="D254" s="344" t="s">
        <v>955</v>
      </c>
      <c r="E254" s="344" t="s">
        <v>955</v>
      </c>
      <c r="F254" s="344" t="s">
        <v>955</v>
      </c>
      <c r="G254" s="344" t="s">
        <v>955</v>
      </c>
      <c r="H254" s="344" t="s">
        <v>955</v>
      </c>
      <c r="I254" s="344" t="s">
        <v>955</v>
      </c>
      <c r="J254" s="344" t="s">
        <v>955</v>
      </c>
      <c r="K254" s="345" t="s">
        <v>956</v>
      </c>
      <c r="L254" s="345" t="s">
        <v>956</v>
      </c>
      <c r="M254" s="345" t="s">
        <v>956</v>
      </c>
      <c r="N254" s="345" t="s">
        <v>956</v>
      </c>
      <c r="O254" s="345" t="s">
        <v>956</v>
      </c>
      <c r="P254" s="345" t="s">
        <v>956</v>
      </c>
      <c r="Q254" s="344" t="s">
        <v>955</v>
      </c>
      <c r="R254" s="344" t="s">
        <v>955</v>
      </c>
      <c r="S254" s="344" t="s">
        <v>97</v>
      </c>
      <c r="T254" s="344" t="s">
        <v>97</v>
      </c>
      <c r="U254" s="344" t="s">
        <v>97</v>
      </c>
      <c r="V254" s="344" t="s">
        <v>955</v>
      </c>
      <c r="W254" s="343">
        <f t="shared" si="32"/>
        <v>11</v>
      </c>
      <c r="X254" s="343">
        <f t="shared" si="33"/>
        <v>6</v>
      </c>
      <c r="Y254" s="343">
        <f t="shared" si="34"/>
        <v>3</v>
      </c>
      <c r="Z254" s="21">
        <f t="shared" si="35"/>
        <v>22</v>
      </c>
    </row>
    <row r="255" spans="1:26" s="18" customFormat="1" ht="18" customHeight="1">
      <c r="A255" s="200">
        <v>31</v>
      </c>
      <c r="B255" s="22" t="str">
        <f t="shared" si="31"/>
        <v xml:space="preserve">VM-[HF VXZO UO]Z </v>
      </c>
      <c r="C255" s="344" t="s">
        <v>955</v>
      </c>
      <c r="D255" s="344" t="s">
        <v>955</v>
      </c>
      <c r="E255" s="344" t="s">
        <v>955</v>
      </c>
      <c r="F255" s="344" t="s">
        <v>955</v>
      </c>
      <c r="G255" s="344" t="s">
        <v>955</v>
      </c>
      <c r="H255" s="344" t="s">
        <v>955</v>
      </c>
      <c r="I255" s="344" t="s">
        <v>955</v>
      </c>
      <c r="J255" s="344" t="s">
        <v>955</v>
      </c>
      <c r="K255" s="345" t="s">
        <v>956</v>
      </c>
      <c r="L255" s="345" t="s">
        <v>956</v>
      </c>
      <c r="M255" s="345" t="s">
        <v>956</v>
      </c>
      <c r="N255" s="345" t="s">
        <v>956</v>
      </c>
      <c r="O255" s="345" t="s">
        <v>956</v>
      </c>
      <c r="P255" s="345" t="s">
        <v>956</v>
      </c>
      <c r="Q255" s="344" t="s">
        <v>955</v>
      </c>
      <c r="R255" s="344" t="s">
        <v>955</v>
      </c>
      <c r="S255" s="344" t="s">
        <v>97</v>
      </c>
      <c r="T255" s="344" t="s">
        <v>97</v>
      </c>
      <c r="U255" s="344" t="s">
        <v>97</v>
      </c>
      <c r="V255" s="344" t="s">
        <v>955</v>
      </c>
      <c r="W255" s="343">
        <f t="shared" si="32"/>
        <v>11</v>
      </c>
      <c r="X255" s="343">
        <f t="shared" si="33"/>
        <v>6</v>
      </c>
      <c r="Y255" s="343">
        <f t="shared" si="34"/>
        <v>3</v>
      </c>
      <c r="Z255" s="21">
        <f t="shared" si="35"/>
        <v>22</v>
      </c>
    </row>
    <row r="256" spans="1:26" s="18" customFormat="1" ht="18" customHeight="1">
      <c r="A256" s="200">
        <v>32</v>
      </c>
      <c r="B256" s="22" t="str">
        <f t="shared" si="31"/>
        <v xml:space="preserve">CF,[5[M+F DCDNAXLZ ,TLO </v>
      </c>
      <c r="C256" s="344" t="s">
        <v>955</v>
      </c>
      <c r="D256" s="344" t="s">
        <v>955</v>
      </c>
      <c r="E256" s="344" t="s">
        <v>955</v>
      </c>
      <c r="F256" s="344" t="s">
        <v>955</v>
      </c>
      <c r="G256" s="344" t="s">
        <v>955</v>
      </c>
      <c r="H256" s="344" t="s">
        <v>955</v>
      </c>
      <c r="I256" s="344" t="s">
        <v>955</v>
      </c>
      <c r="J256" s="344" t="s">
        <v>955</v>
      </c>
      <c r="K256" s="345" t="s">
        <v>956</v>
      </c>
      <c r="L256" s="345" t="s">
        <v>956</v>
      </c>
      <c r="M256" s="345" t="s">
        <v>956</v>
      </c>
      <c r="N256" s="345" t="s">
        <v>956</v>
      </c>
      <c r="O256" s="345" t="s">
        <v>956</v>
      </c>
      <c r="P256" s="345" t="s">
        <v>956</v>
      </c>
      <c r="Q256" s="344" t="s">
        <v>955</v>
      </c>
      <c r="R256" s="344" t="s">
        <v>955</v>
      </c>
      <c r="S256" s="344" t="s">
        <v>97</v>
      </c>
      <c r="T256" s="344" t="s">
        <v>97</v>
      </c>
      <c r="U256" s="344" t="s">
        <v>97</v>
      </c>
      <c r="V256" s="344" t="s">
        <v>955</v>
      </c>
      <c r="W256" s="343">
        <f t="shared" si="32"/>
        <v>11</v>
      </c>
      <c r="X256" s="343">
        <f t="shared" si="33"/>
        <v>6</v>
      </c>
      <c r="Y256" s="343">
        <f t="shared" si="34"/>
        <v>3</v>
      </c>
      <c r="Z256" s="21">
        <f t="shared" si="35"/>
        <v>22</v>
      </c>
    </row>
    <row r="257" spans="1:26" s="18" customFormat="1" ht="18" customHeight="1">
      <c r="A257" s="200">
        <v>33</v>
      </c>
      <c r="B257" s="22" t="str">
        <f t="shared" si="31"/>
        <v xml:space="preserve">UMZ[5[M+F DCDNH]A[Z CFÒ </v>
      </c>
      <c r="C257" s="344" t="s">
        <v>955</v>
      </c>
      <c r="D257" s="344" t="s">
        <v>955</v>
      </c>
      <c r="E257" s="344" t="s">
        <v>955</v>
      </c>
      <c r="F257" s="344" t="s">
        <v>955</v>
      </c>
      <c r="G257" s="344" t="s">
        <v>955</v>
      </c>
      <c r="H257" s="344" t="s">
        <v>955</v>
      </c>
      <c r="I257" s="344" t="s">
        <v>955</v>
      </c>
      <c r="J257" s="344" t="s">
        <v>955</v>
      </c>
      <c r="K257" s="345" t="s">
        <v>956</v>
      </c>
      <c r="L257" s="345" t="s">
        <v>956</v>
      </c>
      <c r="M257" s="345" t="s">
        <v>956</v>
      </c>
      <c r="N257" s="345" t="s">
        <v>956</v>
      </c>
      <c r="O257" s="345" t="s">
        <v>956</v>
      </c>
      <c r="P257" s="345" t="s">
        <v>956</v>
      </c>
      <c r="Q257" s="344" t="s">
        <v>955</v>
      </c>
      <c r="R257" s="344" t="s">
        <v>955</v>
      </c>
      <c r="S257" s="344" t="s">
        <v>97</v>
      </c>
      <c r="T257" s="344" t="s">
        <v>97</v>
      </c>
      <c r="U257" s="344" t="s">
        <v>97</v>
      </c>
      <c r="V257" s="344" t="s">
        <v>955</v>
      </c>
      <c r="W257" s="343">
        <f t="shared" si="32"/>
        <v>11</v>
      </c>
      <c r="X257" s="343">
        <f t="shared" si="33"/>
        <v>6</v>
      </c>
      <c r="Y257" s="343">
        <f t="shared" si="34"/>
        <v>3</v>
      </c>
      <c r="Z257" s="21">
        <f t="shared" si="35"/>
        <v>22</v>
      </c>
    </row>
    <row r="258" spans="1:26" s="18" customFormat="1" ht="18" customHeight="1">
      <c r="A258" s="200">
        <v>34</v>
      </c>
      <c r="B258" s="22" t="str">
        <f t="shared" si="31"/>
        <v xml:space="preserve">5LZHFNF HF:DLGKF CF~GKF </v>
      </c>
      <c r="C258" s="344" t="s">
        <v>955</v>
      </c>
      <c r="D258" s="344" t="s">
        <v>955</v>
      </c>
      <c r="E258" s="344" t="s">
        <v>955</v>
      </c>
      <c r="F258" s="344" t="s">
        <v>955</v>
      </c>
      <c r="G258" s="344" t="s">
        <v>955</v>
      </c>
      <c r="H258" s="344" t="s">
        <v>955</v>
      </c>
      <c r="I258" s="344" t="s">
        <v>955</v>
      </c>
      <c r="J258" s="344" t="s">
        <v>955</v>
      </c>
      <c r="K258" s="345" t="s">
        <v>956</v>
      </c>
      <c r="L258" s="345" t="s">
        <v>956</v>
      </c>
      <c r="M258" s="345" t="s">
        <v>956</v>
      </c>
      <c r="N258" s="345" t="s">
        <v>956</v>
      </c>
      <c r="O258" s="345" t="s">
        <v>956</v>
      </c>
      <c r="P258" s="345" t="s">
        <v>956</v>
      </c>
      <c r="Q258" s="344" t="s">
        <v>955</v>
      </c>
      <c r="R258" s="344" t="s">
        <v>955</v>
      </c>
      <c r="S258" s="344" t="s">
        <v>97</v>
      </c>
      <c r="T258" s="344" t="s">
        <v>97</v>
      </c>
      <c r="U258" s="344" t="s">
        <v>97</v>
      </c>
      <c r="V258" s="344" t="s">
        <v>955</v>
      </c>
      <c r="W258" s="343">
        <f t="shared" si="32"/>
        <v>11</v>
      </c>
      <c r="X258" s="343">
        <f t="shared" si="33"/>
        <v>6</v>
      </c>
      <c r="Y258" s="343">
        <f t="shared" si="34"/>
        <v>3</v>
      </c>
      <c r="Z258" s="21">
        <f t="shared" si="35"/>
        <v>22</v>
      </c>
    </row>
    <row r="259" spans="1:26" s="18" customFormat="1" ht="18" customHeight="1">
      <c r="A259" s="200">
        <v>35</v>
      </c>
      <c r="B259" s="22" t="str">
        <f t="shared" si="31"/>
        <v xml:space="preserve">S[Z ZHFS HFSA </v>
      </c>
      <c r="C259" s="344" t="s">
        <v>955</v>
      </c>
      <c r="D259" s="344" t="s">
        <v>955</v>
      </c>
      <c r="E259" s="344" t="s">
        <v>955</v>
      </c>
      <c r="F259" s="344" t="s">
        <v>955</v>
      </c>
      <c r="G259" s="344" t="s">
        <v>955</v>
      </c>
      <c r="H259" s="344" t="s">
        <v>955</v>
      </c>
      <c r="I259" s="344" t="s">
        <v>955</v>
      </c>
      <c r="J259" s="344" t="s">
        <v>955</v>
      </c>
      <c r="K259" s="345" t="s">
        <v>956</v>
      </c>
      <c r="L259" s="345" t="s">
        <v>956</v>
      </c>
      <c r="M259" s="345" t="s">
        <v>956</v>
      </c>
      <c r="N259" s="345" t="s">
        <v>956</v>
      </c>
      <c r="O259" s="345" t="s">
        <v>956</v>
      </c>
      <c r="P259" s="345" t="s">
        <v>956</v>
      </c>
      <c r="Q259" s="344" t="s">
        <v>955</v>
      </c>
      <c r="R259" s="344" t="s">
        <v>955</v>
      </c>
      <c r="S259" s="344" t="s">
        <v>97</v>
      </c>
      <c r="T259" s="344" t="s">
        <v>97</v>
      </c>
      <c r="U259" s="344" t="s">
        <v>97</v>
      </c>
      <c r="V259" s="344" t="s">
        <v>955</v>
      </c>
      <c r="W259" s="343">
        <f t="shared" si="32"/>
        <v>11</v>
      </c>
      <c r="X259" s="343">
        <f t="shared" si="33"/>
        <v>6</v>
      </c>
      <c r="Y259" s="343">
        <f t="shared" si="34"/>
        <v>3</v>
      </c>
      <c r="Z259" s="21">
        <f t="shared" si="35"/>
        <v>22</v>
      </c>
    </row>
    <row r="260" spans="1:26" s="18" customFormat="1" ht="18" customHeight="1">
      <c r="A260" s="200">
        <v>36</v>
      </c>
      <c r="B260" s="22" t="str">
        <f t="shared" si="31"/>
        <v xml:space="preserve">5LZHFNF U],FDD]:TOFKF SFNZKF </v>
      </c>
      <c r="C260" s="344" t="s">
        <v>955</v>
      </c>
      <c r="D260" s="344" t="s">
        <v>955</v>
      </c>
      <c r="E260" s="344" t="s">
        <v>955</v>
      </c>
      <c r="F260" s="344" t="s">
        <v>955</v>
      </c>
      <c r="G260" s="344" t="s">
        <v>955</v>
      </c>
      <c r="H260" s="344" t="s">
        <v>955</v>
      </c>
      <c r="I260" s="344" t="s">
        <v>955</v>
      </c>
      <c r="J260" s="344" t="s">
        <v>955</v>
      </c>
      <c r="K260" s="345" t="s">
        <v>956</v>
      </c>
      <c r="L260" s="345" t="s">
        <v>956</v>
      </c>
      <c r="M260" s="345" t="s">
        <v>956</v>
      </c>
      <c r="N260" s="345" t="s">
        <v>956</v>
      </c>
      <c r="O260" s="345" t="s">
        <v>956</v>
      </c>
      <c r="P260" s="345" t="s">
        <v>956</v>
      </c>
      <c r="Q260" s="344" t="s">
        <v>955</v>
      </c>
      <c r="R260" s="344" t="s">
        <v>955</v>
      </c>
      <c r="S260" s="344" t="s">
        <v>955</v>
      </c>
      <c r="T260" s="344" t="s">
        <v>955</v>
      </c>
      <c r="U260" s="344" t="s">
        <v>955</v>
      </c>
      <c r="V260" s="344" t="s">
        <v>955</v>
      </c>
      <c r="W260" s="343">
        <f t="shared" si="32"/>
        <v>14</v>
      </c>
      <c r="X260" s="343">
        <f t="shared" si="33"/>
        <v>6</v>
      </c>
      <c r="Y260" s="343">
        <f t="shared" si="34"/>
        <v>0</v>
      </c>
      <c r="Z260" s="21">
        <f t="shared" si="35"/>
        <v>28</v>
      </c>
    </row>
    <row r="261" spans="1:26" s="18" customFormat="1" ht="18" customHeight="1">
      <c r="A261" s="200">
        <v>37</v>
      </c>
      <c r="B261" s="22" t="str">
        <f t="shared" si="31"/>
        <v xml:space="preserve">5LZHFNF ZLHJFG VMXDF6 </v>
      </c>
      <c r="C261" s="344" t="s">
        <v>955</v>
      </c>
      <c r="D261" s="344" t="s">
        <v>955</v>
      </c>
      <c r="E261" s="344" t="s">
        <v>955</v>
      </c>
      <c r="F261" s="344" t="s">
        <v>955</v>
      </c>
      <c r="G261" s="344" t="s">
        <v>955</v>
      </c>
      <c r="H261" s="344" t="s">
        <v>955</v>
      </c>
      <c r="I261" s="344" t="s">
        <v>955</v>
      </c>
      <c r="J261" s="344" t="s">
        <v>955</v>
      </c>
      <c r="K261" s="345" t="s">
        <v>956</v>
      </c>
      <c r="L261" s="345" t="s">
        <v>956</v>
      </c>
      <c r="M261" s="345" t="s">
        <v>956</v>
      </c>
      <c r="N261" s="345" t="s">
        <v>956</v>
      </c>
      <c r="O261" s="345" t="s">
        <v>956</v>
      </c>
      <c r="P261" s="345" t="s">
        <v>956</v>
      </c>
      <c r="Q261" s="344" t="s">
        <v>955</v>
      </c>
      <c r="R261" s="344" t="s">
        <v>955</v>
      </c>
      <c r="S261" s="344" t="s">
        <v>955</v>
      </c>
      <c r="T261" s="344" t="s">
        <v>955</v>
      </c>
      <c r="U261" s="344" t="s">
        <v>955</v>
      </c>
      <c r="V261" s="344" t="s">
        <v>955</v>
      </c>
      <c r="W261" s="343">
        <f t="shared" si="32"/>
        <v>14</v>
      </c>
      <c r="X261" s="343">
        <f t="shared" si="33"/>
        <v>6</v>
      </c>
      <c r="Y261" s="343">
        <f t="shared" si="34"/>
        <v>0</v>
      </c>
      <c r="Z261" s="21">
        <f t="shared" si="35"/>
        <v>28</v>
      </c>
    </row>
    <row r="262" spans="1:26" s="18" customFormat="1" ht="18" customHeight="1">
      <c r="A262" s="200">
        <v>38</v>
      </c>
      <c r="B262" s="22">
        <f t="shared" si="31"/>
        <v>0</v>
      </c>
      <c r="C262" s="16"/>
      <c r="D262" s="16"/>
      <c r="E262" s="16"/>
      <c r="F262" s="16"/>
      <c r="G262" s="16"/>
      <c r="H262" s="16"/>
      <c r="I262" s="16"/>
      <c r="J262" s="16"/>
      <c r="K262" s="16"/>
      <c r="L262" s="16"/>
      <c r="M262" s="16"/>
      <c r="N262" s="16"/>
      <c r="O262" s="16"/>
      <c r="P262" s="16"/>
      <c r="Q262" s="16"/>
      <c r="R262" s="16"/>
      <c r="S262" s="16"/>
      <c r="T262" s="16"/>
      <c r="U262" s="16"/>
      <c r="V262" s="342"/>
      <c r="W262" s="343" t="str">
        <f t="shared" si="32"/>
        <v/>
      </c>
      <c r="X262" s="343" t="str">
        <f t="shared" si="33"/>
        <v/>
      </c>
      <c r="Y262" s="343" t="str">
        <f t="shared" si="34"/>
        <v/>
      </c>
      <c r="Z262" s="21" t="e">
        <f t="shared" si="35"/>
        <v>#VALUE!</v>
      </c>
    </row>
    <row r="263" spans="1:26" s="18" customFormat="1" ht="18" customHeight="1">
      <c r="A263" s="200">
        <v>39</v>
      </c>
      <c r="B263" s="22">
        <f t="shared" si="31"/>
        <v>0</v>
      </c>
      <c r="C263" s="16"/>
      <c r="D263" s="16"/>
      <c r="E263" s="16"/>
      <c r="F263" s="16"/>
      <c r="G263" s="16"/>
      <c r="H263" s="16"/>
      <c r="I263" s="16"/>
      <c r="J263" s="16"/>
      <c r="K263" s="16"/>
      <c r="L263" s="16"/>
      <c r="M263" s="16"/>
      <c r="N263" s="16"/>
      <c r="O263" s="16"/>
      <c r="P263" s="16"/>
      <c r="Q263" s="16"/>
      <c r="R263" s="16"/>
      <c r="S263" s="16"/>
      <c r="T263" s="16"/>
      <c r="U263" s="16"/>
      <c r="V263" s="342"/>
      <c r="W263" s="343" t="str">
        <f t="shared" si="32"/>
        <v/>
      </c>
      <c r="X263" s="343" t="str">
        <f t="shared" si="33"/>
        <v/>
      </c>
      <c r="Y263" s="343" t="str">
        <f t="shared" si="34"/>
        <v/>
      </c>
      <c r="Z263" s="21" t="e">
        <f t="shared" si="35"/>
        <v>#VALUE!</v>
      </c>
    </row>
    <row r="264" spans="1:26" s="18" customFormat="1" ht="18" customHeight="1">
      <c r="A264" s="200">
        <v>40</v>
      </c>
      <c r="B264" s="22">
        <f t="shared" si="31"/>
        <v>0</v>
      </c>
      <c r="C264" s="16" t="s">
        <v>95</v>
      </c>
      <c r="D264" s="16" t="s">
        <v>95</v>
      </c>
      <c r="E264" s="16" t="s">
        <v>95</v>
      </c>
      <c r="F264" s="16" t="s">
        <v>95</v>
      </c>
      <c r="G264" s="16" t="s">
        <v>95</v>
      </c>
      <c r="H264" s="16" t="s">
        <v>95</v>
      </c>
      <c r="I264" s="16" t="s">
        <v>95</v>
      </c>
      <c r="J264" s="16" t="s">
        <v>95</v>
      </c>
      <c r="K264" s="16" t="s">
        <v>95</v>
      </c>
      <c r="L264" s="16" t="s">
        <v>95</v>
      </c>
      <c r="M264" s="16" t="s">
        <v>95</v>
      </c>
      <c r="N264" s="16" t="s">
        <v>95</v>
      </c>
      <c r="O264" s="16" t="s">
        <v>95</v>
      </c>
      <c r="P264" s="16" t="s">
        <v>95</v>
      </c>
      <c r="Q264" s="16" t="s">
        <v>95</v>
      </c>
      <c r="R264" s="16" t="s">
        <v>95</v>
      </c>
      <c r="S264" s="16" t="s">
        <v>95</v>
      </c>
      <c r="T264" s="16" t="s">
        <v>95</v>
      </c>
      <c r="U264" s="16" t="s">
        <v>95</v>
      </c>
      <c r="V264" s="342" t="s">
        <v>95</v>
      </c>
      <c r="W264" s="343">
        <f t="shared" si="32"/>
        <v>0</v>
      </c>
      <c r="X264" s="343">
        <f t="shared" si="33"/>
        <v>0</v>
      </c>
      <c r="Y264" s="343">
        <f t="shared" si="34"/>
        <v>0</v>
      </c>
      <c r="Z264" s="21">
        <f t="shared" si="35"/>
        <v>0</v>
      </c>
    </row>
    <row r="265" spans="1:26" s="12" customFormat="1" ht="34.5" customHeight="1">
      <c r="A265" s="658" t="s">
        <v>349</v>
      </c>
      <c r="B265" s="658"/>
      <c r="C265" s="658"/>
      <c r="D265" s="658"/>
      <c r="E265" s="658"/>
      <c r="F265" s="658"/>
      <c r="G265" s="658"/>
      <c r="H265" s="658"/>
      <c r="I265" s="658"/>
      <c r="J265" s="658"/>
      <c r="K265" s="658"/>
      <c r="L265" s="658"/>
      <c r="M265" s="658"/>
      <c r="N265" s="658"/>
      <c r="O265" s="658"/>
      <c r="P265" s="658"/>
      <c r="Q265" s="658"/>
      <c r="R265" s="658"/>
      <c r="S265" s="658"/>
      <c r="T265" s="658"/>
      <c r="U265" s="658"/>
      <c r="V265" s="658"/>
      <c r="W265" s="658"/>
      <c r="X265" s="658"/>
      <c r="Y265" s="658"/>
      <c r="Z265" s="658"/>
    </row>
    <row r="266" spans="1:26" s="12" customFormat="1" ht="34.5" customHeight="1">
      <c r="A266" s="659" t="s">
        <v>356</v>
      </c>
      <c r="B266" s="659"/>
      <c r="C266" s="659"/>
      <c r="D266" s="659"/>
      <c r="E266" s="659"/>
      <c r="F266" s="659"/>
      <c r="G266" s="659"/>
      <c r="H266" s="659"/>
      <c r="I266" s="659"/>
      <c r="J266" s="659"/>
      <c r="K266" s="659"/>
      <c r="L266" s="659"/>
      <c r="M266" s="659"/>
      <c r="N266" s="659"/>
      <c r="O266" s="659"/>
      <c r="P266" s="659"/>
      <c r="Q266" s="659"/>
      <c r="R266" s="659"/>
      <c r="S266" s="659"/>
      <c r="T266" s="659"/>
      <c r="U266" s="659"/>
      <c r="V266" s="659"/>
      <c r="W266" s="659"/>
      <c r="X266" s="659"/>
      <c r="Y266" s="659"/>
      <c r="Z266" s="659"/>
    </row>
    <row r="267" spans="1:26" ht="34.5" customHeight="1">
      <c r="A267" s="660" t="s">
        <v>91</v>
      </c>
      <c r="B267" s="660" t="s">
        <v>92</v>
      </c>
      <c r="C267" s="662" t="s">
        <v>93</v>
      </c>
      <c r="D267" s="662"/>
      <c r="E267" s="662"/>
      <c r="F267" s="662"/>
      <c r="G267" s="662"/>
      <c r="H267" s="662"/>
      <c r="I267" s="662"/>
      <c r="J267" s="662"/>
      <c r="K267" s="662"/>
      <c r="L267" s="662"/>
      <c r="M267" s="662"/>
      <c r="N267" s="662"/>
      <c r="O267" s="662"/>
      <c r="P267" s="662"/>
      <c r="Q267" s="662"/>
      <c r="R267" s="662"/>
      <c r="S267" s="662"/>
      <c r="T267" s="662"/>
      <c r="U267" s="662"/>
      <c r="V267" s="662"/>
      <c r="W267" s="663" t="s">
        <v>189</v>
      </c>
      <c r="X267" s="664"/>
      <c r="Y267" s="665"/>
      <c r="Z267" s="666" t="s">
        <v>94</v>
      </c>
    </row>
    <row r="268" spans="1:26" ht="34.5" customHeight="1">
      <c r="A268" s="661"/>
      <c r="B268" s="661"/>
      <c r="C268" s="350" t="s">
        <v>193</v>
      </c>
      <c r="D268" s="350" t="s">
        <v>194</v>
      </c>
      <c r="E268" s="350" t="s">
        <v>195</v>
      </c>
      <c r="F268" s="350" t="s">
        <v>196</v>
      </c>
      <c r="G268" s="350" t="s">
        <v>197</v>
      </c>
      <c r="H268" s="350" t="s">
        <v>198</v>
      </c>
      <c r="I268" s="350" t="s">
        <v>199</v>
      </c>
      <c r="J268" s="350" t="s">
        <v>200</v>
      </c>
      <c r="K268" s="350" t="s">
        <v>201</v>
      </c>
      <c r="L268" s="350" t="s">
        <v>202</v>
      </c>
      <c r="M268" s="350" t="s">
        <v>203</v>
      </c>
      <c r="N268" s="350" t="s">
        <v>204</v>
      </c>
      <c r="O268" s="350" t="s">
        <v>205</v>
      </c>
      <c r="P268" s="350" t="s">
        <v>206</v>
      </c>
      <c r="Q268" s="350" t="s">
        <v>207</v>
      </c>
      <c r="R268" s="350" t="s">
        <v>208</v>
      </c>
      <c r="S268" s="350" t="s">
        <v>209</v>
      </c>
      <c r="T268" s="350" t="s">
        <v>210</v>
      </c>
      <c r="U268" s="350" t="s">
        <v>211</v>
      </c>
      <c r="V268" s="350" t="s">
        <v>212</v>
      </c>
      <c r="W268" s="347" t="s">
        <v>955</v>
      </c>
      <c r="X268" s="348" t="s">
        <v>96</v>
      </c>
      <c r="Y268" s="349" t="s">
        <v>97</v>
      </c>
      <c r="Z268" s="667"/>
    </row>
    <row r="269" spans="1:26" ht="16.5" customHeight="1">
      <c r="A269" s="203">
        <v>1</v>
      </c>
      <c r="B269" s="22" t="str">
        <f>B5</f>
        <v>D\WZF VO;FGF .EZFD</v>
      </c>
      <c r="C269" s="344" t="s">
        <v>955</v>
      </c>
      <c r="D269" s="345" t="s">
        <v>956</v>
      </c>
      <c r="E269" s="345" t="s">
        <v>956</v>
      </c>
      <c r="F269" s="345" t="s">
        <v>956</v>
      </c>
      <c r="G269" s="345" t="s">
        <v>956</v>
      </c>
      <c r="H269" s="345" t="s">
        <v>956</v>
      </c>
      <c r="I269" s="344" t="s">
        <v>97</v>
      </c>
      <c r="J269" s="344" t="s">
        <v>97</v>
      </c>
      <c r="K269" s="344" t="s">
        <v>955</v>
      </c>
      <c r="L269" s="344" t="s">
        <v>955</v>
      </c>
      <c r="M269" s="344" t="s">
        <v>955</v>
      </c>
      <c r="N269" s="344" t="s">
        <v>955</v>
      </c>
      <c r="O269" s="344" t="s">
        <v>955</v>
      </c>
      <c r="P269" s="344" t="s">
        <v>955</v>
      </c>
      <c r="Q269" s="344" t="s">
        <v>955</v>
      </c>
      <c r="R269" s="345" t="s">
        <v>956</v>
      </c>
      <c r="S269" s="344" t="s">
        <v>955</v>
      </c>
      <c r="T269" s="344" t="s">
        <v>955</v>
      </c>
      <c r="U269" s="344" t="s">
        <v>955</v>
      </c>
      <c r="V269" s="344" t="s">
        <v>955</v>
      </c>
      <c r="W269" s="343">
        <f>IF(COUNTA(C269:V269),COUNTIF(C269:V269,"√"),"")</f>
        <v>12</v>
      </c>
      <c r="X269" s="343">
        <f>IF(COUNTA(C269:V269),COUNTIF(C269:V269,"？"),"")</f>
        <v>6</v>
      </c>
      <c r="Y269" s="343">
        <f>IF(COUNTA(C269:V269),COUNTIF(C269:V269,"×"),"")</f>
        <v>2</v>
      </c>
      <c r="Z269" s="21">
        <f>W269*2</f>
        <v>24</v>
      </c>
    </row>
    <row r="270" spans="1:26" ht="16.5" customHeight="1">
      <c r="A270" s="203">
        <v>2</v>
      </c>
      <c r="B270" s="22" t="str">
        <f t="shared" ref="B270:B308" si="36">B6</f>
        <v xml:space="preserve">S[Z XSLGF VMXDF6 </v>
      </c>
      <c r="C270" s="345" t="s">
        <v>956</v>
      </c>
      <c r="D270" s="345" t="s">
        <v>956</v>
      </c>
      <c r="E270" s="345" t="s">
        <v>956</v>
      </c>
      <c r="F270" s="345" t="s">
        <v>956</v>
      </c>
      <c r="G270" s="345" t="s">
        <v>956</v>
      </c>
      <c r="H270" s="345" t="s">
        <v>956</v>
      </c>
      <c r="I270" s="345" t="s">
        <v>956</v>
      </c>
      <c r="J270" s="344" t="s">
        <v>97</v>
      </c>
      <c r="K270" s="344" t="s">
        <v>97</v>
      </c>
      <c r="L270" s="344" t="s">
        <v>97</v>
      </c>
      <c r="M270" s="344" t="s">
        <v>97</v>
      </c>
      <c r="N270" s="344" t="s">
        <v>97</v>
      </c>
      <c r="O270" s="344" t="s">
        <v>97</v>
      </c>
      <c r="P270" s="344" t="s">
        <v>97</v>
      </c>
      <c r="Q270" s="344" t="s">
        <v>955</v>
      </c>
      <c r="R270" s="344" t="s">
        <v>955</v>
      </c>
      <c r="S270" s="344" t="s">
        <v>955</v>
      </c>
      <c r="T270" s="344" t="s">
        <v>955</v>
      </c>
      <c r="U270" s="344" t="s">
        <v>955</v>
      </c>
      <c r="V270" s="344" t="s">
        <v>955</v>
      </c>
      <c r="W270" s="343">
        <f t="shared" ref="W270:W308" si="37">IF(COUNTA(C270:V270),COUNTIF(C270:V270,"√"),"")</f>
        <v>6</v>
      </c>
      <c r="X270" s="343">
        <f t="shared" ref="X270:X308" si="38">IF(COUNTA(C270:V270),COUNTIF(C270:V270,"？"),"")</f>
        <v>7</v>
      </c>
      <c r="Y270" s="343">
        <f t="shared" ref="Y270:Y308" si="39">IF(COUNTA(C270:V270),COUNTIF(C270:V270,"×"),"")</f>
        <v>7</v>
      </c>
      <c r="Z270" s="21">
        <f t="shared" ref="Z270:Z308" si="40">W270*2</f>
        <v>12</v>
      </c>
    </row>
    <row r="271" spans="1:26" ht="16.5" customHeight="1">
      <c r="A271" s="203">
        <v>3</v>
      </c>
      <c r="B271" s="22" t="str">
        <f t="shared" si="36"/>
        <v xml:space="preserve">S[Z OZLNF H]XA </v>
      </c>
      <c r="C271" s="345" t="s">
        <v>956</v>
      </c>
      <c r="D271" s="345" t="s">
        <v>956</v>
      </c>
      <c r="E271" s="345" t="s">
        <v>956</v>
      </c>
      <c r="F271" s="345" t="s">
        <v>956</v>
      </c>
      <c r="G271" s="345" t="s">
        <v>956</v>
      </c>
      <c r="H271" s="345" t="s">
        <v>956</v>
      </c>
      <c r="I271" s="345" t="s">
        <v>956</v>
      </c>
      <c r="J271" s="344" t="s">
        <v>97</v>
      </c>
      <c r="K271" s="344" t="s">
        <v>97</v>
      </c>
      <c r="L271" s="344" t="s">
        <v>97</v>
      </c>
      <c r="M271" s="344" t="s">
        <v>97</v>
      </c>
      <c r="N271" s="344" t="s">
        <v>97</v>
      </c>
      <c r="O271" s="344" t="s">
        <v>97</v>
      </c>
      <c r="P271" s="344" t="s">
        <v>97</v>
      </c>
      <c r="Q271" s="344" t="s">
        <v>955</v>
      </c>
      <c r="R271" s="344" t="s">
        <v>955</v>
      </c>
      <c r="S271" s="344" t="s">
        <v>955</v>
      </c>
      <c r="T271" s="344" t="s">
        <v>955</v>
      </c>
      <c r="U271" s="344" t="s">
        <v>955</v>
      </c>
      <c r="V271" s="344" t="s">
        <v>955</v>
      </c>
      <c r="W271" s="343">
        <f t="shared" si="37"/>
        <v>6</v>
      </c>
      <c r="X271" s="343">
        <f t="shared" si="38"/>
        <v>7</v>
      </c>
      <c r="Y271" s="343">
        <f t="shared" si="39"/>
        <v>7</v>
      </c>
      <c r="Z271" s="21">
        <f t="shared" si="40"/>
        <v>12</v>
      </c>
    </row>
    <row r="272" spans="1:26" ht="16.5" customHeight="1">
      <c r="A272" s="203">
        <v>4</v>
      </c>
      <c r="B272" s="22" t="str">
        <f t="shared" si="36"/>
        <v xml:space="preserve">S[Z SHAFG] .E,F </v>
      </c>
      <c r="C272" s="345" t="s">
        <v>956</v>
      </c>
      <c r="D272" s="345" t="s">
        <v>956</v>
      </c>
      <c r="E272" s="345" t="s">
        <v>956</v>
      </c>
      <c r="F272" s="345" t="s">
        <v>956</v>
      </c>
      <c r="G272" s="345" t="s">
        <v>956</v>
      </c>
      <c r="H272" s="345" t="s">
        <v>956</v>
      </c>
      <c r="I272" s="345" t="s">
        <v>956</v>
      </c>
      <c r="J272" s="344" t="s">
        <v>97</v>
      </c>
      <c r="K272" s="344" t="s">
        <v>97</v>
      </c>
      <c r="L272" s="344" t="s">
        <v>97</v>
      </c>
      <c r="M272" s="344" t="s">
        <v>97</v>
      </c>
      <c r="N272" s="344" t="s">
        <v>97</v>
      </c>
      <c r="O272" s="344" t="s">
        <v>97</v>
      </c>
      <c r="P272" s="344" t="s">
        <v>97</v>
      </c>
      <c r="Q272" s="344" t="s">
        <v>955</v>
      </c>
      <c r="R272" s="344" t="s">
        <v>955</v>
      </c>
      <c r="S272" s="344" t="s">
        <v>955</v>
      </c>
      <c r="T272" s="344" t="s">
        <v>955</v>
      </c>
      <c r="U272" s="344" t="s">
        <v>955</v>
      </c>
      <c r="V272" s="344" t="s">
        <v>955</v>
      </c>
      <c r="W272" s="343">
        <f t="shared" si="37"/>
        <v>6</v>
      </c>
      <c r="X272" s="343">
        <f t="shared" si="38"/>
        <v>7</v>
      </c>
      <c r="Y272" s="343">
        <f t="shared" si="39"/>
        <v>7</v>
      </c>
      <c r="Z272" s="21">
        <f t="shared" si="40"/>
        <v>12</v>
      </c>
    </row>
    <row r="273" spans="1:26" ht="16.5" customHeight="1">
      <c r="A273" s="203">
        <v>5</v>
      </c>
      <c r="B273" s="22" t="str">
        <f t="shared" si="36"/>
        <v xml:space="preserve">S[Z X[ZAFG] VFZA </v>
      </c>
      <c r="C273" s="345" t="s">
        <v>956</v>
      </c>
      <c r="D273" s="345" t="s">
        <v>956</v>
      </c>
      <c r="E273" s="345" t="s">
        <v>956</v>
      </c>
      <c r="F273" s="345" t="s">
        <v>956</v>
      </c>
      <c r="G273" s="345" t="s">
        <v>956</v>
      </c>
      <c r="H273" s="345" t="s">
        <v>956</v>
      </c>
      <c r="I273" s="345" t="s">
        <v>956</v>
      </c>
      <c r="J273" s="344" t="s">
        <v>97</v>
      </c>
      <c r="K273" s="344" t="s">
        <v>97</v>
      </c>
      <c r="L273" s="344" t="s">
        <v>97</v>
      </c>
      <c r="M273" s="344" t="s">
        <v>97</v>
      </c>
      <c r="N273" s="344" t="s">
        <v>97</v>
      </c>
      <c r="O273" s="344" t="s">
        <v>97</v>
      </c>
      <c r="P273" s="344" t="s">
        <v>97</v>
      </c>
      <c r="Q273" s="344" t="s">
        <v>955</v>
      </c>
      <c r="R273" s="344" t="s">
        <v>955</v>
      </c>
      <c r="S273" s="344" t="s">
        <v>955</v>
      </c>
      <c r="T273" s="344" t="s">
        <v>955</v>
      </c>
      <c r="U273" s="344" t="s">
        <v>955</v>
      </c>
      <c r="V273" s="344" t="s">
        <v>955</v>
      </c>
      <c r="W273" s="343">
        <f t="shared" si="37"/>
        <v>6</v>
      </c>
      <c r="X273" s="343">
        <f t="shared" si="38"/>
        <v>7</v>
      </c>
      <c r="Y273" s="343">
        <f t="shared" si="39"/>
        <v>7</v>
      </c>
      <c r="Z273" s="21">
        <f t="shared" si="40"/>
        <v>12</v>
      </c>
    </row>
    <row r="274" spans="1:26" ht="16.5" customHeight="1">
      <c r="A274" s="203">
        <v>6</v>
      </c>
      <c r="B274" s="22" t="str">
        <f t="shared" si="36"/>
        <v xml:space="preserve">S[Z ~SXFGF H]DF </v>
      </c>
      <c r="C274" s="345" t="s">
        <v>956</v>
      </c>
      <c r="D274" s="345" t="s">
        <v>956</v>
      </c>
      <c r="E274" s="345" t="s">
        <v>956</v>
      </c>
      <c r="F274" s="345" t="s">
        <v>956</v>
      </c>
      <c r="G274" s="345" t="s">
        <v>956</v>
      </c>
      <c r="H274" s="345" t="s">
        <v>956</v>
      </c>
      <c r="I274" s="345" t="s">
        <v>956</v>
      </c>
      <c r="J274" s="344" t="s">
        <v>97</v>
      </c>
      <c r="K274" s="344" t="s">
        <v>97</v>
      </c>
      <c r="L274" s="344" t="s">
        <v>97</v>
      </c>
      <c r="M274" s="344" t="s">
        <v>97</v>
      </c>
      <c r="N274" s="344" t="s">
        <v>97</v>
      </c>
      <c r="O274" s="344" t="s">
        <v>97</v>
      </c>
      <c r="P274" s="344" t="s">
        <v>97</v>
      </c>
      <c r="Q274" s="344" t="s">
        <v>955</v>
      </c>
      <c r="R274" s="344" t="s">
        <v>955</v>
      </c>
      <c r="S274" s="344" t="s">
        <v>955</v>
      </c>
      <c r="T274" s="344" t="s">
        <v>955</v>
      </c>
      <c r="U274" s="344" t="s">
        <v>955</v>
      </c>
      <c r="V274" s="344" t="s">
        <v>955</v>
      </c>
      <c r="W274" s="343">
        <f t="shared" si="37"/>
        <v>6</v>
      </c>
      <c r="X274" s="343">
        <f t="shared" si="38"/>
        <v>7</v>
      </c>
      <c r="Y274" s="343">
        <f t="shared" si="39"/>
        <v>7</v>
      </c>
      <c r="Z274" s="21">
        <f t="shared" si="40"/>
        <v>12</v>
      </c>
    </row>
    <row r="275" spans="1:26" ht="16.5" customHeight="1">
      <c r="A275" s="203">
        <v>7</v>
      </c>
      <c r="B275" s="22" t="str">
        <f t="shared" si="36"/>
        <v xml:space="preserve">JIF" D[D]GF SF;D </v>
      </c>
      <c r="C275" s="345" t="s">
        <v>956</v>
      </c>
      <c r="D275" s="345" t="s">
        <v>956</v>
      </c>
      <c r="E275" s="345" t="s">
        <v>956</v>
      </c>
      <c r="F275" s="345" t="s">
        <v>956</v>
      </c>
      <c r="G275" s="345" t="s">
        <v>956</v>
      </c>
      <c r="H275" s="345" t="s">
        <v>956</v>
      </c>
      <c r="I275" s="345" t="s">
        <v>956</v>
      </c>
      <c r="J275" s="344" t="s">
        <v>97</v>
      </c>
      <c r="K275" s="344" t="s">
        <v>97</v>
      </c>
      <c r="L275" s="344" t="s">
        <v>97</v>
      </c>
      <c r="M275" s="344" t="s">
        <v>97</v>
      </c>
      <c r="N275" s="344" t="s">
        <v>97</v>
      </c>
      <c r="O275" s="344" t="s">
        <v>97</v>
      </c>
      <c r="P275" s="344" t="s">
        <v>97</v>
      </c>
      <c r="Q275" s="344" t="s">
        <v>955</v>
      </c>
      <c r="R275" s="344" t="s">
        <v>955</v>
      </c>
      <c r="S275" s="344" t="s">
        <v>955</v>
      </c>
      <c r="T275" s="344" t="s">
        <v>955</v>
      </c>
      <c r="U275" s="344" t="s">
        <v>955</v>
      </c>
      <c r="V275" s="344" t="s">
        <v>955</v>
      </c>
      <c r="W275" s="343">
        <f t="shared" si="37"/>
        <v>6</v>
      </c>
      <c r="X275" s="343">
        <f t="shared" si="38"/>
        <v>7</v>
      </c>
      <c r="Y275" s="343">
        <f t="shared" si="39"/>
        <v>7</v>
      </c>
      <c r="Z275" s="21">
        <f t="shared" si="40"/>
        <v>12</v>
      </c>
    </row>
    <row r="276" spans="1:26" ht="16.5" customHeight="1">
      <c r="A276" s="203">
        <v>8</v>
      </c>
      <c r="B276" s="22" t="str">
        <f t="shared" si="36"/>
        <v>CZLHG 5FJ"TL ELDÒ</v>
      </c>
      <c r="C276" s="345" t="s">
        <v>956</v>
      </c>
      <c r="D276" s="345" t="s">
        <v>956</v>
      </c>
      <c r="E276" s="345" t="s">
        <v>956</v>
      </c>
      <c r="F276" s="345" t="s">
        <v>956</v>
      </c>
      <c r="G276" s="345" t="s">
        <v>956</v>
      </c>
      <c r="H276" s="345" t="s">
        <v>956</v>
      </c>
      <c r="I276" s="345" t="s">
        <v>956</v>
      </c>
      <c r="J276" s="344" t="s">
        <v>97</v>
      </c>
      <c r="K276" s="344" t="s">
        <v>97</v>
      </c>
      <c r="L276" s="344" t="s">
        <v>97</v>
      </c>
      <c r="M276" s="344" t="s">
        <v>97</v>
      </c>
      <c r="N276" s="344" t="s">
        <v>97</v>
      </c>
      <c r="O276" s="344" t="s">
        <v>97</v>
      </c>
      <c r="P276" s="344" t="s">
        <v>97</v>
      </c>
      <c r="Q276" s="344" t="s">
        <v>955</v>
      </c>
      <c r="R276" s="344" t="s">
        <v>955</v>
      </c>
      <c r="S276" s="344" t="s">
        <v>955</v>
      </c>
      <c r="T276" s="344" t="s">
        <v>955</v>
      </c>
      <c r="U276" s="344" t="s">
        <v>955</v>
      </c>
      <c r="V276" s="344" t="s">
        <v>955</v>
      </c>
      <c r="W276" s="343">
        <f t="shared" si="37"/>
        <v>6</v>
      </c>
      <c r="X276" s="343">
        <f t="shared" si="38"/>
        <v>7</v>
      </c>
      <c r="Y276" s="343">
        <f t="shared" si="39"/>
        <v>7</v>
      </c>
      <c r="Z276" s="21">
        <f t="shared" si="40"/>
        <v>12</v>
      </c>
    </row>
    <row r="277" spans="1:26" ht="16.5" customHeight="1">
      <c r="A277" s="203">
        <v>9</v>
      </c>
      <c r="B277" s="22" t="str">
        <f t="shared" si="36"/>
        <v xml:space="preserve">SM,L ULTF ,WF </v>
      </c>
      <c r="C277" s="345" t="s">
        <v>956</v>
      </c>
      <c r="D277" s="345" t="s">
        <v>956</v>
      </c>
      <c r="E277" s="345" t="s">
        <v>956</v>
      </c>
      <c r="F277" s="345" t="s">
        <v>956</v>
      </c>
      <c r="G277" s="345" t="s">
        <v>956</v>
      </c>
      <c r="H277" s="345" t="s">
        <v>956</v>
      </c>
      <c r="I277" s="345" t="s">
        <v>956</v>
      </c>
      <c r="J277" s="344" t="s">
        <v>97</v>
      </c>
      <c r="K277" s="344" t="s">
        <v>97</v>
      </c>
      <c r="L277" s="344" t="s">
        <v>97</v>
      </c>
      <c r="M277" s="344" t="s">
        <v>97</v>
      </c>
      <c r="N277" s="344" t="s">
        <v>97</v>
      </c>
      <c r="O277" s="344" t="s">
        <v>97</v>
      </c>
      <c r="P277" s="344" t="s">
        <v>97</v>
      </c>
      <c r="Q277" s="344" t="s">
        <v>955</v>
      </c>
      <c r="R277" s="344" t="s">
        <v>955</v>
      </c>
      <c r="S277" s="344" t="s">
        <v>955</v>
      </c>
      <c r="T277" s="344" t="s">
        <v>955</v>
      </c>
      <c r="U277" s="344" t="s">
        <v>955</v>
      </c>
      <c r="V277" s="344" t="s">
        <v>955</v>
      </c>
      <c r="W277" s="343">
        <f t="shared" si="37"/>
        <v>6</v>
      </c>
      <c r="X277" s="343">
        <f t="shared" si="38"/>
        <v>7</v>
      </c>
      <c r="Y277" s="343">
        <f t="shared" si="39"/>
        <v>7</v>
      </c>
      <c r="Z277" s="21">
        <f t="shared" si="40"/>
        <v>12</v>
      </c>
    </row>
    <row r="278" spans="1:26" ht="16.5" customHeight="1">
      <c r="A278" s="203">
        <v>10</v>
      </c>
      <c r="B278" s="22" t="str">
        <f t="shared" si="36"/>
        <v xml:space="preserve">S[Z V,LVXUZ H]XA </v>
      </c>
      <c r="C278" s="345" t="s">
        <v>956</v>
      </c>
      <c r="D278" s="345" t="s">
        <v>956</v>
      </c>
      <c r="E278" s="345" t="s">
        <v>956</v>
      </c>
      <c r="F278" s="345" t="s">
        <v>956</v>
      </c>
      <c r="G278" s="345" t="s">
        <v>956</v>
      </c>
      <c r="H278" s="345" t="s">
        <v>956</v>
      </c>
      <c r="I278" s="345" t="s">
        <v>956</v>
      </c>
      <c r="J278" s="344" t="s">
        <v>97</v>
      </c>
      <c r="K278" s="344" t="s">
        <v>97</v>
      </c>
      <c r="L278" s="344" t="s">
        <v>97</v>
      </c>
      <c r="M278" s="344" t="s">
        <v>97</v>
      </c>
      <c r="N278" s="344" t="s">
        <v>97</v>
      </c>
      <c r="O278" s="344" t="s">
        <v>97</v>
      </c>
      <c r="P278" s="344" t="s">
        <v>97</v>
      </c>
      <c r="Q278" s="344" t="s">
        <v>955</v>
      </c>
      <c r="R278" s="344" t="s">
        <v>955</v>
      </c>
      <c r="S278" s="344" t="s">
        <v>955</v>
      </c>
      <c r="T278" s="344" t="s">
        <v>955</v>
      </c>
      <c r="U278" s="344" t="s">
        <v>955</v>
      </c>
      <c r="V278" s="344" t="s">
        <v>955</v>
      </c>
      <c r="W278" s="343">
        <f t="shared" si="37"/>
        <v>6</v>
      </c>
      <c r="X278" s="343">
        <f t="shared" si="38"/>
        <v>7</v>
      </c>
      <c r="Y278" s="343">
        <f t="shared" si="39"/>
        <v>7</v>
      </c>
      <c r="Z278" s="21">
        <f t="shared" si="40"/>
        <v>12</v>
      </c>
    </row>
    <row r="279" spans="1:26" ht="16.5" customHeight="1">
      <c r="A279" s="203">
        <v>11</v>
      </c>
      <c r="B279" s="22" t="str">
        <f t="shared" si="36"/>
        <v xml:space="preserve">S[Z U],FDC]X[G D]XF </v>
      </c>
      <c r="C279" s="344" t="s">
        <v>97</v>
      </c>
      <c r="D279" s="344" t="s">
        <v>97</v>
      </c>
      <c r="E279" s="344" t="s">
        <v>955</v>
      </c>
      <c r="F279" s="344" t="s">
        <v>955</v>
      </c>
      <c r="G279" s="344" t="s">
        <v>955</v>
      </c>
      <c r="H279" s="344" t="s">
        <v>955</v>
      </c>
      <c r="I279" s="344" t="s">
        <v>955</v>
      </c>
      <c r="J279" s="345" t="s">
        <v>956</v>
      </c>
      <c r="K279" s="345" t="s">
        <v>956</v>
      </c>
      <c r="L279" s="345" t="s">
        <v>956</v>
      </c>
      <c r="M279" s="345" t="s">
        <v>956</v>
      </c>
      <c r="N279" s="345" t="s">
        <v>956</v>
      </c>
      <c r="O279" s="345" t="s">
        <v>956</v>
      </c>
      <c r="P279" s="345" t="s">
        <v>956</v>
      </c>
      <c r="Q279" s="345" t="s">
        <v>956</v>
      </c>
      <c r="R279" s="344" t="s">
        <v>955</v>
      </c>
      <c r="S279" s="344" t="s">
        <v>955</v>
      </c>
      <c r="T279" s="344" t="s">
        <v>955</v>
      </c>
      <c r="U279" s="344" t="s">
        <v>955</v>
      </c>
      <c r="V279" s="344" t="s">
        <v>955</v>
      </c>
      <c r="W279" s="343">
        <f t="shared" si="37"/>
        <v>10</v>
      </c>
      <c r="X279" s="343">
        <f t="shared" si="38"/>
        <v>8</v>
      </c>
      <c r="Y279" s="343">
        <f t="shared" si="39"/>
        <v>2</v>
      </c>
      <c r="Z279" s="21">
        <f t="shared" si="40"/>
        <v>20</v>
      </c>
    </row>
    <row r="280" spans="1:26" ht="16.5" customHeight="1">
      <c r="A280" s="203">
        <v>12</v>
      </c>
      <c r="B280" s="22" t="str">
        <f t="shared" si="36"/>
        <v>S[Z U],FDD]:TOF CFÒ</v>
      </c>
      <c r="C280" s="344" t="s">
        <v>97</v>
      </c>
      <c r="D280" s="344" t="s">
        <v>97</v>
      </c>
      <c r="E280" s="344" t="s">
        <v>955</v>
      </c>
      <c r="F280" s="344" t="s">
        <v>955</v>
      </c>
      <c r="G280" s="344" t="s">
        <v>955</v>
      </c>
      <c r="H280" s="344" t="s">
        <v>955</v>
      </c>
      <c r="I280" s="344" t="s">
        <v>955</v>
      </c>
      <c r="J280" s="345" t="s">
        <v>956</v>
      </c>
      <c r="K280" s="345" t="s">
        <v>956</v>
      </c>
      <c r="L280" s="345" t="s">
        <v>956</v>
      </c>
      <c r="M280" s="345" t="s">
        <v>956</v>
      </c>
      <c r="N280" s="345" t="s">
        <v>956</v>
      </c>
      <c r="O280" s="345" t="s">
        <v>956</v>
      </c>
      <c r="P280" s="345" t="s">
        <v>956</v>
      </c>
      <c r="Q280" s="345" t="s">
        <v>956</v>
      </c>
      <c r="R280" s="344" t="s">
        <v>955</v>
      </c>
      <c r="S280" s="344" t="s">
        <v>955</v>
      </c>
      <c r="T280" s="344" t="s">
        <v>955</v>
      </c>
      <c r="U280" s="344" t="s">
        <v>955</v>
      </c>
      <c r="V280" s="344" t="s">
        <v>955</v>
      </c>
      <c r="W280" s="343">
        <f t="shared" si="37"/>
        <v>10</v>
      </c>
      <c r="X280" s="343">
        <f t="shared" si="38"/>
        <v>8</v>
      </c>
      <c r="Y280" s="343">
        <f t="shared" si="39"/>
        <v>2</v>
      </c>
      <c r="Z280" s="21">
        <f t="shared" si="40"/>
        <v>20</v>
      </c>
    </row>
    <row r="281" spans="1:26" ht="16.5" customHeight="1">
      <c r="A281" s="203">
        <v>13</v>
      </c>
      <c r="B281" s="22" t="str">
        <f t="shared" si="36"/>
        <v xml:space="preserve">S[Z CFÒ .XFS </v>
      </c>
      <c r="C281" s="344" t="s">
        <v>97</v>
      </c>
      <c r="D281" s="344" t="s">
        <v>97</v>
      </c>
      <c r="E281" s="344" t="s">
        <v>955</v>
      </c>
      <c r="F281" s="344" t="s">
        <v>955</v>
      </c>
      <c r="G281" s="344" t="s">
        <v>955</v>
      </c>
      <c r="H281" s="344" t="s">
        <v>955</v>
      </c>
      <c r="I281" s="344" t="s">
        <v>955</v>
      </c>
      <c r="J281" s="345" t="s">
        <v>956</v>
      </c>
      <c r="K281" s="345" t="s">
        <v>956</v>
      </c>
      <c r="L281" s="345" t="s">
        <v>956</v>
      </c>
      <c r="M281" s="345" t="s">
        <v>956</v>
      </c>
      <c r="N281" s="345" t="s">
        <v>956</v>
      </c>
      <c r="O281" s="345" t="s">
        <v>956</v>
      </c>
      <c r="P281" s="345" t="s">
        <v>956</v>
      </c>
      <c r="Q281" s="345" t="s">
        <v>956</v>
      </c>
      <c r="R281" s="344" t="s">
        <v>955</v>
      </c>
      <c r="S281" s="344" t="s">
        <v>955</v>
      </c>
      <c r="T281" s="344" t="s">
        <v>955</v>
      </c>
      <c r="U281" s="344" t="s">
        <v>955</v>
      </c>
      <c r="V281" s="344" t="s">
        <v>955</v>
      </c>
      <c r="W281" s="343">
        <f t="shared" si="37"/>
        <v>10</v>
      </c>
      <c r="X281" s="343">
        <f t="shared" si="38"/>
        <v>8</v>
      </c>
      <c r="Y281" s="343">
        <f t="shared" si="39"/>
        <v>2</v>
      </c>
      <c r="Z281" s="21">
        <f t="shared" si="40"/>
        <v>20</v>
      </c>
    </row>
    <row r="282" spans="1:26" ht="16.5" customHeight="1">
      <c r="A282" s="203">
        <v>14</v>
      </c>
      <c r="B282" s="22" t="str">
        <f t="shared" si="36"/>
        <v xml:space="preserve">S[Z .ZOFG .XF </v>
      </c>
      <c r="C282" s="344" t="s">
        <v>97</v>
      </c>
      <c r="D282" s="344" t="s">
        <v>97</v>
      </c>
      <c r="E282" s="344" t="s">
        <v>955</v>
      </c>
      <c r="F282" s="344" t="s">
        <v>955</v>
      </c>
      <c r="G282" s="344" t="s">
        <v>955</v>
      </c>
      <c r="H282" s="344" t="s">
        <v>955</v>
      </c>
      <c r="I282" s="344" t="s">
        <v>955</v>
      </c>
      <c r="J282" s="345" t="s">
        <v>956</v>
      </c>
      <c r="K282" s="345" t="s">
        <v>956</v>
      </c>
      <c r="L282" s="345" t="s">
        <v>956</v>
      </c>
      <c r="M282" s="345" t="s">
        <v>956</v>
      </c>
      <c r="N282" s="345" t="s">
        <v>956</v>
      </c>
      <c r="O282" s="345" t="s">
        <v>956</v>
      </c>
      <c r="P282" s="345" t="s">
        <v>956</v>
      </c>
      <c r="Q282" s="345" t="s">
        <v>956</v>
      </c>
      <c r="R282" s="344" t="s">
        <v>955</v>
      </c>
      <c r="S282" s="344" t="s">
        <v>955</v>
      </c>
      <c r="T282" s="344" t="s">
        <v>955</v>
      </c>
      <c r="U282" s="344" t="s">
        <v>955</v>
      </c>
      <c r="V282" s="344" t="s">
        <v>955</v>
      </c>
      <c r="W282" s="343">
        <f t="shared" si="37"/>
        <v>10</v>
      </c>
      <c r="X282" s="343">
        <f t="shared" si="38"/>
        <v>8</v>
      </c>
      <c r="Y282" s="343">
        <f t="shared" si="39"/>
        <v>2</v>
      </c>
      <c r="Z282" s="21">
        <f t="shared" si="40"/>
        <v>20</v>
      </c>
    </row>
    <row r="283" spans="1:26" ht="16.5" customHeight="1">
      <c r="A283" s="203">
        <v>15</v>
      </c>
      <c r="B283" s="22" t="str">
        <f t="shared" si="36"/>
        <v xml:space="preserve">S[Z VaN],UO]Z ;,[DFG </v>
      </c>
      <c r="C283" s="344" t="s">
        <v>97</v>
      </c>
      <c r="D283" s="344" t="s">
        <v>97</v>
      </c>
      <c r="E283" s="344" t="s">
        <v>955</v>
      </c>
      <c r="F283" s="344" t="s">
        <v>955</v>
      </c>
      <c r="G283" s="344" t="s">
        <v>955</v>
      </c>
      <c r="H283" s="344" t="s">
        <v>955</v>
      </c>
      <c r="I283" s="344" t="s">
        <v>955</v>
      </c>
      <c r="J283" s="345" t="s">
        <v>956</v>
      </c>
      <c r="K283" s="345" t="s">
        <v>956</v>
      </c>
      <c r="L283" s="345" t="s">
        <v>956</v>
      </c>
      <c r="M283" s="345" t="s">
        <v>956</v>
      </c>
      <c r="N283" s="345" t="s">
        <v>956</v>
      </c>
      <c r="O283" s="345" t="s">
        <v>956</v>
      </c>
      <c r="P283" s="345" t="s">
        <v>956</v>
      </c>
      <c r="Q283" s="345" t="s">
        <v>956</v>
      </c>
      <c r="R283" s="344" t="s">
        <v>955</v>
      </c>
      <c r="S283" s="344" t="s">
        <v>955</v>
      </c>
      <c r="T283" s="344" t="s">
        <v>955</v>
      </c>
      <c r="U283" s="344" t="s">
        <v>955</v>
      </c>
      <c r="V283" s="344" t="s">
        <v>955</v>
      </c>
      <c r="W283" s="343">
        <f t="shared" si="37"/>
        <v>10</v>
      </c>
      <c r="X283" s="343">
        <f t="shared" si="38"/>
        <v>8</v>
      </c>
      <c r="Y283" s="343">
        <f t="shared" si="39"/>
        <v>2</v>
      </c>
      <c r="Z283" s="21">
        <f t="shared" si="40"/>
        <v>20</v>
      </c>
    </row>
    <row r="284" spans="1:26" ht="16.5" customHeight="1">
      <c r="A284" s="203">
        <v>16</v>
      </c>
      <c r="B284" s="22" t="str">
        <f t="shared" si="36"/>
        <v xml:space="preserve">S[Z ZHAV,L D]AFZS </v>
      </c>
      <c r="C284" s="344" t="s">
        <v>97</v>
      </c>
      <c r="D284" s="344" t="s">
        <v>97</v>
      </c>
      <c r="E284" s="344" t="s">
        <v>955</v>
      </c>
      <c r="F284" s="344" t="s">
        <v>955</v>
      </c>
      <c r="G284" s="344" t="s">
        <v>955</v>
      </c>
      <c r="H284" s="344" t="s">
        <v>955</v>
      </c>
      <c r="I284" s="344" t="s">
        <v>955</v>
      </c>
      <c r="J284" s="345" t="s">
        <v>956</v>
      </c>
      <c r="K284" s="345" t="s">
        <v>956</v>
      </c>
      <c r="L284" s="345" t="s">
        <v>956</v>
      </c>
      <c r="M284" s="345" t="s">
        <v>956</v>
      </c>
      <c r="N284" s="345" t="s">
        <v>956</v>
      </c>
      <c r="O284" s="345" t="s">
        <v>956</v>
      </c>
      <c r="P284" s="345" t="s">
        <v>956</v>
      </c>
      <c r="Q284" s="345" t="s">
        <v>956</v>
      </c>
      <c r="R284" s="344" t="s">
        <v>955</v>
      </c>
      <c r="S284" s="344" t="s">
        <v>955</v>
      </c>
      <c r="T284" s="344" t="s">
        <v>955</v>
      </c>
      <c r="U284" s="344" t="s">
        <v>955</v>
      </c>
      <c r="V284" s="344" t="s">
        <v>955</v>
      </c>
      <c r="W284" s="343">
        <f t="shared" si="37"/>
        <v>10</v>
      </c>
      <c r="X284" s="343">
        <f t="shared" si="38"/>
        <v>8</v>
      </c>
      <c r="Y284" s="343">
        <f t="shared" si="39"/>
        <v>2</v>
      </c>
      <c r="Z284" s="21">
        <f t="shared" si="40"/>
        <v>20</v>
      </c>
    </row>
    <row r="285" spans="1:26" ht="16.5" customHeight="1">
      <c r="A285" s="203">
        <v>17</v>
      </c>
      <c r="B285" s="22" t="str">
        <f t="shared" si="36"/>
        <v xml:space="preserve"> S[Z D]AFZS C;6 </v>
      </c>
      <c r="C285" s="344" t="s">
        <v>97</v>
      </c>
      <c r="D285" s="344" t="s">
        <v>97</v>
      </c>
      <c r="E285" s="344" t="s">
        <v>955</v>
      </c>
      <c r="F285" s="344" t="s">
        <v>955</v>
      </c>
      <c r="G285" s="344" t="s">
        <v>955</v>
      </c>
      <c r="H285" s="344" t="s">
        <v>955</v>
      </c>
      <c r="I285" s="344" t="s">
        <v>955</v>
      </c>
      <c r="J285" s="345" t="s">
        <v>956</v>
      </c>
      <c r="K285" s="345" t="s">
        <v>956</v>
      </c>
      <c r="L285" s="345" t="s">
        <v>956</v>
      </c>
      <c r="M285" s="345" t="s">
        <v>956</v>
      </c>
      <c r="N285" s="345" t="s">
        <v>956</v>
      </c>
      <c r="O285" s="345" t="s">
        <v>956</v>
      </c>
      <c r="P285" s="345" t="s">
        <v>956</v>
      </c>
      <c r="Q285" s="345" t="s">
        <v>956</v>
      </c>
      <c r="R285" s="344" t="s">
        <v>955</v>
      </c>
      <c r="S285" s="344" t="s">
        <v>955</v>
      </c>
      <c r="T285" s="344" t="s">
        <v>955</v>
      </c>
      <c r="U285" s="344" t="s">
        <v>955</v>
      </c>
      <c r="V285" s="344" t="s">
        <v>955</v>
      </c>
      <c r="W285" s="343">
        <f t="shared" si="37"/>
        <v>10</v>
      </c>
      <c r="X285" s="343">
        <f t="shared" si="38"/>
        <v>8</v>
      </c>
      <c r="Y285" s="343">
        <f t="shared" si="39"/>
        <v>2</v>
      </c>
      <c r="Z285" s="21">
        <f t="shared" si="40"/>
        <v>20</v>
      </c>
    </row>
    <row r="286" spans="1:26" ht="16.5" customHeight="1">
      <c r="A286" s="203">
        <v>18</v>
      </c>
      <c r="B286" s="22" t="str">
        <f t="shared" si="36"/>
        <v xml:space="preserve">S[Z V,L C;6 </v>
      </c>
      <c r="C286" s="344" t="s">
        <v>97</v>
      </c>
      <c r="D286" s="344" t="s">
        <v>97</v>
      </c>
      <c r="E286" s="344" t="s">
        <v>955</v>
      </c>
      <c r="F286" s="344" t="s">
        <v>955</v>
      </c>
      <c r="G286" s="344" t="s">
        <v>955</v>
      </c>
      <c r="H286" s="344" t="s">
        <v>955</v>
      </c>
      <c r="I286" s="344" t="s">
        <v>955</v>
      </c>
      <c r="J286" s="344" t="s">
        <v>955</v>
      </c>
      <c r="K286" s="344" t="s">
        <v>955</v>
      </c>
      <c r="L286" s="344" t="s">
        <v>955</v>
      </c>
      <c r="M286" s="344" t="s">
        <v>955</v>
      </c>
      <c r="N286" s="344" t="s">
        <v>955</v>
      </c>
      <c r="O286" s="344" t="s">
        <v>955</v>
      </c>
      <c r="P286" s="344" t="s">
        <v>955</v>
      </c>
      <c r="Q286" s="345" t="s">
        <v>956</v>
      </c>
      <c r="R286" s="345" t="s">
        <v>956</v>
      </c>
      <c r="S286" s="345" t="s">
        <v>956</v>
      </c>
      <c r="T286" s="345" t="s">
        <v>956</v>
      </c>
      <c r="U286" s="345" t="s">
        <v>956</v>
      </c>
      <c r="V286" s="344" t="s">
        <v>955</v>
      </c>
      <c r="W286" s="343">
        <f t="shared" si="37"/>
        <v>13</v>
      </c>
      <c r="X286" s="343">
        <f t="shared" si="38"/>
        <v>5</v>
      </c>
      <c r="Y286" s="343">
        <f t="shared" si="39"/>
        <v>2</v>
      </c>
      <c r="Z286" s="21">
        <f t="shared" si="40"/>
        <v>26</v>
      </c>
    </row>
    <row r="287" spans="1:26" ht="16.5" customHeight="1">
      <c r="A287" s="203">
        <v>19</v>
      </c>
      <c r="B287" s="22" t="str">
        <f t="shared" si="36"/>
        <v xml:space="preserve">S[Z V&lt;TFO CFÒ </v>
      </c>
      <c r="C287" s="344" t="s">
        <v>955</v>
      </c>
      <c r="D287" s="344" t="s">
        <v>955</v>
      </c>
      <c r="E287" s="344" t="s">
        <v>97</v>
      </c>
      <c r="F287" s="344" t="s">
        <v>97</v>
      </c>
      <c r="G287" s="344" t="s">
        <v>97</v>
      </c>
      <c r="H287" s="344" t="s">
        <v>97</v>
      </c>
      <c r="I287" s="344" t="s">
        <v>97</v>
      </c>
      <c r="J287" s="344" t="s">
        <v>97</v>
      </c>
      <c r="K287" s="344" t="s">
        <v>97</v>
      </c>
      <c r="L287" s="344" t="s">
        <v>97</v>
      </c>
      <c r="M287" s="344" t="s">
        <v>955</v>
      </c>
      <c r="N287" s="344" t="s">
        <v>955</v>
      </c>
      <c r="O287" s="344" t="s">
        <v>955</v>
      </c>
      <c r="P287" s="344" t="s">
        <v>955</v>
      </c>
      <c r="Q287" s="345" t="s">
        <v>956</v>
      </c>
      <c r="R287" s="345" t="s">
        <v>956</v>
      </c>
      <c r="S287" s="345" t="s">
        <v>956</v>
      </c>
      <c r="T287" s="345" t="s">
        <v>956</v>
      </c>
      <c r="U287" s="345" t="s">
        <v>956</v>
      </c>
      <c r="V287" s="344" t="s">
        <v>955</v>
      </c>
      <c r="W287" s="343">
        <f t="shared" si="37"/>
        <v>7</v>
      </c>
      <c r="X287" s="343">
        <f t="shared" si="38"/>
        <v>5</v>
      </c>
      <c r="Y287" s="343">
        <f t="shared" si="39"/>
        <v>8</v>
      </c>
      <c r="Z287" s="21">
        <f t="shared" si="40"/>
        <v>14</v>
      </c>
    </row>
    <row r="288" spans="1:26" ht="16.5" customHeight="1">
      <c r="A288" s="203">
        <v>20</v>
      </c>
      <c r="B288" s="22" t="str">
        <f t="shared" si="36"/>
        <v xml:space="preserve">lDIFÒ H]6; VMXDF6 </v>
      </c>
      <c r="C288" s="344" t="s">
        <v>955</v>
      </c>
      <c r="D288" s="344" t="s">
        <v>955</v>
      </c>
      <c r="E288" s="344" t="s">
        <v>97</v>
      </c>
      <c r="F288" s="344" t="s">
        <v>97</v>
      </c>
      <c r="G288" s="344" t="s">
        <v>97</v>
      </c>
      <c r="H288" s="344" t="s">
        <v>97</v>
      </c>
      <c r="I288" s="344" t="s">
        <v>97</v>
      </c>
      <c r="J288" s="344" t="s">
        <v>97</v>
      </c>
      <c r="K288" s="344" t="s">
        <v>97</v>
      </c>
      <c r="L288" s="344" t="s">
        <v>97</v>
      </c>
      <c r="M288" s="344" t="s">
        <v>955</v>
      </c>
      <c r="N288" s="344" t="s">
        <v>955</v>
      </c>
      <c r="O288" s="344" t="s">
        <v>955</v>
      </c>
      <c r="P288" s="344" t="s">
        <v>955</v>
      </c>
      <c r="Q288" s="345" t="s">
        <v>956</v>
      </c>
      <c r="R288" s="345" t="s">
        <v>956</v>
      </c>
      <c r="S288" s="345" t="s">
        <v>956</v>
      </c>
      <c r="T288" s="345" t="s">
        <v>956</v>
      </c>
      <c r="U288" s="345" t="s">
        <v>956</v>
      </c>
      <c r="V288" s="344" t="s">
        <v>955</v>
      </c>
      <c r="W288" s="343">
        <f t="shared" si="37"/>
        <v>7</v>
      </c>
      <c r="X288" s="343">
        <f t="shared" si="38"/>
        <v>5</v>
      </c>
      <c r="Y288" s="343">
        <f t="shared" si="39"/>
        <v>8</v>
      </c>
      <c r="Z288" s="21">
        <f t="shared" si="40"/>
        <v>14</v>
      </c>
    </row>
    <row r="289" spans="1:26" ht="16.5" customHeight="1">
      <c r="A289" s="203">
        <v>21</v>
      </c>
      <c r="B289" s="22" t="str">
        <f t="shared" si="36"/>
        <v xml:space="preserve">RJF6 OF~S VFWD </v>
      </c>
      <c r="C289" s="344" t="s">
        <v>955</v>
      </c>
      <c r="D289" s="344" t="s">
        <v>955</v>
      </c>
      <c r="E289" s="344" t="s">
        <v>97</v>
      </c>
      <c r="F289" s="344" t="s">
        <v>97</v>
      </c>
      <c r="G289" s="344" t="s">
        <v>97</v>
      </c>
      <c r="H289" s="344" t="s">
        <v>97</v>
      </c>
      <c r="I289" s="344" t="s">
        <v>97</v>
      </c>
      <c r="J289" s="344" t="s">
        <v>97</v>
      </c>
      <c r="K289" s="344" t="s">
        <v>97</v>
      </c>
      <c r="L289" s="344" t="s">
        <v>97</v>
      </c>
      <c r="M289" s="344" t="s">
        <v>955</v>
      </c>
      <c r="N289" s="344" t="s">
        <v>955</v>
      </c>
      <c r="O289" s="344" t="s">
        <v>955</v>
      </c>
      <c r="P289" s="344" t="s">
        <v>955</v>
      </c>
      <c r="Q289" s="345" t="s">
        <v>956</v>
      </c>
      <c r="R289" s="345" t="s">
        <v>956</v>
      </c>
      <c r="S289" s="345" t="s">
        <v>956</v>
      </c>
      <c r="T289" s="345" t="s">
        <v>956</v>
      </c>
      <c r="U289" s="345" t="s">
        <v>956</v>
      </c>
      <c r="V289" s="344" t="s">
        <v>955</v>
      </c>
      <c r="W289" s="343">
        <f t="shared" si="37"/>
        <v>7</v>
      </c>
      <c r="X289" s="343">
        <f t="shared" si="38"/>
        <v>5</v>
      </c>
      <c r="Y289" s="343">
        <f t="shared" si="39"/>
        <v>8</v>
      </c>
      <c r="Z289" s="21">
        <f t="shared" si="40"/>
        <v>14</v>
      </c>
    </row>
    <row r="290" spans="1:26" ht="16.5" customHeight="1">
      <c r="A290" s="203">
        <v>22</v>
      </c>
      <c r="B290" s="22" t="str">
        <f t="shared" si="36"/>
        <v xml:space="preserve">D\WZF CDLN VFWD </v>
      </c>
      <c r="C290" s="344" t="s">
        <v>955</v>
      </c>
      <c r="D290" s="344" t="s">
        <v>955</v>
      </c>
      <c r="E290" s="344" t="s">
        <v>97</v>
      </c>
      <c r="F290" s="344" t="s">
        <v>97</v>
      </c>
      <c r="G290" s="344" t="s">
        <v>97</v>
      </c>
      <c r="H290" s="344" t="s">
        <v>97</v>
      </c>
      <c r="I290" s="344" t="s">
        <v>97</v>
      </c>
      <c r="J290" s="344" t="s">
        <v>97</v>
      </c>
      <c r="K290" s="344" t="s">
        <v>97</v>
      </c>
      <c r="L290" s="344" t="s">
        <v>97</v>
      </c>
      <c r="M290" s="344" t="s">
        <v>955</v>
      </c>
      <c r="N290" s="344" t="s">
        <v>955</v>
      </c>
      <c r="O290" s="344" t="s">
        <v>955</v>
      </c>
      <c r="P290" s="344" t="s">
        <v>955</v>
      </c>
      <c r="Q290" s="345" t="s">
        <v>956</v>
      </c>
      <c r="R290" s="345" t="s">
        <v>956</v>
      </c>
      <c r="S290" s="345" t="s">
        <v>956</v>
      </c>
      <c r="T290" s="345" t="s">
        <v>956</v>
      </c>
      <c r="U290" s="345" t="s">
        <v>956</v>
      </c>
      <c r="V290" s="344" t="s">
        <v>955</v>
      </c>
      <c r="W290" s="343">
        <f t="shared" si="37"/>
        <v>7</v>
      </c>
      <c r="X290" s="343">
        <f t="shared" si="38"/>
        <v>5</v>
      </c>
      <c r="Y290" s="343">
        <f t="shared" si="39"/>
        <v>8</v>
      </c>
      <c r="Z290" s="21">
        <f t="shared" si="40"/>
        <v>14</v>
      </c>
    </row>
    <row r="291" spans="1:26" ht="16.5" customHeight="1">
      <c r="A291" s="203">
        <v>23</v>
      </c>
      <c r="B291" s="22" t="str">
        <f t="shared" si="36"/>
        <v xml:space="preserve">S[Z VI]A V,LDFDW </v>
      </c>
      <c r="C291" s="344" t="s">
        <v>955</v>
      </c>
      <c r="D291" s="344" t="s">
        <v>955</v>
      </c>
      <c r="E291" s="344" t="s">
        <v>97</v>
      </c>
      <c r="F291" s="344" t="s">
        <v>97</v>
      </c>
      <c r="G291" s="344" t="s">
        <v>97</v>
      </c>
      <c r="H291" s="344" t="s">
        <v>97</v>
      </c>
      <c r="I291" s="344" t="s">
        <v>97</v>
      </c>
      <c r="J291" s="344" t="s">
        <v>97</v>
      </c>
      <c r="K291" s="344" t="s">
        <v>97</v>
      </c>
      <c r="L291" s="344" t="s">
        <v>97</v>
      </c>
      <c r="M291" s="344" t="s">
        <v>955</v>
      </c>
      <c r="N291" s="344" t="s">
        <v>955</v>
      </c>
      <c r="O291" s="344" t="s">
        <v>955</v>
      </c>
      <c r="P291" s="344" t="s">
        <v>955</v>
      </c>
      <c r="Q291" s="345" t="s">
        <v>956</v>
      </c>
      <c r="R291" s="345" t="s">
        <v>956</v>
      </c>
      <c r="S291" s="345" t="s">
        <v>956</v>
      </c>
      <c r="T291" s="345" t="s">
        <v>956</v>
      </c>
      <c r="U291" s="345" t="s">
        <v>956</v>
      </c>
      <c r="V291" s="344" t="s">
        <v>955</v>
      </c>
      <c r="W291" s="343">
        <f t="shared" si="37"/>
        <v>7</v>
      </c>
      <c r="X291" s="343">
        <f t="shared" si="38"/>
        <v>5</v>
      </c>
      <c r="Y291" s="343">
        <f t="shared" si="39"/>
        <v>8</v>
      </c>
      <c r="Z291" s="21">
        <f t="shared" si="40"/>
        <v>14</v>
      </c>
    </row>
    <row r="292" spans="1:26" ht="16.5" customHeight="1">
      <c r="A292" s="203">
        <v>24</v>
      </c>
      <c r="B292" s="22" t="str">
        <f t="shared" si="36"/>
        <v xml:space="preserve">;D[HF VSAZ VFWD </v>
      </c>
      <c r="C292" s="344" t="s">
        <v>955</v>
      </c>
      <c r="D292" s="344" t="s">
        <v>955</v>
      </c>
      <c r="E292" s="344" t="s">
        <v>97</v>
      </c>
      <c r="F292" s="344" t="s">
        <v>97</v>
      </c>
      <c r="G292" s="344" t="s">
        <v>97</v>
      </c>
      <c r="H292" s="344" t="s">
        <v>97</v>
      </c>
      <c r="I292" s="344" t="s">
        <v>97</v>
      </c>
      <c r="J292" s="344" t="s">
        <v>97</v>
      </c>
      <c r="K292" s="344" t="s">
        <v>97</v>
      </c>
      <c r="L292" s="344" t="s">
        <v>97</v>
      </c>
      <c r="M292" s="344" t="s">
        <v>955</v>
      </c>
      <c r="N292" s="344" t="s">
        <v>955</v>
      </c>
      <c r="O292" s="344" t="s">
        <v>955</v>
      </c>
      <c r="P292" s="344" t="s">
        <v>955</v>
      </c>
      <c r="Q292" s="345" t="s">
        <v>956</v>
      </c>
      <c r="R292" s="345" t="s">
        <v>956</v>
      </c>
      <c r="S292" s="345" t="s">
        <v>956</v>
      </c>
      <c r="T292" s="345" t="s">
        <v>956</v>
      </c>
      <c r="U292" s="345" t="s">
        <v>956</v>
      </c>
      <c r="V292" s="344" t="s">
        <v>955</v>
      </c>
      <c r="W292" s="343">
        <f t="shared" si="37"/>
        <v>7</v>
      </c>
      <c r="X292" s="343">
        <f t="shared" si="38"/>
        <v>5</v>
      </c>
      <c r="Y292" s="343">
        <f t="shared" si="39"/>
        <v>8</v>
      </c>
      <c r="Z292" s="21">
        <f t="shared" si="40"/>
        <v>14</v>
      </c>
    </row>
    <row r="293" spans="1:26" ht="16.5" customHeight="1">
      <c r="A293" s="203">
        <v>25</v>
      </c>
      <c r="B293" s="22" t="str">
        <f t="shared" si="36"/>
        <v xml:space="preserve">RFJ0F VGJZ DMCDN </v>
      </c>
      <c r="C293" s="344" t="s">
        <v>955</v>
      </c>
      <c r="D293" s="344" t="s">
        <v>955</v>
      </c>
      <c r="E293" s="344" t="s">
        <v>97</v>
      </c>
      <c r="F293" s="344" t="s">
        <v>97</v>
      </c>
      <c r="G293" s="344" t="s">
        <v>97</v>
      </c>
      <c r="H293" s="344" t="s">
        <v>97</v>
      </c>
      <c r="I293" s="344" t="s">
        <v>97</v>
      </c>
      <c r="J293" s="344" t="s">
        <v>97</v>
      </c>
      <c r="K293" s="344" t="s">
        <v>97</v>
      </c>
      <c r="L293" s="344" t="s">
        <v>97</v>
      </c>
      <c r="M293" s="344" t="s">
        <v>955</v>
      </c>
      <c r="N293" s="344" t="s">
        <v>955</v>
      </c>
      <c r="O293" s="344" t="s">
        <v>955</v>
      </c>
      <c r="P293" s="344" t="s">
        <v>955</v>
      </c>
      <c r="Q293" s="345" t="s">
        <v>956</v>
      </c>
      <c r="R293" s="345" t="s">
        <v>956</v>
      </c>
      <c r="S293" s="345" t="s">
        <v>956</v>
      </c>
      <c r="T293" s="345" t="s">
        <v>956</v>
      </c>
      <c r="U293" s="345" t="s">
        <v>956</v>
      </c>
      <c r="V293" s="344" t="s">
        <v>955</v>
      </c>
      <c r="W293" s="343">
        <f t="shared" si="37"/>
        <v>7</v>
      </c>
      <c r="X293" s="343">
        <f t="shared" si="38"/>
        <v>5</v>
      </c>
      <c r="Y293" s="343">
        <f t="shared" si="39"/>
        <v>8</v>
      </c>
      <c r="Z293" s="21">
        <f t="shared" si="40"/>
        <v>14</v>
      </c>
    </row>
    <row r="294" spans="1:26" ht="16.5" customHeight="1">
      <c r="A294" s="203">
        <v>26</v>
      </c>
      <c r="B294" s="22" t="str">
        <f t="shared" si="36"/>
        <v xml:space="preserve">S[Z VI]A VaN],;TFZ </v>
      </c>
      <c r="C294" s="344" t="s">
        <v>955</v>
      </c>
      <c r="D294" s="344" t="s">
        <v>955</v>
      </c>
      <c r="E294" s="344" t="s">
        <v>955</v>
      </c>
      <c r="F294" s="344" t="s">
        <v>955</v>
      </c>
      <c r="G294" s="344" t="s">
        <v>955</v>
      </c>
      <c r="H294" s="344" t="s">
        <v>955</v>
      </c>
      <c r="I294" s="344" t="s">
        <v>955</v>
      </c>
      <c r="J294" s="344" t="s">
        <v>955</v>
      </c>
      <c r="K294" s="344" t="s">
        <v>955</v>
      </c>
      <c r="L294" s="344" t="s">
        <v>955</v>
      </c>
      <c r="M294" s="344" t="s">
        <v>955</v>
      </c>
      <c r="N294" s="344" t="s">
        <v>955</v>
      </c>
      <c r="O294" s="344" t="s">
        <v>955</v>
      </c>
      <c r="P294" s="344" t="s">
        <v>955</v>
      </c>
      <c r="Q294" s="345" t="s">
        <v>956</v>
      </c>
      <c r="R294" s="345" t="s">
        <v>956</v>
      </c>
      <c r="S294" s="345" t="s">
        <v>956</v>
      </c>
      <c r="T294" s="345" t="s">
        <v>956</v>
      </c>
      <c r="U294" s="345" t="s">
        <v>956</v>
      </c>
      <c r="V294" s="344" t="s">
        <v>955</v>
      </c>
      <c r="W294" s="343">
        <f t="shared" si="37"/>
        <v>15</v>
      </c>
      <c r="X294" s="343">
        <f t="shared" si="38"/>
        <v>5</v>
      </c>
      <c r="Y294" s="343">
        <f t="shared" si="39"/>
        <v>0</v>
      </c>
      <c r="Z294" s="21">
        <f t="shared" si="40"/>
        <v>30</v>
      </c>
    </row>
    <row r="295" spans="1:26" ht="16.5" customHeight="1">
      <c r="A295" s="203">
        <v>27</v>
      </c>
      <c r="B295" s="22" t="str">
        <f t="shared" si="36"/>
        <v xml:space="preserve">GM0[ V[SAF, H]DF </v>
      </c>
      <c r="C295" s="344" t="s">
        <v>955</v>
      </c>
      <c r="D295" s="344" t="s">
        <v>955</v>
      </c>
      <c r="E295" s="344" t="s">
        <v>955</v>
      </c>
      <c r="F295" s="344" t="s">
        <v>955</v>
      </c>
      <c r="G295" s="344" t="s">
        <v>955</v>
      </c>
      <c r="H295" s="344" t="s">
        <v>955</v>
      </c>
      <c r="I295" s="344" t="s">
        <v>955</v>
      </c>
      <c r="J295" s="344" t="s">
        <v>955</v>
      </c>
      <c r="K295" s="344" t="s">
        <v>955</v>
      </c>
      <c r="L295" s="344" t="s">
        <v>955</v>
      </c>
      <c r="M295" s="344" t="s">
        <v>955</v>
      </c>
      <c r="N295" s="344" t="s">
        <v>955</v>
      </c>
      <c r="O295" s="344" t="s">
        <v>955</v>
      </c>
      <c r="P295" s="344" t="s">
        <v>955</v>
      </c>
      <c r="Q295" s="345" t="s">
        <v>956</v>
      </c>
      <c r="R295" s="345" t="s">
        <v>956</v>
      </c>
      <c r="S295" s="345" t="s">
        <v>956</v>
      </c>
      <c r="T295" s="345" t="s">
        <v>956</v>
      </c>
      <c r="U295" s="345" t="s">
        <v>956</v>
      </c>
      <c r="V295" s="344" t="s">
        <v>955</v>
      </c>
      <c r="W295" s="343">
        <f t="shared" si="37"/>
        <v>15</v>
      </c>
      <c r="X295" s="343">
        <f t="shared" si="38"/>
        <v>5</v>
      </c>
      <c r="Y295" s="343">
        <f t="shared" si="39"/>
        <v>0</v>
      </c>
      <c r="Z295" s="21">
        <f t="shared" si="40"/>
        <v>30</v>
      </c>
    </row>
    <row r="296" spans="1:26" ht="16.5" customHeight="1">
      <c r="A296" s="203">
        <v>28</v>
      </c>
      <c r="B296" s="22" t="str">
        <f t="shared" si="36"/>
        <v xml:space="preserve">GM0[ VaN],SFNZ C]X[GEF. </v>
      </c>
      <c r="C296" s="344" t="s">
        <v>955</v>
      </c>
      <c r="D296" s="344" t="s">
        <v>955</v>
      </c>
      <c r="E296" s="344" t="s">
        <v>955</v>
      </c>
      <c r="F296" s="344" t="s">
        <v>955</v>
      </c>
      <c r="G296" s="344" t="s">
        <v>955</v>
      </c>
      <c r="H296" s="344" t="s">
        <v>955</v>
      </c>
      <c r="I296" s="344" t="s">
        <v>955</v>
      </c>
      <c r="J296" s="344" t="s">
        <v>955</v>
      </c>
      <c r="K296" s="344" t="s">
        <v>955</v>
      </c>
      <c r="L296" s="344" t="s">
        <v>955</v>
      </c>
      <c r="M296" s="344" t="s">
        <v>955</v>
      </c>
      <c r="N296" s="344" t="s">
        <v>955</v>
      </c>
      <c r="O296" s="344" t="s">
        <v>955</v>
      </c>
      <c r="P296" s="344" t="s">
        <v>955</v>
      </c>
      <c r="Q296" s="345" t="s">
        <v>956</v>
      </c>
      <c r="R296" s="345" t="s">
        <v>956</v>
      </c>
      <c r="S296" s="345" t="s">
        <v>956</v>
      </c>
      <c r="T296" s="345" t="s">
        <v>956</v>
      </c>
      <c r="U296" s="345" t="s">
        <v>956</v>
      </c>
      <c r="V296" s="344" t="s">
        <v>955</v>
      </c>
      <c r="W296" s="343">
        <f t="shared" si="37"/>
        <v>15</v>
      </c>
      <c r="X296" s="343">
        <f t="shared" si="38"/>
        <v>5</v>
      </c>
      <c r="Y296" s="343">
        <f t="shared" si="39"/>
        <v>0</v>
      </c>
      <c r="Z296" s="21">
        <f t="shared" si="40"/>
        <v>30</v>
      </c>
    </row>
    <row r="297" spans="1:26" ht="16.5" customHeight="1">
      <c r="A297" s="203">
        <v>29</v>
      </c>
      <c r="B297" s="22" t="str">
        <f t="shared" si="36"/>
        <v xml:space="preserve">ZFIDF ;F~B SF;D </v>
      </c>
      <c r="C297" s="344" t="s">
        <v>955</v>
      </c>
      <c r="D297" s="344" t="s">
        <v>955</v>
      </c>
      <c r="E297" s="344" t="s">
        <v>955</v>
      </c>
      <c r="F297" s="344" t="s">
        <v>955</v>
      </c>
      <c r="G297" s="344" t="s">
        <v>955</v>
      </c>
      <c r="H297" s="344" t="s">
        <v>955</v>
      </c>
      <c r="I297" s="344" t="s">
        <v>955</v>
      </c>
      <c r="J297" s="344" t="s">
        <v>955</v>
      </c>
      <c r="K297" s="345" t="s">
        <v>956</v>
      </c>
      <c r="L297" s="345" t="s">
        <v>956</v>
      </c>
      <c r="M297" s="345" t="s">
        <v>956</v>
      </c>
      <c r="N297" s="345" t="s">
        <v>956</v>
      </c>
      <c r="O297" s="345" t="s">
        <v>956</v>
      </c>
      <c r="P297" s="345" t="s">
        <v>956</v>
      </c>
      <c r="Q297" s="344" t="s">
        <v>955</v>
      </c>
      <c r="R297" s="344" t="s">
        <v>955</v>
      </c>
      <c r="S297" s="344" t="s">
        <v>97</v>
      </c>
      <c r="T297" s="344" t="s">
        <v>97</v>
      </c>
      <c r="U297" s="344" t="s">
        <v>97</v>
      </c>
      <c r="V297" s="344" t="s">
        <v>955</v>
      </c>
      <c r="W297" s="343">
        <f t="shared" si="37"/>
        <v>11</v>
      </c>
      <c r="X297" s="343">
        <f t="shared" si="38"/>
        <v>6</v>
      </c>
      <c r="Y297" s="343">
        <f t="shared" si="39"/>
        <v>3</v>
      </c>
      <c r="Z297" s="21">
        <f t="shared" si="40"/>
        <v>22</v>
      </c>
    </row>
    <row r="298" spans="1:26" ht="16.5" customHeight="1">
      <c r="A298" s="203">
        <v>30</v>
      </c>
      <c r="B298" s="22" t="str">
        <f t="shared" si="36"/>
        <v xml:space="preserve">GM0[ ;],TFG C]X[G </v>
      </c>
      <c r="C298" s="344" t="s">
        <v>955</v>
      </c>
      <c r="D298" s="344" t="s">
        <v>955</v>
      </c>
      <c r="E298" s="344" t="s">
        <v>955</v>
      </c>
      <c r="F298" s="344" t="s">
        <v>955</v>
      </c>
      <c r="G298" s="344" t="s">
        <v>955</v>
      </c>
      <c r="H298" s="344" t="s">
        <v>955</v>
      </c>
      <c r="I298" s="344" t="s">
        <v>955</v>
      </c>
      <c r="J298" s="344" t="s">
        <v>955</v>
      </c>
      <c r="K298" s="345" t="s">
        <v>956</v>
      </c>
      <c r="L298" s="345" t="s">
        <v>956</v>
      </c>
      <c r="M298" s="345" t="s">
        <v>956</v>
      </c>
      <c r="N298" s="345" t="s">
        <v>956</v>
      </c>
      <c r="O298" s="345" t="s">
        <v>956</v>
      </c>
      <c r="P298" s="345" t="s">
        <v>956</v>
      </c>
      <c r="Q298" s="344" t="s">
        <v>955</v>
      </c>
      <c r="R298" s="344" t="s">
        <v>955</v>
      </c>
      <c r="S298" s="344" t="s">
        <v>97</v>
      </c>
      <c r="T298" s="344" t="s">
        <v>97</v>
      </c>
      <c r="U298" s="344" t="s">
        <v>97</v>
      </c>
      <c r="V298" s="344" t="s">
        <v>955</v>
      </c>
      <c r="W298" s="343">
        <f t="shared" si="37"/>
        <v>11</v>
      </c>
      <c r="X298" s="343">
        <f t="shared" si="38"/>
        <v>6</v>
      </c>
      <c r="Y298" s="343">
        <f t="shared" si="39"/>
        <v>3</v>
      </c>
      <c r="Z298" s="21">
        <f t="shared" si="40"/>
        <v>22</v>
      </c>
    </row>
    <row r="299" spans="1:26" ht="16.5" customHeight="1">
      <c r="A299" s="203">
        <v>31</v>
      </c>
      <c r="B299" s="22" t="str">
        <f t="shared" si="36"/>
        <v xml:space="preserve">VM-[HF VXZO UO]Z </v>
      </c>
      <c r="C299" s="344" t="s">
        <v>955</v>
      </c>
      <c r="D299" s="344" t="s">
        <v>955</v>
      </c>
      <c r="E299" s="344" t="s">
        <v>955</v>
      </c>
      <c r="F299" s="344" t="s">
        <v>955</v>
      </c>
      <c r="G299" s="344" t="s">
        <v>955</v>
      </c>
      <c r="H299" s="344" t="s">
        <v>955</v>
      </c>
      <c r="I299" s="344" t="s">
        <v>955</v>
      </c>
      <c r="J299" s="344" t="s">
        <v>955</v>
      </c>
      <c r="K299" s="345" t="s">
        <v>956</v>
      </c>
      <c r="L299" s="345" t="s">
        <v>956</v>
      </c>
      <c r="M299" s="345" t="s">
        <v>956</v>
      </c>
      <c r="N299" s="345" t="s">
        <v>956</v>
      </c>
      <c r="O299" s="345" t="s">
        <v>956</v>
      </c>
      <c r="P299" s="345" t="s">
        <v>956</v>
      </c>
      <c r="Q299" s="344" t="s">
        <v>955</v>
      </c>
      <c r="R299" s="344" t="s">
        <v>955</v>
      </c>
      <c r="S299" s="344" t="s">
        <v>97</v>
      </c>
      <c r="T299" s="344" t="s">
        <v>97</v>
      </c>
      <c r="U299" s="344" t="s">
        <v>97</v>
      </c>
      <c r="V299" s="344" t="s">
        <v>955</v>
      </c>
      <c r="W299" s="343">
        <f t="shared" si="37"/>
        <v>11</v>
      </c>
      <c r="X299" s="343">
        <f t="shared" si="38"/>
        <v>6</v>
      </c>
      <c r="Y299" s="343">
        <f t="shared" si="39"/>
        <v>3</v>
      </c>
      <c r="Z299" s="21">
        <f t="shared" si="40"/>
        <v>22</v>
      </c>
    </row>
    <row r="300" spans="1:26" ht="16.5" customHeight="1">
      <c r="A300" s="203">
        <v>32</v>
      </c>
      <c r="B300" s="22" t="str">
        <f t="shared" si="36"/>
        <v xml:space="preserve">CF,[5[M+F DCDNAXLZ ,TLO </v>
      </c>
      <c r="C300" s="344" t="s">
        <v>955</v>
      </c>
      <c r="D300" s="344" t="s">
        <v>955</v>
      </c>
      <c r="E300" s="344" t="s">
        <v>955</v>
      </c>
      <c r="F300" s="344" t="s">
        <v>955</v>
      </c>
      <c r="G300" s="344" t="s">
        <v>955</v>
      </c>
      <c r="H300" s="344" t="s">
        <v>955</v>
      </c>
      <c r="I300" s="344" t="s">
        <v>955</v>
      </c>
      <c r="J300" s="344" t="s">
        <v>955</v>
      </c>
      <c r="K300" s="345" t="s">
        <v>956</v>
      </c>
      <c r="L300" s="345" t="s">
        <v>956</v>
      </c>
      <c r="M300" s="345" t="s">
        <v>956</v>
      </c>
      <c r="N300" s="345" t="s">
        <v>956</v>
      </c>
      <c r="O300" s="345" t="s">
        <v>956</v>
      </c>
      <c r="P300" s="345" t="s">
        <v>956</v>
      </c>
      <c r="Q300" s="344" t="s">
        <v>955</v>
      </c>
      <c r="R300" s="344" t="s">
        <v>955</v>
      </c>
      <c r="S300" s="344" t="s">
        <v>97</v>
      </c>
      <c r="T300" s="344" t="s">
        <v>97</v>
      </c>
      <c r="U300" s="344" t="s">
        <v>97</v>
      </c>
      <c r="V300" s="344" t="s">
        <v>955</v>
      </c>
      <c r="W300" s="343">
        <f t="shared" si="37"/>
        <v>11</v>
      </c>
      <c r="X300" s="343">
        <f t="shared" si="38"/>
        <v>6</v>
      </c>
      <c r="Y300" s="343">
        <f t="shared" si="39"/>
        <v>3</v>
      </c>
      <c r="Z300" s="21">
        <f t="shared" si="40"/>
        <v>22</v>
      </c>
    </row>
    <row r="301" spans="1:26" ht="16.5" customHeight="1">
      <c r="A301" s="203">
        <v>33</v>
      </c>
      <c r="B301" s="22" t="str">
        <f t="shared" si="36"/>
        <v xml:space="preserve">UMZ[5[M+F DCDNH]A[Z CFÒ </v>
      </c>
      <c r="C301" s="344" t="s">
        <v>955</v>
      </c>
      <c r="D301" s="344" t="s">
        <v>955</v>
      </c>
      <c r="E301" s="344" t="s">
        <v>955</v>
      </c>
      <c r="F301" s="344" t="s">
        <v>955</v>
      </c>
      <c r="G301" s="344" t="s">
        <v>955</v>
      </c>
      <c r="H301" s="344" t="s">
        <v>955</v>
      </c>
      <c r="I301" s="344" t="s">
        <v>955</v>
      </c>
      <c r="J301" s="344" t="s">
        <v>955</v>
      </c>
      <c r="K301" s="345" t="s">
        <v>956</v>
      </c>
      <c r="L301" s="345" t="s">
        <v>956</v>
      </c>
      <c r="M301" s="345" t="s">
        <v>956</v>
      </c>
      <c r="N301" s="345" t="s">
        <v>956</v>
      </c>
      <c r="O301" s="345" t="s">
        <v>956</v>
      </c>
      <c r="P301" s="345" t="s">
        <v>956</v>
      </c>
      <c r="Q301" s="344" t="s">
        <v>955</v>
      </c>
      <c r="R301" s="344" t="s">
        <v>955</v>
      </c>
      <c r="S301" s="344" t="s">
        <v>97</v>
      </c>
      <c r="T301" s="344" t="s">
        <v>97</v>
      </c>
      <c r="U301" s="344" t="s">
        <v>97</v>
      </c>
      <c r="V301" s="344" t="s">
        <v>955</v>
      </c>
      <c r="W301" s="343">
        <f t="shared" si="37"/>
        <v>11</v>
      </c>
      <c r="X301" s="343">
        <f t="shared" si="38"/>
        <v>6</v>
      </c>
      <c r="Y301" s="343">
        <f t="shared" si="39"/>
        <v>3</v>
      </c>
      <c r="Z301" s="21">
        <f t="shared" si="40"/>
        <v>22</v>
      </c>
    </row>
    <row r="302" spans="1:26" ht="16.5" customHeight="1">
      <c r="A302" s="203">
        <v>34</v>
      </c>
      <c r="B302" s="22" t="str">
        <f t="shared" si="36"/>
        <v xml:space="preserve">5LZHFNF HF:DLGKF CF~GKF </v>
      </c>
      <c r="C302" s="344" t="s">
        <v>955</v>
      </c>
      <c r="D302" s="344" t="s">
        <v>955</v>
      </c>
      <c r="E302" s="344" t="s">
        <v>955</v>
      </c>
      <c r="F302" s="344" t="s">
        <v>955</v>
      </c>
      <c r="G302" s="344" t="s">
        <v>955</v>
      </c>
      <c r="H302" s="344" t="s">
        <v>955</v>
      </c>
      <c r="I302" s="344" t="s">
        <v>955</v>
      </c>
      <c r="J302" s="344" t="s">
        <v>955</v>
      </c>
      <c r="K302" s="345" t="s">
        <v>956</v>
      </c>
      <c r="L302" s="345" t="s">
        <v>956</v>
      </c>
      <c r="M302" s="345" t="s">
        <v>956</v>
      </c>
      <c r="N302" s="345" t="s">
        <v>956</v>
      </c>
      <c r="O302" s="345" t="s">
        <v>956</v>
      </c>
      <c r="P302" s="345" t="s">
        <v>956</v>
      </c>
      <c r="Q302" s="344" t="s">
        <v>955</v>
      </c>
      <c r="R302" s="344" t="s">
        <v>955</v>
      </c>
      <c r="S302" s="344" t="s">
        <v>97</v>
      </c>
      <c r="T302" s="344" t="s">
        <v>97</v>
      </c>
      <c r="U302" s="344" t="s">
        <v>97</v>
      </c>
      <c r="V302" s="344" t="s">
        <v>955</v>
      </c>
      <c r="W302" s="343">
        <f t="shared" si="37"/>
        <v>11</v>
      </c>
      <c r="X302" s="343">
        <f t="shared" si="38"/>
        <v>6</v>
      </c>
      <c r="Y302" s="343">
        <f t="shared" si="39"/>
        <v>3</v>
      </c>
      <c r="Z302" s="21">
        <f t="shared" si="40"/>
        <v>22</v>
      </c>
    </row>
    <row r="303" spans="1:26" ht="16.5" customHeight="1">
      <c r="A303" s="203">
        <v>35</v>
      </c>
      <c r="B303" s="22" t="str">
        <f t="shared" si="36"/>
        <v xml:space="preserve">S[Z ZHFS HFSA </v>
      </c>
      <c r="C303" s="344" t="s">
        <v>955</v>
      </c>
      <c r="D303" s="344" t="s">
        <v>955</v>
      </c>
      <c r="E303" s="344" t="s">
        <v>955</v>
      </c>
      <c r="F303" s="344" t="s">
        <v>955</v>
      </c>
      <c r="G303" s="344" t="s">
        <v>955</v>
      </c>
      <c r="H303" s="344" t="s">
        <v>955</v>
      </c>
      <c r="I303" s="344" t="s">
        <v>955</v>
      </c>
      <c r="J303" s="344" t="s">
        <v>955</v>
      </c>
      <c r="K303" s="345" t="s">
        <v>956</v>
      </c>
      <c r="L303" s="345" t="s">
        <v>956</v>
      </c>
      <c r="M303" s="345" t="s">
        <v>956</v>
      </c>
      <c r="N303" s="345" t="s">
        <v>956</v>
      </c>
      <c r="O303" s="345" t="s">
        <v>956</v>
      </c>
      <c r="P303" s="345" t="s">
        <v>956</v>
      </c>
      <c r="Q303" s="344" t="s">
        <v>955</v>
      </c>
      <c r="R303" s="344" t="s">
        <v>955</v>
      </c>
      <c r="S303" s="344" t="s">
        <v>97</v>
      </c>
      <c r="T303" s="344" t="s">
        <v>97</v>
      </c>
      <c r="U303" s="344" t="s">
        <v>97</v>
      </c>
      <c r="V303" s="344" t="s">
        <v>955</v>
      </c>
      <c r="W303" s="343">
        <f t="shared" si="37"/>
        <v>11</v>
      </c>
      <c r="X303" s="343">
        <f t="shared" si="38"/>
        <v>6</v>
      </c>
      <c r="Y303" s="343">
        <f t="shared" si="39"/>
        <v>3</v>
      </c>
      <c r="Z303" s="21">
        <f t="shared" si="40"/>
        <v>22</v>
      </c>
    </row>
    <row r="304" spans="1:26" ht="16.5" customHeight="1">
      <c r="A304" s="203">
        <v>36</v>
      </c>
      <c r="B304" s="22" t="str">
        <f t="shared" si="36"/>
        <v xml:space="preserve">5LZHFNF U],FDD]:TOFKF SFNZKF </v>
      </c>
      <c r="C304" s="344" t="s">
        <v>955</v>
      </c>
      <c r="D304" s="344" t="s">
        <v>955</v>
      </c>
      <c r="E304" s="344" t="s">
        <v>955</v>
      </c>
      <c r="F304" s="344" t="s">
        <v>955</v>
      </c>
      <c r="G304" s="344" t="s">
        <v>955</v>
      </c>
      <c r="H304" s="344" t="s">
        <v>955</v>
      </c>
      <c r="I304" s="344" t="s">
        <v>955</v>
      </c>
      <c r="J304" s="344" t="s">
        <v>955</v>
      </c>
      <c r="K304" s="345" t="s">
        <v>956</v>
      </c>
      <c r="L304" s="345" t="s">
        <v>956</v>
      </c>
      <c r="M304" s="345" t="s">
        <v>956</v>
      </c>
      <c r="N304" s="345" t="s">
        <v>956</v>
      </c>
      <c r="O304" s="345" t="s">
        <v>956</v>
      </c>
      <c r="P304" s="345" t="s">
        <v>956</v>
      </c>
      <c r="Q304" s="344" t="s">
        <v>955</v>
      </c>
      <c r="R304" s="344" t="s">
        <v>955</v>
      </c>
      <c r="S304" s="344" t="s">
        <v>955</v>
      </c>
      <c r="T304" s="344" t="s">
        <v>955</v>
      </c>
      <c r="U304" s="344" t="s">
        <v>955</v>
      </c>
      <c r="V304" s="344" t="s">
        <v>955</v>
      </c>
      <c r="W304" s="343">
        <f t="shared" si="37"/>
        <v>14</v>
      </c>
      <c r="X304" s="343">
        <f t="shared" si="38"/>
        <v>6</v>
      </c>
      <c r="Y304" s="343">
        <f t="shared" si="39"/>
        <v>0</v>
      </c>
      <c r="Z304" s="21">
        <f t="shared" si="40"/>
        <v>28</v>
      </c>
    </row>
    <row r="305" spans="1:26" ht="16.5" customHeight="1">
      <c r="A305" s="203">
        <v>37</v>
      </c>
      <c r="B305" s="22" t="str">
        <f t="shared" si="36"/>
        <v xml:space="preserve">5LZHFNF ZLHJFG VMXDF6 </v>
      </c>
      <c r="C305" s="344" t="s">
        <v>955</v>
      </c>
      <c r="D305" s="344" t="s">
        <v>955</v>
      </c>
      <c r="E305" s="344" t="s">
        <v>955</v>
      </c>
      <c r="F305" s="344" t="s">
        <v>955</v>
      </c>
      <c r="G305" s="344" t="s">
        <v>955</v>
      </c>
      <c r="H305" s="344" t="s">
        <v>955</v>
      </c>
      <c r="I305" s="344" t="s">
        <v>955</v>
      </c>
      <c r="J305" s="344" t="s">
        <v>955</v>
      </c>
      <c r="K305" s="345" t="s">
        <v>956</v>
      </c>
      <c r="L305" s="345" t="s">
        <v>956</v>
      </c>
      <c r="M305" s="345" t="s">
        <v>956</v>
      </c>
      <c r="N305" s="345" t="s">
        <v>956</v>
      </c>
      <c r="O305" s="345" t="s">
        <v>956</v>
      </c>
      <c r="P305" s="345" t="s">
        <v>956</v>
      </c>
      <c r="Q305" s="344" t="s">
        <v>955</v>
      </c>
      <c r="R305" s="344" t="s">
        <v>955</v>
      </c>
      <c r="S305" s="344" t="s">
        <v>955</v>
      </c>
      <c r="T305" s="344" t="s">
        <v>955</v>
      </c>
      <c r="U305" s="344" t="s">
        <v>955</v>
      </c>
      <c r="V305" s="344" t="s">
        <v>955</v>
      </c>
      <c r="W305" s="343">
        <f t="shared" si="37"/>
        <v>14</v>
      </c>
      <c r="X305" s="343">
        <f t="shared" si="38"/>
        <v>6</v>
      </c>
      <c r="Y305" s="343">
        <f t="shared" si="39"/>
        <v>0</v>
      </c>
      <c r="Z305" s="21">
        <f t="shared" si="40"/>
        <v>28</v>
      </c>
    </row>
    <row r="306" spans="1:26" ht="16.5" customHeight="1">
      <c r="A306" s="203">
        <v>38</v>
      </c>
      <c r="B306" s="22">
        <f t="shared" si="36"/>
        <v>0</v>
      </c>
      <c r="C306" s="16"/>
      <c r="D306" s="16"/>
      <c r="E306" s="16"/>
      <c r="F306" s="16"/>
      <c r="G306" s="16"/>
      <c r="H306" s="16"/>
      <c r="I306" s="16"/>
      <c r="J306" s="16"/>
      <c r="K306" s="16"/>
      <c r="L306" s="16"/>
      <c r="M306" s="16"/>
      <c r="N306" s="16"/>
      <c r="O306" s="16"/>
      <c r="P306" s="16"/>
      <c r="Q306" s="16"/>
      <c r="R306" s="16"/>
      <c r="S306" s="16"/>
      <c r="T306" s="16"/>
      <c r="U306" s="16"/>
      <c r="V306" s="342"/>
      <c r="W306" s="343" t="str">
        <f t="shared" si="37"/>
        <v/>
      </c>
      <c r="X306" s="343" t="str">
        <f t="shared" si="38"/>
        <v/>
      </c>
      <c r="Y306" s="343" t="str">
        <f t="shared" si="39"/>
        <v/>
      </c>
      <c r="Z306" s="21" t="e">
        <f t="shared" si="40"/>
        <v>#VALUE!</v>
      </c>
    </row>
    <row r="307" spans="1:26" ht="16.5" customHeight="1">
      <c r="A307" s="203">
        <v>39</v>
      </c>
      <c r="B307" s="22">
        <f t="shared" si="36"/>
        <v>0</v>
      </c>
      <c r="C307" s="16"/>
      <c r="D307" s="16"/>
      <c r="E307" s="16"/>
      <c r="F307" s="16"/>
      <c r="G307" s="16"/>
      <c r="H307" s="16"/>
      <c r="I307" s="16"/>
      <c r="J307" s="16"/>
      <c r="K307" s="16"/>
      <c r="L307" s="16"/>
      <c r="M307" s="16"/>
      <c r="N307" s="16"/>
      <c r="O307" s="16"/>
      <c r="P307" s="16"/>
      <c r="Q307" s="16"/>
      <c r="R307" s="16"/>
      <c r="S307" s="16"/>
      <c r="T307" s="16"/>
      <c r="U307" s="16"/>
      <c r="V307" s="342"/>
      <c r="W307" s="343" t="str">
        <f t="shared" si="37"/>
        <v/>
      </c>
      <c r="X307" s="343" t="str">
        <f t="shared" si="38"/>
        <v/>
      </c>
      <c r="Y307" s="343" t="str">
        <f t="shared" si="39"/>
        <v/>
      </c>
      <c r="Z307" s="21" t="e">
        <f t="shared" si="40"/>
        <v>#VALUE!</v>
      </c>
    </row>
    <row r="308" spans="1:26" ht="16.5" customHeight="1">
      <c r="A308" s="203">
        <v>40</v>
      </c>
      <c r="B308" s="22">
        <f t="shared" si="36"/>
        <v>0</v>
      </c>
      <c r="C308" s="16" t="s">
        <v>95</v>
      </c>
      <c r="D308" s="16" t="s">
        <v>95</v>
      </c>
      <c r="E308" s="16" t="s">
        <v>95</v>
      </c>
      <c r="F308" s="16" t="s">
        <v>95</v>
      </c>
      <c r="G308" s="16" t="s">
        <v>95</v>
      </c>
      <c r="H308" s="16" t="s">
        <v>95</v>
      </c>
      <c r="I308" s="16" t="s">
        <v>95</v>
      </c>
      <c r="J308" s="16" t="s">
        <v>95</v>
      </c>
      <c r="K308" s="16" t="s">
        <v>95</v>
      </c>
      <c r="L308" s="16" t="s">
        <v>95</v>
      </c>
      <c r="M308" s="16" t="s">
        <v>95</v>
      </c>
      <c r="N308" s="16" t="s">
        <v>95</v>
      </c>
      <c r="O308" s="16" t="s">
        <v>95</v>
      </c>
      <c r="P308" s="16" t="s">
        <v>95</v>
      </c>
      <c r="Q308" s="16" t="s">
        <v>95</v>
      </c>
      <c r="R308" s="16" t="s">
        <v>95</v>
      </c>
      <c r="S308" s="16" t="s">
        <v>95</v>
      </c>
      <c r="T308" s="16" t="s">
        <v>95</v>
      </c>
      <c r="U308" s="16" t="s">
        <v>95</v>
      </c>
      <c r="V308" s="342" t="s">
        <v>95</v>
      </c>
      <c r="W308" s="343">
        <f t="shared" si="37"/>
        <v>0</v>
      </c>
      <c r="X308" s="343">
        <f t="shared" si="38"/>
        <v>0</v>
      </c>
      <c r="Y308" s="343">
        <f t="shared" si="39"/>
        <v>0</v>
      </c>
      <c r="Z308" s="21">
        <f t="shared" si="40"/>
        <v>0</v>
      </c>
    </row>
    <row r="309" spans="1:26" ht="26.25" customHeight="1">
      <c r="A309" s="670" t="s">
        <v>957</v>
      </c>
      <c r="B309" s="670"/>
      <c r="C309" s="670"/>
      <c r="D309" s="670"/>
      <c r="E309" s="670"/>
      <c r="F309" s="670"/>
      <c r="G309" s="670"/>
      <c r="H309" s="670"/>
      <c r="I309" s="670"/>
      <c r="J309" s="670"/>
      <c r="K309" s="670"/>
      <c r="L309" s="670"/>
      <c r="M309" s="670"/>
      <c r="N309" s="670"/>
      <c r="O309" s="670"/>
      <c r="P309" s="670"/>
      <c r="Q309" s="670"/>
      <c r="R309" s="670"/>
      <c r="S309" s="670"/>
      <c r="T309" s="670"/>
      <c r="U309" s="670"/>
      <c r="V309" s="670"/>
      <c r="W309" s="670"/>
      <c r="X309" s="670"/>
      <c r="Y309" s="670"/>
      <c r="Z309" s="670"/>
    </row>
    <row r="310" spans="1:26" ht="34.5" customHeight="1">
      <c r="B310" s="20" t="s">
        <v>643</v>
      </c>
    </row>
  </sheetData>
  <sheetProtection password="CC7B" sheet="1" objects="1" scenarios="1" formatCells="0"/>
  <customSheetViews>
    <customSheetView guid="{CC92EDF6-82EA-4B86-A71B-21913B7DFAB1}" topLeftCell="H29">
      <selection activeCell="W37" sqref="W37"/>
      <rowBreaks count="1" manualBreakCount="1">
        <brk id="44" max="16383" man="1"/>
      </rowBreaks>
      <pageMargins left="0.70866141732283472" right="0.70866141732283472" top="0.06" bottom="0.74803149606299213" header="0.31496062992125984" footer="0.31496062992125984"/>
      <pageSetup paperSize="5" scale="64" orientation="landscape" horizontalDpi="180" verticalDpi="180" r:id="rId1"/>
    </customSheetView>
  </customSheetViews>
  <mergeCells count="50">
    <mergeCell ref="A309:Z309"/>
    <mergeCell ref="W223:Y223"/>
    <mergeCell ref="Z223:Z224"/>
    <mergeCell ref="A265:Z265"/>
    <mergeCell ref="A266:Z266"/>
    <mergeCell ref="A267:A268"/>
    <mergeCell ref="B267:B268"/>
    <mergeCell ref="C267:V267"/>
    <mergeCell ref="W267:Y267"/>
    <mergeCell ref="Z267:Z268"/>
    <mergeCell ref="A177:Z177"/>
    <mergeCell ref="A178:Z178"/>
    <mergeCell ref="A179:A180"/>
    <mergeCell ref="B179:B180"/>
    <mergeCell ref="C179:V179"/>
    <mergeCell ref="W179:Y179"/>
    <mergeCell ref="Z179:Z180"/>
    <mergeCell ref="A89:Z89"/>
    <mergeCell ref="A90:Z90"/>
    <mergeCell ref="A91:A92"/>
    <mergeCell ref="B91:B92"/>
    <mergeCell ref="C91:V91"/>
    <mergeCell ref="W91:Y91"/>
    <mergeCell ref="Z91:Z92"/>
    <mergeCell ref="A45:Z45"/>
    <mergeCell ref="A46:Z46"/>
    <mergeCell ref="A47:A48"/>
    <mergeCell ref="B47:B48"/>
    <mergeCell ref="C47:V47"/>
    <mergeCell ref="W47:Y47"/>
    <mergeCell ref="Z47:Z48"/>
    <mergeCell ref="A221:Z221"/>
    <mergeCell ref="A222:Z222"/>
    <mergeCell ref="A223:A224"/>
    <mergeCell ref="B223:B224"/>
    <mergeCell ref="C223:V223"/>
    <mergeCell ref="A133:Z133"/>
    <mergeCell ref="A134:Z134"/>
    <mergeCell ref="A135:A136"/>
    <mergeCell ref="B135:B136"/>
    <mergeCell ref="C135:V135"/>
    <mergeCell ref="W135:Y135"/>
    <mergeCell ref="Z135:Z136"/>
    <mergeCell ref="A1:Z1"/>
    <mergeCell ref="A2:Z2"/>
    <mergeCell ref="A3:A4"/>
    <mergeCell ref="B3:B4"/>
    <mergeCell ref="C3:V3"/>
    <mergeCell ref="W3:Y3"/>
    <mergeCell ref="Z3:Z4"/>
  </mergeCells>
  <conditionalFormatting sqref="S5:T5 C5 I5:Q5">
    <cfRule type="cellIs" dxfId="11753" priority="2539" stopIfTrue="1" operator="equal">
      <formula>1</formula>
    </cfRule>
  </conditionalFormatting>
  <conditionalFormatting sqref="S5:T5 C5 I5:Q5">
    <cfRule type="cellIs" dxfId="11752" priority="2538" stopIfTrue="1" operator="equal">
      <formula>1</formula>
    </cfRule>
  </conditionalFormatting>
  <conditionalFormatting sqref="C5 S5:V5 I5:Q5">
    <cfRule type="cellIs" dxfId="11751" priority="2537" stopIfTrue="1" operator="equal">
      <formula>1</formula>
    </cfRule>
  </conditionalFormatting>
  <conditionalFormatting sqref="C5 S5:V5 I5:Q5">
    <cfRule type="cellIs" dxfId="11750" priority="2536" stopIfTrue="1" operator="equal">
      <formula>1</formula>
    </cfRule>
  </conditionalFormatting>
  <conditionalFormatting sqref="C5 S5:V5 I5:Q5">
    <cfRule type="cellIs" dxfId="11749" priority="2535" stopIfTrue="1" operator="equal">
      <formula>1</formula>
    </cfRule>
  </conditionalFormatting>
  <conditionalFormatting sqref="I5:J5">
    <cfRule type="cellIs" dxfId="11748" priority="2534" stopIfTrue="1" operator="equal">
      <formula>1</formula>
    </cfRule>
  </conditionalFormatting>
  <conditionalFormatting sqref="I5:J5">
    <cfRule type="cellIs" dxfId="11747" priority="2533" stopIfTrue="1" operator="equal">
      <formula>1</formula>
    </cfRule>
  </conditionalFormatting>
  <conditionalFormatting sqref="I5:J5">
    <cfRule type="cellIs" dxfId="11746" priority="2532" stopIfTrue="1" operator="equal">
      <formula>1</formula>
    </cfRule>
  </conditionalFormatting>
  <conditionalFormatting sqref="I5:J5">
    <cfRule type="cellIs" dxfId="11745" priority="2531" stopIfTrue="1" operator="equal">
      <formula>1</formula>
    </cfRule>
  </conditionalFormatting>
  <conditionalFormatting sqref="C5 S5:V5 I5:Q5">
    <cfRule type="cellIs" dxfId="11744" priority="2530" stopIfTrue="1" operator="equal">
      <formula>1</formula>
    </cfRule>
  </conditionalFormatting>
  <conditionalFormatting sqref="C5">
    <cfRule type="cellIs" dxfId="11743" priority="2529" stopIfTrue="1" operator="equal">
      <formula>1</formula>
    </cfRule>
  </conditionalFormatting>
  <conditionalFormatting sqref="K5">
    <cfRule type="cellIs" dxfId="11742" priority="2528" stopIfTrue="1" operator="equal">
      <formula>1</formula>
    </cfRule>
  </conditionalFormatting>
  <conditionalFormatting sqref="C5">
    <cfRule type="cellIs" dxfId="11741" priority="2527" stopIfTrue="1" operator="equal">
      <formula>1</formula>
    </cfRule>
  </conditionalFormatting>
  <conditionalFormatting sqref="I5">
    <cfRule type="cellIs" dxfId="11740" priority="2526" stopIfTrue="1" operator="equal">
      <formula>1</formula>
    </cfRule>
  </conditionalFormatting>
  <conditionalFormatting sqref="P5:Q5 S5:V5">
    <cfRule type="cellIs" dxfId="11739" priority="2525" stopIfTrue="1" operator="equal">
      <formula>1</formula>
    </cfRule>
  </conditionalFormatting>
  <conditionalFormatting sqref="J5">
    <cfRule type="cellIs" dxfId="11738" priority="2524" stopIfTrue="1" operator="equal">
      <formula>1</formula>
    </cfRule>
  </conditionalFormatting>
  <conditionalFormatting sqref="M5">
    <cfRule type="cellIs" dxfId="11737" priority="2523" stopIfTrue="1" operator="equal">
      <formula>1</formula>
    </cfRule>
  </conditionalFormatting>
  <conditionalFormatting sqref="M5">
    <cfRule type="cellIs" dxfId="11736" priority="2522" stopIfTrue="1" operator="equal">
      <formula>1</formula>
    </cfRule>
  </conditionalFormatting>
  <conditionalFormatting sqref="M5">
    <cfRule type="cellIs" dxfId="11735" priority="2521" stopIfTrue="1" operator="equal">
      <formula>1</formula>
    </cfRule>
  </conditionalFormatting>
  <conditionalFormatting sqref="J5">
    <cfRule type="cellIs" dxfId="11734" priority="2520" stopIfTrue="1" operator="equal">
      <formula>1</formula>
    </cfRule>
  </conditionalFormatting>
  <conditionalFormatting sqref="J5:K5">
    <cfRule type="cellIs" dxfId="11733" priority="2519" stopIfTrue="1" operator="equal">
      <formula>1</formula>
    </cfRule>
  </conditionalFormatting>
  <conditionalFormatting sqref="M5">
    <cfRule type="cellIs" dxfId="11732" priority="2518" stopIfTrue="1" operator="equal">
      <formula>1</formula>
    </cfRule>
  </conditionalFormatting>
  <conditionalFormatting sqref="M5">
    <cfRule type="cellIs" dxfId="11731" priority="2517" stopIfTrue="1" operator="equal">
      <formula>1</formula>
    </cfRule>
  </conditionalFormatting>
  <conditionalFormatting sqref="C5 S5:V5 I5:Q5">
    <cfRule type="cellIs" dxfId="11730" priority="2516" stopIfTrue="1" operator="equal">
      <formula>1</formula>
    </cfRule>
  </conditionalFormatting>
  <conditionalFormatting sqref="I5:J5">
    <cfRule type="cellIs" dxfId="11729" priority="2515" stopIfTrue="1" operator="equal">
      <formula>1</formula>
    </cfRule>
  </conditionalFormatting>
  <conditionalFormatting sqref="I5:J5">
    <cfRule type="cellIs" dxfId="11728" priority="2514" stopIfTrue="1" operator="equal">
      <formula>1</formula>
    </cfRule>
  </conditionalFormatting>
  <conditionalFormatting sqref="C5">
    <cfRule type="cellIs" dxfId="11727" priority="2513" stopIfTrue="1" operator="equal">
      <formula>1</formula>
    </cfRule>
  </conditionalFormatting>
  <conditionalFormatting sqref="C5">
    <cfRule type="cellIs" dxfId="11726" priority="2512" stopIfTrue="1" operator="equal">
      <formula>1</formula>
    </cfRule>
  </conditionalFormatting>
  <conditionalFormatting sqref="C5">
    <cfRule type="cellIs" dxfId="11725" priority="2511" stopIfTrue="1" operator="equal">
      <formula>1</formula>
    </cfRule>
  </conditionalFormatting>
  <conditionalFormatting sqref="S5:V5 I5:Q5">
    <cfRule type="cellIs" dxfId="11724" priority="2510" stopIfTrue="1" operator="equal">
      <formula>1</formula>
    </cfRule>
  </conditionalFormatting>
  <conditionalFormatting sqref="C5">
    <cfRule type="cellIs" dxfId="11723" priority="2509" stopIfTrue="1" operator="equal">
      <formula>1</formula>
    </cfRule>
  </conditionalFormatting>
  <conditionalFormatting sqref="C5">
    <cfRule type="cellIs" dxfId="11722" priority="2508" stopIfTrue="1" operator="equal">
      <formula>1</formula>
    </cfRule>
  </conditionalFormatting>
  <conditionalFormatting sqref="I5:J5">
    <cfRule type="cellIs" dxfId="11721" priority="2507" stopIfTrue="1" operator="equal">
      <formula>1</formula>
    </cfRule>
  </conditionalFormatting>
  <conditionalFormatting sqref="C5">
    <cfRule type="cellIs" dxfId="11720" priority="2506" stopIfTrue="1" operator="equal">
      <formula>1</formula>
    </cfRule>
  </conditionalFormatting>
  <conditionalFormatting sqref="C5">
    <cfRule type="cellIs" dxfId="11719" priority="2505" stopIfTrue="1" operator="equal">
      <formula>1</formula>
    </cfRule>
  </conditionalFormatting>
  <conditionalFormatting sqref="S5:V5 I5:Q5">
    <cfRule type="cellIs" dxfId="11718" priority="2504" stopIfTrue="1" operator="equal">
      <formula>1</formula>
    </cfRule>
  </conditionalFormatting>
  <conditionalFormatting sqref="S5:V5 I5:Q5">
    <cfRule type="cellIs" dxfId="11717" priority="2503" stopIfTrue="1" operator="equal">
      <formula>1</formula>
    </cfRule>
  </conditionalFormatting>
  <conditionalFormatting sqref="S5:V5 I5:Q5">
    <cfRule type="cellIs" dxfId="11716" priority="2502" stopIfTrue="1" operator="equal">
      <formula>1</formula>
    </cfRule>
  </conditionalFormatting>
  <conditionalFormatting sqref="S5:V5 I5:Q5">
    <cfRule type="cellIs" dxfId="11715" priority="2501" stopIfTrue="1" operator="equal">
      <formula>1</formula>
    </cfRule>
  </conditionalFormatting>
  <conditionalFormatting sqref="S5:V5 I5:Q5">
    <cfRule type="cellIs" dxfId="11714" priority="2500" stopIfTrue="1" operator="equal">
      <formula>1</formula>
    </cfRule>
  </conditionalFormatting>
  <conditionalFormatting sqref="S5:V5 I5:Q5">
    <cfRule type="cellIs" dxfId="11713" priority="2499" stopIfTrue="1" operator="equal">
      <formula>1</formula>
    </cfRule>
  </conditionalFormatting>
  <conditionalFormatting sqref="S5:V5 I5:Q5">
    <cfRule type="cellIs" dxfId="11712" priority="2498" stopIfTrue="1" operator="equal">
      <formula>1</formula>
    </cfRule>
  </conditionalFormatting>
  <conditionalFormatting sqref="S5:V5 I5:Q5">
    <cfRule type="cellIs" dxfId="11711" priority="2497" stopIfTrue="1" operator="equal">
      <formula>1</formula>
    </cfRule>
  </conditionalFormatting>
  <conditionalFormatting sqref="S5:V5 I5:Q5">
    <cfRule type="cellIs" dxfId="11710" priority="2496" stopIfTrue="1" operator="equal">
      <formula>1</formula>
    </cfRule>
  </conditionalFormatting>
  <conditionalFormatting sqref="J6:P14">
    <cfRule type="cellIs" dxfId="11709" priority="2495" stopIfTrue="1" operator="equal">
      <formula>1</formula>
    </cfRule>
  </conditionalFormatting>
  <conditionalFormatting sqref="J6:P14">
    <cfRule type="cellIs" dxfId="11708" priority="2494" stopIfTrue="1" operator="equal">
      <formula>1</formula>
    </cfRule>
  </conditionalFormatting>
  <conditionalFormatting sqref="J6:P14">
    <cfRule type="cellIs" dxfId="11707" priority="2493" stopIfTrue="1" operator="equal">
      <formula>1</formula>
    </cfRule>
  </conditionalFormatting>
  <conditionalFormatting sqref="J6:P14">
    <cfRule type="cellIs" dxfId="11706" priority="2492" stopIfTrue="1" operator="equal">
      <formula>1</formula>
    </cfRule>
  </conditionalFormatting>
  <conditionalFormatting sqref="J6:P14">
    <cfRule type="cellIs" dxfId="11705" priority="2491" stopIfTrue="1" operator="equal">
      <formula>1</formula>
    </cfRule>
  </conditionalFormatting>
  <conditionalFormatting sqref="J6:P14">
    <cfRule type="cellIs" dxfId="11704" priority="2490" stopIfTrue="1" operator="equal">
      <formula>1</formula>
    </cfRule>
  </conditionalFormatting>
  <conditionalFormatting sqref="J6:P14">
    <cfRule type="cellIs" dxfId="11703" priority="2489" stopIfTrue="1" operator="equal">
      <formula>1</formula>
    </cfRule>
  </conditionalFormatting>
  <conditionalFormatting sqref="J6:P14">
    <cfRule type="cellIs" dxfId="11702" priority="2488" stopIfTrue="1" operator="equal">
      <formula>1</formula>
    </cfRule>
  </conditionalFormatting>
  <conditionalFormatting sqref="J6:P14">
    <cfRule type="cellIs" dxfId="11701" priority="2487" stopIfTrue="1" operator="equal">
      <formula>1</formula>
    </cfRule>
  </conditionalFormatting>
  <conditionalFormatting sqref="J6:P14">
    <cfRule type="cellIs" dxfId="11700" priority="2486" stopIfTrue="1" operator="equal">
      <formula>1</formula>
    </cfRule>
  </conditionalFormatting>
  <conditionalFormatting sqref="J6:P14">
    <cfRule type="cellIs" dxfId="11699" priority="2485" stopIfTrue="1" operator="equal">
      <formula>1</formula>
    </cfRule>
  </conditionalFormatting>
  <conditionalFormatting sqref="J6:P14">
    <cfRule type="cellIs" dxfId="11698" priority="2484" stopIfTrue="1" operator="equal">
      <formula>1</formula>
    </cfRule>
  </conditionalFormatting>
  <conditionalFormatting sqref="J6:P14">
    <cfRule type="cellIs" dxfId="11697" priority="2483" stopIfTrue="1" operator="equal">
      <formula>1</formula>
    </cfRule>
  </conditionalFormatting>
  <conditionalFormatting sqref="J6:P14">
    <cfRule type="cellIs" dxfId="11696" priority="2482" stopIfTrue="1" operator="equal">
      <formula>1</formula>
    </cfRule>
  </conditionalFormatting>
  <conditionalFormatting sqref="J6:P14">
    <cfRule type="cellIs" dxfId="11695" priority="2481" stopIfTrue="1" operator="equal">
      <formula>1</formula>
    </cfRule>
  </conditionalFormatting>
  <conditionalFormatting sqref="J6:P14">
    <cfRule type="cellIs" dxfId="11694" priority="2480" stopIfTrue="1" operator="equal">
      <formula>1</formula>
    </cfRule>
  </conditionalFormatting>
  <conditionalFormatting sqref="J6:P14">
    <cfRule type="cellIs" dxfId="11693" priority="2479" stopIfTrue="1" operator="equal">
      <formula>1</formula>
    </cfRule>
  </conditionalFormatting>
  <conditionalFormatting sqref="J6:P14">
    <cfRule type="cellIs" dxfId="11692" priority="2478" stopIfTrue="1" operator="equal">
      <formula>1</formula>
    </cfRule>
  </conditionalFormatting>
  <conditionalFormatting sqref="J6:P14">
    <cfRule type="cellIs" dxfId="11691" priority="2477" stopIfTrue="1" operator="equal">
      <formula>1</formula>
    </cfRule>
  </conditionalFormatting>
  <conditionalFormatting sqref="J6:P14">
    <cfRule type="cellIs" dxfId="11690" priority="2476" stopIfTrue="1" operator="equal">
      <formula>1</formula>
    </cfRule>
  </conditionalFormatting>
  <conditionalFormatting sqref="J6:P14">
    <cfRule type="cellIs" dxfId="11689" priority="2475" stopIfTrue="1" operator="equal">
      <formula>1</formula>
    </cfRule>
  </conditionalFormatting>
  <conditionalFormatting sqref="J6:P14">
    <cfRule type="cellIs" dxfId="11688" priority="2474" stopIfTrue="1" operator="equal">
      <formula>1</formula>
    </cfRule>
  </conditionalFormatting>
  <conditionalFormatting sqref="J6:P14">
    <cfRule type="cellIs" dxfId="11687" priority="2473" stopIfTrue="1" operator="equal">
      <formula>1</formula>
    </cfRule>
  </conditionalFormatting>
  <conditionalFormatting sqref="J6:P14">
    <cfRule type="cellIs" dxfId="11686" priority="2472" stopIfTrue="1" operator="equal">
      <formula>1</formula>
    </cfRule>
  </conditionalFormatting>
  <conditionalFormatting sqref="J6:P14">
    <cfRule type="cellIs" dxfId="11685" priority="2471" stopIfTrue="1" operator="equal">
      <formula>1</formula>
    </cfRule>
  </conditionalFormatting>
  <conditionalFormatting sqref="C15:D22">
    <cfRule type="cellIs" dxfId="11684" priority="2470" stopIfTrue="1" operator="equal">
      <formula>1</formula>
    </cfRule>
  </conditionalFormatting>
  <conditionalFormatting sqref="C15:D22">
    <cfRule type="cellIs" dxfId="11683" priority="2469" stopIfTrue="1" operator="equal">
      <formula>1</formula>
    </cfRule>
  </conditionalFormatting>
  <conditionalFormatting sqref="C15:D22">
    <cfRule type="cellIs" dxfId="11682" priority="2468" stopIfTrue="1" operator="equal">
      <formula>1</formula>
    </cfRule>
  </conditionalFormatting>
  <conditionalFormatting sqref="C15:D22">
    <cfRule type="cellIs" dxfId="11681" priority="2467" stopIfTrue="1" operator="equal">
      <formula>1</formula>
    </cfRule>
  </conditionalFormatting>
  <conditionalFormatting sqref="C15:D22">
    <cfRule type="cellIs" dxfId="11680" priority="2466" stopIfTrue="1" operator="equal">
      <formula>1</formula>
    </cfRule>
  </conditionalFormatting>
  <conditionalFormatting sqref="C15:D22">
    <cfRule type="cellIs" dxfId="11679" priority="2465" stopIfTrue="1" operator="equal">
      <formula>1</formula>
    </cfRule>
  </conditionalFormatting>
  <conditionalFormatting sqref="C15:D22">
    <cfRule type="cellIs" dxfId="11678" priority="2464" stopIfTrue="1" operator="equal">
      <formula>1</formula>
    </cfRule>
  </conditionalFormatting>
  <conditionalFormatting sqref="C15:D22">
    <cfRule type="cellIs" dxfId="11677" priority="2463" stopIfTrue="1" operator="equal">
      <formula>1</formula>
    </cfRule>
  </conditionalFormatting>
  <conditionalFormatting sqref="C15:D22">
    <cfRule type="cellIs" dxfId="11676" priority="2462" stopIfTrue="1" operator="equal">
      <formula>1</formula>
    </cfRule>
  </conditionalFormatting>
  <conditionalFormatting sqref="C15:D22">
    <cfRule type="cellIs" dxfId="11675" priority="2461" stopIfTrue="1" operator="equal">
      <formula>1</formula>
    </cfRule>
  </conditionalFormatting>
  <conditionalFormatting sqref="C15:D22">
    <cfRule type="cellIs" dxfId="11674" priority="2460" stopIfTrue="1" operator="equal">
      <formula>1</formula>
    </cfRule>
  </conditionalFormatting>
  <conditionalFormatting sqref="C15:D22">
    <cfRule type="cellIs" dxfId="11673" priority="2459" stopIfTrue="1" operator="equal">
      <formula>1</formula>
    </cfRule>
  </conditionalFormatting>
  <conditionalFormatting sqref="C15:D22">
    <cfRule type="cellIs" dxfId="11672" priority="2458" stopIfTrue="1" operator="equal">
      <formula>1</formula>
    </cfRule>
  </conditionalFormatting>
  <conditionalFormatting sqref="C15:D22">
    <cfRule type="cellIs" dxfId="11671" priority="2457" stopIfTrue="1" operator="equal">
      <formula>1</formula>
    </cfRule>
  </conditionalFormatting>
  <conditionalFormatting sqref="C15:D22">
    <cfRule type="cellIs" dxfId="11670" priority="2456" stopIfTrue="1" operator="equal">
      <formula>1</formula>
    </cfRule>
  </conditionalFormatting>
  <conditionalFormatting sqref="C15:D22">
    <cfRule type="cellIs" dxfId="11669" priority="2455" stopIfTrue="1" operator="equal">
      <formula>1</formula>
    </cfRule>
  </conditionalFormatting>
  <conditionalFormatting sqref="C15:D22">
    <cfRule type="cellIs" dxfId="11668" priority="2454" stopIfTrue="1" operator="equal">
      <formula>1</formula>
    </cfRule>
  </conditionalFormatting>
  <conditionalFormatting sqref="C15:D22">
    <cfRule type="cellIs" dxfId="11667" priority="2453" stopIfTrue="1" operator="equal">
      <formula>1</formula>
    </cfRule>
  </conditionalFormatting>
  <conditionalFormatting sqref="C15:D22">
    <cfRule type="cellIs" dxfId="11666" priority="2452" stopIfTrue="1" operator="equal">
      <formula>1</formula>
    </cfRule>
  </conditionalFormatting>
  <conditionalFormatting sqref="C15:D22">
    <cfRule type="cellIs" dxfId="11665" priority="2451" stopIfTrue="1" operator="equal">
      <formula>1</formula>
    </cfRule>
  </conditionalFormatting>
  <conditionalFormatting sqref="C15:D22">
    <cfRule type="cellIs" dxfId="11664" priority="2450" stopIfTrue="1" operator="equal">
      <formula>1</formula>
    </cfRule>
  </conditionalFormatting>
  <conditionalFormatting sqref="C15:D22">
    <cfRule type="cellIs" dxfId="11663" priority="2449" stopIfTrue="1" operator="equal">
      <formula>1</formula>
    </cfRule>
  </conditionalFormatting>
  <conditionalFormatting sqref="C15:D22">
    <cfRule type="cellIs" dxfId="11662" priority="2448" stopIfTrue="1" operator="equal">
      <formula>1</formula>
    </cfRule>
  </conditionalFormatting>
  <conditionalFormatting sqref="C15:D22">
    <cfRule type="cellIs" dxfId="11661" priority="2447" stopIfTrue="1" operator="equal">
      <formula>1</formula>
    </cfRule>
  </conditionalFormatting>
  <conditionalFormatting sqref="C15:D22">
    <cfRule type="cellIs" dxfId="11660" priority="2446" stopIfTrue="1" operator="equal">
      <formula>1</formula>
    </cfRule>
  </conditionalFormatting>
  <conditionalFormatting sqref="E23:L29">
    <cfRule type="cellIs" dxfId="11659" priority="2445" stopIfTrue="1" operator="equal">
      <formula>1</formula>
    </cfRule>
  </conditionalFormatting>
  <conditionalFormatting sqref="E23:L29">
    <cfRule type="cellIs" dxfId="11658" priority="2444" stopIfTrue="1" operator="equal">
      <formula>1</formula>
    </cfRule>
  </conditionalFormatting>
  <conditionalFormatting sqref="E23:L29">
    <cfRule type="cellIs" dxfId="11657" priority="2443" stopIfTrue="1" operator="equal">
      <formula>1</formula>
    </cfRule>
  </conditionalFormatting>
  <conditionalFormatting sqref="E23:L29">
    <cfRule type="cellIs" dxfId="11656" priority="2442" stopIfTrue="1" operator="equal">
      <formula>1</formula>
    </cfRule>
  </conditionalFormatting>
  <conditionalFormatting sqref="E23:L29">
    <cfRule type="cellIs" dxfId="11655" priority="2441" stopIfTrue="1" operator="equal">
      <formula>1</formula>
    </cfRule>
  </conditionalFormatting>
  <conditionalFormatting sqref="E23:L29">
    <cfRule type="cellIs" dxfId="11654" priority="2440" stopIfTrue="1" operator="equal">
      <formula>1</formula>
    </cfRule>
  </conditionalFormatting>
  <conditionalFormatting sqref="E23:L29">
    <cfRule type="cellIs" dxfId="11653" priority="2439" stopIfTrue="1" operator="equal">
      <formula>1</formula>
    </cfRule>
  </conditionalFormatting>
  <conditionalFormatting sqref="E23:L29">
    <cfRule type="cellIs" dxfId="11652" priority="2438" stopIfTrue="1" operator="equal">
      <formula>1</formula>
    </cfRule>
  </conditionalFormatting>
  <conditionalFormatting sqref="E23:L29">
    <cfRule type="cellIs" dxfId="11651" priority="2437" stopIfTrue="1" operator="equal">
      <formula>1</formula>
    </cfRule>
  </conditionalFormatting>
  <conditionalFormatting sqref="E23:L29">
    <cfRule type="cellIs" dxfId="11650" priority="2436" stopIfTrue="1" operator="equal">
      <formula>1</formula>
    </cfRule>
  </conditionalFormatting>
  <conditionalFormatting sqref="E23:L29">
    <cfRule type="cellIs" dxfId="11649" priority="2435" stopIfTrue="1" operator="equal">
      <formula>1</formula>
    </cfRule>
  </conditionalFormatting>
  <conditionalFormatting sqref="E23:L29">
    <cfRule type="cellIs" dxfId="11648" priority="2434" stopIfTrue="1" operator="equal">
      <formula>1</formula>
    </cfRule>
  </conditionalFormatting>
  <conditionalFormatting sqref="E23:L29">
    <cfRule type="cellIs" dxfId="11647" priority="2433" stopIfTrue="1" operator="equal">
      <formula>1</formula>
    </cfRule>
  </conditionalFormatting>
  <conditionalFormatting sqref="E23:L29">
    <cfRule type="cellIs" dxfId="11646" priority="2432" stopIfTrue="1" operator="equal">
      <formula>1</formula>
    </cfRule>
  </conditionalFormatting>
  <conditionalFormatting sqref="E23:L29">
    <cfRule type="cellIs" dxfId="11645" priority="2431" stopIfTrue="1" operator="equal">
      <formula>1</formula>
    </cfRule>
  </conditionalFormatting>
  <conditionalFormatting sqref="E23:L29">
    <cfRule type="cellIs" dxfId="11644" priority="2430" stopIfTrue="1" operator="equal">
      <formula>1</formula>
    </cfRule>
  </conditionalFormatting>
  <conditionalFormatting sqref="E23:L29">
    <cfRule type="cellIs" dxfId="11643" priority="2429" stopIfTrue="1" operator="equal">
      <formula>1</formula>
    </cfRule>
  </conditionalFormatting>
  <conditionalFormatting sqref="E23:L29">
    <cfRule type="cellIs" dxfId="11642" priority="2428" stopIfTrue="1" operator="equal">
      <formula>1</formula>
    </cfRule>
  </conditionalFormatting>
  <conditionalFormatting sqref="E23:L29">
    <cfRule type="cellIs" dxfId="11641" priority="2427" stopIfTrue="1" operator="equal">
      <formula>1</formula>
    </cfRule>
  </conditionalFormatting>
  <conditionalFormatting sqref="E23:L29">
    <cfRule type="cellIs" dxfId="11640" priority="2426" stopIfTrue="1" operator="equal">
      <formula>1</formula>
    </cfRule>
  </conditionalFormatting>
  <conditionalFormatting sqref="E23:L29">
    <cfRule type="cellIs" dxfId="11639" priority="2425" stopIfTrue="1" operator="equal">
      <formula>1</formula>
    </cfRule>
  </conditionalFormatting>
  <conditionalFormatting sqref="E23:L29">
    <cfRule type="cellIs" dxfId="11638" priority="2424" stopIfTrue="1" operator="equal">
      <formula>1</formula>
    </cfRule>
  </conditionalFormatting>
  <conditionalFormatting sqref="E23:L29">
    <cfRule type="cellIs" dxfId="11637" priority="2423" stopIfTrue="1" operator="equal">
      <formula>1</formula>
    </cfRule>
  </conditionalFormatting>
  <conditionalFormatting sqref="E23:L29">
    <cfRule type="cellIs" dxfId="11636" priority="2422" stopIfTrue="1" operator="equal">
      <formula>1</formula>
    </cfRule>
  </conditionalFormatting>
  <conditionalFormatting sqref="E23:L29">
    <cfRule type="cellIs" dxfId="11635" priority="2421" stopIfTrue="1" operator="equal">
      <formula>1</formula>
    </cfRule>
  </conditionalFormatting>
  <conditionalFormatting sqref="S33:U39">
    <cfRule type="cellIs" dxfId="11634" priority="2420" stopIfTrue="1" operator="equal">
      <formula>1</formula>
    </cfRule>
  </conditionalFormatting>
  <conditionalFormatting sqref="S33:U39">
    <cfRule type="cellIs" dxfId="11633" priority="2419" stopIfTrue="1" operator="equal">
      <formula>1</formula>
    </cfRule>
  </conditionalFormatting>
  <conditionalFormatting sqref="S33:U39">
    <cfRule type="cellIs" dxfId="11632" priority="2418" stopIfTrue="1" operator="equal">
      <formula>1</formula>
    </cfRule>
  </conditionalFormatting>
  <conditionalFormatting sqref="S33:U39">
    <cfRule type="cellIs" dxfId="11631" priority="2417" stopIfTrue="1" operator="equal">
      <formula>1</formula>
    </cfRule>
  </conditionalFormatting>
  <conditionalFormatting sqref="S33:U39">
    <cfRule type="cellIs" dxfId="11630" priority="2416" stopIfTrue="1" operator="equal">
      <formula>1</formula>
    </cfRule>
  </conditionalFormatting>
  <conditionalFormatting sqref="S33:U39">
    <cfRule type="cellIs" dxfId="11629" priority="2415" stopIfTrue="1" operator="equal">
      <formula>1</formula>
    </cfRule>
  </conditionalFormatting>
  <conditionalFormatting sqref="S33:U39">
    <cfRule type="cellIs" dxfId="11628" priority="2414" stopIfTrue="1" operator="equal">
      <formula>1</formula>
    </cfRule>
  </conditionalFormatting>
  <conditionalFormatting sqref="S33:U39">
    <cfRule type="cellIs" dxfId="11627" priority="2413" stopIfTrue="1" operator="equal">
      <formula>1</formula>
    </cfRule>
  </conditionalFormatting>
  <conditionalFormatting sqref="S33:U39">
    <cfRule type="cellIs" dxfId="11626" priority="2412" stopIfTrue="1" operator="equal">
      <formula>1</formula>
    </cfRule>
  </conditionalFormatting>
  <conditionalFormatting sqref="S33:U39">
    <cfRule type="cellIs" dxfId="11625" priority="2411" stopIfTrue="1" operator="equal">
      <formula>1</formula>
    </cfRule>
  </conditionalFormatting>
  <conditionalFormatting sqref="S33:U39">
    <cfRule type="cellIs" dxfId="11624" priority="2410" stopIfTrue="1" operator="equal">
      <formula>1</formula>
    </cfRule>
  </conditionalFormatting>
  <conditionalFormatting sqref="S33:U39">
    <cfRule type="cellIs" dxfId="11623" priority="2409" stopIfTrue="1" operator="equal">
      <formula>1</formula>
    </cfRule>
  </conditionalFormatting>
  <conditionalFormatting sqref="S33:U39">
    <cfRule type="cellIs" dxfId="11622" priority="2408" stopIfTrue="1" operator="equal">
      <formula>1</formula>
    </cfRule>
  </conditionalFormatting>
  <conditionalFormatting sqref="S33:U39">
    <cfRule type="cellIs" dxfId="11621" priority="2407" stopIfTrue="1" operator="equal">
      <formula>1</formula>
    </cfRule>
  </conditionalFormatting>
  <conditionalFormatting sqref="S33:U39">
    <cfRule type="cellIs" dxfId="11620" priority="2406" stopIfTrue="1" operator="equal">
      <formula>1</formula>
    </cfRule>
  </conditionalFormatting>
  <conditionalFormatting sqref="S33:U39">
    <cfRule type="cellIs" dxfId="11619" priority="2405" stopIfTrue="1" operator="equal">
      <formula>1</formula>
    </cfRule>
  </conditionalFormatting>
  <conditionalFormatting sqref="S33:U39">
    <cfRule type="cellIs" dxfId="11618" priority="2404" stopIfTrue="1" operator="equal">
      <formula>1</formula>
    </cfRule>
  </conditionalFormatting>
  <conditionalFormatting sqref="S33:U39">
    <cfRule type="cellIs" dxfId="11617" priority="2403" stopIfTrue="1" operator="equal">
      <formula>1</formula>
    </cfRule>
  </conditionalFormatting>
  <conditionalFormatting sqref="S33:U39">
    <cfRule type="cellIs" dxfId="11616" priority="2402" stopIfTrue="1" operator="equal">
      <formula>1</formula>
    </cfRule>
  </conditionalFormatting>
  <conditionalFormatting sqref="S33:U39">
    <cfRule type="cellIs" dxfId="11615" priority="2401" stopIfTrue="1" operator="equal">
      <formula>1</formula>
    </cfRule>
  </conditionalFormatting>
  <conditionalFormatting sqref="S33:U39">
    <cfRule type="cellIs" dxfId="11614" priority="2400" stopIfTrue="1" operator="equal">
      <formula>1</formula>
    </cfRule>
  </conditionalFormatting>
  <conditionalFormatting sqref="S33:U39">
    <cfRule type="cellIs" dxfId="11613" priority="2399" stopIfTrue="1" operator="equal">
      <formula>1</formula>
    </cfRule>
  </conditionalFormatting>
  <conditionalFormatting sqref="S33:U39">
    <cfRule type="cellIs" dxfId="11612" priority="2398" stopIfTrue="1" operator="equal">
      <formula>1</formula>
    </cfRule>
  </conditionalFormatting>
  <conditionalFormatting sqref="S33:U39">
    <cfRule type="cellIs" dxfId="11611" priority="2397" stopIfTrue="1" operator="equal">
      <formula>1</formula>
    </cfRule>
  </conditionalFormatting>
  <conditionalFormatting sqref="S33:U39">
    <cfRule type="cellIs" dxfId="11610" priority="2396" stopIfTrue="1" operator="equal">
      <formula>1</formula>
    </cfRule>
  </conditionalFormatting>
  <conditionalFormatting sqref="Q6:V14">
    <cfRule type="cellIs" dxfId="11609" priority="2395" stopIfTrue="1" operator="equal">
      <formula>1</formula>
    </cfRule>
  </conditionalFormatting>
  <conditionalFormatting sqref="Q6:V14">
    <cfRule type="cellIs" dxfId="11608" priority="2394" stopIfTrue="1" operator="equal">
      <formula>1</formula>
    </cfRule>
  </conditionalFormatting>
  <conditionalFormatting sqref="Q6:V14">
    <cfRule type="cellIs" dxfId="11607" priority="2393" stopIfTrue="1" operator="equal">
      <formula>1</formula>
    </cfRule>
  </conditionalFormatting>
  <conditionalFormatting sqref="Q6:V14">
    <cfRule type="cellIs" dxfId="11606" priority="2392" stopIfTrue="1" operator="equal">
      <formula>1</formula>
    </cfRule>
  </conditionalFormatting>
  <conditionalFormatting sqref="Q6:V14">
    <cfRule type="cellIs" dxfId="11605" priority="2391" stopIfTrue="1" operator="equal">
      <formula>1</formula>
    </cfRule>
  </conditionalFormatting>
  <conditionalFormatting sqref="Q6:V14">
    <cfRule type="cellIs" dxfId="11604" priority="2390" stopIfTrue="1" operator="equal">
      <formula>1</formula>
    </cfRule>
  </conditionalFormatting>
  <conditionalFormatting sqref="Q6:V14">
    <cfRule type="cellIs" dxfId="11603" priority="2389" stopIfTrue="1" operator="equal">
      <formula>1</formula>
    </cfRule>
  </conditionalFormatting>
  <conditionalFormatting sqref="Q6:V14">
    <cfRule type="cellIs" dxfId="11602" priority="2388" stopIfTrue="1" operator="equal">
      <formula>1</formula>
    </cfRule>
  </conditionalFormatting>
  <conditionalFormatting sqref="Q6:V14">
    <cfRule type="cellIs" dxfId="11601" priority="2387" stopIfTrue="1" operator="equal">
      <formula>1</formula>
    </cfRule>
  </conditionalFormatting>
  <conditionalFormatting sqref="Q6:V14">
    <cfRule type="cellIs" dxfId="11600" priority="2386" stopIfTrue="1" operator="equal">
      <formula>1</formula>
    </cfRule>
  </conditionalFormatting>
  <conditionalFormatting sqref="Q6:V14">
    <cfRule type="cellIs" dxfId="11599" priority="2385" stopIfTrue="1" operator="equal">
      <formula>1</formula>
    </cfRule>
  </conditionalFormatting>
  <conditionalFormatting sqref="Q6:V14">
    <cfRule type="cellIs" dxfId="11598" priority="2384" stopIfTrue="1" operator="equal">
      <formula>1</formula>
    </cfRule>
  </conditionalFormatting>
  <conditionalFormatting sqref="Q6:V14">
    <cfRule type="cellIs" dxfId="11597" priority="2383" stopIfTrue="1" operator="equal">
      <formula>1</formula>
    </cfRule>
  </conditionalFormatting>
  <conditionalFormatting sqref="Q6:V14">
    <cfRule type="cellIs" dxfId="11596" priority="2382" stopIfTrue="1" operator="equal">
      <formula>1</formula>
    </cfRule>
  </conditionalFormatting>
  <conditionalFormatting sqref="Q6:V14">
    <cfRule type="cellIs" dxfId="11595" priority="2381" stopIfTrue="1" operator="equal">
      <formula>1</formula>
    </cfRule>
  </conditionalFormatting>
  <conditionalFormatting sqref="Q6:V14">
    <cfRule type="cellIs" dxfId="11594" priority="2380" stopIfTrue="1" operator="equal">
      <formula>1</formula>
    </cfRule>
  </conditionalFormatting>
  <conditionalFormatting sqref="Q6:V14">
    <cfRule type="cellIs" dxfId="11593" priority="2379" stopIfTrue="1" operator="equal">
      <formula>1</formula>
    </cfRule>
  </conditionalFormatting>
  <conditionalFormatting sqref="Q6:V14">
    <cfRule type="cellIs" dxfId="11592" priority="2378" stopIfTrue="1" operator="equal">
      <formula>1</formula>
    </cfRule>
  </conditionalFormatting>
  <conditionalFormatting sqref="R15:V21">
    <cfRule type="cellIs" dxfId="11591" priority="2377" stopIfTrue="1" operator="equal">
      <formula>1</formula>
    </cfRule>
  </conditionalFormatting>
  <conditionalFormatting sqref="R15:V21">
    <cfRule type="cellIs" dxfId="11590" priority="2376" stopIfTrue="1" operator="equal">
      <formula>1</formula>
    </cfRule>
  </conditionalFormatting>
  <conditionalFormatting sqref="R15:V21">
    <cfRule type="cellIs" dxfId="11589" priority="2375" stopIfTrue="1" operator="equal">
      <formula>1</formula>
    </cfRule>
  </conditionalFormatting>
  <conditionalFormatting sqref="R15:V21">
    <cfRule type="cellIs" dxfId="11588" priority="2374" stopIfTrue="1" operator="equal">
      <formula>1</formula>
    </cfRule>
  </conditionalFormatting>
  <conditionalFormatting sqref="R15:V21">
    <cfRule type="cellIs" dxfId="11587" priority="2373" stopIfTrue="1" operator="equal">
      <formula>1</formula>
    </cfRule>
  </conditionalFormatting>
  <conditionalFormatting sqref="R15:V21">
    <cfRule type="cellIs" dxfId="11586" priority="2372" stopIfTrue="1" operator="equal">
      <formula>1</formula>
    </cfRule>
  </conditionalFormatting>
  <conditionalFormatting sqref="R15:V21">
    <cfRule type="cellIs" dxfId="11585" priority="2371" stopIfTrue="1" operator="equal">
      <formula>1</formula>
    </cfRule>
  </conditionalFormatting>
  <conditionalFormatting sqref="R15:V21">
    <cfRule type="cellIs" dxfId="11584" priority="2370" stopIfTrue="1" operator="equal">
      <formula>1</formula>
    </cfRule>
  </conditionalFormatting>
  <conditionalFormatting sqref="R15:V21">
    <cfRule type="cellIs" dxfId="11583" priority="2369" stopIfTrue="1" operator="equal">
      <formula>1</formula>
    </cfRule>
  </conditionalFormatting>
  <conditionalFormatting sqref="R15:V21">
    <cfRule type="cellIs" dxfId="11582" priority="2368" stopIfTrue="1" operator="equal">
      <formula>1</formula>
    </cfRule>
  </conditionalFormatting>
  <conditionalFormatting sqref="R15:V21">
    <cfRule type="cellIs" dxfId="11581" priority="2367" stopIfTrue="1" operator="equal">
      <formula>1</formula>
    </cfRule>
  </conditionalFormatting>
  <conditionalFormatting sqref="R15:V21">
    <cfRule type="cellIs" dxfId="11580" priority="2366" stopIfTrue="1" operator="equal">
      <formula>1</formula>
    </cfRule>
  </conditionalFormatting>
  <conditionalFormatting sqref="R15:V21">
    <cfRule type="cellIs" dxfId="11579" priority="2365" stopIfTrue="1" operator="equal">
      <formula>1</formula>
    </cfRule>
  </conditionalFormatting>
  <conditionalFormatting sqref="R15:V21">
    <cfRule type="cellIs" dxfId="11578" priority="2364" stopIfTrue="1" operator="equal">
      <formula>1</formula>
    </cfRule>
  </conditionalFormatting>
  <conditionalFormatting sqref="R15:V21">
    <cfRule type="cellIs" dxfId="11577" priority="2363" stopIfTrue="1" operator="equal">
      <formula>1</formula>
    </cfRule>
  </conditionalFormatting>
  <conditionalFormatting sqref="R15:V21">
    <cfRule type="cellIs" dxfId="11576" priority="2362" stopIfTrue="1" operator="equal">
      <formula>1</formula>
    </cfRule>
  </conditionalFormatting>
  <conditionalFormatting sqref="R15:V21">
    <cfRule type="cellIs" dxfId="11575" priority="2361" stopIfTrue="1" operator="equal">
      <formula>1</formula>
    </cfRule>
  </conditionalFormatting>
  <conditionalFormatting sqref="R15:V21">
    <cfRule type="cellIs" dxfId="11574" priority="2360" stopIfTrue="1" operator="equal">
      <formula>1</formula>
    </cfRule>
  </conditionalFormatting>
  <conditionalFormatting sqref="V22:V41">
    <cfRule type="cellIs" dxfId="11573" priority="2359" stopIfTrue="1" operator="equal">
      <formula>1</formula>
    </cfRule>
  </conditionalFormatting>
  <conditionalFormatting sqref="V22:V41">
    <cfRule type="cellIs" dxfId="11572" priority="2358" stopIfTrue="1" operator="equal">
      <formula>1</formula>
    </cfRule>
  </conditionalFormatting>
  <conditionalFormatting sqref="V22:V41">
    <cfRule type="cellIs" dxfId="11571" priority="2357" stopIfTrue="1" operator="equal">
      <formula>1</formula>
    </cfRule>
  </conditionalFormatting>
  <conditionalFormatting sqref="V22:V41">
    <cfRule type="cellIs" dxfId="11570" priority="2356" stopIfTrue="1" operator="equal">
      <formula>1</formula>
    </cfRule>
  </conditionalFormatting>
  <conditionalFormatting sqref="V22:V41">
    <cfRule type="cellIs" dxfId="11569" priority="2355" stopIfTrue="1" operator="equal">
      <formula>1</formula>
    </cfRule>
  </conditionalFormatting>
  <conditionalFormatting sqref="V22:V41">
    <cfRule type="cellIs" dxfId="11568" priority="2354" stopIfTrue="1" operator="equal">
      <formula>1</formula>
    </cfRule>
  </conditionalFormatting>
  <conditionalFormatting sqref="V22:V41">
    <cfRule type="cellIs" dxfId="11567" priority="2353" stopIfTrue="1" operator="equal">
      <formula>1</formula>
    </cfRule>
  </conditionalFormatting>
  <conditionalFormatting sqref="V22:V41">
    <cfRule type="cellIs" dxfId="11566" priority="2352" stopIfTrue="1" operator="equal">
      <formula>1</formula>
    </cfRule>
  </conditionalFormatting>
  <conditionalFormatting sqref="V22:V41">
    <cfRule type="cellIs" dxfId="11565" priority="2351" stopIfTrue="1" operator="equal">
      <formula>1</formula>
    </cfRule>
  </conditionalFormatting>
  <conditionalFormatting sqref="V22:V41">
    <cfRule type="cellIs" dxfId="11564" priority="2350" stopIfTrue="1" operator="equal">
      <formula>1</formula>
    </cfRule>
  </conditionalFormatting>
  <conditionalFormatting sqref="V22:V41">
    <cfRule type="cellIs" dxfId="11563" priority="2349" stopIfTrue="1" operator="equal">
      <formula>1</formula>
    </cfRule>
  </conditionalFormatting>
  <conditionalFormatting sqref="V22:V41">
    <cfRule type="cellIs" dxfId="11562" priority="2348" stopIfTrue="1" operator="equal">
      <formula>1</formula>
    </cfRule>
  </conditionalFormatting>
  <conditionalFormatting sqref="V22:V41">
    <cfRule type="cellIs" dxfId="11561" priority="2347" stopIfTrue="1" operator="equal">
      <formula>1</formula>
    </cfRule>
  </conditionalFormatting>
  <conditionalFormatting sqref="V22:V41">
    <cfRule type="cellIs" dxfId="11560" priority="2346" stopIfTrue="1" operator="equal">
      <formula>1</formula>
    </cfRule>
  </conditionalFormatting>
  <conditionalFormatting sqref="V22:V41">
    <cfRule type="cellIs" dxfId="11559" priority="2345" stopIfTrue="1" operator="equal">
      <formula>1</formula>
    </cfRule>
  </conditionalFormatting>
  <conditionalFormatting sqref="V22:V41">
    <cfRule type="cellIs" dxfId="11558" priority="2344" stopIfTrue="1" operator="equal">
      <formula>1</formula>
    </cfRule>
  </conditionalFormatting>
  <conditionalFormatting sqref="V22:V41">
    <cfRule type="cellIs" dxfId="11557" priority="2343" stopIfTrue="1" operator="equal">
      <formula>1</formula>
    </cfRule>
  </conditionalFormatting>
  <conditionalFormatting sqref="V22:V41">
    <cfRule type="cellIs" dxfId="11556" priority="2342" stopIfTrue="1" operator="equal">
      <formula>1</formula>
    </cfRule>
  </conditionalFormatting>
  <conditionalFormatting sqref="E15:I22">
    <cfRule type="cellIs" dxfId="11555" priority="2341" stopIfTrue="1" operator="equal">
      <formula>1</formula>
    </cfRule>
  </conditionalFormatting>
  <conditionalFormatting sqref="E15:I22">
    <cfRule type="cellIs" dxfId="11554" priority="2340" stopIfTrue="1" operator="equal">
      <formula>1</formula>
    </cfRule>
  </conditionalFormatting>
  <conditionalFormatting sqref="E15:I22">
    <cfRule type="cellIs" dxfId="11553" priority="2339" stopIfTrue="1" operator="equal">
      <formula>1</formula>
    </cfRule>
  </conditionalFormatting>
  <conditionalFormatting sqref="E15:I22">
    <cfRule type="cellIs" dxfId="11552" priority="2338" stopIfTrue="1" operator="equal">
      <formula>1</formula>
    </cfRule>
  </conditionalFormatting>
  <conditionalFormatting sqref="E15:I22">
    <cfRule type="cellIs" dxfId="11551" priority="2337" stopIfTrue="1" operator="equal">
      <formula>1</formula>
    </cfRule>
  </conditionalFormatting>
  <conditionalFormatting sqref="E15:I22">
    <cfRule type="cellIs" dxfId="11550" priority="2336" stopIfTrue="1" operator="equal">
      <formula>1</formula>
    </cfRule>
  </conditionalFormatting>
  <conditionalFormatting sqref="E15:I22">
    <cfRule type="cellIs" dxfId="11549" priority="2335" stopIfTrue="1" operator="equal">
      <formula>1</formula>
    </cfRule>
  </conditionalFormatting>
  <conditionalFormatting sqref="E15:I22">
    <cfRule type="cellIs" dxfId="11548" priority="2334" stopIfTrue="1" operator="equal">
      <formula>1</formula>
    </cfRule>
  </conditionalFormatting>
  <conditionalFormatting sqref="E15:I22">
    <cfRule type="cellIs" dxfId="11547" priority="2333" stopIfTrue="1" operator="equal">
      <formula>1</formula>
    </cfRule>
  </conditionalFormatting>
  <conditionalFormatting sqref="E15:I22">
    <cfRule type="cellIs" dxfId="11546" priority="2332" stopIfTrue="1" operator="equal">
      <formula>1</formula>
    </cfRule>
  </conditionalFormatting>
  <conditionalFormatting sqref="E15:I22">
    <cfRule type="cellIs" dxfId="11545" priority="2331" stopIfTrue="1" operator="equal">
      <formula>1</formula>
    </cfRule>
  </conditionalFormatting>
  <conditionalFormatting sqref="E15:I22">
    <cfRule type="cellIs" dxfId="11544" priority="2330" stopIfTrue="1" operator="equal">
      <formula>1</formula>
    </cfRule>
  </conditionalFormatting>
  <conditionalFormatting sqref="E15:I22">
    <cfRule type="cellIs" dxfId="11543" priority="2329" stopIfTrue="1" operator="equal">
      <formula>1</formula>
    </cfRule>
  </conditionalFormatting>
  <conditionalFormatting sqref="E15:I22">
    <cfRule type="cellIs" dxfId="11542" priority="2328" stopIfTrue="1" operator="equal">
      <formula>1</formula>
    </cfRule>
  </conditionalFormatting>
  <conditionalFormatting sqref="E15:I22">
    <cfRule type="cellIs" dxfId="11541" priority="2327" stopIfTrue="1" operator="equal">
      <formula>1</formula>
    </cfRule>
  </conditionalFormatting>
  <conditionalFormatting sqref="E15:I22">
    <cfRule type="cellIs" dxfId="11540" priority="2326" stopIfTrue="1" operator="equal">
      <formula>1</formula>
    </cfRule>
  </conditionalFormatting>
  <conditionalFormatting sqref="E15:I22">
    <cfRule type="cellIs" dxfId="11539" priority="2325" stopIfTrue="1" operator="equal">
      <formula>1</formula>
    </cfRule>
  </conditionalFormatting>
  <conditionalFormatting sqref="E15:I22">
    <cfRule type="cellIs" dxfId="11538" priority="2324" stopIfTrue="1" operator="equal">
      <formula>1</formula>
    </cfRule>
  </conditionalFormatting>
  <conditionalFormatting sqref="J22:P22">
    <cfRule type="cellIs" dxfId="11537" priority="2323" stopIfTrue="1" operator="equal">
      <formula>1</formula>
    </cfRule>
  </conditionalFormatting>
  <conditionalFormatting sqref="J22:P22">
    <cfRule type="cellIs" dxfId="11536" priority="2322" stopIfTrue="1" operator="equal">
      <formula>1</formula>
    </cfRule>
  </conditionalFormatting>
  <conditionalFormatting sqref="J22:P22">
    <cfRule type="cellIs" dxfId="11535" priority="2321" stopIfTrue="1" operator="equal">
      <formula>1</formula>
    </cfRule>
  </conditionalFormatting>
  <conditionalFormatting sqref="J22:P22">
    <cfRule type="cellIs" dxfId="11534" priority="2320" stopIfTrue="1" operator="equal">
      <formula>1</formula>
    </cfRule>
  </conditionalFormatting>
  <conditionalFormatting sqref="J22:P22">
    <cfRule type="cellIs" dxfId="11533" priority="2319" stopIfTrue="1" operator="equal">
      <formula>1</formula>
    </cfRule>
  </conditionalFormatting>
  <conditionalFormatting sqref="J22:P22">
    <cfRule type="cellIs" dxfId="11532" priority="2318" stopIfTrue="1" operator="equal">
      <formula>1</formula>
    </cfRule>
  </conditionalFormatting>
  <conditionalFormatting sqref="J22:P22">
    <cfRule type="cellIs" dxfId="11531" priority="2317" stopIfTrue="1" operator="equal">
      <formula>1</formula>
    </cfRule>
  </conditionalFormatting>
  <conditionalFormatting sqref="J22:P22">
    <cfRule type="cellIs" dxfId="11530" priority="2316" stopIfTrue="1" operator="equal">
      <formula>1</formula>
    </cfRule>
  </conditionalFormatting>
  <conditionalFormatting sqref="J22:P22">
    <cfRule type="cellIs" dxfId="11529" priority="2315" stopIfTrue="1" operator="equal">
      <formula>1</formula>
    </cfRule>
  </conditionalFormatting>
  <conditionalFormatting sqref="J22:P22">
    <cfRule type="cellIs" dxfId="11528" priority="2314" stopIfTrue="1" operator="equal">
      <formula>1</formula>
    </cfRule>
  </conditionalFormatting>
  <conditionalFormatting sqref="J22:P22">
    <cfRule type="cellIs" dxfId="11527" priority="2313" stopIfTrue="1" operator="equal">
      <formula>1</formula>
    </cfRule>
  </conditionalFormatting>
  <conditionalFormatting sqref="J22:P22">
    <cfRule type="cellIs" dxfId="11526" priority="2312" stopIfTrue="1" operator="equal">
      <formula>1</formula>
    </cfRule>
  </conditionalFormatting>
  <conditionalFormatting sqref="J22:P22">
    <cfRule type="cellIs" dxfId="11525" priority="2311" stopIfTrue="1" operator="equal">
      <formula>1</formula>
    </cfRule>
  </conditionalFormatting>
  <conditionalFormatting sqref="J22:P22">
    <cfRule type="cellIs" dxfId="11524" priority="2310" stopIfTrue="1" operator="equal">
      <formula>1</formula>
    </cfRule>
  </conditionalFormatting>
  <conditionalFormatting sqref="J22:P22">
    <cfRule type="cellIs" dxfId="11523" priority="2309" stopIfTrue="1" operator="equal">
      <formula>1</formula>
    </cfRule>
  </conditionalFormatting>
  <conditionalFormatting sqref="J22:P22">
    <cfRule type="cellIs" dxfId="11522" priority="2308" stopIfTrue="1" operator="equal">
      <formula>1</formula>
    </cfRule>
  </conditionalFormatting>
  <conditionalFormatting sqref="J22:P22">
    <cfRule type="cellIs" dxfId="11521" priority="2307" stopIfTrue="1" operator="equal">
      <formula>1</formula>
    </cfRule>
  </conditionalFormatting>
  <conditionalFormatting sqref="J22:P22">
    <cfRule type="cellIs" dxfId="11520" priority="2306" stopIfTrue="1" operator="equal">
      <formula>1</formula>
    </cfRule>
  </conditionalFormatting>
  <conditionalFormatting sqref="M23:P32">
    <cfRule type="cellIs" dxfId="11519" priority="2305" stopIfTrue="1" operator="equal">
      <formula>1</formula>
    </cfRule>
  </conditionalFormatting>
  <conditionalFormatting sqref="M23:P32">
    <cfRule type="cellIs" dxfId="11518" priority="2304" stopIfTrue="1" operator="equal">
      <formula>1</formula>
    </cfRule>
  </conditionalFormatting>
  <conditionalFormatting sqref="M23:P32">
    <cfRule type="cellIs" dxfId="11517" priority="2303" stopIfTrue="1" operator="equal">
      <formula>1</formula>
    </cfRule>
  </conditionalFormatting>
  <conditionalFormatting sqref="M23:P32">
    <cfRule type="cellIs" dxfId="11516" priority="2302" stopIfTrue="1" operator="equal">
      <formula>1</formula>
    </cfRule>
  </conditionalFormatting>
  <conditionalFormatting sqref="M23:P32">
    <cfRule type="cellIs" dxfId="11515" priority="2301" stopIfTrue="1" operator="equal">
      <formula>1</formula>
    </cfRule>
  </conditionalFormatting>
  <conditionalFormatting sqref="M23:P32">
    <cfRule type="cellIs" dxfId="11514" priority="2300" stopIfTrue="1" operator="equal">
      <formula>1</formula>
    </cfRule>
  </conditionalFormatting>
  <conditionalFormatting sqref="M23:P32">
    <cfRule type="cellIs" dxfId="11513" priority="2299" stopIfTrue="1" operator="equal">
      <formula>1</formula>
    </cfRule>
  </conditionalFormatting>
  <conditionalFormatting sqref="M23:P32">
    <cfRule type="cellIs" dxfId="11512" priority="2298" stopIfTrue="1" operator="equal">
      <formula>1</formula>
    </cfRule>
  </conditionalFormatting>
  <conditionalFormatting sqref="M23:P32">
    <cfRule type="cellIs" dxfId="11511" priority="2297" stopIfTrue="1" operator="equal">
      <formula>1</formula>
    </cfRule>
  </conditionalFormatting>
  <conditionalFormatting sqref="M23:P32">
    <cfRule type="cellIs" dxfId="11510" priority="2296" stopIfTrue="1" operator="equal">
      <formula>1</formula>
    </cfRule>
  </conditionalFormatting>
  <conditionalFormatting sqref="M23:P32">
    <cfRule type="cellIs" dxfId="11509" priority="2295" stopIfTrue="1" operator="equal">
      <formula>1</formula>
    </cfRule>
  </conditionalFormatting>
  <conditionalFormatting sqref="M23:P32">
    <cfRule type="cellIs" dxfId="11508" priority="2294" stopIfTrue="1" operator="equal">
      <formula>1</formula>
    </cfRule>
  </conditionalFormatting>
  <conditionalFormatting sqref="M23:P32">
    <cfRule type="cellIs" dxfId="11507" priority="2293" stopIfTrue="1" operator="equal">
      <formula>1</formula>
    </cfRule>
  </conditionalFormatting>
  <conditionalFormatting sqref="M23:P32">
    <cfRule type="cellIs" dxfId="11506" priority="2292" stopIfTrue="1" operator="equal">
      <formula>1</formula>
    </cfRule>
  </conditionalFormatting>
  <conditionalFormatting sqref="M23:P32">
    <cfRule type="cellIs" dxfId="11505" priority="2291" stopIfTrue="1" operator="equal">
      <formula>1</formula>
    </cfRule>
  </conditionalFormatting>
  <conditionalFormatting sqref="M23:P32">
    <cfRule type="cellIs" dxfId="11504" priority="2290" stopIfTrue="1" operator="equal">
      <formula>1</formula>
    </cfRule>
  </conditionalFormatting>
  <conditionalFormatting sqref="M23:P32">
    <cfRule type="cellIs" dxfId="11503" priority="2289" stopIfTrue="1" operator="equal">
      <formula>1</formula>
    </cfRule>
  </conditionalFormatting>
  <conditionalFormatting sqref="M23:P32">
    <cfRule type="cellIs" dxfId="11502" priority="2288" stopIfTrue="1" operator="equal">
      <formula>1</formula>
    </cfRule>
  </conditionalFormatting>
  <conditionalFormatting sqref="C23:D41">
    <cfRule type="cellIs" dxfId="11501" priority="2287" stopIfTrue="1" operator="equal">
      <formula>1</formula>
    </cfRule>
  </conditionalFormatting>
  <conditionalFormatting sqref="C23:D41">
    <cfRule type="cellIs" dxfId="11500" priority="2286" stopIfTrue="1" operator="equal">
      <formula>1</formula>
    </cfRule>
  </conditionalFormatting>
  <conditionalFormatting sqref="C23:D41">
    <cfRule type="cellIs" dxfId="11499" priority="2285" stopIfTrue="1" operator="equal">
      <formula>1</formula>
    </cfRule>
  </conditionalFormatting>
  <conditionalFormatting sqref="C23:D41">
    <cfRule type="cellIs" dxfId="11498" priority="2284" stopIfTrue="1" operator="equal">
      <formula>1</formula>
    </cfRule>
  </conditionalFormatting>
  <conditionalFormatting sqref="C23:D41">
    <cfRule type="cellIs" dxfId="11497" priority="2283" stopIfTrue="1" operator="equal">
      <formula>1</formula>
    </cfRule>
  </conditionalFormatting>
  <conditionalFormatting sqref="C23:D41">
    <cfRule type="cellIs" dxfId="11496" priority="2282" stopIfTrue="1" operator="equal">
      <formula>1</formula>
    </cfRule>
  </conditionalFormatting>
  <conditionalFormatting sqref="C23:D41">
    <cfRule type="cellIs" dxfId="11495" priority="2281" stopIfTrue="1" operator="equal">
      <formula>1</formula>
    </cfRule>
  </conditionalFormatting>
  <conditionalFormatting sqref="C23:D41">
    <cfRule type="cellIs" dxfId="11494" priority="2280" stopIfTrue="1" operator="equal">
      <formula>1</formula>
    </cfRule>
  </conditionalFormatting>
  <conditionalFormatting sqref="C23:D41">
    <cfRule type="cellIs" dxfId="11493" priority="2279" stopIfTrue="1" operator="equal">
      <formula>1</formula>
    </cfRule>
  </conditionalFormatting>
  <conditionalFormatting sqref="C23:D41">
    <cfRule type="cellIs" dxfId="11492" priority="2278" stopIfTrue="1" operator="equal">
      <formula>1</formula>
    </cfRule>
  </conditionalFormatting>
  <conditionalFormatting sqref="C23:D41">
    <cfRule type="cellIs" dxfId="11491" priority="2277" stopIfTrue="1" operator="equal">
      <formula>1</formula>
    </cfRule>
  </conditionalFormatting>
  <conditionalFormatting sqref="C23:D41">
    <cfRule type="cellIs" dxfId="11490" priority="2276" stopIfTrue="1" operator="equal">
      <formula>1</formula>
    </cfRule>
  </conditionalFormatting>
  <conditionalFormatting sqref="C23:D41">
    <cfRule type="cellIs" dxfId="11489" priority="2275" stopIfTrue="1" operator="equal">
      <formula>1</formula>
    </cfRule>
  </conditionalFormatting>
  <conditionalFormatting sqref="C23:D41">
    <cfRule type="cellIs" dxfId="11488" priority="2274" stopIfTrue="1" operator="equal">
      <formula>1</formula>
    </cfRule>
  </conditionalFormatting>
  <conditionalFormatting sqref="C23:D41">
    <cfRule type="cellIs" dxfId="11487" priority="2273" stopIfTrue="1" operator="equal">
      <formula>1</formula>
    </cfRule>
  </conditionalFormatting>
  <conditionalFormatting sqref="C23:D41">
    <cfRule type="cellIs" dxfId="11486" priority="2272" stopIfTrue="1" operator="equal">
      <formula>1</formula>
    </cfRule>
  </conditionalFormatting>
  <conditionalFormatting sqref="C23:D41">
    <cfRule type="cellIs" dxfId="11485" priority="2271" stopIfTrue="1" operator="equal">
      <formula>1</formula>
    </cfRule>
  </conditionalFormatting>
  <conditionalFormatting sqref="C23:D41">
    <cfRule type="cellIs" dxfId="11484" priority="2270" stopIfTrue="1" operator="equal">
      <formula>1</formula>
    </cfRule>
  </conditionalFormatting>
  <conditionalFormatting sqref="E30:L32">
    <cfRule type="cellIs" dxfId="11483" priority="2269" stopIfTrue="1" operator="equal">
      <formula>1</formula>
    </cfRule>
  </conditionalFormatting>
  <conditionalFormatting sqref="E30:L32">
    <cfRule type="cellIs" dxfId="11482" priority="2268" stopIfTrue="1" operator="equal">
      <formula>1</formula>
    </cfRule>
  </conditionalFormatting>
  <conditionalFormatting sqref="E30:L32">
    <cfRule type="cellIs" dxfId="11481" priority="2267" stopIfTrue="1" operator="equal">
      <formula>1</formula>
    </cfRule>
  </conditionalFormatting>
  <conditionalFormatting sqref="E30:L32">
    <cfRule type="cellIs" dxfId="11480" priority="2266" stopIfTrue="1" operator="equal">
      <formula>1</formula>
    </cfRule>
  </conditionalFormatting>
  <conditionalFormatting sqref="E30:L32">
    <cfRule type="cellIs" dxfId="11479" priority="2265" stopIfTrue="1" operator="equal">
      <formula>1</formula>
    </cfRule>
  </conditionalFormatting>
  <conditionalFormatting sqref="E30:L32">
    <cfRule type="cellIs" dxfId="11478" priority="2264" stopIfTrue="1" operator="equal">
      <formula>1</formula>
    </cfRule>
  </conditionalFormatting>
  <conditionalFormatting sqref="E30:L32">
    <cfRule type="cellIs" dxfId="11477" priority="2263" stopIfTrue="1" operator="equal">
      <formula>1</formula>
    </cfRule>
  </conditionalFormatting>
  <conditionalFormatting sqref="E30:L32">
    <cfRule type="cellIs" dxfId="11476" priority="2262" stopIfTrue="1" operator="equal">
      <formula>1</formula>
    </cfRule>
  </conditionalFormatting>
  <conditionalFormatting sqref="E30:L32">
    <cfRule type="cellIs" dxfId="11475" priority="2261" stopIfTrue="1" operator="equal">
      <formula>1</formula>
    </cfRule>
  </conditionalFormatting>
  <conditionalFormatting sqref="E30:L32">
    <cfRule type="cellIs" dxfId="11474" priority="2260" stopIfTrue="1" operator="equal">
      <formula>1</formula>
    </cfRule>
  </conditionalFormatting>
  <conditionalFormatting sqref="E30:L32">
    <cfRule type="cellIs" dxfId="11473" priority="2259" stopIfTrue="1" operator="equal">
      <formula>1</formula>
    </cfRule>
  </conditionalFormatting>
  <conditionalFormatting sqref="E30:L32">
    <cfRule type="cellIs" dxfId="11472" priority="2258" stopIfTrue="1" operator="equal">
      <formula>1</formula>
    </cfRule>
  </conditionalFormatting>
  <conditionalFormatting sqref="E30:L32">
    <cfRule type="cellIs" dxfId="11471" priority="2257" stopIfTrue="1" operator="equal">
      <formula>1</formula>
    </cfRule>
  </conditionalFormatting>
  <conditionalFormatting sqref="E30:L32">
    <cfRule type="cellIs" dxfId="11470" priority="2256" stopIfTrue="1" operator="equal">
      <formula>1</formula>
    </cfRule>
  </conditionalFormatting>
  <conditionalFormatting sqref="E30:L32">
    <cfRule type="cellIs" dxfId="11469" priority="2255" stopIfTrue="1" operator="equal">
      <formula>1</formula>
    </cfRule>
  </conditionalFormatting>
  <conditionalFormatting sqref="E30:L32">
    <cfRule type="cellIs" dxfId="11468" priority="2254" stopIfTrue="1" operator="equal">
      <formula>1</formula>
    </cfRule>
  </conditionalFormatting>
  <conditionalFormatting sqref="E30:L32">
    <cfRule type="cellIs" dxfId="11467" priority="2253" stopIfTrue="1" operator="equal">
      <formula>1</formula>
    </cfRule>
  </conditionalFormatting>
  <conditionalFormatting sqref="E30:L32">
    <cfRule type="cellIs" dxfId="11466" priority="2252" stopIfTrue="1" operator="equal">
      <formula>1</formula>
    </cfRule>
  </conditionalFormatting>
  <conditionalFormatting sqref="E33:J41">
    <cfRule type="cellIs" dxfId="11465" priority="2251" stopIfTrue="1" operator="equal">
      <formula>1</formula>
    </cfRule>
  </conditionalFormatting>
  <conditionalFormatting sqref="E33:J41">
    <cfRule type="cellIs" dxfId="11464" priority="2250" stopIfTrue="1" operator="equal">
      <formula>1</formula>
    </cfRule>
  </conditionalFormatting>
  <conditionalFormatting sqref="E33:J41">
    <cfRule type="cellIs" dxfId="11463" priority="2249" stopIfTrue="1" operator="equal">
      <formula>1</formula>
    </cfRule>
  </conditionalFormatting>
  <conditionalFormatting sqref="E33:J41">
    <cfRule type="cellIs" dxfId="11462" priority="2248" stopIfTrue="1" operator="equal">
      <formula>1</formula>
    </cfRule>
  </conditionalFormatting>
  <conditionalFormatting sqref="E33:J41">
    <cfRule type="cellIs" dxfId="11461" priority="2247" stopIfTrue="1" operator="equal">
      <formula>1</formula>
    </cfRule>
  </conditionalFormatting>
  <conditionalFormatting sqref="E33:J41">
    <cfRule type="cellIs" dxfId="11460" priority="2246" stopIfTrue="1" operator="equal">
      <formula>1</formula>
    </cfRule>
  </conditionalFormatting>
  <conditionalFormatting sqref="E33:J41">
    <cfRule type="cellIs" dxfId="11459" priority="2245" stopIfTrue="1" operator="equal">
      <formula>1</formula>
    </cfRule>
  </conditionalFormatting>
  <conditionalFormatting sqref="E33:J41">
    <cfRule type="cellIs" dxfId="11458" priority="2244" stopIfTrue="1" operator="equal">
      <formula>1</formula>
    </cfRule>
  </conditionalFormatting>
  <conditionalFormatting sqref="E33:J41">
    <cfRule type="cellIs" dxfId="11457" priority="2243" stopIfTrue="1" operator="equal">
      <formula>1</formula>
    </cfRule>
  </conditionalFormatting>
  <conditionalFormatting sqref="E33:J41">
    <cfRule type="cellIs" dxfId="11456" priority="2242" stopIfTrue="1" operator="equal">
      <formula>1</formula>
    </cfRule>
  </conditionalFormatting>
  <conditionalFormatting sqref="E33:J41">
    <cfRule type="cellIs" dxfId="11455" priority="2241" stopIfTrue="1" operator="equal">
      <formula>1</formula>
    </cfRule>
  </conditionalFormatting>
  <conditionalFormatting sqref="E33:J41">
    <cfRule type="cellIs" dxfId="11454" priority="2240" stopIfTrue="1" operator="equal">
      <formula>1</formula>
    </cfRule>
  </conditionalFormatting>
  <conditionalFormatting sqref="E33:J41">
    <cfRule type="cellIs" dxfId="11453" priority="2239" stopIfTrue="1" operator="equal">
      <formula>1</formula>
    </cfRule>
  </conditionalFormatting>
  <conditionalFormatting sqref="E33:J41">
    <cfRule type="cellIs" dxfId="11452" priority="2238" stopIfTrue="1" operator="equal">
      <formula>1</formula>
    </cfRule>
  </conditionalFormatting>
  <conditionalFormatting sqref="E33:J41">
    <cfRule type="cellIs" dxfId="11451" priority="2237" stopIfTrue="1" operator="equal">
      <formula>1</formula>
    </cfRule>
  </conditionalFormatting>
  <conditionalFormatting sqref="E33:J41">
    <cfRule type="cellIs" dxfId="11450" priority="2236" stopIfTrue="1" operator="equal">
      <formula>1</formula>
    </cfRule>
  </conditionalFormatting>
  <conditionalFormatting sqref="E33:J41">
    <cfRule type="cellIs" dxfId="11449" priority="2235" stopIfTrue="1" operator="equal">
      <formula>1</formula>
    </cfRule>
  </conditionalFormatting>
  <conditionalFormatting sqref="E33:J41">
    <cfRule type="cellIs" dxfId="11448" priority="2234" stopIfTrue="1" operator="equal">
      <formula>1</formula>
    </cfRule>
  </conditionalFormatting>
  <conditionalFormatting sqref="Q33:R41">
    <cfRule type="cellIs" dxfId="11447" priority="2233" stopIfTrue="1" operator="equal">
      <formula>1</formula>
    </cfRule>
  </conditionalFormatting>
  <conditionalFormatting sqref="Q33:R41">
    <cfRule type="cellIs" dxfId="11446" priority="2232" stopIfTrue="1" operator="equal">
      <formula>1</formula>
    </cfRule>
  </conditionalFormatting>
  <conditionalFormatting sqref="Q33:R41">
    <cfRule type="cellIs" dxfId="11445" priority="2231" stopIfTrue="1" operator="equal">
      <formula>1</formula>
    </cfRule>
  </conditionalFormatting>
  <conditionalFormatting sqref="Q33:R41">
    <cfRule type="cellIs" dxfId="11444" priority="2230" stopIfTrue="1" operator="equal">
      <formula>1</formula>
    </cfRule>
  </conditionalFormatting>
  <conditionalFormatting sqref="Q33:R41">
    <cfRule type="cellIs" dxfId="11443" priority="2229" stopIfTrue="1" operator="equal">
      <formula>1</formula>
    </cfRule>
  </conditionalFormatting>
  <conditionalFormatting sqref="Q33:R41">
    <cfRule type="cellIs" dxfId="11442" priority="2228" stopIfTrue="1" operator="equal">
      <formula>1</formula>
    </cfRule>
  </conditionalFormatting>
  <conditionalFormatting sqref="Q33:R41">
    <cfRule type="cellIs" dxfId="11441" priority="2227" stopIfTrue="1" operator="equal">
      <formula>1</formula>
    </cfRule>
  </conditionalFormatting>
  <conditionalFormatting sqref="Q33:R41">
    <cfRule type="cellIs" dxfId="11440" priority="2226" stopIfTrue="1" operator="equal">
      <formula>1</formula>
    </cfRule>
  </conditionalFormatting>
  <conditionalFormatting sqref="Q33:R41">
    <cfRule type="cellIs" dxfId="11439" priority="2225" stopIfTrue="1" operator="equal">
      <formula>1</formula>
    </cfRule>
  </conditionalFormatting>
  <conditionalFormatting sqref="Q33:R41">
    <cfRule type="cellIs" dxfId="11438" priority="2224" stopIfTrue="1" operator="equal">
      <formula>1</formula>
    </cfRule>
  </conditionalFormatting>
  <conditionalFormatting sqref="Q33:R41">
    <cfRule type="cellIs" dxfId="11437" priority="2223" stopIfTrue="1" operator="equal">
      <formula>1</formula>
    </cfRule>
  </conditionalFormatting>
  <conditionalFormatting sqref="Q33:R41">
    <cfRule type="cellIs" dxfId="11436" priority="2222" stopIfTrue="1" operator="equal">
      <formula>1</formula>
    </cfRule>
  </conditionalFormatting>
  <conditionalFormatting sqref="Q33:R41">
    <cfRule type="cellIs" dxfId="11435" priority="2221" stopIfTrue="1" operator="equal">
      <formula>1</formula>
    </cfRule>
  </conditionalFormatting>
  <conditionalFormatting sqref="Q33:R41">
    <cfRule type="cellIs" dxfId="11434" priority="2220" stopIfTrue="1" operator="equal">
      <formula>1</formula>
    </cfRule>
  </conditionalFormatting>
  <conditionalFormatting sqref="Q33:R41">
    <cfRule type="cellIs" dxfId="11433" priority="2219" stopIfTrue="1" operator="equal">
      <formula>1</formula>
    </cfRule>
  </conditionalFormatting>
  <conditionalFormatting sqref="Q33:R41">
    <cfRule type="cellIs" dxfId="11432" priority="2218" stopIfTrue="1" operator="equal">
      <formula>1</formula>
    </cfRule>
  </conditionalFormatting>
  <conditionalFormatting sqref="Q33:R41">
    <cfRule type="cellIs" dxfId="11431" priority="2217" stopIfTrue="1" operator="equal">
      <formula>1</formula>
    </cfRule>
  </conditionalFormatting>
  <conditionalFormatting sqref="Q33:R41">
    <cfRule type="cellIs" dxfId="11430" priority="2216" stopIfTrue="1" operator="equal">
      <formula>1</formula>
    </cfRule>
  </conditionalFormatting>
  <conditionalFormatting sqref="S40:U41">
    <cfRule type="cellIs" dxfId="11429" priority="2215" stopIfTrue="1" operator="equal">
      <formula>1</formula>
    </cfRule>
  </conditionalFormatting>
  <conditionalFormatting sqref="S40:U41">
    <cfRule type="cellIs" dxfId="11428" priority="2214" stopIfTrue="1" operator="equal">
      <formula>1</formula>
    </cfRule>
  </conditionalFormatting>
  <conditionalFormatting sqref="S40:U41">
    <cfRule type="cellIs" dxfId="11427" priority="2213" stopIfTrue="1" operator="equal">
      <formula>1</formula>
    </cfRule>
  </conditionalFormatting>
  <conditionalFormatting sqref="S40:U41">
    <cfRule type="cellIs" dxfId="11426" priority="2212" stopIfTrue="1" operator="equal">
      <formula>1</formula>
    </cfRule>
  </conditionalFormatting>
  <conditionalFormatting sqref="S40:U41">
    <cfRule type="cellIs" dxfId="11425" priority="2211" stopIfTrue="1" operator="equal">
      <formula>1</formula>
    </cfRule>
  </conditionalFormatting>
  <conditionalFormatting sqref="S40:U41">
    <cfRule type="cellIs" dxfId="11424" priority="2210" stopIfTrue="1" operator="equal">
      <formula>1</formula>
    </cfRule>
  </conditionalFormatting>
  <conditionalFormatting sqref="S40:U41">
    <cfRule type="cellIs" dxfId="11423" priority="2209" stopIfTrue="1" operator="equal">
      <formula>1</formula>
    </cfRule>
  </conditionalFormatting>
  <conditionalFormatting sqref="S40:U41">
    <cfRule type="cellIs" dxfId="11422" priority="2208" stopIfTrue="1" operator="equal">
      <formula>1</formula>
    </cfRule>
  </conditionalFormatting>
  <conditionalFormatting sqref="S40:U41">
    <cfRule type="cellIs" dxfId="11421" priority="2207" stopIfTrue="1" operator="equal">
      <formula>1</formula>
    </cfRule>
  </conditionalFormatting>
  <conditionalFormatting sqref="S40:U41">
    <cfRule type="cellIs" dxfId="11420" priority="2206" stopIfTrue="1" operator="equal">
      <formula>1</formula>
    </cfRule>
  </conditionalFormatting>
  <conditionalFormatting sqref="S40:U41">
    <cfRule type="cellIs" dxfId="11419" priority="2205" stopIfTrue="1" operator="equal">
      <formula>1</formula>
    </cfRule>
  </conditionalFormatting>
  <conditionalFormatting sqref="S40:U41">
    <cfRule type="cellIs" dxfId="11418" priority="2204" stopIfTrue="1" operator="equal">
      <formula>1</formula>
    </cfRule>
  </conditionalFormatting>
  <conditionalFormatting sqref="S40:U41">
    <cfRule type="cellIs" dxfId="11417" priority="2203" stopIfTrue="1" operator="equal">
      <formula>1</formula>
    </cfRule>
  </conditionalFormatting>
  <conditionalFormatting sqref="S40:U41">
    <cfRule type="cellIs" dxfId="11416" priority="2202" stopIfTrue="1" operator="equal">
      <formula>1</formula>
    </cfRule>
  </conditionalFormatting>
  <conditionalFormatting sqref="S40:U41">
    <cfRule type="cellIs" dxfId="11415" priority="2201" stopIfTrue="1" operator="equal">
      <formula>1</formula>
    </cfRule>
  </conditionalFormatting>
  <conditionalFormatting sqref="S40:U41">
    <cfRule type="cellIs" dxfId="11414" priority="2200" stopIfTrue="1" operator="equal">
      <formula>1</formula>
    </cfRule>
  </conditionalFormatting>
  <conditionalFormatting sqref="S40:U41">
    <cfRule type="cellIs" dxfId="11413" priority="2199" stopIfTrue="1" operator="equal">
      <formula>1</formula>
    </cfRule>
  </conditionalFormatting>
  <conditionalFormatting sqref="S40:U41">
    <cfRule type="cellIs" dxfId="11412" priority="2198" stopIfTrue="1" operator="equal">
      <formula>1</formula>
    </cfRule>
  </conditionalFormatting>
  <conditionalFormatting sqref="I49:Q49 S49:T49 C49">
    <cfRule type="cellIs" dxfId="11411" priority="2197" stopIfTrue="1" operator="equal">
      <formula>1</formula>
    </cfRule>
  </conditionalFormatting>
  <conditionalFormatting sqref="I49:Q49 S49:T49 C49">
    <cfRule type="cellIs" dxfId="11410" priority="2196" stopIfTrue="1" operator="equal">
      <formula>1</formula>
    </cfRule>
  </conditionalFormatting>
  <conditionalFormatting sqref="I49:Q49 C49 S49:V49">
    <cfRule type="cellIs" dxfId="11409" priority="2195" stopIfTrue="1" operator="equal">
      <formula>1</formula>
    </cfRule>
  </conditionalFormatting>
  <conditionalFormatting sqref="I49:Q49 C49 S49:V49">
    <cfRule type="cellIs" dxfId="11408" priority="2194" stopIfTrue="1" operator="equal">
      <formula>1</formula>
    </cfRule>
  </conditionalFormatting>
  <conditionalFormatting sqref="I49:Q49 C49 S49:V49">
    <cfRule type="cellIs" dxfId="11407" priority="2193" stopIfTrue="1" operator="equal">
      <formula>1</formula>
    </cfRule>
  </conditionalFormatting>
  <conditionalFormatting sqref="I49:J49">
    <cfRule type="cellIs" dxfId="11406" priority="2192" stopIfTrue="1" operator="equal">
      <formula>1</formula>
    </cfRule>
  </conditionalFormatting>
  <conditionalFormatting sqref="I49:J49">
    <cfRule type="cellIs" dxfId="11405" priority="2191" stopIfTrue="1" operator="equal">
      <formula>1</formula>
    </cfRule>
  </conditionalFormatting>
  <conditionalFormatting sqref="I49:J49">
    <cfRule type="cellIs" dxfId="11404" priority="2190" stopIfTrue="1" operator="equal">
      <formula>1</formula>
    </cfRule>
  </conditionalFormatting>
  <conditionalFormatting sqref="I49:J49">
    <cfRule type="cellIs" dxfId="11403" priority="2189" stopIfTrue="1" operator="equal">
      <formula>1</formula>
    </cfRule>
  </conditionalFormatting>
  <conditionalFormatting sqref="I49:Q49 C49 S49:V49">
    <cfRule type="cellIs" dxfId="11402" priority="2188" stopIfTrue="1" operator="equal">
      <formula>1</formula>
    </cfRule>
  </conditionalFormatting>
  <conditionalFormatting sqref="C49">
    <cfRule type="cellIs" dxfId="11401" priority="2187" stopIfTrue="1" operator="equal">
      <formula>1</formula>
    </cfRule>
  </conditionalFormatting>
  <conditionalFormatting sqref="K49">
    <cfRule type="cellIs" dxfId="11400" priority="2186" stopIfTrue="1" operator="equal">
      <formula>1</formula>
    </cfRule>
  </conditionalFormatting>
  <conditionalFormatting sqref="C49">
    <cfRule type="cellIs" dxfId="11399" priority="2185" stopIfTrue="1" operator="equal">
      <formula>1</formula>
    </cfRule>
  </conditionalFormatting>
  <conditionalFormatting sqref="I49">
    <cfRule type="cellIs" dxfId="11398" priority="2184" stopIfTrue="1" operator="equal">
      <formula>1</formula>
    </cfRule>
  </conditionalFormatting>
  <conditionalFormatting sqref="P49:Q49 S49:V49">
    <cfRule type="cellIs" dxfId="11397" priority="2183" stopIfTrue="1" operator="equal">
      <formula>1</formula>
    </cfRule>
  </conditionalFormatting>
  <conditionalFormatting sqref="J49">
    <cfRule type="cellIs" dxfId="11396" priority="2182" stopIfTrue="1" operator="equal">
      <formula>1</formula>
    </cfRule>
  </conditionalFormatting>
  <conditionalFormatting sqref="M49">
    <cfRule type="cellIs" dxfId="11395" priority="2181" stopIfTrue="1" operator="equal">
      <formula>1</formula>
    </cfRule>
  </conditionalFormatting>
  <conditionalFormatting sqref="M49">
    <cfRule type="cellIs" dxfId="11394" priority="2180" stopIfTrue="1" operator="equal">
      <formula>1</formula>
    </cfRule>
  </conditionalFormatting>
  <conditionalFormatting sqref="M49">
    <cfRule type="cellIs" dxfId="11393" priority="2179" stopIfTrue="1" operator="equal">
      <formula>1</formula>
    </cfRule>
  </conditionalFormatting>
  <conditionalFormatting sqref="J49">
    <cfRule type="cellIs" dxfId="11392" priority="2178" stopIfTrue="1" operator="equal">
      <formula>1</formula>
    </cfRule>
  </conditionalFormatting>
  <conditionalFormatting sqref="J49:K49">
    <cfRule type="cellIs" dxfId="11391" priority="2177" stopIfTrue="1" operator="equal">
      <formula>1</formula>
    </cfRule>
  </conditionalFormatting>
  <conditionalFormatting sqref="M49">
    <cfRule type="cellIs" dxfId="11390" priority="2176" stopIfTrue="1" operator="equal">
      <formula>1</formula>
    </cfRule>
  </conditionalFormatting>
  <conditionalFormatting sqref="M49">
    <cfRule type="cellIs" dxfId="11389" priority="2175" stopIfTrue="1" operator="equal">
      <formula>1</formula>
    </cfRule>
  </conditionalFormatting>
  <conditionalFormatting sqref="I49:Q49 C49 S49:V49">
    <cfRule type="cellIs" dxfId="11388" priority="2174" stopIfTrue="1" operator="equal">
      <formula>1</formula>
    </cfRule>
  </conditionalFormatting>
  <conditionalFormatting sqref="I49:J49">
    <cfRule type="cellIs" dxfId="11387" priority="2173" stopIfTrue="1" operator="equal">
      <formula>1</formula>
    </cfRule>
  </conditionalFormatting>
  <conditionalFormatting sqref="I49:J49">
    <cfRule type="cellIs" dxfId="11386" priority="2172" stopIfTrue="1" operator="equal">
      <formula>1</formula>
    </cfRule>
  </conditionalFormatting>
  <conditionalFormatting sqref="C49">
    <cfRule type="cellIs" dxfId="11385" priority="2171" stopIfTrue="1" operator="equal">
      <formula>1</formula>
    </cfRule>
  </conditionalFormatting>
  <conditionalFormatting sqref="C49">
    <cfRule type="cellIs" dxfId="11384" priority="2170" stopIfTrue="1" operator="equal">
      <formula>1</formula>
    </cfRule>
  </conditionalFormatting>
  <conditionalFormatting sqref="C49">
    <cfRule type="cellIs" dxfId="11383" priority="2169" stopIfTrue="1" operator="equal">
      <formula>1</formula>
    </cfRule>
  </conditionalFormatting>
  <conditionalFormatting sqref="I49:Q49 S49:V49">
    <cfRule type="cellIs" dxfId="11382" priority="2168" stopIfTrue="1" operator="equal">
      <formula>1</formula>
    </cfRule>
  </conditionalFormatting>
  <conditionalFormatting sqref="C49">
    <cfRule type="cellIs" dxfId="11381" priority="2167" stopIfTrue="1" operator="equal">
      <formula>1</formula>
    </cfRule>
  </conditionalFormatting>
  <conditionalFormatting sqref="C49">
    <cfRule type="cellIs" dxfId="11380" priority="2166" stopIfTrue="1" operator="equal">
      <formula>1</formula>
    </cfRule>
  </conditionalFormatting>
  <conditionalFormatting sqref="I49:J49">
    <cfRule type="cellIs" dxfId="11379" priority="2165" stopIfTrue="1" operator="equal">
      <formula>1</formula>
    </cfRule>
  </conditionalFormatting>
  <conditionalFormatting sqref="C49">
    <cfRule type="cellIs" dxfId="11378" priority="2164" stopIfTrue="1" operator="equal">
      <formula>1</formula>
    </cfRule>
  </conditionalFormatting>
  <conditionalFormatting sqref="C49">
    <cfRule type="cellIs" dxfId="11377" priority="2163" stopIfTrue="1" operator="equal">
      <formula>1</formula>
    </cfRule>
  </conditionalFormatting>
  <conditionalFormatting sqref="I49:Q49 S49:V49">
    <cfRule type="cellIs" dxfId="11376" priority="2162" stopIfTrue="1" operator="equal">
      <formula>1</formula>
    </cfRule>
  </conditionalFormatting>
  <conditionalFormatting sqref="I49:Q49 S49:V49">
    <cfRule type="cellIs" dxfId="11375" priority="2161" stopIfTrue="1" operator="equal">
      <formula>1</formula>
    </cfRule>
  </conditionalFormatting>
  <conditionalFormatting sqref="I49:Q49 S49:V49">
    <cfRule type="cellIs" dxfId="11374" priority="2160" stopIfTrue="1" operator="equal">
      <formula>1</formula>
    </cfRule>
  </conditionalFormatting>
  <conditionalFormatting sqref="I49:Q49 S49:V49">
    <cfRule type="cellIs" dxfId="11373" priority="2159" stopIfTrue="1" operator="equal">
      <formula>1</formula>
    </cfRule>
  </conditionalFormatting>
  <conditionalFormatting sqref="I49:Q49 S49:V49">
    <cfRule type="cellIs" dxfId="11372" priority="2158" stopIfTrue="1" operator="equal">
      <formula>1</formula>
    </cfRule>
  </conditionalFormatting>
  <conditionalFormatting sqref="I49:Q49 S49:V49">
    <cfRule type="cellIs" dxfId="11371" priority="2157" stopIfTrue="1" operator="equal">
      <formula>1</formula>
    </cfRule>
  </conditionalFormatting>
  <conditionalFormatting sqref="I49:Q49 S49:V49">
    <cfRule type="cellIs" dxfId="11370" priority="2156" stopIfTrue="1" operator="equal">
      <formula>1</formula>
    </cfRule>
  </conditionalFormatting>
  <conditionalFormatting sqref="I49:Q49 S49:V49">
    <cfRule type="cellIs" dxfId="11369" priority="2155" stopIfTrue="1" operator="equal">
      <formula>1</formula>
    </cfRule>
  </conditionalFormatting>
  <conditionalFormatting sqref="I49:Q49 S49:V49">
    <cfRule type="cellIs" dxfId="11368" priority="2154" stopIfTrue="1" operator="equal">
      <formula>1</formula>
    </cfRule>
  </conditionalFormatting>
  <conditionalFormatting sqref="J50:P58">
    <cfRule type="cellIs" dxfId="11367" priority="2153" stopIfTrue="1" operator="equal">
      <formula>1</formula>
    </cfRule>
  </conditionalFormatting>
  <conditionalFormatting sqref="J50:P58">
    <cfRule type="cellIs" dxfId="11366" priority="2152" stopIfTrue="1" operator="equal">
      <formula>1</formula>
    </cfRule>
  </conditionalFormatting>
  <conditionalFormatting sqref="J50:P58">
    <cfRule type="cellIs" dxfId="11365" priority="2151" stopIfTrue="1" operator="equal">
      <formula>1</formula>
    </cfRule>
  </conditionalFormatting>
  <conditionalFormatting sqref="J50:P58">
    <cfRule type="cellIs" dxfId="11364" priority="2150" stopIfTrue="1" operator="equal">
      <formula>1</formula>
    </cfRule>
  </conditionalFormatting>
  <conditionalFormatting sqref="J50:P58">
    <cfRule type="cellIs" dxfId="11363" priority="2149" stopIfTrue="1" operator="equal">
      <formula>1</formula>
    </cfRule>
  </conditionalFormatting>
  <conditionalFormatting sqref="J50:P58">
    <cfRule type="cellIs" dxfId="11362" priority="2148" stopIfTrue="1" operator="equal">
      <formula>1</formula>
    </cfRule>
  </conditionalFormatting>
  <conditionalFormatting sqref="J50:P58">
    <cfRule type="cellIs" dxfId="11361" priority="2147" stopIfTrue="1" operator="equal">
      <formula>1</formula>
    </cfRule>
  </conditionalFormatting>
  <conditionalFormatting sqref="J50:P58">
    <cfRule type="cellIs" dxfId="11360" priority="2146" stopIfTrue="1" operator="equal">
      <formula>1</formula>
    </cfRule>
  </conditionalFormatting>
  <conditionalFormatting sqref="J50:P58">
    <cfRule type="cellIs" dxfId="11359" priority="2145" stopIfTrue="1" operator="equal">
      <formula>1</formula>
    </cfRule>
  </conditionalFormatting>
  <conditionalFormatting sqref="J50:P58">
    <cfRule type="cellIs" dxfId="11358" priority="2144" stopIfTrue="1" operator="equal">
      <formula>1</formula>
    </cfRule>
  </conditionalFormatting>
  <conditionalFormatting sqref="J50:P58">
    <cfRule type="cellIs" dxfId="11357" priority="2143" stopIfTrue="1" operator="equal">
      <formula>1</formula>
    </cfRule>
  </conditionalFormatting>
  <conditionalFormatting sqref="J50:P58">
    <cfRule type="cellIs" dxfId="11356" priority="2142" stopIfTrue="1" operator="equal">
      <formula>1</formula>
    </cfRule>
  </conditionalFormatting>
  <conditionalFormatting sqref="J50:P58">
    <cfRule type="cellIs" dxfId="11355" priority="2141" stopIfTrue="1" operator="equal">
      <formula>1</formula>
    </cfRule>
  </conditionalFormatting>
  <conditionalFormatting sqref="J50:P58">
    <cfRule type="cellIs" dxfId="11354" priority="2140" stopIfTrue="1" operator="equal">
      <formula>1</formula>
    </cfRule>
  </conditionalFormatting>
  <conditionalFormatting sqref="J50:P58">
    <cfRule type="cellIs" dxfId="11353" priority="2139" stopIfTrue="1" operator="equal">
      <formula>1</formula>
    </cfRule>
  </conditionalFormatting>
  <conditionalFormatting sqref="J50:P58">
    <cfRule type="cellIs" dxfId="11352" priority="2138" stopIfTrue="1" operator="equal">
      <formula>1</formula>
    </cfRule>
  </conditionalFormatting>
  <conditionalFormatting sqref="J50:P58">
    <cfRule type="cellIs" dxfId="11351" priority="2137" stopIfTrue="1" operator="equal">
      <formula>1</formula>
    </cfRule>
  </conditionalFormatting>
  <conditionalFormatting sqref="J50:P58">
    <cfRule type="cellIs" dxfId="11350" priority="2136" stopIfTrue="1" operator="equal">
      <formula>1</formula>
    </cfRule>
  </conditionalFormatting>
  <conditionalFormatting sqref="J50:P58">
    <cfRule type="cellIs" dxfId="11349" priority="2135" stopIfTrue="1" operator="equal">
      <formula>1</formula>
    </cfRule>
  </conditionalFormatting>
  <conditionalFormatting sqref="J50:P58">
    <cfRule type="cellIs" dxfId="11348" priority="2134" stopIfTrue="1" operator="equal">
      <formula>1</formula>
    </cfRule>
  </conditionalFormatting>
  <conditionalFormatting sqref="J50:P58">
    <cfRule type="cellIs" dxfId="11347" priority="2133" stopIfTrue="1" operator="equal">
      <formula>1</formula>
    </cfRule>
  </conditionalFormatting>
  <conditionalFormatting sqref="J50:P58">
    <cfRule type="cellIs" dxfId="11346" priority="2132" stopIfTrue="1" operator="equal">
      <formula>1</formula>
    </cfRule>
  </conditionalFormatting>
  <conditionalFormatting sqref="J50:P58">
    <cfRule type="cellIs" dxfId="11345" priority="2131" stopIfTrue="1" operator="equal">
      <formula>1</formula>
    </cfRule>
  </conditionalFormatting>
  <conditionalFormatting sqref="J50:P58">
    <cfRule type="cellIs" dxfId="11344" priority="2130" stopIfTrue="1" operator="equal">
      <formula>1</formula>
    </cfRule>
  </conditionalFormatting>
  <conditionalFormatting sqref="J50:P58">
    <cfRule type="cellIs" dxfId="11343" priority="2129" stopIfTrue="1" operator="equal">
      <formula>1</formula>
    </cfRule>
  </conditionalFormatting>
  <conditionalFormatting sqref="C59:D66">
    <cfRule type="cellIs" dxfId="11342" priority="2128" stopIfTrue="1" operator="equal">
      <formula>1</formula>
    </cfRule>
  </conditionalFormatting>
  <conditionalFormatting sqref="C59:D66">
    <cfRule type="cellIs" dxfId="11341" priority="2127" stopIfTrue="1" operator="equal">
      <formula>1</formula>
    </cfRule>
  </conditionalFormatting>
  <conditionalFormatting sqref="C59:D66">
    <cfRule type="cellIs" dxfId="11340" priority="2126" stopIfTrue="1" operator="equal">
      <formula>1</formula>
    </cfRule>
  </conditionalFormatting>
  <conditionalFormatting sqref="C59:D66">
    <cfRule type="cellIs" dxfId="11339" priority="2125" stopIfTrue="1" operator="equal">
      <formula>1</formula>
    </cfRule>
  </conditionalFormatting>
  <conditionalFormatting sqref="C59:D66">
    <cfRule type="cellIs" dxfId="11338" priority="2124" stopIfTrue="1" operator="equal">
      <formula>1</formula>
    </cfRule>
  </conditionalFormatting>
  <conditionalFormatting sqref="C59:D66">
    <cfRule type="cellIs" dxfId="11337" priority="2123" stopIfTrue="1" operator="equal">
      <formula>1</formula>
    </cfRule>
  </conditionalFormatting>
  <conditionalFormatting sqref="C59:D66">
    <cfRule type="cellIs" dxfId="11336" priority="2122" stopIfTrue="1" operator="equal">
      <formula>1</formula>
    </cfRule>
  </conditionalFormatting>
  <conditionalFormatting sqref="C59:D66">
    <cfRule type="cellIs" dxfId="11335" priority="2121" stopIfTrue="1" operator="equal">
      <formula>1</formula>
    </cfRule>
  </conditionalFormatting>
  <conditionalFormatting sqref="C59:D66">
    <cfRule type="cellIs" dxfId="11334" priority="2120" stopIfTrue="1" operator="equal">
      <formula>1</formula>
    </cfRule>
  </conditionalFormatting>
  <conditionalFormatting sqref="C59:D66">
    <cfRule type="cellIs" dxfId="11333" priority="2119" stopIfTrue="1" operator="equal">
      <formula>1</formula>
    </cfRule>
  </conditionalFormatting>
  <conditionalFormatting sqref="C59:D66">
    <cfRule type="cellIs" dxfId="11332" priority="2118" stopIfTrue="1" operator="equal">
      <formula>1</formula>
    </cfRule>
  </conditionalFormatting>
  <conditionalFormatting sqref="C59:D66">
    <cfRule type="cellIs" dxfId="11331" priority="2117" stopIfTrue="1" operator="equal">
      <formula>1</formula>
    </cfRule>
  </conditionalFormatting>
  <conditionalFormatting sqref="C59:D66">
    <cfRule type="cellIs" dxfId="11330" priority="2116" stopIfTrue="1" operator="equal">
      <formula>1</formula>
    </cfRule>
  </conditionalFormatting>
  <conditionalFormatting sqref="C59:D66">
    <cfRule type="cellIs" dxfId="11329" priority="2115" stopIfTrue="1" operator="equal">
      <formula>1</formula>
    </cfRule>
  </conditionalFormatting>
  <conditionalFormatting sqref="C59:D66">
    <cfRule type="cellIs" dxfId="11328" priority="2114" stopIfTrue="1" operator="equal">
      <formula>1</formula>
    </cfRule>
  </conditionalFormatting>
  <conditionalFormatting sqref="C59:D66">
    <cfRule type="cellIs" dxfId="11327" priority="2113" stopIfTrue="1" operator="equal">
      <formula>1</formula>
    </cfRule>
  </conditionalFormatting>
  <conditionalFormatting sqref="C59:D66">
    <cfRule type="cellIs" dxfId="11326" priority="2112" stopIfTrue="1" operator="equal">
      <formula>1</formula>
    </cfRule>
  </conditionalFormatting>
  <conditionalFormatting sqref="C59:D66">
    <cfRule type="cellIs" dxfId="11325" priority="2111" stopIfTrue="1" operator="equal">
      <formula>1</formula>
    </cfRule>
  </conditionalFormatting>
  <conditionalFormatting sqref="C59:D66">
    <cfRule type="cellIs" dxfId="11324" priority="2110" stopIfTrue="1" operator="equal">
      <formula>1</formula>
    </cfRule>
  </conditionalFormatting>
  <conditionalFormatting sqref="C59:D66">
    <cfRule type="cellIs" dxfId="11323" priority="2109" stopIfTrue="1" operator="equal">
      <formula>1</formula>
    </cfRule>
  </conditionalFormatting>
  <conditionalFormatting sqref="C59:D66">
    <cfRule type="cellIs" dxfId="11322" priority="2108" stopIfTrue="1" operator="equal">
      <formula>1</formula>
    </cfRule>
  </conditionalFormatting>
  <conditionalFormatting sqref="C59:D66">
    <cfRule type="cellIs" dxfId="11321" priority="2107" stopIfTrue="1" operator="equal">
      <formula>1</formula>
    </cfRule>
  </conditionalFormatting>
  <conditionalFormatting sqref="C59:D66">
    <cfRule type="cellIs" dxfId="11320" priority="2106" stopIfTrue="1" operator="equal">
      <formula>1</formula>
    </cfRule>
  </conditionalFormatting>
  <conditionalFormatting sqref="C59:D66">
    <cfRule type="cellIs" dxfId="11319" priority="2105" stopIfTrue="1" operator="equal">
      <formula>1</formula>
    </cfRule>
  </conditionalFormatting>
  <conditionalFormatting sqref="C59:D66">
    <cfRule type="cellIs" dxfId="11318" priority="2104" stopIfTrue="1" operator="equal">
      <formula>1</formula>
    </cfRule>
  </conditionalFormatting>
  <conditionalFormatting sqref="E67:L73">
    <cfRule type="cellIs" dxfId="11317" priority="2103" stopIfTrue="1" operator="equal">
      <formula>1</formula>
    </cfRule>
  </conditionalFormatting>
  <conditionalFormatting sqref="E67:L73">
    <cfRule type="cellIs" dxfId="11316" priority="2102" stopIfTrue="1" operator="equal">
      <formula>1</formula>
    </cfRule>
  </conditionalFormatting>
  <conditionalFormatting sqref="E67:L73">
    <cfRule type="cellIs" dxfId="11315" priority="2101" stopIfTrue="1" operator="equal">
      <formula>1</formula>
    </cfRule>
  </conditionalFormatting>
  <conditionalFormatting sqref="E67:L73">
    <cfRule type="cellIs" dxfId="11314" priority="2100" stopIfTrue="1" operator="equal">
      <formula>1</formula>
    </cfRule>
  </conditionalFormatting>
  <conditionalFormatting sqref="E67:L73">
    <cfRule type="cellIs" dxfId="11313" priority="2099" stopIfTrue="1" operator="equal">
      <formula>1</formula>
    </cfRule>
  </conditionalFormatting>
  <conditionalFormatting sqref="E67:L73">
    <cfRule type="cellIs" dxfId="11312" priority="2098" stopIfTrue="1" operator="equal">
      <formula>1</formula>
    </cfRule>
  </conditionalFormatting>
  <conditionalFormatting sqref="E67:L73">
    <cfRule type="cellIs" dxfId="11311" priority="2097" stopIfTrue="1" operator="equal">
      <formula>1</formula>
    </cfRule>
  </conditionalFormatting>
  <conditionalFormatting sqref="E67:L73">
    <cfRule type="cellIs" dxfId="11310" priority="2096" stopIfTrue="1" operator="equal">
      <formula>1</formula>
    </cfRule>
  </conditionalFormatting>
  <conditionalFormatting sqref="E67:L73">
    <cfRule type="cellIs" dxfId="11309" priority="2095" stopIfTrue="1" operator="equal">
      <formula>1</formula>
    </cfRule>
  </conditionalFormatting>
  <conditionalFormatting sqref="E67:L73">
    <cfRule type="cellIs" dxfId="11308" priority="2094" stopIfTrue="1" operator="equal">
      <formula>1</formula>
    </cfRule>
  </conditionalFormatting>
  <conditionalFormatting sqref="E67:L73">
    <cfRule type="cellIs" dxfId="11307" priority="2093" stopIfTrue="1" operator="equal">
      <formula>1</formula>
    </cfRule>
  </conditionalFormatting>
  <conditionalFormatting sqref="E67:L73">
    <cfRule type="cellIs" dxfId="11306" priority="2092" stopIfTrue="1" operator="equal">
      <formula>1</formula>
    </cfRule>
  </conditionalFormatting>
  <conditionalFormatting sqref="E67:L73">
    <cfRule type="cellIs" dxfId="11305" priority="2091" stopIfTrue="1" operator="equal">
      <formula>1</formula>
    </cfRule>
  </conditionalFormatting>
  <conditionalFormatting sqref="E67:L73">
    <cfRule type="cellIs" dxfId="11304" priority="2090" stopIfTrue="1" operator="equal">
      <formula>1</formula>
    </cfRule>
  </conditionalFormatting>
  <conditionalFormatting sqref="E67:L73">
    <cfRule type="cellIs" dxfId="11303" priority="2089" stopIfTrue="1" operator="equal">
      <formula>1</formula>
    </cfRule>
  </conditionalFormatting>
  <conditionalFormatting sqref="E67:L73">
    <cfRule type="cellIs" dxfId="11302" priority="2088" stopIfTrue="1" operator="equal">
      <formula>1</formula>
    </cfRule>
  </conditionalFormatting>
  <conditionalFormatting sqref="E67:L73">
    <cfRule type="cellIs" dxfId="11301" priority="2087" stopIfTrue="1" operator="equal">
      <formula>1</formula>
    </cfRule>
  </conditionalFormatting>
  <conditionalFormatting sqref="E67:L73">
    <cfRule type="cellIs" dxfId="11300" priority="2086" stopIfTrue="1" operator="equal">
      <formula>1</formula>
    </cfRule>
  </conditionalFormatting>
  <conditionalFormatting sqref="E67:L73">
    <cfRule type="cellIs" dxfId="11299" priority="2085" stopIfTrue="1" operator="equal">
      <formula>1</formula>
    </cfRule>
  </conditionalFormatting>
  <conditionalFormatting sqref="E67:L73">
    <cfRule type="cellIs" dxfId="11298" priority="2084" stopIfTrue="1" operator="equal">
      <formula>1</formula>
    </cfRule>
  </conditionalFormatting>
  <conditionalFormatting sqref="E67:L73">
    <cfRule type="cellIs" dxfId="11297" priority="2083" stopIfTrue="1" operator="equal">
      <formula>1</formula>
    </cfRule>
  </conditionalFormatting>
  <conditionalFormatting sqref="E67:L73">
    <cfRule type="cellIs" dxfId="11296" priority="2082" stopIfTrue="1" operator="equal">
      <formula>1</formula>
    </cfRule>
  </conditionalFormatting>
  <conditionalFormatting sqref="E67:L73">
    <cfRule type="cellIs" dxfId="11295" priority="2081" stopIfTrue="1" operator="equal">
      <formula>1</formula>
    </cfRule>
  </conditionalFormatting>
  <conditionalFormatting sqref="E67:L73">
    <cfRule type="cellIs" dxfId="11294" priority="2080" stopIfTrue="1" operator="equal">
      <formula>1</formula>
    </cfRule>
  </conditionalFormatting>
  <conditionalFormatting sqref="E67:L73">
    <cfRule type="cellIs" dxfId="11293" priority="2079" stopIfTrue="1" operator="equal">
      <formula>1</formula>
    </cfRule>
  </conditionalFormatting>
  <conditionalFormatting sqref="S77:U83">
    <cfRule type="cellIs" dxfId="11292" priority="2078" stopIfTrue="1" operator="equal">
      <formula>1</formula>
    </cfRule>
  </conditionalFormatting>
  <conditionalFormatting sqref="S77:U83">
    <cfRule type="cellIs" dxfId="11291" priority="2077" stopIfTrue="1" operator="equal">
      <formula>1</formula>
    </cfRule>
  </conditionalFormatting>
  <conditionalFormatting sqref="S77:U83">
    <cfRule type="cellIs" dxfId="11290" priority="2076" stopIfTrue="1" operator="equal">
      <formula>1</formula>
    </cfRule>
  </conditionalFormatting>
  <conditionalFormatting sqref="S77:U83">
    <cfRule type="cellIs" dxfId="11289" priority="2075" stopIfTrue="1" operator="equal">
      <formula>1</formula>
    </cfRule>
  </conditionalFormatting>
  <conditionalFormatting sqref="S77:U83">
    <cfRule type="cellIs" dxfId="11288" priority="2074" stopIfTrue="1" operator="equal">
      <formula>1</formula>
    </cfRule>
  </conditionalFormatting>
  <conditionalFormatting sqref="S77:U83">
    <cfRule type="cellIs" dxfId="11287" priority="2073" stopIfTrue="1" operator="equal">
      <formula>1</formula>
    </cfRule>
  </conditionalFormatting>
  <conditionalFormatting sqref="S77:U83">
    <cfRule type="cellIs" dxfId="11286" priority="2072" stopIfTrue="1" operator="equal">
      <formula>1</formula>
    </cfRule>
  </conditionalFormatting>
  <conditionalFormatting sqref="S77:U83">
    <cfRule type="cellIs" dxfId="11285" priority="2071" stopIfTrue="1" operator="equal">
      <formula>1</formula>
    </cfRule>
  </conditionalFormatting>
  <conditionalFormatting sqref="S77:U83">
    <cfRule type="cellIs" dxfId="11284" priority="2070" stopIfTrue="1" operator="equal">
      <formula>1</formula>
    </cfRule>
  </conditionalFormatting>
  <conditionalFormatting sqref="S77:U83">
    <cfRule type="cellIs" dxfId="11283" priority="2069" stopIfTrue="1" operator="equal">
      <formula>1</formula>
    </cfRule>
  </conditionalFormatting>
  <conditionalFormatting sqref="S77:U83">
    <cfRule type="cellIs" dxfId="11282" priority="2068" stopIfTrue="1" operator="equal">
      <formula>1</formula>
    </cfRule>
  </conditionalFormatting>
  <conditionalFormatting sqref="S77:U83">
    <cfRule type="cellIs" dxfId="11281" priority="2067" stopIfTrue="1" operator="equal">
      <formula>1</formula>
    </cfRule>
  </conditionalFormatting>
  <conditionalFormatting sqref="S77:U83">
    <cfRule type="cellIs" dxfId="11280" priority="2066" stopIfTrue="1" operator="equal">
      <formula>1</formula>
    </cfRule>
  </conditionalFormatting>
  <conditionalFormatting sqref="S77:U83">
    <cfRule type="cellIs" dxfId="11279" priority="2065" stopIfTrue="1" operator="equal">
      <formula>1</formula>
    </cfRule>
  </conditionalFormatting>
  <conditionalFormatting sqref="S77:U83">
    <cfRule type="cellIs" dxfId="11278" priority="2064" stopIfTrue="1" operator="equal">
      <formula>1</formula>
    </cfRule>
  </conditionalFormatting>
  <conditionalFormatting sqref="S77:U83">
    <cfRule type="cellIs" dxfId="11277" priority="2063" stopIfTrue="1" operator="equal">
      <formula>1</formula>
    </cfRule>
  </conditionalFormatting>
  <conditionalFormatting sqref="S77:U83">
    <cfRule type="cellIs" dxfId="11276" priority="2062" stopIfTrue="1" operator="equal">
      <formula>1</formula>
    </cfRule>
  </conditionalFormatting>
  <conditionalFormatting sqref="S77:U83">
    <cfRule type="cellIs" dxfId="11275" priority="2061" stopIfTrue="1" operator="equal">
      <formula>1</formula>
    </cfRule>
  </conditionalFormatting>
  <conditionalFormatting sqref="S77:U83">
    <cfRule type="cellIs" dxfId="11274" priority="2060" stopIfTrue="1" operator="equal">
      <formula>1</formula>
    </cfRule>
  </conditionalFormatting>
  <conditionalFormatting sqref="S77:U83">
    <cfRule type="cellIs" dxfId="11273" priority="2059" stopIfTrue="1" operator="equal">
      <formula>1</formula>
    </cfRule>
  </conditionalFormatting>
  <conditionalFormatting sqref="S77:U83">
    <cfRule type="cellIs" dxfId="11272" priority="2058" stopIfTrue="1" operator="equal">
      <formula>1</formula>
    </cfRule>
  </conditionalFormatting>
  <conditionalFormatting sqref="S77:U83">
    <cfRule type="cellIs" dxfId="11271" priority="2057" stopIfTrue="1" operator="equal">
      <formula>1</formula>
    </cfRule>
  </conditionalFormatting>
  <conditionalFormatting sqref="S77:U83">
    <cfRule type="cellIs" dxfId="11270" priority="2056" stopIfTrue="1" operator="equal">
      <formula>1</formula>
    </cfRule>
  </conditionalFormatting>
  <conditionalFormatting sqref="S77:U83">
    <cfRule type="cellIs" dxfId="11269" priority="2055" stopIfTrue="1" operator="equal">
      <formula>1</formula>
    </cfRule>
  </conditionalFormatting>
  <conditionalFormatting sqref="S77:U83">
    <cfRule type="cellIs" dxfId="11268" priority="2054" stopIfTrue="1" operator="equal">
      <formula>1</formula>
    </cfRule>
  </conditionalFormatting>
  <conditionalFormatting sqref="Q50:V58">
    <cfRule type="cellIs" dxfId="11267" priority="2053" stopIfTrue="1" operator="equal">
      <formula>1</formula>
    </cfRule>
  </conditionalFormatting>
  <conditionalFormatting sqref="Q50:V58">
    <cfRule type="cellIs" dxfId="11266" priority="2052" stopIfTrue="1" operator="equal">
      <formula>1</formula>
    </cfRule>
  </conditionalFormatting>
  <conditionalFormatting sqref="Q50:V58">
    <cfRule type="cellIs" dxfId="11265" priority="2051" stopIfTrue="1" operator="equal">
      <formula>1</formula>
    </cfRule>
  </conditionalFormatting>
  <conditionalFormatting sqref="Q50:V58">
    <cfRule type="cellIs" dxfId="11264" priority="2050" stopIfTrue="1" operator="equal">
      <formula>1</formula>
    </cfRule>
  </conditionalFormatting>
  <conditionalFormatting sqref="Q50:V58">
    <cfRule type="cellIs" dxfId="11263" priority="2049" stopIfTrue="1" operator="equal">
      <formula>1</formula>
    </cfRule>
  </conditionalFormatting>
  <conditionalFormatting sqref="Q50:V58">
    <cfRule type="cellIs" dxfId="11262" priority="2048" stopIfTrue="1" operator="equal">
      <formula>1</formula>
    </cfRule>
  </conditionalFormatting>
  <conditionalFormatting sqref="Q50:V58">
    <cfRule type="cellIs" dxfId="11261" priority="2047" stopIfTrue="1" operator="equal">
      <formula>1</formula>
    </cfRule>
  </conditionalFormatting>
  <conditionalFormatting sqref="Q50:V58">
    <cfRule type="cellIs" dxfId="11260" priority="2046" stopIfTrue="1" operator="equal">
      <formula>1</formula>
    </cfRule>
  </conditionalFormatting>
  <conditionalFormatting sqref="Q50:V58">
    <cfRule type="cellIs" dxfId="11259" priority="2045" stopIfTrue="1" operator="equal">
      <formula>1</formula>
    </cfRule>
  </conditionalFormatting>
  <conditionalFormatting sqref="Q50:V58">
    <cfRule type="cellIs" dxfId="11258" priority="2044" stopIfTrue="1" operator="equal">
      <formula>1</formula>
    </cfRule>
  </conditionalFormatting>
  <conditionalFormatting sqref="Q50:V58">
    <cfRule type="cellIs" dxfId="11257" priority="2043" stopIfTrue="1" operator="equal">
      <formula>1</formula>
    </cfRule>
  </conditionalFormatting>
  <conditionalFormatting sqref="Q50:V58">
    <cfRule type="cellIs" dxfId="11256" priority="2042" stopIfTrue="1" operator="equal">
      <formula>1</formula>
    </cfRule>
  </conditionalFormatting>
  <conditionalFormatting sqref="Q50:V58">
    <cfRule type="cellIs" dxfId="11255" priority="2041" stopIfTrue="1" operator="equal">
      <formula>1</formula>
    </cfRule>
  </conditionalFormatting>
  <conditionalFormatting sqref="Q50:V58">
    <cfRule type="cellIs" dxfId="11254" priority="2040" stopIfTrue="1" operator="equal">
      <formula>1</formula>
    </cfRule>
  </conditionalFormatting>
  <conditionalFormatting sqref="Q50:V58">
    <cfRule type="cellIs" dxfId="11253" priority="2039" stopIfTrue="1" operator="equal">
      <formula>1</formula>
    </cfRule>
  </conditionalFormatting>
  <conditionalFormatting sqref="Q50:V58">
    <cfRule type="cellIs" dxfId="11252" priority="2038" stopIfTrue="1" operator="equal">
      <formula>1</formula>
    </cfRule>
  </conditionalFormatting>
  <conditionalFormatting sqref="Q50:V58">
    <cfRule type="cellIs" dxfId="11251" priority="2037" stopIfTrue="1" operator="equal">
      <formula>1</formula>
    </cfRule>
  </conditionalFormatting>
  <conditionalFormatting sqref="Q50:V58">
    <cfRule type="cellIs" dxfId="11250" priority="2036" stopIfTrue="1" operator="equal">
      <formula>1</formula>
    </cfRule>
  </conditionalFormatting>
  <conditionalFormatting sqref="R59:V65">
    <cfRule type="cellIs" dxfId="11249" priority="2035" stopIfTrue="1" operator="equal">
      <formula>1</formula>
    </cfRule>
  </conditionalFormatting>
  <conditionalFormatting sqref="R59:V65">
    <cfRule type="cellIs" dxfId="11248" priority="2034" stopIfTrue="1" operator="equal">
      <formula>1</formula>
    </cfRule>
  </conditionalFormatting>
  <conditionalFormatting sqref="R59:V65">
    <cfRule type="cellIs" dxfId="11247" priority="2033" stopIfTrue="1" operator="equal">
      <formula>1</formula>
    </cfRule>
  </conditionalFormatting>
  <conditionalFormatting sqref="R59:V65">
    <cfRule type="cellIs" dxfId="11246" priority="2032" stopIfTrue="1" operator="equal">
      <formula>1</formula>
    </cfRule>
  </conditionalFormatting>
  <conditionalFormatting sqref="R59:V65">
    <cfRule type="cellIs" dxfId="11245" priority="2031" stopIfTrue="1" operator="equal">
      <formula>1</formula>
    </cfRule>
  </conditionalFormatting>
  <conditionalFormatting sqref="R59:V65">
    <cfRule type="cellIs" dxfId="11244" priority="2030" stopIfTrue="1" operator="equal">
      <formula>1</formula>
    </cfRule>
  </conditionalFormatting>
  <conditionalFormatting sqref="R59:V65">
    <cfRule type="cellIs" dxfId="11243" priority="2029" stopIfTrue="1" operator="equal">
      <formula>1</formula>
    </cfRule>
  </conditionalFormatting>
  <conditionalFormatting sqref="R59:V65">
    <cfRule type="cellIs" dxfId="11242" priority="2028" stopIfTrue="1" operator="equal">
      <formula>1</formula>
    </cfRule>
  </conditionalFormatting>
  <conditionalFormatting sqref="R59:V65">
    <cfRule type="cellIs" dxfId="11241" priority="2027" stopIfTrue="1" operator="equal">
      <formula>1</formula>
    </cfRule>
  </conditionalFormatting>
  <conditionalFormatting sqref="R59:V65">
    <cfRule type="cellIs" dxfId="11240" priority="2026" stopIfTrue="1" operator="equal">
      <formula>1</formula>
    </cfRule>
  </conditionalFormatting>
  <conditionalFormatting sqref="R59:V65">
    <cfRule type="cellIs" dxfId="11239" priority="2025" stopIfTrue="1" operator="equal">
      <formula>1</formula>
    </cfRule>
  </conditionalFormatting>
  <conditionalFormatting sqref="R59:V65">
    <cfRule type="cellIs" dxfId="11238" priority="2024" stopIfTrue="1" operator="equal">
      <formula>1</formula>
    </cfRule>
  </conditionalFormatting>
  <conditionalFormatting sqref="R59:V65">
    <cfRule type="cellIs" dxfId="11237" priority="2023" stopIfTrue="1" operator="equal">
      <formula>1</formula>
    </cfRule>
  </conditionalFormatting>
  <conditionalFormatting sqref="R59:V65">
    <cfRule type="cellIs" dxfId="11236" priority="2022" stopIfTrue="1" operator="equal">
      <formula>1</formula>
    </cfRule>
  </conditionalFormatting>
  <conditionalFormatting sqref="R59:V65">
    <cfRule type="cellIs" dxfId="11235" priority="2021" stopIfTrue="1" operator="equal">
      <formula>1</formula>
    </cfRule>
  </conditionalFormatting>
  <conditionalFormatting sqref="R59:V65">
    <cfRule type="cellIs" dxfId="11234" priority="2020" stopIfTrue="1" operator="equal">
      <formula>1</formula>
    </cfRule>
  </conditionalFormatting>
  <conditionalFormatting sqref="R59:V65">
    <cfRule type="cellIs" dxfId="11233" priority="2019" stopIfTrue="1" operator="equal">
      <formula>1</formula>
    </cfRule>
  </conditionalFormatting>
  <conditionalFormatting sqref="R59:V65">
    <cfRule type="cellIs" dxfId="11232" priority="2018" stopIfTrue="1" operator="equal">
      <formula>1</formula>
    </cfRule>
  </conditionalFormatting>
  <conditionalFormatting sqref="V66:V85">
    <cfRule type="cellIs" dxfId="11231" priority="2017" stopIfTrue="1" operator="equal">
      <formula>1</formula>
    </cfRule>
  </conditionalFormatting>
  <conditionalFormatting sqref="V66:V85">
    <cfRule type="cellIs" dxfId="11230" priority="2016" stopIfTrue="1" operator="equal">
      <formula>1</formula>
    </cfRule>
  </conditionalFormatting>
  <conditionalFormatting sqref="V66:V85">
    <cfRule type="cellIs" dxfId="11229" priority="2015" stopIfTrue="1" operator="equal">
      <formula>1</formula>
    </cfRule>
  </conditionalFormatting>
  <conditionalFormatting sqref="V66:V85">
    <cfRule type="cellIs" dxfId="11228" priority="2014" stopIfTrue="1" operator="equal">
      <formula>1</formula>
    </cfRule>
  </conditionalFormatting>
  <conditionalFormatting sqref="V66:V85">
    <cfRule type="cellIs" dxfId="11227" priority="2013" stopIfTrue="1" operator="equal">
      <formula>1</formula>
    </cfRule>
  </conditionalFormatting>
  <conditionalFormatting sqref="V66:V85">
    <cfRule type="cellIs" dxfId="11226" priority="2012" stopIfTrue="1" operator="equal">
      <formula>1</formula>
    </cfRule>
  </conditionalFormatting>
  <conditionalFormatting sqref="V66:V85">
    <cfRule type="cellIs" dxfId="11225" priority="2011" stopIfTrue="1" operator="equal">
      <formula>1</formula>
    </cfRule>
  </conditionalFormatting>
  <conditionalFormatting sqref="V66:V85">
    <cfRule type="cellIs" dxfId="11224" priority="2010" stopIfTrue="1" operator="equal">
      <formula>1</formula>
    </cfRule>
  </conditionalFormatting>
  <conditionalFormatting sqref="V66:V85">
    <cfRule type="cellIs" dxfId="11223" priority="2009" stopIfTrue="1" operator="equal">
      <formula>1</formula>
    </cfRule>
  </conditionalFormatting>
  <conditionalFormatting sqref="V66:V85">
    <cfRule type="cellIs" dxfId="11222" priority="2008" stopIfTrue="1" operator="equal">
      <formula>1</formula>
    </cfRule>
  </conditionalFormatting>
  <conditionalFormatting sqref="V66:V85">
    <cfRule type="cellIs" dxfId="11221" priority="2007" stopIfTrue="1" operator="equal">
      <formula>1</formula>
    </cfRule>
  </conditionalFormatting>
  <conditionalFormatting sqref="V66:V85">
    <cfRule type="cellIs" dxfId="11220" priority="2006" stopIfTrue="1" operator="equal">
      <formula>1</formula>
    </cfRule>
  </conditionalFormatting>
  <conditionalFormatting sqref="V66:V85">
    <cfRule type="cellIs" dxfId="11219" priority="2005" stopIfTrue="1" operator="equal">
      <formula>1</formula>
    </cfRule>
  </conditionalFormatting>
  <conditionalFormatting sqref="V66:V85">
    <cfRule type="cellIs" dxfId="11218" priority="2004" stopIfTrue="1" operator="equal">
      <formula>1</formula>
    </cfRule>
  </conditionalFormatting>
  <conditionalFormatting sqref="V66:V85">
    <cfRule type="cellIs" dxfId="11217" priority="2003" stopIfTrue="1" operator="equal">
      <formula>1</formula>
    </cfRule>
  </conditionalFormatting>
  <conditionalFormatting sqref="V66:V85">
    <cfRule type="cellIs" dxfId="11216" priority="2002" stopIfTrue="1" operator="equal">
      <formula>1</formula>
    </cfRule>
  </conditionalFormatting>
  <conditionalFormatting sqref="V66:V85">
    <cfRule type="cellIs" dxfId="11215" priority="2001" stopIfTrue="1" operator="equal">
      <formula>1</formula>
    </cfRule>
  </conditionalFormatting>
  <conditionalFormatting sqref="V66:V85">
    <cfRule type="cellIs" dxfId="11214" priority="2000" stopIfTrue="1" operator="equal">
      <formula>1</formula>
    </cfRule>
  </conditionalFormatting>
  <conditionalFormatting sqref="E59:I66">
    <cfRule type="cellIs" dxfId="11213" priority="1999" stopIfTrue="1" operator="equal">
      <formula>1</formula>
    </cfRule>
  </conditionalFormatting>
  <conditionalFormatting sqref="E59:I66">
    <cfRule type="cellIs" dxfId="11212" priority="1998" stopIfTrue="1" operator="equal">
      <formula>1</formula>
    </cfRule>
  </conditionalFormatting>
  <conditionalFormatting sqref="E59:I66">
    <cfRule type="cellIs" dxfId="11211" priority="1997" stopIfTrue="1" operator="equal">
      <formula>1</formula>
    </cfRule>
  </conditionalFormatting>
  <conditionalFormatting sqref="E59:I66">
    <cfRule type="cellIs" dxfId="11210" priority="1996" stopIfTrue="1" operator="equal">
      <formula>1</formula>
    </cfRule>
  </conditionalFormatting>
  <conditionalFormatting sqref="E59:I66">
    <cfRule type="cellIs" dxfId="11209" priority="1995" stopIfTrue="1" operator="equal">
      <formula>1</formula>
    </cfRule>
  </conditionalFormatting>
  <conditionalFormatting sqref="E59:I66">
    <cfRule type="cellIs" dxfId="11208" priority="1994" stopIfTrue="1" operator="equal">
      <formula>1</formula>
    </cfRule>
  </conditionalFormatting>
  <conditionalFormatting sqref="E59:I66">
    <cfRule type="cellIs" dxfId="11207" priority="1993" stopIfTrue="1" operator="equal">
      <formula>1</formula>
    </cfRule>
  </conditionalFormatting>
  <conditionalFormatting sqref="E59:I66">
    <cfRule type="cellIs" dxfId="11206" priority="1992" stopIfTrue="1" operator="equal">
      <formula>1</formula>
    </cfRule>
  </conditionalFormatting>
  <conditionalFormatting sqref="E59:I66">
    <cfRule type="cellIs" dxfId="11205" priority="1991" stopIfTrue="1" operator="equal">
      <formula>1</formula>
    </cfRule>
  </conditionalFormatting>
  <conditionalFormatting sqref="E59:I66">
    <cfRule type="cellIs" dxfId="11204" priority="1990" stopIfTrue="1" operator="equal">
      <formula>1</formula>
    </cfRule>
  </conditionalFormatting>
  <conditionalFormatting sqref="E59:I66">
    <cfRule type="cellIs" dxfId="11203" priority="1989" stopIfTrue="1" operator="equal">
      <formula>1</formula>
    </cfRule>
  </conditionalFormatting>
  <conditionalFormatting sqref="E59:I66">
    <cfRule type="cellIs" dxfId="11202" priority="1988" stopIfTrue="1" operator="equal">
      <formula>1</formula>
    </cfRule>
  </conditionalFormatting>
  <conditionalFormatting sqref="E59:I66">
    <cfRule type="cellIs" dxfId="11201" priority="1987" stopIfTrue="1" operator="equal">
      <formula>1</formula>
    </cfRule>
  </conditionalFormatting>
  <conditionalFormatting sqref="E59:I66">
    <cfRule type="cellIs" dxfId="11200" priority="1986" stopIfTrue="1" operator="equal">
      <formula>1</formula>
    </cfRule>
  </conditionalFormatting>
  <conditionalFormatting sqref="E59:I66">
    <cfRule type="cellIs" dxfId="11199" priority="1985" stopIfTrue="1" operator="equal">
      <formula>1</formula>
    </cfRule>
  </conditionalFormatting>
  <conditionalFormatting sqref="E59:I66">
    <cfRule type="cellIs" dxfId="11198" priority="1984" stopIfTrue="1" operator="equal">
      <formula>1</formula>
    </cfRule>
  </conditionalFormatting>
  <conditionalFormatting sqref="E59:I66">
    <cfRule type="cellIs" dxfId="11197" priority="1983" stopIfTrue="1" operator="equal">
      <formula>1</formula>
    </cfRule>
  </conditionalFormatting>
  <conditionalFormatting sqref="E59:I66">
    <cfRule type="cellIs" dxfId="11196" priority="1982" stopIfTrue="1" operator="equal">
      <formula>1</formula>
    </cfRule>
  </conditionalFormatting>
  <conditionalFormatting sqref="J66:P66">
    <cfRule type="cellIs" dxfId="11195" priority="1981" stopIfTrue="1" operator="equal">
      <formula>1</formula>
    </cfRule>
  </conditionalFormatting>
  <conditionalFormatting sqref="J66:P66">
    <cfRule type="cellIs" dxfId="11194" priority="1980" stopIfTrue="1" operator="equal">
      <formula>1</formula>
    </cfRule>
  </conditionalFormatting>
  <conditionalFormatting sqref="J66:P66">
    <cfRule type="cellIs" dxfId="11193" priority="1979" stopIfTrue="1" operator="equal">
      <formula>1</formula>
    </cfRule>
  </conditionalFormatting>
  <conditionalFormatting sqref="J66:P66">
    <cfRule type="cellIs" dxfId="11192" priority="1978" stopIfTrue="1" operator="equal">
      <formula>1</formula>
    </cfRule>
  </conditionalFormatting>
  <conditionalFormatting sqref="J66:P66">
    <cfRule type="cellIs" dxfId="11191" priority="1977" stopIfTrue="1" operator="equal">
      <formula>1</formula>
    </cfRule>
  </conditionalFormatting>
  <conditionalFormatting sqref="J66:P66">
    <cfRule type="cellIs" dxfId="11190" priority="1976" stopIfTrue="1" operator="equal">
      <formula>1</formula>
    </cfRule>
  </conditionalFormatting>
  <conditionalFormatting sqref="J66:P66">
    <cfRule type="cellIs" dxfId="11189" priority="1975" stopIfTrue="1" operator="equal">
      <formula>1</formula>
    </cfRule>
  </conditionalFormatting>
  <conditionalFormatting sqref="J66:P66">
    <cfRule type="cellIs" dxfId="11188" priority="1974" stopIfTrue="1" operator="equal">
      <formula>1</formula>
    </cfRule>
  </conditionalFormatting>
  <conditionalFormatting sqref="J66:P66">
    <cfRule type="cellIs" dxfId="11187" priority="1973" stopIfTrue="1" operator="equal">
      <formula>1</formula>
    </cfRule>
  </conditionalFormatting>
  <conditionalFormatting sqref="J66:P66">
    <cfRule type="cellIs" dxfId="11186" priority="1972" stopIfTrue="1" operator="equal">
      <formula>1</formula>
    </cfRule>
  </conditionalFormatting>
  <conditionalFormatting sqref="J66:P66">
    <cfRule type="cellIs" dxfId="11185" priority="1971" stopIfTrue="1" operator="equal">
      <formula>1</formula>
    </cfRule>
  </conditionalFormatting>
  <conditionalFormatting sqref="J66:P66">
    <cfRule type="cellIs" dxfId="11184" priority="1970" stopIfTrue="1" operator="equal">
      <formula>1</formula>
    </cfRule>
  </conditionalFormatting>
  <conditionalFormatting sqref="J66:P66">
    <cfRule type="cellIs" dxfId="11183" priority="1969" stopIfTrue="1" operator="equal">
      <formula>1</formula>
    </cfRule>
  </conditionalFormatting>
  <conditionalFormatting sqref="J66:P66">
    <cfRule type="cellIs" dxfId="11182" priority="1968" stopIfTrue="1" operator="equal">
      <formula>1</formula>
    </cfRule>
  </conditionalFormatting>
  <conditionalFormatting sqref="J66:P66">
    <cfRule type="cellIs" dxfId="11181" priority="1967" stopIfTrue="1" operator="equal">
      <formula>1</formula>
    </cfRule>
  </conditionalFormatting>
  <conditionalFormatting sqref="J66:P66">
    <cfRule type="cellIs" dxfId="11180" priority="1966" stopIfTrue="1" operator="equal">
      <formula>1</formula>
    </cfRule>
  </conditionalFormatting>
  <conditionalFormatting sqref="J66:P66">
    <cfRule type="cellIs" dxfId="11179" priority="1965" stopIfTrue="1" operator="equal">
      <formula>1</formula>
    </cfRule>
  </conditionalFormatting>
  <conditionalFormatting sqref="J66:P66">
    <cfRule type="cellIs" dxfId="11178" priority="1964" stopIfTrue="1" operator="equal">
      <formula>1</formula>
    </cfRule>
  </conditionalFormatting>
  <conditionalFormatting sqref="M67:P76">
    <cfRule type="cellIs" dxfId="11177" priority="1963" stopIfTrue="1" operator="equal">
      <formula>1</formula>
    </cfRule>
  </conditionalFormatting>
  <conditionalFormatting sqref="M67:P76">
    <cfRule type="cellIs" dxfId="11176" priority="1962" stopIfTrue="1" operator="equal">
      <formula>1</formula>
    </cfRule>
  </conditionalFormatting>
  <conditionalFormatting sqref="M67:P76">
    <cfRule type="cellIs" dxfId="11175" priority="1961" stopIfTrue="1" operator="equal">
      <formula>1</formula>
    </cfRule>
  </conditionalFormatting>
  <conditionalFormatting sqref="M67:P76">
    <cfRule type="cellIs" dxfId="11174" priority="1960" stopIfTrue="1" operator="equal">
      <formula>1</formula>
    </cfRule>
  </conditionalFormatting>
  <conditionalFormatting sqref="M67:P76">
    <cfRule type="cellIs" dxfId="11173" priority="1959" stopIfTrue="1" operator="equal">
      <formula>1</formula>
    </cfRule>
  </conditionalFormatting>
  <conditionalFormatting sqref="M67:P76">
    <cfRule type="cellIs" dxfId="11172" priority="1958" stopIfTrue="1" operator="equal">
      <formula>1</formula>
    </cfRule>
  </conditionalFormatting>
  <conditionalFormatting sqref="M67:P76">
    <cfRule type="cellIs" dxfId="11171" priority="1957" stopIfTrue="1" operator="equal">
      <formula>1</formula>
    </cfRule>
  </conditionalFormatting>
  <conditionalFormatting sqref="M67:P76">
    <cfRule type="cellIs" dxfId="11170" priority="1956" stopIfTrue="1" operator="equal">
      <formula>1</formula>
    </cfRule>
  </conditionalFormatting>
  <conditionalFormatting sqref="M67:P76">
    <cfRule type="cellIs" dxfId="11169" priority="1955" stopIfTrue="1" operator="equal">
      <formula>1</formula>
    </cfRule>
  </conditionalFormatting>
  <conditionalFormatting sqref="M67:P76">
    <cfRule type="cellIs" dxfId="11168" priority="1954" stopIfTrue="1" operator="equal">
      <formula>1</formula>
    </cfRule>
  </conditionalFormatting>
  <conditionalFormatting sqref="M67:P76">
    <cfRule type="cellIs" dxfId="11167" priority="1953" stopIfTrue="1" operator="equal">
      <formula>1</formula>
    </cfRule>
  </conditionalFormatting>
  <conditionalFormatting sqref="M67:P76">
    <cfRule type="cellIs" dxfId="11166" priority="1952" stopIfTrue="1" operator="equal">
      <formula>1</formula>
    </cfRule>
  </conditionalFormatting>
  <conditionalFormatting sqref="M67:P76">
    <cfRule type="cellIs" dxfId="11165" priority="1951" stopIfTrue="1" operator="equal">
      <formula>1</formula>
    </cfRule>
  </conditionalFormatting>
  <conditionalFormatting sqref="M67:P76">
    <cfRule type="cellIs" dxfId="11164" priority="1950" stopIfTrue="1" operator="equal">
      <formula>1</formula>
    </cfRule>
  </conditionalFormatting>
  <conditionalFormatting sqref="M67:P76">
    <cfRule type="cellIs" dxfId="11163" priority="1949" stopIfTrue="1" operator="equal">
      <formula>1</formula>
    </cfRule>
  </conditionalFormatting>
  <conditionalFormatting sqref="M67:P76">
    <cfRule type="cellIs" dxfId="11162" priority="1948" stopIfTrue="1" operator="equal">
      <formula>1</formula>
    </cfRule>
  </conditionalFormatting>
  <conditionalFormatting sqref="M67:P76">
    <cfRule type="cellIs" dxfId="11161" priority="1947" stopIfTrue="1" operator="equal">
      <formula>1</formula>
    </cfRule>
  </conditionalFormatting>
  <conditionalFormatting sqref="M67:P76">
    <cfRule type="cellIs" dxfId="11160" priority="1946" stopIfTrue="1" operator="equal">
      <formula>1</formula>
    </cfRule>
  </conditionalFormatting>
  <conditionalFormatting sqref="C67:D85">
    <cfRule type="cellIs" dxfId="11159" priority="1945" stopIfTrue="1" operator="equal">
      <formula>1</formula>
    </cfRule>
  </conditionalFormatting>
  <conditionalFormatting sqref="C67:D85">
    <cfRule type="cellIs" dxfId="11158" priority="1944" stopIfTrue="1" operator="equal">
      <formula>1</formula>
    </cfRule>
  </conditionalFormatting>
  <conditionalFormatting sqref="C67:D85">
    <cfRule type="cellIs" dxfId="11157" priority="1943" stopIfTrue="1" operator="equal">
      <formula>1</formula>
    </cfRule>
  </conditionalFormatting>
  <conditionalFormatting sqref="C67:D85">
    <cfRule type="cellIs" dxfId="11156" priority="1942" stopIfTrue="1" operator="equal">
      <formula>1</formula>
    </cfRule>
  </conditionalFormatting>
  <conditionalFormatting sqref="C67:D85">
    <cfRule type="cellIs" dxfId="11155" priority="1941" stopIfTrue="1" operator="equal">
      <formula>1</formula>
    </cfRule>
  </conditionalFormatting>
  <conditionalFormatting sqref="C67:D85">
    <cfRule type="cellIs" dxfId="11154" priority="1940" stopIfTrue="1" operator="equal">
      <formula>1</formula>
    </cfRule>
  </conditionalFormatting>
  <conditionalFormatting sqref="C67:D85">
    <cfRule type="cellIs" dxfId="11153" priority="1939" stopIfTrue="1" operator="equal">
      <formula>1</formula>
    </cfRule>
  </conditionalFormatting>
  <conditionalFormatting sqref="C67:D85">
    <cfRule type="cellIs" dxfId="11152" priority="1938" stopIfTrue="1" operator="equal">
      <formula>1</formula>
    </cfRule>
  </conditionalFormatting>
  <conditionalFormatting sqref="C67:D85">
    <cfRule type="cellIs" dxfId="11151" priority="1937" stopIfTrue="1" operator="equal">
      <formula>1</formula>
    </cfRule>
  </conditionalFormatting>
  <conditionalFormatting sqref="C67:D85">
    <cfRule type="cellIs" dxfId="11150" priority="1936" stopIfTrue="1" operator="equal">
      <formula>1</formula>
    </cfRule>
  </conditionalFormatting>
  <conditionalFormatting sqref="C67:D85">
    <cfRule type="cellIs" dxfId="11149" priority="1935" stopIfTrue="1" operator="equal">
      <formula>1</formula>
    </cfRule>
  </conditionalFormatting>
  <conditionalFormatting sqref="C67:D85">
    <cfRule type="cellIs" dxfId="11148" priority="1934" stopIfTrue="1" operator="equal">
      <formula>1</formula>
    </cfRule>
  </conditionalFormatting>
  <conditionalFormatting sqref="C67:D85">
    <cfRule type="cellIs" dxfId="11147" priority="1933" stopIfTrue="1" operator="equal">
      <formula>1</formula>
    </cfRule>
  </conditionalFormatting>
  <conditionalFormatting sqref="C67:D85">
    <cfRule type="cellIs" dxfId="11146" priority="1932" stopIfTrue="1" operator="equal">
      <formula>1</formula>
    </cfRule>
  </conditionalFormatting>
  <conditionalFormatting sqref="C67:D85">
    <cfRule type="cellIs" dxfId="11145" priority="1931" stopIfTrue="1" operator="equal">
      <formula>1</formula>
    </cfRule>
  </conditionalFormatting>
  <conditionalFormatting sqref="C67:D85">
    <cfRule type="cellIs" dxfId="11144" priority="1930" stopIfTrue="1" operator="equal">
      <formula>1</formula>
    </cfRule>
  </conditionalFormatting>
  <conditionalFormatting sqref="C67:D85">
    <cfRule type="cellIs" dxfId="11143" priority="1929" stopIfTrue="1" operator="equal">
      <formula>1</formula>
    </cfRule>
  </conditionalFormatting>
  <conditionalFormatting sqref="C67:D85">
    <cfRule type="cellIs" dxfId="11142" priority="1928" stopIfTrue="1" operator="equal">
      <formula>1</formula>
    </cfRule>
  </conditionalFormatting>
  <conditionalFormatting sqref="E74:L76">
    <cfRule type="cellIs" dxfId="11141" priority="1927" stopIfTrue="1" operator="equal">
      <formula>1</formula>
    </cfRule>
  </conditionalFormatting>
  <conditionalFormatting sqref="E74:L76">
    <cfRule type="cellIs" dxfId="11140" priority="1926" stopIfTrue="1" operator="equal">
      <formula>1</formula>
    </cfRule>
  </conditionalFormatting>
  <conditionalFormatting sqref="E74:L76">
    <cfRule type="cellIs" dxfId="11139" priority="1925" stopIfTrue="1" operator="equal">
      <formula>1</formula>
    </cfRule>
  </conditionalFormatting>
  <conditionalFormatting sqref="E74:L76">
    <cfRule type="cellIs" dxfId="11138" priority="1924" stopIfTrue="1" operator="equal">
      <formula>1</formula>
    </cfRule>
  </conditionalFormatting>
  <conditionalFormatting sqref="E74:L76">
    <cfRule type="cellIs" dxfId="11137" priority="1923" stopIfTrue="1" operator="equal">
      <formula>1</formula>
    </cfRule>
  </conditionalFormatting>
  <conditionalFormatting sqref="E74:L76">
    <cfRule type="cellIs" dxfId="11136" priority="1922" stopIfTrue="1" operator="equal">
      <formula>1</formula>
    </cfRule>
  </conditionalFormatting>
  <conditionalFormatting sqref="E74:L76">
    <cfRule type="cellIs" dxfId="11135" priority="1921" stopIfTrue="1" operator="equal">
      <formula>1</formula>
    </cfRule>
  </conditionalFormatting>
  <conditionalFormatting sqref="E74:L76">
    <cfRule type="cellIs" dxfId="11134" priority="1920" stopIfTrue="1" operator="equal">
      <formula>1</formula>
    </cfRule>
  </conditionalFormatting>
  <conditionalFormatting sqref="E74:L76">
    <cfRule type="cellIs" dxfId="11133" priority="1919" stopIfTrue="1" operator="equal">
      <formula>1</formula>
    </cfRule>
  </conditionalFormatting>
  <conditionalFormatting sqref="E74:L76">
    <cfRule type="cellIs" dxfId="11132" priority="1918" stopIfTrue="1" operator="equal">
      <formula>1</formula>
    </cfRule>
  </conditionalFormatting>
  <conditionalFormatting sqref="E74:L76">
    <cfRule type="cellIs" dxfId="11131" priority="1917" stopIfTrue="1" operator="equal">
      <formula>1</formula>
    </cfRule>
  </conditionalFormatting>
  <conditionalFormatting sqref="E74:L76">
    <cfRule type="cellIs" dxfId="11130" priority="1916" stopIfTrue="1" operator="equal">
      <formula>1</formula>
    </cfRule>
  </conditionalFormatting>
  <conditionalFormatting sqref="E74:L76">
    <cfRule type="cellIs" dxfId="11129" priority="1915" stopIfTrue="1" operator="equal">
      <formula>1</formula>
    </cfRule>
  </conditionalFormatting>
  <conditionalFormatting sqref="E74:L76">
    <cfRule type="cellIs" dxfId="11128" priority="1914" stopIfTrue="1" operator="equal">
      <formula>1</formula>
    </cfRule>
  </conditionalFormatting>
  <conditionalFormatting sqref="E74:L76">
    <cfRule type="cellIs" dxfId="11127" priority="1913" stopIfTrue="1" operator="equal">
      <formula>1</formula>
    </cfRule>
  </conditionalFormatting>
  <conditionalFormatting sqref="E74:L76">
    <cfRule type="cellIs" dxfId="11126" priority="1912" stopIfTrue="1" operator="equal">
      <formula>1</formula>
    </cfRule>
  </conditionalFormatting>
  <conditionalFormatting sqref="E74:L76">
    <cfRule type="cellIs" dxfId="11125" priority="1911" stopIfTrue="1" operator="equal">
      <formula>1</formula>
    </cfRule>
  </conditionalFormatting>
  <conditionalFormatting sqref="E74:L76">
    <cfRule type="cellIs" dxfId="11124" priority="1910" stopIfTrue="1" operator="equal">
      <formula>1</formula>
    </cfRule>
  </conditionalFormatting>
  <conditionalFormatting sqref="E77:J85">
    <cfRule type="cellIs" dxfId="11123" priority="1909" stopIfTrue="1" operator="equal">
      <formula>1</formula>
    </cfRule>
  </conditionalFormatting>
  <conditionalFormatting sqref="E77:J85">
    <cfRule type="cellIs" dxfId="11122" priority="1908" stopIfTrue="1" operator="equal">
      <formula>1</formula>
    </cfRule>
  </conditionalFormatting>
  <conditionalFormatting sqref="E77:J85">
    <cfRule type="cellIs" dxfId="11121" priority="1907" stopIfTrue="1" operator="equal">
      <formula>1</formula>
    </cfRule>
  </conditionalFormatting>
  <conditionalFormatting sqref="E77:J85">
    <cfRule type="cellIs" dxfId="11120" priority="1906" stopIfTrue="1" operator="equal">
      <formula>1</formula>
    </cfRule>
  </conditionalFormatting>
  <conditionalFormatting sqref="E77:J85">
    <cfRule type="cellIs" dxfId="11119" priority="1905" stopIfTrue="1" operator="equal">
      <formula>1</formula>
    </cfRule>
  </conditionalFormatting>
  <conditionalFormatting sqref="E77:J85">
    <cfRule type="cellIs" dxfId="11118" priority="1904" stopIfTrue="1" operator="equal">
      <formula>1</formula>
    </cfRule>
  </conditionalFormatting>
  <conditionalFormatting sqref="E77:J85">
    <cfRule type="cellIs" dxfId="11117" priority="1903" stopIfTrue="1" operator="equal">
      <formula>1</formula>
    </cfRule>
  </conditionalFormatting>
  <conditionalFormatting sqref="E77:J85">
    <cfRule type="cellIs" dxfId="11116" priority="1902" stopIfTrue="1" operator="equal">
      <formula>1</formula>
    </cfRule>
  </conditionalFormatting>
  <conditionalFormatting sqref="E77:J85">
    <cfRule type="cellIs" dxfId="11115" priority="1901" stopIfTrue="1" operator="equal">
      <formula>1</formula>
    </cfRule>
  </conditionalFormatting>
  <conditionalFormatting sqref="E77:J85">
    <cfRule type="cellIs" dxfId="11114" priority="1900" stopIfTrue="1" operator="equal">
      <formula>1</formula>
    </cfRule>
  </conditionalFormatting>
  <conditionalFormatting sqref="E77:J85">
    <cfRule type="cellIs" dxfId="11113" priority="1899" stopIfTrue="1" operator="equal">
      <formula>1</formula>
    </cfRule>
  </conditionalFormatting>
  <conditionalFormatting sqref="E77:J85">
    <cfRule type="cellIs" dxfId="11112" priority="1898" stopIfTrue="1" operator="equal">
      <formula>1</formula>
    </cfRule>
  </conditionalFormatting>
  <conditionalFormatting sqref="E77:J85">
    <cfRule type="cellIs" dxfId="11111" priority="1897" stopIfTrue="1" operator="equal">
      <formula>1</formula>
    </cfRule>
  </conditionalFormatting>
  <conditionalFormatting sqref="E77:J85">
    <cfRule type="cellIs" dxfId="11110" priority="1896" stopIfTrue="1" operator="equal">
      <formula>1</formula>
    </cfRule>
  </conditionalFormatting>
  <conditionalFormatting sqref="E77:J85">
    <cfRule type="cellIs" dxfId="11109" priority="1895" stopIfTrue="1" operator="equal">
      <formula>1</formula>
    </cfRule>
  </conditionalFormatting>
  <conditionalFormatting sqref="E77:J85">
    <cfRule type="cellIs" dxfId="11108" priority="1894" stopIfTrue="1" operator="equal">
      <formula>1</formula>
    </cfRule>
  </conditionalFormatting>
  <conditionalFormatting sqref="E77:J85">
    <cfRule type="cellIs" dxfId="11107" priority="1893" stopIfTrue="1" operator="equal">
      <formula>1</formula>
    </cfRule>
  </conditionalFormatting>
  <conditionalFormatting sqref="E77:J85">
    <cfRule type="cellIs" dxfId="11106" priority="1892" stopIfTrue="1" operator="equal">
      <formula>1</formula>
    </cfRule>
  </conditionalFormatting>
  <conditionalFormatting sqref="Q77:R85">
    <cfRule type="cellIs" dxfId="11105" priority="1891" stopIfTrue="1" operator="equal">
      <formula>1</formula>
    </cfRule>
  </conditionalFormatting>
  <conditionalFormatting sqref="Q77:R85">
    <cfRule type="cellIs" dxfId="11104" priority="1890" stopIfTrue="1" operator="equal">
      <formula>1</formula>
    </cfRule>
  </conditionalFormatting>
  <conditionalFormatting sqref="Q77:R85">
    <cfRule type="cellIs" dxfId="11103" priority="1889" stopIfTrue="1" operator="equal">
      <formula>1</formula>
    </cfRule>
  </conditionalFormatting>
  <conditionalFormatting sqref="Q77:R85">
    <cfRule type="cellIs" dxfId="11102" priority="1888" stopIfTrue="1" operator="equal">
      <formula>1</formula>
    </cfRule>
  </conditionalFormatting>
  <conditionalFormatting sqref="Q77:R85">
    <cfRule type="cellIs" dxfId="11101" priority="1887" stopIfTrue="1" operator="equal">
      <formula>1</formula>
    </cfRule>
  </conditionalFormatting>
  <conditionalFormatting sqref="Q77:R85">
    <cfRule type="cellIs" dxfId="11100" priority="1886" stopIfTrue="1" operator="equal">
      <formula>1</formula>
    </cfRule>
  </conditionalFormatting>
  <conditionalFormatting sqref="Q77:R85">
    <cfRule type="cellIs" dxfId="11099" priority="1885" stopIfTrue="1" operator="equal">
      <formula>1</formula>
    </cfRule>
  </conditionalFormatting>
  <conditionalFormatting sqref="Q77:R85">
    <cfRule type="cellIs" dxfId="11098" priority="1884" stopIfTrue="1" operator="equal">
      <formula>1</formula>
    </cfRule>
  </conditionalFormatting>
  <conditionalFormatting sqref="Q77:R85">
    <cfRule type="cellIs" dxfId="11097" priority="1883" stopIfTrue="1" operator="equal">
      <formula>1</formula>
    </cfRule>
  </conditionalFormatting>
  <conditionalFormatting sqref="Q77:R85">
    <cfRule type="cellIs" dxfId="11096" priority="1882" stopIfTrue="1" operator="equal">
      <formula>1</formula>
    </cfRule>
  </conditionalFormatting>
  <conditionalFormatting sqref="Q77:R85">
    <cfRule type="cellIs" dxfId="11095" priority="1881" stopIfTrue="1" operator="equal">
      <formula>1</formula>
    </cfRule>
  </conditionalFormatting>
  <conditionalFormatting sqref="Q77:R85">
    <cfRule type="cellIs" dxfId="11094" priority="1880" stopIfTrue="1" operator="equal">
      <formula>1</formula>
    </cfRule>
  </conditionalFormatting>
  <conditionalFormatting sqref="Q77:R85">
    <cfRule type="cellIs" dxfId="11093" priority="1879" stopIfTrue="1" operator="equal">
      <formula>1</formula>
    </cfRule>
  </conditionalFormatting>
  <conditionalFormatting sqref="Q77:R85">
    <cfRule type="cellIs" dxfId="11092" priority="1878" stopIfTrue="1" operator="equal">
      <formula>1</formula>
    </cfRule>
  </conditionalFormatting>
  <conditionalFormatting sqref="Q77:R85">
    <cfRule type="cellIs" dxfId="11091" priority="1877" stopIfTrue="1" operator="equal">
      <formula>1</formula>
    </cfRule>
  </conditionalFormatting>
  <conditionalFormatting sqref="Q77:R85">
    <cfRule type="cellIs" dxfId="11090" priority="1876" stopIfTrue="1" operator="equal">
      <formula>1</formula>
    </cfRule>
  </conditionalFormatting>
  <conditionalFormatting sqref="Q77:R85">
    <cfRule type="cellIs" dxfId="11089" priority="1875" stopIfTrue="1" operator="equal">
      <formula>1</formula>
    </cfRule>
  </conditionalFormatting>
  <conditionalFormatting sqref="Q77:R85">
    <cfRule type="cellIs" dxfId="11088" priority="1874" stopIfTrue="1" operator="equal">
      <formula>1</formula>
    </cfRule>
  </conditionalFormatting>
  <conditionalFormatting sqref="S84:U85">
    <cfRule type="cellIs" dxfId="11087" priority="1873" stopIfTrue="1" operator="equal">
      <formula>1</formula>
    </cfRule>
  </conditionalFormatting>
  <conditionalFormatting sqref="S84:U85">
    <cfRule type="cellIs" dxfId="11086" priority="1872" stopIfTrue="1" operator="equal">
      <formula>1</formula>
    </cfRule>
  </conditionalFormatting>
  <conditionalFormatting sqref="S84:U85">
    <cfRule type="cellIs" dxfId="11085" priority="1871" stopIfTrue="1" operator="equal">
      <formula>1</formula>
    </cfRule>
  </conditionalFormatting>
  <conditionalFormatting sqref="S84:U85">
    <cfRule type="cellIs" dxfId="11084" priority="1870" stopIfTrue="1" operator="equal">
      <formula>1</formula>
    </cfRule>
  </conditionalFormatting>
  <conditionalFormatting sqref="S84:U85">
    <cfRule type="cellIs" dxfId="11083" priority="1869" stopIfTrue="1" operator="equal">
      <formula>1</formula>
    </cfRule>
  </conditionalFormatting>
  <conditionalFormatting sqref="S84:U85">
    <cfRule type="cellIs" dxfId="11082" priority="1868" stopIfTrue="1" operator="equal">
      <formula>1</formula>
    </cfRule>
  </conditionalFormatting>
  <conditionalFormatting sqref="S84:U85">
    <cfRule type="cellIs" dxfId="11081" priority="1867" stopIfTrue="1" operator="equal">
      <formula>1</formula>
    </cfRule>
  </conditionalFormatting>
  <conditionalFormatting sqref="S84:U85">
    <cfRule type="cellIs" dxfId="11080" priority="1866" stopIfTrue="1" operator="equal">
      <formula>1</formula>
    </cfRule>
  </conditionalFormatting>
  <conditionalFormatting sqref="S84:U85">
    <cfRule type="cellIs" dxfId="11079" priority="1865" stopIfTrue="1" operator="equal">
      <formula>1</formula>
    </cfRule>
  </conditionalFormatting>
  <conditionalFormatting sqref="S84:U85">
    <cfRule type="cellIs" dxfId="11078" priority="1864" stopIfTrue="1" operator="equal">
      <formula>1</formula>
    </cfRule>
  </conditionalFormatting>
  <conditionalFormatting sqref="S84:U85">
    <cfRule type="cellIs" dxfId="11077" priority="1863" stopIfTrue="1" operator="equal">
      <formula>1</formula>
    </cfRule>
  </conditionalFormatting>
  <conditionalFormatting sqref="S84:U85">
    <cfRule type="cellIs" dxfId="11076" priority="1862" stopIfTrue="1" operator="equal">
      <formula>1</formula>
    </cfRule>
  </conditionalFormatting>
  <conditionalFormatting sqref="S84:U85">
    <cfRule type="cellIs" dxfId="11075" priority="1861" stopIfTrue="1" operator="equal">
      <formula>1</formula>
    </cfRule>
  </conditionalFormatting>
  <conditionalFormatting sqref="S84:U85">
    <cfRule type="cellIs" dxfId="11074" priority="1860" stopIfTrue="1" operator="equal">
      <formula>1</formula>
    </cfRule>
  </conditionalFormatting>
  <conditionalFormatting sqref="S84:U85">
    <cfRule type="cellIs" dxfId="11073" priority="1859" stopIfTrue="1" operator="equal">
      <formula>1</formula>
    </cfRule>
  </conditionalFormatting>
  <conditionalFormatting sqref="S84:U85">
    <cfRule type="cellIs" dxfId="11072" priority="1858" stopIfTrue="1" operator="equal">
      <formula>1</formula>
    </cfRule>
  </conditionalFormatting>
  <conditionalFormatting sqref="S84:U85">
    <cfRule type="cellIs" dxfId="11071" priority="1857" stopIfTrue="1" operator="equal">
      <formula>1</formula>
    </cfRule>
  </conditionalFormatting>
  <conditionalFormatting sqref="S84:U85">
    <cfRule type="cellIs" dxfId="11070" priority="1856" stopIfTrue="1" operator="equal">
      <formula>1</formula>
    </cfRule>
  </conditionalFormatting>
  <conditionalFormatting sqref="I93:Q93 S93:T93 C93">
    <cfRule type="cellIs" dxfId="11069" priority="1855" stopIfTrue="1" operator="equal">
      <formula>1</formula>
    </cfRule>
  </conditionalFormatting>
  <conditionalFormatting sqref="I93:Q93 S93:T93 C93">
    <cfRule type="cellIs" dxfId="11068" priority="1854" stopIfTrue="1" operator="equal">
      <formula>1</formula>
    </cfRule>
  </conditionalFormatting>
  <conditionalFormatting sqref="I93:Q93 C93 S93:V93">
    <cfRule type="cellIs" dxfId="11067" priority="1853" stopIfTrue="1" operator="equal">
      <formula>1</formula>
    </cfRule>
  </conditionalFormatting>
  <conditionalFormatting sqref="I93:Q93 C93 S93:V93">
    <cfRule type="cellIs" dxfId="11066" priority="1852" stopIfTrue="1" operator="equal">
      <formula>1</formula>
    </cfRule>
  </conditionalFormatting>
  <conditionalFormatting sqref="I93:Q93 C93 S93:V93">
    <cfRule type="cellIs" dxfId="11065" priority="1851" stopIfTrue="1" operator="equal">
      <formula>1</formula>
    </cfRule>
  </conditionalFormatting>
  <conditionalFormatting sqref="I93:J93">
    <cfRule type="cellIs" dxfId="11064" priority="1850" stopIfTrue="1" operator="equal">
      <formula>1</formula>
    </cfRule>
  </conditionalFormatting>
  <conditionalFormatting sqref="I93:J93">
    <cfRule type="cellIs" dxfId="11063" priority="1849" stopIfTrue="1" operator="equal">
      <formula>1</formula>
    </cfRule>
  </conditionalFormatting>
  <conditionalFormatting sqref="I93:J93">
    <cfRule type="cellIs" dxfId="11062" priority="1848" stopIfTrue="1" operator="equal">
      <formula>1</formula>
    </cfRule>
  </conditionalFormatting>
  <conditionalFormatting sqref="I93:J93">
    <cfRule type="cellIs" dxfId="11061" priority="1847" stopIfTrue="1" operator="equal">
      <formula>1</formula>
    </cfRule>
  </conditionalFormatting>
  <conditionalFormatting sqref="I93:Q93 C93 S93:V93">
    <cfRule type="cellIs" dxfId="11060" priority="1846" stopIfTrue="1" operator="equal">
      <formula>1</formula>
    </cfRule>
  </conditionalFormatting>
  <conditionalFormatting sqref="C93">
    <cfRule type="cellIs" dxfId="11059" priority="1845" stopIfTrue="1" operator="equal">
      <formula>1</formula>
    </cfRule>
  </conditionalFormatting>
  <conditionalFormatting sqref="K93">
    <cfRule type="cellIs" dxfId="11058" priority="1844" stopIfTrue="1" operator="equal">
      <formula>1</formula>
    </cfRule>
  </conditionalFormatting>
  <conditionalFormatting sqref="C93">
    <cfRule type="cellIs" dxfId="11057" priority="1843" stopIfTrue="1" operator="equal">
      <formula>1</formula>
    </cfRule>
  </conditionalFormatting>
  <conditionalFormatting sqref="I93">
    <cfRule type="cellIs" dxfId="11056" priority="1842" stopIfTrue="1" operator="equal">
      <formula>1</formula>
    </cfRule>
  </conditionalFormatting>
  <conditionalFormatting sqref="P93:Q93 S93:V93">
    <cfRule type="cellIs" dxfId="11055" priority="1841" stopIfTrue="1" operator="equal">
      <formula>1</formula>
    </cfRule>
  </conditionalFormatting>
  <conditionalFormatting sqref="J93">
    <cfRule type="cellIs" dxfId="11054" priority="1840" stopIfTrue="1" operator="equal">
      <formula>1</formula>
    </cfRule>
  </conditionalFormatting>
  <conditionalFormatting sqref="M93">
    <cfRule type="cellIs" dxfId="11053" priority="1839" stopIfTrue="1" operator="equal">
      <formula>1</formula>
    </cfRule>
  </conditionalFormatting>
  <conditionalFormatting sqref="M93">
    <cfRule type="cellIs" dxfId="11052" priority="1838" stopIfTrue="1" operator="equal">
      <formula>1</formula>
    </cfRule>
  </conditionalFormatting>
  <conditionalFormatting sqref="M93">
    <cfRule type="cellIs" dxfId="11051" priority="1837" stopIfTrue="1" operator="equal">
      <formula>1</formula>
    </cfRule>
  </conditionalFormatting>
  <conditionalFormatting sqref="J93">
    <cfRule type="cellIs" dxfId="11050" priority="1836" stopIfTrue="1" operator="equal">
      <formula>1</formula>
    </cfRule>
  </conditionalFormatting>
  <conditionalFormatting sqref="J93:K93">
    <cfRule type="cellIs" dxfId="11049" priority="1835" stopIfTrue="1" operator="equal">
      <formula>1</formula>
    </cfRule>
  </conditionalFormatting>
  <conditionalFormatting sqref="M93">
    <cfRule type="cellIs" dxfId="11048" priority="1834" stopIfTrue="1" operator="equal">
      <formula>1</formula>
    </cfRule>
  </conditionalFormatting>
  <conditionalFormatting sqref="M93">
    <cfRule type="cellIs" dxfId="11047" priority="1833" stopIfTrue="1" operator="equal">
      <formula>1</formula>
    </cfRule>
  </conditionalFormatting>
  <conditionalFormatting sqref="I93:Q93 C93 S93:V93">
    <cfRule type="cellIs" dxfId="11046" priority="1832" stopIfTrue="1" operator="equal">
      <formula>1</formula>
    </cfRule>
  </conditionalFormatting>
  <conditionalFormatting sqref="I93:J93">
    <cfRule type="cellIs" dxfId="11045" priority="1831" stopIfTrue="1" operator="equal">
      <formula>1</formula>
    </cfRule>
  </conditionalFormatting>
  <conditionalFormatting sqref="I93:J93">
    <cfRule type="cellIs" dxfId="11044" priority="1830" stopIfTrue="1" operator="equal">
      <formula>1</formula>
    </cfRule>
  </conditionalFormatting>
  <conditionalFormatting sqref="C93">
    <cfRule type="cellIs" dxfId="11043" priority="1829" stopIfTrue="1" operator="equal">
      <formula>1</formula>
    </cfRule>
  </conditionalFormatting>
  <conditionalFormatting sqref="C93">
    <cfRule type="cellIs" dxfId="11042" priority="1828" stopIfTrue="1" operator="equal">
      <formula>1</formula>
    </cfRule>
  </conditionalFormatting>
  <conditionalFormatting sqref="C93">
    <cfRule type="cellIs" dxfId="11041" priority="1827" stopIfTrue="1" operator="equal">
      <formula>1</formula>
    </cfRule>
  </conditionalFormatting>
  <conditionalFormatting sqref="I93:Q93 S93:V93">
    <cfRule type="cellIs" dxfId="11040" priority="1826" stopIfTrue="1" operator="equal">
      <formula>1</formula>
    </cfRule>
  </conditionalFormatting>
  <conditionalFormatting sqref="C93">
    <cfRule type="cellIs" dxfId="11039" priority="1825" stopIfTrue="1" operator="equal">
      <formula>1</formula>
    </cfRule>
  </conditionalFormatting>
  <conditionalFormatting sqref="C93">
    <cfRule type="cellIs" dxfId="11038" priority="1824" stopIfTrue="1" operator="equal">
      <formula>1</formula>
    </cfRule>
  </conditionalFormatting>
  <conditionalFormatting sqref="I93:J93">
    <cfRule type="cellIs" dxfId="11037" priority="1823" stopIfTrue="1" operator="equal">
      <formula>1</formula>
    </cfRule>
  </conditionalFormatting>
  <conditionalFormatting sqref="C93">
    <cfRule type="cellIs" dxfId="11036" priority="1822" stopIfTrue="1" operator="equal">
      <formula>1</formula>
    </cfRule>
  </conditionalFormatting>
  <conditionalFormatting sqref="C93">
    <cfRule type="cellIs" dxfId="11035" priority="1821" stopIfTrue="1" operator="equal">
      <formula>1</formula>
    </cfRule>
  </conditionalFormatting>
  <conditionalFormatting sqref="I93:Q93 S93:V93">
    <cfRule type="cellIs" dxfId="11034" priority="1820" stopIfTrue="1" operator="equal">
      <formula>1</formula>
    </cfRule>
  </conditionalFormatting>
  <conditionalFormatting sqref="I93:Q93 S93:V93">
    <cfRule type="cellIs" dxfId="11033" priority="1819" stopIfTrue="1" operator="equal">
      <formula>1</formula>
    </cfRule>
  </conditionalFormatting>
  <conditionalFormatting sqref="I93:Q93 S93:V93">
    <cfRule type="cellIs" dxfId="11032" priority="1818" stopIfTrue="1" operator="equal">
      <formula>1</formula>
    </cfRule>
  </conditionalFormatting>
  <conditionalFormatting sqref="I93:Q93 S93:V93">
    <cfRule type="cellIs" dxfId="11031" priority="1817" stopIfTrue="1" operator="equal">
      <formula>1</formula>
    </cfRule>
  </conditionalFormatting>
  <conditionalFormatting sqref="I93:Q93 S93:V93">
    <cfRule type="cellIs" dxfId="11030" priority="1816" stopIfTrue="1" operator="equal">
      <formula>1</formula>
    </cfRule>
  </conditionalFormatting>
  <conditionalFormatting sqref="I93:Q93 S93:V93">
    <cfRule type="cellIs" dxfId="11029" priority="1815" stopIfTrue="1" operator="equal">
      <formula>1</formula>
    </cfRule>
  </conditionalFormatting>
  <conditionalFormatting sqref="I93:Q93 S93:V93">
    <cfRule type="cellIs" dxfId="11028" priority="1814" stopIfTrue="1" operator="equal">
      <formula>1</formula>
    </cfRule>
  </conditionalFormatting>
  <conditionalFormatting sqref="I93:Q93 S93:V93">
    <cfRule type="cellIs" dxfId="11027" priority="1813" stopIfTrue="1" operator="equal">
      <formula>1</formula>
    </cfRule>
  </conditionalFormatting>
  <conditionalFormatting sqref="I93:Q93 S93:V93">
    <cfRule type="cellIs" dxfId="11026" priority="1812" stopIfTrue="1" operator="equal">
      <formula>1</formula>
    </cfRule>
  </conditionalFormatting>
  <conditionalFormatting sqref="J94:P102">
    <cfRule type="cellIs" dxfId="11025" priority="1811" stopIfTrue="1" operator="equal">
      <formula>1</formula>
    </cfRule>
  </conditionalFormatting>
  <conditionalFormatting sqref="J94:P102">
    <cfRule type="cellIs" dxfId="11024" priority="1810" stopIfTrue="1" operator="equal">
      <formula>1</formula>
    </cfRule>
  </conditionalFormatting>
  <conditionalFormatting sqref="J94:P102">
    <cfRule type="cellIs" dxfId="11023" priority="1809" stopIfTrue="1" operator="equal">
      <formula>1</formula>
    </cfRule>
  </conditionalFormatting>
  <conditionalFormatting sqref="J94:P102">
    <cfRule type="cellIs" dxfId="11022" priority="1808" stopIfTrue="1" operator="equal">
      <formula>1</formula>
    </cfRule>
  </conditionalFormatting>
  <conditionalFormatting sqref="J94:P102">
    <cfRule type="cellIs" dxfId="11021" priority="1807" stopIfTrue="1" operator="equal">
      <formula>1</formula>
    </cfRule>
  </conditionalFormatting>
  <conditionalFormatting sqref="J94:P102">
    <cfRule type="cellIs" dxfId="11020" priority="1806" stopIfTrue="1" operator="equal">
      <formula>1</formula>
    </cfRule>
  </conditionalFormatting>
  <conditionalFormatting sqref="J94:P102">
    <cfRule type="cellIs" dxfId="11019" priority="1805" stopIfTrue="1" operator="equal">
      <formula>1</formula>
    </cfRule>
  </conditionalFormatting>
  <conditionalFormatting sqref="J94:P102">
    <cfRule type="cellIs" dxfId="11018" priority="1804" stopIfTrue="1" operator="equal">
      <formula>1</formula>
    </cfRule>
  </conditionalFormatting>
  <conditionalFormatting sqref="J94:P102">
    <cfRule type="cellIs" dxfId="11017" priority="1803" stopIfTrue="1" operator="equal">
      <formula>1</formula>
    </cfRule>
  </conditionalFormatting>
  <conditionalFormatting sqref="J94:P102">
    <cfRule type="cellIs" dxfId="11016" priority="1802" stopIfTrue="1" operator="equal">
      <formula>1</formula>
    </cfRule>
  </conditionalFormatting>
  <conditionalFormatting sqref="J94:P102">
    <cfRule type="cellIs" dxfId="11015" priority="1801" stopIfTrue="1" operator="equal">
      <formula>1</formula>
    </cfRule>
  </conditionalFormatting>
  <conditionalFormatting sqref="J94:P102">
    <cfRule type="cellIs" dxfId="11014" priority="1800" stopIfTrue="1" operator="equal">
      <formula>1</formula>
    </cfRule>
  </conditionalFormatting>
  <conditionalFormatting sqref="J94:P102">
    <cfRule type="cellIs" dxfId="11013" priority="1799" stopIfTrue="1" operator="equal">
      <formula>1</formula>
    </cfRule>
  </conditionalFormatting>
  <conditionalFormatting sqref="J94:P102">
    <cfRule type="cellIs" dxfId="11012" priority="1798" stopIfTrue="1" operator="equal">
      <formula>1</formula>
    </cfRule>
  </conditionalFormatting>
  <conditionalFormatting sqref="J94:P102">
    <cfRule type="cellIs" dxfId="11011" priority="1797" stopIfTrue="1" operator="equal">
      <formula>1</formula>
    </cfRule>
  </conditionalFormatting>
  <conditionalFormatting sqref="J94:P102">
    <cfRule type="cellIs" dxfId="11010" priority="1796" stopIfTrue="1" operator="equal">
      <formula>1</formula>
    </cfRule>
  </conditionalFormatting>
  <conditionalFormatting sqref="J94:P102">
    <cfRule type="cellIs" dxfId="11009" priority="1795" stopIfTrue="1" operator="equal">
      <formula>1</formula>
    </cfRule>
  </conditionalFormatting>
  <conditionalFormatting sqref="J94:P102">
    <cfRule type="cellIs" dxfId="11008" priority="1794" stopIfTrue="1" operator="equal">
      <formula>1</formula>
    </cfRule>
  </conditionalFormatting>
  <conditionalFormatting sqref="J94:P102">
    <cfRule type="cellIs" dxfId="11007" priority="1793" stopIfTrue="1" operator="equal">
      <formula>1</formula>
    </cfRule>
  </conditionalFormatting>
  <conditionalFormatting sqref="J94:P102">
    <cfRule type="cellIs" dxfId="11006" priority="1792" stopIfTrue="1" operator="equal">
      <formula>1</formula>
    </cfRule>
  </conditionalFormatting>
  <conditionalFormatting sqref="J94:P102">
    <cfRule type="cellIs" dxfId="11005" priority="1791" stopIfTrue="1" operator="equal">
      <formula>1</formula>
    </cfRule>
  </conditionalFormatting>
  <conditionalFormatting sqref="J94:P102">
    <cfRule type="cellIs" dxfId="11004" priority="1790" stopIfTrue="1" operator="equal">
      <formula>1</formula>
    </cfRule>
  </conditionalFormatting>
  <conditionalFormatting sqref="J94:P102">
    <cfRule type="cellIs" dxfId="11003" priority="1789" stopIfTrue="1" operator="equal">
      <formula>1</formula>
    </cfRule>
  </conditionalFormatting>
  <conditionalFormatting sqref="J94:P102">
    <cfRule type="cellIs" dxfId="11002" priority="1788" stopIfTrue="1" operator="equal">
      <formula>1</formula>
    </cfRule>
  </conditionalFormatting>
  <conditionalFormatting sqref="J94:P102">
    <cfRule type="cellIs" dxfId="11001" priority="1787" stopIfTrue="1" operator="equal">
      <formula>1</formula>
    </cfRule>
  </conditionalFormatting>
  <conditionalFormatting sqref="C103:D110">
    <cfRule type="cellIs" dxfId="11000" priority="1786" stopIfTrue="1" operator="equal">
      <formula>1</formula>
    </cfRule>
  </conditionalFormatting>
  <conditionalFormatting sqref="C103:D110">
    <cfRule type="cellIs" dxfId="10999" priority="1785" stopIfTrue="1" operator="equal">
      <formula>1</formula>
    </cfRule>
  </conditionalFormatting>
  <conditionalFormatting sqref="C103:D110">
    <cfRule type="cellIs" dxfId="10998" priority="1784" stopIfTrue="1" operator="equal">
      <formula>1</formula>
    </cfRule>
  </conditionalFormatting>
  <conditionalFormatting sqref="C103:D110">
    <cfRule type="cellIs" dxfId="10997" priority="1783" stopIfTrue="1" operator="equal">
      <formula>1</formula>
    </cfRule>
  </conditionalFormatting>
  <conditionalFormatting sqref="C103:D110">
    <cfRule type="cellIs" dxfId="10996" priority="1782" stopIfTrue="1" operator="equal">
      <formula>1</formula>
    </cfRule>
  </conditionalFormatting>
  <conditionalFormatting sqref="C103:D110">
    <cfRule type="cellIs" dxfId="10995" priority="1781" stopIfTrue="1" operator="equal">
      <formula>1</formula>
    </cfRule>
  </conditionalFormatting>
  <conditionalFormatting sqref="C103:D110">
    <cfRule type="cellIs" dxfId="10994" priority="1780" stopIfTrue="1" operator="equal">
      <formula>1</formula>
    </cfRule>
  </conditionalFormatting>
  <conditionalFormatting sqref="C103:D110">
    <cfRule type="cellIs" dxfId="10993" priority="1779" stopIfTrue="1" operator="equal">
      <formula>1</formula>
    </cfRule>
  </conditionalFormatting>
  <conditionalFormatting sqref="C103:D110">
    <cfRule type="cellIs" dxfId="10992" priority="1778" stopIfTrue="1" operator="equal">
      <formula>1</formula>
    </cfRule>
  </conditionalFormatting>
  <conditionalFormatting sqref="C103:D110">
    <cfRule type="cellIs" dxfId="10991" priority="1777" stopIfTrue="1" operator="equal">
      <formula>1</formula>
    </cfRule>
  </conditionalFormatting>
  <conditionalFormatting sqref="C103:D110">
    <cfRule type="cellIs" dxfId="10990" priority="1776" stopIfTrue="1" operator="equal">
      <formula>1</formula>
    </cfRule>
  </conditionalFormatting>
  <conditionalFormatting sqref="C103:D110">
    <cfRule type="cellIs" dxfId="10989" priority="1775" stopIfTrue="1" operator="equal">
      <formula>1</formula>
    </cfRule>
  </conditionalFormatting>
  <conditionalFormatting sqref="C103:D110">
    <cfRule type="cellIs" dxfId="10988" priority="1774" stopIfTrue="1" operator="equal">
      <formula>1</formula>
    </cfRule>
  </conditionalFormatting>
  <conditionalFormatting sqref="C103:D110">
    <cfRule type="cellIs" dxfId="10987" priority="1773" stopIfTrue="1" operator="equal">
      <formula>1</formula>
    </cfRule>
  </conditionalFormatting>
  <conditionalFormatting sqref="C103:D110">
    <cfRule type="cellIs" dxfId="10986" priority="1772" stopIfTrue="1" operator="equal">
      <formula>1</formula>
    </cfRule>
  </conditionalFormatting>
  <conditionalFormatting sqref="C103:D110">
    <cfRule type="cellIs" dxfId="10985" priority="1771" stopIfTrue="1" operator="equal">
      <formula>1</formula>
    </cfRule>
  </conditionalFormatting>
  <conditionalFormatting sqref="C103:D110">
    <cfRule type="cellIs" dxfId="10984" priority="1770" stopIfTrue="1" operator="equal">
      <formula>1</formula>
    </cfRule>
  </conditionalFormatting>
  <conditionalFormatting sqref="C103:D110">
    <cfRule type="cellIs" dxfId="10983" priority="1769" stopIfTrue="1" operator="equal">
      <formula>1</formula>
    </cfRule>
  </conditionalFormatting>
  <conditionalFormatting sqref="C103:D110">
    <cfRule type="cellIs" dxfId="10982" priority="1768" stopIfTrue="1" operator="equal">
      <formula>1</formula>
    </cfRule>
  </conditionalFormatting>
  <conditionalFormatting sqref="C103:D110">
    <cfRule type="cellIs" dxfId="10981" priority="1767" stopIfTrue="1" operator="equal">
      <formula>1</formula>
    </cfRule>
  </conditionalFormatting>
  <conditionalFormatting sqref="C103:D110">
    <cfRule type="cellIs" dxfId="10980" priority="1766" stopIfTrue="1" operator="equal">
      <formula>1</formula>
    </cfRule>
  </conditionalFormatting>
  <conditionalFormatting sqref="C103:D110">
    <cfRule type="cellIs" dxfId="10979" priority="1765" stopIfTrue="1" operator="equal">
      <formula>1</formula>
    </cfRule>
  </conditionalFormatting>
  <conditionalFormatting sqref="C103:D110">
    <cfRule type="cellIs" dxfId="10978" priority="1764" stopIfTrue="1" operator="equal">
      <formula>1</formula>
    </cfRule>
  </conditionalFormatting>
  <conditionalFormatting sqref="C103:D110">
    <cfRule type="cellIs" dxfId="10977" priority="1763" stopIfTrue="1" operator="equal">
      <formula>1</formula>
    </cfRule>
  </conditionalFormatting>
  <conditionalFormatting sqref="C103:D110">
    <cfRule type="cellIs" dxfId="10976" priority="1762" stopIfTrue="1" operator="equal">
      <formula>1</formula>
    </cfRule>
  </conditionalFormatting>
  <conditionalFormatting sqref="E111:L117">
    <cfRule type="cellIs" dxfId="10975" priority="1761" stopIfTrue="1" operator="equal">
      <formula>1</formula>
    </cfRule>
  </conditionalFormatting>
  <conditionalFormatting sqref="E111:L117">
    <cfRule type="cellIs" dxfId="10974" priority="1760" stopIfTrue="1" operator="equal">
      <formula>1</formula>
    </cfRule>
  </conditionalFormatting>
  <conditionalFormatting sqref="E111:L117">
    <cfRule type="cellIs" dxfId="10973" priority="1759" stopIfTrue="1" operator="equal">
      <formula>1</formula>
    </cfRule>
  </conditionalFormatting>
  <conditionalFormatting sqref="E111:L117">
    <cfRule type="cellIs" dxfId="10972" priority="1758" stopIfTrue="1" operator="equal">
      <formula>1</formula>
    </cfRule>
  </conditionalFormatting>
  <conditionalFormatting sqref="E111:L117">
    <cfRule type="cellIs" dxfId="10971" priority="1757" stopIfTrue="1" operator="equal">
      <formula>1</formula>
    </cfRule>
  </conditionalFormatting>
  <conditionalFormatting sqref="E111:L117">
    <cfRule type="cellIs" dxfId="10970" priority="1756" stopIfTrue="1" operator="equal">
      <formula>1</formula>
    </cfRule>
  </conditionalFormatting>
  <conditionalFormatting sqref="E111:L117">
    <cfRule type="cellIs" dxfId="10969" priority="1755" stopIfTrue="1" operator="equal">
      <formula>1</formula>
    </cfRule>
  </conditionalFormatting>
  <conditionalFormatting sqref="E111:L117">
    <cfRule type="cellIs" dxfId="10968" priority="1754" stopIfTrue="1" operator="equal">
      <formula>1</formula>
    </cfRule>
  </conditionalFormatting>
  <conditionalFormatting sqref="E111:L117">
    <cfRule type="cellIs" dxfId="10967" priority="1753" stopIfTrue="1" operator="equal">
      <formula>1</formula>
    </cfRule>
  </conditionalFormatting>
  <conditionalFormatting sqref="E111:L117">
    <cfRule type="cellIs" dxfId="10966" priority="1752" stopIfTrue="1" operator="equal">
      <formula>1</formula>
    </cfRule>
  </conditionalFormatting>
  <conditionalFormatting sqref="E111:L117">
    <cfRule type="cellIs" dxfId="10965" priority="1751" stopIfTrue="1" operator="equal">
      <formula>1</formula>
    </cfRule>
  </conditionalFormatting>
  <conditionalFormatting sqref="E111:L117">
    <cfRule type="cellIs" dxfId="10964" priority="1750" stopIfTrue="1" operator="equal">
      <formula>1</formula>
    </cfRule>
  </conditionalFormatting>
  <conditionalFormatting sqref="E111:L117">
    <cfRule type="cellIs" dxfId="10963" priority="1749" stopIfTrue="1" operator="equal">
      <formula>1</formula>
    </cfRule>
  </conditionalFormatting>
  <conditionalFormatting sqref="E111:L117">
    <cfRule type="cellIs" dxfId="10962" priority="1748" stopIfTrue="1" operator="equal">
      <formula>1</formula>
    </cfRule>
  </conditionalFormatting>
  <conditionalFormatting sqref="E111:L117">
    <cfRule type="cellIs" dxfId="10961" priority="1747" stopIfTrue="1" operator="equal">
      <formula>1</formula>
    </cfRule>
  </conditionalFormatting>
  <conditionalFormatting sqref="E111:L117">
    <cfRule type="cellIs" dxfId="10960" priority="1746" stopIfTrue="1" operator="equal">
      <formula>1</formula>
    </cfRule>
  </conditionalFormatting>
  <conditionalFormatting sqref="E111:L117">
    <cfRule type="cellIs" dxfId="10959" priority="1745" stopIfTrue="1" operator="equal">
      <formula>1</formula>
    </cfRule>
  </conditionalFormatting>
  <conditionalFormatting sqref="E111:L117">
    <cfRule type="cellIs" dxfId="10958" priority="1744" stopIfTrue="1" operator="equal">
      <formula>1</formula>
    </cfRule>
  </conditionalFormatting>
  <conditionalFormatting sqref="E111:L117">
    <cfRule type="cellIs" dxfId="10957" priority="1743" stopIfTrue="1" operator="equal">
      <formula>1</formula>
    </cfRule>
  </conditionalFormatting>
  <conditionalFormatting sqref="E111:L117">
    <cfRule type="cellIs" dxfId="10956" priority="1742" stopIfTrue="1" operator="equal">
      <formula>1</formula>
    </cfRule>
  </conditionalFormatting>
  <conditionalFormatting sqref="E111:L117">
    <cfRule type="cellIs" dxfId="10955" priority="1741" stopIfTrue="1" operator="equal">
      <formula>1</formula>
    </cfRule>
  </conditionalFormatting>
  <conditionalFormatting sqref="E111:L117">
    <cfRule type="cellIs" dxfId="10954" priority="1740" stopIfTrue="1" operator="equal">
      <formula>1</formula>
    </cfRule>
  </conditionalFormatting>
  <conditionalFormatting sqref="E111:L117">
    <cfRule type="cellIs" dxfId="10953" priority="1739" stopIfTrue="1" operator="equal">
      <formula>1</formula>
    </cfRule>
  </conditionalFormatting>
  <conditionalFormatting sqref="E111:L117">
    <cfRule type="cellIs" dxfId="10952" priority="1738" stopIfTrue="1" operator="equal">
      <formula>1</formula>
    </cfRule>
  </conditionalFormatting>
  <conditionalFormatting sqref="E111:L117">
    <cfRule type="cellIs" dxfId="10951" priority="1737" stopIfTrue="1" operator="equal">
      <formula>1</formula>
    </cfRule>
  </conditionalFormatting>
  <conditionalFormatting sqref="S121:U127">
    <cfRule type="cellIs" dxfId="10950" priority="1736" stopIfTrue="1" operator="equal">
      <formula>1</formula>
    </cfRule>
  </conditionalFormatting>
  <conditionalFormatting sqref="S121:U127">
    <cfRule type="cellIs" dxfId="10949" priority="1735" stopIfTrue="1" operator="equal">
      <formula>1</formula>
    </cfRule>
  </conditionalFormatting>
  <conditionalFormatting sqref="S121:U127">
    <cfRule type="cellIs" dxfId="10948" priority="1734" stopIfTrue="1" operator="equal">
      <formula>1</formula>
    </cfRule>
  </conditionalFormatting>
  <conditionalFormatting sqref="S121:U127">
    <cfRule type="cellIs" dxfId="10947" priority="1733" stopIfTrue="1" operator="equal">
      <formula>1</formula>
    </cfRule>
  </conditionalFormatting>
  <conditionalFormatting sqref="S121:U127">
    <cfRule type="cellIs" dxfId="10946" priority="1732" stopIfTrue="1" operator="equal">
      <formula>1</formula>
    </cfRule>
  </conditionalFormatting>
  <conditionalFormatting sqref="S121:U127">
    <cfRule type="cellIs" dxfId="10945" priority="1731" stopIfTrue="1" operator="equal">
      <formula>1</formula>
    </cfRule>
  </conditionalFormatting>
  <conditionalFormatting sqref="S121:U127">
    <cfRule type="cellIs" dxfId="10944" priority="1730" stopIfTrue="1" operator="equal">
      <formula>1</formula>
    </cfRule>
  </conditionalFormatting>
  <conditionalFormatting sqref="S121:U127">
    <cfRule type="cellIs" dxfId="10943" priority="1729" stopIfTrue="1" operator="equal">
      <formula>1</formula>
    </cfRule>
  </conditionalFormatting>
  <conditionalFormatting sqref="S121:U127">
    <cfRule type="cellIs" dxfId="10942" priority="1728" stopIfTrue="1" operator="equal">
      <formula>1</formula>
    </cfRule>
  </conditionalFormatting>
  <conditionalFormatting sqref="S121:U127">
    <cfRule type="cellIs" dxfId="10941" priority="1727" stopIfTrue="1" operator="equal">
      <formula>1</formula>
    </cfRule>
  </conditionalFormatting>
  <conditionalFormatting sqref="S121:U127">
    <cfRule type="cellIs" dxfId="10940" priority="1726" stopIfTrue="1" operator="equal">
      <formula>1</formula>
    </cfRule>
  </conditionalFormatting>
  <conditionalFormatting sqref="S121:U127">
    <cfRule type="cellIs" dxfId="10939" priority="1725" stopIfTrue="1" operator="equal">
      <formula>1</formula>
    </cfRule>
  </conditionalFormatting>
  <conditionalFormatting sqref="S121:U127">
    <cfRule type="cellIs" dxfId="10938" priority="1724" stopIfTrue="1" operator="equal">
      <formula>1</formula>
    </cfRule>
  </conditionalFormatting>
  <conditionalFormatting sqref="S121:U127">
    <cfRule type="cellIs" dxfId="10937" priority="1723" stopIfTrue="1" operator="equal">
      <formula>1</formula>
    </cfRule>
  </conditionalFormatting>
  <conditionalFormatting sqref="S121:U127">
    <cfRule type="cellIs" dxfId="10936" priority="1722" stopIfTrue="1" operator="equal">
      <formula>1</formula>
    </cfRule>
  </conditionalFormatting>
  <conditionalFormatting sqref="S121:U127">
    <cfRule type="cellIs" dxfId="10935" priority="1721" stopIfTrue="1" operator="equal">
      <formula>1</formula>
    </cfRule>
  </conditionalFormatting>
  <conditionalFormatting sqref="S121:U127">
    <cfRule type="cellIs" dxfId="10934" priority="1720" stopIfTrue="1" operator="equal">
      <formula>1</formula>
    </cfRule>
  </conditionalFormatting>
  <conditionalFormatting sqref="S121:U127">
    <cfRule type="cellIs" dxfId="10933" priority="1719" stopIfTrue="1" operator="equal">
      <formula>1</formula>
    </cfRule>
  </conditionalFormatting>
  <conditionalFormatting sqref="S121:U127">
    <cfRule type="cellIs" dxfId="10932" priority="1718" stopIfTrue="1" operator="equal">
      <formula>1</formula>
    </cfRule>
  </conditionalFormatting>
  <conditionalFormatting sqref="S121:U127">
    <cfRule type="cellIs" dxfId="10931" priority="1717" stopIfTrue="1" operator="equal">
      <formula>1</formula>
    </cfRule>
  </conditionalFormatting>
  <conditionalFormatting sqref="S121:U127">
    <cfRule type="cellIs" dxfId="10930" priority="1716" stopIfTrue="1" operator="equal">
      <formula>1</formula>
    </cfRule>
  </conditionalFormatting>
  <conditionalFormatting sqref="S121:U127">
    <cfRule type="cellIs" dxfId="10929" priority="1715" stopIfTrue="1" operator="equal">
      <formula>1</formula>
    </cfRule>
  </conditionalFormatting>
  <conditionalFormatting sqref="S121:U127">
    <cfRule type="cellIs" dxfId="10928" priority="1714" stopIfTrue="1" operator="equal">
      <formula>1</formula>
    </cfRule>
  </conditionalFormatting>
  <conditionalFormatting sqref="S121:U127">
    <cfRule type="cellIs" dxfId="10927" priority="1713" stopIfTrue="1" operator="equal">
      <formula>1</formula>
    </cfRule>
  </conditionalFormatting>
  <conditionalFormatting sqref="S121:U127">
    <cfRule type="cellIs" dxfId="10926" priority="1712" stopIfTrue="1" operator="equal">
      <formula>1</formula>
    </cfRule>
  </conditionalFormatting>
  <conditionalFormatting sqref="Q94:V102">
    <cfRule type="cellIs" dxfId="10925" priority="1711" stopIfTrue="1" operator="equal">
      <formula>1</formula>
    </cfRule>
  </conditionalFormatting>
  <conditionalFormatting sqref="Q94:V102">
    <cfRule type="cellIs" dxfId="10924" priority="1710" stopIfTrue="1" operator="equal">
      <formula>1</formula>
    </cfRule>
  </conditionalFormatting>
  <conditionalFormatting sqref="Q94:V102">
    <cfRule type="cellIs" dxfId="10923" priority="1709" stopIfTrue="1" operator="equal">
      <formula>1</formula>
    </cfRule>
  </conditionalFormatting>
  <conditionalFormatting sqref="Q94:V102">
    <cfRule type="cellIs" dxfId="10922" priority="1708" stopIfTrue="1" operator="equal">
      <formula>1</formula>
    </cfRule>
  </conditionalFormatting>
  <conditionalFormatting sqref="Q94:V102">
    <cfRule type="cellIs" dxfId="10921" priority="1707" stopIfTrue="1" operator="equal">
      <formula>1</formula>
    </cfRule>
  </conditionalFormatting>
  <conditionalFormatting sqref="Q94:V102">
    <cfRule type="cellIs" dxfId="10920" priority="1706" stopIfTrue="1" operator="equal">
      <formula>1</formula>
    </cfRule>
  </conditionalFormatting>
  <conditionalFormatting sqref="Q94:V102">
    <cfRule type="cellIs" dxfId="10919" priority="1705" stopIfTrue="1" operator="equal">
      <formula>1</formula>
    </cfRule>
  </conditionalFormatting>
  <conditionalFormatting sqref="Q94:V102">
    <cfRule type="cellIs" dxfId="10918" priority="1704" stopIfTrue="1" operator="equal">
      <formula>1</formula>
    </cfRule>
  </conditionalFormatting>
  <conditionalFormatting sqref="Q94:V102">
    <cfRule type="cellIs" dxfId="10917" priority="1703" stopIfTrue="1" operator="equal">
      <formula>1</formula>
    </cfRule>
  </conditionalFormatting>
  <conditionalFormatting sqref="Q94:V102">
    <cfRule type="cellIs" dxfId="10916" priority="1702" stopIfTrue="1" operator="equal">
      <formula>1</formula>
    </cfRule>
  </conditionalFormatting>
  <conditionalFormatting sqref="Q94:V102">
    <cfRule type="cellIs" dxfId="10915" priority="1701" stopIfTrue="1" operator="equal">
      <formula>1</formula>
    </cfRule>
  </conditionalFormatting>
  <conditionalFormatting sqref="Q94:V102">
    <cfRule type="cellIs" dxfId="10914" priority="1700" stopIfTrue="1" operator="equal">
      <formula>1</formula>
    </cfRule>
  </conditionalFormatting>
  <conditionalFormatting sqref="Q94:V102">
    <cfRule type="cellIs" dxfId="10913" priority="1699" stopIfTrue="1" operator="equal">
      <formula>1</formula>
    </cfRule>
  </conditionalFormatting>
  <conditionalFormatting sqref="Q94:V102">
    <cfRule type="cellIs" dxfId="10912" priority="1698" stopIfTrue="1" operator="equal">
      <formula>1</formula>
    </cfRule>
  </conditionalFormatting>
  <conditionalFormatting sqref="Q94:V102">
    <cfRule type="cellIs" dxfId="10911" priority="1697" stopIfTrue="1" operator="equal">
      <formula>1</formula>
    </cfRule>
  </conditionalFormatting>
  <conditionalFormatting sqref="Q94:V102">
    <cfRule type="cellIs" dxfId="10910" priority="1696" stopIfTrue="1" operator="equal">
      <formula>1</formula>
    </cfRule>
  </conditionalFormatting>
  <conditionalFormatting sqref="Q94:V102">
    <cfRule type="cellIs" dxfId="10909" priority="1695" stopIfTrue="1" operator="equal">
      <formula>1</formula>
    </cfRule>
  </conditionalFormatting>
  <conditionalFormatting sqref="Q94:V102">
    <cfRule type="cellIs" dxfId="10908" priority="1694" stopIfTrue="1" operator="equal">
      <formula>1</formula>
    </cfRule>
  </conditionalFormatting>
  <conditionalFormatting sqref="R103:V109">
    <cfRule type="cellIs" dxfId="10907" priority="1693" stopIfTrue="1" operator="equal">
      <formula>1</formula>
    </cfRule>
  </conditionalFormatting>
  <conditionalFormatting sqref="R103:V109">
    <cfRule type="cellIs" dxfId="10906" priority="1692" stopIfTrue="1" operator="equal">
      <formula>1</formula>
    </cfRule>
  </conditionalFormatting>
  <conditionalFormatting sqref="R103:V109">
    <cfRule type="cellIs" dxfId="10905" priority="1691" stopIfTrue="1" operator="equal">
      <formula>1</formula>
    </cfRule>
  </conditionalFormatting>
  <conditionalFormatting sqref="R103:V109">
    <cfRule type="cellIs" dxfId="10904" priority="1690" stopIfTrue="1" operator="equal">
      <formula>1</formula>
    </cfRule>
  </conditionalFormatting>
  <conditionalFormatting sqref="R103:V109">
    <cfRule type="cellIs" dxfId="10903" priority="1689" stopIfTrue="1" operator="equal">
      <formula>1</formula>
    </cfRule>
  </conditionalFormatting>
  <conditionalFormatting sqref="R103:V109">
    <cfRule type="cellIs" dxfId="10902" priority="1688" stopIfTrue="1" operator="equal">
      <formula>1</formula>
    </cfRule>
  </conditionalFormatting>
  <conditionalFormatting sqref="R103:V109">
    <cfRule type="cellIs" dxfId="10901" priority="1687" stopIfTrue="1" operator="equal">
      <formula>1</formula>
    </cfRule>
  </conditionalFormatting>
  <conditionalFormatting sqref="R103:V109">
    <cfRule type="cellIs" dxfId="10900" priority="1686" stopIfTrue="1" operator="equal">
      <formula>1</formula>
    </cfRule>
  </conditionalFormatting>
  <conditionalFormatting sqref="R103:V109">
    <cfRule type="cellIs" dxfId="10899" priority="1685" stopIfTrue="1" operator="equal">
      <formula>1</formula>
    </cfRule>
  </conditionalFormatting>
  <conditionalFormatting sqref="R103:V109">
    <cfRule type="cellIs" dxfId="10898" priority="1684" stopIfTrue="1" operator="equal">
      <formula>1</formula>
    </cfRule>
  </conditionalFormatting>
  <conditionalFormatting sqref="R103:V109">
    <cfRule type="cellIs" dxfId="10897" priority="1683" stopIfTrue="1" operator="equal">
      <formula>1</formula>
    </cfRule>
  </conditionalFormatting>
  <conditionalFormatting sqref="R103:V109">
    <cfRule type="cellIs" dxfId="10896" priority="1682" stopIfTrue="1" operator="equal">
      <formula>1</formula>
    </cfRule>
  </conditionalFormatting>
  <conditionalFormatting sqref="R103:V109">
    <cfRule type="cellIs" dxfId="10895" priority="1681" stopIfTrue="1" operator="equal">
      <formula>1</formula>
    </cfRule>
  </conditionalFormatting>
  <conditionalFormatting sqref="R103:V109">
    <cfRule type="cellIs" dxfId="10894" priority="1680" stopIfTrue="1" operator="equal">
      <formula>1</formula>
    </cfRule>
  </conditionalFormatting>
  <conditionalFormatting sqref="R103:V109">
    <cfRule type="cellIs" dxfId="10893" priority="1679" stopIfTrue="1" operator="equal">
      <formula>1</formula>
    </cfRule>
  </conditionalFormatting>
  <conditionalFormatting sqref="R103:V109">
    <cfRule type="cellIs" dxfId="10892" priority="1678" stopIfTrue="1" operator="equal">
      <formula>1</formula>
    </cfRule>
  </conditionalFormatting>
  <conditionalFormatting sqref="R103:V109">
    <cfRule type="cellIs" dxfId="10891" priority="1677" stopIfTrue="1" operator="equal">
      <formula>1</formula>
    </cfRule>
  </conditionalFormatting>
  <conditionalFormatting sqref="R103:V109">
    <cfRule type="cellIs" dxfId="10890" priority="1676" stopIfTrue="1" operator="equal">
      <formula>1</formula>
    </cfRule>
  </conditionalFormatting>
  <conditionalFormatting sqref="V110:V129">
    <cfRule type="cellIs" dxfId="10889" priority="1675" stopIfTrue="1" operator="equal">
      <formula>1</formula>
    </cfRule>
  </conditionalFormatting>
  <conditionalFormatting sqref="V110:V129">
    <cfRule type="cellIs" dxfId="10888" priority="1674" stopIfTrue="1" operator="equal">
      <formula>1</formula>
    </cfRule>
  </conditionalFormatting>
  <conditionalFormatting sqref="V110:V129">
    <cfRule type="cellIs" dxfId="10887" priority="1673" stopIfTrue="1" operator="equal">
      <formula>1</formula>
    </cfRule>
  </conditionalFormatting>
  <conditionalFormatting sqref="V110:V129">
    <cfRule type="cellIs" dxfId="10886" priority="1672" stopIfTrue="1" operator="equal">
      <formula>1</formula>
    </cfRule>
  </conditionalFormatting>
  <conditionalFormatting sqref="V110:V129">
    <cfRule type="cellIs" dxfId="10885" priority="1671" stopIfTrue="1" operator="equal">
      <formula>1</formula>
    </cfRule>
  </conditionalFormatting>
  <conditionalFormatting sqref="V110:V129">
    <cfRule type="cellIs" dxfId="10884" priority="1670" stopIfTrue="1" operator="equal">
      <formula>1</formula>
    </cfRule>
  </conditionalFormatting>
  <conditionalFormatting sqref="V110:V129">
    <cfRule type="cellIs" dxfId="10883" priority="1669" stopIfTrue="1" operator="equal">
      <formula>1</formula>
    </cfRule>
  </conditionalFormatting>
  <conditionalFormatting sqref="V110:V129">
    <cfRule type="cellIs" dxfId="10882" priority="1668" stopIfTrue="1" operator="equal">
      <formula>1</formula>
    </cfRule>
  </conditionalFormatting>
  <conditionalFormatting sqref="V110:V129">
    <cfRule type="cellIs" dxfId="10881" priority="1667" stopIfTrue="1" operator="equal">
      <formula>1</formula>
    </cfRule>
  </conditionalFormatting>
  <conditionalFormatting sqref="V110:V129">
    <cfRule type="cellIs" dxfId="10880" priority="1666" stopIfTrue="1" operator="equal">
      <formula>1</formula>
    </cfRule>
  </conditionalFormatting>
  <conditionalFormatting sqref="V110:V129">
    <cfRule type="cellIs" dxfId="10879" priority="1665" stopIfTrue="1" operator="equal">
      <formula>1</formula>
    </cfRule>
  </conditionalFormatting>
  <conditionalFormatting sqref="V110:V129">
    <cfRule type="cellIs" dxfId="10878" priority="1664" stopIfTrue="1" operator="equal">
      <formula>1</formula>
    </cfRule>
  </conditionalFormatting>
  <conditionalFormatting sqref="V110:V129">
    <cfRule type="cellIs" dxfId="10877" priority="1663" stopIfTrue="1" operator="equal">
      <formula>1</formula>
    </cfRule>
  </conditionalFormatting>
  <conditionalFormatting sqref="V110:V129">
    <cfRule type="cellIs" dxfId="10876" priority="1662" stopIfTrue="1" operator="equal">
      <formula>1</formula>
    </cfRule>
  </conditionalFormatting>
  <conditionalFormatting sqref="V110:V129">
    <cfRule type="cellIs" dxfId="10875" priority="1661" stopIfTrue="1" operator="equal">
      <formula>1</formula>
    </cfRule>
  </conditionalFormatting>
  <conditionalFormatting sqref="V110:V129">
    <cfRule type="cellIs" dxfId="10874" priority="1660" stopIfTrue="1" operator="equal">
      <formula>1</formula>
    </cfRule>
  </conditionalFormatting>
  <conditionalFormatting sqref="V110:V129">
    <cfRule type="cellIs" dxfId="10873" priority="1659" stopIfTrue="1" operator="equal">
      <formula>1</formula>
    </cfRule>
  </conditionalFormatting>
  <conditionalFormatting sqref="V110:V129">
    <cfRule type="cellIs" dxfId="10872" priority="1658" stopIfTrue="1" operator="equal">
      <formula>1</formula>
    </cfRule>
  </conditionalFormatting>
  <conditionalFormatting sqref="E103:I110">
    <cfRule type="cellIs" dxfId="10871" priority="1657" stopIfTrue="1" operator="equal">
      <formula>1</formula>
    </cfRule>
  </conditionalFormatting>
  <conditionalFormatting sqref="E103:I110">
    <cfRule type="cellIs" dxfId="10870" priority="1656" stopIfTrue="1" operator="equal">
      <formula>1</formula>
    </cfRule>
  </conditionalFormatting>
  <conditionalFormatting sqref="E103:I110">
    <cfRule type="cellIs" dxfId="10869" priority="1655" stopIfTrue="1" operator="equal">
      <formula>1</formula>
    </cfRule>
  </conditionalFormatting>
  <conditionalFormatting sqref="E103:I110">
    <cfRule type="cellIs" dxfId="10868" priority="1654" stopIfTrue="1" operator="equal">
      <formula>1</formula>
    </cfRule>
  </conditionalFormatting>
  <conditionalFormatting sqref="E103:I110">
    <cfRule type="cellIs" dxfId="10867" priority="1653" stopIfTrue="1" operator="equal">
      <formula>1</formula>
    </cfRule>
  </conditionalFormatting>
  <conditionalFormatting sqref="E103:I110">
    <cfRule type="cellIs" dxfId="10866" priority="1652" stopIfTrue="1" operator="equal">
      <formula>1</formula>
    </cfRule>
  </conditionalFormatting>
  <conditionalFormatting sqref="E103:I110">
    <cfRule type="cellIs" dxfId="10865" priority="1651" stopIfTrue="1" operator="equal">
      <formula>1</formula>
    </cfRule>
  </conditionalFormatting>
  <conditionalFormatting sqref="E103:I110">
    <cfRule type="cellIs" dxfId="10864" priority="1650" stopIfTrue="1" operator="equal">
      <formula>1</formula>
    </cfRule>
  </conditionalFormatting>
  <conditionalFormatting sqref="E103:I110">
    <cfRule type="cellIs" dxfId="10863" priority="1649" stopIfTrue="1" operator="equal">
      <formula>1</formula>
    </cfRule>
  </conditionalFormatting>
  <conditionalFormatting sqref="E103:I110">
    <cfRule type="cellIs" dxfId="10862" priority="1648" stopIfTrue="1" operator="equal">
      <formula>1</formula>
    </cfRule>
  </conditionalFormatting>
  <conditionalFormatting sqref="E103:I110">
    <cfRule type="cellIs" dxfId="10861" priority="1647" stopIfTrue="1" operator="equal">
      <formula>1</formula>
    </cfRule>
  </conditionalFormatting>
  <conditionalFormatting sqref="E103:I110">
    <cfRule type="cellIs" dxfId="10860" priority="1646" stopIfTrue="1" operator="equal">
      <formula>1</formula>
    </cfRule>
  </conditionalFormatting>
  <conditionalFormatting sqref="E103:I110">
    <cfRule type="cellIs" dxfId="10859" priority="1645" stopIfTrue="1" operator="equal">
      <formula>1</formula>
    </cfRule>
  </conditionalFormatting>
  <conditionalFormatting sqref="E103:I110">
    <cfRule type="cellIs" dxfId="10858" priority="1644" stopIfTrue="1" operator="equal">
      <formula>1</formula>
    </cfRule>
  </conditionalFormatting>
  <conditionalFormatting sqref="E103:I110">
    <cfRule type="cellIs" dxfId="10857" priority="1643" stopIfTrue="1" operator="equal">
      <formula>1</formula>
    </cfRule>
  </conditionalFormatting>
  <conditionalFormatting sqref="E103:I110">
    <cfRule type="cellIs" dxfId="10856" priority="1642" stopIfTrue="1" operator="equal">
      <formula>1</formula>
    </cfRule>
  </conditionalFormatting>
  <conditionalFormatting sqref="E103:I110">
    <cfRule type="cellIs" dxfId="10855" priority="1641" stopIfTrue="1" operator="equal">
      <formula>1</formula>
    </cfRule>
  </conditionalFormatting>
  <conditionalFormatting sqref="E103:I110">
    <cfRule type="cellIs" dxfId="10854" priority="1640" stopIfTrue="1" operator="equal">
      <formula>1</formula>
    </cfRule>
  </conditionalFormatting>
  <conditionalFormatting sqref="J110:P110">
    <cfRule type="cellIs" dxfId="10853" priority="1639" stopIfTrue="1" operator="equal">
      <formula>1</formula>
    </cfRule>
  </conditionalFormatting>
  <conditionalFormatting sqref="J110:P110">
    <cfRule type="cellIs" dxfId="10852" priority="1638" stopIfTrue="1" operator="equal">
      <formula>1</formula>
    </cfRule>
  </conditionalFormatting>
  <conditionalFormatting sqref="J110:P110">
    <cfRule type="cellIs" dxfId="10851" priority="1637" stopIfTrue="1" operator="equal">
      <formula>1</formula>
    </cfRule>
  </conditionalFormatting>
  <conditionalFormatting sqref="J110:P110">
    <cfRule type="cellIs" dxfId="10850" priority="1636" stopIfTrue="1" operator="equal">
      <formula>1</formula>
    </cfRule>
  </conditionalFormatting>
  <conditionalFormatting sqref="J110:P110">
    <cfRule type="cellIs" dxfId="10849" priority="1635" stopIfTrue="1" operator="equal">
      <formula>1</formula>
    </cfRule>
  </conditionalFormatting>
  <conditionalFormatting sqref="J110:P110">
    <cfRule type="cellIs" dxfId="10848" priority="1634" stopIfTrue="1" operator="equal">
      <formula>1</formula>
    </cfRule>
  </conditionalFormatting>
  <conditionalFormatting sqref="J110:P110">
    <cfRule type="cellIs" dxfId="10847" priority="1633" stopIfTrue="1" operator="equal">
      <formula>1</formula>
    </cfRule>
  </conditionalFormatting>
  <conditionalFormatting sqref="J110:P110">
    <cfRule type="cellIs" dxfId="10846" priority="1632" stopIfTrue="1" operator="equal">
      <formula>1</formula>
    </cfRule>
  </conditionalFormatting>
  <conditionalFormatting sqref="J110:P110">
    <cfRule type="cellIs" dxfId="10845" priority="1631" stopIfTrue="1" operator="equal">
      <formula>1</formula>
    </cfRule>
  </conditionalFormatting>
  <conditionalFormatting sqref="J110:P110">
    <cfRule type="cellIs" dxfId="10844" priority="1630" stopIfTrue="1" operator="equal">
      <formula>1</formula>
    </cfRule>
  </conditionalFormatting>
  <conditionalFormatting sqref="J110:P110">
    <cfRule type="cellIs" dxfId="10843" priority="1629" stopIfTrue="1" operator="equal">
      <formula>1</formula>
    </cfRule>
  </conditionalFormatting>
  <conditionalFormatting sqref="J110:P110">
    <cfRule type="cellIs" dxfId="10842" priority="1628" stopIfTrue="1" operator="equal">
      <formula>1</formula>
    </cfRule>
  </conditionalFormatting>
  <conditionalFormatting sqref="J110:P110">
    <cfRule type="cellIs" dxfId="10841" priority="1627" stopIfTrue="1" operator="equal">
      <formula>1</formula>
    </cfRule>
  </conditionalFormatting>
  <conditionalFormatting sqref="J110:P110">
    <cfRule type="cellIs" dxfId="10840" priority="1626" stopIfTrue="1" operator="equal">
      <formula>1</formula>
    </cfRule>
  </conditionalFormatting>
  <conditionalFormatting sqref="J110:P110">
    <cfRule type="cellIs" dxfId="10839" priority="1625" stopIfTrue="1" operator="equal">
      <formula>1</formula>
    </cfRule>
  </conditionalFormatting>
  <conditionalFormatting sqref="J110:P110">
    <cfRule type="cellIs" dxfId="10838" priority="1624" stopIfTrue="1" operator="equal">
      <formula>1</formula>
    </cfRule>
  </conditionalFormatting>
  <conditionalFormatting sqref="J110:P110">
    <cfRule type="cellIs" dxfId="10837" priority="1623" stopIfTrue="1" operator="equal">
      <formula>1</formula>
    </cfRule>
  </conditionalFormatting>
  <conditionalFormatting sqref="J110:P110">
    <cfRule type="cellIs" dxfId="10836" priority="1622" stopIfTrue="1" operator="equal">
      <formula>1</formula>
    </cfRule>
  </conditionalFormatting>
  <conditionalFormatting sqref="M111:P120">
    <cfRule type="cellIs" dxfId="10835" priority="1621" stopIfTrue="1" operator="equal">
      <formula>1</formula>
    </cfRule>
  </conditionalFormatting>
  <conditionalFormatting sqref="M111:P120">
    <cfRule type="cellIs" dxfId="10834" priority="1620" stopIfTrue="1" operator="equal">
      <formula>1</formula>
    </cfRule>
  </conditionalFormatting>
  <conditionalFormatting sqref="M111:P120">
    <cfRule type="cellIs" dxfId="10833" priority="1619" stopIfTrue="1" operator="equal">
      <formula>1</formula>
    </cfRule>
  </conditionalFormatting>
  <conditionalFormatting sqref="M111:P120">
    <cfRule type="cellIs" dxfId="10832" priority="1618" stopIfTrue="1" operator="equal">
      <formula>1</formula>
    </cfRule>
  </conditionalFormatting>
  <conditionalFormatting sqref="M111:P120">
    <cfRule type="cellIs" dxfId="10831" priority="1617" stopIfTrue="1" operator="equal">
      <formula>1</formula>
    </cfRule>
  </conditionalFormatting>
  <conditionalFormatting sqref="M111:P120">
    <cfRule type="cellIs" dxfId="10830" priority="1616" stopIfTrue="1" operator="equal">
      <formula>1</formula>
    </cfRule>
  </conditionalFormatting>
  <conditionalFormatting sqref="M111:P120">
    <cfRule type="cellIs" dxfId="10829" priority="1615" stopIfTrue="1" operator="equal">
      <formula>1</formula>
    </cfRule>
  </conditionalFormatting>
  <conditionalFormatting sqref="M111:P120">
    <cfRule type="cellIs" dxfId="10828" priority="1614" stopIfTrue="1" operator="equal">
      <formula>1</formula>
    </cfRule>
  </conditionalFormatting>
  <conditionalFormatting sqref="M111:P120">
    <cfRule type="cellIs" dxfId="10827" priority="1613" stopIfTrue="1" operator="equal">
      <formula>1</formula>
    </cfRule>
  </conditionalFormatting>
  <conditionalFormatting sqref="M111:P120">
    <cfRule type="cellIs" dxfId="10826" priority="1612" stopIfTrue="1" operator="equal">
      <formula>1</formula>
    </cfRule>
  </conditionalFormatting>
  <conditionalFormatting sqref="M111:P120">
    <cfRule type="cellIs" dxfId="10825" priority="1611" stopIfTrue="1" operator="equal">
      <formula>1</formula>
    </cfRule>
  </conditionalFormatting>
  <conditionalFormatting sqref="M111:P120">
    <cfRule type="cellIs" dxfId="10824" priority="1610" stopIfTrue="1" operator="equal">
      <formula>1</formula>
    </cfRule>
  </conditionalFormatting>
  <conditionalFormatting sqref="M111:P120">
    <cfRule type="cellIs" dxfId="10823" priority="1609" stopIfTrue="1" operator="equal">
      <formula>1</formula>
    </cfRule>
  </conditionalFormatting>
  <conditionalFormatting sqref="M111:P120">
    <cfRule type="cellIs" dxfId="10822" priority="1608" stopIfTrue="1" operator="equal">
      <formula>1</formula>
    </cfRule>
  </conditionalFormatting>
  <conditionalFormatting sqref="M111:P120">
    <cfRule type="cellIs" dxfId="10821" priority="1607" stopIfTrue="1" operator="equal">
      <formula>1</formula>
    </cfRule>
  </conditionalFormatting>
  <conditionalFormatting sqref="M111:P120">
    <cfRule type="cellIs" dxfId="10820" priority="1606" stopIfTrue="1" operator="equal">
      <formula>1</formula>
    </cfRule>
  </conditionalFormatting>
  <conditionalFormatting sqref="M111:P120">
    <cfRule type="cellIs" dxfId="10819" priority="1605" stopIfTrue="1" operator="equal">
      <formula>1</formula>
    </cfRule>
  </conditionalFormatting>
  <conditionalFormatting sqref="M111:P120">
    <cfRule type="cellIs" dxfId="10818" priority="1604" stopIfTrue="1" operator="equal">
      <formula>1</formula>
    </cfRule>
  </conditionalFormatting>
  <conditionalFormatting sqref="C111:D129">
    <cfRule type="cellIs" dxfId="10817" priority="1603" stopIfTrue="1" operator="equal">
      <formula>1</formula>
    </cfRule>
  </conditionalFormatting>
  <conditionalFormatting sqref="C111:D129">
    <cfRule type="cellIs" dxfId="10816" priority="1602" stopIfTrue="1" operator="equal">
      <formula>1</formula>
    </cfRule>
  </conditionalFormatting>
  <conditionalFormatting sqref="C111:D129">
    <cfRule type="cellIs" dxfId="10815" priority="1601" stopIfTrue="1" operator="equal">
      <formula>1</formula>
    </cfRule>
  </conditionalFormatting>
  <conditionalFormatting sqref="C111:D129">
    <cfRule type="cellIs" dxfId="10814" priority="1600" stopIfTrue="1" operator="equal">
      <formula>1</formula>
    </cfRule>
  </conditionalFormatting>
  <conditionalFormatting sqref="C111:D129">
    <cfRule type="cellIs" dxfId="10813" priority="1599" stopIfTrue="1" operator="equal">
      <formula>1</formula>
    </cfRule>
  </conditionalFormatting>
  <conditionalFormatting sqref="C111:D129">
    <cfRule type="cellIs" dxfId="10812" priority="1598" stopIfTrue="1" operator="equal">
      <formula>1</formula>
    </cfRule>
  </conditionalFormatting>
  <conditionalFormatting sqref="C111:D129">
    <cfRule type="cellIs" dxfId="10811" priority="1597" stopIfTrue="1" operator="equal">
      <formula>1</formula>
    </cfRule>
  </conditionalFormatting>
  <conditionalFormatting sqref="C111:D129">
    <cfRule type="cellIs" dxfId="10810" priority="1596" stopIfTrue="1" operator="equal">
      <formula>1</formula>
    </cfRule>
  </conditionalFormatting>
  <conditionalFormatting sqref="C111:D129">
    <cfRule type="cellIs" dxfId="10809" priority="1595" stopIfTrue="1" operator="equal">
      <formula>1</formula>
    </cfRule>
  </conditionalFormatting>
  <conditionalFormatting sqref="C111:D129">
    <cfRule type="cellIs" dxfId="10808" priority="1594" stopIfTrue="1" operator="equal">
      <formula>1</formula>
    </cfRule>
  </conditionalFormatting>
  <conditionalFormatting sqref="C111:D129">
    <cfRule type="cellIs" dxfId="10807" priority="1593" stopIfTrue="1" operator="equal">
      <formula>1</formula>
    </cfRule>
  </conditionalFormatting>
  <conditionalFormatting sqref="C111:D129">
    <cfRule type="cellIs" dxfId="10806" priority="1592" stopIfTrue="1" operator="equal">
      <formula>1</formula>
    </cfRule>
  </conditionalFormatting>
  <conditionalFormatting sqref="C111:D129">
    <cfRule type="cellIs" dxfId="10805" priority="1591" stopIfTrue="1" operator="equal">
      <formula>1</formula>
    </cfRule>
  </conditionalFormatting>
  <conditionalFormatting sqref="C111:D129">
    <cfRule type="cellIs" dxfId="10804" priority="1590" stopIfTrue="1" operator="equal">
      <formula>1</formula>
    </cfRule>
  </conditionalFormatting>
  <conditionalFormatting sqref="C111:D129">
    <cfRule type="cellIs" dxfId="10803" priority="1589" stopIfTrue="1" operator="equal">
      <formula>1</formula>
    </cfRule>
  </conditionalFormatting>
  <conditionalFormatting sqref="C111:D129">
    <cfRule type="cellIs" dxfId="10802" priority="1588" stopIfTrue="1" operator="equal">
      <formula>1</formula>
    </cfRule>
  </conditionalFormatting>
  <conditionalFormatting sqref="C111:D129">
    <cfRule type="cellIs" dxfId="10801" priority="1587" stopIfTrue="1" operator="equal">
      <formula>1</formula>
    </cfRule>
  </conditionalFormatting>
  <conditionalFormatting sqref="C111:D129">
    <cfRule type="cellIs" dxfId="10800" priority="1586" stopIfTrue="1" operator="equal">
      <formula>1</formula>
    </cfRule>
  </conditionalFormatting>
  <conditionalFormatting sqref="E118:L120">
    <cfRule type="cellIs" dxfId="10799" priority="1585" stopIfTrue="1" operator="equal">
      <formula>1</formula>
    </cfRule>
  </conditionalFormatting>
  <conditionalFormatting sqref="E118:L120">
    <cfRule type="cellIs" dxfId="10798" priority="1584" stopIfTrue="1" operator="equal">
      <formula>1</formula>
    </cfRule>
  </conditionalFormatting>
  <conditionalFormatting sqref="E118:L120">
    <cfRule type="cellIs" dxfId="10797" priority="1583" stopIfTrue="1" operator="equal">
      <formula>1</formula>
    </cfRule>
  </conditionalFormatting>
  <conditionalFormatting sqref="E118:L120">
    <cfRule type="cellIs" dxfId="10796" priority="1582" stopIfTrue="1" operator="equal">
      <formula>1</formula>
    </cfRule>
  </conditionalFormatting>
  <conditionalFormatting sqref="E118:L120">
    <cfRule type="cellIs" dxfId="10795" priority="1581" stopIfTrue="1" operator="equal">
      <formula>1</formula>
    </cfRule>
  </conditionalFormatting>
  <conditionalFormatting sqref="E118:L120">
    <cfRule type="cellIs" dxfId="10794" priority="1580" stopIfTrue="1" operator="equal">
      <formula>1</formula>
    </cfRule>
  </conditionalFormatting>
  <conditionalFormatting sqref="E118:L120">
    <cfRule type="cellIs" dxfId="10793" priority="1579" stopIfTrue="1" operator="equal">
      <formula>1</formula>
    </cfRule>
  </conditionalFormatting>
  <conditionalFormatting sqref="E118:L120">
    <cfRule type="cellIs" dxfId="10792" priority="1578" stopIfTrue="1" operator="equal">
      <formula>1</formula>
    </cfRule>
  </conditionalFormatting>
  <conditionalFormatting sqref="E118:L120">
    <cfRule type="cellIs" dxfId="10791" priority="1577" stopIfTrue="1" operator="equal">
      <formula>1</formula>
    </cfRule>
  </conditionalFormatting>
  <conditionalFormatting sqref="E118:L120">
    <cfRule type="cellIs" dxfId="10790" priority="1576" stopIfTrue="1" operator="equal">
      <formula>1</formula>
    </cfRule>
  </conditionalFormatting>
  <conditionalFormatting sqref="E118:L120">
    <cfRule type="cellIs" dxfId="10789" priority="1575" stopIfTrue="1" operator="equal">
      <formula>1</formula>
    </cfRule>
  </conditionalFormatting>
  <conditionalFormatting sqref="E118:L120">
    <cfRule type="cellIs" dxfId="10788" priority="1574" stopIfTrue="1" operator="equal">
      <formula>1</formula>
    </cfRule>
  </conditionalFormatting>
  <conditionalFormatting sqref="E118:L120">
    <cfRule type="cellIs" dxfId="10787" priority="1573" stopIfTrue="1" operator="equal">
      <formula>1</formula>
    </cfRule>
  </conditionalFormatting>
  <conditionalFormatting sqref="E118:L120">
    <cfRule type="cellIs" dxfId="10786" priority="1572" stopIfTrue="1" operator="equal">
      <formula>1</formula>
    </cfRule>
  </conditionalFormatting>
  <conditionalFormatting sqref="E118:L120">
    <cfRule type="cellIs" dxfId="10785" priority="1571" stopIfTrue="1" operator="equal">
      <formula>1</formula>
    </cfRule>
  </conditionalFormatting>
  <conditionalFormatting sqref="E118:L120">
    <cfRule type="cellIs" dxfId="10784" priority="1570" stopIfTrue="1" operator="equal">
      <formula>1</formula>
    </cfRule>
  </conditionalFormatting>
  <conditionalFormatting sqref="E118:L120">
    <cfRule type="cellIs" dxfId="10783" priority="1569" stopIfTrue="1" operator="equal">
      <formula>1</formula>
    </cfRule>
  </conditionalFormatting>
  <conditionalFormatting sqref="E118:L120">
    <cfRule type="cellIs" dxfId="10782" priority="1568" stopIfTrue="1" operator="equal">
      <formula>1</formula>
    </cfRule>
  </conditionalFormatting>
  <conditionalFormatting sqref="E121:J129">
    <cfRule type="cellIs" dxfId="10781" priority="1567" stopIfTrue="1" operator="equal">
      <formula>1</formula>
    </cfRule>
  </conditionalFormatting>
  <conditionalFormatting sqref="E121:J129">
    <cfRule type="cellIs" dxfId="10780" priority="1566" stopIfTrue="1" operator="equal">
      <formula>1</formula>
    </cfRule>
  </conditionalFormatting>
  <conditionalFormatting sqref="E121:J129">
    <cfRule type="cellIs" dxfId="10779" priority="1565" stopIfTrue="1" operator="equal">
      <formula>1</formula>
    </cfRule>
  </conditionalFormatting>
  <conditionalFormatting sqref="E121:J129">
    <cfRule type="cellIs" dxfId="10778" priority="1564" stopIfTrue="1" operator="equal">
      <formula>1</formula>
    </cfRule>
  </conditionalFormatting>
  <conditionalFormatting sqref="E121:J129">
    <cfRule type="cellIs" dxfId="10777" priority="1563" stopIfTrue="1" operator="equal">
      <formula>1</formula>
    </cfRule>
  </conditionalFormatting>
  <conditionalFormatting sqref="E121:J129">
    <cfRule type="cellIs" dxfId="10776" priority="1562" stopIfTrue="1" operator="equal">
      <formula>1</formula>
    </cfRule>
  </conditionalFormatting>
  <conditionalFormatting sqref="E121:J129">
    <cfRule type="cellIs" dxfId="10775" priority="1561" stopIfTrue="1" operator="equal">
      <formula>1</formula>
    </cfRule>
  </conditionalFormatting>
  <conditionalFormatting sqref="E121:J129">
    <cfRule type="cellIs" dxfId="10774" priority="1560" stopIfTrue="1" operator="equal">
      <formula>1</formula>
    </cfRule>
  </conditionalFormatting>
  <conditionalFormatting sqref="E121:J129">
    <cfRule type="cellIs" dxfId="10773" priority="1559" stopIfTrue="1" operator="equal">
      <formula>1</formula>
    </cfRule>
  </conditionalFormatting>
  <conditionalFormatting sqref="E121:J129">
    <cfRule type="cellIs" dxfId="10772" priority="1558" stopIfTrue="1" operator="equal">
      <formula>1</formula>
    </cfRule>
  </conditionalFormatting>
  <conditionalFormatting sqref="E121:J129">
    <cfRule type="cellIs" dxfId="10771" priority="1557" stopIfTrue="1" operator="equal">
      <formula>1</formula>
    </cfRule>
  </conditionalFormatting>
  <conditionalFormatting sqref="E121:J129">
    <cfRule type="cellIs" dxfId="10770" priority="1556" stopIfTrue="1" operator="equal">
      <formula>1</formula>
    </cfRule>
  </conditionalFormatting>
  <conditionalFormatting sqref="E121:J129">
    <cfRule type="cellIs" dxfId="10769" priority="1555" stopIfTrue="1" operator="equal">
      <formula>1</formula>
    </cfRule>
  </conditionalFormatting>
  <conditionalFormatting sqref="E121:J129">
    <cfRule type="cellIs" dxfId="10768" priority="1554" stopIfTrue="1" operator="equal">
      <formula>1</formula>
    </cfRule>
  </conditionalFormatting>
  <conditionalFormatting sqref="E121:J129">
    <cfRule type="cellIs" dxfId="10767" priority="1553" stopIfTrue="1" operator="equal">
      <formula>1</formula>
    </cfRule>
  </conditionalFormatting>
  <conditionalFormatting sqref="E121:J129">
    <cfRule type="cellIs" dxfId="10766" priority="1552" stopIfTrue="1" operator="equal">
      <formula>1</formula>
    </cfRule>
  </conditionalFormatting>
  <conditionalFormatting sqref="E121:J129">
    <cfRule type="cellIs" dxfId="10765" priority="1551" stopIfTrue="1" operator="equal">
      <formula>1</formula>
    </cfRule>
  </conditionalFormatting>
  <conditionalFormatting sqref="E121:J129">
    <cfRule type="cellIs" dxfId="10764" priority="1550" stopIfTrue="1" operator="equal">
      <formula>1</formula>
    </cfRule>
  </conditionalFormatting>
  <conditionalFormatting sqref="Q121:R129">
    <cfRule type="cellIs" dxfId="10763" priority="1549" stopIfTrue="1" operator="equal">
      <formula>1</formula>
    </cfRule>
  </conditionalFormatting>
  <conditionalFormatting sqref="Q121:R129">
    <cfRule type="cellIs" dxfId="10762" priority="1548" stopIfTrue="1" operator="equal">
      <formula>1</formula>
    </cfRule>
  </conditionalFormatting>
  <conditionalFormatting sqref="Q121:R129">
    <cfRule type="cellIs" dxfId="10761" priority="1547" stopIfTrue="1" operator="equal">
      <formula>1</formula>
    </cfRule>
  </conditionalFormatting>
  <conditionalFormatting sqref="Q121:R129">
    <cfRule type="cellIs" dxfId="10760" priority="1546" stopIfTrue="1" operator="equal">
      <formula>1</formula>
    </cfRule>
  </conditionalFormatting>
  <conditionalFormatting sqref="Q121:R129">
    <cfRule type="cellIs" dxfId="10759" priority="1545" stopIfTrue="1" operator="equal">
      <formula>1</formula>
    </cfRule>
  </conditionalFormatting>
  <conditionalFormatting sqref="Q121:R129">
    <cfRule type="cellIs" dxfId="10758" priority="1544" stopIfTrue="1" operator="equal">
      <formula>1</formula>
    </cfRule>
  </conditionalFormatting>
  <conditionalFormatting sqref="Q121:R129">
    <cfRule type="cellIs" dxfId="10757" priority="1543" stopIfTrue="1" operator="equal">
      <formula>1</formula>
    </cfRule>
  </conditionalFormatting>
  <conditionalFormatting sqref="Q121:R129">
    <cfRule type="cellIs" dxfId="10756" priority="1542" stopIfTrue="1" operator="equal">
      <formula>1</formula>
    </cfRule>
  </conditionalFormatting>
  <conditionalFormatting sqref="Q121:R129">
    <cfRule type="cellIs" dxfId="10755" priority="1541" stopIfTrue="1" operator="equal">
      <formula>1</formula>
    </cfRule>
  </conditionalFormatting>
  <conditionalFormatting sqref="Q121:R129">
    <cfRule type="cellIs" dxfId="10754" priority="1540" stopIfTrue="1" operator="equal">
      <formula>1</formula>
    </cfRule>
  </conditionalFormatting>
  <conditionalFormatting sqref="Q121:R129">
    <cfRule type="cellIs" dxfId="10753" priority="1539" stopIfTrue="1" operator="equal">
      <formula>1</formula>
    </cfRule>
  </conditionalFormatting>
  <conditionalFormatting sqref="Q121:R129">
    <cfRule type="cellIs" dxfId="10752" priority="1538" stopIfTrue="1" operator="equal">
      <formula>1</formula>
    </cfRule>
  </conditionalFormatting>
  <conditionalFormatting sqref="Q121:R129">
    <cfRule type="cellIs" dxfId="10751" priority="1537" stopIfTrue="1" operator="equal">
      <formula>1</formula>
    </cfRule>
  </conditionalFormatting>
  <conditionalFormatting sqref="Q121:R129">
    <cfRule type="cellIs" dxfId="10750" priority="1536" stopIfTrue="1" operator="equal">
      <formula>1</formula>
    </cfRule>
  </conditionalFormatting>
  <conditionalFormatting sqref="Q121:R129">
    <cfRule type="cellIs" dxfId="10749" priority="1535" stopIfTrue="1" operator="equal">
      <formula>1</formula>
    </cfRule>
  </conditionalFormatting>
  <conditionalFormatting sqref="Q121:R129">
    <cfRule type="cellIs" dxfId="10748" priority="1534" stopIfTrue="1" operator="equal">
      <formula>1</formula>
    </cfRule>
  </conditionalFormatting>
  <conditionalFormatting sqref="Q121:R129">
    <cfRule type="cellIs" dxfId="10747" priority="1533" stopIfTrue="1" operator="equal">
      <formula>1</formula>
    </cfRule>
  </conditionalFormatting>
  <conditionalFormatting sqref="Q121:R129">
    <cfRule type="cellIs" dxfId="10746" priority="1532" stopIfTrue="1" operator="equal">
      <formula>1</formula>
    </cfRule>
  </conditionalFormatting>
  <conditionalFormatting sqref="S128:U129">
    <cfRule type="cellIs" dxfId="10745" priority="1531" stopIfTrue="1" operator="equal">
      <formula>1</formula>
    </cfRule>
  </conditionalFormatting>
  <conditionalFormatting sqref="S128:U129">
    <cfRule type="cellIs" dxfId="10744" priority="1530" stopIfTrue="1" operator="equal">
      <formula>1</formula>
    </cfRule>
  </conditionalFormatting>
  <conditionalFormatting sqref="S128:U129">
    <cfRule type="cellIs" dxfId="10743" priority="1529" stopIfTrue="1" operator="equal">
      <formula>1</formula>
    </cfRule>
  </conditionalFormatting>
  <conditionalFormatting sqref="S128:U129">
    <cfRule type="cellIs" dxfId="10742" priority="1528" stopIfTrue="1" operator="equal">
      <formula>1</formula>
    </cfRule>
  </conditionalFormatting>
  <conditionalFormatting sqref="S128:U129">
    <cfRule type="cellIs" dxfId="10741" priority="1527" stopIfTrue="1" operator="equal">
      <formula>1</formula>
    </cfRule>
  </conditionalFormatting>
  <conditionalFormatting sqref="S128:U129">
    <cfRule type="cellIs" dxfId="10740" priority="1526" stopIfTrue="1" operator="equal">
      <formula>1</formula>
    </cfRule>
  </conditionalFormatting>
  <conditionalFormatting sqref="S128:U129">
    <cfRule type="cellIs" dxfId="10739" priority="1525" stopIfTrue="1" operator="equal">
      <formula>1</formula>
    </cfRule>
  </conditionalFormatting>
  <conditionalFormatting sqref="S128:U129">
    <cfRule type="cellIs" dxfId="10738" priority="1524" stopIfTrue="1" operator="equal">
      <formula>1</formula>
    </cfRule>
  </conditionalFormatting>
  <conditionalFormatting sqref="S128:U129">
    <cfRule type="cellIs" dxfId="10737" priority="1523" stopIfTrue="1" operator="equal">
      <formula>1</formula>
    </cfRule>
  </conditionalFormatting>
  <conditionalFormatting sqref="S128:U129">
    <cfRule type="cellIs" dxfId="10736" priority="1522" stopIfTrue="1" operator="equal">
      <formula>1</formula>
    </cfRule>
  </conditionalFormatting>
  <conditionalFormatting sqref="S128:U129">
    <cfRule type="cellIs" dxfId="10735" priority="1521" stopIfTrue="1" operator="equal">
      <formula>1</formula>
    </cfRule>
  </conditionalFormatting>
  <conditionalFormatting sqref="S128:U129">
    <cfRule type="cellIs" dxfId="10734" priority="1520" stopIfTrue="1" operator="equal">
      <formula>1</formula>
    </cfRule>
  </conditionalFormatting>
  <conditionalFormatting sqref="S128:U129">
    <cfRule type="cellIs" dxfId="10733" priority="1519" stopIfTrue="1" operator="equal">
      <formula>1</formula>
    </cfRule>
  </conditionalFormatting>
  <conditionalFormatting sqref="S128:U129">
    <cfRule type="cellIs" dxfId="10732" priority="1518" stopIfTrue="1" operator="equal">
      <formula>1</formula>
    </cfRule>
  </conditionalFormatting>
  <conditionalFormatting sqref="S128:U129">
    <cfRule type="cellIs" dxfId="10731" priority="1517" stopIfTrue="1" operator="equal">
      <formula>1</formula>
    </cfRule>
  </conditionalFormatting>
  <conditionalFormatting sqref="S128:U129">
    <cfRule type="cellIs" dxfId="10730" priority="1516" stopIfTrue="1" operator="equal">
      <formula>1</formula>
    </cfRule>
  </conditionalFormatting>
  <conditionalFormatting sqref="S128:U129">
    <cfRule type="cellIs" dxfId="10729" priority="1515" stopIfTrue="1" operator="equal">
      <formula>1</formula>
    </cfRule>
  </conditionalFormatting>
  <conditionalFormatting sqref="S128:U129">
    <cfRule type="cellIs" dxfId="10728" priority="1514" stopIfTrue="1" operator="equal">
      <formula>1</formula>
    </cfRule>
  </conditionalFormatting>
  <conditionalFormatting sqref="I137:Q137 S137:T137 C137">
    <cfRule type="cellIs" dxfId="10727" priority="1513" stopIfTrue="1" operator="equal">
      <formula>1</formula>
    </cfRule>
  </conditionalFormatting>
  <conditionalFormatting sqref="I137:Q137 S137:T137 C137">
    <cfRule type="cellIs" dxfId="10726" priority="1512" stopIfTrue="1" operator="equal">
      <formula>1</formula>
    </cfRule>
  </conditionalFormatting>
  <conditionalFormatting sqref="I137:Q137 C137 S137:V137">
    <cfRule type="cellIs" dxfId="10725" priority="1511" stopIfTrue="1" operator="equal">
      <formula>1</formula>
    </cfRule>
  </conditionalFormatting>
  <conditionalFormatting sqref="I137:Q137 C137 S137:V137">
    <cfRule type="cellIs" dxfId="10724" priority="1510" stopIfTrue="1" operator="equal">
      <formula>1</formula>
    </cfRule>
  </conditionalFormatting>
  <conditionalFormatting sqref="I137:Q137 C137 S137:V137">
    <cfRule type="cellIs" dxfId="10723" priority="1509" stopIfTrue="1" operator="equal">
      <formula>1</formula>
    </cfRule>
  </conditionalFormatting>
  <conditionalFormatting sqref="I137:J137">
    <cfRule type="cellIs" dxfId="10722" priority="1508" stopIfTrue="1" operator="equal">
      <formula>1</formula>
    </cfRule>
  </conditionalFormatting>
  <conditionalFormatting sqref="I137:J137">
    <cfRule type="cellIs" dxfId="10721" priority="1507" stopIfTrue="1" operator="equal">
      <formula>1</formula>
    </cfRule>
  </conditionalFormatting>
  <conditionalFormatting sqref="I137:J137">
    <cfRule type="cellIs" dxfId="10720" priority="1506" stopIfTrue="1" operator="equal">
      <formula>1</formula>
    </cfRule>
  </conditionalFormatting>
  <conditionalFormatting sqref="I137:J137">
    <cfRule type="cellIs" dxfId="10719" priority="1505" stopIfTrue="1" operator="equal">
      <formula>1</formula>
    </cfRule>
  </conditionalFormatting>
  <conditionalFormatting sqref="I137:Q137 C137 S137:V137">
    <cfRule type="cellIs" dxfId="10718" priority="1504" stopIfTrue="1" operator="equal">
      <formula>1</formula>
    </cfRule>
  </conditionalFormatting>
  <conditionalFormatting sqref="C137">
    <cfRule type="cellIs" dxfId="10717" priority="1503" stopIfTrue="1" operator="equal">
      <formula>1</formula>
    </cfRule>
  </conditionalFormatting>
  <conditionalFormatting sqref="K137">
    <cfRule type="cellIs" dxfId="10716" priority="1502" stopIfTrue="1" operator="equal">
      <formula>1</formula>
    </cfRule>
  </conditionalFormatting>
  <conditionalFormatting sqref="C137">
    <cfRule type="cellIs" dxfId="10715" priority="1501" stopIfTrue="1" operator="equal">
      <formula>1</formula>
    </cfRule>
  </conditionalFormatting>
  <conditionalFormatting sqref="I137">
    <cfRule type="cellIs" dxfId="10714" priority="1500" stopIfTrue="1" operator="equal">
      <formula>1</formula>
    </cfRule>
  </conditionalFormatting>
  <conditionalFormatting sqref="P137:Q137 S137:V137">
    <cfRule type="cellIs" dxfId="10713" priority="1499" stopIfTrue="1" operator="equal">
      <formula>1</formula>
    </cfRule>
  </conditionalFormatting>
  <conditionalFormatting sqref="J137">
    <cfRule type="cellIs" dxfId="10712" priority="1498" stopIfTrue="1" operator="equal">
      <formula>1</formula>
    </cfRule>
  </conditionalFormatting>
  <conditionalFormatting sqref="M137">
    <cfRule type="cellIs" dxfId="10711" priority="1497" stopIfTrue="1" operator="equal">
      <formula>1</formula>
    </cfRule>
  </conditionalFormatting>
  <conditionalFormatting sqref="M137">
    <cfRule type="cellIs" dxfId="10710" priority="1496" stopIfTrue="1" operator="equal">
      <formula>1</formula>
    </cfRule>
  </conditionalFormatting>
  <conditionalFormatting sqref="M137">
    <cfRule type="cellIs" dxfId="10709" priority="1495" stopIfTrue="1" operator="equal">
      <formula>1</formula>
    </cfRule>
  </conditionalFormatting>
  <conditionalFormatting sqref="J137">
    <cfRule type="cellIs" dxfId="10708" priority="1494" stopIfTrue="1" operator="equal">
      <formula>1</formula>
    </cfRule>
  </conditionalFormatting>
  <conditionalFormatting sqref="J137:K137">
    <cfRule type="cellIs" dxfId="10707" priority="1493" stopIfTrue="1" operator="equal">
      <formula>1</formula>
    </cfRule>
  </conditionalFormatting>
  <conditionalFormatting sqref="M137">
    <cfRule type="cellIs" dxfId="10706" priority="1492" stopIfTrue="1" operator="equal">
      <formula>1</formula>
    </cfRule>
  </conditionalFormatting>
  <conditionalFormatting sqref="M137">
    <cfRule type="cellIs" dxfId="10705" priority="1491" stopIfTrue="1" operator="equal">
      <formula>1</formula>
    </cfRule>
  </conditionalFormatting>
  <conditionalFormatting sqref="I137:Q137 C137 S137:V137">
    <cfRule type="cellIs" dxfId="10704" priority="1490" stopIfTrue="1" operator="equal">
      <formula>1</formula>
    </cfRule>
  </conditionalFormatting>
  <conditionalFormatting sqref="I137:J137">
    <cfRule type="cellIs" dxfId="10703" priority="1489" stopIfTrue="1" operator="equal">
      <formula>1</formula>
    </cfRule>
  </conditionalFormatting>
  <conditionalFormatting sqref="I137:J137">
    <cfRule type="cellIs" dxfId="10702" priority="1488" stopIfTrue="1" operator="equal">
      <formula>1</formula>
    </cfRule>
  </conditionalFormatting>
  <conditionalFormatting sqref="C137">
    <cfRule type="cellIs" dxfId="10701" priority="1487" stopIfTrue="1" operator="equal">
      <formula>1</formula>
    </cfRule>
  </conditionalFormatting>
  <conditionalFormatting sqref="C137">
    <cfRule type="cellIs" dxfId="10700" priority="1486" stopIfTrue="1" operator="equal">
      <formula>1</formula>
    </cfRule>
  </conditionalFormatting>
  <conditionalFormatting sqref="C137">
    <cfRule type="cellIs" dxfId="10699" priority="1485" stopIfTrue="1" operator="equal">
      <formula>1</formula>
    </cfRule>
  </conditionalFormatting>
  <conditionalFormatting sqref="I137:Q137 S137:V137">
    <cfRule type="cellIs" dxfId="10698" priority="1484" stopIfTrue="1" operator="equal">
      <formula>1</formula>
    </cfRule>
  </conditionalFormatting>
  <conditionalFormatting sqref="C137">
    <cfRule type="cellIs" dxfId="10697" priority="1483" stopIfTrue="1" operator="equal">
      <formula>1</formula>
    </cfRule>
  </conditionalFormatting>
  <conditionalFormatting sqref="C137">
    <cfRule type="cellIs" dxfId="10696" priority="1482" stopIfTrue="1" operator="equal">
      <formula>1</formula>
    </cfRule>
  </conditionalFormatting>
  <conditionalFormatting sqref="I137:J137">
    <cfRule type="cellIs" dxfId="10695" priority="1481" stopIfTrue="1" operator="equal">
      <formula>1</formula>
    </cfRule>
  </conditionalFormatting>
  <conditionalFormatting sqref="C137">
    <cfRule type="cellIs" dxfId="10694" priority="1480" stopIfTrue="1" operator="equal">
      <formula>1</formula>
    </cfRule>
  </conditionalFormatting>
  <conditionalFormatting sqref="C137">
    <cfRule type="cellIs" dxfId="10693" priority="1479" stopIfTrue="1" operator="equal">
      <formula>1</formula>
    </cfRule>
  </conditionalFormatting>
  <conditionalFormatting sqref="I137:Q137 S137:V137">
    <cfRule type="cellIs" dxfId="10692" priority="1478" stopIfTrue="1" operator="equal">
      <formula>1</formula>
    </cfRule>
  </conditionalFormatting>
  <conditionalFormatting sqref="I137:Q137 S137:V137">
    <cfRule type="cellIs" dxfId="10691" priority="1477" stopIfTrue="1" operator="equal">
      <formula>1</formula>
    </cfRule>
  </conditionalFormatting>
  <conditionalFormatting sqref="I137:Q137 S137:V137">
    <cfRule type="cellIs" dxfId="10690" priority="1476" stopIfTrue="1" operator="equal">
      <formula>1</formula>
    </cfRule>
  </conditionalFormatting>
  <conditionalFormatting sqref="I137:Q137 S137:V137">
    <cfRule type="cellIs" dxfId="10689" priority="1475" stopIfTrue="1" operator="equal">
      <formula>1</formula>
    </cfRule>
  </conditionalFormatting>
  <conditionalFormatting sqref="I137:Q137 S137:V137">
    <cfRule type="cellIs" dxfId="10688" priority="1474" stopIfTrue="1" operator="equal">
      <formula>1</formula>
    </cfRule>
  </conditionalFormatting>
  <conditionalFormatting sqref="I137:Q137 S137:V137">
    <cfRule type="cellIs" dxfId="10687" priority="1473" stopIfTrue="1" operator="equal">
      <formula>1</formula>
    </cfRule>
  </conditionalFormatting>
  <conditionalFormatting sqref="I137:Q137 S137:V137">
    <cfRule type="cellIs" dxfId="10686" priority="1472" stopIfTrue="1" operator="equal">
      <formula>1</formula>
    </cfRule>
  </conditionalFormatting>
  <conditionalFormatting sqref="I137:Q137 S137:V137">
    <cfRule type="cellIs" dxfId="10685" priority="1471" stopIfTrue="1" operator="equal">
      <formula>1</formula>
    </cfRule>
  </conditionalFormatting>
  <conditionalFormatting sqref="I137:Q137 S137:V137">
    <cfRule type="cellIs" dxfId="10684" priority="1470" stopIfTrue="1" operator="equal">
      <formula>1</formula>
    </cfRule>
  </conditionalFormatting>
  <conditionalFormatting sqref="J138:P146">
    <cfRule type="cellIs" dxfId="10683" priority="1469" stopIfTrue="1" operator="equal">
      <formula>1</formula>
    </cfRule>
  </conditionalFormatting>
  <conditionalFormatting sqref="J138:P146">
    <cfRule type="cellIs" dxfId="10682" priority="1468" stopIfTrue="1" operator="equal">
      <formula>1</formula>
    </cfRule>
  </conditionalFormatting>
  <conditionalFormatting sqref="J138:P146">
    <cfRule type="cellIs" dxfId="10681" priority="1467" stopIfTrue="1" operator="equal">
      <formula>1</formula>
    </cfRule>
  </conditionalFormatting>
  <conditionalFormatting sqref="J138:P146">
    <cfRule type="cellIs" dxfId="10680" priority="1466" stopIfTrue="1" operator="equal">
      <formula>1</formula>
    </cfRule>
  </conditionalFormatting>
  <conditionalFormatting sqref="J138:P146">
    <cfRule type="cellIs" dxfId="10679" priority="1465" stopIfTrue="1" operator="equal">
      <formula>1</formula>
    </cfRule>
  </conditionalFormatting>
  <conditionalFormatting sqref="J138:P146">
    <cfRule type="cellIs" dxfId="10678" priority="1464" stopIfTrue="1" operator="equal">
      <formula>1</formula>
    </cfRule>
  </conditionalFormatting>
  <conditionalFormatting sqref="J138:P146">
    <cfRule type="cellIs" dxfId="10677" priority="1463" stopIfTrue="1" operator="equal">
      <formula>1</formula>
    </cfRule>
  </conditionalFormatting>
  <conditionalFormatting sqref="J138:P146">
    <cfRule type="cellIs" dxfId="10676" priority="1462" stopIfTrue="1" operator="equal">
      <formula>1</formula>
    </cfRule>
  </conditionalFormatting>
  <conditionalFormatting sqref="J138:P146">
    <cfRule type="cellIs" dxfId="10675" priority="1461" stopIfTrue="1" operator="equal">
      <formula>1</formula>
    </cfRule>
  </conditionalFormatting>
  <conditionalFormatting sqref="J138:P146">
    <cfRule type="cellIs" dxfId="10674" priority="1460" stopIfTrue="1" operator="equal">
      <formula>1</formula>
    </cfRule>
  </conditionalFormatting>
  <conditionalFormatting sqref="J138:P146">
    <cfRule type="cellIs" dxfId="10673" priority="1459" stopIfTrue="1" operator="equal">
      <formula>1</formula>
    </cfRule>
  </conditionalFormatting>
  <conditionalFormatting sqref="J138:P146">
    <cfRule type="cellIs" dxfId="10672" priority="1458" stopIfTrue="1" operator="equal">
      <formula>1</formula>
    </cfRule>
  </conditionalFormatting>
  <conditionalFormatting sqref="J138:P146">
    <cfRule type="cellIs" dxfId="10671" priority="1457" stopIfTrue="1" operator="equal">
      <formula>1</formula>
    </cfRule>
  </conditionalFormatting>
  <conditionalFormatting sqref="J138:P146">
    <cfRule type="cellIs" dxfId="10670" priority="1456" stopIfTrue="1" operator="equal">
      <formula>1</formula>
    </cfRule>
  </conditionalFormatting>
  <conditionalFormatting sqref="J138:P146">
    <cfRule type="cellIs" dxfId="10669" priority="1455" stopIfTrue="1" operator="equal">
      <formula>1</formula>
    </cfRule>
  </conditionalFormatting>
  <conditionalFormatting sqref="J138:P146">
    <cfRule type="cellIs" dxfId="10668" priority="1454" stopIfTrue="1" operator="equal">
      <formula>1</formula>
    </cfRule>
  </conditionalFormatting>
  <conditionalFormatting sqref="J138:P146">
    <cfRule type="cellIs" dxfId="10667" priority="1453" stopIfTrue="1" operator="equal">
      <formula>1</formula>
    </cfRule>
  </conditionalFormatting>
  <conditionalFormatting sqref="J138:P146">
    <cfRule type="cellIs" dxfId="10666" priority="1452" stopIfTrue="1" operator="equal">
      <formula>1</formula>
    </cfRule>
  </conditionalFormatting>
  <conditionalFormatting sqref="J138:P146">
    <cfRule type="cellIs" dxfId="10665" priority="1451" stopIfTrue="1" operator="equal">
      <formula>1</formula>
    </cfRule>
  </conditionalFormatting>
  <conditionalFormatting sqref="J138:P146">
    <cfRule type="cellIs" dxfId="10664" priority="1450" stopIfTrue="1" operator="equal">
      <formula>1</formula>
    </cfRule>
  </conditionalFormatting>
  <conditionalFormatting sqref="J138:P146">
    <cfRule type="cellIs" dxfId="10663" priority="1449" stopIfTrue="1" operator="equal">
      <formula>1</formula>
    </cfRule>
  </conditionalFormatting>
  <conditionalFormatting sqref="J138:P146">
    <cfRule type="cellIs" dxfId="10662" priority="1448" stopIfTrue="1" operator="equal">
      <formula>1</formula>
    </cfRule>
  </conditionalFormatting>
  <conditionalFormatting sqref="J138:P146">
    <cfRule type="cellIs" dxfId="10661" priority="1447" stopIfTrue="1" operator="equal">
      <formula>1</formula>
    </cfRule>
  </conditionalFormatting>
  <conditionalFormatting sqref="J138:P146">
    <cfRule type="cellIs" dxfId="10660" priority="1446" stopIfTrue="1" operator="equal">
      <formula>1</formula>
    </cfRule>
  </conditionalFormatting>
  <conditionalFormatting sqref="J138:P146">
    <cfRule type="cellIs" dxfId="10659" priority="1445" stopIfTrue="1" operator="equal">
      <formula>1</formula>
    </cfRule>
  </conditionalFormatting>
  <conditionalFormatting sqref="C147:D154">
    <cfRule type="cellIs" dxfId="10658" priority="1444" stopIfTrue="1" operator="equal">
      <formula>1</formula>
    </cfRule>
  </conditionalFormatting>
  <conditionalFormatting sqref="C147:D154">
    <cfRule type="cellIs" dxfId="10657" priority="1443" stopIfTrue="1" operator="equal">
      <formula>1</formula>
    </cfRule>
  </conditionalFormatting>
  <conditionalFormatting sqref="C147:D154">
    <cfRule type="cellIs" dxfId="10656" priority="1442" stopIfTrue="1" operator="equal">
      <formula>1</formula>
    </cfRule>
  </conditionalFormatting>
  <conditionalFormatting sqref="C147:D154">
    <cfRule type="cellIs" dxfId="10655" priority="1441" stopIfTrue="1" operator="equal">
      <formula>1</formula>
    </cfRule>
  </conditionalFormatting>
  <conditionalFormatting sqref="C147:D154">
    <cfRule type="cellIs" dxfId="10654" priority="1440" stopIfTrue="1" operator="equal">
      <formula>1</formula>
    </cfRule>
  </conditionalFormatting>
  <conditionalFormatting sqref="C147:D154">
    <cfRule type="cellIs" dxfId="10653" priority="1439" stopIfTrue="1" operator="equal">
      <formula>1</formula>
    </cfRule>
  </conditionalFormatting>
  <conditionalFormatting sqref="C147:D154">
    <cfRule type="cellIs" dxfId="10652" priority="1438" stopIfTrue="1" operator="equal">
      <formula>1</formula>
    </cfRule>
  </conditionalFormatting>
  <conditionalFormatting sqref="C147:D154">
    <cfRule type="cellIs" dxfId="10651" priority="1437" stopIfTrue="1" operator="equal">
      <formula>1</formula>
    </cfRule>
  </conditionalFormatting>
  <conditionalFormatting sqref="C147:D154">
    <cfRule type="cellIs" dxfId="10650" priority="1436" stopIfTrue="1" operator="equal">
      <formula>1</formula>
    </cfRule>
  </conditionalFormatting>
  <conditionalFormatting sqref="C147:D154">
    <cfRule type="cellIs" dxfId="10649" priority="1435" stopIfTrue="1" operator="equal">
      <formula>1</formula>
    </cfRule>
  </conditionalFormatting>
  <conditionalFormatting sqref="C147:D154">
    <cfRule type="cellIs" dxfId="10648" priority="1434" stopIfTrue="1" operator="equal">
      <formula>1</formula>
    </cfRule>
  </conditionalFormatting>
  <conditionalFormatting sqref="C147:D154">
    <cfRule type="cellIs" dxfId="10647" priority="1433" stopIfTrue="1" operator="equal">
      <formula>1</formula>
    </cfRule>
  </conditionalFormatting>
  <conditionalFormatting sqref="C147:D154">
    <cfRule type="cellIs" dxfId="10646" priority="1432" stopIfTrue="1" operator="equal">
      <formula>1</formula>
    </cfRule>
  </conditionalFormatting>
  <conditionalFormatting sqref="C147:D154">
    <cfRule type="cellIs" dxfId="10645" priority="1431" stopIfTrue="1" operator="equal">
      <formula>1</formula>
    </cfRule>
  </conditionalFormatting>
  <conditionalFormatting sqref="C147:D154">
    <cfRule type="cellIs" dxfId="10644" priority="1430" stopIfTrue="1" operator="equal">
      <formula>1</formula>
    </cfRule>
  </conditionalFormatting>
  <conditionalFormatting sqref="C147:D154">
    <cfRule type="cellIs" dxfId="10643" priority="1429" stopIfTrue="1" operator="equal">
      <formula>1</formula>
    </cfRule>
  </conditionalFormatting>
  <conditionalFormatting sqref="C147:D154">
    <cfRule type="cellIs" dxfId="10642" priority="1428" stopIfTrue="1" operator="equal">
      <formula>1</formula>
    </cfRule>
  </conditionalFormatting>
  <conditionalFormatting sqref="C147:D154">
    <cfRule type="cellIs" dxfId="10641" priority="1427" stopIfTrue="1" operator="equal">
      <formula>1</formula>
    </cfRule>
  </conditionalFormatting>
  <conditionalFormatting sqref="C147:D154">
    <cfRule type="cellIs" dxfId="10640" priority="1426" stopIfTrue="1" operator="equal">
      <formula>1</formula>
    </cfRule>
  </conditionalFormatting>
  <conditionalFormatting sqref="C147:D154">
    <cfRule type="cellIs" dxfId="10639" priority="1425" stopIfTrue="1" operator="equal">
      <formula>1</formula>
    </cfRule>
  </conditionalFormatting>
  <conditionalFormatting sqref="C147:D154">
    <cfRule type="cellIs" dxfId="10638" priority="1424" stopIfTrue="1" operator="equal">
      <formula>1</formula>
    </cfRule>
  </conditionalFormatting>
  <conditionalFormatting sqref="C147:D154">
    <cfRule type="cellIs" dxfId="10637" priority="1423" stopIfTrue="1" operator="equal">
      <formula>1</formula>
    </cfRule>
  </conditionalFormatting>
  <conditionalFormatting sqref="C147:D154">
    <cfRule type="cellIs" dxfId="10636" priority="1422" stopIfTrue="1" operator="equal">
      <formula>1</formula>
    </cfRule>
  </conditionalFormatting>
  <conditionalFormatting sqref="C147:D154">
    <cfRule type="cellIs" dxfId="10635" priority="1421" stopIfTrue="1" operator="equal">
      <formula>1</formula>
    </cfRule>
  </conditionalFormatting>
  <conditionalFormatting sqref="C147:D154">
    <cfRule type="cellIs" dxfId="10634" priority="1420" stopIfTrue="1" operator="equal">
      <formula>1</formula>
    </cfRule>
  </conditionalFormatting>
  <conditionalFormatting sqref="E155:L161">
    <cfRule type="cellIs" dxfId="10633" priority="1419" stopIfTrue="1" operator="equal">
      <formula>1</formula>
    </cfRule>
  </conditionalFormatting>
  <conditionalFormatting sqref="E155:L161">
    <cfRule type="cellIs" dxfId="10632" priority="1418" stopIfTrue="1" operator="equal">
      <formula>1</formula>
    </cfRule>
  </conditionalFormatting>
  <conditionalFormatting sqref="E155:L161">
    <cfRule type="cellIs" dxfId="10631" priority="1417" stopIfTrue="1" operator="equal">
      <formula>1</formula>
    </cfRule>
  </conditionalFormatting>
  <conditionalFormatting sqref="E155:L161">
    <cfRule type="cellIs" dxfId="10630" priority="1416" stopIfTrue="1" operator="equal">
      <formula>1</formula>
    </cfRule>
  </conditionalFormatting>
  <conditionalFormatting sqref="E155:L161">
    <cfRule type="cellIs" dxfId="10629" priority="1415" stopIfTrue="1" operator="equal">
      <formula>1</formula>
    </cfRule>
  </conditionalFormatting>
  <conditionalFormatting sqref="E155:L161">
    <cfRule type="cellIs" dxfId="10628" priority="1414" stopIfTrue="1" operator="equal">
      <formula>1</formula>
    </cfRule>
  </conditionalFormatting>
  <conditionalFormatting sqref="E155:L161">
    <cfRule type="cellIs" dxfId="10627" priority="1413" stopIfTrue="1" operator="equal">
      <formula>1</formula>
    </cfRule>
  </conditionalFormatting>
  <conditionalFormatting sqref="E155:L161">
    <cfRule type="cellIs" dxfId="10626" priority="1412" stopIfTrue="1" operator="equal">
      <formula>1</formula>
    </cfRule>
  </conditionalFormatting>
  <conditionalFormatting sqref="E155:L161">
    <cfRule type="cellIs" dxfId="10625" priority="1411" stopIfTrue="1" operator="equal">
      <formula>1</formula>
    </cfRule>
  </conditionalFormatting>
  <conditionalFormatting sqref="E155:L161">
    <cfRule type="cellIs" dxfId="10624" priority="1410" stopIfTrue="1" operator="equal">
      <formula>1</formula>
    </cfRule>
  </conditionalFormatting>
  <conditionalFormatting sqref="E155:L161">
    <cfRule type="cellIs" dxfId="10623" priority="1409" stopIfTrue="1" operator="equal">
      <formula>1</formula>
    </cfRule>
  </conditionalFormatting>
  <conditionalFormatting sqref="E155:L161">
    <cfRule type="cellIs" dxfId="10622" priority="1408" stopIfTrue="1" operator="equal">
      <formula>1</formula>
    </cfRule>
  </conditionalFormatting>
  <conditionalFormatting sqref="E155:L161">
    <cfRule type="cellIs" dxfId="10621" priority="1407" stopIfTrue="1" operator="equal">
      <formula>1</formula>
    </cfRule>
  </conditionalFormatting>
  <conditionalFormatting sqref="E155:L161">
    <cfRule type="cellIs" dxfId="10620" priority="1406" stopIfTrue="1" operator="equal">
      <formula>1</formula>
    </cfRule>
  </conditionalFormatting>
  <conditionalFormatting sqref="E155:L161">
    <cfRule type="cellIs" dxfId="10619" priority="1405" stopIfTrue="1" operator="equal">
      <formula>1</formula>
    </cfRule>
  </conditionalFormatting>
  <conditionalFormatting sqref="E155:L161">
    <cfRule type="cellIs" dxfId="10618" priority="1404" stopIfTrue="1" operator="equal">
      <formula>1</formula>
    </cfRule>
  </conditionalFormatting>
  <conditionalFormatting sqref="E155:L161">
    <cfRule type="cellIs" dxfId="10617" priority="1403" stopIfTrue="1" operator="equal">
      <formula>1</formula>
    </cfRule>
  </conditionalFormatting>
  <conditionalFormatting sqref="E155:L161">
    <cfRule type="cellIs" dxfId="10616" priority="1402" stopIfTrue="1" operator="equal">
      <formula>1</formula>
    </cfRule>
  </conditionalFormatting>
  <conditionalFormatting sqref="E155:L161">
    <cfRule type="cellIs" dxfId="10615" priority="1401" stopIfTrue="1" operator="equal">
      <formula>1</formula>
    </cfRule>
  </conditionalFormatting>
  <conditionalFormatting sqref="E155:L161">
    <cfRule type="cellIs" dxfId="10614" priority="1400" stopIfTrue="1" operator="equal">
      <formula>1</formula>
    </cfRule>
  </conditionalFormatting>
  <conditionalFormatting sqref="E155:L161">
    <cfRule type="cellIs" dxfId="10613" priority="1399" stopIfTrue="1" operator="equal">
      <formula>1</formula>
    </cfRule>
  </conditionalFormatting>
  <conditionalFormatting sqref="E155:L161">
    <cfRule type="cellIs" dxfId="10612" priority="1398" stopIfTrue="1" operator="equal">
      <formula>1</formula>
    </cfRule>
  </conditionalFormatting>
  <conditionalFormatting sqref="E155:L161">
    <cfRule type="cellIs" dxfId="10611" priority="1397" stopIfTrue="1" operator="equal">
      <formula>1</formula>
    </cfRule>
  </conditionalFormatting>
  <conditionalFormatting sqref="E155:L161">
    <cfRule type="cellIs" dxfId="10610" priority="1396" stopIfTrue="1" operator="equal">
      <formula>1</formula>
    </cfRule>
  </conditionalFormatting>
  <conditionalFormatting sqref="E155:L161">
    <cfRule type="cellIs" dxfId="10609" priority="1395" stopIfTrue="1" operator="equal">
      <formula>1</formula>
    </cfRule>
  </conditionalFormatting>
  <conditionalFormatting sqref="S165:U171">
    <cfRule type="cellIs" dxfId="10608" priority="1394" stopIfTrue="1" operator="equal">
      <formula>1</formula>
    </cfRule>
  </conditionalFormatting>
  <conditionalFormatting sqref="S165:U171">
    <cfRule type="cellIs" dxfId="10607" priority="1393" stopIfTrue="1" operator="equal">
      <formula>1</formula>
    </cfRule>
  </conditionalFormatting>
  <conditionalFormatting sqref="S165:U171">
    <cfRule type="cellIs" dxfId="10606" priority="1392" stopIfTrue="1" operator="equal">
      <formula>1</formula>
    </cfRule>
  </conditionalFormatting>
  <conditionalFormatting sqref="S165:U171">
    <cfRule type="cellIs" dxfId="10605" priority="1391" stopIfTrue="1" operator="equal">
      <formula>1</formula>
    </cfRule>
  </conditionalFormatting>
  <conditionalFormatting sqref="S165:U171">
    <cfRule type="cellIs" dxfId="10604" priority="1390" stopIfTrue="1" operator="equal">
      <formula>1</formula>
    </cfRule>
  </conditionalFormatting>
  <conditionalFormatting sqref="S165:U171">
    <cfRule type="cellIs" dxfId="10603" priority="1389" stopIfTrue="1" operator="equal">
      <formula>1</formula>
    </cfRule>
  </conditionalFormatting>
  <conditionalFormatting sqref="S165:U171">
    <cfRule type="cellIs" dxfId="10602" priority="1388" stopIfTrue="1" operator="equal">
      <formula>1</formula>
    </cfRule>
  </conditionalFormatting>
  <conditionalFormatting sqref="S165:U171">
    <cfRule type="cellIs" dxfId="10601" priority="1387" stopIfTrue="1" operator="equal">
      <formula>1</formula>
    </cfRule>
  </conditionalFormatting>
  <conditionalFormatting sqref="S165:U171">
    <cfRule type="cellIs" dxfId="10600" priority="1386" stopIfTrue="1" operator="equal">
      <formula>1</formula>
    </cfRule>
  </conditionalFormatting>
  <conditionalFormatting sqref="S165:U171">
    <cfRule type="cellIs" dxfId="10599" priority="1385" stopIfTrue="1" operator="equal">
      <formula>1</formula>
    </cfRule>
  </conditionalFormatting>
  <conditionalFormatting sqref="S165:U171">
    <cfRule type="cellIs" dxfId="10598" priority="1384" stopIfTrue="1" operator="equal">
      <formula>1</formula>
    </cfRule>
  </conditionalFormatting>
  <conditionalFormatting sqref="S165:U171">
    <cfRule type="cellIs" dxfId="10597" priority="1383" stopIfTrue="1" operator="equal">
      <formula>1</formula>
    </cfRule>
  </conditionalFormatting>
  <conditionalFormatting sqref="S165:U171">
    <cfRule type="cellIs" dxfId="10596" priority="1382" stopIfTrue="1" operator="equal">
      <formula>1</formula>
    </cfRule>
  </conditionalFormatting>
  <conditionalFormatting sqref="S165:U171">
    <cfRule type="cellIs" dxfId="10595" priority="1381" stopIfTrue="1" operator="equal">
      <formula>1</formula>
    </cfRule>
  </conditionalFormatting>
  <conditionalFormatting sqref="S165:U171">
    <cfRule type="cellIs" dxfId="10594" priority="1380" stopIfTrue="1" operator="equal">
      <formula>1</formula>
    </cfRule>
  </conditionalFormatting>
  <conditionalFormatting sqref="S165:U171">
    <cfRule type="cellIs" dxfId="10593" priority="1379" stopIfTrue="1" operator="equal">
      <formula>1</formula>
    </cfRule>
  </conditionalFormatting>
  <conditionalFormatting sqref="S165:U171">
    <cfRule type="cellIs" dxfId="10592" priority="1378" stopIfTrue="1" operator="equal">
      <formula>1</formula>
    </cfRule>
  </conditionalFormatting>
  <conditionalFormatting sqref="S165:U171">
    <cfRule type="cellIs" dxfId="10591" priority="1377" stopIfTrue="1" operator="equal">
      <formula>1</formula>
    </cfRule>
  </conditionalFormatting>
  <conditionalFormatting sqref="S165:U171">
    <cfRule type="cellIs" dxfId="10590" priority="1376" stopIfTrue="1" operator="equal">
      <formula>1</formula>
    </cfRule>
  </conditionalFormatting>
  <conditionalFormatting sqref="S165:U171">
    <cfRule type="cellIs" dxfId="10589" priority="1375" stopIfTrue="1" operator="equal">
      <formula>1</formula>
    </cfRule>
  </conditionalFormatting>
  <conditionalFormatting sqref="S165:U171">
    <cfRule type="cellIs" dxfId="10588" priority="1374" stopIfTrue="1" operator="equal">
      <formula>1</formula>
    </cfRule>
  </conditionalFormatting>
  <conditionalFormatting sqref="S165:U171">
    <cfRule type="cellIs" dxfId="10587" priority="1373" stopIfTrue="1" operator="equal">
      <formula>1</formula>
    </cfRule>
  </conditionalFormatting>
  <conditionalFormatting sqref="S165:U171">
    <cfRule type="cellIs" dxfId="10586" priority="1372" stopIfTrue="1" operator="equal">
      <formula>1</formula>
    </cfRule>
  </conditionalFormatting>
  <conditionalFormatting sqref="S165:U171">
    <cfRule type="cellIs" dxfId="10585" priority="1371" stopIfTrue="1" operator="equal">
      <formula>1</formula>
    </cfRule>
  </conditionalFormatting>
  <conditionalFormatting sqref="S165:U171">
    <cfRule type="cellIs" dxfId="10584" priority="1370" stopIfTrue="1" operator="equal">
      <formula>1</formula>
    </cfRule>
  </conditionalFormatting>
  <conditionalFormatting sqref="Q138:V146">
    <cfRule type="cellIs" dxfId="10583" priority="1369" stopIfTrue="1" operator="equal">
      <formula>1</formula>
    </cfRule>
  </conditionalFormatting>
  <conditionalFormatting sqref="Q138:V146">
    <cfRule type="cellIs" dxfId="10582" priority="1368" stopIfTrue="1" operator="equal">
      <formula>1</formula>
    </cfRule>
  </conditionalFormatting>
  <conditionalFormatting sqref="Q138:V146">
    <cfRule type="cellIs" dxfId="10581" priority="1367" stopIfTrue="1" operator="equal">
      <formula>1</formula>
    </cfRule>
  </conditionalFormatting>
  <conditionalFormatting sqref="Q138:V146">
    <cfRule type="cellIs" dxfId="10580" priority="1366" stopIfTrue="1" operator="equal">
      <formula>1</formula>
    </cfRule>
  </conditionalFormatting>
  <conditionalFormatting sqref="Q138:V146">
    <cfRule type="cellIs" dxfId="10579" priority="1365" stopIfTrue="1" operator="equal">
      <formula>1</formula>
    </cfRule>
  </conditionalFormatting>
  <conditionalFormatting sqref="Q138:V146">
    <cfRule type="cellIs" dxfId="10578" priority="1364" stopIfTrue="1" operator="equal">
      <formula>1</formula>
    </cfRule>
  </conditionalFormatting>
  <conditionalFormatting sqref="Q138:V146">
    <cfRule type="cellIs" dxfId="10577" priority="1363" stopIfTrue="1" operator="equal">
      <formula>1</formula>
    </cfRule>
  </conditionalFormatting>
  <conditionalFormatting sqref="Q138:V146">
    <cfRule type="cellIs" dxfId="10576" priority="1362" stopIfTrue="1" operator="equal">
      <formula>1</formula>
    </cfRule>
  </conditionalFormatting>
  <conditionalFormatting sqref="Q138:V146">
    <cfRule type="cellIs" dxfId="10575" priority="1361" stopIfTrue="1" operator="equal">
      <formula>1</formula>
    </cfRule>
  </conditionalFormatting>
  <conditionalFormatting sqref="Q138:V146">
    <cfRule type="cellIs" dxfId="10574" priority="1360" stopIfTrue="1" operator="equal">
      <formula>1</formula>
    </cfRule>
  </conditionalFormatting>
  <conditionalFormatting sqref="Q138:V146">
    <cfRule type="cellIs" dxfId="10573" priority="1359" stopIfTrue="1" operator="equal">
      <formula>1</formula>
    </cfRule>
  </conditionalFormatting>
  <conditionalFormatting sqref="Q138:V146">
    <cfRule type="cellIs" dxfId="10572" priority="1358" stopIfTrue="1" operator="equal">
      <formula>1</formula>
    </cfRule>
  </conditionalFormatting>
  <conditionalFormatting sqref="Q138:V146">
    <cfRule type="cellIs" dxfId="10571" priority="1357" stopIfTrue="1" operator="equal">
      <formula>1</formula>
    </cfRule>
  </conditionalFormatting>
  <conditionalFormatting sqref="Q138:V146">
    <cfRule type="cellIs" dxfId="10570" priority="1356" stopIfTrue="1" operator="equal">
      <formula>1</formula>
    </cfRule>
  </conditionalFormatting>
  <conditionalFormatting sqref="Q138:V146">
    <cfRule type="cellIs" dxfId="10569" priority="1355" stopIfTrue="1" operator="equal">
      <formula>1</formula>
    </cfRule>
  </conditionalFormatting>
  <conditionalFormatting sqref="Q138:V146">
    <cfRule type="cellIs" dxfId="10568" priority="1354" stopIfTrue="1" operator="equal">
      <formula>1</formula>
    </cfRule>
  </conditionalFormatting>
  <conditionalFormatting sqref="Q138:V146">
    <cfRule type="cellIs" dxfId="10567" priority="1353" stopIfTrue="1" operator="equal">
      <formula>1</formula>
    </cfRule>
  </conditionalFormatting>
  <conditionalFormatting sqref="Q138:V146">
    <cfRule type="cellIs" dxfId="10566" priority="1352" stopIfTrue="1" operator="equal">
      <formula>1</formula>
    </cfRule>
  </conditionalFormatting>
  <conditionalFormatting sqref="R147:V153">
    <cfRule type="cellIs" dxfId="10565" priority="1351" stopIfTrue="1" operator="equal">
      <formula>1</formula>
    </cfRule>
  </conditionalFormatting>
  <conditionalFormatting sqref="R147:V153">
    <cfRule type="cellIs" dxfId="10564" priority="1350" stopIfTrue="1" operator="equal">
      <formula>1</formula>
    </cfRule>
  </conditionalFormatting>
  <conditionalFormatting sqref="R147:V153">
    <cfRule type="cellIs" dxfId="10563" priority="1349" stopIfTrue="1" operator="equal">
      <formula>1</formula>
    </cfRule>
  </conditionalFormatting>
  <conditionalFormatting sqref="R147:V153">
    <cfRule type="cellIs" dxfId="10562" priority="1348" stopIfTrue="1" operator="equal">
      <formula>1</formula>
    </cfRule>
  </conditionalFormatting>
  <conditionalFormatting sqref="R147:V153">
    <cfRule type="cellIs" dxfId="10561" priority="1347" stopIfTrue="1" operator="equal">
      <formula>1</formula>
    </cfRule>
  </conditionalFormatting>
  <conditionalFormatting sqref="R147:V153">
    <cfRule type="cellIs" dxfId="10560" priority="1346" stopIfTrue="1" operator="equal">
      <formula>1</formula>
    </cfRule>
  </conditionalFormatting>
  <conditionalFormatting sqref="R147:V153">
    <cfRule type="cellIs" dxfId="10559" priority="1345" stopIfTrue="1" operator="equal">
      <formula>1</formula>
    </cfRule>
  </conditionalFormatting>
  <conditionalFormatting sqref="R147:V153">
    <cfRule type="cellIs" dxfId="10558" priority="1344" stopIfTrue="1" operator="equal">
      <formula>1</formula>
    </cfRule>
  </conditionalFormatting>
  <conditionalFormatting sqref="R147:V153">
    <cfRule type="cellIs" dxfId="10557" priority="1343" stopIfTrue="1" operator="equal">
      <formula>1</formula>
    </cfRule>
  </conditionalFormatting>
  <conditionalFormatting sqref="R147:V153">
    <cfRule type="cellIs" dxfId="10556" priority="1342" stopIfTrue="1" operator="equal">
      <formula>1</formula>
    </cfRule>
  </conditionalFormatting>
  <conditionalFormatting sqref="R147:V153">
    <cfRule type="cellIs" dxfId="10555" priority="1341" stopIfTrue="1" operator="equal">
      <formula>1</formula>
    </cfRule>
  </conditionalFormatting>
  <conditionalFormatting sqref="R147:V153">
    <cfRule type="cellIs" dxfId="10554" priority="1340" stopIfTrue="1" operator="equal">
      <formula>1</formula>
    </cfRule>
  </conditionalFormatting>
  <conditionalFormatting sqref="R147:V153">
    <cfRule type="cellIs" dxfId="10553" priority="1339" stopIfTrue="1" operator="equal">
      <formula>1</formula>
    </cfRule>
  </conditionalFormatting>
  <conditionalFormatting sqref="R147:V153">
    <cfRule type="cellIs" dxfId="10552" priority="1338" stopIfTrue="1" operator="equal">
      <formula>1</formula>
    </cfRule>
  </conditionalFormatting>
  <conditionalFormatting sqref="R147:V153">
    <cfRule type="cellIs" dxfId="10551" priority="1337" stopIfTrue="1" operator="equal">
      <formula>1</formula>
    </cfRule>
  </conditionalFormatting>
  <conditionalFormatting sqref="R147:V153">
    <cfRule type="cellIs" dxfId="10550" priority="1336" stopIfTrue="1" operator="equal">
      <formula>1</formula>
    </cfRule>
  </conditionalFormatting>
  <conditionalFormatting sqref="R147:V153">
    <cfRule type="cellIs" dxfId="10549" priority="1335" stopIfTrue="1" operator="equal">
      <formula>1</formula>
    </cfRule>
  </conditionalFormatting>
  <conditionalFormatting sqref="R147:V153">
    <cfRule type="cellIs" dxfId="10548" priority="1334" stopIfTrue="1" operator="equal">
      <formula>1</formula>
    </cfRule>
  </conditionalFormatting>
  <conditionalFormatting sqref="V154:V173">
    <cfRule type="cellIs" dxfId="10547" priority="1333" stopIfTrue="1" operator="equal">
      <formula>1</formula>
    </cfRule>
  </conditionalFormatting>
  <conditionalFormatting sqref="V154:V173">
    <cfRule type="cellIs" dxfId="10546" priority="1332" stopIfTrue="1" operator="equal">
      <formula>1</formula>
    </cfRule>
  </conditionalFormatting>
  <conditionalFormatting sqref="V154:V173">
    <cfRule type="cellIs" dxfId="10545" priority="1331" stopIfTrue="1" operator="equal">
      <formula>1</formula>
    </cfRule>
  </conditionalFormatting>
  <conditionalFormatting sqref="V154:V173">
    <cfRule type="cellIs" dxfId="10544" priority="1330" stopIfTrue="1" operator="equal">
      <formula>1</formula>
    </cfRule>
  </conditionalFormatting>
  <conditionalFormatting sqref="V154:V173">
    <cfRule type="cellIs" dxfId="10543" priority="1329" stopIfTrue="1" operator="equal">
      <formula>1</formula>
    </cfRule>
  </conditionalFormatting>
  <conditionalFormatting sqref="V154:V173">
    <cfRule type="cellIs" dxfId="10542" priority="1328" stopIfTrue="1" operator="equal">
      <formula>1</formula>
    </cfRule>
  </conditionalFormatting>
  <conditionalFormatting sqref="V154:V173">
    <cfRule type="cellIs" dxfId="10541" priority="1327" stopIfTrue="1" operator="equal">
      <formula>1</formula>
    </cfRule>
  </conditionalFormatting>
  <conditionalFormatting sqref="V154:V173">
    <cfRule type="cellIs" dxfId="10540" priority="1326" stopIfTrue="1" operator="equal">
      <formula>1</formula>
    </cfRule>
  </conditionalFormatting>
  <conditionalFormatting sqref="V154:V173">
    <cfRule type="cellIs" dxfId="10539" priority="1325" stopIfTrue="1" operator="equal">
      <formula>1</formula>
    </cfRule>
  </conditionalFormatting>
  <conditionalFormatting sqref="V154:V173">
    <cfRule type="cellIs" dxfId="10538" priority="1324" stopIfTrue="1" operator="equal">
      <formula>1</formula>
    </cfRule>
  </conditionalFormatting>
  <conditionalFormatting sqref="V154:V173">
    <cfRule type="cellIs" dxfId="10537" priority="1323" stopIfTrue="1" operator="equal">
      <formula>1</formula>
    </cfRule>
  </conditionalFormatting>
  <conditionalFormatting sqref="V154:V173">
    <cfRule type="cellIs" dxfId="10536" priority="1322" stopIfTrue="1" operator="equal">
      <formula>1</formula>
    </cfRule>
  </conditionalFormatting>
  <conditionalFormatting sqref="V154:V173">
    <cfRule type="cellIs" dxfId="10535" priority="1321" stopIfTrue="1" operator="equal">
      <formula>1</formula>
    </cfRule>
  </conditionalFormatting>
  <conditionalFormatting sqref="V154:V173">
    <cfRule type="cellIs" dxfId="10534" priority="1320" stopIfTrue="1" operator="equal">
      <formula>1</formula>
    </cfRule>
  </conditionalFormatting>
  <conditionalFormatting sqref="V154:V173">
    <cfRule type="cellIs" dxfId="10533" priority="1319" stopIfTrue="1" operator="equal">
      <formula>1</formula>
    </cfRule>
  </conditionalFormatting>
  <conditionalFormatting sqref="V154:V173">
    <cfRule type="cellIs" dxfId="10532" priority="1318" stopIfTrue="1" operator="equal">
      <formula>1</formula>
    </cfRule>
  </conditionalFormatting>
  <conditionalFormatting sqref="V154:V173">
    <cfRule type="cellIs" dxfId="10531" priority="1317" stopIfTrue="1" operator="equal">
      <formula>1</formula>
    </cfRule>
  </conditionalFormatting>
  <conditionalFormatting sqref="V154:V173">
    <cfRule type="cellIs" dxfId="10530" priority="1316" stopIfTrue="1" operator="equal">
      <formula>1</formula>
    </cfRule>
  </conditionalFormatting>
  <conditionalFormatting sqref="E147:I154">
    <cfRule type="cellIs" dxfId="10529" priority="1315" stopIfTrue="1" operator="equal">
      <formula>1</formula>
    </cfRule>
  </conditionalFormatting>
  <conditionalFormatting sqref="E147:I154">
    <cfRule type="cellIs" dxfId="10528" priority="1314" stopIfTrue="1" operator="equal">
      <formula>1</formula>
    </cfRule>
  </conditionalFormatting>
  <conditionalFormatting sqref="E147:I154">
    <cfRule type="cellIs" dxfId="10527" priority="1313" stopIfTrue="1" operator="equal">
      <formula>1</formula>
    </cfRule>
  </conditionalFormatting>
  <conditionalFormatting sqref="E147:I154">
    <cfRule type="cellIs" dxfId="10526" priority="1312" stopIfTrue="1" operator="equal">
      <formula>1</formula>
    </cfRule>
  </conditionalFormatting>
  <conditionalFormatting sqref="E147:I154">
    <cfRule type="cellIs" dxfId="10525" priority="1311" stopIfTrue="1" operator="equal">
      <formula>1</formula>
    </cfRule>
  </conditionalFormatting>
  <conditionalFormatting sqref="E147:I154">
    <cfRule type="cellIs" dxfId="10524" priority="1310" stopIfTrue="1" operator="equal">
      <formula>1</formula>
    </cfRule>
  </conditionalFormatting>
  <conditionalFormatting sqref="E147:I154">
    <cfRule type="cellIs" dxfId="10523" priority="1309" stopIfTrue="1" operator="equal">
      <formula>1</formula>
    </cfRule>
  </conditionalFormatting>
  <conditionalFormatting sqref="E147:I154">
    <cfRule type="cellIs" dxfId="10522" priority="1308" stopIfTrue="1" operator="equal">
      <formula>1</formula>
    </cfRule>
  </conditionalFormatting>
  <conditionalFormatting sqref="E147:I154">
    <cfRule type="cellIs" dxfId="10521" priority="1307" stopIfTrue="1" operator="equal">
      <formula>1</formula>
    </cfRule>
  </conditionalFormatting>
  <conditionalFormatting sqref="E147:I154">
    <cfRule type="cellIs" dxfId="10520" priority="1306" stopIfTrue="1" operator="equal">
      <formula>1</formula>
    </cfRule>
  </conditionalFormatting>
  <conditionalFormatting sqref="E147:I154">
    <cfRule type="cellIs" dxfId="10519" priority="1305" stopIfTrue="1" operator="equal">
      <formula>1</formula>
    </cfRule>
  </conditionalFormatting>
  <conditionalFormatting sqref="E147:I154">
    <cfRule type="cellIs" dxfId="10518" priority="1304" stopIfTrue="1" operator="equal">
      <formula>1</formula>
    </cfRule>
  </conditionalFormatting>
  <conditionalFormatting sqref="E147:I154">
    <cfRule type="cellIs" dxfId="10517" priority="1303" stopIfTrue="1" operator="equal">
      <formula>1</formula>
    </cfRule>
  </conditionalFormatting>
  <conditionalFormatting sqref="E147:I154">
    <cfRule type="cellIs" dxfId="10516" priority="1302" stopIfTrue="1" operator="equal">
      <formula>1</formula>
    </cfRule>
  </conditionalFormatting>
  <conditionalFormatting sqref="E147:I154">
    <cfRule type="cellIs" dxfId="10515" priority="1301" stopIfTrue="1" operator="equal">
      <formula>1</formula>
    </cfRule>
  </conditionalFormatting>
  <conditionalFormatting sqref="E147:I154">
    <cfRule type="cellIs" dxfId="10514" priority="1300" stopIfTrue="1" operator="equal">
      <formula>1</formula>
    </cfRule>
  </conditionalFormatting>
  <conditionalFormatting sqref="E147:I154">
    <cfRule type="cellIs" dxfId="10513" priority="1299" stopIfTrue="1" operator="equal">
      <formula>1</formula>
    </cfRule>
  </conditionalFormatting>
  <conditionalFormatting sqref="E147:I154">
    <cfRule type="cellIs" dxfId="10512" priority="1298" stopIfTrue="1" operator="equal">
      <formula>1</formula>
    </cfRule>
  </conditionalFormatting>
  <conditionalFormatting sqref="J154:P154">
    <cfRule type="cellIs" dxfId="10511" priority="1297" stopIfTrue="1" operator="equal">
      <formula>1</formula>
    </cfRule>
  </conditionalFormatting>
  <conditionalFormatting sqref="J154:P154">
    <cfRule type="cellIs" dxfId="10510" priority="1296" stopIfTrue="1" operator="equal">
      <formula>1</formula>
    </cfRule>
  </conditionalFormatting>
  <conditionalFormatting sqref="J154:P154">
    <cfRule type="cellIs" dxfId="10509" priority="1295" stopIfTrue="1" operator="equal">
      <formula>1</formula>
    </cfRule>
  </conditionalFormatting>
  <conditionalFormatting sqref="J154:P154">
    <cfRule type="cellIs" dxfId="10508" priority="1294" stopIfTrue="1" operator="equal">
      <formula>1</formula>
    </cfRule>
  </conditionalFormatting>
  <conditionalFormatting sqref="J154:P154">
    <cfRule type="cellIs" dxfId="10507" priority="1293" stopIfTrue="1" operator="equal">
      <formula>1</formula>
    </cfRule>
  </conditionalFormatting>
  <conditionalFormatting sqref="J154:P154">
    <cfRule type="cellIs" dxfId="10506" priority="1292" stopIfTrue="1" operator="equal">
      <formula>1</formula>
    </cfRule>
  </conditionalFormatting>
  <conditionalFormatting sqref="J154:P154">
    <cfRule type="cellIs" dxfId="10505" priority="1291" stopIfTrue="1" operator="equal">
      <formula>1</formula>
    </cfRule>
  </conditionalFormatting>
  <conditionalFormatting sqref="J154:P154">
    <cfRule type="cellIs" dxfId="10504" priority="1290" stopIfTrue="1" operator="equal">
      <formula>1</formula>
    </cfRule>
  </conditionalFormatting>
  <conditionalFormatting sqref="J154:P154">
    <cfRule type="cellIs" dxfId="10503" priority="1289" stopIfTrue="1" operator="equal">
      <formula>1</formula>
    </cfRule>
  </conditionalFormatting>
  <conditionalFormatting sqref="J154:P154">
    <cfRule type="cellIs" dxfId="10502" priority="1288" stopIfTrue="1" operator="equal">
      <formula>1</formula>
    </cfRule>
  </conditionalFormatting>
  <conditionalFormatting sqref="J154:P154">
    <cfRule type="cellIs" dxfId="10501" priority="1287" stopIfTrue="1" operator="equal">
      <formula>1</formula>
    </cfRule>
  </conditionalFormatting>
  <conditionalFormatting sqref="J154:P154">
    <cfRule type="cellIs" dxfId="10500" priority="1286" stopIfTrue="1" operator="equal">
      <formula>1</formula>
    </cfRule>
  </conditionalFormatting>
  <conditionalFormatting sqref="J154:P154">
    <cfRule type="cellIs" dxfId="10499" priority="1285" stopIfTrue="1" operator="equal">
      <formula>1</formula>
    </cfRule>
  </conditionalFormatting>
  <conditionalFormatting sqref="J154:P154">
    <cfRule type="cellIs" dxfId="10498" priority="1284" stopIfTrue="1" operator="equal">
      <formula>1</formula>
    </cfRule>
  </conditionalFormatting>
  <conditionalFormatting sqref="J154:P154">
    <cfRule type="cellIs" dxfId="10497" priority="1283" stopIfTrue="1" operator="equal">
      <formula>1</formula>
    </cfRule>
  </conditionalFormatting>
  <conditionalFormatting sqref="J154:P154">
    <cfRule type="cellIs" dxfId="10496" priority="1282" stopIfTrue="1" operator="equal">
      <formula>1</formula>
    </cfRule>
  </conditionalFormatting>
  <conditionalFormatting sqref="J154:P154">
    <cfRule type="cellIs" dxfId="10495" priority="1281" stopIfTrue="1" operator="equal">
      <formula>1</formula>
    </cfRule>
  </conditionalFormatting>
  <conditionalFormatting sqref="J154:P154">
    <cfRule type="cellIs" dxfId="10494" priority="1280" stopIfTrue="1" operator="equal">
      <formula>1</formula>
    </cfRule>
  </conditionalFormatting>
  <conditionalFormatting sqref="M155:P164">
    <cfRule type="cellIs" dxfId="10493" priority="1279" stopIfTrue="1" operator="equal">
      <formula>1</formula>
    </cfRule>
  </conditionalFormatting>
  <conditionalFormatting sqref="M155:P164">
    <cfRule type="cellIs" dxfId="10492" priority="1278" stopIfTrue="1" operator="equal">
      <formula>1</formula>
    </cfRule>
  </conditionalFormatting>
  <conditionalFormatting sqref="M155:P164">
    <cfRule type="cellIs" dxfId="10491" priority="1277" stopIfTrue="1" operator="equal">
      <formula>1</formula>
    </cfRule>
  </conditionalFormatting>
  <conditionalFormatting sqref="M155:P164">
    <cfRule type="cellIs" dxfId="10490" priority="1276" stopIfTrue="1" operator="equal">
      <formula>1</formula>
    </cfRule>
  </conditionalFormatting>
  <conditionalFormatting sqref="M155:P164">
    <cfRule type="cellIs" dxfId="10489" priority="1275" stopIfTrue="1" operator="equal">
      <formula>1</formula>
    </cfRule>
  </conditionalFormatting>
  <conditionalFormatting sqref="M155:P164">
    <cfRule type="cellIs" dxfId="10488" priority="1274" stopIfTrue="1" operator="equal">
      <formula>1</formula>
    </cfRule>
  </conditionalFormatting>
  <conditionalFormatting sqref="M155:P164">
    <cfRule type="cellIs" dxfId="10487" priority="1273" stopIfTrue="1" operator="equal">
      <formula>1</formula>
    </cfRule>
  </conditionalFormatting>
  <conditionalFormatting sqref="M155:P164">
    <cfRule type="cellIs" dxfId="10486" priority="1272" stopIfTrue="1" operator="equal">
      <formula>1</formula>
    </cfRule>
  </conditionalFormatting>
  <conditionalFormatting sqref="M155:P164">
    <cfRule type="cellIs" dxfId="10485" priority="1271" stopIfTrue="1" operator="equal">
      <formula>1</formula>
    </cfRule>
  </conditionalFormatting>
  <conditionalFormatting sqref="M155:P164">
    <cfRule type="cellIs" dxfId="10484" priority="1270" stopIfTrue="1" operator="equal">
      <formula>1</formula>
    </cfRule>
  </conditionalFormatting>
  <conditionalFormatting sqref="M155:P164">
    <cfRule type="cellIs" dxfId="10483" priority="1269" stopIfTrue="1" operator="equal">
      <formula>1</formula>
    </cfRule>
  </conditionalFormatting>
  <conditionalFormatting sqref="M155:P164">
    <cfRule type="cellIs" dxfId="10482" priority="1268" stopIfTrue="1" operator="equal">
      <formula>1</formula>
    </cfRule>
  </conditionalFormatting>
  <conditionalFormatting sqref="M155:P164">
    <cfRule type="cellIs" dxfId="10481" priority="1267" stopIfTrue="1" operator="equal">
      <formula>1</formula>
    </cfRule>
  </conditionalFormatting>
  <conditionalFormatting sqref="M155:P164">
    <cfRule type="cellIs" dxfId="10480" priority="1266" stopIfTrue="1" operator="equal">
      <formula>1</formula>
    </cfRule>
  </conditionalFormatting>
  <conditionalFormatting sqref="M155:P164">
    <cfRule type="cellIs" dxfId="10479" priority="1265" stopIfTrue="1" operator="equal">
      <formula>1</formula>
    </cfRule>
  </conditionalFormatting>
  <conditionalFormatting sqref="M155:P164">
    <cfRule type="cellIs" dxfId="10478" priority="1264" stopIfTrue="1" operator="equal">
      <formula>1</formula>
    </cfRule>
  </conditionalFormatting>
  <conditionalFormatting sqref="M155:P164">
    <cfRule type="cellIs" dxfId="10477" priority="1263" stopIfTrue="1" operator="equal">
      <formula>1</formula>
    </cfRule>
  </conditionalFormatting>
  <conditionalFormatting sqref="M155:P164">
    <cfRule type="cellIs" dxfId="10476" priority="1262" stopIfTrue="1" operator="equal">
      <formula>1</formula>
    </cfRule>
  </conditionalFormatting>
  <conditionalFormatting sqref="C155:D173">
    <cfRule type="cellIs" dxfId="10475" priority="1261" stopIfTrue="1" operator="equal">
      <formula>1</formula>
    </cfRule>
  </conditionalFormatting>
  <conditionalFormatting sqref="C155:D173">
    <cfRule type="cellIs" dxfId="10474" priority="1260" stopIfTrue="1" operator="equal">
      <formula>1</formula>
    </cfRule>
  </conditionalFormatting>
  <conditionalFormatting sqref="C155:D173">
    <cfRule type="cellIs" dxfId="10473" priority="1259" stopIfTrue="1" operator="equal">
      <formula>1</formula>
    </cfRule>
  </conditionalFormatting>
  <conditionalFormatting sqref="C155:D173">
    <cfRule type="cellIs" dxfId="10472" priority="1258" stopIfTrue="1" operator="equal">
      <formula>1</formula>
    </cfRule>
  </conditionalFormatting>
  <conditionalFormatting sqref="C155:D173">
    <cfRule type="cellIs" dxfId="10471" priority="1257" stopIfTrue="1" operator="equal">
      <formula>1</formula>
    </cfRule>
  </conditionalFormatting>
  <conditionalFormatting sqref="C155:D173">
    <cfRule type="cellIs" dxfId="10470" priority="1256" stopIfTrue="1" operator="equal">
      <formula>1</formula>
    </cfRule>
  </conditionalFormatting>
  <conditionalFormatting sqref="C155:D173">
    <cfRule type="cellIs" dxfId="10469" priority="1255" stopIfTrue="1" operator="equal">
      <formula>1</formula>
    </cfRule>
  </conditionalFormatting>
  <conditionalFormatting sqref="C155:D173">
    <cfRule type="cellIs" dxfId="10468" priority="1254" stopIfTrue="1" operator="equal">
      <formula>1</formula>
    </cfRule>
  </conditionalFormatting>
  <conditionalFormatting sqref="C155:D173">
    <cfRule type="cellIs" dxfId="10467" priority="1253" stopIfTrue="1" operator="equal">
      <formula>1</formula>
    </cfRule>
  </conditionalFormatting>
  <conditionalFormatting sqref="C155:D173">
    <cfRule type="cellIs" dxfId="10466" priority="1252" stopIfTrue="1" operator="equal">
      <formula>1</formula>
    </cfRule>
  </conditionalFormatting>
  <conditionalFormatting sqref="C155:D173">
    <cfRule type="cellIs" dxfId="10465" priority="1251" stopIfTrue="1" operator="equal">
      <formula>1</formula>
    </cfRule>
  </conditionalFormatting>
  <conditionalFormatting sqref="C155:D173">
    <cfRule type="cellIs" dxfId="10464" priority="1250" stopIfTrue="1" operator="equal">
      <formula>1</formula>
    </cfRule>
  </conditionalFormatting>
  <conditionalFormatting sqref="C155:D173">
    <cfRule type="cellIs" dxfId="10463" priority="1249" stopIfTrue="1" operator="equal">
      <formula>1</formula>
    </cfRule>
  </conditionalFormatting>
  <conditionalFormatting sqref="C155:D173">
    <cfRule type="cellIs" dxfId="10462" priority="1248" stopIfTrue="1" operator="equal">
      <formula>1</formula>
    </cfRule>
  </conditionalFormatting>
  <conditionalFormatting sqref="C155:D173">
    <cfRule type="cellIs" dxfId="10461" priority="1247" stopIfTrue="1" operator="equal">
      <formula>1</formula>
    </cfRule>
  </conditionalFormatting>
  <conditionalFormatting sqref="C155:D173">
    <cfRule type="cellIs" dxfId="10460" priority="1246" stopIfTrue="1" operator="equal">
      <formula>1</formula>
    </cfRule>
  </conditionalFormatting>
  <conditionalFormatting sqref="C155:D173">
    <cfRule type="cellIs" dxfId="10459" priority="1245" stopIfTrue="1" operator="equal">
      <formula>1</formula>
    </cfRule>
  </conditionalFormatting>
  <conditionalFormatting sqref="C155:D173">
    <cfRule type="cellIs" dxfId="10458" priority="1244" stopIfTrue="1" operator="equal">
      <formula>1</formula>
    </cfRule>
  </conditionalFormatting>
  <conditionalFormatting sqref="E162:L164">
    <cfRule type="cellIs" dxfId="10457" priority="1243" stopIfTrue="1" operator="equal">
      <formula>1</formula>
    </cfRule>
  </conditionalFormatting>
  <conditionalFormatting sqref="E162:L164">
    <cfRule type="cellIs" dxfId="10456" priority="1242" stopIfTrue="1" operator="equal">
      <formula>1</formula>
    </cfRule>
  </conditionalFormatting>
  <conditionalFormatting sqref="E162:L164">
    <cfRule type="cellIs" dxfId="10455" priority="1241" stopIfTrue="1" operator="equal">
      <formula>1</formula>
    </cfRule>
  </conditionalFormatting>
  <conditionalFormatting sqref="E162:L164">
    <cfRule type="cellIs" dxfId="10454" priority="1240" stopIfTrue="1" operator="equal">
      <formula>1</formula>
    </cfRule>
  </conditionalFormatting>
  <conditionalFormatting sqref="E162:L164">
    <cfRule type="cellIs" dxfId="10453" priority="1239" stopIfTrue="1" operator="equal">
      <formula>1</formula>
    </cfRule>
  </conditionalFormatting>
  <conditionalFormatting sqref="E162:L164">
    <cfRule type="cellIs" dxfId="10452" priority="1238" stopIfTrue="1" operator="equal">
      <formula>1</formula>
    </cfRule>
  </conditionalFormatting>
  <conditionalFormatting sqref="E162:L164">
    <cfRule type="cellIs" dxfId="10451" priority="1237" stopIfTrue="1" operator="equal">
      <formula>1</formula>
    </cfRule>
  </conditionalFormatting>
  <conditionalFormatting sqref="E162:L164">
    <cfRule type="cellIs" dxfId="10450" priority="1236" stopIfTrue="1" operator="equal">
      <formula>1</formula>
    </cfRule>
  </conditionalFormatting>
  <conditionalFormatting sqref="E162:L164">
    <cfRule type="cellIs" dxfId="10449" priority="1235" stopIfTrue="1" operator="equal">
      <formula>1</formula>
    </cfRule>
  </conditionalFormatting>
  <conditionalFormatting sqref="E162:L164">
    <cfRule type="cellIs" dxfId="10448" priority="1234" stopIfTrue="1" operator="equal">
      <formula>1</formula>
    </cfRule>
  </conditionalFormatting>
  <conditionalFormatting sqref="E162:L164">
    <cfRule type="cellIs" dxfId="10447" priority="1233" stopIfTrue="1" operator="equal">
      <formula>1</formula>
    </cfRule>
  </conditionalFormatting>
  <conditionalFormatting sqref="E162:L164">
    <cfRule type="cellIs" dxfId="10446" priority="1232" stopIfTrue="1" operator="equal">
      <formula>1</formula>
    </cfRule>
  </conditionalFormatting>
  <conditionalFormatting sqref="E162:L164">
    <cfRule type="cellIs" dxfId="10445" priority="1231" stopIfTrue="1" operator="equal">
      <formula>1</formula>
    </cfRule>
  </conditionalFormatting>
  <conditionalFormatting sqref="E162:L164">
    <cfRule type="cellIs" dxfId="10444" priority="1230" stopIfTrue="1" operator="equal">
      <formula>1</formula>
    </cfRule>
  </conditionalFormatting>
  <conditionalFormatting sqref="E162:L164">
    <cfRule type="cellIs" dxfId="10443" priority="1229" stopIfTrue="1" operator="equal">
      <formula>1</formula>
    </cfRule>
  </conditionalFormatting>
  <conditionalFormatting sqref="E162:L164">
    <cfRule type="cellIs" dxfId="10442" priority="1228" stopIfTrue="1" operator="equal">
      <formula>1</formula>
    </cfRule>
  </conditionalFormatting>
  <conditionalFormatting sqref="E162:L164">
    <cfRule type="cellIs" dxfId="10441" priority="1227" stopIfTrue="1" operator="equal">
      <formula>1</formula>
    </cfRule>
  </conditionalFormatting>
  <conditionalFormatting sqref="E162:L164">
    <cfRule type="cellIs" dxfId="10440" priority="1226" stopIfTrue="1" operator="equal">
      <formula>1</formula>
    </cfRule>
  </conditionalFormatting>
  <conditionalFormatting sqref="E165:J173">
    <cfRule type="cellIs" dxfId="10439" priority="1225" stopIfTrue="1" operator="equal">
      <formula>1</formula>
    </cfRule>
  </conditionalFormatting>
  <conditionalFormatting sqref="E165:J173">
    <cfRule type="cellIs" dxfId="10438" priority="1224" stopIfTrue="1" operator="equal">
      <formula>1</formula>
    </cfRule>
  </conditionalFormatting>
  <conditionalFormatting sqref="E165:J173">
    <cfRule type="cellIs" dxfId="10437" priority="1223" stopIfTrue="1" operator="equal">
      <formula>1</formula>
    </cfRule>
  </conditionalFormatting>
  <conditionalFormatting sqref="E165:J173">
    <cfRule type="cellIs" dxfId="10436" priority="1222" stopIfTrue="1" operator="equal">
      <formula>1</formula>
    </cfRule>
  </conditionalFormatting>
  <conditionalFormatting sqref="E165:J173">
    <cfRule type="cellIs" dxfId="10435" priority="1221" stopIfTrue="1" operator="equal">
      <formula>1</formula>
    </cfRule>
  </conditionalFormatting>
  <conditionalFormatting sqref="E165:J173">
    <cfRule type="cellIs" dxfId="10434" priority="1220" stopIfTrue="1" operator="equal">
      <formula>1</formula>
    </cfRule>
  </conditionalFormatting>
  <conditionalFormatting sqref="E165:J173">
    <cfRule type="cellIs" dxfId="10433" priority="1219" stopIfTrue="1" operator="equal">
      <formula>1</formula>
    </cfRule>
  </conditionalFormatting>
  <conditionalFormatting sqref="E165:J173">
    <cfRule type="cellIs" dxfId="10432" priority="1218" stopIfTrue="1" operator="equal">
      <formula>1</formula>
    </cfRule>
  </conditionalFormatting>
  <conditionalFormatting sqref="E165:J173">
    <cfRule type="cellIs" dxfId="10431" priority="1217" stopIfTrue="1" operator="equal">
      <formula>1</formula>
    </cfRule>
  </conditionalFormatting>
  <conditionalFormatting sqref="E165:J173">
    <cfRule type="cellIs" dxfId="10430" priority="1216" stopIfTrue="1" operator="equal">
      <formula>1</formula>
    </cfRule>
  </conditionalFormatting>
  <conditionalFormatting sqref="E165:J173">
    <cfRule type="cellIs" dxfId="10429" priority="1215" stopIfTrue="1" operator="equal">
      <formula>1</formula>
    </cfRule>
  </conditionalFormatting>
  <conditionalFormatting sqref="E165:J173">
    <cfRule type="cellIs" dxfId="10428" priority="1214" stopIfTrue="1" operator="equal">
      <formula>1</formula>
    </cfRule>
  </conditionalFormatting>
  <conditionalFormatting sqref="E165:J173">
    <cfRule type="cellIs" dxfId="10427" priority="1213" stopIfTrue="1" operator="equal">
      <formula>1</formula>
    </cfRule>
  </conditionalFormatting>
  <conditionalFormatting sqref="E165:J173">
    <cfRule type="cellIs" dxfId="10426" priority="1212" stopIfTrue="1" operator="equal">
      <formula>1</formula>
    </cfRule>
  </conditionalFormatting>
  <conditionalFormatting sqref="E165:J173">
    <cfRule type="cellIs" dxfId="10425" priority="1211" stopIfTrue="1" operator="equal">
      <formula>1</formula>
    </cfRule>
  </conditionalFormatting>
  <conditionalFormatting sqref="E165:J173">
    <cfRule type="cellIs" dxfId="10424" priority="1210" stopIfTrue="1" operator="equal">
      <formula>1</formula>
    </cfRule>
  </conditionalFormatting>
  <conditionalFormatting sqref="E165:J173">
    <cfRule type="cellIs" dxfId="10423" priority="1209" stopIfTrue="1" operator="equal">
      <formula>1</formula>
    </cfRule>
  </conditionalFormatting>
  <conditionalFormatting sqref="E165:J173">
    <cfRule type="cellIs" dxfId="10422" priority="1208" stopIfTrue="1" operator="equal">
      <formula>1</formula>
    </cfRule>
  </conditionalFormatting>
  <conditionalFormatting sqref="Q165:R173">
    <cfRule type="cellIs" dxfId="10421" priority="1207" stopIfTrue="1" operator="equal">
      <formula>1</formula>
    </cfRule>
  </conditionalFormatting>
  <conditionalFormatting sqref="Q165:R173">
    <cfRule type="cellIs" dxfId="10420" priority="1206" stopIfTrue="1" operator="equal">
      <formula>1</formula>
    </cfRule>
  </conditionalFormatting>
  <conditionalFormatting sqref="Q165:R173">
    <cfRule type="cellIs" dxfId="10419" priority="1205" stopIfTrue="1" operator="equal">
      <formula>1</formula>
    </cfRule>
  </conditionalFormatting>
  <conditionalFormatting sqref="Q165:R173">
    <cfRule type="cellIs" dxfId="10418" priority="1204" stopIfTrue="1" operator="equal">
      <formula>1</formula>
    </cfRule>
  </conditionalFormatting>
  <conditionalFormatting sqref="Q165:R173">
    <cfRule type="cellIs" dxfId="10417" priority="1203" stopIfTrue="1" operator="equal">
      <formula>1</formula>
    </cfRule>
  </conditionalFormatting>
  <conditionalFormatting sqref="Q165:R173">
    <cfRule type="cellIs" dxfId="10416" priority="1202" stopIfTrue="1" operator="equal">
      <formula>1</formula>
    </cfRule>
  </conditionalFormatting>
  <conditionalFormatting sqref="Q165:R173">
    <cfRule type="cellIs" dxfId="10415" priority="1201" stopIfTrue="1" operator="equal">
      <formula>1</formula>
    </cfRule>
  </conditionalFormatting>
  <conditionalFormatting sqref="Q165:R173">
    <cfRule type="cellIs" dxfId="10414" priority="1200" stopIfTrue="1" operator="equal">
      <formula>1</formula>
    </cfRule>
  </conditionalFormatting>
  <conditionalFormatting sqref="Q165:R173">
    <cfRule type="cellIs" dxfId="10413" priority="1199" stopIfTrue="1" operator="equal">
      <formula>1</formula>
    </cfRule>
  </conditionalFormatting>
  <conditionalFormatting sqref="Q165:R173">
    <cfRule type="cellIs" dxfId="10412" priority="1198" stopIfTrue="1" operator="equal">
      <formula>1</formula>
    </cfRule>
  </conditionalFormatting>
  <conditionalFormatting sqref="Q165:R173">
    <cfRule type="cellIs" dxfId="10411" priority="1197" stopIfTrue="1" operator="equal">
      <formula>1</formula>
    </cfRule>
  </conditionalFormatting>
  <conditionalFormatting sqref="Q165:R173">
    <cfRule type="cellIs" dxfId="10410" priority="1196" stopIfTrue="1" operator="equal">
      <formula>1</formula>
    </cfRule>
  </conditionalFormatting>
  <conditionalFormatting sqref="Q165:R173">
    <cfRule type="cellIs" dxfId="10409" priority="1195" stopIfTrue="1" operator="equal">
      <formula>1</formula>
    </cfRule>
  </conditionalFormatting>
  <conditionalFormatting sqref="Q165:R173">
    <cfRule type="cellIs" dxfId="10408" priority="1194" stopIfTrue="1" operator="equal">
      <formula>1</formula>
    </cfRule>
  </conditionalFormatting>
  <conditionalFormatting sqref="Q165:R173">
    <cfRule type="cellIs" dxfId="10407" priority="1193" stopIfTrue="1" operator="equal">
      <formula>1</formula>
    </cfRule>
  </conditionalFormatting>
  <conditionalFormatting sqref="Q165:R173">
    <cfRule type="cellIs" dxfId="10406" priority="1192" stopIfTrue="1" operator="equal">
      <formula>1</formula>
    </cfRule>
  </conditionalFormatting>
  <conditionalFormatting sqref="Q165:R173">
    <cfRule type="cellIs" dxfId="10405" priority="1191" stopIfTrue="1" operator="equal">
      <formula>1</formula>
    </cfRule>
  </conditionalFormatting>
  <conditionalFormatting sqref="Q165:R173">
    <cfRule type="cellIs" dxfId="10404" priority="1190" stopIfTrue="1" operator="equal">
      <formula>1</formula>
    </cfRule>
  </conditionalFormatting>
  <conditionalFormatting sqref="S172:U173">
    <cfRule type="cellIs" dxfId="10403" priority="1189" stopIfTrue="1" operator="equal">
      <formula>1</formula>
    </cfRule>
  </conditionalFormatting>
  <conditionalFormatting sqref="S172:U173">
    <cfRule type="cellIs" dxfId="10402" priority="1188" stopIfTrue="1" operator="equal">
      <formula>1</formula>
    </cfRule>
  </conditionalFormatting>
  <conditionalFormatting sqref="S172:U173">
    <cfRule type="cellIs" dxfId="10401" priority="1187" stopIfTrue="1" operator="equal">
      <formula>1</formula>
    </cfRule>
  </conditionalFormatting>
  <conditionalFormatting sqref="S172:U173">
    <cfRule type="cellIs" dxfId="10400" priority="1186" stopIfTrue="1" operator="equal">
      <formula>1</formula>
    </cfRule>
  </conditionalFormatting>
  <conditionalFormatting sqref="S172:U173">
    <cfRule type="cellIs" dxfId="10399" priority="1185" stopIfTrue="1" operator="equal">
      <formula>1</formula>
    </cfRule>
  </conditionalFormatting>
  <conditionalFormatting sqref="S172:U173">
    <cfRule type="cellIs" dxfId="10398" priority="1184" stopIfTrue="1" operator="equal">
      <formula>1</formula>
    </cfRule>
  </conditionalFormatting>
  <conditionalFormatting sqref="S172:U173">
    <cfRule type="cellIs" dxfId="10397" priority="1183" stopIfTrue="1" operator="equal">
      <formula>1</formula>
    </cfRule>
  </conditionalFormatting>
  <conditionalFormatting sqref="S172:U173">
    <cfRule type="cellIs" dxfId="10396" priority="1182" stopIfTrue="1" operator="equal">
      <formula>1</formula>
    </cfRule>
  </conditionalFormatting>
  <conditionalFormatting sqref="S172:U173">
    <cfRule type="cellIs" dxfId="10395" priority="1181" stopIfTrue="1" operator="equal">
      <formula>1</formula>
    </cfRule>
  </conditionalFormatting>
  <conditionalFormatting sqref="S172:U173">
    <cfRule type="cellIs" dxfId="10394" priority="1180" stopIfTrue="1" operator="equal">
      <formula>1</formula>
    </cfRule>
  </conditionalFormatting>
  <conditionalFormatting sqref="S172:U173">
    <cfRule type="cellIs" dxfId="10393" priority="1179" stopIfTrue="1" operator="equal">
      <formula>1</formula>
    </cfRule>
  </conditionalFormatting>
  <conditionalFormatting sqref="S172:U173">
    <cfRule type="cellIs" dxfId="10392" priority="1178" stopIfTrue="1" operator="equal">
      <formula>1</formula>
    </cfRule>
  </conditionalFormatting>
  <conditionalFormatting sqref="S172:U173">
    <cfRule type="cellIs" dxfId="10391" priority="1177" stopIfTrue="1" operator="equal">
      <formula>1</formula>
    </cfRule>
  </conditionalFormatting>
  <conditionalFormatting sqref="S172:U173">
    <cfRule type="cellIs" dxfId="10390" priority="1176" stopIfTrue="1" operator="equal">
      <formula>1</formula>
    </cfRule>
  </conditionalFormatting>
  <conditionalFormatting sqref="S172:U173">
    <cfRule type="cellIs" dxfId="10389" priority="1175" stopIfTrue="1" operator="equal">
      <formula>1</formula>
    </cfRule>
  </conditionalFormatting>
  <conditionalFormatting sqref="S172:U173">
    <cfRule type="cellIs" dxfId="10388" priority="1174" stopIfTrue="1" operator="equal">
      <formula>1</formula>
    </cfRule>
  </conditionalFormatting>
  <conditionalFormatting sqref="S172:U173">
    <cfRule type="cellIs" dxfId="10387" priority="1173" stopIfTrue="1" operator="equal">
      <formula>1</formula>
    </cfRule>
  </conditionalFormatting>
  <conditionalFormatting sqref="S172:U173">
    <cfRule type="cellIs" dxfId="10386" priority="1172" stopIfTrue="1" operator="equal">
      <formula>1</formula>
    </cfRule>
  </conditionalFormatting>
  <conditionalFormatting sqref="I181:Q181 S181:T181 C181">
    <cfRule type="cellIs" dxfId="10385" priority="1171" stopIfTrue="1" operator="equal">
      <formula>1</formula>
    </cfRule>
  </conditionalFormatting>
  <conditionalFormatting sqref="I181:Q181 S181:T181 C181">
    <cfRule type="cellIs" dxfId="10384" priority="1170" stopIfTrue="1" operator="equal">
      <formula>1</formula>
    </cfRule>
  </conditionalFormatting>
  <conditionalFormatting sqref="I181:Q181 C181 S181:V181">
    <cfRule type="cellIs" dxfId="10383" priority="1169" stopIfTrue="1" operator="equal">
      <formula>1</formula>
    </cfRule>
  </conditionalFormatting>
  <conditionalFormatting sqref="I181:Q181 C181 S181:V181">
    <cfRule type="cellIs" dxfId="10382" priority="1168" stopIfTrue="1" operator="equal">
      <formula>1</formula>
    </cfRule>
  </conditionalFormatting>
  <conditionalFormatting sqref="I181:Q181 C181 S181:V181">
    <cfRule type="cellIs" dxfId="10381" priority="1167" stopIfTrue="1" operator="equal">
      <formula>1</formula>
    </cfRule>
  </conditionalFormatting>
  <conditionalFormatting sqref="I181:J181">
    <cfRule type="cellIs" dxfId="10380" priority="1166" stopIfTrue="1" operator="equal">
      <formula>1</formula>
    </cfRule>
  </conditionalFormatting>
  <conditionalFormatting sqref="I181:J181">
    <cfRule type="cellIs" dxfId="10379" priority="1165" stopIfTrue="1" operator="equal">
      <formula>1</formula>
    </cfRule>
  </conditionalFormatting>
  <conditionalFormatting sqref="I181:J181">
    <cfRule type="cellIs" dxfId="10378" priority="1164" stopIfTrue="1" operator="equal">
      <formula>1</formula>
    </cfRule>
  </conditionalFormatting>
  <conditionalFormatting sqref="I181:J181">
    <cfRule type="cellIs" dxfId="10377" priority="1163" stopIfTrue="1" operator="equal">
      <formula>1</formula>
    </cfRule>
  </conditionalFormatting>
  <conditionalFormatting sqref="I181:Q181 C181 S181:V181">
    <cfRule type="cellIs" dxfId="10376" priority="1162" stopIfTrue="1" operator="equal">
      <formula>1</formula>
    </cfRule>
  </conditionalFormatting>
  <conditionalFormatting sqref="C181">
    <cfRule type="cellIs" dxfId="10375" priority="1161" stopIfTrue="1" operator="equal">
      <formula>1</formula>
    </cfRule>
  </conditionalFormatting>
  <conditionalFormatting sqref="K181">
    <cfRule type="cellIs" dxfId="10374" priority="1160" stopIfTrue="1" operator="equal">
      <formula>1</formula>
    </cfRule>
  </conditionalFormatting>
  <conditionalFormatting sqref="C181">
    <cfRule type="cellIs" dxfId="10373" priority="1159" stopIfTrue="1" operator="equal">
      <formula>1</formula>
    </cfRule>
  </conditionalFormatting>
  <conditionalFormatting sqref="I181">
    <cfRule type="cellIs" dxfId="10372" priority="1158" stopIfTrue="1" operator="equal">
      <formula>1</formula>
    </cfRule>
  </conditionalFormatting>
  <conditionalFormatting sqref="P181:Q181 S181:V181">
    <cfRule type="cellIs" dxfId="10371" priority="1157" stopIfTrue="1" operator="equal">
      <formula>1</formula>
    </cfRule>
  </conditionalFormatting>
  <conditionalFormatting sqref="J181">
    <cfRule type="cellIs" dxfId="10370" priority="1156" stopIfTrue="1" operator="equal">
      <formula>1</formula>
    </cfRule>
  </conditionalFormatting>
  <conditionalFormatting sqref="M181">
    <cfRule type="cellIs" dxfId="10369" priority="1155" stopIfTrue="1" operator="equal">
      <formula>1</formula>
    </cfRule>
  </conditionalFormatting>
  <conditionalFormatting sqref="M181">
    <cfRule type="cellIs" dxfId="10368" priority="1154" stopIfTrue="1" operator="equal">
      <formula>1</formula>
    </cfRule>
  </conditionalFormatting>
  <conditionalFormatting sqref="M181">
    <cfRule type="cellIs" dxfId="10367" priority="1153" stopIfTrue="1" operator="equal">
      <formula>1</formula>
    </cfRule>
  </conditionalFormatting>
  <conditionalFormatting sqref="J181">
    <cfRule type="cellIs" dxfId="10366" priority="1152" stopIfTrue="1" operator="equal">
      <formula>1</formula>
    </cfRule>
  </conditionalFormatting>
  <conditionalFormatting sqref="J181:K181">
    <cfRule type="cellIs" dxfId="10365" priority="1151" stopIfTrue="1" operator="equal">
      <formula>1</formula>
    </cfRule>
  </conditionalFormatting>
  <conditionalFormatting sqref="M181">
    <cfRule type="cellIs" dxfId="10364" priority="1150" stopIfTrue="1" operator="equal">
      <formula>1</formula>
    </cfRule>
  </conditionalFormatting>
  <conditionalFormatting sqref="M181">
    <cfRule type="cellIs" dxfId="10363" priority="1149" stopIfTrue="1" operator="equal">
      <formula>1</formula>
    </cfRule>
  </conditionalFormatting>
  <conditionalFormatting sqref="I181:Q181 C181 S181:V181">
    <cfRule type="cellIs" dxfId="10362" priority="1148" stopIfTrue="1" operator="equal">
      <formula>1</formula>
    </cfRule>
  </conditionalFormatting>
  <conditionalFormatting sqref="I181:J181">
    <cfRule type="cellIs" dxfId="10361" priority="1147" stopIfTrue="1" operator="equal">
      <formula>1</formula>
    </cfRule>
  </conditionalFormatting>
  <conditionalFormatting sqref="I181:J181">
    <cfRule type="cellIs" dxfId="10360" priority="1146" stopIfTrue="1" operator="equal">
      <formula>1</formula>
    </cfRule>
  </conditionalFormatting>
  <conditionalFormatting sqref="C181">
    <cfRule type="cellIs" dxfId="10359" priority="1145" stopIfTrue="1" operator="equal">
      <formula>1</formula>
    </cfRule>
  </conditionalFormatting>
  <conditionalFormatting sqref="C181">
    <cfRule type="cellIs" dxfId="10358" priority="1144" stopIfTrue="1" operator="equal">
      <formula>1</formula>
    </cfRule>
  </conditionalFormatting>
  <conditionalFormatting sqref="C181">
    <cfRule type="cellIs" dxfId="10357" priority="1143" stopIfTrue="1" operator="equal">
      <formula>1</formula>
    </cfRule>
  </conditionalFormatting>
  <conditionalFormatting sqref="I181:Q181 S181:V181">
    <cfRule type="cellIs" dxfId="10356" priority="1142" stopIfTrue="1" operator="equal">
      <formula>1</formula>
    </cfRule>
  </conditionalFormatting>
  <conditionalFormatting sqref="C181">
    <cfRule type="cellIs" dxfId="10355" priority="1141" stopIfTrue="1" operator="equal">
      <formula>1</formula>
    </cfRule>
  </conditionalFormatting>
  <conditionalFormatting sqref="C181">
    <cfRule type="cellIs" dxfId="10354" priority="1140" stopIfTrue="1" operator="equal">
      <formula>1</formula>
    </cfRule>
  </conditionalFormatting>
  <conditionalFormatting sqref="I181:J181">
    <cfRule type="cellIs" dxfId="10353" priority="1139" stopIfTrue="1" operator="equal">
      <formula>1</formula>
    </cfRule>
  </conditionalFormatting>
  <conditionalFormatting sqref="C181">
    <cfRule type="cellIs" dxfId="10352" priority="1138" stopIfTrue="1" operator="equal">
      <formula>1</formula>
    </cfRule>
  </conditionalFormatting>
  <conditionalFormatting sqref="C181">
    <cfRule type="cellIs" dxfId="10351" priority="1137" stopIfTrue="1" operator="equal">
      <formula>1</formula>
    </cfRule>
  </conditionalFormatting>
  <conditionalFormatting sqref="I181:Q181 S181:V181">
    <cfRule type="cellIs" dxfId="10350" priority="1136" stopIfTrue="1" operator="equal">
      <formula>1</formula>
    </cfRule>
  </conditionalFormatting>
  <conditionalFormatting sqref="I181:Q181 S181:V181">
    <cfRule type="cellIs" dxfId="10349" priority="1135" stopIfTrue="1" operator="equal">
      <formula>1</formula>
    </cfRule>
  </conditionalFormatting>
  <conditionalFormatting sqref="I181:Q181 S181:V181">
    <cfRule type="cellIs" dxfId="10348" priority="1134" stopIfTrue="1" operator="equal">
      <formula>1</formula>
    </cfRule>
  </conditionalFormatting>
  <conditionalFormatting sqref="I181:Q181 S181:V181">
    <cfRule type="cellIs" dxfId="10347" priority="1133" stopIfTrue="1" operator="equal">
      <formula>1</formula>
    </cfRule>
  </conditionalFormatting>
  <conditionalFormatting sqref="I181:Q181 S181:V181">
    <cfRule type="cellIs" dxfId="10346" priority="1132" stopIfTrue="1" operator="equal">
      <formula>1</formula>
    </cfRule>
  </conditionalFormatting>
  <conditionalFormatting sqref="I181:Q181 S181:V181">
    <cfRule type="cellIs" dxfId="10345" priority="1131" stopIfTrue="1" operator="equal">
      <formula>1</formula>
    </cfRule>
  </conditionalFormatting>
  <conditionalFormatting sqref="I181:Q181 S181:V181">
    <cfRule type="cellIs" dxfId="10344" priority="1130" stopIfTrue="1" operator="equal">
      <formula>1</formula>
    </cfRule>
  </conditionalFormatting>
  <conditionalFormatting sqref="I181:Q181 S181:V181">
    <cfRule type="cellIs" dxfId="10343" priority="1129" stopIfTrue="1" operator="equal">
      <formula>1</formula>
    </cfRule>
  </conditionalFormatting>
  <conditionalFormatting sqref="I181:Q181 S181:V181">
    <cfRule type="cellIs" dxfId="10342" priority="1128" stopIfTrue="1" operator="equal">
      <formula>1</formula>
    </cfRule>
  </conditionalFormatting>
  <conditionalFormatting sqref="J182:P190">
    <cfRule type="cellIs" dxfId="10341" priority="1127" stopIfTrue="1" operator="equal">
      <formula>1</formula>
    </cfRule>
  </conditionalFormatting>
  <conditionalFormatting sqref="J182:P190">
    <cfRule type="cellIs" dxfId="10340" priority="1126" stopIfTrue="1" operator="equal">
      <formula>1</formula>
    </cfRule>
  </conditionalFormatting>
  <conditionalFormatting sqref="J182:P190">
    <cfRule type="cellIs" dxfId="10339" priority="1125" stopIfTrue="1" operator="equal">
      <formula>1</formula>
    </cfRule>
  </conditionalFormatting>
  <conditionalFormatting sqref="J182:P190">
    <cfRule type="cellIs" dxfId="10338" priority="1124" stopIfTrue="1" operator="equal">
      <formula>1</formula>
    </cfRule>
  </conditionalFormatting>
  <conditionalFormatting sqref="J182:P190">
    <cfRule type="cellIs" dxfId="10337" priority="1123" stopIfTrue="1" operator="equal">
      <formula>1</formula>
    </cfRule>
  </conditionalFormatting>
  <conditionalFormatting sqref="J182:P190">
    <cfRule type="cellIs" dxfId="10336" priority="1122" stopIfTrue="1" operator="equal">
      <formula>1</formula>
    </cfRule>
  </conditionalFormatting>
  <conditionalFormatting sqref="J182:P190">
    <cfRule type="cellIs" dxfId="10335" priority="1121" stopIfTrue="1" operator="equal">
      <formula>1</formula>
    </cfRule>
  </conditionalFormatting>
  <conditionalFormatting sqref="J182:P190">
    <cfRule type="cellIs" dxfId="10334" priority="1120" stopIfTrue="1" operator="equal">
      <formula>1</formula>
    </cfRule>
  </conditionalFormatting>
  <conditionalFormatting sqref="J182:P190">
    <cfRule type="cellIs" dxfId="10333" priority="1119" stopIfTrue="1" operator="equal">
      <formula>1</formula>
    </cfRule>
  </conditionalFormatting>
  <conditionalFormatting sqref="J182:P190">
    <cfRule type="cellIs" dxfId="10332" priority="1118" stopIfTrue="1" operator="equal">
      <formula>1</formula>
    </cfRule>
  </conditionalFormatting>
  <conditionalFormatting sqref="J182:P190">
    <cfRule type="cellIs" dxfId="10331" priority="1117" stopIfTrue="1" operator="equal">
      <formula>1</formula>
    </cfRule>
  </conditionalFormatting>
  <conditionalFormatting sqref="J182:P190">
    <cfRule type="cellIs" dxfId="10330" priority="1116" stopIfTrue="1" operator="equal">
      <formula>1</formula>
    </cfRule>
  </conditionalFormatting>
  <conditionalFormatting sqref="J182:P190">
    <cfRule type="cellIs" dxfId="10329" priority="1115" stopIfTrue="1" operator="equal">
      <formula>1</formula>
    </cfRule>
  </conditionalFormatting>
  <conditionalFormatting sqref="J182:P190">
    <cfRule type="cellIs" dxfId="10328" priority="1114" stopIfTrue="1" operator="equal">
      <formula>1</formula>
    </cfRule>
  </conditionalFormatting>
  <conditionalFormatting sqref="J182:P190">
    <cfRule type="cellIs" dxfId="10327" priority="1113" stopIfTrue="1" operator="equal">
      <formula>1</formula>
    </cfRule>
  </conditionalFormatting>
  <conditionalFormatting sqref="J182:P190">
    <cfRule type="cellIs" dxfId="10326" priority="1112" stopIfTrue="1" operator="equal">
      <formula>1</formula>
    </cfRule>
  </conditionalFormatting>
  <conditionalFormatting sqref="J182:P190">
    <cfRule type="cellIs" dxfId="10325" priority="1111" stopIfTrue="1" operator="equal">
      <formula>1</formula>
    </cfRule>
  </conditionalFormatting>
  <conditionalFormatting sqref="J182:P190">
    <cfRule type="cellIs" dxfId="10324" priority="1110" stopIfTrue="1" operator="equal">
      <formula>1</formula>
    </cfRule>
  </conditionalFormatting>
  <conditionalFormatting sqref="J182:P190">
    <cfRule type="cellIs" dxfId="10323" priority="1109" stopIfTrue="1" operator="equal">
      <formula>1</formula>
    </cfRule>
  </conditionalFormatting>
  <conditionalFormatting sqref="J182:P190">
    <cfRule type="cellIs" dxfId="10322" priority="1108" stopIfTrue="1" operator="equal">
      <formula>1</formula>
    </cfRule>
  </conditionalFormatting>
  <conditionalFormatting sqref="J182:P190">
    <cfRule type="cellIs" dxfId="10321" priority="1107" stopIfTrue="1" operator="equal">
      <formula>1</formula>
    </cfRule>
  </conditionalFormatting>
  <conditionalFormatting sqref="J182:P190">
    <cfRule type="cellIs" dxfId="10320" priority="1106" stopIfTrue="1" operator="equal">
      <formula>1</formula>
    </cfRule>
  </conditionalFormatting>
  <conditionalFormatting sqref="J182:P190">
    <cfRule type="cellIs" dxfId="10319" priority="1105" stopIfTrue="1" operator="equal">
      <formula>1</formula>
    </cfRule>
  </conditionalFormatting>
  <conditionalFormatting sqref="J182:P190">
    <cfRule type="cellIs" dxfId="10318" priority="1104" stopIfTrue="1" operator="equal">
      <formula>1</formula>
    </cfRule>
  </conditionalFormatting>
  <conditionalFormatting sqref="J182:P190">
    <cfRule type="cellIs" dxfId="10317" priority="1103" stopIfTrue="1" operator="equal">
      <formula>1</formula>
    </cfRule>
  </conditionalFormatting>
  <conditionalFormatting sqref="C191:D198">
    <cfRule type="cellIs" dxfId="10316" priority="1102" stopIfTrue="1" operator="equal">
      <formula>1</formula>
    </cfRule>
  </conditionalFormatting>
  <conditionalFormatting sqref="C191:D198">
    <cfRule type="cellIs" dxfId="10315" priority="1101" stopIfTrue="1" operator="equal">
      <formula>1</formula>
    </cfRule>
  </conditionalFormatting>
  <conditionalFormatting sqref="C191:D198">
    <cfRule type="cellIs" dxfId="10314" priority="1100" stopIfTrue="1" operator="equal">
      <formula>1</formula>
    </cfRule>
  </conditionalFormatting>
  <conditionalFormatting sqref="C191:D198">
    <cfRule type="cellIs" dxfId="10313" priority="1099" stopIfTrue="1" operator="equal">
      <formula>1</formula>
    </cfRule>
  </conditionalFormatting>
  <conditionalFormatting sqref="C191:D198">
    <cfRule type="cellIs" dxfId="10312" priority="1098" stopIfTrue="1" operator="equal">
      <formula>1</formula>
    </cfRule>
  </conditionalFormatting>
  <conditionalFormatting sqref="C191:D198">
    <cfRule type="cellIs" dxfId="10311" priority="1097" stopIfTrue="1" operator="equal">
      <formula>1</formula>
    </cfRule>
  </conditionalFormatting>
  <conditionalFormatting sqref="C191:D198">
    <cfRule type="cellIs" dxfId="10310" priority="1096" stopIfTrue="1" operator="equal">
      <formula>1</formula>
    </cfRule>
  </conditionalFormatting>
  <conditionalFormatting sqref="C191:D198">
    <cfRule type="cellIs" dxfId="10309" priority="1095" stopIfTrue="1" operator="equal">
      <formula>1</formula>
    </cfRule>
  </conditionalFormatting>
  <conditionalFormatting sqref="C191:D198">
    <cfRule type="cellIs" dxfId="10308" priority="1094" stopIfTrue="1" operator="equal">
      <formula>1</formula>
    </cfRule>
  </conditionalFormatting>
  <conditionalFormatting sqref="C191:D198">
    <cfRule type="cellIs" dxfId="10307" priority="1093" stopIfTrue="1" operator="equal">
      <formula>1</formula>
    </cfRule>
  </conditionalFormatting>
  <conditionalFormatting sqref="C191:D198">
    <cfRule type="cellIs" dxfId="10306" priority="1092" stopIfTrue="1" operator="equal">
      <formula>1</formula>
    </cfRule>
  </conditionalFormatting>
  <conditionalFormatting sqref="C191:D198">
    <cfRule type="cellIs" dxfId="10305" priority="1091" stopIfTrue="1" operator="equal">
      <formula>1</formula>
    </cfRule>
  </conditionalFormatting>
  <conditionalFormatting sqref="C191:D198">
    <cfRule type="cellIs" dxfId="10304" priority="1090" stopIfTrue="1" operator="equal">
      <formula>1</formula>
    </cfRule>
  </conditionalFormatting>
  <conditionalFormatting sqref="C191:D198">
    <cfRule type="cellIs" dxfId="10303" priority="1089" stopIfTrue="1" operator="equal">
      <formula>1</formula>
    </cfRule>
  </conditionalFormatting>
  <conditionalFormatting sqref="C191:D198">
    <cfRule type="cellIs" dxfId="10302" priority="1088" stopIfTrue="1" operator="equal">
      <formula>1</formula>
    </cfRule>
  </conditionalFormatting>
  <conditionalFormatting sqref="C191:D198">
    <cfRule type="cellIs" dxfId="10301" priority="1087" stopIfTrue="1" operator="equal">
      <formula>1</formula>
    </cfRule>
  </conditionalFormatting>
  <conditionalFormatting sqref="C191:D198">
    <cfRule type="cellIs" dxfId="10300" priority="1086" stopIfTrue="1" operator="equal">
      <formula>1</formula>
    </cfRule>
  </conditionalFormatting>
  <conditionalFormatting sqref="C191:D198">
    <cfRule type="cellIs" dxfId="10299" priority="1085" stopIfTrue="1" operator="equal">
      <formula>1</formula>
    </cfRule>
  </conditionalFormatting>
  <conditionalFormatting sqref="C191:D198">
    <cfRule type="cellIs" dxfId="10298" priority="1084" stopIfTrue="1" operator="equal">
      <formula>1</formula>
    </cfRule>
  </conditionalFormatting>
  <conditionalFormatting sqref="C191:D198">
    <cfRule type="cellIs" dxfId="10297" priority="1083" stopIfTrue="1" operator="equal">
      <formula>1</formula>
    </cfRule>
  </conditionalFormatting>
  <conditionalFormatting sqref="C191:D198">
    <cfRule type="cellIs" dxfId="10296" priority="1082" stopIfTrue="1" operator="equal">
      <formula>1</formula>
    </cfRule>
  </conditionalFormatting>
  <conditionalFormatting sqref="C191:D198">
    <cfRule type="cellIs" dxfId="10295" priority="1081" stopIfTrue="1" operator="equal">
      <formula>1</formula>
    </cfRule>
  </conditionalFormatting>
  <conditionalFormatting sqref="C191:D198">
    <cfRule type="cellIs" dxfId="10294" priority="1080" stopIfTrue="1" operator="equal">
      <formula>1</formula>
    </cfRule>
  </conditionalFormatting>
  <conditionalFormatting sqref="C191:D198">
    <cfRule type="cellIs" dxfId="10293" priority="1079" stopIfTrue="1" operator="equal">
      <formula>1</formula>
    </cfRule>
  </conditionalFormatting>
  <conditionalFormatting sqref="C191:D198">
    <cfRule type="cellIs" dxfId="10292" priority="1078" stopIfTrue="1" operator="equal">
      <formula>1</formula>
    </cfRule>
  </conditionalFormatting>
  <conditionalFormatting sqref="E199:L205">
    <cfRule type="cellIs" dxfId="10291" priority="1077" stopIfTrue="1" operator="equal">
      <formula>1</formula>
    </cfRule>
  </conditionalFormatting>
  <conditionalFormatting sqref="E199:L205">
    <cfRule type="cellIs" dxfId="10290" priority="1076" stopIfTrue="1" operator="equal">
      <formula>1</formula>
    </cfRule>
  </conditionalFormatting>
  <conditionalFormatting sqref="E199:L205">
    <cfRule type="cellIs" dxfId="10289" priority="1075" stopIfTrue="1" operator="equal">
      <formula>1</formula>
    </cfRule>
  </conditionalFormatting>
  <conditionalFormatting sqref="E199:L205">
    <cfRule type="cellIs" dxfId="10288" priority="1074" stopIfTrue="1" operator="equal">
      <formula>1</formula>
    </cfRule>
  </conditionalFormatting>
  <conditionalFormatting sqref="E199:L205">
    <cfRule type="cellIs" dxfId="10287" priority="1073" stopIfTrue="1" operator="equal">
      <formula>1</formula>
    </cfRule>
  </conditionalFormatting>
  <conditionalFormatting sqref="E199:L205">
    <cfRule type="cellIs" dxfId="10286" priority="1072" stopIfTrue="1" operator="equal">
      <formula>1</formula>
    </cfRule>
  </conditionalFormatting>
  <conditionalFormatting sqref="E199:L205">
    <cfRule type="cellIs" dxfId="10285" priority="1071" stopIfTrue="1" operator="equal">
      <formula>1</formula>
    </cfRule>
  </conditionalFormatting>
  <conditionalFormatting sqref="E199:L205">
    <cfRule type="cellIs" dxfId="10284" priority="1070" stopIfTrue="1" operator="equal">
      <formula>1</formula>
    </cfRule>
  </conditionalFormatting>
  <conditionalFormatting sqref="E199:L205">
    <cfRule type="cellIs" dxfId="10283" priority="1069" stopIfTrue="1" operator="equal">
      <formula>1</formula>
    </cfRule>
  </conditionalFormatting>
  <conditionalFormatting sqref="E199:L205">
    <cfRule type="cellIs" dxfId="10282" priority="1068" stopIfTrue="1" operator="equal">
      <formula>1</formula>
    </cfRule>
  </conditionalFormatting>
  <conditionalFormatting sqref="E199:L205">
    <cfRule type="cellIs" dxfId="10281" priority="1067" stopIfTrue="1" operator="equal">
      <formula>1</formula>
    </cfRule>
  </conditionalFormatting>
  <conditionalFormatting sqref="E199:L205">
    <cfRule type="cellIs" dxfId="10280" priority="1066" stopIfTrue="1" operator="equal">
      <formula>1</formula>
    </cfRule>
  </conditionalFormatting>
  <conditionalFormatting sqref="E199:L205">
    <cfRule type="cellIs" dxfId="10279" priority="1065" stopIfTrue="1" operator="equal">
      <formula>1</formula>
    </cfRule>
  </conditionalFormatting>
  <conditionalFormatting sqref="E199:L205">
    <cfRule type="cellIs" dxfId="10278" priority="1064" stopIfTrue="1" operator="equal">
      <formula>1</formula>
    </cfRule>
  </conditionalFormatting>
  <conditionalFormatting sqref="E199:L205">
    <cfRule type="cellIs" dxfId="10277" priority="1063" stopIfTrue="1" operator="equal">
      <formula>1</formula>
    </cfRule>
  </conditionalFormatting>
  <conditionalFormatting sqref="E199:L205">
    <cfRule type="cellIs" dxfId="10276" priority="1062" stopIfTrue="1" operator="equal">
      <formula>1</formula>
    </cfRule>
  </conditionalFormatting>
  <conditionalFormatting sqref="E199:L205">
    <cfRule type="cellIs" dxfId="10275" priority="1061" stopIfTrue="1" operator="equal">
      <formula>1</formula>
    </cfRule>
  </conditionalFormatting>
  <conditionalFormatting sqref="E199:L205">
    <cfRule type="cellIs" dxfId="10274" priority="1060" stopIfTrue="1" operator="equal">
      <formula>1</formula>
    </cfRule>
  </conditionalFormatting>
  <conditionalFormatting sqref="E199:L205">
    <cfRule type="cellIs" dxfId="10273" priority="1059" stopIfTrue="1" operator="equal">
      <formula>1</formula>
    </cfRule>
  </conditionalFormatting>
  <conditionalFormatting sqref="E199:L205">
    <cfRule type="cellIs" dxfId="10272" priority="1058" stopIfTrue="1" operator="equal">
      <formula>1</formula>
    </cfRule>
  </conditionalFormatting>
  <conditionalFormatting sqref="E199:L205">
    <cfRule type="cellIs" dxfId="10271" priority="1057" stopIfTrue="1" operator="equal">
      <formula>1</formula>
    </cfRule>
  </conditionalFormatting>
  <conditionalFormatting sqref="E199:L205">
    <cfRule type="cellIs" dxfId="10270" priority="1056" stopIfTrue="1" operator="equal">
      <formula>1</formula>
    </cfRule>
  </conditionalFormatting>
  <conditionalFormatting sqref="E199:L205">
    <cfRule type="cellIs" dxfId="10269" priority="1055" stopIfTrue="1" operator="equal">
      <formula>1</formula>
    </cfRule>
  </conditionalFormatting>
  <conditionalFormatting sqref="E199:L205">
    <cfRule type="cellIs" dxfId="10268" priority="1054" stopIfTrue="1" operator="equal">
      <formula>1</formula>
    </cfRule>
  </conditionalFormatting>
  <conditionalFormatting sqref="E199:L205">
    <cfRule type="cellIs" dxfId="10267" priority="1053" stopIfTrue="1" operator="equal">
      <formula>1</formula>
    </cfRule>
  </conditionalFormatting>
  <conditionalFormatting sqref="S209:U215">
    <cfRule type="cellIs" dxfId="10266" priority="1052" stopIfTrue="1" operator="equal">
      <formula>1</formula>
    </cfRule>
  </conditionalFormatting>
  <conditionalFormatting sqref="S209:U215">
    <cfRule type="cellIs" dxfId="10265" priority="1051" stopIfTrue="1" operator="equal">
      <formula>1</formula>
    </cfRule>
  </conditionalFormatting>
  <conditionalFormatting sqref="S209:U215">
    <cfRule type="cellIs" dxfId="10264" priority="1050" stopIfTrue="1" operator="equal">
      <formula>1</formula>
    </cfRule>
  </conditionalFormatting>
  <conditionalFormatting sqref="S209:U215">
    <cfRule type="cellIs" dxfId="10263" priority="1049" stopIfTrue="1" operator="equal">
      <formula>1</formula>
    </cfRule>
  </conditionalFormatting>
  <conditionalFormatting sqref="S209:U215">
    <cfRule type="cellIs" dxfId="10262" priority="1048" stopIfTrue="1" operator="equal">
      <formula>1</formula>
    </cfRule>
  </conditionalFormatting>
  <conditionalFormatting sqref="S209:U215">
    <cfRule type="cellIs" dxfId="10261" priority="1047" stopIfTrue="1" operator="equal">
      <formula>1</formula>
    </cfRule>
  </conditionalFormatting>
  <conditionalFormatting sqref="S209:U215">
    <cfRule type="cellIs" dxfId="10260" priority="1046" stopIfTrue="1" operator="equal">
      <formula>1</formula>
    </cfRule>
  </conditionalFormatting>
  <conditionalFormatting sqref="S209:U215">
    <cfRule type="cellIs" dxfId="10259" priority="1045" stopIfTrue="1" operator="equal">
      <formula>1</formula>
    </cfRule>
  </conditionalFormatting>
  <conditionalFormatting sqref="S209:U215">
    <cfRule type="cellIs" dxfId="10258" priority="1044" stopIfTrue="1" operator="equal">
      <formula>1</formula>
    </cfRule>
  </conditionalFormatting>
  <conditionalFormatting sqref="S209:U215">
    <cfRule type="cellIs" dxfId="10257" priority="1043" stopIfTrue="1" operator="equal">
      <formula>1</formula>
    </cfRule>
  </conditionalFormatting>
  <conditionalFormatting sqref="S209:U215">
    <cfRule type="cellIs" dxfId="10256" priority="1042" stopIfTrue="1" operator="equal">
      <formula>1</formula>
    </cfRule>
  </conditionalFormatting>
  <conditionalFormatting sqref="S209:U215">
    <cfRule type="cellIs" dxfId="10255" priority="1041" stopIfTrue="1" operator="equal">
      <formula>1</formula>
    </cfRule>
  </conditionalFormatting>
  <conditionalFormatting sqref="S209:U215">
    <cfRule type="cellIs" dxfId="10254" priority="1040" stopIfTrue="1" operator="equal">
      <formula>1</formula>
    </cfRule>
  </conditionalFormatting>
  <conditionalFormatting sqref="S209:U215">
    <cfRule type="cellIs" dxfId="10253" priority="1039" stopIfTrue="1" operator="equal">
      <formula>1</formula>
    </cfRule>
  </conditionalFormatting>
  <conditionalFormatting sqref="S209:U215">
    <cfRule type="cellIs" dxfId="10252" priority="1038" stopIfTrue="1" operator="equal">
      <formula>1</formula>
    </cfRule>
  </conditionalFormatting>
  <conditionalFormatting sqref="S209:U215">
    <cfRule type="cellIs" dxfId="10251" priority="1037" stopIfTrue="1" operator="equal">
      <formula>1</formula>
    </cfRule>
  </conditionalFormatting>
  <conditionalFormatting sqref="S209:U215">
    <cfRule type="cellIs" dxfId="10250" priority="1036" stopIfTrue="1" operator="equal">
      <formula>1</formula>
    </cfRule>
  </conditionalFormatting>
  <conditionalFormatting sqref="S209:U215">
    <cfRule type="cellIs" dxfId="10249" priority="1035" stopIfTrue="1" operator="equal">
      <formula>1</formula>
    </cfRule>
  </conditionalFormatting>
  <conditionalFormatting sqref="S209:U215">
    <cfRule type="cellIs" dxfId="10248" priority="1034" stopIfTrue="1" operator="equal">
      <formula>1</formula>
    </cfRule>
  </conditionalFormatting>
  <conditionalFormatting sqref="S209:U215">
    <cfRule type="cellIs" dxfId="10247" priority="1033" stopIfTrue="1" operator="equal">
      <formula>1</formula>
    </cfRule>
  </conditionalFormatting>
  <conditionalFormatting sqref="S209:U215">
    <cfRule type="cellIs" dxfId="10246" priority="1032" stopIfTrue="1" operator="equal">
      <formula>1</formula>
    </cfRule>
  </conditionalFormatting>
  <conditionalFormatting sqref="S209:U215">
    <cfRule type="cellIs" dxfId="10245" priority="1031" stopIfTrue="1" operator="equal">
      <formula>1</formula>
    </cfRule>
  </conditionalFormatting>
  <conditionalFormatting sqref="S209:U215">
    <cfRule type="cellIs" dxfId="10244" priority="1030" stopIfTrue="1" operator="equal">
      <formula>1</formula>
    </cfRule>
  </conditionalFormatting>
  <conditionalFormatting sqref="S209:U215">
    <cfRule type="cellIs" dxfId="10243" priority="1029" stopIfTrue="1" operator="equal">
      <formula>1</formula>
    </cfRule>
  </conditionalFormatting>
  <conditionalFormatting sqref="S209:U215">
    <cfRule type="cellIs" dxfId="10242" priority="1028" stopIfTrue="1" operator="equal">
      <formula>1</formula>
    </cfRule>
  </conditionalFormatting>
  <conditionalFormatting sqref="Q182:V190">
    <cfRule type="cellIs" dxfId="10241" priority="1027" stopIfTrue="1" operator="equal">
      <formula>1</formula>
    </cfRule>
  </conditionalFormatting>
  <conditionalFormatting sqref="Q182:V190">
    <cfRule type="cellIs" dxfId="10240" priority="1026" stopIfTrue="1" operator="equal">
      <formula>1</formula>
    </cfRule>
  </conditionalFormatting>
  <conditionalFormatting sqref="Q182:V190">
    <cfRule type="cellIs" dxfId="10239" priority="1025" stopIfTrue="1" operator="equal">
      <formula>1</formula>
    </cfRule>
  </conditionalFormatting>
  <conditionalFormatting sqref="Q182:V190">
    <cfRule type="cellIs" dxfId="10238" priority="1024" stopIfTrue="1" operator="equal">
      <formula>1</formula>
    </cfRule>
  </conditionalFormatting>
  <conditionalFormatting sqref="Q182:V190">
    <cfRule type="cellIs" dxfId="10237" priority="1023" stopIfTrue="1" operator="equal">
      <formula>1</formula>
    </cfRule>
  </conditionalFormatting>
  <conditionalFormatting sqref="Q182:V190">
    <cfRule type="cellIs" dxfId="10236" priority="1022" stopIfTrue="1" operator="equal">
      <formula>1</formula>
    </cfRule>
  </conditionalFormatting>
  <conditionalFormatting sqref="Q182:V190">
    <cfRule type="cellIs" dxfId="10235" priority="1021" stopIfTrue="1" operator="equal">
      <formula>1</formula>
    </cfRule>
  </conditionalFormatting>
  <conditionalFormatting sqref="Q182:V190">
    <cfRule type="cellIs" dxfId="10234" priority="1020" stopIfTrue="1" operator="equal">
      <formula>1</formula>
    </cfRule>
  </conditionalFormatting>
  <conditionalFormatting sqref="Q182:V190">
    <cfRule type="cellIs" dxfId="10233" priority="1019" stopIfTrue="1" operator="equal">
      <formula>1</formula>
    </cfRule>
  </conditionalFormatting>
  <conditionalFormatting sqref="Q182:V190">
    <cfRule type="cellIs" dxfId="10232" priority="1018" stopIfTrue="1" operator="equal">
      <formula>1</formula>
    </cfRule>
  </conditionalFormatting>
  <conditionalFormatting sqref="Q182:V190">
    <cfRule type="cellIs" dxfId="10231" priority="1017" stopIfTrue="1" operator="equal">
      <formula>1</formula>
    </cfRule>
  </conditionalFormatting>
  <conditionalFormatting sqref="Q182:V190">
    <cfRule type="cellIs" dxfId="10230" priority="1016" stopIfTrue="1" operator="equal">
      <formula>1</formula>
    </cfRule>
  </conditionalFormatting>
  <conditionalFormatting sqref="Q182:V190">
    <cfRule type="cellIs" dxfId="10229" priority="1015" stopIfTrue="1" operator="equal">
      <formula>1</formula>
    </cfRule>
  </conditionalFormatting>
  <conditionalFormatting sqref="Q182:V190">
    <cfRule type="cellIs" dxfId="10228" priority="1014" stopIfTrue="1" operator="equal">
      <formula>1</formula>
    </cfRule>
  </conditionalFormatting>
  <conditionalFormatting sqref="Q182:V190">
    <cfRule type="cellIs" dxfId="10227" priority="1013" stopIfTrue="1" operator="equal">
      <formula>1</formula>
    </cfRule>
  </conditionalFormatting>
  <conditionalFormatting sqref="Q182:V190">
    <cfRule type="cellIs" dxfId="10226" priority="1012" stopIfTrue="1" operator="equal">
      <formula>1</formula>
    </cfRule>
  </conditionalFormatting>
  <conditionalFormatting sqref="Q182:V190">
    <cfRule type="cellIs" dxfId="10225" priority="1011" stopIfTrue="1" operator="equal">
      <formula>1</formula>
    </cfRule>
  </conditionalFormatting>
  <conditionalFormatting sqref="Q182:V190">
    <cfRule type="cellIs" dxfId="10224" priority="1010" stopIfTrue="1" operator="equal">
      <formula>1</formula>
    </cfRule>
  </conditionalFormatting>
  <conditionalFormatting sqref="R191:V197">
    <cfRule type="cellIs" dxfId="10223" priority="1009" stopIfTrue="1" operator="equal">
      <formula>1</formula>
    </cfRule>
  </conditionalFormatting>
  <conditionalFormatting sqref="R191:V197">
    <cfRule type="cellIs" dxfId="10222" priority="1008" stopIfTrue="1" operator="equal">
      <formula>1</formula>
    </cfRule>
  </conditionalFormatting>
  <conditionalFormatting sqref="R191:V197">
    <cfRule type="cellIs" dxfId="10221" priority="1007" stopIfTrue="1" operator="equal">
      <formula>1</formula>
    </cfRule>
  </conditionalFormatting>
  <conditionalFormatting sqref="R191:V197">
    <cfRule type="cellIs" dxfId="10220" priority="1006" stopIfTrue="1" operator="equal">
      <formula>1</formula>
    </cfRule>
  </conditionalFormatting>
  <conditionalFormatting sqref="R191:V197">
    <cfRule type="cellIs" dxfId="10219" priority="1005" stopIfTrue="1" operator="equal">
      <formula>1</formula>
    </cfRule>
  </conditionalFormatting>
  <conditionalFormatting sqref="R191:V197">
    <cfRule type="cellIs" dxfId="10218" priority="1004" stopIfTrue="1" operator="equal">
      <formula>1</formula>
    </cfRule>
  </conditionalFormatting>
  <conditionalFormatting sqref="R191:V197">
    <cfRule type="cellIs" dxfId="10217" priority="1003" stopIfTrue="1" operator="equal">
      <formula>1</formula>
    </cfRule>
  </conditionalFormatting>
  <conditionalFormatting sqref="R191:V197">
    <cfRule type="cellIs" dxfId="10216" priority="1002" stopIfTrue="1" operator="equal">
      <formula>1</formula>
    </cfRule>
  </conditionalFormatting>
  <conditionalFormatting sqref="R191:V197">
    <cfRule type="cellIs" dxfId="10215" priority="1001" stopIfTrue="1" operator="equal">
      <formula>1</formula>
    </cfRule>
  </conditionalFormatting>
  <conditionalFormatting sqref="R191:V197">
    <cfRule type="cellIs" dxfId="10214" priority="1000" stopIfTrue="1" operator="equal">
      <formula>1</formula>
    </cfRule>
  </conditionalFormatting>
  <conditionalFormatting sqref="R191:V197">
    <cfRule type="cellIs" dxfId="10213" priority="999" stopIfTrue="1" operator="equal">
      <formula>1</formula>
    </cfRule>
  </conditionalFormatting>
  <conditionalFormatting sqref="R191:V197">
    <cfRule type="cellIs" dxfId="10212" priority="998" stopIfTrue="1" operator="equal">
      <formula>1</formula>
    </cfRule>
  </conditionalFormatting>
  <conditionalFormatting sqref="R191:V197">
    <cfRule type="cellIs" dxfId="10211" priority="997" stopIfTrue="1" operator="equal">
      <formula>1</formula>
    </cfRule>
  </conditionalFormatting>
  <conditionalFormatting sqref="R191:V197">
    <cfRule type="cellIs" dxfId="10210" priority="996" stopIfTrue="1" operator="equal">
      <formula>1</formula>
    </cfRule>
  </conditionalFormatting>
  <conditionalFormatting sqref="R191:V197">
    <cfRule type="cellIs" dxfId="10209" priority="995" stopIfTrue="1" operator="equal">
      <formula>1</formula>
    </cfRule>
  </conditionalFormatting>
  <conditionalFormatting sqref="R191:V197">
    <cfRule type="cellIs" dxfId="10208" priority="994" stopIfTrue="1" operator="equal">
      <formula>1</formula>
    </cfRule>
  </conditionalFormatting>
  <conditionalFormatting sqref="R191:V197">
    <cfRule type="cellIs" dxfId="10207" priority="993" stopIfTrue="1" operator="equal">
      <formula>1</formula>
    </cfRule>
  </conditionalFormatting>
  <conditionalFormatting sqref="R191:V197">
    <cfRule type="cellIs" dxfId="10206" priority="992" stopIfTrue="1" operator="equal">
      <formula>1</formula>
    </cfRule>
  </conditionalFormatting>
  <conditionalFormatting sqref="V198:V217">
    <cfRule type="cellIs" dxfId="10205" priority="991" stopIfTrue="1" operator="equal">
      <formula>1</formula>
    </cfRule>
  </conditionalFormatting>
  <conditionalFormatting sqref="V198:V217">
    <cfRule type="cellIs" dxfId="10204" priority="990" stopIfTrue="1" operator="equal">
      <formula>1</formula>
    </cfRule>
  </conditionalFormatting>
  <conditionalFormatting sqref="V198:V217">
    <cfRule type="cellIs" dxfId="10203" priority="989" stopIfTrue="1" operator="equal">
      <formula>1</formula>
    </cfRule>
  </conditionalFormatting>
  <conditionalFormatting sqref="V198:V217">
    <cfRule type="cellIs" dxfId="10202" priority="988" stopIfTrue="1" operator="equal">
      <formula>1</formula>
    </cfRule>
  </conditionalFormatting>
  <conditionalFormatting sqref="V198:V217">
    <cfRule type="cellIs" dxfId="10201" priority="987" stopIfTrue="1" operator="equal">
      <formula>1</formula>
    </cfRule>
  </conditionalFormatting>
  <conditionalFormatting sqref="V198:V217">
    <cfRule type="cellIs" dxfId="10200" priority="986" stopIfTrue="1" operator="equal">
      <formula>1</formula>
    </cfRule>
  </conditionalFormatting>
  <conditionalFormatting sqref="V198:V217">
    <cfRule type="cellIs" dxfId="10199" priority="985" stopIfTrue="1" operator="equal">
      <formula>1</formula>
    </cfRule>
  </conditionalFormatting>
  <conditionalFormatting sqref="V198:V217">
    <cfRule type="cellIs" dxfId="10198" priority="984" stopIfTrue="1" operator="equal">
      <formula>1</formula>
    </cfRule>
  </conditionalFormatting>
  <conditionalFormatting sqref="V198:V217">
    <cfRule type="cellIs" dxfId="10197" priority="983" stopIfTrue="1" operator="equal">
      <formula>1</formula>
    </cfRule>
  </conditionalFormatting>
  <conditionalFormatting sqref="V198:V217">
    <cfRule type="cellIs" dxfId="10196" priority="982" stopIfTrue="1" operator="equal">
      <formula>1</formula>
    </cfRule>
  </conditionalFormatting>
  <conditionalFormatting sqref="V198:V217">
    <cfRule type="cellIs" dxfId="10195" priority="981" stopIfTrue="1" operator="equal">
      <formula>1</formula>
    </cfRule>
  </conditionalFormatting>
  <conditionalFormatting sqref="V198:V217">
    <cfRule type="cellIs" dxfId="10194" priority="980" stopIfTrue="1" operator="equal">
      <formula>1</formula>
    </cfRule>
  </conditionalFormatting>
  <conditionalFormatting sqref="V198:V217">
    <cfRule type="cellIs" dxfId="10193" priority="979" stopIfTrue="1" operator="equal">
      <formula>1</formula>
    </cfRule>
  </conditionalFormatting>
  <conditionalFormatting sqref="V198:V217">
    <cfRule type="cellIs" dxfId="10192" priority="978" stopIfTrue="1" operator="equal">
      <formula>1</formula>
    </cfRule>
  </conditionalFormatting>
  <conditionalFormatting sqref="V198:V217">
    <cfRule type="cellIs" dxfId="10191" priority="977" stopIfTrue="1" operator="equal">
      <formula>1</formula>
    </cfRule>
  </conditionalFormatting>
  <conditionalFormatting sqref="V198:V217">
    <cfRule type="cellIs" dxfId="10190" priority="976" stopIfTrue="1" operator="equal">
      <formula>1</formula>
    </cfRule>
  </conditionalFormatting>
  <conditionalFormatting sqref="V198:V217">
    <cfRule type="cellIs" dxfId="10189" priority="975" stopIfTrue="1" operator="equal">
      <formula>1</formula>
    </cfRule>
  </conditionalFormatting>
  <conditionalFormatting sqref="V198:V217">
    <cfRule type="cellIs" dxfId="10188" priority="974" stopIfTrue="1" operator="equal">
      <formula>1</formula>
    </cfRule>
  </conditionalFormatting>
  <conditionalFormatting sqref="E191:I198">
    <cfRule type="cellIs" dxfId="10187" priority="973" stopIfTrue="1" operator="equal">
      <formula>1</formula>
    </cfRule>
  </conditionalFormatting>
  <conditionalFormatting sqref="E191:I198">
    <cfRule type="cellIs" dxfId="10186" priority="972" stopIfTrue="1" operator="equal">
      <formula>1</formula>
    </cfRule>
  </conditionalFormatting>
  <conditionalFormatting sqref="E191:I198">
    <cfRule type="cellIs" dxfId="10185" priority="971" stopIfTrue="1" operator="equal">
      <formula>1</formula>
    </cfRule>
  </conditionalFormatting>
  <conditionalFormatting sqref="E191:I198">
    <cfRule type="cellIs" dxfId="10184" priority="970" stopIfTrue="1" operator="equal">
      <formula>1</formula>
    </cfRule>
  </conditionalFormatting>
  <conditionalFormatting sqref="E191:I198">
    <cfRule type="cellIs" dxfId="10183" priority="969" stopIfTrue="1" operator="equal">
      <formula>1</formula>
    </cfRule>
  </conditionalFormatting>
  <conditionalFormatting sqref="E191:I198">
    <cfRule type="cellIs" dxfId="10182" priority="968" stopIfTrue="1" operator="equal">
      <formula>1</formula>
    </cfRule>
  </conditionalFormatting>
  <conditionalFormatting sqref="E191:I198">
    <cfRule type="cellIs" dxfId="10181" priority="967" stopIfTrue="1" operator="equal">
      <formula>1</formula>
    </cfRule>
  </conditionalFormatting>
  <conditionalFormatting sqref="E191:I198">
    <cfRule type="cellIs" dxfId="10180" priority="966" stopIfTrue="1" operator="equal">
      <formula>1</formula>
    </cfRule>
  </conditionalFormatting>
  <conditionalFormatting sqref="E191:I198">
    <cfRule type="cellIs" dxfId="10179" priority="965" stopIfTrue="1" operator="equal">
      <formula>1</formula>
    </cfRule>
  </conditionalFormatting>
  <conditionalFormatting sqref="E191:I198">
    <cfRule type="cellIs" dxfId="10178" priority="964" stopIfTrue="1" operator="equal">
      <formula>1</formula>
    </cfRule>
  </conditionalFormatting>
  <conditionalFormatting sqref="E191:I198">
    <cfRule type="cellIs" dxfId="10177" priority="963" stopIfTrue="1" operator="equal">
      <formula>1</formula>
    </cfRule>
  </conditionalFormatting>
  <conditionalFormatting sqref="E191:I198">
    <cfRule type="cellIs" dxfId="10176" priority="962" stopIfTrue="1" operator="equal">
      <formula>1</formula>
    </cfRule>
  </conditionalFormatting>
  <conditionalFormatting sqref="E191:I198">
    <cfRule type="cellIs" dxfId="10175" priority="961" stopIfTrue="1" operator="equal">
      <formula>1</formula>
    </cfRule>
  </conditionalFormatting>
  <conditionalFormatting sqref="E191:I198">
    <cfRule type="cellIs" dxfId="10174" priority="960" stopIfTrue="1" operator="equal">
      <formula>1</formula>
    </cfRule>
  </conditionalFormatting>
  <conditionalFormatting sqref="E191:I198">
    <cfRule type="cellIs" dxfId="10173" priority="959" stopIfTrue="1" operator="equal">
      <formula>1</formula>
    </cfRule>
  </conditionalFormatting>
  <conditionalFormatting sqref="E191:I198">
    <cfRule type="cellIs" dxfId="10172" priority="958" stopIfTrue="1" operator="equal">
      <formula>1</formula>
    </cfRule>
  </conditionalFormatting>
  <conditionalFormatting sqref="E191:I198">
    <cfRule type="cellIs" dxfId="10171" priority="957" stopIfTrue="1" operator="equal">
      <formula>1</formula>
    </cfRule>
  </conditionalFormatting>
  <conditionalFormatting sqref="E191:I198">
    <cfRule type="cellIs" dxfId="10170" priority="956" stopIfTrue="1" operator="equal">
      <formula>1</formula>
    </cfRule>
  </conditionalFormatting>
  <conditionalFormatting sqref="J198:P198">
    <cfRule type="cellIs" dxfId="10169" priority="955" stopIfTrue="1" operator="equal">
      <formula>1</formula>
    </cfRule>
  </conditionalFormatting>
  <conditionalFormatting sqref="J198:P198">
    <cfRule type="cellIs" dxfId="10168" priority="954" stopIfTrue="1" operator="equal">
      <formula>1</formula>
    </cfRule>
  </conditionalFormatting>
  <conditionalFormatting sqref="J198:P198">
    <cfRule type="cellIs" dxfId="10167" priority="953" stopIfTrue="1" operator="equal">
      <formula>1</formula>
    </cfRule>
  </conditionalFormatting>
  <conditionalFormatting sqref="J198:P198">
    <cfRule type="cellIs" dxfId="10166" priority="952" stopIfTrue="1" operator="equal">
      <formula>1</formula>
    </cfRule>
  </conditionalFormatting>
  <conditionalFormatting sqref="J198:P198">
    <cfRule type="cellIs" dxfId="10165" priority="951" stopIfTrue="1" operator="equal">
      <formula>1</formula>
    </cfRule>
  </conditionalFormatting>
  <conditionalFormatting sqref="J198:P198">
    <cfRule type="cellIs" dxfId="10164" priority="950" stopIfTrue="1" operator="equal">
      <formula>1</formula>
    </cfRule>
  </conditionalFormatting>
  <conditionalFormatting sqref="J198:P198">
    <cfRule type="cellIs" dxfId="10163" priority="949" stopIfTrue="1" operator="equal">
      <formula>1</formula>
    </cfRule>
  </conditionalFormatting>
  <conditionalFormatting sqref="J198:P198">
    <cfRule type="cellIs" dxfId="10162" priority="948" stopIfTrue="1" operator="equal">
      <formula>1</formula>
    </cfRule>
  </conditionalFormatting>
  <conditionalFormatting sqref="J198:P198">
    <cfRule type="cellIs" dxfId="10161" priority="947" stopIfTrue="1" operator="equal">
      <formula>1</formula>
    </cfRule>
  </conditionalFormatting>
  <conditionalFormatting sqref="J198:P198">
    <cfRule type="cellIs" dxfId="10160" priority="946" stopIfTrue="1" operator="equal">
      <formula>1</formula>
    </cfRule>
  </conditionalFormatting>
  <conditionalFormatting sqref="J198:P198">
    <cfRule type="cellIs" dxfId="10159" priority="945" stopIfTrue="1" operator="equal">
      <formula>1</formula>
    </cfRule>
  </conditionalFormatting>
  <conditionalFormatting sqref="J198:P198">
    <cfRule type="cellIs" dxfId="10158" priority="944" stopIfTrue="1" operator="equal">
      <formula>1</formula>
    </cfRule>
  </conditionalFormatting>
  <conditionalFormatting sqref="J198:P198">
    <cfRule type="cellIs" dxfId="10157" priority="943" stopIfTrue="1" operator="equal">
      <formula>1</formula>
    </cfRule>
  </conditionalFormatting>
  <conditionalFormatting sqref="J198:P198">
    <cfRule type="cellIs" dxfId="10156" priority="942" stopIfTrue="1" operator="equal">
      <formula>1</formula>
    </cfRule>
  </conditionalFormatting>
  <conditionalFormatting sqref="J198:P198">
    <cfRule type="cellIs" dxfId="10155" priority="941" stopIfTrue="1" operator="equal">
      <formula>1</formula>
    </cfRule>
  </conditionalFormatting>
  <conditionalFormatting sqref="J198:P198">
    <cfRule type="cellIs" dxfId="10154" priority="940" stopIfTrue="1" operator="equal">
      <formula>1</formula>
    </cfRule>
  </conditionalFormatting>
  <conditionalFormatting sqref="J198:P198">
    <cfRule type="cellIs" dxfId="10153" priority="939" stopIfTrue="1" operator="equal">
      <formula>1</formula>
    </cfRule>
  </conditionalFormatting>
  <conditionalFormatting sqref="J198:P198">
    <cfRule type="cellIs" dxfId="10152" priority="938" stopIfTrue="1" operator="equal">
      <formula>1</formula>
    </cfRule>
  </conditionalFormatting>
  <conditionalFormatting sqref="M199:P208">
    <cfRule type="cellIs" dxfId="10151" priority="937" stopIfTrue="1" operator="equal">
      <formula>1</formula>
    </cfRule>
  </conditionalFormatting>
  <conditionalFormatting sqref="M199:P208">
    <cfRule type="cellIs" dxfId="10150" priority="936" stopIfTrue="1" operator="equal">
      <formula>1</formula>
    </cfRule>
  </conditionalFormatting>
  <conditionalFormatting sqref="M199:P208">
    <cfRule type="cellIs" dxfId="10149" priority="935" stopIfTrue="1" operator="equal">
      <formula>1</formula>
    </cfRule>
  </conditionalFormatting>
  <conditionalFormatting sqref="M199:P208">
    <cfRule type="cellIs" dxfId="10148" priority="934" stopIfTrue="1" operator="equal">
      <formula>1</formula>
    </cfRule>
  </conditionalFormatting>
  <conditionalFormatting sqref="M199:P208">
    <cfRule type="cellIs" dxfId="10147" priority="933" stopIfTrue="1" operator="equal">
      <formula>1</formula>
    </cfRule>
  </conditionalFormatting>
  <conditionalFormatting sqref="M199:P208">
    <cfRule type="cellIs" dxfId="10146" priority="932" stopIfTrue="1" operator="equal">
      <formula>1</formula>
    </cfRule>
  </conditionalFormatting>
  <conditionalFormatting sqref="M199:P208">
    <cfRule type="cellIs" dxfId="10145" priority="931" stopIfTrue="1" operator="equal">
      <formula>1</formula>
    </cfRule>
  </conditionalFormatting>
  <conditionalFormatting sqref="M199:P208">
    <cfRule type="cellIs" dxfId="10144" priority="930" stopIfTrue="1" operator="equal">
      <formula>1</formula>
    </cfRule>
  </conditionalFormatting>
  <conditionalFormatting sqref="M199:P208">
    <cfRule type="cellIs" dxfId="10143" priority="929" stopIfTrue="1" operator="equal">
      <formula>1</formula>
    </cfRule>
  </conditionalFormatting>
  <conditionalFormatting sqref="M199:P208">
    <cfRule type="cellIs" dxfId="10142" priority="928" stopIfTrue="1" operator="equal">
      <formula>1</formula>
    </cfRule>
  </conditionalFormatting>
  <conditionalFormatting sqref="M199:P208">
    <cfRule type="cellIs" dxfId="10141" priority="927" stopIfTrue="1" operator="equal">
      <formula>1</formula>
    </cfRule>
  </conditionalFormatting>
  <conditionalFormatting sqref="M199:P208">
    <cfRule type="cellIs" dxfId="10140" priority="926" stopIfTrue="1" operator="equal">
      <formula>1</formula>
    </cfRule>
  </conditionalFormatting>
  <conditionalFormatting sqref="M199:P208">
    <cfRule type="cellIs" dxfId="10139" priority="925" stopIfTrue="1" operator="equal">
      <formula>1</formula>
    </cfRule>
  </conditionalFormatting>
  <conditionalFormatting sqref="M199:P208">
    <cfRule type="cellIs" dxfId="10138" priority="924" stopIfTrue="1" operator="equal">
      <formula>1</formula>
    </cfRule>
  </conditionalFormatting>
  <conditionalFormatting sqref="M199:P208">
    <cfRule type="cellIs" dxfId="10137" priority="923" stopIfTrue="1" operator="equal">
      <formula>1</formula>
    </cfRule>
  </conditionalFormatting>
  <conditionalFormatting sqref="M199:P208">
    <cfRule type="cellIs" dxfId="10136" priority="922" stopIfTrue="1" operator="equal">
      <formula>1</formula>
    </cfRule>
  </conditionalFormatting>
  <conditionalFormatting sqref="M199:P208">
    <cfRule type="cellIs" dxfId="10135" priority="921" stopIfTrue="1" operator="equal">
      <formula>1</formula>
    </cfRule>
  </conditionalFormatting>
  <conditionalFormatting sqref="M199:P208">
    <cfRule type="cellIs" dxfId="10134" priority="920" stopIfTrue="1" operator="equal">
      <formula>1</formula>
    </cfRule>
  </conditionalFormatting>
  <conditionalFormatting sqref="C199:D217">
    <cfRule type="cellIs" dxfId="10133" priority="919" stopIfTrue="1" operator="equal">
      <formula>1</formula>
    </cfRule>
  </conditionalFormatting>
  <conditionalFormatting sqref="C199:D217">
    <cfRule type="cellIs" dxfId="10132" priority="918" stopIfTrue="1" operator="equal">
      <formula>1</formula>
    </cfRule>
  </conditionalFormatting>
  <conditionalFormatting sqref="C199:D217">
    <cfRule type="cellIs" dxfId="10131" priority="917" stopIfTrue="1" operator="equal">
      <formula>1</formula>
    </cfRule>
  </conditionalFormatting>
  <conditionalFormatting sqref="C199:D217">
    <cfRule type="cellIs" dxfId="10130" priority="916" stopIfTrue="1" operator="equal">
      <formula>1</formula>
    </cfRule>
  </conditionalFormatting>
  <conditionalFormatting sqref="C199:D217">
    <cfRule type="cellIs" dxfId="10129" priority="915" stopIfTrue="1" operator="equal">
      <formula>1</formula>
    </cfRule>
  </conditionalFormatting>
  <conditionalFormatting sqref="C199:D217">
    <cfRule type="cellIs" dxfId="10128" priority="914" stopIfTrue="1" operator="equal">
      <formula>1</formula>
    </cfRule>
  </conditionalFormatting>
  <conditionalFormatting sqref="C199:D217">
    <cfRule type="cellIs" dxfId="10127" priority="913" stopIfTrue="1" operator="equal">
      <formula>1</formula>
    </cfRule>
  </conditionalFormatting>
  <conditionalFormatting sqref="C199:D217">
    <cfRule type="cellIs" dxfId="10126" priority="912" stopIfTrue="1" operator="equal">
      <formula>1</formula>
    </cfRule>
  </conditionalFormatting>
  <conditionalFormatting sqref="C199:D217">
    <cfRule type="cellIs" dxfId="10125" priority="911" stopIfTrue="1" operator="equal">
      <formula>1</formula>
    </cfRule>
  </conditionalFormatting>
  <conditionalFormatting sqref="C199:D217">
    <cfRule type="cellIs" dxfId="10124" priority="910" stopIfTrue="1" operator="equal">
      <formula>1</formula>
    </cfRule>
  </conditionalFormatting>
  <conditionalFormatting sqref="C199:D217">
    <cfRule type="cellIs" dxfId="10123" priority="909" stopIfTrue="1" operator="equal">
      <formula>1</formula>
    </cfRule>
  </conditionalFormatting>
  <conditionalFormatting sqref="C199:D217">
    <cfRule type="cellIs" dxfId="10122" priority="908" stopIfTrue="1" operator="equal">
      <formula>1</formula>
    </cfRule>
  </conditionalFormatting>
  <conditionalFormatting sqref="C199:D217">
    <cfRule type="cellIs" dxfId="10121" priority="907" stopIfTrue="1" operator="equal">
      <formula>1</formula>
    </cfRule>
  </conditionalFormatting>
  <conditionalFormatting sqref="C199:D217">
    <cfRule type="cellIs" dxfId="10120" priority="906" stopIfTrue="1" operator="equal">
      <formula>1</formula>
    </cfRule>
  </conditionalFormatting>
  <conditionalFormatting sqref="C199:D217">
    <cfRule type="cellIs" dxfId="10119" priority="905" stopIfTrue="1" operator="equal">
      <formula>1</formula>
    </cfRule>
  </conditionalFormatting>
  <conditionalFormatting sqref="C199:D217">
    <cfRule type="cellIs" dxfId="10118" priority="904" stopIfTrue="1" operator="equal">
      <formula>1</formula>
    </cfRule>
  </conditionalFormatting>
  <conditionalFormatting sqref="C199:D217">
    <cfRule type="cellIs" dxfId="10117" priority="903" stopIfTrue="1" operator="equal">
      <formula>1</formula>
    </cfRule>
  </conditionalFormatting>
  <conditionalFormatting sqref="C199:D217">
    <cfRule type="cellIs" dxfId="10116" priority="902" stopIfTrue="1" operator="equal">
      <formula>1</formula>
    </cfRule>
  </conditionalFormatting>
  <conditionalFormatting sqref="E206:L208">
    <cfRule type="cellIs" dxfId="10115" priority="901" stopIfTrue="1" operator="equal">
      <formula>1</formula>
    </cfRule>
  </conditionalFormatting>
  <conditionalFormatting sqref="E206:L208">
    <cfRule type="cellIs" dxfId="10114" priority="900" stopIfTrue="1" operator="equal">
      <formula>1</formula>
    </cfRule>
  </conditionalFormatting>
  <conditionalFormatting sqref="E206:L208">
    <cfRule type="cellIs" dxfId="10113" priority="899" stopIfTrue="1" operator="equal">
      <formula>1</formula>
    </cfRule>
  </conditionalFormatting>
  <conditionalFormatting sqref="E206:L208">
    <cfRule type="cellIs" dxfId="10112" priority="898" stopIfTrue="1" operator="equal">
      <formula>1</formula>
    </cfRule>
  </conditionalFormatting>
  <conditionalFormatting sqref="E206:L208">
    <cfRule type="cellIs" dxfId="10111" priority="897" stopIfTrue="1" operator="equal">
      <formula>1</formula>
    </cfRule>
  </conditionalFormatting>
  <conditionalFormatting sqref="E206:L208">
    <cfRule type="cellIs" dxfId="10110" priority="896" stopIfTrue="1" operator="equal">
      <formula>1</formula>
    </cfRule>
  </conditionalFormatting>
  <conditionalFormatting sqref="E206:L208">
    <cfRule type="cellIs" dxfId="10109" priority="895" stopIfTrue="1" operator="equal">
      <formula>1</formula>
    </cfRule>
  </conditionalFormatting>
  <conditionalFormatting sqref="E206:L208">
    <cfRule type="cellIs" dxfId="10108" priority="894" stopIfTrue="1" operator="equal">
      <formula>1</formula>
    </cfRule>
  </conditionalFormatting>
  <conditionalFormatting sqref="E206:L208">
    <cfRule type="cellIs" dxfId="10107" priority="893" stopIfTrue="1" operator="equal">
      <formula>1</formula>
    </cfRule>
  </conditionalFormatting>
  <conditionalFormatting sqref="E206:L208">
    <cfRule type="cellIs" dxfId="10106" priority="892" stopIfTrue="1" operator="equal">
      <formula>1</formula>
    </cfRule>
  </conditionalFormatting>
  <conditionalFormatting sqref="E206:L208">
    <cfRule type="cellIs" dxfId="10105" priority="891" stopIfTrue="1" operator="equal">
      <formula>1</formula>
    </cfRule>
  </conditionalFormatting>
  <conditionalFormatting sqref="E206:L208">
    <cfRule type="cellIs" dxfId="10104" priority="890" stopIfTrue="1" operator="equal">
      <formula>1</formula>
    </cfRule>
  </conditionalFormatting>
  <conditionalFormatting sqref="E206:L208">
    <cfRule type="cellIs" dxfId="10103" priority="889" stopIfTrue="1" operator="equal">
      <formula>1</formula>
    </cfRule>
  </conditionalFormatting>
  <conditionalFormatting sqref="E206:L208">
    <cfRule type="cellIs" dxfId="10102" priority="888" stopIfTrue="1" operator="equal">
      <formula>1</formula>
    </cfRule>
  </conditionalFormatting>
  <conditionalFormatting sqref="E206:L208">
    <cfRule type="cellIs" dxfId="10101" priority="887" stopIfTrue="1" operator="equal">
      <formula>1</formula>
    </cfRule>
  </conditionalFormatting>
  <conditionalFormatting sqref="E206:L208">
    <cfRule type="cellIs" dxfId="10100" priority="886" stopIfTrue="1" operator="equal">
      <formula>1</formula>
    </cfRule>
  </conditionalFormatting>
  <conditionalFormatting sqref="E206:L208">
    <cfRule type="cellIs" dxfId="10099" priority="885" stopIfTrue="1" operator="equal">
      <formula>1</formula>
    </cfRule>
  </conditionalFormatting>
  <conditionalFormatting sqref="E206:L208">
    <cfRule type="cellIs" dxfId="10098" priority="884" stopIfTrue="1" operator="equal">
      <formula>1</formula>
    </cfRule>
  </conditionalFormatting>
  <conditionalFormatting sqref="E209:J217">
    <cfRule type="cellIs" dxfId="10097" priority="883" stopIfTrue="1" operator="equal">
      <formula>1</formula>
    </cfRule>
  </conditionalFormatting>
  <conditionalFormatting sqref="E209:J217">
    <cfRule type="cellIs" dxfId="10096" priority="882" stopIfTrue="1" operator="equal">
      <formula>1</formula>
    </cfRule>
  </conditionalFormatting>
  <conditionalFormatting sqref="E209:J217">
    <cfRule type="cellIs" dxfId="10095" priority="881" stopIfTrue="1" operator="equal">
      <formula>1</formula>
    </cfRule>
  </conditionalFormatting>
  <conditionalFormatting sqref="E209:J217">
    <cfRule type="cellIs" dxfId="10094" priority="880" stopIfTrue="1" operator="equal">
      <formula>1</formula>
    </cfRule>
  </conditionalFormatting>
  <conditionalFormatting sqref="E209:J217">
    <cfRule type="cellIs" dxfId="10093" priority="879" stopIfTrue="1" operator="equal">
      <formula>1</formula>
    </cfRule>
  </conditionalFormatting>
  <conditionalFormatting sqref="E209:J217">
    <cfRule type="cellIs" dxfId="10092" priority="878" stopIfTrue="1" operator="equal">
      <formula>1</formula>
    </cfRule>
  </conditionalFormatting>
  <conditionalFormatting sqref="E209:J217">
    <cfRule type="cellIs" dxfId="10091" priority="877" stopIfTrue="1" operator="equal">
      <formula>1</formula>
    </cfRule>
  </conditionalFormatting>
  <conditionalFormatting sqref="E209:J217">
    <cfRule type="cellIs" dxfId="10090" priority="876" stopIfTrue="1" operator="equal">
      <formula>1</formula>
    </cfRule>
  </conditionalFormatting>
  <conditionalFormatting sqref="E209:J217">
    <cfRule type="cellIs" dxfId="10089" priority="875" stopIfTrue="1" operator="equal">
      <formula>1</formula>
    </cfRule>
  </conditionalFormatting>
  <conditionalFormatting sqref="E209:J217">
    <cfRule type="cellIs" dxfId="10088" priority="874" stopIfTrue="1" operator="equal">
      <formula>1</formula>
    </cfRule>
  </conditionalFormatting>
  <conditionalFormatting sqref="E209:J217">
    <cfRule type="cellIs" dxfId="10087" priority="873" stopIfTrue="1" operator="equal">
      <formula>1</formula>
    </cfRule>
  </conditionalFormatting>
  <conditionalFormatting sqref="E209:J217">
    <cfRule type="cellIs" dxfId="10086" priority="872" stopIfTrue="1" operator="equal">
      <formula>1</formula>
    </cfRule>
  </conditionalFormatting>
  <conditionalFormatting sqref="E209:J217">
    <cfRule type="cellIs" dxfId="10085" priority="871" stopIfTrue="1" operator="equal">
      <formula>1</formula>
    </cfRule>
  </conditionalFormatting>
  <conditionalFormatting sqref="E209:J217">
    <cfRule type="cellIs" dxfId="10084" priority="870" stopIfTrue="1" operator="equal">
      <formula>1</formula>
    </cfRule>
  </conditionalFormatting>
  <conditionalFormatting sqref="E209:J217">
    <cfRule type="cellIs" dxfId="10083" priority="869" stopIfTrue="1" operator="equal">
      <formula>1</formula>
    </cfRule>
  </conditionalFormatting>
  <conditionalFormatting sqref="E209:J217">
    <cfRule type="cellIs" dxfId="10082" priority="868" stopIfTrue="1" operator="equal">
      <formula>1</formula>
    </cfRule>
  </conditionalFormatting>
  <conditionalFormatting sqref="E209:J217">
    <cfRule type="cellIs" dxfId="10081" priority="867" stopIfTrue="1" operator="equal">
      <formula>1</formula>
    </cfRule>
  </conditionalFormatting>
  <conditionalFormatting sqref="E209:J217">
    <cfRule type="cellIs" dxfId="10080" priority="866" stopIfTrue="1" operator="equal">
      <formula>1</formula>
    </cfRule>
  </conditionalFormatting>
  <conditionalFormatting sqref="Q209:R217">
    <cfRule type="cellIs" dxfId="10079" priority="865" stopIfTrue="1" operator="equal">
      <formula>1</formula>
    </cfRule>
  </conditionalFormatting>
  <conditionalFormatting sqref="Q209:R217">
    <cfRule type="cellIs" dxfId="10078" priority="864" stopIfTrue="1" operator="equal">
      <formula>1</formula>
    </cfRule>
  </conditionalFormatting>
  <conditionalFormatting sqref="Q209:R217">
    <cfRule type="cellIs" dxfId="10077" priority="863" stopIfTrue="1" operator="equal">
      <formula>1</formula>
    </cfRule>
  </conditionalFormatting>
  <conditionalFormatting sqref="Q209:R217">
    <cfRule type="cellIs" dxfId="10076" priority="862" stopIfTrue="1" operator="equal">
      <formula>1</formula>
    </cfRule>
  </conditionalFormatting>
  <conditionalFormatting sqref="Q209:R217">
    <cfRule type="cellIs" dxfId="10075" priority="861" stopIfTrue="1" operator="equal">
      <formula>1</formula>
    </cfRule>
  </conditionalFormatting>
  <conditionalFormatting sqref="Q209:R217">
    <cfRule type="cellIs" dxfId="10074" priority="860" stopIfTrue="1" operator="equal">
      <formula>1</formula>
    </cfRule>
  </conditionalFormatting>
  <conditionalFormatting sqref="Q209:R217">
    <cfRule type="cellIs" dxfId="10073" priority="859" stopIfTrue="1" operator="equal">
      <formula>1</formula>
    </cfRule>
  </conditionalFormatting>
  <conditionalFormatting sqref="Q209:R217">
    <cfRule type="cellIs" dxfId="10072" priority="858" stopIfTrue="1" operator="equal">
      <formula>1</formula>
    </cfRule>
  </conditionalFormatting>
  <conditionalFormatting sqref="Q209:R217">
    <cfRule type="cellIs" dxfId="10071" priority="857" stopIfTrue="1" operator="equal">
      <formula>1</formula>
    </cfRule>
  </conditionalFormatting>
  <conditionalFormatting sqref="Q209:R217">
    <cfRule type="cellIs" dxfId="10070" priority="856" stopIfTrue="1" operator="equal">
      <formula>1</formula>
    </cfRule>
  </conditionalFormatting>
  <conditionalFormatting sqref="Q209:R217">
    <cfRule type="cellIs" dxfId="10069" priority="855" stopIfTrue="1" operator="equal">
      <formula>1</formula>
    </cfRule>
  </conditionalFormatting>
  <conditionalFormatting sqref="Q209:R217">
    <cfRule type="cellIs" dxfId="10068" priority="854" stopIfTrue="1" operator="equal">
      <formula>1</formula>
    </cfRule>
  </conditionalFormatting>
  <conditionalFormatting sqref="Q209:R217">
    <cfRule type="cellIs" dxfId="10067" priority="853" stopIfTrue="1" operator="equal">
      <formula>1</formula>
    </cfRule>
  </conditionalFormatting>
  <conditionalFormatting sqref="Q209:R217">
    <cfRule type="cellIs" dxfId="10066" priority="852" stopIfTrue="1" operator="equal">
      <formula>1</formula>
    </cfRule>
  </conditionalFormatting>
  <conditionalFormatting sqref="Q209:R217">
    <cfRule type="cellIs" dxfId="10065" priority="851" stopIfTrue="1" operator="equal">
      <formula>1</formula>
    </cfRule>
  </conditionalFormatting>
  <conditionalFormatting sqref="Q209:R217">
    <cfRule type="cellIs" dxfId="10064" priority="850" stopIfTrue="1" operator="equal">
      <formula>1</formula>
    </cfRule>
  </conditionalFormatting>
  <conditionalFormatting sqref="Q209:R217">
    <cfRule type="cellIs" dxfId="10063" priority="849" stopIfTrue="1" operator="equal">
      <formula>1</formula>
    </cfRule>
  </conditionalFormatting>
  <conditionalFormatting sqref="Q209:R217">
    <cfRule type="cellIs" dxfId="10062" priority="848" stopIfTrue="1" operator="equal">
      <formula>1</formula>
    </cfRule>
  </conditionalFormatting>
  <conditionalFormatting sqref="S216:U217">
    <cfRule type="cellIs" dxfId="10061" priority="847" stopIfTrue="1" operator="equal">
      <formula>1</formula>
    </cfRule>
  </conditionalFormatting>
  <conditionalFormatting sqref="S216:U217">
    <cfRule type="cellIs" dxfId="10060" priority="846" stopIfTrue="1" operator="equal">
      <formula>1</formula>
    </cfRule>
  </conditionalFormatting>
  <conditionalFormatting sqref="S216:U217">
    <cfRule type="cellIs" dxfId="10059" priority="845" stopIfTrue="1" operator="equal">
      <formula>1</formula>
    </cfRule>
  </conditionalFormatting>
  <conditionalFormatting sqref="S216:U217">
    <cfRule type="cellIs" dxfId="10058" priority="844" stopIfTrue="1" operator="equal">
      <formula>1</formula>
    </cfRule>
  </conditionalFormatting>
  <conditionalFormatting sqref="S216:U217">
    <cfRule type="cellIs" dxfId="10057" priority="843" stopIfTrue="1" operator="equal">
      <formula>1</formula>
    </cfRule>
  </conditionalFormatting>
  <conditionalFormatting sqref="S216:U217">
    <cfRule type="cellIs" dxfId="10056" priority="842" stopIfTrue="1" operator="equal">
      <formula>1</formula>
    </cfRule>
  </conditionalFormatting>
  <conditionalFormatting sqref="S216:U217">
    <cfRule type="cellIs" dxfId="10055" priority="841" stopIfTrue="1" operator="equal">
      <formula>1</formula>
    </cfRule>
  </conditionalFormatting>
  <conditionalFormatting sqref="S216:U217">
    <cfRule type="cellIs" dxfId="10054" priority="840" stopIfTrue="1" operator="equal">
      <formula>1</formula>
    </cfRule>
  </conditionalFormatting>
  <conditionalFormatting sqref="S216:U217">
    <cfRule type="cellIs" dxfId="10053" priority="839" stopIfTrue="1" operator="equal">
      <formula>1</formula>
    </cfRule>
  </conditionalFormatting>
  <conditionalFormatting sqref="S216:U217">
    <cfRule type="cellIs" dxfId="10052" priority="838" stopIfTrue="1" operator="equal">
      <formula>1</formula>
    </cfRule>
  </conditionalFormatting>
  <conditionalFormatting sqref="S216:U217">
    <cfRule type="cellIs" dxfId="10051" priority="837" stopIfTrue="1" operator="equal">
      <formula>1</formula>
    </cfRule>
  </conditionalFormatting>
  <conditionalFormatting sqref="S216:U217">
    <cfRule type="cellIs" dxfId="10050" priority="836" stopIfTrue="1" operator="equal">
      <formula>1</formula>
    </cfRule>
  </conditionalFormatting>
  <conditionalFormatting sqref="S216:U217">
    <cfRule type="cellIs" dxfId="10049" priority="835" stopIfTrue="1" operator="equal">
      <formula>1</formula>
    </cfRule>
  </conditionalFormatting>
  <conditionalFormatting sqref="S216:U217">
    <cfRule type="cellIs" dxfId="10048" priority="834" stopIfTrue="1" operator="equal">
      <formula>1</formula>
    </cfRule>
  </conditionalFormatting>
  <conditionalFormatting sqref="S216:U217">
    <cfRule type="cellIs" dxfId="10047" priority="833" stopIfTrue="1" operator="equal">
      <formula>1</formula>
    </cfRule>
  </conditionalFormatting>
  <conditionalFormatting sqref="S216:U217">
    <cfRule type="cellIs" dxfId="10046" priority="832" stopIfTrue="1" operator="equal">
      <formula>1</formula>
    </cfRule>
  </conditionalFormatting>
  <conditionalFormatting sqref="S216:U217">
    <cfRule type="cellIs" dxfId="10045" priority="831" stopIfTrue="1" operator="equal">
      <formula>1</formula>
    </cfRule>
  </conditionalFormatting>
  <conditionalFormatting sqref="S216:U217">
    <cfRule type="cellIs" dxfId="10044" priority="830" stopIfTrue="1" operator="equal">
      <formula>1</formula>
    </cfRule>
  </conditionalFormatting>
  <conditionalFormatting sqref="I225:Q225 S225:T225 C225">
    <cfRule type="cellIs" dxfId="10043" priority="829" stopIfTrue="1" operator="equal">
      <formula>1</formula>
    </cfRule>
  </conditionalFormatting>
  <conditionalFormatting sqref="I225:Q225 S225:T225 C225">
    <cfRule type="cellIs" dxfId="10042" priority="828" stopIfTrue="1" operator="equal">
      <formula>1</formula>
    </cfRule>
  </conditionalFormatting>
  <conditionalFormatting sqref="I225:Q225 C225 S225:V225">
    <cfRule type="cellIs" dxfId="10041" priority="827" stopIfTrue="1" operator="equal">
      <formula>1</formula>
    </cfRule>
  </conditionalFormatting>
  <conditionalFormatting sqref="I225:Q225 C225 S225:V225">
    <cfRule type="cellIs" dxfId="10040" priority="826" stopIfTrue="1" operator="equal">
      <formula>1</formula>
    </cfRule>
  </conditionalFormatting>
  <conditionalFormatting sqref="I225:Q225 C225 S225:V225">
    <cfRule type="cellIs" dxfId="10039" priority="825" stopIfTrue="1" operator="equal">
      <formula>1</formula>
    </cfRule>
  </conditionalFormatting>
  <conditionalFormatting sqref="I225:J225">
    <cfRule type="cellIs" dxfId="10038" priority="824" stopIfTrue="1" operator="equal">
      <formula>1</formula>
    </cfRule>
  </conditionalFormatting>
  <conditionalFormatting sqref="I225:J225">
    <cfRule type="cellIs" dxfId="10037" priority="823" stopIfTrue="1" operator="equal">
      <formula>1</formula>
    </cfRule>
  </conditionalFormatting>
  <conditionalFormatting sqref="I225:J225">
    <cfRule type="cellIs" dxfId="10036" priority="822" stopIfTrue="1" operator="equal">
      <formula>1</formula>
    </cfRule>
  </conditionalFormatting>
  <conditionalFormatting sqref="I225:J225">
    <cfRule type="cellIs" dxfId="10035" priority="821" stopIfTrue="1" operator="equal">
      <formula>1</formula>
    </cfRule>
  </conditionalFormatting>
  <conditionalFormatting sqref="I225:Q225 C225 S225:V225">
    <cfRule type="cellIs" dxfId="10034" priority="820" stopIfTrue="1" operator="equal">
      <formula>1</formula>
    </cfRule>
  </conditionalFormatting>
  <conditionalFormatting sqref="C225">
    <cfRule type="cellIs" dxfId="10033" priority="819" stopIfTrue="1" operator="equal">
      <formula>1</formula>
    </cfRule>
  </conditionalFormatting>
  <conditionalFormatting sqref="K225">
    <cfRule type="cellIs" dxfId="10032" priority="818" stopIfTrue="1" operator="equal">
      <formula>1</formula>
    </cfRule>
  </conditionalFormatting>
  <conditionalFormatting sqref="C225">
    <cfRule type="cellIs" dxfId="10031" priority="817" stopIfTrue="1" operator="equal">
      <formula>1</formula>
    </cfRule>
  </conditionalFormatting>
  <conditionalFormatting sqref="I225">
    <cfRule type="cellIs" dxfId="10030" priority="816" stopIfTrue="1" operator="equal">
      <formula>1</formula>
    </cfRule>
  </conditionalFormatting>
  <conditionalFormatting sqref="P225:Q225 S225:V225">
    <cfRule type="cellIs" dxfId="10029" priority="815" stopIfTrue="1" operator="equal">
      <formula>1</formula>
    </cfRule>
  </conditionalFormatting>
  <conditionalFormatting sqref="J225">
    <cfRule type="cellIs" dxfId="10028" priority="814" stopIfTrue="1" operator="equal">
      <formula>1</formula>
    </cfRule>
  </conditionalFormatting>
  <conditionalFormatting sqref="M225">
    <cfRule type="cellIs" dxfId="10027" priority="813" stopIfTrue="1" operator="equal">
      <formula>1</formula>
    </cfRule>
  </conditionalFormatting>
  <conditionalFormatting sqref="M225">
    <cfRule type="cellIs" dxfId="10026" priority="812" stopIfTrue="1" operator="equal">
      <formula>1</formula>
    </cfRule>
  </conditionalFormatting>
  <conditionalFormatting sqref="M225">
    <cfRule type="cellIs" dxfId="10025" priority="811" stopIfTrue="1" operator="equal">
      <formula>1</formula>
    </cfRule>
  </conditionalFormatting>
  <conditionalFormatting sqref="J225">
    <cfRule type="cellIs" dxfId="10024" priority="810" stopIfTrue="1" operator="equal">
      <formula>1</formula>
    </cfRule>
  </conditionalFormatting>
  <conditionalFormatting sqref="J225:K225">
    <cfRule type="cellIs" dxfId="10023" priority="809" stopIfTrue="1" operator="equal">
      <formula>1</formula>
    </cfRule>
  </conditionalFormatting>
  <conditionalFormatting sqref="M225">
    <cfRule type="cellIs" dxfId="10022" priority="808" stopIfTrue="1" operator="equal">
      <formula>1</formula>
    </cfRule>
  </conditionalFormatting>
  <conditionalFormatting sqref="M225">
    <cfRule type="cellIs" dxfId="10021" priority="807" stopIfTrue="1" operator="equal">
      <formula>1</formula>
    </cfRule>
  </conditionalFormatting>
  <conditionalFormatting sqref="I225:Q225 C225 S225:V225">
    <cfRule type="cellIs" dxfId="10020" priority="806" stopIfTrue="1" operator="equal">
      <formula>1</formula>
    </cfRule>
  </conditionalFormatting>
  <conditionalFormatting sqref="I225:J225">
    <cfRule type="cellIs" dxfId="10019" priority="805" stopIfTrue="1" operator="equal">
      <formula>1</formula>
    </cfRule>
  </conditionalFormatting>
  <conditionalFormatting sqref="I225:J225">
    <cfRule type="cellIs" dxfId="10018" priority="804" stopIfTrue="1" operator="equal">
      <formula>1</formula>
    </cfRule>
  </conditionalFormatting>
  <conditionalFormatting sqref="C225">
    <cfRule type="cellIs" dxfId="10017" priority="803" stopIfTrue="1" operator="equal">
      <formula>1</formula>
    </cfRule>
  </conditionalFormatting>
  <conditionalFormatting sqref="C225">
    <cfRule type="cellIs" dxfId="10016" priority="802" stopIfTrue="1" operator="equal">
      <formula>1</formula>
    </cfRule>
  </conditionalFormatting>
  <conditionalFormatting sqref="C225">
    <cfRule type="cellIs" dxfId="10015" priority="801" stopIfTrue="1" operator="equal">
      <formula>1</formula>
    </cfRule>
  </conditionalFormatting>
  <conditionalFormatting sqref="I225:Q225 S225:V225">
    <cfRule type="cellIs" dxfId="10014" priority="800" stopIfTrue="1" operator="equal">
      <formula>1</formula>
    </cfRule>
  </conditionalFormatting>
  <conditionalFormatting sqref="C225">
    <cfRule type="cellIs" dxfId="10013" priority="799" stopIfTrue="1" operator="equal">
      <formula>1</formula>
    </cfRule>
  </conditionalFormatting>
  <conditionalFormatting sqref="C225">
    <cfRule type="cellIs" dxfId="10012" priority="798" stopIfTrue="1" operator="equal">
      <formula>1</formula>
    </cfRule>
  </conditionalFormatting>
  <conditionalFormatting sqref="I225:J225">
    <cfRule type="cellIs" dxfId="10011" priority="797" stopIfTrue="1" operator="equal">
      <formula>1</formula>
    </cfRule>
  </conditionalFormatting>
  <conditionalFormatting sqref="C225">
    <cfRule type="cellIs" dxfId="10010" priority="796" stopIfTrue="1" operator="equal">
      <formula>1</formula>
    </cfRule>
  </conditionalFormatting>
  <conditionalFormatting sqref="C225">
    <cfRule type="cellIs" dxfId="10009" priority="795" stopIfTrue="1" operator="equal">
      <formula>1</formula>
    </cfRule>
  </conditionalFormatting>
  <conditionalFormatting sqref="I225:Q225 S225:V225">
    <cfRule type="cellIs" dxfId="10008" priority="794" stopIfTrue="1" operator="equal">
      <formula>1</formula>
    </cfRule>
  </conditionalFormatting>
  <conditionalFormatting sqref="I225:Q225 S225:V225">
    <cfRule type="cellIs" dxfId="10007" priority="793" stopIfTrue="1" operator="equal">
      <formula>1</formula>
    </cfRule>
  </conditionalFormatting>
  <conditionalFormatting sqref="I225:Q225 S225:V225">
    <cfRule type="cellIs" dxfId="10006" priority="792" stopIfTrue="1" operator="equal">
      <formula>1</formula>
    </cfRule>
  </conditionalFormatting>
  <conditionalFormatting sqref="I225:Q225 S225:V225">
    <cfRule type="cellIs" dxfId="10005" priority="791" stopIfTrue="1" operator="equal">
      <formula>1</formula>
    </cfRule>
  </conditionalFormatting>
  <conditionalFormatting sqref="I225:Q225 S225:V225">
    <cfRule type="cellIs" dxfId="10004" priority="790" stopIfTrue="1" operator="equal">
      <formula>1</formula>
    </cfRule>
  </conditionalFormatting>
  <conditionalFormatting sqref="I225:Q225 S225:V225">
    <cfRule type="cellIs" dxfId="10003" priority="789" stopIfTrue="1" operator="equal">
      <formula>1</formula>
    </cfRule>
  </conditionalFormatting>
  <conditionalFormatting sqref="I225:Q225 S225:V225">
    <cfRule type="cellIs" dxfId="10002" priority="788" stopIfTrue="1" operator="equal">
      <formula>1</formula>
    </cfRule>
  </conditionalFormatting>
  <conditionalFormatting sqref="I225:Q225 S225:V225">
    <cfRule type="cellIs" dxfId="10001" priority="787" stopIfTrue="1" operator="equal">
      <formula>1</formula>
    </cfRule>
  </conditionalFormatting>
  <conditionalFormatting sqref="I225:Q225 S225:V225">
    <cfRule type="cellIs" dxfId="10000" priority="786" stopIfTrue="1" operator="equal">
      <formula>1</formula>
    </cfRule>
  </conditionalFormatting>
  <conditionalFormatting sqref="J226:P234">
    <cfRule type="cellIs" dxfId="9999" priority="785" stopIfTrue="1" operator="equal">
      <formula>1</formula>
    </cfRule>
  </conditionalFormatting>
  <conditionalFormatting sqref="J226:P234">
    <cfRule type="cellIs" dxfId="9998" priority="784" stopIfTrue="1" operator="equal">
      <formula>1</formula>
    </cfRule>
  </conditionalFormatting>
  <conditionalFormatting sqref="J226:P234">
    <cfRule type="cellIs" dxfId="9997" priority="783" stopIfTrue="1" operator="equal">
      <formula>1</formula>
    </cfRule>
  </conditionalFormatting>
  <conditionalFormatting sqref="J226:P234">
    <cfRule type="cellIs" dxfId="9996" priority="782" stopIfTrue="1" operator="equal">
      <formula>1</formula>
    </cfRule>
  </conditionalFormatting>
  <conditionalFormatting sqref="J226:P234">
    <cfRule type="cellIs" dxfId="9995" priority="781" stopIfTrue="1" operator="equal">
      <formula>1</formula>
    </cfRule>
  </conditionalFormatting>
  <conditionalFormatting sqref="J226:P234">
    <cfRule type="cellIs" dxfId="9994" priority="780" stopIfTrue="1" operator="equal">
      <formula>1</formula>
    </cfRule>
  </conditionalFormatting>
  <conditionalFormatting sqref="J226:P234">
    <cfRule type="cellIs" dxfId="9993" priority="779" stopIfTrue="1" operator="equal">
      <formula>1</formula>
    </cfRule>
  </conditionalFormatting>
  <conditionalFormatting sqref="J226:P234">
    <cfRule type="cellIs" dxfId="9992" priority="778" stopIfTrue="1" operator="equal">
      <formula>1</formula>
    </cfRule>
  </conditionalFormatting>
  <conditionalFormatting sqref="J226:P234">
    <cfRule type="cellIs" dxfId="9991" priority="777" stopIfTrue="1" operator="equal">
      <formula>1</formula>
    </cfRule>
  </conditionalFormatting>
  <conditionalFormatting sqref="J226:P234">
    <cfRule type="cellIs" dxfId="9990" priority="776" stopIfTrue="1" operator="equal">
      <formula>1</formula>
    </cfRule>
  </conditionalFormatting>
  <conditionalFormatting sqref="J226:P234">
    <cfRule type="cellIs" dxfId="9989" priority="775" stopIfTrue="1" operator="equal">
      <formula>1</formula>
    </cfRule>
  </conditionalFormatting>
  <conditionalFormatting sqref="J226:P234">
    <cfRule type="cellIs" dxfId="9988" priority="774" stopIfTrue="1" operator="equal">
      <formula>1</formula>
    </cfRule>
  </conditionalFormatting>
  <conditionalFormatting sqref="J226:P234">
    <cfRule type="cellIs" dxfId="9987" priority="773" stopIfTrue="1" operator="equal">
      <formula>1</formula>
    </cfRule>
  </conditionalFormatting>
  <conditionalFormatting sqref="J226:P234">
    <cfRule type="cellIs" dxfId="9986" priority="772" stopIfTrue="1" operator="equal">
      <formula>1</formula>
    </cfRule>
  </conditionalFormatting>
  <conditionalFormatting sqref="J226:P234">
    <cfRule type="cellIs" dxfId="9985" priority="771" stopIfTrue="1" operator="equal">
      <formula>1</formula>
    </cfRule>
  </conditionalFormatting>
  <conditionalFormatting sqref="J226:P234">
    <cfRule type="cellIs" dxfId="9984" priority="770" stopIfTrue="1" operator="equal">
      <formula>1</formula>
    </cfRule>
  </conditionalFormatting>
  <conditionalFormatting sqref="J226:P234">
    <cfRule type="cellIs" dxfId="9983" priority="769" stopIfTrue="1" operator="equal">
      <formula>1</formula>
    </cfRule>
  </conditionalFormatting>
  <conditionalFormatting sqref="J226:P234">
    <cfRule type="cellIs" dxfId="9982" priority="768" stopIfTrue="1" operator="equal">
      <formula>1</formula>
    </cfRule>
  </conditionalFormatting>
  <conditionalFormatting sqref="J226:P234">
    <cfRule type="cellIs" dxfId="9981" priority="767" stopIfTrue="1" operator="equal">
      <formula>1</formula>
    </cfRule>
  </conditionalFormatting>
  <conditionalFormatting sqref="J226:P234">
    <cfRule type="cellIs" dxfId="9980" priority="766" stopIfTrue="1" operator="equal">
      <formula>1</formula>
    </cfRule>
  </conditionalFormatting>
  <conditionalFormatting sqref="J226:P234">
    <cfRule type="cellIs" dxfId="9979" priority="765" stopIfTrue="1" operator="equal">
      <formula>1</formula>
    </cfRule>
  </conditionalFormatting>
  <conditionalFormatting sqref="J226:P234">
    <cfRule type="cellIs" dxfId="9978" priority="764" stopIfTrue="1" operator="equal">
      <formula>1</formula>
    </cfRule>
  </conditionalFormatting>
  <conditionalFormatting sqref="J226:P234">
    <cfRule type="cellIs" dxfId="9977" priority="763" stopIfTrue="1" operator="equal">
      <formula>1</formula>
    </cfRule>
  </conditionalFormatting>
  <conditionalFormatting sqref="J226:P234">
    <cfRule type="cellIs" dxfId="9976" priority="762" stopIfTrue="1" operator="equal">
      <formula>1</formula>
    </cfRule>
  </conditionalFormatting>
  <conditionalFormatting sqref="J226:P234">
    <cfRule type="cellIs" dxfId="9975" priority="761" stopIfTrue="1" operator="equal">
      <formula>1</formula>
    </cfRule>
  </conditionalFormatting>
  <conditionalFormatting sqref="C235:D242">
    <cfRule type="cellIs" dxfId="9974" priority="760" stopIfTrue="1" operator="equal">
      <formula>1</formula>
    </cfRule>
  </conditionalFormatting>
  <conditionalFormatting sqref="C235:D242">
    <cfRule type="cellIs" dxfId="9973" priority="759" stopIfTrue="1" operator="equal">
      <formula>1</formula>
    </cfRule>
  </conditionalFormatting>
  <conditionalFormatting sqref="C235:D242">
    <cfRule type="cellIs" dxfId="9972" priority="758" stopIfTrue="1" operator="equal">
      <formula>1</formula>
    </cfRule>
  </conditionalFormatting>
  <conditionalFormatting sqref="C235:D242">
    <cfRule type="cellIs" dxfId="9971" priority="757" stopIfTrue="1" operator="equal">
      <formula>1</formula>
    </cfRule>
  </conditionalFormatting>
  <conditionalFormatting sqref="C235:D242">
    <cfRule type="cellIs" dxfId="9970" priority="756" stopIfTrue="1" operator="equal">
      <formula>1</formula>
    </cfRule>
  </conditionalFormatting>
  <conditionalFormatting sqref="C235:D242">
    <cfRule type="cellIs" dxfId="9969" priority="755" stopIfTrue="1" operator="equal">
      <formula>1</formula>
    </cfRule>
  </conditionalFormatting>
  <conditionalFormatting sqref="C235:D242">
    <cfRule type="cellIs" dxfId="9968" priority="754" stopIfTrue="1" operator="equal">
      <formula>1</formula>
    </cfRule>
  </conditionalFormatting>
  <conditionalFormatting sqref="C235:D242">
    <cfRule type="cellIs" dxfId="9967" priority="753" stopIfTrue="1" operator="equal">
      <formula>1</formula>
    </cfRule>
  </conditionalFormatting>
  <conditionalFormatting sqref="C235:D242">
    <cfRule type="cellIs" dxfId="9966" priority="752" stopIfTrue="1" operator="equal">
      <formula>1</formula>
    </cfRule>
  </conditionalFormatting>
  <conditionalFormatting sqref="C235:D242">
    <cfRule type="cellIs" dxfId="9965" priority="751" stopIfTrue="1" operator="equal">
      <formula>1</formula>
    </cfRule>
  </conditionalFormatting>
  <conditionalFormatting sqref="C235:D242">
    <cfRule type="cellIs" dxfId="9964" priority="750" stopIfTrue="1" operator="equal">
      <formula>1</formula>
    </cfRule>
  </conditionalFormatting>
  <conditionalFormatting sqref="C235:D242">
    <cfRule type="cellIs" dxfId="9963" priority="749" stopIfTrue="1" operator="equal">
      <formula>1</formula>
    </cfRule>
  </conditionalFormatting>
  <conditionalFormatting sqref="C235:D242">
    <cfRule type="cellIs" dxfId="9962" priority="748" stopIfTrue="1" operator="equal">
      <formula>1</formula>
    </cfRule>
  </conditionalFormatting>
  <conditionalFormatting sqref="C235:D242">
    <cfRule type="cellIs" dxfId="9961" priority="747" stopIfTrue="1" operator="equal">
      <formula>1</formula>
    </cfRule>
  </conditionalFormatting>
  <conditionalFormatting sqref="C235:D242">
    <cfRule type="cellIs" dxfId="9960" priority="746" stopIfTrue="1" operator="equal">
      <formula>1</formula>
    </cfRule>
  </conditionalFormatting>
  <conditionalFormatting sqref="C235:D242">
    <cfRule type="cellIs" dxfId="9959" priority="745" stopIfTrue="1" operator="equal">
      <formula>1</formula>
    </cfRule>
  </conditionalFormatting>
  <conditionalFormatting sqref="C235:D242">
    <cfRule type="cellIs" dxfId="9958" priority="744" stopIfTrue="1" operator="equal">
      <formula>1</formula>
    </cfRule>
  </conditionalFormatting>
  <conditionalFormatting sqref="C235:D242">
    <cfRule type="cellIs" dxfId="9957" priority="743" stopIfTrue="1" operator="equal">
      <formula>1</formula>
    </cfRule>
  </conditionalFormatting>
  <conditionalFormatting sqref="C235:D242">
    <cfRule type="cellIs" dxfId="9956" priority="742" stopIfTrue="1" operator="equal">
      <formula>1</formula>
    </cfRule>
  </conditionalFormatting>
  <conditionalFormatting sqref="C235:D242">
    <cfRule type="cellIs" dxfId="9955" priority="741" stopIfTrue="1" operator="equal">
      <formula>1</formula>
    </cfRule>
  </conditionalFormatting>
  <conditionalFormatting sqref="C235:D242">
    <cfRule type="cellIs" dxfId="9954" priority="740" stopIfTrue="1" operator="equal">
      <formula>1</formula>
    </cfRule>
  </conditionalFormatting>
  <conditionalFormatting sqref="C235:D242">
    <cfRule type="cellIs" dxfId="9953" priority="739" stopIfTrue="1" operator="equal">
      <formula>1</formula>
    </cfRule>
  </conditionalFormatting>
  <conditionalFormatting sqref="C235:D242">
    <cfRule type="cellIs" dxfId="9952" priority="738" stopIfTrue="1" operator="equal">
      <formula>1</formula>
    </cfRule>
  </conditionalFormatting>
  <conditionalFormatting sqref="C235:D242">
    <cfRule type="cellIs" dxfId="9951" priority="737" stopIfTrue="1" operator="equal">
      <formula>1</formula>
    </cfRule>
  </conditionalFormatting>
  <conditionalFormatting sqref="C235:D242">
    <cfRule type="cellIs" dxfId="9950" priority="736" stopIfTrue="1" operator="equal">
      <formula>1</formula>
    </cfRule>
  </conditionalFormatting>
  <conditionalFormatting sqref="E243:L249">
    <cfRule type="cellIs" dxfId="9949" priority="735" stopIfTrue="1" operator="equal">
      <formula>1</formula>
    </cfRule>
  </conditionalFormatting>
  <conditionalFormatting sqref="E243:L249">
    <cfRule type="cellIs" dxfId="9948" priority="734" stopIfTrue="1" operator="equal">
      <formula>1</formula>
    </cfRule>
  </conditionalFormatting>
  <conditionalFormatting sqref="E243:L249">
    <cfRule type="cellIs" dxfId="9947" priority="733" stopIfTrue="1" operator="equal">
      <formula>1</formula>
    </cfRule>
  </conditionalFormatting>
  <conditionalFormatting sqref="E243:L249">
    <cfRule type="cellIs" dxfId="9946" priority="732" stopIfTrue="1" operator="equal">
      <formula>1</formula>
    </cfRule>
  </conditionalFormatting>
  <conditionalFormatting sqref="E243:L249">
    <cfRule type="cellIs" dxfId="9945" priority="731" stopIfTrue="1" operator="equal">
      <formula>1</formula>
    </cfRule>
  </conditionalFormatting>
  <conditionalFormatting sqref="E243:L249">
    <cfRule type="cellIs" dxfId="9944" priority="730" stopIfTrue="1" operator="equal">
      <formula>1</formula>
    </cfRule>
  </conditionalFormatting>
  <conditionalFormatting sqref="E243:L249">
    <cfRule type="cellIs" dxfId="9943" priority="729" stopIfTrue="1" operator="equal">
      <formula>1</formula>
    </cfRule>
  </conditionalFormatting>
  <conditionalFormatting sqref="E243:L249">
    <cfRule type="cellIs" dxfId="9942" priority="728" stopIfTrue="1" operator="equal">
      <formula>1</formula>
    </cfRule>
  </conditionalFormatting>
  <conditionalFormatting sqref="E243:L249">
    <cfRule type="cellIs" dxfId="9941" priority="727" stopIfTrue="1" operator="equal">
      <formula>1</formula>
    </cfRule>
  </conditionalFormatting>
  <conditionalFormatting sqref="E243:L249">
    <cfRule type="cellIs" dxfId="9940" priority="726" stopIfTrue="1" operator="equal">
      <formula>1</formula>
    </cfRule>
  </conditionalFormatting>
  <conditionalFormatting sqref="E243:L249">
    <cfRule type="cellIs" dxfId="9939" priority="725" stopIfTrue="1" operator="equal">
      <formula>1</formula>
    </cfRule>
  </conditionalFormatting>
  <conditionalFormatting sqref="E243:L249">
    <cfRule type="cellIs" dxfId="9938" priority="724" stopIfTrue="1" operator="equal">
      <formula>1</formula>
    </cfRule>
  </conditionalFormatting>
  <conditionalFormatting sqref="E243:L249">
    <cfRule type="cellIs" dxfId="9937" priority="723" stopIfTrue="1" operator="equal">
      <formula>1</formula>
    </cfRule>
  </conditionalFormatting>
  <conditionalFormatting sqref="E243:L249">
    <cfRule type="cellIs" dxfId="9936" priority="722" stopIfTrue="1" operator="equal">
      <formula>1</formula>
    </cfRule>
  </conditionalFormatting>
  <conditionalFormatting sqref="E243:L249">
    <cfRule type="cellIs" dxfId="9935" priority="721" stopIfTrue="1" operator="equal">
      <formula>1</formula>
    </cfRule>
  </conditionalFormatting>
  <conditionalFormatting sqref="E243:L249">
    <cfRule type="cellIs" dxfId="9934" priority="720" stopIfTrue="1" operator="equal">
      <formula>1</formula>
    </cfRule>
  </conditionalFormatting>
  <conditionalFormatting sqref="E243:L249">
    <cfRule type="cellIs" dxfId="9933" priority="719" stopIfTrue="1" operator="equal">
      <formula>1</formula>
    </cfRule>
  </conditionalFormatting>
  <conditionalFormatting sqref="E243:L249">
    <cfRule type="cellIs" dxfId="9932" priority="718" stopIfTrue="1" operator="equal">
      <formula>1</formula>
    </cfRule>
  </conditionalFormatting>
  <conditionalFormatting sqref="E243:L249">
    <cfRule type="cellIs" dxfId="9931" priority="717" stopIfTrue="1" operator="equal">
      <formula>1</formula>
    </cfRule>
  </conditionalFormatting>
  <conditionalFormatting sqref="E243:L249">
    <cfRule type="cellIs" dxfId="9930" priority="716" stopIfTrue="1" operator="equal">
      <formula>1</formula>
    </cfRule>
  </conditionalFormatting>
  <conditionalFormatting sqref="E243:L249">
    <cfRule type="cellIs" dxfId="9929" priority="715" stopIfTrue="1" operator="equal">
      <formula>1</formula>
    </cfRule>
  </conditionalFormatting>
  <conditionalFormatting sqref="E243:L249">
    <cfRule type="cellIs" dxfId="9928" priority="714" stopIfTrue="1" operator="equal">
      <formula>1</formula>
    </cfRule>
  </conditionalFormatting>
  <conditionalFormatting sqref="E243:L249">
    <cfRule type="cellIs" dxfId="9927" priority="713" stopIfTrue="1" operator="equal">
      <formula>1</formula>
    </cfRule>
  </conditionalFormatting>
  <conditionalFormatting sqref="E243:L249">
    <cfRule type="cellIs" dxfId="9926" priority="712" stopIfTrue="1" operator="equal">
      <formula>1</formula>
    </cfRule>
  </conditionalFormatting>
  <conditionalFormatting sqref="E243:L249">
    <cfRule type="cellIs" dxfId="9925" priority="711" stopIfTrue="1" operator="equal">
      <formula>1</formula>
    </cfRule>
  </conditionalFormatting>
  <conditionalFormatting sqref="S253:U259">
    <cfRule type="cellIs" dxfId="9924" priority="710" stopIfTrue="1" operator="equal">
      <formula>1</formula>
    </cfRule>
  </conditionalFormatting>
  <conditionalFormatting sqref="S253:U259">
    <cfRule type="cellIs" dxfId="9923" priority="709" stopIfTrue="1" operator="equal">
      <formula>1</formula>
    </cfRule>
  </conditionalFormatting>
  <conditionalFormatting sqref="S253:U259">
    <cfRule type="cellIs" dxfId="9922" priority="708" stopIfTrue="1" operator="equal">
      <formula>1</formula>
    </cfRule>
  </conditionalFormatting>
  <conditionalFormatting sqref="S253:U259">
    <cfRule type="cellIs" dxfId="9921" priority="707" stopIfTrue="1" operator="equal">
      <formula>1</formula>
    </cfRule>
  </conditionalFormatting>
  <conditionalFormatting sqref="S253:U259">
    <cfRule type="cellIs" dxfId="9920" priority="706" stopIfTrue="1" operator="equal">
      <formula>1</formula>
    </cfRule>
  </conditionalFormatting>
  <conditionalFormatting sqref="S253:U259">
    <cfRule type="cellIs" dxfId="9919" priority="705" stopIfTrue="1" operator="equal">
      <formula>1</formula>
    </cfRule>
  </conditionalFormatting>
  <conditionalFormatting sqref="S253:U259">
    <cfRule type="cellIs" dxfId="9918" priority="704" stopIfTrue="1" operator="equal">
      <formula>1</formula>
    </cfRule>
  </conditionalFormatting>
  <conditionalFormatting sqref="S253:U259">
    <cfRule type="cellIs" dxfId="9917" priority="703" stopIfTrue="1" operator="equal">
      <formula>1</formula>
    </cfRule>
  </conditionalFormatting>
  <conditionalFormatting sqref="S253:U259">
    <cfRule type="cellIs" dxfId="9916" priority="702" stopIfTrue="1" operator="equal">
      <formula>1</formula>
    </cfRule>
  </conditionalFormatting>
  <conditionalFormatting sqref="S253:U259">
    <cfRule type="cellIs" dxfId="9915" priority="701" stopIfTrue="1" operator="equal">
      <formula>1</formula>
    </cfRule>
  </conditionalFormatting>
  <conditionalFormatting sqref="S253:U259">
    <cfRule type="cellIs" dxfId="9914" priority="700" stopIfTrue="1" operator="equal">
      <formula>1</formula>
    </cfRule>
  </conditionalFormatting>
  <conditionalFormatting sqref="S253:U259">
    <cfRule type="cellIs" dxfId="9913" priority="699" stopIfTrue="1" operator="equal">
      <formula>1</formula>
    </cfRule>
  </conditionalFormatting>
  <conditionalFormatting sqref="S253:U259">
    <cfRule type="cellIs" dxfId="9912" priority="698" stopIfTrue="1" operator="equal">
      <formula>1</formula>
    </cfRule>
  </conditionalFormatting>
  <conditionalFormatting sqref="S253:U259">
    <cfRule type="cellIs" dxfId="9911" priority="697" stopIfTrue="1" operator="equal">
      <formula>1</formula>
    </cfRule>
  </conditionalFormatting>
  <conditionalFormatting sqref="S253:U259">
    <cfRule type="cellIs" dxfId="9910" priority="696" stopIfTrue="1" operator="equal">
      <formula>1</formula>
    </cfRule>
  </conditionalFormatting>
  <conditionalFormatting sqref="S253:U259">
    <cfRule type="cellIs" dxfId="9909" priority="695" stopIfTrue="1" operator="equal">
      <formula>1</formula>
    </cfRule>
  </conditionalFormatting>
  <conditionalFormatting sqref="S253:U259">
    <cfRule type="cellIs" dxfId="9908" priority="694" stopIfTrue="1" operator="equal">
      <formula>1</formula>
    </cfRule>
  </conditionalFormatting>
  <conditionalFormatting sqref="S253:U259">
    <cfRule type="cellIs" dxfId="9907" priority="693" stopIfTrue="1" operator="equal">
      <formula>1</formula>
    </cfRule>
  </conditionalFormatting>
  <conditionalFormatting sqref="S253:U259">
    <cfRule type="cellIs" dxfId="9906" priority="692" stopIfTrue="1" operator="equal">
      <formula>1</formula>
    </cfRule>
  </conditionalFormatting>
  <conditionalFormatting sqref="S253:U259">
    <cfRule type="cellIs" dxfId="9905" priority="691" stopIfTrue="1" operator="equal">
      <formula>1</formula>
    </cfRule>
  </conditionalFormatting>
  <conditionalFormatting sqref="S253:U259">
    <cfRule type="cellIs" dxfId="9904" priority="690" stopIfTrue="1" operator="equal">
      <formula>1</formula>
    </cfRule>
  </conditionalFormatting>
  <conditionalFormatting sqref="S253:U259">
    <cfRule type="cellIs" dxfId="9903" priority="689" stopIfTrue="1" operator="equal">
      <formula>1</formula>
    </cfRule>
  </conditionalFormatting>
  <conditionalFormatting sqref="S253:U259">
    <cfRule type="cellIs" dxfId="9902" priority="688" stopIfTrue="1" operator="equal">
      <formula>1</formula>
    </cfRule>
  </conditionalFormatting>
  <conditionalFormatting sqref="S253:U259">
    <cfRule type="cellIs" dxfId="9901" priority="687" stopIfTrue="1" operator="equal">
      <formula>1</formula>
    </cfRule>
  </conditionalFormatting>
  <conditionalFormatting sqref="S253:U259">
    <cfRule type="cellIs" dxfId="9900" priority="686" stopIfTrue="1" operator="equal">
      <formula>1</formula>
    </cfRule>
  </conditionalFormatting>
  <conditionalFormatting sqref="Q226:V234">
    <cfRule type="cellIs" dxfId="9899" priority="685" stopIfTrue="1" operator="equal">
      <formula>1</formula>
    </cfRule>
  </conditionalFormatting>
  <conditionalFormatting sqref="Q226:V234">
    <cfRule type="cellIs" dxfId="9898" priority="684" stopIfTrue="1" operator="equal">
      <formula>1</formula>
    </cfRule>
  </conditionalFormatting>
  <conditionalFormatting sqref="Q226:V234">
    <cfRule type="cellIs" dxfId="9897" priority="683" stopIfTrue="1" operator="equal">
      <formula>1</formula>
    </cfRule>
  </conditionalFormatting>
  <conditionalFormatting sqref="Q226:V234">
    <cfRule type="cellIs" dxfId="9896" priority="682" stopIfTrue="1" operator="equal">
      <formula>1</formula>
    </cfRule>
  </conditionalFormatting>
  <conditionalFormatting sqref="Q226:V234">
    <cfRule type="cellIs" dxfId="9895" priority="681" stopIfTrue="1" operator="equal">
      <formula>1</formula>
    </cfRule>
  </conditionalFormatting>
  <conditionalFormatting sqref="Q226:V234">
    <cfRule type="cellIs" dxfId="9894" priority="680" stopIfTrue="1" operator="equal">
      <formula>1</formula>
    </cfRule>
  </conditionalFormatting>
  <conditionalFormatting sqref="Q226:V234">
    <cfRule type="cellIs" dxfId="9893" priority="679" stopIfTrue="1" operator="equal">
      <formula>1</formula>
    </cfRule>
  </conditionalFormatting>
  <conditionalFormatting sqref="Q226:V234">
    <cfRule type="cellIs" dxfId="9892" priority="678" stopIfTrue="1" operator="equal">
      <formula>1</formula>
    </cfRule>
  </conditionalFormatting>
  <conditionalFormatting sqref="Q226:V234">
    <cfRule type="cellIs" dxfId="9891" priority="677" stopIfTrue="1" operator="equal">
      <formula>1</formula>
    </cfRule>
  </conditionalFormatting>
  <conditionalFormatting sqref="Q226:V234">
    <cfRule type="cellIs" dxfId="9890" priority="676" stopIfTrue="1" operator="equal">
      <formula>1</formula>
    </cfRule>
  </conditionalFormatting>
  <conditionalFormatting sqref="Q226:V234">
    <cfRule type="cellIs" dxfId="9889" priority="675" stopIfTrue="1" operator="equal">
      <formula>1</formula>
    </cfRule>
  </conditionalFormatting>
  <conditionalFormatting sqref="Q226:V234">
    <cfRule type="cellIs" dxfId="9888" priority="674" stopIfTrue="1" operator="equal">
      <formula>1</formula>
    </cfRule>
  </conditionalFormatting>
  <conditionalFormatting sqref="Q226:V234">
    <cfRule type="cellIs" dxfId="9887" priority="673" stopIfTrue="1" operator="equal">
      <formula>1</formula>
    </cfRule>
  </conditionalFormatting>
  <conditionalFormatting sqref="Q226:V234">
    <cfRule type="cellIs" dxfId="9886" priority="672" stopIfTrue="1" operator="equal">
      <formula>1</formula>
    </cfRule>
  </conditionalFormatting>
  <conditionalFormatting sqref="Q226:V234">
    <cfRule type="cellIs" dxfId="9885" priority="671" stopIfTrue="1" operator="equal">
      <formula>1</formula>
    </cfRule>
  </conditionalFormatting>
  <conditionalFormatting sqref="Q226:V234">
    <cfRule type="cellIs" dxfId="9884" priority="670" stopIfTrue="1" operator="equal">
      <formula>1</formula>
    </cfRule>
  </conditionalFormatting>
  <conditionalFormatting sqref="Q226:V234">
    <cfRule type="cellIs" dxfId="9883" priority="669" stopIfTrue="1" operator="equal">
      <formula>1</formula>
    </cfRule>
  </conditionalFormatting>
  <conditionalFormatting sqref="Q226:V234">
    <cfRule type="cellIs" dxfId="9882" priority="668" stopIfTrue="1" operator="equal">
      <formula>1</formula>
    </cfRule>
  </conditionalFormatting>
  <conditionalFormatting sqref="R235:V241">
    <cfRule type="cellIs" dxfId="9881" priority="667" stopIfTrue="1" operator="equal">
      <formula>1</formula>
    </cfRule>
  </conditionalFormatting>
  <conditionalFormatting sqref="R235:V241">
    <cfRule type="cellIs" dxfId="9880" priority="666" stopIfTrue="1" operator="equal">
      <formula>1</formula>
    </cfRule>
  </conditionalFormatting>
  <conditionalFormatting sqref="R235:V241">
    <cfRule type="cellIs" dxfId="9879" priority="665" stopIfTrue="1" operator="equal">
      <formula>1</formula>
    </cfRule>
  </conditionalFormatting>
  <conditionalFormatting sqref="R235:V241">
    <cfRule type="cellIs" dxfId="9878" priority="664" stopIfTrue="1" operator="equal">
      <formula>1</formula>
    </cfRule>
  </conditionalFormatting>
  <conditionalFormatting sqref="R235:V241">
    <cfRule type="cellIs" dxfId="9877" priority="663" stopIfTrue="1" operator="equal">
      <formula>1</formula>
    </cfRule>
  </conditionalFormatting>
  <conditionalFormatting sqref="R235:V241">
    <cfRule type="cellIs" dxfId="9876" priority="662" stopIfTrue="1" operator="equal">
      <formula>1</formula>
    </cfRule>
  </conditionalFormatting>
  <conditionalFormatting sqref="R235:V241">
    <cfRule type="cellIs" dxfId="9875" priority="661" stopIfTrue="1" operator="equal">
      <formula>1</formula>
    </cfRule>
  </conditionalFormatting>
  <conditionalFormatting sqref="R235:V241">
    <cfRule type="cellIs" dxfId="9874" priority="660" stopIfTrue="1" operator="equal">
      <formula>1</formula>
    </cfRule>
  </conditionalFormatting>
  <conditionalFormatting sqref="R235:V241">
    <cfRule type="cellIs" dxfId="9873" priority="659" stopIfTrue="1" operator="equal">
      <formula>1</formula>
    </cfRule>
  </conditionalFormatting>
  <conditionalFormatting sqref="R235:V241">
    <cfRule type="cellIs" dxfId="9872" priority="658" stopIfTrue="1" operator="equal">
      <formula>1</formula>
    </cfRule>
  </conditionalFormatting>
  <conditionalFormatting sqref="R235:V241">
    <cfRule type="cellIs" dxfId="9871" priority="657" stopIfTrue="1" operator="equal">
      <formula>1</formula>
    </cfRule>
  </conditionalFormatting>
  <conditionalFormatting sqref="R235:V241">
    <cfRule type="cellIs" dxfId="9870" priority="656" stopIfTrue="1" operator="equal">
      <formula>1</formula>
    </cfRule>
  </conditionalFormatting>
  <conditionalFormatting sqref="R235:V241">
    <cfRule type="cellIs" dxfId="9869" priority="655" stopIfTrue="1" operator="equal">
      <formula>1</formula>
    </cfRule>
  </conditionalFormatting>
  <conditionalFormatting sqref="R235:V241">
    <cfRule type="cellIs" dxfId="9868" priority="654" stopIfTrue="1" operator="equal">
      <formula>1</formula>
    </cfRule>
  </conditionalFormatting>
  <conditionalFormatting sqref="R235:V241">
    <cfRule type="cellIs" dxfId="9867" priority="653" stopIfTrue="1" operator="equal">
      <formula>1</formula>
    </cfRule>
  </conditionalFormatting>
  <conditionalFormatting sqref="R235:V241">
    <cfRule type="cellIs" dxfId="9866" priority="652" stopIfTrue="1" operator="equal">
      <formula>1</formula>
    </cfRule>
  </conditionalFormatting>
  <conditionalFormatting sqref="R235:V241">
    <cfRule type="cellIs" dxfId="9865" priority="651" stopIfTrue="1" operator="equal">
      <formula>1</formula>
    </cfRule>
  </conditionalFormatting>
  <conditionalFormatting sqref="R235:V241">
    <cfRule type="cellIs" dxfId="9864" priority="650" stopIfTrue="1" operator="equal">
      <formula>1</formula>
    </cfRule>
  </conditionalFormatting>
  <conditionalFormatting sqref="V242:V261">
    <cfRule type="cellIs" dxfId="9863" priority="649" stopIfTrue="1" operator="equal">
      <formula>1</formula>
    </cfRule>
  </conditionalFormatting>
  <conditionalFormatting sqref="V242:V261">
    <cfRule type="cellIs" dxfId="9862" priority="648" stopIfTrue="1" operator="equal">
      <formula>1</formula>
    </cfRule>
  </conditionalFormatting>
  <conditionalFormatting sqref="V242:V261">
    <cfRule type="cellIs" dxfId="9861" priority="647" stopIfTrue="1" operator="equal">
      <formula>1</formula>
    </cfRule>
  </conditionalFormatting>
  <conditionalFormatting sqref="V242:V261">
    <cfRule type="cellIs" dxfId="9860" priority="646" stopIfTrue="1" operator="equal">
      <formula>1</formula>
    </cfRule>
  </conditionalFormatting>
  <conditionalFormatting sqref="V242:V261">
    <cfRule type="cellIs" dxfId="9859" priority="645" stopIfTrue="1" operator="equal">
      <formula>1</formula>
    </cfRule>
  </conditionalFormatting>
  <conditionalFormatting sqref="V242:V261">
    <cfRule type="cellIs" dxfId="9858" priority="644" stopIfTrue="1" operator="equal">
      <formula>1</formula>
    </cfRule>
  </conditionalFormatting>
  <conditionalFormatting sqref="V242:V261">
    <cfRule type="cellIs" dxfId="9857" priority="643" stopIfTrue="1" operator="equal">
      <formula>1</formula>
    </cfRule>
  </conditionalFormatting>
  <conditionalFormatting sqref="V242:V261">
    <cfRule type="cellIs" dxfId="9856" priority="642" stopIfTrue="1" operator="equal">
      <formula>1</formula>
    </cfRule>
  </conditionalFormatting>
  <conditionalFormatting sqref="V242:V261">
    <cfRule type="cellIs" dxfId="9855" priority="641" stopIfTrue="1" operator="equal">
      <formula>1</formula>
    </cfRule>
  </conditionalFormatting>
  <conditionalFormatting sqref="V242:V261">
    <cfRule type="cellIs" dxfId="9854" priority="640" stopIfTrue="1" operator="equal">
      <formula>1</formula>
    </cfRule>
  </conditionalFormatting>
  <conditionalFormatting sqref="V242:V261">
    <cfRule type="cellIs" dxfId="9853" priority="639" stopIfTrue="1" operator="equal">
      <formula>1</formula>
    </cfRule>
  </conditionalFormatting>
  <conditionalFormatting sqref="V242:V261">
    <cfRule type="cellIs" dxfId="9852" priority="638" stopIfTrue="1" operator="equal">
      <formula>1</formula>
    </cfRule>
  </conditionalFormatting>
  <conditionalFormatting sqref="V242:V261">
    <cfRule type="cellIs" dxfId="9851" priority="637" stopIfTrue="1" operator="equal">
      <formula>1</formula>
    </cfRule>
  </conditionalFormatting>
  <conditionalFormatting sqref="V242:V261">
    <cfRule type="cellIs" dxfId="9850" priority="636" stopIfTrue="1" operator="equal">
      <formula>1</formula>
    </cfRule>
  </conditionalFormatting>
  <conditionalFormatting sqref="V242:V261">
    <cfRule type="cellIs" dxfId="9849" priority="635" stopIfTrue="1" operator="equal">
      <formula>1</formula>
    </cfRule>
  </conditionalFormatting>
  <conditionalFormatting sqref="V242:V261">
    <cfRule type="cellIs" dxfId="9848" priority="634" stopIfTrue="1" operator="equal">
      <formula>1</formula>
    </cfRule>
  </conditionalFormatting>
  <conditionalFormatting sqref="V242:V261">
    <cfRule type="cellIs" dxfId="9847" priority="633" stopIfTrue="1" operator="equal">
      <formula>1</formula>
    </cfRule>
  </conditionalFormatting>
  <conditionalFormatting sqref="V242:V261">
    <cfRule type="cellIs" dxfId="9846" priority="632" stopIfTrue="1" operator="equal">
      <formula>1</formula>
    </cfRule>
  </conditionalFormatting>
  <conditionalFormatting sqref="E235:I242">
    <cfRule type="cellIs" dxfId="9845" priority="631" stopIfTrue="1" operator="equal">
      <formula>1</formula>
    </cfRule>
  </conditionalFormatting>
  <conditionalFormatting sqref="E235:I242">
    <cfRule type="cellIs" dxfId="9844" priority="630" stopIfTrue="1" operator="equal">
      <formula>1</formula>
    </cfRule>
  </conditionalFormatting>
  <conditionalFormatting sqref="E235:I242">
    <cfRule type="cellIs" dxfId="9843" priority="629" stopIfTrue="1" operator="equal">
      <formula>1</formula>
    </cfRule>
  </conditionalFormatting>
  <conditionalFormatting sqref="E235:I242">
    <cfRule type="cellIs" dxfId="9842" priority="628" stopIfTrue="1" operator="equal">
      <formula>1</formula>
    </cfRule>
  </conditionalFormatting>
  <conditionalFormatting sqref="E235:I242">
    <cfRule type="cellIs" dxfId="9841" priority="627" stopIfTrue="1" operator="equal">
      <formula>1</formula>
    </cfRule>
  </conditionalFormatting>
  <conditionalFormatting sqref="E235:I242">
    <cfRule type="cellIs" dxfId="9840" priority="626" stopIfTrue="1" operator="equal">
      <formula>1</formula>
    </cfRule>
  </conditionalFormatting>
  <conditionalFormatting sqref="E235:I242">
    <cfRule type="cellIs" dxfId="9839" priority="625" stopIfTrue="1" operator="equal">
      <formula>1</formula>
    </cfRule>
  </conditionalFormatting>
  <conditionalFormatting sqref="E235:I242">
    <cfRule type="cellIs" dxfId="9838" priority="624" stopIfTrue="1" operator="equal">
      <formula>1</formula>
    </cfRule>
  </conditionalFormatting>
  <conditionalFormatting sqref="E235:I242">
    <cfRule type="cellIs" dxfId="9837" priority="623" stopIfTrue="1" operator="equal">
      <formula>1</formula>
    </cfRule>
  </conditionalFormatting>
  <conditionalFormatting sqref="E235:I242">
    <cfRule type="cellIs" dxfId="9836" priority="622" stopIfTrue="1" operator="equal">
      <formula>1</formula>
    </cfRule>
  </conditionalFormatting>
  <conditionalFormatting sqref="E235:I242">
    <cfRule type="cellIs" dxfId="9835" priority="621" stopIfTrue="1" operator="equal">
      <formula>1</formula>
    </cfRule>
  </conditionalFormatting>
  <conditionalFormatting sqref="E235:I242">
    <cfRule type="cellIs" dxfId="9834" priority="620" stopIfTrue="1" operator="equal">
      <formula>1</formula>
    </cfRule>
  </conditionalFormatting>
  <conditionalFormatting sqref="E235:I242">
    <cfRule type="cellIs" dxfId="9833" priority="619" stopIfTrue="1" operator="equal">
      <formula>1</formula>
    </cfRule>
  </conditionalFormatting>
  <conditionalFormatting sqref="E235:I242">
    <cfRule type="cellIs" dxfId="9832" priority="618" stopIfTrue="1" operator="equal">
      <formula>1</formula>
    </cfRule>
  </conditionalFormatting>
  <conditionalFormatting sqref="E235:I242">
    <cfRule type="cellIs" dxfId="9831" priority="617" stopIfTrue="1" operator="equal">
      <formula>1</formula>
    </cfRule>
  </conditionalFormatting>
  <conditionalFormatting sqref="E235:I242">
    <cfRule type="cellIs" dxfId="9830" priority="616" stopIfTrue="1" operator="equal">
      <formula>1</formula>
    </cfRule>
  </conditionalFormatting>
  <conditionalFormatting sqref="E235:I242">
    <cfRule type="cellIs" dxfId="9829" priority="615" stopIfTrue="1" operator="equal">
      <formula>1</formula>
    </cfRule>
  </conditionalFormatting>
  <conditionalFormatting sqref="E235:I242">
    <cfRule type="cellIs" dxfId="9828" priority="614" stopIfTrue="1" operator="equal">
      <formula>1</formula>
    </cfRule>
  </conditionalFormatting>
  <conditionalFormatting sqref="J242:P242">
    <cfRule type="cellIs" dxfId="9827" priority="613" stopIfTrue="1" operator="equal">
      <formula>1</formula>
    </cfRule>
  </conditionalFormatting>
  <conditionalFormatting sqref="J242:P242">
    <cfRule type="cellIs" dxfId="9826" priority="612" stopIfTrue="1" operator="equal">
      <formula>1</formula>
    </cfRule>
  </conditionalFormatting>
  <conditionalFormatting sqref="J242:P242">
    <cfRule type="cellIs" dxfId="9825" priority="611" stopIfTrue="1" operator="equal">
      <formula>1</formula>
    </cfRule>
  </conditionalFormatting>
  <conditionalFormatting sqref="J242:P242">
    <cfRule type="cellIs" dxfId="9824" priority="610" stopIfTrue="1" operator="equal">
      <formula>1</formula>
    </cfRule>
  </conditionalFormatting>
  <conditionalFormatting sqref="J242:P242">
    <cfRule type="cellIs" dxfId="9823" priority="609" stopIfTrue="1" operator="equal">
      <formula>1</formula>
    </cfRule>
  </conditionalFormatting>
  <conditionalFormatting sqref="J242:P242">
    <cfRule type="cellIs" dxfId="9822" priority="608" stopIfTrue="1" operator="equal">
      <formula>1</formula>
    </cfRule>
  </conditionalFormatting>
  <conditionalFormatting sqref="J242:P242">
    <cfRule type="cellIs" dxfId="9821" priority="607" stopIfTrue="1" operator="equal">
      <formula>1</formula>
    </cfRule>
  </conditionalFormatting>
  <conditionalFormatting sqref="J242:P242">
    <cfRule type="cellIs" dxfId="9820" priority="606" stopIfTrue="1" operator="equal">
      <formula>1</formula>
    </cfRule>
  </conditionalFormatting>
  <conditionalFormatting sqref="J242:P242">
    <cfRule type="cellIs" dxfId="9819" priority="605" stopIfTrue="1" operator="equal">
      <formula>1</formula>
    </cfRule>
  </conditionalFormatting>
  <conditionalFormatting sqref="J242:P242">
    <cfRule type="cellIs" dxfId="9818" priority="604" stopIfTrue="1" operator="equal">
      <formula>1</formula>
    </cfRule>
  </conditionalFormatting>
  <conditionalFormatting sqref="J242:P242">
    <cfRule type="cellIs" dxfId="9817" priority="603" stopIfTrue="1" operator="equal">
      <formula>1</formula>
    </cfRule>
  </conditionalFormatting>
  <conditionalFormatting sqref="J242:P242">
    <cfRule type="cellIs" dxfId="9816" priority="602" stopIfTrue="1" operator="equal">
      <formula>1</formula>
    </cfRule>
  </conditionalFormatting>
  <conditionalFormatting sqref="J242:P242">
    <cfRule type="cellIs" dxfId="9815" priority="601" stopIfTrue="1" operator="equal">
      <formula>1</formula>
    </cfRule>
  </conditionalFormatting>
  <conditionalFormatting sqref="J242:P242">
    <cfRule type="cellIs" dxfId="9814" priority="600" stopIfTrue="1" operator="equal">
      <formula>1</formula>
    </cfRule>
  </conditionalFormatting>
  <conditionalFormatting sqref="J242:P242">
    <cfRule type="cellIs" dxfId="9813" priority="599" stopIfTrue="1" operator="equal">
      <formula>1</formula>
    </cfRule>
  </conditionalFormatting>
  <conditionalFormatting sqref="J242:P242">
    <cfRule type="cellIs" dxfId="9812" priority="598" stopIfTrue="1" operator="equal">
      <formula>1</formula>
    </cfRule>
  </conditionalFormatting>
  <conditionalFormatting sqref="J242:P242">
    <cfRule type="cellIs" dxfId="9811" priority="597" stopIfTrue="1" operator="equal">
      <formula>1</formula>
    </cfRule>
  </conditionalFormatting>
  <conditionalFormatting sqref="J242:P242">
    <cfRule type="cellIs" dxfId="9810" priority="596" stopIfTrue="1" operator="equal">
      <formula>1</formula>
    </cfRule>
  </conditionalFormatting>
  <conditionalFormatting sqref="M243:P252">
    <cfRule type="cellIs" dxfId="9809" priority="595" stopIfTrue="1" operator="equal">
      <formula>1</formula>
    </cfRule>
  </conditionalFormatting>
  <conditionalFormatting sqref="M243:P252">
    <cfRule type="cellIs" dxfId="9808" priority="594" stopIfTrue="1" operator="equal">
      <formula>1</formula>
    </cfRule>
  </conditionalFormatting>
  <conditionalFormatting sqref="M243:P252">
    <cfRule type="cellIs" dxfId="9807" priority="593" stopIfTrue="1" operator="equal">
      <formula>1</formula>
    </cfRule>
  </conditionalFormatting>
  <conditionalFormatting sqref="M243:P252">
    <cfRule type="cellIs" dxfId="9806" priority="592" stopIfTrue="1" operator="equal">
      <formula>1</formula>
    </cfRule>
  </conditionalFormatting>
  <conditionalFormatting sqref="M243:P252">
    <cfRule type="cellIs" dxfId="9805" priority="591" stopIfTrue="1" operator="equal">
      <formula>1</formula>
    </cfRule>
  </conditionalFormatting>
  <conditionalFormatting sqref="M243:P252">
    <cfRule type="cellIs" dxfId="9804" priority="590" stopIfTrue="1" operator="equal">
      <formula>1</formula>
    </cfRule>
  </conditionalFormatting>
  <conditionalFormatting sqref="M243:P252">
    <cfRule type="cellIs" dxfId="9803" priority="589" stopIfTrue="1" operator="equal">
      <formula>1</formula>
    </cfRule>
  </conditionalFormatting>
  <conditionalFormatting sqref="M243:P252">
    <cfRule type="cellIs" dxfId="9802" priority="588" stopIfTrue="1" operator="equal">
      <formula>1</formula>
    </cfRule>
  </conditionalFormatting>
  <conditionalFormatting sqref="M243:P252">
    <cfRule type="cellIs" dxfId="9801" priority="587" stopIfTrue="1" operator="equal">
      <formula>1</formula>
    </cfRule>
  </conditionalFormatting>
  <conditionalFormatting sqref="M243:P252">
    <cfRule type="cellIs" dxfId="9800" priority="586" stopIfTrue="1" operator="equal">
      <formula>1</formula>
    </cfRule>
  </conditionalFormatting>
  <conditionalFormatting sqref="M243:P252">
    <cfRule type="cellIs" dxfId="9799" priority="585" stopIfTrue="1" operator="equal">
      <formula>1</formula>
    </cfRule>
  </conditionalFormatting>
  <conditionalFormatting sqref="M243:P252">
    <cfRule type="cellIs" dxfId="9798" priority="584" stopIfTrue="1" operator="equal">
      <formula>1</formula>
    </cfRule>
  </conditionalFormatting>
  <conditionalFormatting sqref="M243:P252">
    <cfRule type="cellIs" dxfId="9797" priority="583" stopIfTrue="1" operator="equal">
      <formula>1</formula>
    </cfRule>
  </conditionalFormatting>
  <conditionalFormatting sqref="M243:P252">
    <cfRule type="cellIs" dxfId="9796" priority="582" stopIfTrue="1" operator="equal">
      <formula>1</formula>
    </cfRule>
  </conditionalFormatting>
  <conditionalFormatting sqref="M243:P252">
    <cfRule type="cellIs" dxfId="9795" priority="581" stopIfTrue="1" operator="equal">
      <formula>1</formula>
    </cfRule>
  </conditionalFormatting>
  <conditionalFormatting sqref="M243:P252">
    <cfRule type="cellIs" dxfId="9794" priority="580" stopIfTrue="1" operator="equal">
      <formula>1</formula>
    </cfRule>
  </conditionalFormatting>
  <conditionalFormatting sqref="M243:P252">
    <cfRule type="cellIs" dxfId="9793" priority="579" stopIfTrue="1" operator="equal">
      <formula>1</formula>
    </cfRule>
  </conditionalFormatting>
  <conditionalFormatting sqref="M243:P252">
    <cfRule type="cellIs" dxfId="9792" priority="578" stopIfTrue="1" operator="equal">
      <formula>1</formula>
    </cfRule>
  </conditionalFormatting>
  <conditionalFormatting sqref="C243:D261">
    <cfRule type="cellIs" dxfId="9791" priority="577" stopIfTrue="1" operator="equal">
      <formula>1</formula>
    </cfRule>
  </conditionalFormatting>
  <conditionalFormatting sqref="C243:D261">
    <cfRule type="cellIs" dxfId="9790" priority="576" stopIfTrue="1" operator="equal">
      <formula>1</formula>
    </cfRule>
  </conditionalFormatting>
  <conditionalFormatting sqref="C243:D261">
    <cfRule type="cellIs" dxfId="9789" priority="575" stopIfTrue="1" operator="equal">
      <formula>1</formula>
    </cfRule>
  </conditionalFormatting>
  <conditionalFormatting sqref="C243:D261">
    <cfRule type="cellIs" dxfId="9788" priority="574" stopIfTrue="1" operator="equal">
      <formula>1</formula>
    </cfRule>
  </conditionalFormatting>
  <conditionalFormatting sqref="C243:D261">
    <cfRule type="cellIs" dxfId="9787" priority="573" stopIfTrue="1" operator="equal">
      <formula>1</formula>
    </cfRule>
  </conditionalFormatting>
  <conditionalFormatting sqref="C243:D261">
    <cfRule type="cellIs" dxfId="9786" priority="572" stopIfTrue="1" operator="equal">
      <formula>1</formula>
    </cfRule>
  </conditionalFormatting>
  <conditionalFormatting sqref="C243:D261">
    <cfRule type="cellIs" dxfId="9785" priority="571" stopIfTrue="1" operator="equal">
      <formula>1</formula>
    </cfRule>
  </conditionalFormatting>
  <conditionalFormatting sqref="C243:D261">
    <cfRule type="cellIs" dxfId="9784" priority="570" stopIfTrue="1" operator="equal">
      <formula>1</formula>
    </cfRule>
  </conditionalFormatting>
  <conditionalFormatting sqref="C243:D261">
    <cfRule type="cellIs" dxfId="9783" priority="569" stopIfTrue="1" operator="equal">
      <formula>1</formula>
    </cfRule>
  </conditionalFormatting>
  <conditionalFormatting sqref="C243:D261">
    <cfRule type="cellIs" dxfId="9782" priority="568" stopIfTrue="1" operator="equal">
      <formula>1</formula>
    </cfRule>
  </conditionalFormatting>
  <conditionalFormatting sqref="C243:D261">
    <cfRule type="cellIs" dxfId="9781" priority="567" stopIfTrue="1" operator="equal">
      <formula>1</formula>
    </cfRule>
  </conditionalFormatting>
  <conditionalFormatting sqref="C243:D261">
    <cfRule type="cellIs" dxfId="9780" priority="566" stopIfTrue="1" operator="equal">
      <formula>1</formula>
    </cfRule>
  </conditionalFormatting>
  <conditionalFormatting sqref="C243:D261">
    <cfRule type="cellIs" dxfId="9779" priority="565" stopIfTrue="1" operator="equal">
      <formula>1</formula>
    </cfRule>
  </conditionalFormatting>
  <conditionalFormatting sqref="C243:D261">
    <cfRule type="cellIs" dxfId="9778" priority="564" stopIfTrue="1" operator="equal">
      <formula>1</formula>
    </cfRule>
  </conditionalFormatting>
  <conditionalFormatting sqref="C243:D261">
    <cfRule type="cellIs" dxfId="9777" priority="563" stopIfTrue="1" operator="equal">
      <formula>1</formula>
    </cfRule>
  </conditionalFormatting>
  <conditionalFormatting sqref="C243:D261">
    <cfRule type="cellIs" dxfId="9776" priority="562" stopIfTrue="1" operator="equal">
      <formula>1</formula>
    </cfRule>
  </conditionalFormatting>
  <conditionalFormatting sqref="C243:D261">
    <cfRule type="cellIs" dxfId="9775" priority="561" stopIfTrue="1" operator="equal">
      <formula>1</formula>
    </cfRule>
  </conditionalFormatting>
  <conditionalFormatting sqref="C243:D261">
    <cfRule type="cellIs" dxfId="9774" priority="560" stopIfTrue="1" operator="equal">
      <formula>1</formula>
    </cfRule>
  </conditionalFormatting>
  <conditionalFormatting sqref="E250:L252">
    <cfRule type="cellIs" dxfId="9773" priority="559" stopIfTrue="1" operator="equal">
      <formula>1</formula>
    </cfRule>
  </conditionalFormatting>
  <conditionalFormatting sqref="E250:L252">
    <cfRule type="cellIs" dxfId="9772" priority="558" stopIfTrue="1" operator="equal">
      <formula>1</formula>
    </cfRule>
  </conditionalFormatting>
  <conditionalFormatting sqref="E250:L252">
    <cfRule type="cellIs" dxfId="9771" priority="557" stopIfTrue="1" operator="equal">
      <formula>1</formula>
    </cfRule>
  </conditionalFormatting>
  <conditionalFormatting sqref="E250:L252">
    <cfRule type="cellIs" dxfId="9770" priority="556" stopIfTrue="1" operator="equal">
      <formula>1</formula>
    </cfRule>
  </conditionalFormatting>
  <conditionalFormatting sqref="E250:L252">
    <cfRule type="cellIs" dxfId="9769" priority="555" stopIfTrue="1" operator="equal">
      <formula>1</formula>
    </cfRule>
  </conditionalFormatting>
  <conditionalFormatting sqref="E250:L252">
    <cfRule type="cellIs" dxfId="9768" priority="554" stopIfTrue="1" operator="equal">
      <formula>1</formula>
    </cfRule>
  </conditionalFormatting>
  <conditionalFormatting sqref="E250:L252">
    <cfRule type="cellIs" dxfId="9767" priority="553" stopIfTrue="1" operator="equal">
      <formula>1</formula>
    </cfRule>
  </conditionalFormatting>
  <conditionalFormatting sqref="E250:L252">
    <cfRule type="cellIs" dxfId="9766" priority="552" stopIfTrue="1" operator="equal">
      <formula>1</formula>
    </cfRule>
  </conditionalFormatting>
  <conditionalFormatting sqref="E250:L252">
    <cfRule type="cellIs" dxfId="9765" priority="551" stopIfTrue="1" operator="equal">
      <formula>1</formula>
    </cfRule>
  </conditionalFormatting>
  <conditionalFormatting sqref="E250:L252">
    <cfRule type="cellIs" dxfId="9764" priority="550" stopIfTrue="1" operator="equal">
      <formula>1</formula>
    </cfRule>
  </conditionalFormatting>
  <conditionalFormatting sqref="E250:L252">
    <cfRule type="cellIs" dxfId="9763" priority="549" stopIfTrue="1" operator="equal">
      <formula>1</formula>
    </cfRule>
  </conditionalFormatting>
  <conditionalFormatting sqref="E250:L252">
    <cfRule type="cellIs" dxfId="9762" priority="548" stopIfTrue="1" operator="equal">
      <formula>1</formula>
    </cfRule>
  </conditionalFormatting>
  <conditionalFormatting sqref="E250:L252">
    <cfRule type="cellIs" dxfId="9761" priority="547" stopIfTrue="1" operator="equal">
      <formula>1</formula>
    </cfRule>
  </conditionalFormatting>
  <conditionalFormatting sqref="E250:L252">
    <cfRule type="cellIs" dxfId="9760" priority="546" stopIfTrue="1" operator="equal">
      <formula>1</formula>
    </cfRule>
  </conditionalFormatting>
  <conditionalFormatting sqref="E250:L252">
    <cfRule type="cellIs" dxfId="9759" priority="545" stopIfTrue="1" operator="equal">
      <formula>1</formula>
    </cfRule>
  </conditionalFormatting>
  <conditionalFormatting sqref="E250:L252">
    <cfRule type="cellIs" dxfId="9758" priority="544" stopIfTrue="1" operator="equal">
      <formula>1</formula>
    </cfRule>
  </conditionalFormatting>
  <conditionalFormatting sqref="E250:L252">
    <cfRule type="cellIs" dxfId="9757" priority="543" stopIfTrue="1" operator="equal">
      <formula>1</formula>
    </cfRule>
  </conditionalFormatting>
  <conditionalFormatting sqref="E250:L252">
    <cfRule type="cellIs" dxfId="9756" priority="542" stopIfTrue="1" operator="equal">
      <formula>1</formula>
    </cfRule>
  </conditionalFormatting>
  <conditionalFormatting sqref="E253:J261">
    <cfRule type="cellIs" dxfId="9755" priority="541" stopIfTrue="1" operator="equal">
      <formula>1</formula>
    </cfRule>
  </conditionalFormatting>
  <conditionalFormatting sqref="E253:J261">
    <cfRule type="cellIs" dxfId="9754" priority="540" stopIfTrue="1" operator="equal">
      <formula>1</formula>
    </cfRule>
  </conditionalFormatting>
  <conditionalFormatting sqref="E253:J261">
    <cfRule type="cellIs" dxfId="9753" priority="539" stopIfTrue="1" operator="equal">
      <formula>1</formula>
    </cfRule>
  </conditionalFormatting>
  <conditionalFormatting sqref="E253:J261">
    <cfRule type="cellIs" dxfId="9752" priority="538" stopIfTrue="1" operator="equal">
      <formula>1</formula>
    </cfRule>
  </conditionalFormatting>
  <conditionalFormatting sqref="E253:J261">
    <cfRule type="cellIs" dxfId="9751" priority="537" stopIfTrue="1" operator="equal">
      <formula>1</formula>
    </cfRule>
  </conditionalFormatting>
  <conditionalFormatting sqref="E253:J261">
    <cfRule type="cellIs" dxfId="9750" priority="536" stopIfTrue="1" operator="equal">
      <formula>1</formula>
    </cfRule>
  </conditionalFormatting>
  <conditionalFormatting sqref="E253:J261">
    <cfRule type="cellIs" dxfId="9749" priority="535" stopIfTrue="1" operator="equal">
      <formula>1</formula>
    </cfRule>
  </conditionalFormatting>
  <conditionalFormatting sqref="E253:J261">
    <cfRule type="cellIs" dxfId="9748" priority="534" stopIfTrue="1" operator="equal">
      <formula>1</formula>
    </cfRule>
  </conditionalFormatting>
  <conditionalFormatting sqref="E253:J261">
    <cfRule type="cellIs" dxfId="9747" priority="533" stopIfTrue="1" operator="equal">
      <formula>1</formula>
    </cfRule>
  </conditionalFormatting>
  <conditionalFormatting sqref="E253:J261">
    <cfRule type="cellIs" dxfId="9746" priority="532" stopIfTrue="1" operator="equal">
      <formula>1</formula>
    </cfRule>
  </conditionalFormatting>
  <conditionalFormatting sqref="E253:J261">
    <cfRule type="cellIs" dxfId="9745" priority="531" stopIfTrue="1" operator="equal">
      <formula>1</formula>
    </cfRule>
  </conditionalFormatting>
  <conditionalFormatting sqref="E253:J261">
    <cfRule type="cellIs" dxfId="9744" priority="530" stopIfTrue="1" operator="equal">
      <formula>1</formula>
    </cfRule>
  </conditionalFormatting>
  <conditionalFormatting sqref="E253:J261">
    <cfRule type="cellIs" dxfId="9743" priority="529" stopIfTrue="1" operator="equal">
      <formula>1</formula>
    </cfRule>
  </conditionalFormatting>
  <conditionalFormatting sqref="E253:J261">
    <cfRule type="cellIs" dxfId="9742" priority="528" stopIfTrue="1" operator="equal">
      <formula>1</formula>
    </cfRule>
  </conditionalFormatting>
  <conditionalFormatting sqref="E253:J261">
    <cfRule type="cellIs" dxfId="9741" priority="527" stopIfTrue="1" operator="equal">
      <formula>1</formula>
    </cfRule>
  </conditionalFormatting>
  <conditionalFormatting sqref="E253:J261">
    <cfRule type="cellIs" dxfId="9740" priority="526" stopIfTrue="1" operator="equal">
      <formula>1</formula>
    </cfRule>
  </conditionalFormatting>
  <conditionalFormatting sqref="E253:J261">
    <cfRule type="cellIs" dxfId="9739" priority="525" stopIfTrue="1" operator="equal">
      <formula>1</formula>
    </cfRule>
  </conditionalFormatting>
  <conditionalFormatting sqref="E253:J261">
    <cfRule type="cellIs" dxfId="9738" priority="524" stopIfTrue="1" operator="equal">
      <formula>1</formula>
    </cfRule>
  </conditionalFormatting>
  <conditionalFormatting sqref="Q253:R261">
    <cfRule type="cellIs" dxfId="9737" priority="523" stopIfTrue="1" operator="equal">
      <formula>1</formula>
    </cfRule>
  </conditionalFormatting>
  <conditionalFormatting sqref="Q253:R261">
    <cfRule type="cellIs" dxfId="9736" priority="522" stopIfTrue="1" operator="equal">
      <formula>1</formula>
    </cfRule>
  </conditionalFormatting>
  <conditionalFormatting sqref="Q253:R261">
    <cfRule type="cellIs" dxfId="9735" priority="521" stopIfTrue="1" operator="equal">
      <formula>1</formula>
    </cfRule>
  </conditionalFormatting>
  <conditionalFormatting sqref="Q253:R261">
    <cfRule type="cellIs" dxfId="9734" priority="520" stopIfTrue="1" operator="equal">
      <formula>1</formula>
    </cfRule>
  </conditionalFormatting>
  <conditionalFormatting sqref="Q253:R261">
    <cfRule type="cellIs" dxfId="9733" priority="519" stopIfTrue="1" operator="equal">
      <formula>1</formula>
    </cfRule>
  </conditionalFormatting>
  <conditionalFormatting sqref="Q253:R261">
    <cfRule type="cellIs" dxfId="9732" priority="518" stopIfTrue="1" operator="equal">
      <formula>1</formula>
    </cfRule>
  </conditionalFormatting>
  <conditionalFormatting sqref="Q253:R261">
    <cfRule type="cellIs" dxfId="9731" priority="517" stopIfTrue="1" operator="equal">
      <formula>1</formula>
    </cfRule>
  </conditionalFormatting>
  <conditionalFormatting sqref="Q253:R261">
    <cfRule type="cellIs" dxfId="9730" priority="516" stopIfTrue="1" operator="equal">
      <formula>1</formula>
    </cfRule>
  </conditionalFormatting>
  <conditionalFormatting sqref="Q253:R261">
    <cfRule type="cellIs" dxfId="9729" priority="515" stopIfTrue="1" operator="equal">
      <formula>1</formula>
    </cfRule>
  </conditionalFormatting>
  <conditionalFormatting sqref="Q253:R261">
    <cfRule type="cellIs" dxfId="9728" priority="514" stopIfTrue="1" operator="equal">
      <formula>1</formula>
    </cfRule>
  </conditionalFormatting>
  <conditionalFormatting sqref="Q253:R261">
    <cfRule type="cellIs" dxfId="9727" priority="513" stopIfTrue="1" operator="equal">
      <formula>1</formula>
    </cfRule>
  </conditionalFormatting>
  <conditionalFormatting sqref="Q253:R261">
    <cfRule type="cellIs" dxfId="9726" priority="512" stopIfTrue="1" operator="equal">
      <formula>1</formula>
    </cfRule>
  </conditionalFormatting>
  <conditionalFormatting sqref="Q253:R261">
    <cfRule type="cellIs" dxfId="9725" priority="511" stopIfTrue="1" operator="equal">
      <formula>1</formula>
    </cfRule>
  </conditionalFormatting>
  <conditionalFormatting sqref="Q253:R261">
    <cfRule type="cellIs" dxfId="9724" priority="510" stopIfTrue="1" operator="equal">
      <formula>1</formula>
    </cfRule>
  </conditionalFormatting>
  <conditionalFormatting sqref="Q253:R261">
    <cfRule type="cellIs" dxfId="9723" priority="509" stopIfTrue="1" operator="equal">
      <formula>1</formula>
    </cfRule>
  </conditionalFormatting>
  <conditionalFormatting sqref="Q253:R261">
    <cfRule type="cellIs" dxfId="9722" priority="508" stopIfTrue="1" operator="equal">
      <formula>1</formula>
    </cfRule>
  </conditionalFormatting>
  <conditionalFormatting sqref="Q253:R261">
    <cfRule type="cellIs" dxfId="9721" priority="507" stopIfTrue="1" operator="equal">
      <formula>1</formula>
    </cfRule>
  </conditionalFormatting>
  <conditionalFormatting sqref="Q253:R261">
    <cfRule type="cellIs" dxfId="9720" priority="506" stopIfTrue="1" operator="equal">
      <formula>1</formula>
    </cfRule>
  </conditionalFormatting>
  <conditionalFormatting sqref="S260:U261">
    <cfRule type="cellIs" dxfId="9719" priority="505" stopIfTrue="1" operator="equal">
      <formula>1</formula>
    </cfRule>
  </conditionalFormatting>
  <conditionalFormatting sqref="S260:U261">
    <cfRule type="cellIs" dxfId="9718" priority="504" stopIfTrue="1" operator="equal">
      <formula>1</formula>
    </cfRule>
  </conditionalFormatting>
  <conditionalFormatting sqref="S260:U261">
    <cfRule type="cellIs" dxfId="9717" priority="503" stopIfTrue="1" operator="equal">
      <formula>1</formula>
    </cfRule>
  </conditionalFormatting>
  <conditionalFormatting sqref="S260:U261">
    <cfRule type="cellIs" dxfId="9716" priority="502" stopIfTrue="1" operator="equal">
      <formula>1</formula>
    </cfRule>
  </conditionalFormatting>
  <conditionalFormatting sqref="S260:U261">
    <cfRule type="cellIs" dxfId="9715" priority="501" stopIfTrue="1" operator="equal">
      <formula>1</formula>
    </cfRule>
  </conditionalFormatting>
  <conditionalFormatting sqref="S260:U261">
    <cfRule type="cellIs" dxfId="9714" priority="500" stopIfTrue="1" operator="equal">
      <formula>1</formula>
    </cfRule>
  </conditionalFormatting>
  <conditionalFormatting sqref="S260:U261">
    <cfRule type="cellIs" dxfId="9713" priority="499" stopIfTrue="1" operator="equal">
      <formula>1</formula>
    </cfRule>
  </conditionalFormatting>
  <conditionalFormatting sqref="S260:U261">
    <cfRule type="cellIs" dxfId="9712" priority="498" stopIfTrue="1" operator="equal">
      <formula>1</formula>
    </cfRule>
  </conditionalFormatting>
  <conditionalFormatting sqref="S260:U261">
    <cfRule type="cellIs" dxfId="9711" priority="497" stopIfTrue="1" operator="equal">
      <formula>1</formula>
    </cfRule>
  </conditionalFormatting>
  <conditionalFormatting sqref="S260:U261">
    <cfRule type="cellIs" dxfId="9710" priority="496" stopIfTrue="1" operator="equal">
      <formula>1</formula>
    </cfRule>
  </conditionalFormatting>
  <conditionalFormatting sqref="S260:U261">
    <cfRule type="cellIs" dxfId="9709" priority="495" stopIfTrue="1" operator="equal">
      <formula>1</formula>
    </cfRule>
  </conditionalFormatting>
  <conditionalFormatting sqref="S260:U261">
    <cfRule type="cellIs" dxfId="9708" priority="494" stopIfTrue="1" operator="equal">
      <formula>1</formula>
    </cfRule>
  </conditionalFormatting>
  <conditionalFormatting sqref="S260:U261">
    <cfRule type="cellIs" dxfId="9707" priority="493" stopIfTrue="1" operator="equal">
      <formula>1</formula>
    </cfRule>
  </conditionalFormatting>
  <conditionalFormatting sqref="S260:U261">
    <cfRule type="cellIs" dxfId="9706" priority="492" stopIfTrue="1" operator="equal">
      <formula>1</formula>
    </cfRule>
  </conditionalFormatting>
  <conditionalFormatting sqref="S260:U261">
    <cfRule type="cellIs" dxfId="9705" priority="491" stopIfTrue="1" operator="equal">
      <formula>1</formula>
    </cfRule>
  </conditionalFormatting>
  <conditionalFormatting sqref="S260:U261">
    <cfRule type="cellIs" dxfId="9704" priority="490" stopIfTrue="1" operator="equal">
      <formula>1</formula>
    </cfRule>
  </conditionalFormatting>
  <conditionalFormatting sqref="S260:U261">
    <cfRule type="cellIs" dxfId="9703" priority="489" stopIfTrue="1" operator="equal">
      <formula>1</formula>
    </cfRule>
  </conditionalFormatting>
  <conditionalFormatting sqref="S260:U261">
    <cfRule type="cellIs" dxfId="9702" priority="488" stopIfTrue="1" operator="equal">
      <formula>1</formula>
    </cfRule>
  </conditionalFormatting>
  <conditionalFormatting sqref="I269:Q269 S269:T269 C269">
    <cfRule type="cellIs" dxfId="9701" priority="487" stopIfTrue="1" operator="equal">
      <formula>1</formula>
    </cfRule>
  </conditionalFormatting>
  <conditionalFormatting sqref="I269:Q269 S269:T269 C269">
    <cfRule type="cellIs" dxfId="9700" priority="486" stopIfTrue="1" operator="equal">
      <formula>1</formula>
    </cfRule>
  </conditionalFormatting>
  <conditionalFormatting sqref="I269:Q269 C269 S269:V269">
    <cfRule type="cellIs" dxfId="9699" priority="485" stopIfTrue="1" operator="equal">
      <formula>1</formula>
    </cfRule>
  </conditionalFormatting>
  <conditionalFormatting sqref="I269:Q269 C269 S269:V269">
    <cfRule type="cellIs" dxfId="9698" priority="484" stopIfTrue="1" operator="equal">
      <formula>1</formula>
    </cfRule>
  </conditionalFormatting>
  <conditionalFormatting sqref="I269:Q269 C269 S269:V269">
    <cfRule type="cellIs" dxfId="9697" priority="483" stopIfTrue="1" operator="equal">
      <formula>1</formula>
    </cfRule>
  </conditionalFormatting>
  <conditionalFormatting sqref="I269:J269">
    <cfRule type="cellIs" dxfId="9696" priority="482" stopIfTrue="1" operator="equal">
      <formula>1</formula>
    </cfRule>
  </conditionalFormatting>
  <conditionalFormatting sqref="I269:J269">
    <cfRule type="cellIs" dxfId="9695" priority="481" stopIfTrue="1" operator="equal">
      <formula>1</formula>
    </cfRule>
  </conditionalFormatting>
  <conditionalFormatting sqref="I269:J269">
    <cfRule type="cellIs" dxfId="9694" priority="480" stopIfTrue="1" operator="equal">
      <formula>1</formula>
    </cfRule>
  </conditionalFormatting>
  <conditionalFormatting sqref="I269:J269">
    <cfRule type="cellIs" dxfId="9693" priority="479" stopIfTrue="1" operator="equal">
      <formula>1</formula>
    </cfRule>
  </conditionalFormatting>
  <conditionalFormatting sqref="I269:Q269 C269 S269:V269">
    <cfRule type="cellIs" dxfId="9692" priority="478" stopIfTrue="1" operator="equal">
      <formula>1</formula>
    </cfRule>
  </conditionalFormatting>
  <conditionalFormatting sqref="C269">
    <cfRule type="cellIs" dxfId="9691" priority="477" stopIfTrue="1" operator="equal">
      <formula>1</formula>
    </cfRule>
  </conditionalFormatting>
  <conditionalFormatting sqref="K269">
    <cfRule type="cellIs" dxfId="9690" priority="476" stopIfTrue="1" operator="equal">
      <formula>1</formula>
    </cfRule>
  </conditionalFormatting>
  <conditionalFormatting sqref="C269">
    <cfRule type="cellIs" dxfId="9689" priority="475" stopIfTrue="1" operator="equal">
      <formula>1</formula>
    </cfRule>
  </conditionalFormatting>
  <conditionalFormatting sqref="I269">
    <cfRule type="cellIs" dxfId="9688" priority="474" stopIfTrue="1" operator="equal">
      <formula>1</formula>
    </cfRule>
  </conditionalFormatting>
  <conditionalFormatting sqref="P269:Q269 S269:V269">
    <cfRule type="cellIs" dxfId="9687" priority="473" stopIfTrue="1" operator="equal">
      <formula>1</formula>
    </cfRule>
  </conditionalFormatting>
  <conditionalFormatting sqref="J269">
    <cfRule type="cellIs" dxfId="9686" priority="472" stopIfTrue="1" operator="equal">
      <formula>1</formula>
    </cfRule>
  </conditionalFormatting>
  <conditionalFormatting sqref="M269">
    <cfRule type="cellIs" dxfId="9685" priority="471" stopIfTrue="1" operator="equal">
      <formula>1</formula>
    </cfRule>
  </conditionalFormatting>
  <conditionalFormatting sqref="M269">
    <cfRule type="cellIs" dxfId="9684" priority="470" stopIfTrue="1" operator="equal">
      <formula>1</formula>
    </cfRule>
  </conditionalFormatting>
  <conditionalFormatting sqref="M269">
    <cfRule type="cellIs" dxfId="9683" priority="469" stopIfTrue="1" operator="equal">
      <formula>1</formula>
    </cfRule>
  </conditionalFormatting>
  <conditionalFormatting sqref="J269">
    <cfRule type="cellIs" dxfId="9682" priority="468" stopIfTrue="1" operator="equal">
      <formula>1</formula>
    </cfRule>
  </conditionalFormatting>
  <conditionalFormatting sqref="J269:K269">
    <cfRule type="cellIs" dxfId="9681" priority="467" stopIfTrue="1" operator="equal">
      <formula>1</formula>
    </cfRule>
  </conditionalFormatting>
  <conditionalFormatting sqref="M269">
    <cfRule type="cellIs" dxfId="9680" priority="466" stopIfTrue="1" operator="equal">
      <formula>1</formula>
    </cfRule>
  </conditionalFormatting>
  <conditionalFormatting sqref="M269">
    <cfRule type="cellIs" dxfId="9679" priority="465" stopIfTrue="1" operator="equal">
      <formula>1</formula>
    </cfRule>
  </conditionalFormatting>
  <conditionalFormatting sqref="I269:Q269 C269 S269:V269">
    <cfRule type="cellIs" dxfId="9678" priority="464" stopIfTrue="1" operator="equal">
      <formula>1</formula>
    </cfRule>
  </conditionalFormatting>
  <conditionalFormatting sqref="I269:J269">
    <cfRule type="cellIs" dxfId="9677" priority="463" stopIfTrue="1" operator="equal">
      <formula>1</formula>
    </cfRule>
  </conditionalFormatting>
  <conditionalFormatting sqref="I269:J269">
    <cfRule type="cellIs" dxfId="9676" priority="462" stopIfTrue="1" operator="equal">
      <formula>1</formula>
    </cfRule>
  </conditionalFormatting>
  <conditionalFormatting sqref="C269">
    <cfRule type="cellIs" dxfId="9675" priority="461" stopIfTrue="1" operator="equal">
      <formula>1</formula>
    </cfRule>
  </conditionalFormatting>
  <conditionalFormatting sqref="C269">
    <cfRule type="cellIs" dxfId="9674" priority="460" stopIfTrue="1" operator="equal">
      <formula>1</formula>
    </cfRule>
  </conditionalFormatting>
  <conditionalFormatting sqref="C269">
    <cfRule type="cellIs" dxfId="9673" priority="459" stopIfTrue="1" operator="equal">
      <formula>1</formula>
    </cfRule>
  </conditionalFormatting>
  <conditionalFormatting sqref="I269:Q269 S269:V269">
    <cfRule type="cellIs" dxfId="9672" priority="458" stopIfTrue="1" operator="equal">
      <formula>1</formula>
    </cfRule>
  </conditionalFormatting>
  <conditionalFormatting sqref="C269">
    <cfRule type="cellIs" dxfId="9671" priority="457" stopIfTrue="1" operator="equal">
      <formula>1</formula>
    </cfRule>
  </conditionalFormatting>
  <conditionalFormatting sqref="C269">
    <cfRule type="cellIs" dxfId="9670" priority="456" stopIfTrue="1" operator="equal">
      <formula>1</formula>
    </cfRule>
  </conditionalFormatting>
  <conditionalFormatting sqref="I269:J269">
    <cfRule type="cellIs" dxfId="9669" priority="455" stopIfTrue="1" operator="equal">
      <formula>1</formula>
    </cfRule>
  </conditionalFormatting>
  <conditionalFormatting sqref="C269">
    <cfRule type="cellIs" dxfId="9668" priority="454" stopIfTrue="1" operator="equal">
      <formula>1</formula>
    </cfRule>
  </conditionalFormatting>
  <conditionalFormatting sqref="C269">
    <cfRule type="cellIs" dxfId="9667" priority="453" stopIfTrue="1" operator="equal">
      <formula>1</formula>
    </cfRule>
  </conditionalFormatting>
  <conditionalFormatting sqref="I269:Q269 S269:V269">
    <cfRule type="cellIs" dxfId="9666" priority="452" stopIfTrue="1" operator="equal">
      <formula>1</formula>
    </cfRule>
  </conditionalFormatting>
  <conditionalFormatting sqref="I269:Q269 S269:V269">
    <cfRule type="cellIs" dxfId="9665" priority="451" stopIfTrue="1" operator="equal">
      <formula>1</formula>
    </cfRule>
  </conditionalFormatting>
  <conditionalFormatting sqref="I269:Q269 S269:V269">
    <cfRule type="cellIs" dxfId="9664" priority="450" stopIfTrue="1" operator="equal">
      <formula>1</formula>
    </cfRule>
  </conditionalFormatting>
  <conditionalFormatting sqref="I269:Q269 S269:V269">
    <cfRule type="cellIs" dxfId="9663" priority="449" stopIfTrue="1" operator="equal">
      <formula>1</formula>
    </cfRule>
  </conditionalFormatting>
  <conditionalFormatting sqref="I269:Q269 S269:V269">
    <cfRule type="cellIs" dxfId="9662" priority="448" stopIfTrue="1" operator="equal">
      <formula>1</formula>
    </cfRule>
  </conditionalFormatting>
  <conditionalFormatting sqref="I269:Q269 S269:V269">
    <cfRule type="cellIs" dxfId="9661" priority="447" stopIfTrue="1" operator="equal">
      <formula>1</formula>
    </cfRule>
  </conditionalFormatting>
  <conditionalFormatting sqref="I269:Q269 S269:V269">
    <cfRule type="cellIs" dxfId="9660" priority="446" stopIfTrue="1" operator="equal">
      <formula>1</formula>
    </cfRule>
  </conditionalFormatting>
  <conditionalFormatting sqref="I269:Q269 S269:V269">
    <cfRule type="cellIs" dxfId="9659" priority="445" stopIfTrue="1" operator="equal">
      <formula>1</formula>
    </cfRule>
  </conditionalFormatting>
  <conditionalFormatting sqref="I269:Q269 S269:V269">
    <cfRule type="cellIs" dxfId="9658" priority="444" stopIfTrue="1" operator="equal">
      <formula>1</formula>
    </cfRule>
  </conditionalFormatting>
  <conditionalFormatting sqref="J270:P278">
    <cfRule type="cellIs" dxfId="9657" priority="443" stopIfTrue="1" operator="equal">
      <formula>1</formula>
    </cfRule>
  </conditionalFormatting>
  <conditionalFormatting sqref="J270:P278">
    <cfRule type="cellIs" dxfId="9656" priority="442" stopIfTrue="1" operator="equal">
      <formula>1</formula>
    </cfRule>
  </conditionalFormatting>
  <conditionalFormatting sqref="J270:P278">
    <cfRule type="cellIs" dxfId="9655" priority="441" stopIfTrue="1" operator="equal">
      <formula>1</formula>
    </cfRule>
  </conditionalFormatting>
  <conditionalFormatting sqref="J270:P278">
    <cfRule type="cellIs" dxfId="9654" priority="440" stopIfTrue="1" operator="equal">
      <formula>1</formula>
    </cfRule>
  </conditionalFormatting>
  <conditionalFormatting sqref="J270:P278">
    <cfRule type="cellIs" dxfId="9653" priority="439" stopIfTrue="1" operator="equal">
      <formula>1</formula>
    </cfRule>
  </conditionalFormatting>
  <conditionalFormatting sqref="J270:P278">
    <cfRule type="cellIs" dxfId="9652" priority="438" stopIfTrue="1" operator="equal">
      <formula>1</formula>
    </cfRule>
  </conditionalFormatting>
  <conditionalFormatting sqref="J270:P278">
    <cfRule type="cellIs" dxfId="9651" priority="437" stopIfTrue="1" operator="equal">
      <formula>1</formula>
    </cfRule>
  </conditionalFormatting>
  <conditionalFormatting sqref="J270:P278">
    <cfRule type="cellIs" dxfId="9650" priority="436" stopIfTrue="1" operator="equal">
      <formula>1</formula>
    </cfRule>
  </conditionalFormatting>
  <conditionalFormatting sqref="J270:P278">
    <cfRule type="cellIs" dxfId="9649" priority="435" stopIfTrue="1" operator="equal">
      <formula>1</formula>
    </cfRule>
  </conditionalFormatting>
  <conditionalFormatting sqref="J270:P278">
    <cfRule type="cellIs" dxfId="9648" priority="434" stopIfTrue="1" operator="equal">
      <formula>1</formula>
    </cfRule>
  </conditionalFormatting>
  <conditionalFormatting sqref="J270:P278">
    <cfRule type="cellIs" dxfId="9647" priority="433" stopIfTrue="1" operator="equal">
      <formula>1</formula>
    </cfRule>
  </conditionalFormatting>
  <conditionalFormatting sqref="J270:P278">
    <cfRule type="cellIs" dxfId="9646" priority="432" stopIfTrue="1" operator="equal">
      <formula>1</formula>
    </cfRule>
  </conditionalFormatting>
  <conditionalFormatting sqref="J270:P278">
    <cfRule type="cellIs" dxfId="9645" priority="431" stopIfTrue="1" operator="equal">
      <formula>1</formula>
    </cfRule>
  </conditionalFormatting>
  <conditionalFormatting sqref="J270:P278">
    <cfRule type="cellIs" dxfId="9644" priority="430" stopIfTrue="1" operator="equal">
      <formula>1</formula>
    </cfRule>
  </conditionalFormatting>
  <conditionalFormatting sqref="J270:P278">
    <cfRule type="cellIs" dxfId="9643" priority="429" stopIfTrue="1" operator="equal">
      <formula>1</formula>
    </cfRule>
  </conditionalFormatting>
  <conditionalFormatting sqref="J270:P278">
    <cfRule type="cellIs" dxfId="9642" priority="428" stopIfTrue="1" operator="equal">
      <formula>1</formula>
    </cfRule>
  </conditionalFormatting>
  <conditionalFormatting sqref="J270:P278">
    <cfRule type="cellIs" dxfId="9641" priority="427" stopIfTrue="1" operator="equal">
      <formula>1</formula>
    </cfRule>
  </conditionalFormatting>
  <conditionalFormatting sqref="J270:P278">
    <cfRule type="cellIs" dxfId="9640" priority="426" stopIfTrue="1" operator="equal">
      <formula>1</formula>
    </cfRule>
  </conditionalFormatting>
  <conditionalFormatting sqref="J270:P278">
    <cfRule type="cellIs" dxfId="9639" priority="425" stopIfTrue="1" operator="equal">
      <formula>1</formula>
    </cfRule>
  </conditionalFormatting>
  <conditionalFormatting sqref="J270:P278">
    <cfRule type="cellIs" dxfId="9638" priority="424" stopIfTrue="1" operator="equal">
      <formula>1</formula>
    </cfRule>
  </conditionalFormatting>
  <conditionalFormatting sqref="J270:P278">
    <cfRule type="cellIs" dxfId="9637" priority="423" stopIfTrue="1" operator="equal">
      <formula>1</formula>
    </cfRule>
  </conditionalFormatting>
  <conditionalFormatting sqref="J270:P278">
    <cfRule type="cellIs" dxfId="9636" priority="422" stopIfTrue="1" operator="equal">
      <formula>1</formula>
    </cfRule>
  </conditionalFormatting>
  <conditionalFormatting sqref="J270:P278">
    <cfRule type="cellIs" dxfId="9635" priority="421" stopIfTrue="1" operator="equal">
      <formula>1</formula>
    </cfRule>
  </conditionalFormatting>
  <conditionalFormatting sqref="J270:P278">
    <cfRule type="cellIs" dxfId="9634" priority="420" stopIfTrue="1" operator="equal">
      <formula>1</formula>
    </cfRule>
  </conditionalFormatting>
  <conditionalFormatting sqref="J270:P278">
    <cfRule type="cellIs" dxfId="9633" priority="419" stopIfTrue="1" operator="equal">
      <formula>1</formula>
    </cfRule>
  </conditionalFormatting>
  <conditionalFormatting sqref="C279:D286">
    <cfRule type="cellIs" dxfId="9632" priority="418" stopIfTrue="1" operator="equal">
      <formula>1</formula>
    </cfRule>
  </conditionalFormatting>
  <conditionalFormatting sqref="C279:D286">
    <cfRule type="cellIs" dxfId="9631" priority="417" stopIfTrue="1" operator="equal">
      <formula>1</formula>
    </cfRule>
  </conditionalFormatting>
  <conditionalFormatting sqref="C279:D286">
    <cfRule type="cellIs" dxfId="9630" priority="416" stopIfTrue="1" operator="equal">
      <formula>1</formula>
    </cfRule>
  </conditionalFormatting>
  <conditionalFormatting sqref="C279:D286">
    <cfRule type="cellIs" dxfId="9629" priority="415" stopIfTrue="1" operator="equal">
      <formula>1</formula>
    </cfRule>
  </conditionalFormatting>
  <conditionalFormatting sqref="C279:D286">
    <cfRule type="cellIs" dxfId="9628" priority="414" stopIfTrue="1" operator="equal">
      <formula>1</formula>
    </cfRule>
  </conditionalFormatting>
  <conditionalFormatting sqref="C279:D286">
    <cfRule type="cellIs" dxfId="9627" priority="413" stopIfTrue="1" operator="equal">
      <formula>1</formula>
    </cfRule>
  </conditionalFormatting>
  <conditionalFormatting sqref="C279:D286">
    <cfRule type="cellIs" dxfId="9626" priority="412" stopIfTrue="1" operator="equal">
      <formula>1</formula>
    </cfRule>
  </conditionalFormatting>
  <conditionalFormatting sqref="C279:D286">
    <cfRule type="cellIs" dxfId="9625" priority="411" stopIfTrue="1" operator="equal">
      <formula>1</formula>
    </cfRule>
  </conditionalFormatting>
  <conditionalFormatting sqref="C279:D286">
    <cfRule type="cellIs" dxfId="9624" priority="410" stopIfTrue="1" operator="equal">
      <formula>1</formula>
    </cfRule>
  </conditionalFormatting>
  <conditionalFormatting sqref="C279:D286">
    <cfRule type="cellIs" dxfId="9623" priority="409" stopIfTrue="1" operator="equal">
      <formula>1</formula>
    </cfRule>
  </conditionalFormatting>
  <conditionalFormatting sqref="C279:D286">
    <cfRule type="cellIs" dxfId="9622" priority="408" stopIfTrue="1" operator="equal">
      <formula>1</formula>
    </cfRule>
  </conditionalFormatting>
  <conditionalFormatting sqref="C279:D286">
    <cfRule type="cellIs" dxfId="9621" priority="407" stopIfTrue="1" operator="equal">
      <formula>1</formula>
    </cfRule>
  </conditionalFormatting>
  <conditionalFormatting sqref="C279:D286">
    <cfRule type="cellIs" dxfId="9620" priority="406" stopIfTrue="1" operator="equal">
      <formula>1</formula>
    </cfRule>
  </conditionalFormatting>
  <conditionalFormatting sqref="C279:D286">
    <cfRule type="cellIs" dxfId="9619" priority="405" stopIfTrue="1" operator="equal">
      <formula>1</formula>
    </cfRule>
  </conditionalFormatting>
  <conditionalFormatting sqref="C279:D286">
    <cfRule type="cellIs" dxfId="9618" priority="404" stopIfTrue="1" operator="equal">
      <formula>1</formula>
    </cfRule>
  </conditionalFormatting>
  <conditionalFormatting sqref="C279:D286">
    <cfRule type="cellIs" dxfId="9617" priority="403" stopIfTrue="1" operator="equal">
      <formula>1</formula>
    </cfRule>
  </conditionalFormatting>
  <conditionalFormatting sqref="C279:D286">
    <cfRule type="cellIs" dxfId="9616" priority="402" stopIfTrue="1" operator="equal">
      <formula>1</formula>
    </cfRule>
  </conditionalFormatting>
  <conditionalFormatting sqref="C279:D286">
    <cfRule type="cellIs" dxfId="9615" priority="401" stopIfTrue="1" operator="equal">
      <formula>1</formula>
    </cfRule>
  </conditionalFormatting>
  <conditionalFormatting sqref="C279:D286">
    <cfRule type="cellIs" dxfId="9614" priority="400" stopIfTrue="1" operator="equal">
      <formula>1</formula>
    </cfRule>
  </conditionalFormatting>
  <conditionalFormatting sqref="C279:D286">
    <cfRule type="cellIs" dxfId="9613" priority="399" stopIfTrue="1" operator="equal">
      <formula>1</formula>
    </cfRule>
  </conditionalFormatting>
  <conditionalFormatting sqref="C279:D286">
    <cfRule type="cellIs" dxfId="9612" priority="398" stopIfTrue="1" operator="equal">
      <formula>1</formula>
    </cfRule>
  </conditionalFormatting>
  <conditionalFormatting sqref="C279:D286">
    <cfRule type="cellIs" dxfId="9611" priority="397" stopIfTrue="1" operator="equal">
      <formula>1</formula>
    </cfRule>
  </conditionalFormatting>
  <conditionalFormatting sqref="C279:D286">
    <cfRule type="cellIs" dxfId="9610" priority="396" stopIfTrue="1" operator="equal">
      <formula>1</formula>
    </cfRule>
  </conditionalFormatting>
  <conditionalFormatting sqref="C279:D286">
    <cfRule type="cellIs" dxfId="9609" priority="395" stopIfTrue="1" operator="equal">
      <formula>1</formula>
    </cfRule>
  </conditionalFormatting>
  <conditionalFormatting sqref="C279:D286">
    <cfRule type="cellIs" dxfId="9608" priority="394" stopIfTrue="1" operator="equal">
      <formula>1</formula>
    </cfRule>
  </conditionalFormatting>
  <conditionalFormatting sqref="E287:L293">
    <cfRule type="cellIs" dxfId="9607" priority="393" stopIfTrue="1" operator="equal">
      <formula>1</formula>
    </cfRule>
  </conditionalFormatting>
  <conditionalFormatting sqref="E287:L293">
    <cfRule type="cellIs" dxfId="9606" priority="392" stopIfTrue="1" operator="equal">
      <formula>1</formula>
    </cfRule>
  </conditionalFormatting>
  <conditionalFormatting sqref="E287:L293">
    <cfRule type="cellIs" dxfId="9605" priority="391" stopIfTrue="1" operator="equal">
      <formula>1</formula>
    </cfRule>
  </conditionalFormatting>
  <conditionalFormatting sqref="E287:L293">
    <cfRule type="cellIs" dxfId="9604" priority="390" stopIfTrue="1" operator="equal">
      <formula>1</formula>
    </cfRule>
  </conditionalFormatting>
  <conditionalFormatting sqref="E287:L293">
    <cfRule type="cellIs" dxfId="9603" priority="389" stopIfTrue="1" operator="equal">
      <formula>1</formula>
    </cfRule>
  </conditionalFormatting>
  <conditionalFormatting sqref="E287:L293">
    <cfRule type="cellIs" dxfId="9602" priority="388" stopIfTrue="1" operator="equal">
      <formula>1</formula>
    </cfRule>
  </conditionalFormatting>
  <conditionalFormatting sqref="E287:L293">
    <cfRule type="cellIs" dxfId="9601" priority="387" stopIfTrue="1" operator="equal">
      <formula>1</formula>
    </cfRule>
  </conditionalFormatting>
  <conditionalFormatting sqref="E287:L293">
    <cfRule type="cellIs" dxfId="9600" priority="386" stopIfTrue="1" operator="equal">
      <formula>1</formula>
    </cfRule>
  </conditionalFormatting>
  <conditionalFormatting sqref="E287:L293">
    <cfRule type="cellIs" dxfId="9599" priority="385" stopIfTrue="1" operator="equal">
      <formula>1</formula>
    </cfRule>
  </conditionalFormatting>
  <conditionalFormatting sqref="E287:L293">
    <cfRule type="cellIs" dxfId="9598" priority="384" stopIfTrue="1" operator="equal">
      <formula>1</formula>
    </cfRule>
  </conditionalFormatting>
  <conditionalFormatting sqref="E287:L293">
    <cfRule type="cellIs" dxfId="9597" priority="383" stopIfTrue="1" operator="equal">
      <formula>1</formula>
    </cfRule>
  </conditionalFormatting>
  <conditionalFormatting sqref="E287:L293">
    <cfRule type="cellIs" dxfId="9596" priority="382" stopIfTrue="1" operator="equal">
      <formula>1</formula>
    </cfRule>
  </conditionalFormatting>
  <conditionalFormatting sqref="E287:L293">
    <cfRule type="cellIs" dxfId="9595" priority="381" stopIfTrue="1" operator="equal">
      <formula>1</formula>
    </cfRule>
  </conditionalFormatting>
  <conditionalFormatting sqref="E287:L293">
    <cfRule type="cellIs" dxfId="9594" priority="380" stopIfTrue="1" operator="equal">
      <formula>1</formula>
    </cfRule>
  </conditionalFormatting>
  <conditionalFormatting sqref="E287:L293">
    <cfRule type="cellIs" dxfId="9593" priority="379" stopIfTrue="1" operator="equal">
      <formula>1</formula>
    </cfRule>
  </conditionalFormatting>
  <conditionalFormatting sqref="E287:L293">
    <cfRule type="cellIs" dxfId="9592" priority="378" stopIfTrue="1" operator="equal">
      <formula>1</formula>
    </cfRule>
  </conditionalFormatting>
  <conditionalFormatting sqref="E287:L293">
    <cfRule type="cellIs" dxfId="9591" priority="377" stopIfTrue="1" operator="equal">
      <formula>1</formula>
    </cfRule>
  </conditionalFormatting>
  <conditionalFormatting sqref="E287:L293">
    <cfRule type="cellIs" dxfId="9590" priority="376" stopIfTrue="1" operator="equal">
      <formula>1</formula>
    </cfRule>
  </conditionalFormatting>
  <conditionalFormatting sqref="E287:L293">
    <cfRule type="cellIs" dxfId="9589" priority="375" stopIfTrue="1" operator="equal">
      <formula>1</formula>
    </cfRule>
  </conditionalFormatting>
  <conditionalFormatting sqref="E287:L293">
    <cfRule type="cellIs" dxfId="9588" priority="374" stopIfTrue="1" operator="equal">
      <formula>1</formula>
    </cfRule>
  </conditionalFormatting>
  <conditionalFormatting sqref="E287:L293">
    <cfRule type="cellIs" dxfId="9587" priority="373" stopIfTrue="1" operator="equal">
      <formula>1</formula>
    </cfRule>
  </conditionalFormatting>
  <conditionalFormatting sqref="E287:L293">
    <cfRule type="cellIs" dxfId="9586" priority="372" stopIfTrue="1" operator="equal">
      <formula>1</formula>
    </cfRule>
  </conditionalFormatting>
  <conditionalFormatting sqref="E287:L293">
    <cfRule type="cellIs" dxfId="9585" priority="371" stopIfTrue="1" operator="equal">
      <formula>1</formula>
    </cfRule>
  </conditionalFormatting>
  <conditionalFormatting sqref="E287:L293">
    <cfRule type="cellIs" dxfId="9584" priority="370" stopIfTrue="1" operator="equal">
      <formula>1</formula>
    </cfRule>
  </conditionalFormatting>
  <conditionalFormatting sqref="E287:L293">
    <cfRule type="cellIs" dxfId="9583" priority="369" stopIfTrue="1" operator="equal">
      <formula>1</formula>
    </cfRule>
  </conditionalFormatting>
  <conditionalFormatting sqref="S297:U303">
    <cfRule type="cellIs" dxfId="9582" priority="368" stopIfTrue="1" operator="equal">
      <formula>1</formula>
    </cfRule>
  </conditionalFormatting>
  <conditionalFormatting sqref="S297:U303">
    <cfRule type="cellIs" dxfId="9581" priority="367" stopIfTrue="1" operator="equal">
      <formula>1</formula>
    </cfRule>
  </conditionalFormatting>
  <conditionalFormatting sqref="S297:U303">
    <cfRule type="cellIs" dxfId="9580" priority="366" stopIfTrue="1" operator="equal">
      <formula>1</formula>
    </cfRule>
  </conditionalFormatting>
  <conditionalFormatting sqref="S297:U303">
    <cfRule type="cellIs" dxfId="9579" priority="365" stopIfTrue="1" operator="equal">
      <formula>1</formula>
    </cfRule>
  </conditionalFormatting>
  <conditionalFormatting sqref="S297:U303">
    <cfRule type="cellIs" dxfId="9578" priority="364" stopIfTrue="1" operator="equal">
      <formula>1</formula>
    </cfRule>
  </conditionalFormatting>
  <conditionalFormatting sqref="S297:U303">
    <cfRule type="cellIs" dxfId="9577" priority="363" stopIfTrue="1" operator="equal">
      <formula>1</formula>
    </cfRule>
  </conditionalFormatting>
  <conditionalFormatting sqref="S297:U303">
    <cfRule type="cellIs" dxfId="9576" priority="362" stopIfTrue="1" operator="equal">
      <formula>1</formula>
    </cfRule>
  </conditionalFormatting>
  <conditionalFormatting sqref="S297:U303">
    <cfRule type="cellIs" dxfId="9575" priority="361" stopIfTrue="1" operator="equal">
      <formula>1</formula>
    </cfRule>
  </conditionalFormatting>
  <conditionalFormatting sqref="S297:U303">
    <cfRule type="cellIs" dxfId="9574" priority="360" stopIfTrue="1" operator="equal">
      <formula>1</formula>
    </cfRule>
  </conditionalFormatting>
  <conditionalFormatting sqref="S297:U303">
    <cfRule type="cellIs" dxfId="9573" priority="359" stopIfTrue="1" operator="equal">
      <formula>1</formula>
    </cfRule>
  </conditionalFormatting>
  <conditionalFormatting sqref="S297:U303">
    <cfRule type="cellIs" dxfId="9572" priority="358" stopIfTrue="1" operator="equal">
      <formula>1</formula>
    </cfRule>
  </conditionalFormatting>
  <conditionalFormatting sqref="S297:U303">
    <cfRule type="cellIs" dxfId="9571" priority="357" stopIfTrue="1" operator="equal">
      <formula>1</formula>
    </cfRule>
  </conditionalFormatting>
  <conditionalFormatting sqref="S297:U303">
    <cfRule type="cellIs" dxfId="9570" priority="356" stopIfTrue="1" operator="equal">
      <formula>1</formula>
    </cfRule>
  </conditionalFormatting>
  <conditionalFormatting sqref="S297:U303">
    <cfRule type="cellIs" dxfId="9569" priority="355" stopIfTrue="1" operator="equal">
      <formula>1</formula>
    </cfRule>
  </conditionalFormatting>
  <conditionalFormatting sqref="S297:U303">
    <cfRule type="cellIs" dxfId="9568" priority="354" stopIfTrue="1" operator="equal">
      <formula>1</formula>
    </cfRule>
  </conditionalFormatting>
  <conditionalFormatting sqref="S297:U303">
    <cfRule type="cellIs" dxfId="9567" priority="353" stopIfTrue="1" operator="equal">
      <formula>1</formula>
    </cfRule>
  </conditionalFormatting>
  <conditionalFormatting sqref="S297:U303">
    <cfRule type="cellIs" dxfId="9566" priority="352" stopIfTrue="1" operator="equal">
      <formula>1</formula>
    </cfRule>
  </conditionalFormatting>
  <conditionalFormatting sqref="S297:U303">
    <cfRule type="cellIs" dxfId="9565" priority="351" stopIfTrue="1" operator="equal">
      <formula>1</formula>
    </cfRule>
  </conditionalFormatting>
  <conditionalFormatting sqref="S297:U303">
    <cfRule type="cellIs" dxfId="9564" priority="350" stopIfTrue="1" operator="equal">
      <formula>1</formula>
    </cfRule>
  </conditionalFormatting>
  <conditionalFormatting sqref="S297:U303">
    <cfRule type="cellIs" dxfId="9563" priority="349" stopIfTrue="1" operator="equal">
      <formula>1</formula>
    </cfRule>
  </conditionalFormatting>
  <conditionalFormatting sqref="S297:U303">
    <cfRule type="cellIs" dxfId="9562" priority="348" stopIfTrue="1" operator="equal">
      <formula>1</formula>
    </cfRule>
  </conditionalFormatting>
  <conditionalFormatting sqref="S297:U303">
    <cfRule type="cellIs" dxfId="9561" priority="347" stopIfTrue="1" operator="equal">
      <formula>1</formula>
    </cfRule>
  </conditionalFormatting>
  <conditionalFormatting sqref="S297:U303">
    <cfRule type="cellIs" dxfId="9560" priority="346" stopIfTrue="1" operator="equal">
      <formula>1</formula>
    </cfRule>
  </conditionalFormatting>
  <conditionalFormatting sqref="S297:U303">
    <cfRule type="cellIs" dxfId="9559" priority="345" stopIfTrue="1" operator="equal">
      <formula>1</formula>
    </cfRule>
  </conditionalFormatting>
  <conditionalFormatting sqref="S297:U303">
    <cfRule type="cellIs" dxfId="9558" priority="344" stopIfTrue="1" operator="equal">
      <formula>1</formula>
    </cfRule>
  </conditionalFormatting>
  <conditionalFormatting sqref="Q270:V278">
    <cfRule type="cellIs" dxfId="9557" priority="343" stopIfTrue="1" operator="equal">
      <formula>1</formula>
    </cfRule>
  </conditionalFormatting>
  <conditionalFormatting sqref="Q270:V278">
    <cfRule type="cellIs" dxfId="9556" priority="342" stopIfTrue="1" operator="equal">
      <formula>1</formula>
    </cfRule>
  </conditionalFormatting>
  <conditionalFormatting sqref="Q270:V278">
    <cfRule type="cellIs" dxfId="9555" priority="341" stopIfTrue="1" operator="equal">
      <formula>1</formula>
    </cfRule>
  </conditionalFormatting>
  <conditionalFormatting sqref="Q270:V278">
    <cfRule type="cellIs" dxfId="9554" priority="340" stopIfTrue="1" operator="equal">
      <formula>1</formula>
    </cfRule>
  </conditionalFormatting>
  <conditionalFormatting sqref="Q270:V278">
    <cfRule type="cellIs" dxfId="9553" priority="339" stopIfTrue="1" operator="equal">
      <formula>1</formula>
    </cfRule>
  </conditionalFormatting>
  <conditionalFormatting sqref="Q270:V278">
    <cfRule type="cellIs" dxfId="9552" priority="338" stopIfTrue="1" operator="equal">
      <formula>1</formula>
    </cfRule>
  </conditionalFormatting>
  <conditionalFormatting sqref="Q270:V278">
    <cfRule type="cellIs" dxfId="9551" priority="337" stopIfTrue="1" operator="equal">
      <formula>1</formula>
    </cfRule>
  </conditionalFormatting>
  <conditionalFormatting sqref="Q270:V278">
    <cfRule type="cellIs" dxfId="9550" priority="336" stopIfTrue="1" operator="equal">
      <formula>1</formula>
    </cfRule>
  </conditionalFormatting>
  <conditionalFormatting sqref="Q270:V278">
    <cfRule type="cellIs" dxfId="9549" priority="335" stopIfTrue="1" operator="equal">
      <formula>1</formula>
    </cfRule>
  </conditionalFormatting>
  <conditionalFormatting sqref="Q270:V278">
    <cfRule type="cellIs" dxfId="9548" priority="334" stopIfTrue="1" operator="equal">
      <formula>1</formula>
    </cfRule>
  </conditionalFormatting>
  <conditionalFormatting sqref="Q270:V278">
    <cfRule type="cellIs" dxfId="9547" priority="333" stopIfTrue="1" operator="equal">
      <formula>1</formula>
    </cfRule>
  </conditionalFormatting>
  <conditionalFormatting sqref="Q270:V278">
    <cfRule type="cellIs" dxfId="9546" priority="332" stopIfTrue="1" operator="equal">
      <formula>1</formula>
    </cfRule>
  </conditionalFormatting>
  <conditionalFormatting sqref="Q270:V278">
    <cfRule type="cellIs" dxfId="9545" priority="331" stopIfTrue="1" operator="equal">
      <formula>1</formula>
    </cfRule>
  </conditionalFormatting>
  <conditionalFormatting sqref="Q270:V278">
    <cfRule type="cellIs" dxfId="9544" priority="330" stopIfTrue="1" operator="equal">
      <formula>1</formula>
    </cfRule>
  </conditionalFormatting>
  <conditionalFormatting sqref="Q270:V278">
    <cfRule type="cellIs" dxfId="9543" priority="329" stopIfTrue="1" operator="equal">
      <formula>1</formula>
    </cfRule>
  </conditionalFormatting>
  <conditionalFormatting sqref="Q270:V278">
    <cfRule type="cellIs" dxfId="9542" priority="328" stopIfTrue="1" operator="equal">
      <formula>1</formula>
    </cfRule>
  </conditionalFormatting>
  <conditionalFormatting sqref="Q270:V278">
    <cfRule type="cellIs" dxfId="9541" priority="327" stopIfTrue="1" operator="equal">
      <formula>1</formula>
    </cfRule>
  </conditionalFormatting>
  <conditionalFormatting sqref="Q270:V278">
    <cfRule type="cellIs" dxfId="9540" priority="326" stopIfTrue="1" operator="equal">
      <formula>1</formula>
    </cfRule>
  </conditionalFormatting>
  <conditionalFormatting sqref="R279:V285">
    <cfRule type="cellIs" dxfId="9539" priority="325" stopIfTrue="1" operator="equal">
      <formula>1</formula>
    </cfRule>
  </conditionalFormatting>
  <conditionalFormatting sqref="R279:V285">
    <cfRule type="cellIs" dxfId="9538" priority="324" stopIfTrue="1" operator="equal">
      <formula>1</formula>
    </cfRule>
  </conditionalFormatting>
  <conditionalFormatting sqref="R279:V285">
    <cfRule type="cellIs" dxfId="9537" priority="323" stopIfTrue="1" operator="equal">
      <formula>1</formula>
    </cfRule>
  </conditionalFormatting>
  <conditionalFormatting sqref="R279:V285">
    <cfRule type="cellIs" dxfId="9536" priority="322" stopIfTrue="1" operator="equal">
      <formula>1</formula>
    </cfRule>
  </conditionalFormatting>
  <conditionalFormatting sqref="R279:V285">
    <cfRule type="cellIs" dxfId="9535" priority="321" stopIfTrue="1" operator="equal">
      <formula>1</formula>
    </cfRule>
  </conditionalFormatting>
  <conditionalFormatting sqref="R279:V285">
    <cfRule type="cellIs" dxfId="9534" priority="320" stopIfTrue="1" operator="equal">
      <formula>1</formula>
    </cfRule>
  </conditionalFormatting>
  <conditionalFormatting sqref="R279:V285">
    <cfRule type="cellIs" dxfId="9533" priority="319" stopIfTrue="1" operator="equal">
      <formula>1</formula>
    </cfRule>
  </conditionalFormatting>
  <conditionalFormatting sqref="R279:V285">
    <cfRule type="cellIs" dxfId="9532" priority="318" stopIfTrue="1" operator="equal">
      <formula>1</formula>
    </cfRule>
  </conditionalFormatting>
  <conditionalFormatting sqref="R279:V285">
    <cfRule type="cellIs" dxfId="9531" priority="317" stopIfTrue="1" operator="equal">
      <formula>1</formula>
    </cfRule>
  </conditionalFormatting>
  <conditionalFormatting sqref="R279:V285">
    <cfRule type="cellIs" dxfId="9530" priority="316" stopIfTrue="1" operator="equal">
      <formula>1</formula>
    </cfRule>
  </conditionalFormatting>
  <conditionalFormatting sqref="R279:V285">
    <cfRule type="cellIs" dxfId="9529" priority="315" stopIfTrue="1" operator="equal">
      <formula>1</formula>
    </cfRule>
  </conditionalFormatting>
  <conditionalFormatting sqref="R279:V285">
    <cfRule type="cellIs" dxfId="9528" priority="314" stopIfTrue="1" operator="equal">
      <formula>1</formula>
    </cfRule>
  </conditionalFormatting>
  <conditionalFormatting sqref="R279:V285">
    <cfRule type="cellIs" dxfId="9527" priority="313" stopIfTrue="1" operator="equal">
      <formula>1</formula>
    </cfRule>
  </conditionalFormatting>
  <conditionalFormatting sqref="R279:V285">
    <cfRule type="cellIs" dxfId="9526" priority="312" stopIfTrue="1" operator="equal">
      <formula>1</formula>
    </cfRule>
  </conditionalFormatting>
  <conditionalFormatting sqref="R279:V285">
    <cfRule type="cellIs" dxfId="9525" priority="311" stopIfTrue="1" operator="equal">
      <formula>1</formula>
    </cfRule>
  </conditionalFormatting>
  <conditionalFormatting sqref="R279:V285">
    <cfRule type="cellIs" dxfId="9524" priority="310" stopIfTrue="1" operator="equal">
      <formula>1</formula>
    </cfRule>
  </conditionalFormatting>
  <conditionalFormatting sqref="R279:V285">
    <cfRule type="cellIs" dxfId="9523" priority="309" stopIfTrue="1" operator="equal">
      <formula>1</formula>
    </cfRule>
  </conditionalFormatting>
  <conditionalFormatting sqref="R279:V285">
    <cfRule type="cellIs" dxfId="9522" priority="308" stopIfTrue="1" operator="equal">
      <formula>1</formula>
    </cfRule>
  </conditionalFormatting>
  <conditionalFormatting sqref="V286:V305">
    <cfRule type="cellIs" dxfId="9521" priority="307" stopIfTrue="1" operator="equal">
      <formula>1</formula>
    </cfRule>
  </conditionalFormatting>
  <conditionalFormatting sqref="V286:V305">
    <cfRule type="cellIs" dxfId="9520" priority="306" stopIfTrue="1" operator="equal">
      <formula>1</formula>
    </cfRule>
  </conditionalFormatting>
  <conditionalFormatting sqref="V286:V305">
    <cfRule type="cellIs" dxfId="9519" priority="305" stopIfTrue="1" operator="equal">
      <formula>1</formula>
    </cfRule>
  </conditionalFormatting>
  <conditionalFormatting sqref="V286:V305">
    <cfRule type="cellIs" dxfId="9518" priority="304" stopIfTrue="1" operator="equal">
      <formula>1</formula>
    </cfRule>
  </conditionalFormatting>
  <conditionalFormatting sqref="V286:V305">
    <cfRule type="cellIs" dxfId="9517" priority="303" stopIfTrue="1" operator="equal">
      <formula>1</formula>
    </cfRule>
  </conditionalFormatting>
  <conditionalFormatting sqref="V286:V305">
    <cfRule type="cellIs" dxfId="9516" priority="302" stopIfTrue="1" operator="equal">
      <formula>1</formula>
    </cfRule>
  </conditionalFormatting>
  <conditionalFormatting sqref="V286:V305">
    <cfRule type="cellIs" dxfId="9515" priority="301" stopIfTrue="1" operator="equal">
      <formula>1</formula>
    </cfRule>
  </conditionalFormatting>
  <conditionalFormatting sqref="V286:V305">
    <cfRule type="cellIs" dxfId="9514" priority="300" stopIfTrue="1" operator="equal">
      <formula>1</formula>
    </cfRule>
  </conditionalFormatting>
  <conditionalFormatting sqref="V286:V305">
    <cfRule type="cellIs" dxfId="9513" priority="299" stopIfTrue="1" operator="equal">
      <formula>1</formula>
    </cfRule>
  </conditionalFormatting>
  <conditionalFormatting sqref="V286:V305">
    <cfRule type="cellIs" dxfId="9512" priority="298" stopIfTrue="1" operator="equal">
      <formula>1</formula>
    </cfRule>
  </conditionalFormatting>
  <conditionalFormatting sqref="V286:V305">
    <cfRule type="cellIs" dxfId="9511" priority="297" stopIfTrue="1" operator="equal">
      <formula>1</formula>
    </cfRule>
  </conditionalFormatting>
  <conditionalFormatting sqref="V286:V305">
    <cfRule type="cellIs" dxfId="9510" priority="296" stopIfTrue="1" operator="equal">
      <formula>1</formula>
    </cfRule>
  </conditionalFormatting>
  <conditionalFormatting sqref="V286:V305">
    <cfRule type="cellIs" dxfId="9509" priority="295" stopIfTrue="1" operator="equal">
      <formula>1</formula>
    </cfRule>
  </conditionalFormatting>
  <conditionalFormatting sqref="V286:V305">
    <cfRule type="cellIs" dxfId="9508" priority="294" stopIfTrue="1" operator="equal">
      <formula>1</formula>
    </cfRule>
  </conditionalFormatting>
  <conditionalFormatting sqref="V286:V305">
    <cfRule type="cellIs" dxfId="9507" priority="293" stopIfTrue="1" operator="equal">
      <formula>1</formula>
    </cfRule>
  </conditionalFormatting>
  <conditionalFormatting sqref="V286:V305">
    <cfRule type="cellIs" dxfId="9506" priority="292" stopIfTrue="1" operator="equal">
      <formula>1</formula>
    </cfRule>
  </conditionalFormatting>
  <conditionalFormatting sqref="V286:V305">
    <cfRule type="cellIs" dxfId="9505" priority="291" stopIfTrue="1" operator="equal">
      <formula>1</formula>
    </cfRule>
  </conditionalFormatting>
  <conditionalFormatting sqref="V286:V305">
    <cfRule type="cellIs" dxfId="9504" priority="290" stopIfTrue="1" operator="equal">
      <formula>1</formula>
    </cfRule>
  </conditionalFormatting>
  <conditionalFormatting sqref="E279:I286">
    <cfRule type="cellIs" dxfId="9503" priority="289" stopIfTrue="1" operator="equal">
      <formula>1</formula>
    </cfRule>
  </conditionalFormatting>
  <conditionalFormatting sqref="E279:I286">
    <cfRule type="cellIs" dxfId="9502" priority="288" stopIfTrue="1" operator="equal">
      <formula>1</formula>
    </cfRule>
  </conditionalFormatting>
  <conditionalFormatting sqref="E279:I286">
    <cfRule type="cellIs" dxfId="9501" priority="287" stopIfTrue="1" operator="equal">
      <formula>1</formula>
    </cfRule>
  </conditionalFormatting>
  <conditionalFormatting sqref="E279:I286">
    <cfRule type="cellIs" dxfId="9500" priority="286" stopIfTrue="1" operator="equal">
      <formula>1</formula>
    </cfRule>
  </conditionalFormatting>
  <conditionalFormatting sqref="E279:I286">
    <cfRule type="cellIs" dxfId="9499" priority="285" stopIfTrue="1" operator="equal">
      <formula>1</formula>
    </cfRule>
  </conditionalFormatting>
  <conditionalFormatting sqref="E279:I286">
    <cfRule type="cellIs" dxfId="9498" priority="284" stopIfTrue="1" operator="equal">
      <formula>1</formula>
    </cfRule>
  </conditionalFormatting>
  <conditionalFormatting sqref="E279:I286">
    <cfRule type="cellIs" dxfId="9497" priority="283" stopIfTrue="1" operator="equal">
      <formula>1</formula>
    </cfRule>
  </conditionalFormatting>
  <conditionalFormatting sqref="E279:I286">
    <cfRule type="cellIs" dxfId="9496" priority="282" stopIfTrue="1" operator="equal">
      <formula>1</formula>
    </cfRule>
  </conditionalFormatting>
  <conditionalFormatting sqref="E279:I286">
    <cfRule type="cellIs" dxfId="9495" priority="281" stopIfTrue="1" operator="equal">
      <formula>1</formula>
    </cfRule>
  </conditionalFormatting>
  <conditionalFormatting sqref="E279:I286">
    <cfRule type="cellIs" dxfId="9494" priority="280" stopIfTrue="1" operator="equal">
      <formula>1</formula>
    </cfRule>
  </conditionalFormatting>
  <conditionalFormatting sqref="E279:I286">
    <cfRule type="cellIs" dxfId="9493" priority="279" stopIfTrue="1" operator="equal">
      <formula>1</formula>
    </cfRule>
  </conditionalFormatting>
  <conditionalFormatting sqref="E279:I286">
    <cfRule type="cellIs" dxfId="9492" priority="278" stopIfTrue="1" operator="equal">
      <formula>1</formula>
    </cfRule>
  </conditionalFormatting>
  <conditionalFormatting sqref="E279:I286">
    <cfRule type="cellIs" dxfId="9491" priority="277" stopIfTrue="1" operator="equal">
      <formula>1</formula>
    </cfRule>
  </conditionalFormatting>
  <conditionalFormatting sqref="E279:I286">
    <cfRule type="cellIs" dxfId="9490" priority="276" stopIfTrue="1" operator="equal">
      <formula>1</formula>
    </cfRule>
  </conditionalFormatting>
  <conditionalFormatting sqref="E279:I286">
    <cfRule type="cellIs" dxfId="9489" priority="275" stopIfTrue="1" operator="equal">
      <formula>1</formula>
    </cfRule>
  </conditionalFormatting>
  <conditionalFormatting sqref="E279:I286">
    <cfRule type="cellIs" dxfId="9488" priority="274" stopIfTrue="1" operator="equal">
      <formula>1</formula>
    </cfRule>
  </conditionalFormatting>
  <conditionalFormatting sqref="E279:I286">
    <cfRule type="cellIs" dxfId="9487" priority="273" stopIfTrue="1" operator="equal">
      <formula>1</formula>
    </cfRule>
  </conditionalFormatting>
  <conditionalFormatting sqref="E279:I286">
    <cfRule type="cellIs" dxfId="9486" priority="272" stopIfTrue="1" operator="equal">
      <formula>1</formula>
    </cfRule>
  </conditionalFormatting>
  <conditionalFormatting sqref="J286:P286">
    <cfRule type="cellIs" dxfId="9485" priority="271" stopIfTrue="1" operator="equal">
      <formula>1</formula>
    </cfRule>
  </conditionalFormatting>
  <conditionalFormatting sqref="J286:P286">
    <cfRule type="cellIs" dxfId="9484" priority="270" stopIfTrue="1" operator="equal">
      <formula>1</formula>
    </cfRule>
  </conditionalFormatting>
  <conditionalFormatting sqref="J286:P286">
    <cfRule type="cellIs" dxfId="9483" priority="269" stopIfTrue="1" operator="equal">
      <formula>1</formula>
    </cfRule>
  </conditionalFormatting>
  <conditionalFormatting sqref="J286:P286">
    <cfRule type="cellIs" dxfId="9482" priority="268" stopIfTrue="1" operator="equal">
      <formula>1</formula>
    </cfRule>
  </conditionalFormatting>
  <conditionalFormatting sqref="J286:P286">
    <cfRule type="cellIs" dxfId="9481" priority="267" stopIfTrue="1" operator="equal">
      <formula>1</formula>
    </cfRule>
  </conditionalFormatting>
  <conditionalFormatting sqref="J286:P286">
    <cfRule type="cellIs" dxfId="9480" priority="266" stopIfTrue="1" operator="equal">
      <formula>1</formula>
    </cfRule>
  </conditionalFormatting>
  <conditionalFormatting sqref="J286:P286">
    <cfRule type="cellIs" dxfId="9479" priority="265" stopIfTrue="1" operator="equal">
      <formula>1</formula>
    </cfRule>
  </conditionalFormatting>
  <conditionalFormatting sqref="J286:P286">
    <cfRule type="cellIs" dxfId="9478" priority="264" stopIfTrue="1" operator="equal">
      <formula>1</formula>
    </cfRule>
  </conditionalFormatting>
  <conditionalFormatting sqref="J286:P286">
    <cfRule type="cellIs" dxfId="9477" priority="263" stopIfTrue="1" operator="equal">
      <formula>1</formula>
    </cfRule>
  </conditionalFormatting>
  <conditionalFormatting sqref="J286:P286">
    <cfRule type="cellIs" dxfId="9476" priority="262" stopIfTrue="1" operator="equal">
      <formula>1</formula>
    </cfRule>
  </conditionalFormatting>
  <conditionalFormatting sqref="J286:P286">
    <cfRule type="cellIs" dxfId="9475" priority="261" stopIfTrue="1" operator="equal">
      <formula>1</formula>
    </cfRule>
  </conditionalFormatting>
  <conditionalFormatting sqref="J286:P286">
    <cfRule type="cellIs" dxfId="9474" priority="260" stopIfTrue="1" operator="equal">
      <formula>1</formula>
    </cfRule>
  </conditionalFormatting>
  <conditionalFormatting sqref="J286:P286">
    <cfRule type="cellIs" dxfId="9473" priority="259" stopIfTrue="1" operator="equal">
      <formula>1</formula>
    </cfRule>
  </conditionalFormatting>
  <conditionalFormatting sqref="J286:P286">
    <cfRule type="cellIs" dxfId="9472" priority="258" stopIfTrue="1" operator="equal">
      <formula>1</formula>
    </cfRule>
  </conditionalFormatting>
  <conditionalFormatting sqref="J286:P286">
    <cfRule type="cellIs" dxfId="9471" priority="257" stopIfTrue="1" operator="equal">
      <formula>1</formula>
    </cfRule>
  </conditionalFormatting>
  <conditionalFormatting sqref="J286:P286">
    <cfRule type="cellIs" dxfId="9470" priority="256" stopIfTrue="1" operator="equal">
      <formula>1</formula>
    </cfRule>
  </conditionalFormatting>
  <conditionalFormatting sqref="J286:P286">
    <cfRule type="cellIs" dxfId="9469" priority="255" stopIfTrue="1" operator="equal">
      <formula>1</formula>
    </cfRule>
  </conditionalFormatting>
  <conditionalFormatting sqref="J286:P286">
    <cfRule type="cellIs" dxfId="9468" priority="254" stopIfTrue="1" operator="equal">
      <formula>1</formula>
    </cfRule>
  </conditionalFormatting>
  <conditionalFormatting sqref="M287:P296">
    <cfRule type="cellIs" dxfId="9467" priority="253" stopIfTrue="1" operator="equal">
      <formula>1</formula>
    </cfRule>
  </conditionalFormatting>
  <conditionalFormatting sqref="M287:P296">
    <cfRule type="cellIs" dxfId="9466" priority="252" stopIfTrue="1" operator="equal">
      <formula>1</formula>
    </cfRule>
  </conditionalFormatting>
  <conditionalFormatting sqref="M287:P296">
    <cfRule type="cellIs" dxfId="9465" priority="251" stopIfTrue="1" operator="equal">
      <formula>1</formula>
    </cfRule>
  </conditionalFormatting>
  <conditionalFormatting sqref="M287:P296">
    <cfRule type="cellIs" dxfId="9464" priority="250" stopIfTrue="1" operator="equal">
      <formula>1</formula>
    </cfRule>
  </conditionalFormatting>
  <conditionalFormatting sqref="M287:P296">
    <cfRule type="cellIs" dxfId="9463" priority="249" stopIfTrue="1" operator="equal">
      <formula>1</formula>
    </cfRule>
  </conditionalFormatting>
  <conditionalFormatting sqref="M287:P296">
    <cfRule type="cellIs" dxfId="9462" priority="248" stopIfTrue="1" operator="equal">
      <formula>1</formula>
    </cfRule>
  </conditionalFormatting>
  <conditionalFormatting sqref="M287:P296">
    <cfRule type="cellIs" dxfId="9461" priority="247" stopIfTrue="1" operator="equal">
      <formula>1</formula>
    </cfRule>
  </conditionalFormatting>
  <conditionalFormatting sqref="M287:P296">
    <cfRule type="cellIs" dxfId="9460" priority="246" stopIfTrue="1" operator="equal">
      <formula>1</formula>
    </cfRule>
  </conditionalFormatting>
  <conditionalFormatting sqref="M287:P296">
    <cfRule type="cellIs" dxfId="9459" priority="245" stopIfTrue="1" operator="equal">
      <formula>1</formula>
    </cfRule>
  </conditionalFormatting>
  <conditionalFormatting sqref="M287:P296">
    <cfRule type="cellIs" dxfId="9458" priority="244" stopIfTrue="1" operator="equal">
      <formula>1</formula>
    </cfRule>
  </conditionalFormatting>
  <conditionalFormatting sqref="M287:P296">
    <cfRule type="cellIs" dxfId="9457" priority="243" stopIfTrue="1" operator="equal">
      <formula>1</formula>
    </cfRule>
  </conditionalFormatting>
  <conditionalFormatting sqref="M287:P296">
    <cfRule type="cellIs" dxfId="9456" priority="242" stopIfTrue="1" operator="equal">
      <formula>1</formula>
    </cfRule>
  </conditionalFormatting>
  <conditionalFormatting sqref="M287:P296">
    <cfRule type="cellIs" dxfId="9455" priority="241" stopIfTrue="1" operator="equal">
      <formula>1</formula>
    </cfRule>
  </conditionalFormatting>
  <conditionalFormatting sqref="M287:P296">
    <cfRule type="cellIs" dxfId="9454" priority="240" stopIfTrue="1" operator="equal">
      <formula>1</formula>
    </cfRule>
  </conditionalFormatting>
  <conditionalFormatting sqref="M287:P296">
    <cfRule type="cellIs" dxfId="9453" priority="239" stopIfTrue="1" operator="equal">
      <formula>1</formula>
    </cfRule>
  </conditionalFormatting>
  <conditionalFormatting sqref="M287:P296">
    <cfRule type="cellIs" dxfId="9452" priority="238" stopIfTrue="1" operator="equal">
      <formula>1</formula>
    </cfRule>
  </conditionalFormatting>
  <conditionalFormatting sqref="M287:P296">
    <cfRule type="cellIs" dxfId="9451" priority="237" stopIfTrue="1" operator="equal">
      <formula>1</formula>
    </cfRule>
  </conditionalFormatting>
  <conditionalFormatting sqref="M287:P296">
    <cfRule type="cellIs" dxfId="9450" priority="236" stopIfTrue="1" operator="equal">
      <formula>1</formula>
    </cfRule>
  </conditionalFormatting>
  <conditionalFormatting sqref="C287:D305">
    <cfRule type="cellIs" dxfId="9449" priority="235" stopIfTrue="1" operator="equal">
      <formula>1</formula>
    </cfRule>
  </conditionalFormatting>
  <conditionalFormatting sqref="C287:D305">
    <cfRule type="cellIs" dxfId="9448" priority="234" stopIfTrue="1" operator="equal">
      <formula>1</formula>
    </cfRule>
  </conditionalFormatting>
  <conditionalFormatting sqref="C287:D305">
    <cfRule type="cellIs" dxfId="9447" priority="233" stopIfTrue="1" operator="equal">
      <formula>1</formula>
    </cfRule>
  </conditionalFormatting>
  <conditionalFormatting sqref="C287:D305">
    <cfRule type="cellIs" dxfId="9446" priority="232" stopIfTrue="1" operator="equal">
      <formula>1</formula>
    </cfRule>
  </conditionalFormatting>
  <conditionalFormatting sqref="C287:D305">
    <cfRule type="cellIs" dxfId="9445" priority="231" stopIfTrue="1" operator="equal">
      <formula>1</formula>
    </cfRule>
  </conditionalFormatting>
  <conditionalFormatting sqref="C287:D305">
    <cfRule type="cellIs" dxfId="9444" priority="230" stopIfTrue="1" operator="equal">
      <formula>1</formula>
    </cfRule>
  </conditionalFormatting>
  <conditionalFormatting sqref="C287:D305">
    <cfRule type="cellIs" dxfId="9443" priority="229" stopIfTrue="1" operator="equal">
      <formula>1</formula>
    </cfRule>
  </conditionalFormatting>
  <conditionalFormatting sqref="C287:D305">
    <cfRule type="cellIs" dxfId="9442" priority="228" stopIfTrue="1" operator="equal">
      <formula>1</formula>
    </cfRule>
  </conditionalFormatting>
  <conditionalFormatting sqref="C287:D305">
    <cfRule type="cellIs" dxfId="9441" priority="227" stopIfTrue="1" operator="equal">
      <formula>1</formula>
    </cfRule>
  </conditionalFormatting>
  <conditionalFormatting sqref="C287:D305">
    <cfRule type="cellIs" dxfId="9440" priority="226" stopIfTrue="1" operator="equal">
      <formula>1</formula>
    </cfRule>
  </conditionalFormatting>
  <conditionalFormatting sqref="C287:D305">
    <cfRule type="cellIs" dxfId="9439" priority="225" stopIfTrue="1" operator="equal">
      <formula>1</formula>
    </cfRule>
  </conditionalFormatting>
  <conditionalFormatting sqref="C287:D305">
    <cfRule type="cellIs" dxfId="9438" priority="224" stopIfTrue="1" operator="equal">
      <formula>1</formula>
    </cfRule>
  </conditionalFormatting>
  <conditionalFormatting sqref="C287:D305">
    <cfRule type="cellIs" dxfId="9437" priority="223" stopIfTrue="1" operator="equal">
      <formula>1</formula>
    </cfRule>
  </conditionalFormatting>
  <conditionalFormatting sqref="C287:D305">
    <cfRule type="cellIs" dxfId="9436" priority="222" stopIfTrue="1" operator="equal">
      <formula>1</formula>
    </cfRule>
  </conditionalFormatting>
  <conditionalFormatting sqref="C287:D305">
    <cfRule type="cellIs" dxfId="9435" priority="221" stopIfTrue="1" operator="equal">
      <formula>1</formula>
    </cfRule>
  </conditionalFormatting>
  <conditionalFormatting sqref="C287:D305">
    <cfRule type="cellIs" dxfId="9434" priority="220" stopIfTrue="1" operator="equal">
      <formula>1</formula>
    </cfRule>
  </conditionalFormatting>
  <conditionalFormatting sqref="C287:D305">
    <cfRule type="cellIs" dxfId="9433" priority="219" stopIfTrue="1" operator="equal">
      <formula>1</formula>
    </cfRule>
  </conditionalFormatting>
  <conditionalFormatting sqref="C287:D305">
    <cfRule type="cellIs" dxfId="9432" priority="218" stopIfTrue="1" operator="equal">
      <formula>1</formula>
    </cfRule>
  </conditionalFormatting>
  <conditionalFormatting sqref="E294:L296">
    <cfRule type="cellIs" dxfId="9431" priority="217" stopIfTrue="1" operator="equal">
      <formula>1</formula>
    </cfRule>
  </conditionalFormatting>
  <conditionalFormatting sqref="E294:L296">
    <cfRule type="cellIs" dxfId="9430" priority="216" stopIfTrue="1" operator="equal">
      <formula>1</formula>
    </cfRule>
  </conditionalFormatting>
  <conditionalFormatting sqref="E294:L296">
    <cfRule type="cellIs" dxfId="9429" priority="215" stopIfTrue="1" operator="equal">
      <formula>1</formula>
    </cfRule>
  </conditionalFormatting>
  <conditionalFormatting sqref="E294:L296">
    <cfRule type="cellIs" dxfId="9428" priority="214" stopIfTrue="1" operator="equal">
      <formula>1</formula>
    </cfRule>
  </conditionalFormatting>
  <conditionalFormatting sqref="E294:L296">
    <cfRule type="cellIs" dxfId="9427" priority="213" stopIfTrue="1" operator="equal">
      <formula>1</formula>
    </cfRule>
  </conditionalFormatting>
  <conditionalFormatting sqref="E294:L296">
    <cfRule type="cellIs" dxfId="9426" priority="212" stopIfTrue="1" operator="equal">
      <formula>1</formula>
    </cfRule>
  </conditionalFormatting>
  <conditionalFormatting sqref="E294:L296">
    <cfRule type="cellIs" dxfId="9425" priority="211" stopIfTrue="1" operator="equal">
      <formula>1</formula>
    </cfRule>
  </conditionalFormatting>
  <conditionalFormatting sqref="E294:L296">
    <cfRule type="cellIs" dxfId="9424" priority="210" stopIfTrue="1" operator="equal">
      <formula>1</formula>
    </cfRule>
  </conditionalFormatting>
  <conditionalFormatting sqref="E294:L296">
    <cfRule type="cellIs" dxfId="9423" priority="209" stopIfTrue="1" operator="equal">
      <formula>1</formula>
    </cfRule>
  </conditionalFormatting>
  <conditionalFormatting sqref="E294:L296">
    <cfRule type="cellIs" dxfId="9422" priority="208" stopIfTrue="1" operator="equal">
      <formula>1</formula>
    </cfRule>
  </conditionalFormatting>
  <conditionalFormatting sqref="E294:L296">
    <cfRule type="cellIs" dxfId="9421" priority="207" stopIfTrue="1" operator="equal">
      <formula>1</formula>
    </cfRule>
  </conditionalFormatting>
  <conditionalFormatting sqref="E294:L296">
    <cfRule type="cellIs" dxfId="9420" priority="206" stopIfTrue="1" operator="equal">
      <formula>1</formula>
    </cfRule>
  </conditionalFormatting>
  <conditionalFormatting sqref="E294:L296">
    <cfRule type="cellIs" dxfId="9419" priority="205" stopIfTrue="1" operator="equal">
      <formula>1</formula>
    </cfRule>
  </conditionalFormatting>
  <conditionalFormatting sqref="E294:L296">
    <cfRule type="cellIs" dxfId="9418" priority="204" stopIfTrue="1" operator="equal">
      <formula>1</formula>
    </cfRule>
  </conditionalFormatting>
  <conditionalFormatting sqref="E294:L296">
    <cfRule type="cellIs" dxfId="9417" priority="203" stopIfTrue="1" operator="equal">
      <formula>1</formula>
    </cfRule>
  </conditionalFormatting>
  <conditionalFormatting sqref="E294:L296">
    <cfRule type="cellIs" dxfId="9416" priority="202" stopIfTrue="1" operator="equal">
      <formula>1</formula>
    </cfRule>
  </conditionalFormatting>
  <conditionalFormatting sqref="E294:L296">
    <cfRule type="cellIs" dxfId="9415" priority="201" stopIfTrue="1" operator="equal">
      <formula>1</formula>
    </cfRule>
  </conditionalFormatting>
  <conditionalFormatting sqref="E294:L296">
    <cfRule type="cellIs" dxfId="9414" priority="200" stopIfTrue="1" operator="equal">
      <formula>1</formula>
    </cfRule>
  </conditionalFormatting>
  <conditionalFormatting sqref="E297:J305">
    <cfRule type="cellIs" dxfId="9413" priority="199" stopIfTrue="1" operator="equal">
      <formula>1</formula>
    </cfRule>
  </conditionalFormatting>
  <conditionalFormatting sqref="E297:J305">
    <cfRule type="cellIs" dxfId="9412" priority="198" stopIfTrue="1" operator="equal">
      <formula>1</formula>
    </cfRule>
  </conditionalFormatting>
  <conditionalFormatting sqref="E297:J305">
    <cfRule type="cellIs" dxfId="9411" priority="197" stopIfTrue="1" operator="equal">
      <formula>1</formula>
    </cfRule>
  </conditionalFormatting>
  <conditionalFormatting sqref="E297:J305">
    <cfRule type="cellIs" dxfId="9410" priority="196" stopIfTrue="1" operator="equal">
      <formula>1</formula>
    </cfRule>
  </conditionalFormatting>
  <conditionalFormatting sqref="E297:J305">
    <cfRule type="cellIs" dxfId="9409" priority="195" stopIfTrue="1" operator="equal">
      <formula>1</formula>
    </cfRule>
  </conditionalFormatting>
  <conditionalFormatting sqref="E297:J305">
    <cfRule type="cellIs" dxfId="9408" priority="194" stopIfTrue="1" operator="equal">
      <formula>1</formula>
    </cfRule>
  </conditionalFormatting>
  <conditionalFormatting sqref="E297:J305">
    <cfRule type="cellIs" dxfId="9407" priority="193" stopIfTrue="1" operator="equal">
      <formula>1</formula>
    </cfRule>
  </conditionalFormatting>
  <conditionalFormatting sqref="E297:J305">
    <cfRule type="cellIs" dxfId="9406" priority="192" stopIfTrue="1" operator="equal">
      <formula>1</formula>
    </cfRule>
  </conditionalFormatting>
  <conditionalFormatting sqref="E297:J305">
    <cfRule type="cellIs" dxfId="9405" priority="191" stopIfTrue="1" operator="equal">
      <formula>1</formula>
    </cfRule>
  </conditionalFormatting>
  <conditionalFormatting sqref="E297:J305">
    <cfRule type="cellIs" dxfId="9404" priority="190" stopIfTrue="1" operator="equal">
      <formula>1</formula>
    </cfRule>
  </conditionalFormatting>
  <conditionalFormatting sqref="E297:J305">
    <cfRule type="cellIs" dxfId="9403" priority="189" stopIfTrue="1" operator="equal">
      <formula>1</formula>
    </cfRule>
  </conditionalFormatting>
  <conditionalFormatting sqref="E297:J305">
    <cfRule type="cellIs" dxfId="9402" priority="188" stopIfTrue="1" operator="equal">
      <formula>1</formula>
    </cfRule>
  </conditionalFormatting>
  <conditionalFormatting sqref="E297:J305">
    <cfRule type="cellIs" dxfId="9401" priority="187" stopIfTrue="1" operator="equal">
      <formula>1</formula>
    </cfRule>
  </conditionalFormatting>
  <conditionalFormatting sqref="E297:J305">
    <cfRule type="cellIs" dxfId="9400" priority="186" stopIfTrue="1" operator="equal">
      <formula>1</formula>
    </cfRule>
  </conditionalFormatting>
  <conditionalFormatting sqref="E297:J305">
    <cfRule type="cellIs" dxfId="9399" priority="185" stopIfTrue="1" operator="equal">
      <formula>1</formula>
    </cfRule>
  </conditionalFormatting>
  <conditionalFormatting sqref="E297:J305">
    <cfRule type="cellIs" dxfId="9398" priority="184" stopIfTrue="1" operator="equal">
      <formula>1</formula>
    </cfRule>
  </conditionalFormatting>
  <conditionalFormatting sqref="E297:J305">
    <cfRule type="cellIs" dxfId="9397" priority="183" stopIfTrue="1" operator="equal">
      <formula>1</formula>
    </cfRule>
  </conditionalFormatting>
  <conditionalFormatting sqref="E297:J305">
    <cfRule type="cellIs" dxfId="9396" priority="182" stopIfTrue="1" operator="equal">
      <formula>1</formula>
    </cfRule>
  </conditionalFormatting>
  <conditionalFormatting sqref="Q297:R305">
    <cfRule type="cellIs" dxfId="9395" priority="181" stopIfTrue="1" operator="equal">
      <formula>1</formula>
    </cfRule>
  </conditionalFormatting>
  <conditionalFormatting sqref="Q297:R305">
    <cfRule type="cellIs" dxfId="9394" priority="180" stopIfTrue="1" operator="equal">
      <formula>1</formula>
    </cfRule>
  </conditionalFormatting>
  <conditionalFormatting sqref="Q297:R305">
    <cfRule type="cellIs" dxfId="9393" priority="179" stopIfTrue="1" operator="equal">
      <formula>1</formula>
    </cfRule>
  </conditionalFormatting>
  <conditionalFormatting sqref="Q297:R305">
    <cfRule type="cellIs" dxfId="9392" priority="178" stopIfTrue="1" operator="equal">
      <formula>1</formula>
    </cfRule>
  </conditionalFormatting>
  <conditionalFormatting sqref="Q297:R305">
    <cfRule type="cellIs" dxfId="9391" priority="177" stopIfTrue="1" operator="equal">
      <formula>1</formula>
    </cfRule>
  </conditionalFormatting>
  <conditionalFormatting sqref="Q297:R305">
    <cfRule type="cellIs" dxfId="9390" priority="176" stopIfTrue="1" operator="equal">
      <formula>1</formula>
    </cfRule>
  </conditionalFormatting>
  <conditionalFormatting sqref="Q297:R305">
    <cfRule type="cellIs" dxfId="9389" priority="175" stopIfTrue="1" operator="equal">
      <formula>1</formula>
    </cfRule>
  </conditionalFormatting>
  <conditionalFormatting sqref="Q297:R305">
    <cfRule type="cellIs" dxfId="9388" priority="174" stopIfTrue="1" operator="equal">
      <formula>1</formula>
    </cfRule>
  </conditionalFormatting>
  <conditionalFormatting sqref="Q297:R305">
    <cfRule type="cellIs" dxfId="9387" priority="173" stopIfTrue="1" operator="equal">
      <formula>1</formula>
    </cfRule>
  </conditionalFormatting>
  <conditionalFormatting sqref="Q297:R305">
    <cfRule type="cellIs" dxfId="9386" priority="172" stopIfTrue="1" operator="equal">
      <formula>1</formula>
    </cfRule>
  </conditionalFormatting>
  <conditionalFormatting sqref="Q297:R305">
    <cfRule type="cellIs" dxfId="9385" priority="171" stopIfTrue="1" operator="equal">
      <formula>1</formula>
    </cfRule>
  </conditionalFormatting>
  <conditionalFormatting sqref="Q297:R305">
    <cfRule type="cellIs" dxfId="9384" priority="170" stopIfTrue="1" operator="equal">
      <formula>1</formula>
    </cfRule>
  </conditionalFormatting>
  <conditionalFormatting sqref="Q297:R305">
    <cfRule type="cellIs" dxfId="9383" priority="169" stopIfTrue="1" operator="equal">
      <formula>1</formula>
    </cfRule>
  </conditionalFormatting>
  <conditionalFormatting sqref="Q297:R305">
    <cfRule type="cellIs" dxfId="9382" priority="168" stopIfTrue="1" operator="equal">
      <formula>1</formula>
    </cfRule>
  </conditionalFormatting>
  <conditionalFormatting sqref="Q297:R305">
    <cfRule type="cellIs" dxfId="9381" priority="167" stopIfTrue="1" operator="equal">
      <formula>1</formula>
    </cfRule>
  </conditionalFormatting>
  <conditionalFormatting sqref="Q297:R305">
    <cfRule type="cellIs" dxfId="9380" priority="166" stopIfTrue="1" operator="equal">
      <formula>1</formula>
    </cfRule>
  </conditionalFormatting>
  <conditionalFormatting sqref="Q297:R305">
    <cfRule type="cellIs" dxfId="9379" priority="165" stopIfTrue="1" operator="equal">
      <formula>1</formula>
    </cfRule>
  </conditionalFormatting>
  <conditionalFormatting sqref="Q297:R305">
    <cfRule type="cellIs" dxfId="9378" priority="164" stopIfTrue="1" operator="equal">
      <formula>1</formula>
    </cfRule>
  </conditionalFormatting>
  <conditionalFormatting sqref="S304:U305">
    <cfRule type="cellIs" dxfId="9377" priority="163" stopIfTrue="1" operator="equal">
      <formula>1</formula>
    </cfRule>
  </conditionalFormatting>
  <conditionalFormatting sqref="S304:U305">
    <cfRule type="cellIs" dxfId="9376" priority="162" stopIfTrue="1" operator="equal">
      <formula>1</formula>
    </cfRule>
  </conditionalFormatting>
  <conditionalFormatting sqref="S304:U305">
    <cfRule type="cellIs" dxfId="9375" priority="161" stopIfTrue="1" operator="equal">
      <formula>1</formula>
    </cfRule>
  </conditionalFormatting>
  <conditionalFormatting sqref="S304:U305">
    <cfRule type="cellIs" dxfId="9374" priority="160" stopIfTrue="1" operator="equal">
      <formula>1</formula>
    </cfRule>
  </conditionalFormatting>
  <conditionalFormatting sqref="S304:U305">
    <cfRule type="cellIs" dxfId="9373" priority="159" stopIfTrue="1" operator="equal">
      <formula>1</formula>
    </cfRule>
  </conditionalFormatting>
  <conditionalFormatting sqref="S304:U305">
    <cfRule type="cellIs" dxfId="9372" priority="158" stopIfTrue="1" operator="equal">
      <formula>1</formula>
    </cfRule>
  </conditionalFormatting>
  <conditionalFormatting sqref="S304:U305">
    <cfRule type="cellIs" dxfId="9371" priority="157" stopIfTrue="1" operator="equal">
      <formula>1</formula>
    </cfRule>
  </conditionalFormatting>
  <conditionalFormatting sqref="S304:U305">
    <cfRule type="cellIs" dxfId="9370" priority="156" stopIfTrue="1" operator="equal">
      <formula>1</formula>
    </cfRule>
  </conditionalFormatting>
  <conditionalFormatting sqref="S304:U305">
    <cfRule type="cellIs" dxfId="9369" priority="155" stopIfTrue="1" operator="equal">
      <formula>1</formula>
    </cfRule>
  </conditionalFormatting>
  <conditionalFormatting sqref="S304:U305">
    <cfRule type="cellIs" dxfId="9368" priority="154" stopIfTrue="1" operator="equal">
      <formula>1</formula>
    </cfRule>
  </conditionalFormatting>
  <conditionalFormatting sqref="S304:U305">
    <cfRule type="cellIs" dxfId="9367" priority="153" stopIfTrue="1" operator="equal">
      <formula>1</formula>
    </cfRule>
  </conditionalFormatting>
  <conditionalFormatting sqref="S304:U305">
    <cfRule type="cellIs" dxfId="9366" priority="152" stopIfTrue="1" operator="equal">
      <formula>1</formula>
    </cfRule>
  </conditionalFormatting>
  <conditionalFormatting sqref="S304:U305">
    <cfRule type="cellIs" dxfId="9365" priority="151" stopIfTrue="1" operator="equal">
      <formula>1</formula>
    </cfRule>
  </conditionalFormatting>
  <conditionalFormatting sqref="S304:U305">
    <cfRule type="cellIs" dxfId="9364" priority="150" stopIfTrue="1" operator="equal">
      <formula>1</formula>
    </cfRule>
  </conditionalFormatting>
  <conditionalFormatting sqref="S304:U305">
    <cfRule type="cellIs" dxfId="9363" priority="149" stopIfTrue="1" operator="equal">
      <formula>1</formula>
    </cfRule>
  </conditionalFormatting>
  <conditionalFormatting sqref="S304:U305">
    <cfRule type="cellIs" dxfId="9362" priority="148" stopIfTrue="1" operator="equal">
      <formula>1</formula>
    </cfRule>
  </conditionalFormatting>
  <conditionalFormatting sqref="S304:U305">
    <cfRule type="cellIs" dxfId="9361" priority="147" stopIfTrue="1" operator="equal">
      <formula>1</formula>
    </cfRule>
  </conditionalFormatting>
  <conditionalFormatting sqref="S304:U305">
    <cfRule type="cellIs" dxfId="9360" priority="146" stopIfTrue="1" operator="equal">
      <formula>1</formula>
    </cfRule>
  </conditionalFormatting>
  <conditionalFormatting sqref="W4">
    <cfRule type="cellIs" dxfId="9359" priority="145" stopIfTrue="1" operator="equal">
      <formula>1</formula>
    </cfRule>
  </conditionalFormatting>
  <conditionalFormatting sqref="W4">
    <cfRule type="cellIs" dxfId="9358" priority="144" stopIfTrue="1" operator="equal">
      <formula>1</formula>
    </cfRule>
  </conditionalFormatting>
  <conditionalFormatting sqref="W4">
    <cfRule type="cellIs" dxfId="9357" priority="143" stopIfTrue="1" operator="equal">
      <formula>1</formula>
    </cfRule>
  </conditionalFormatting>
  <conditionalFormatting sqref="W4">
    <cfRule type="cellIs" dxfId="9356" priority="142" stopIfTrue="1" operator="equal">
      <formula>1</formula>
    </cfRule>
  </conditionalFormatting>
  <conditionalFormatting sqref="W4">
    <cfRule type="cellIs" dxfId="9355" priority="141" stopIfTrue="1" operator="equal">
      <formula>1</formula>
    </cfRule>
  </conditionalFormatting>
  <conditionalFormatting sqref="W4">
    <cfRule type="cellIs" dxfId="9354" priority="140" stopIfTrue="1" operator="equal">
      <formula>1</formula>
    </cfRule>
  </conditionalFormatting>
  <conditionalFormatting sqref="W4">
    <cfRule type="cellIs" dxfId="9353" priority="139" stopIfTrue="1" operator="equal">
      <formula>1</formula>
    </cfRule>
  </conditionalFormatting>
  <conditionalFormatting sqref="W4">
    <cfRule type="cellIs" dxfId="9352" priority="138" stopIfTrue="1" operator="equal">
      <formula>1</formula>
    </cfRule>
  </conditionalFormatting>
  <conditionalFormatting sqref="W4">
    <cfRule type="cellIs" dxfId="9351" priority="137" stopIfTrue="1" operator="equal">
      <formula>1</formula>
    </cfRule>
  </conditionalFormatting>
  <conditionalFormatting sqref="W4">
    <cfRule type="cellIs" dxfId="9350" priority="136" stopIfTrue="1" operator="equal">
      <formula>1</formula>
    </cfRule>
  </conditionalFormatting>
  <conditionalFormatting sqref="W4">
    <cfRule type="cellIs" dxfId="9349" priority="135" stopIfTrue="1" operator="equal">
      <formula>1</formula>
    </cfRule>
  </conditionalFormatting>
  <conditionalFormatting sqref="W4">
    <cfRule type="cellIs" dxfId="9348" priority="134" stopIfTrue="1" operator="equal">
      <formula>1</formula>
    </cfRule>
  </conditionalFormatting>
  <conditionalFormatting sqref="W4">
    <cfRule type="cellIs" dxfId="9347" priority="133" stopIfTrue="1" operator="equal">
      <formula>1</formula>
    </cfRule>
  </conditionalFormatting>
  <conditionalFormatting sqref="W4">
    <cfRule type="cellIs" dxfId="9346" priority="132" stopIfTrue="1" operator="equal">
      <formula>1</formula>
    </cfRule>
  </conditionalFormatting>
  <conditionalFormatting sqref="W4">
    <cfRule type="cellIs" dxfId="9345" priority="131" stopIfTrue="1" operator="equal">
      <formula>1</formula>
    </cfRule>
  </conditionalFormatting>
  <conditionalFormatting sqref="W4">
    <cfRule type="cellIs" dxfId="9344" priority="130" stopIfTrue="1" operator="equal">
      <formula>1</formula>
    </cfRule>
  </conditionalFormatting>
  <conditionalFormatting sqref="W4">
    <cfRule type="cellIs" dxfId="9343" priority="129" stopIfTrue="1" operator="equal">
      <formula>1</formula>
    </cfRule>
  </conditionalFormatting>
  <conditionalFormatting sqref="W4">
    <cfRule type="cellIs" dxfId="9342" priority="128" stopIfTrue="1" operator="equal">
      <formula>1</formula>
    </cfRule>
  </conditionalFormatting>
  <conditionalFormatting sqref="R5">
    <cfRule type="cellIs" dxfId="9341" priority="127" stopIfTrue="1" operator="equal">
      <formula>1</formula>
    </cfRule>
  </conditionalFormatting>
  <conditionalFormatting sqref="R5">
    <cfRule type="cellIs" dxfId="9340" priority="126" stopIfTrue="1" operator="equal">
      <formula>1</formula>
    </cfRule>
  </conditionalFormatting>
  <conditionalFormatting sqref="R5">
    <cfRule type="cellIs" dxfId="9339" priority="125" stopIfTrue="1" operator="equal">
      <formula>1</formula>
    </cfRule>
  </conditionalFormatting>
  <conditionalFormatting sqref="R5">
    <cfRule type="cellIs" dxfId="9338" priority="124" stopIfTrue="1" operator="equal">
      <formula>1</formula>
    </cfRule>
  </conditionalFormatting>
  <conditionalFormatting sqref="R5">
    <cfRule type="cellIs" dxfId="9337" priority="123" stopIfTrue="1" operator="equal">
      <formula>1</formula>
    </cfRule>
  </conditionalFormatting>
  <conditionalFormatting sqref="R5">
    <cfRule type="cellIs" dxfId="9336" priority="122" stopIfTrue="1" operator="equal">
      <formula>1</formula>
    </cfRule>
  </conditionalFormatting>
  <conditionalFormatting sqref="R5">
    <cfRule type="cellIs" dxfId="9335" priority="121" stopIfTrue="1" operator="equal">
      <formula>1</formula>
    </cfRule>
  </conditionalFormatting>
  <conditionalFormatting sqref="R5">
    <cfRule type="cellIs" dxfId="9334" priority="120" stopIfTrue="1" operator="equal">
      <formula>1</formula>
    </cfRule>
  </conditionalFormatting>
  <conditionalFormatting sqref="R5">
    <cfRule type="cellIs" dxfId="9333" priority="119" stopIfTrue="1" operator="equal">
      <formula>1</formula>
    </cfRule>
  </conditionalFormatting>
  <conditionalFormatting sqref="R5">
    <cfRule type="cellIs" dxfId="9332" priority="118" stopIfTrue="1" operator="equal">
      <formula>1</formula>
    </cfRule>
  </conditionalFormatting>
  <conditionalFormatting sqref="R5">
    <cfRule type="cellIs" dxfId="9331" priority="117" stopIfTrue="1" operator="equal">
      <formula>1</formula>
    </cfRule>
  </conditionalFormatting>
  <conditionalFormatting sqref="R5">
    <cfRule type="cellIs" dxfId="9330" priority="116" stopIfTrue="1" operator="equal">
      <formula>1</formula>
    </cfRule>
  </conditionalFormatting>
  <conditionalFormatting sqref="R5">
    <cfRule type="cellIs" dxfId="9329" priority="115" stopIfTrue="1" operator="equal">
      <formula>1</formula>
    </cfRule>
  </conditionalFormatting>
  <conditionalFormatting sqref="R5">
    <cfRule type="cellIs" dxfId="9328" priority="114" stopIfTrue="1" operator="equal">
      <formula>1</formula>
    </cfRule>
  </conditionalFormatting>
  <conditionalFormatting sqref="R5">
    <cfRule type="cellIs" dxfId="9327" priority="113" stopIfTrue="1" operator="equal">
      <formula>1</formula>
    </cfRule>
  </conditionalFormatting>
  <conditionalFormatting sqref="R5">
    <cfRule type="cellIs" dxfId="9326" priority="112" stopIfTrue="1" operator="equal">
      <formula>1</formula>
    </cfRule>
  </conditionalFormatting>
  <conditionalFormatting sqref="R5">
    <cfRule type="cellIs" dxfId="9325" priority="111" stopIfTrue="1" operator="equal">
      <formula>1</formula>
    </cfRule>
  </conditionalFormatting>
  <conditionalFormatting sqref="R5">
    <cfRule type="cellIs" dxfId="9324" priority="110" stopIfTrue="1" operator="equal">
      <formula>1</formula>
    </cfRule>
  </conditionalFormatting>
  <conditionalFormatting sqref="I5">
    <cfRule type="cellIs" dxfId="9323" priority="109" stopIfTrue="1" operator="equal">
      <formula>1</formula>
    </cfRule>
  </conditionalFormatting>
  <conditionalFormatting sqref="W48">
    <cfRule type="cellIs" dxfId="9322" priority="108" stopIfTrue="1" operator="equal">
      <formula>1</formula>
    </cfRule>
  </conditionalFormatting>
  <conditionalFormatting sqref="W48">
    <cfRule type="cellIs" dxfId="9321" priority="107" stopIfTrue="1" operator="equal">
      <formula>1</formula>
    </cfRule>
  </conditionalFormatting>
  <conditionalFormatting sqref="W48">
    <cfRule type="cellIs" dxfId="9320" priority="106" stopIfTrue="1" operator="equal">
      <formula>1</formula>
    </cfRule>
  </conditionalFormatting>
  <conditionalFormatting sqref="W48">
    <cfRule type="cellIs" dxfId="9319" priority="105" stopIfTrue="1" operator="equal">
      <formula>1</formula>
    </cfRule>
  </conditionalFormatting>
  <conditionalFormatting sqref="W48">
    <cfRule type="cellIs" dxfId="9318" priority="104" stopIfTrue="1" operator="equal">
      <formula>1</formula>
    </cfRule>
  </conditionalFormatting>
  <conditionalFormatting sqref="W48">
    <cfRule type="cellIs" dxfId="9317" priority="103" stopIfTrue="1" operator="equal">
      <formula>1</formula>
    </cfRule>
  </conditionalFormatting>
  <conditionalFormatting sqref="W48">
    <cfRule type="cellIs" dxfId="9316" priority="102" stopIfTrue="1" operator="equal">
      <formula>1</formula>
    </cfRule>
  </conditionalFormatting>
  <conditionalFormatting sqref="W48">
    <cfRule type="cellIs" dxfId="9315" priority="101" stopIfTrue="1" operator="equal">
      <formula>1</formula>
    </cfRule>
  </conditionalFormatting>
  <conditionalFormatting sqref="W48">
    <cfRule type="cellIs" dxfId="9314" priority="100" stopIfTrue="1" operator="equal">
      <formula>1</formula>
    </cfRule>
  </conditionalFormatting>
  <conditionalFormatting sqref="W48">
    <cfRule type="cellIs" dxfId="9313" priority="99" stopIfTrue="1" operator="equal">
      <formula>1</formula>
    </cfRule>
  </conditionalFormatting>
  <conditionalFormatting sqref="W48">
    <cfRule type="cellIs" dxfId="9312" priority="98" stopIfTrue="1" operator="equal">
      <formula>1</formula>
    </cfRule>
  </conditionalFormatting>
  <conditionalFormatting sqref="W48">
    <cfRule type="cellIs" dxfId="9311" priority="97" stopIfTrue="1" operator="equal">
      <formula>1</formula>
    </cfRule>
  </conditionalFormatting>
  <conditionalFormatting sqref="W48">
    <cfRule type="cellIs" dxfId="9310" priority="96" stopIfTrue="1" operator="equal">
      <formula>1</formula>
    </cfRule>
  </conditionalFormatting>
  <conditionalFormatting sqref="W48">
    <cfRule type="cellIs" dxfId="9309" priority="95" stopIfTrue="1" operator="equal">
      <formula>1</formula>
    </cfRule>
  </conditionalFormatting>
  <conditionalFormatting sqref="W48">
    <cfRule type="cellIs" dxfId="9308" priority="94" stopIfTrue="1" operator="equal">
      <formula>1</formula>
    </cfRule>
  </conditionalFormatting>
  <conditionalFormatting sqref="W48">
    <cfRule type="cellIs" dxfId="9307" priority="93" stopIfTrue="1" operator="equal">
      <formula>1</formula>
    </cfRule>
  </conditionalFormatting>
  <conditionalFormatting sqref="W48">
    <cfRule type="cellIs" dxfId="9306" priority="92" stopIfTrue="1" operator="equal">
      <formula>1</formula>
    </cfRule>
  </conditionalFormatting>
  <conditionalFormatting sqref="W48">
    <cfRule type="cellIs" dxfId="9305" priority="91" stopIfTrue="1" operator="equal">
      <formula>1</formula>
    </cfRule>
  </conditionalFormatting>
  <conditionalFormatting sqref="W92">
    <cfRule type="cellIs" dxfId="9304" priority="90" stopIfTrue="1" operator="equal">
      <formula>1</formula>
    </cfRule>
  </conditionalFormatting>
  <conditionalFormatting sqref="W92">
    <cfRule type="cellIs" dxfId="9303" priority="89" stopIfTrue="1" operator="equal">
      <formula>1</formula>
    </cfRule>
  </conditionalFormatting>
  <conditionalFormatting sqref="W92">
    <cfRule type="cellIs" dxfId="9302" priority="88" stopIfTrue="1" operator="equal">
      <formula>1</formula>
    </cfRule>
  </conditionalFormatting>
  <conditionalFormatting sqref="W92">
    <cfRule type="cellIs" dxfId="9301" priority="87" stopIfTrue="1" operator="equal">
      <formula>1</formula>
    </cfRule>
  </conditionalFormatting>
  <conditionalFormatting sqref="W92">
    <cfRule type="cellIs" dxfId="9300" priority="86" stopIfTrue="1" operator="equal">
      <formula>1</formula>
    </cfRule>
  </conditionalFormatting>
  <conditionalFormatting sqref="W92">
    <cfRule type="cellIs" dxfId="9299" priority="85" stopIfTrue="1" operator="equal">
      <formula>1</formula>
    </cfRule>
  </conditionalFormatting>
  <conditionalFormatting sqref="W92">
    <cfRule type="cellIs" dxfId="9298" priority="84" stopIfTrue="1" operator="equal">
      <formula>1</formula>
    </cfRule>
  </conditionalFormatting>
  <conditionalFormatting sqref="W92">
    <cfRule type="cellIs" dxfId="9297" priority="83" stopIfTrue="1" operator="equal">
      <formula>1</formula>
    </cfRule>
  </conditionalFormatting>
  <conditionalFormatting sqref="W92">
    <cfRule type="cellIs" dxfId="9296" priority="82" stopIfTrue="1" operator="equal">
      <formula>1</formula>
    </cfRule>
  </conditionalFormatting>
  <conditionalFormatting sqref="W92">
    <cfRule type="cellIs" dxfId="9295" priority="81" stopIfTrue="1" operator="equal">
      <formula>1</formula>
    </cfRule>
  </conditionalFormatting>
  <conditionalFormatting sqref="W92">
    <cfRule type="cellIs" dxfId="9294" priority="80" stopIfTrue="1" operator="equal">
      <formula>1</formula>
    </cfRule>
  </conditionalFormatting>
  <conditionalFormatting sqref="W92">
    <cfRule type="cellIs" dxfId="9293" priority="79" stopIfTrue="1" operator="equal">
      <formula>1</formula>
    </cfRule>
  </conditionalFormatting>
  <conditionalFormatting sqref="W92">
    <cfRule type="cellIs" dxfId="9292" priority="78" stopIfTrue="1" operator="equal">
      <formula>1</formula>
    </cfRule>
  </conditionalFormatting>
  <conditionalFormatting sqref="W92">
    <cfRule type="cellIs" dxfId="9291" priority="77" stopIfTrue="1" operator="equal">
      <formula>1</formula>
    </cfRule>
  </conditionalFormatting>
  <conditionalFormatting sqref="W92">
    <cfRule type="cellIs" dxfId="9290" priority="76" stopIfTrue="1" operator="equal">
      <formula>1</formula>
    </cfRule>
  </conditionalFormatting>
  <conditionalFormatting sqref="W92">
    <cfRule type="cellIs" dxfId="9289" priority="75" stopIfTrue="1" operator="equal">
      <formula>1</formula>
    </cfRule>
  </conditionalFormatting>
  <conditionalFormatting sqref="W92">
    <cfRule type="cellIs" dxfId="9288" priority="74" stopIfTrue="1" operator="equal">
      <formula>1</formula>
    </cfRule>
  </conditionalFormatting>
  <conditionalFormatting sqref="W92">
    <cfRule type="cellIs" dxfId="9287" priority="73" stopIfTrue="1" operator="equal">
      <formula>1</formula>
    </cfRule>
  </conditionalFormatting>
  <conditionalFormatting sqref="W136">
    <cfRule type="cellIs" dxfId="9286" priority="72" stopIfTrue="1" operator="equal">
      <formula>1</formula>
    </cfRule>
  </conditionalFormatting>
  <conditionalFormatting sqref="W136">
    <cfRule type="cellIs" dxfId="9285" priority="71" stopIfTrue="1" operator="equal">
      <formula>1</formula>
    </cfRule>
  </conditionalFormatting>
  <conditionalFormatting sqref="W136">
    <cfRule type="cellIs" dxfId="9284" priority="70" stopIfTrue="1" operator="equal">
      <formula>1</formula>
    </cfRule>
  </conditionalFormatting>
  <conditionalFormatting sqref="W136">
    <cfRule type="cellIs" dxfId="9283" priority="69" stopIfTrue="1" operator="equal">
      <formula>1</formula>
    </cfRule>
  </conditionalFormatting>
  <conditionalFormatting sqref="W136">
    <cfRule type="cellIs" dxfId="9282" priority="68" stopIfTrue="1" operator="equal">
      <formula>1</formula>
    </cfRule>
  </conditionalFormatting>
  <conditionalFormatting sqref="W136">
    <cfRule type="cellIs" dxfId="9281" priority="67" stopIfTrue="1" operator="equal">
      <formula>1</formula>
    </cfRule>
  </conditionalFormatting>
  <conditionalFormatting sqref="W136">
    <cfRule type="cellIs" dxfId="9280" priority="66" stopIfTrue="1" operator="equal">
      <formula>1</formula>
    </cfRule>
  </conditionalFormatting>
  <conditionalFormatting sqref="W136">
    <cfRule type="cellIs" dxfId="9279" priority="65" stopIfTrue="1" operator="equal">
      <formula>1</formula>
    </cfRule>
  </conditionalFormatting>
  <conditionalFormatting sqref="W136">
    <cfRule type="cellIs" dxfId="9278" priority="64" stopIfTrue="1" operator="equal">
      <formula>1</formula>
    </cfRule>
  </conditionalFormatting>
  <conditionalFormatting sqref="W136">
    <cfRule type="cellIs" dxfId="9277" priority="63" stopIfTrue="1" operator="equal">
      <formula>1</formula>
    </cfRule>
  </conditionalFormatting>
  <conditionalFormatting sqref="W136">
    <cfRule type="cellIs" dxfId="9276" priority="62" stopIfTrue="1" operator="equal">
      <formula>1</formula>
    </cfRule>
  </conditionalFormatting>
  <conditionalFormatting sqref="W136">
    <cfRule type="cellIs" dxfId="9275" priority="61" stopIfTrue="1" operator="equal">
      <formula>1</formula>
    </cfRule>
  </conditionalFormatting>
  <conditionalFormatting sqref="W136">
    <cfRule type="cellIs" dxfId="9274" priority="60" stopIfTrue="1" operator="equal">
      <formula>1</formula>
    </cfRule>
  </conditionalFormatting>
  <conditionalFormatting sqref="W136">
    <cfRule type="cellIs" dxfId="9273" priority="59" stopIfTrue="1" operator="equal">
      <formula>1</formula>
    </cfRule>
  </conditionalFormatting>
  <conditionalFormatting sqref="W136">
    <cfRule type="cellIs" dxfId="9272" priority="58" stopIfTrue="1" operator="equal">
      <formula>1</formula>
    </cfRule>
  </conditionalFormatting>
  <conditionalFormatting sqref="W136">
    <cfRule type="cellIs" dxfId="9271" priority="57" stopIfTrue="1" operator="equal">
      <formula>1</formula>
    </cfRule>
  </conditionalFormatting>
  <conditionalFormatting sqref="W136">
    <cfRule type="cellIs" dxfId="9270" priority="56" stopIfTrue="1" operator="equal">
      <formula>1</formula>
    </cfRule>
  </conditionalFormatting>
  <conditionalFormatting sqref="W136">
    <cfRule type="cellIs" dxfId="9269" priority="55" stopIfTrue="1" operator="equal">
      <formula>1</formula>
    </cfRule>
  </conditionalFormatting>
  <conditionalFormatting sqref="W180">
    <cfRule type="cellIs" dxfId="9268" priority="54" stopIfTrue="1" operator="equal">
      <formula>1</formula>
    </cfRule>
  </conditionalFormatting>
  <conditionalFormatting sqref="W180">
    <cfRule type="cellIs" dxfId="9267" priority="53" stopIfTrue="1" operator="equal">
      <formula>1</formula>
    </cfRule>
  </conditionalFormatting>
  <conditionalFormatting sqref="W180">
    <cfRule type="cellIs" dxfId="9266" priority="52" stopIfTrue="1" operator="equal">
      <formula>1</formula>
    </cfRule>
  </conditionalFormatting>
  <conditionalFormatting sqref="W180">
    <cfRule type="cellIs" dxfId="9265" priority="51" stopIfTrue="1" operator="equal">
      <formula>1</formula>
    </cfRule>
  </conditionalFormatting>
  <conditionalFormatting sqref="W180">
    <cfRule type="cellIs" dxfId="9264" priority="50" stopIfTrue="1" operator="equal">
      <formula>1</formula>
    </cfRule>
  </conditionalFormatting>
  <conditionalFormatting sqref="W180">
    <cfRule type="cellIs" dxfId="9263" priority="49" stopIfTrue="1" operator="equal">
      <formula>1</formula>
    </cfRule>
  </conditionalFormatting>
  <conditionalFormatting sqref="W180">
    <cfRule type="cellIs" dxfId="9262" priority="48" stopIfTrue="1" operator="equal">
      <formula>1</formula>
    </cfRule>
  </conditionalFormatting>
  <conditionalFormatting sqref="W180">
    <cfRule type="cellIs" dxfId="9261" priority="47" stopIfTrue="1" operator="equal">
      <formula>1</formula>
    </cfRule>
  </conditionalFormatting>
  <conditionalFormatting sqref="W180">
    <cfRule type="cellIs" dxfId="9260" priority="46" stopIfTrue="1" operator="equal">
      <formula>1</formula>
    </cfRule>
  </conditionalFormatting>
  <conditionalFormatting sqref="W180">
    <cfRule type="cellIs" dxfId="9259" priority="45" stopIfTrue="1" operator="equal">
      <formula>1</formula>
    </cfRule>
  </conditionalFormatting>
  <conditionalFormatting sqref="W180">
    <cfRule type="cellIs" dxfId="9258" priority="44" stopIfTrue="1" operator="equal">
      <formula>1</formula>
    </cfRule>
  </conditionalFormatting>
  <conditionalFormatting sqref="W180">
    <cfRule type="cellIs" dxfId="9257" priority="43" stopIfTrue="1" operator="equal">
      <formula>1</formula>
    </cfRule>
  </conditionalFormatting>
  <conditionalFormatting sqref="W180">
    <cfRule type="cellIs" dxfId="9256" priority="42" stopIfTrue="1" operator="equal">
      <formula>1</formula>
    </cfRule>
  </conditionalFormatting>
  <conditionalFormatting sqref="W180">
    <cfRule type="cellIs" dxfId="9255" priority="41" stopIfTrue="1" operator="equal">
      <formula>1</formula>
    </cfRule>
  </conditionalFormatting>
  <conditionalFormatting sqref="W180">
    <cfRule type="cellIs" dxfId="9254" priority="40" stopIfTrue="1" operator="equal">
      <formula>1</formula>
    </cfRule>
  </conditionalFormatting>
  <conditionalFormatting sqref="W180">
    <cfRule type="cellIs" dxfId="9253" priority="39" stopIfTrue="1" operator="equal">
      <formula>1</formula>
    </cfRule>
  </conditionalFormatting>
  <conditionalFormatting sqref="W180">
    <cfRule type="cellIs" dxfId="9252" priority="38" stopIfTrue="1" operator="equal">
      <formula>1</formula>
    </cfRule>
  </conditionalFormatting>
  <conditionalFormatting sqref="W180">
    <cfRule type="cellIs" dxfId="9251" priority="37" stopIfTrue="1" operator="equal">
      <formula>1</formula>
    </cfRule>
  </conditionalFormatting>
  <conditionalFormatting sqref="W224">
    <cfRule type="cellIs" dxfId="9250" priority="36" stopIfTrue="1" operator="equal">
      <formula>1</formula>
    </cfRule>
  </conditionalFormatting>
  <conditionalFormatting sqref="W224">
    <cfRule type="cellIs" dxfId="9249" priority="35" stopIfTrue="1" operator="equal">
      <formula>1</formula>
    </cfRule>
  </conditionalFormatting>
  <conditionalFormatting sqref="W224">
    <cfRule type="cellIs" dxfId="9248" priority="34" stopIfTrue="1" operator="equal">
      <formula>1</formula>
    </cfRule>
  </conditionalFormatting>
  <conditionalFormatting sqref="W224">
    <cfRule type="cellIs" dxfId="9247" priority="33" stopIfTrue="1" operator="equal">
      <formula>1</formula>
    </cfRule>
  </conditionalFormatting>
  <conditionalFormatting sqref="W224">
    <cfRule type="cellIs" dxfId="9246" priority="32" stopIfTrue="1" operator="equal">
      <formula>1</formula>
    </cfRule>
  </conditionalFormatting>
  <conditionalFormatting sqref="W224">
    <cfRule type="cellIs" dxfId="9245" priority="31" stopIfTrue="1" operator="equal">
      <formula>1</formula>
    </cfRule>
  </conditionalFormatting>
  <conditionalFormatting sqref="W224">
    <cfRule type="cellIs" dxfId="9244" priority="30" stopIfTrue="1" operator="equal">
      <formula>1</formula>
    </cfRule>
  </conditionalFormatting>
  <conditionalFormatting sqref="W224">
    <cfRule type="cellIs" dxfId="9243" priority="29" stopIfTrue="1" operator="equal">
      <formula>1</formula>
    </cfRule>
  </conditionalFormatting>
  <conditionalFormatting sqref="W224">
    <cfRule type="cellIs" dxfId="9242" priority="28" stopIfTrue="1" operator="equal">
      <formula>1</formula>
    </cfRule>
  </conditionalFormatting>
  <conditionalFormatting sqref="W224">
    <cfRule type="cellIs" dxfId="9241" priority="27" stopIfTrue="1" operator="equal">
      <formula>1</formula>
    </cfRule>
  </conditionalFormatting>
  <conditionalFormatting sqref="W224">
    <cfRule type="cellIs" dxfId="9240" priority="26" stopIfTrue="1" operator="equal">
      <formula>1</formula>
    </cfRule>
  </conditionalFormatting>
  <conditionalFormatting sqref="W224">
    <cfRule type="cellIs" dxfId="9239" priority="25" stopIfTrue="1" operator="equal">
      <formula>1</formula>
    </cfRule>
  </conditionalFormatting>
  <conditionalFormatting sqref="W224">
    <cfRule type="cellIs" dxfId="9238" priority="24" stopIfTrue="1" operator="equal">
      <formula>1</formula>
    </cfRule>
  </conditionalFormatting>
  <conditionalFormatting sqref="W224">
    <cfRule type="cellIs" dxfId="9237" priority="23" stopIfTrue="1" operator="equal">
      <formula>1</formula>
    </cfRule>
  </conditionalFormatting>
  <conditionalFormatting sqref="W224">
    <cfRule type="cellIs" dxfId="9236" priority="22" stopIfTrue="1" operator="equal">
      <formula>1</formula>
    </cfRule>
  </conditionalFormatting>
  <conditionalFormatting sqref="W224">
    <cfRule type="cellIs" dxfId="9235" priority="21" stopIfTrue="1" operator="equal">
      <formula>1</formula>
    </cfRule>
  </conditionalFormatting>
  <conditionalFormatting sqref="W224">
    <cfRule type="cellIs" dxfId="9234" priority="20" stopIfTrue="1" operator="equal">
      <formula>1</formula>
    </cfRule>
  </conditionalFormatting>
  <conditionalFormatting sqref="W224">
    <cfRule type="cellIs" dxfId="9233" priority="19" stopIfTrue="1" operator="equal">
      <formula>1</formula>
    </cfRule>
  </conditionalFormatting>
  <conditionalFormatting sqref="W268">
    <cfRule type="cellIs" dxfId="9232" priority="18" stopIfTrue="1" operator="equal">
      <formula>1</formula>
    </cfRule>
  </conditionalFormatting>
  <conditionalFormatting sqref="W268">
    <cfRule type="cellIs" dxfId="9231" priority="17" stopIfTrue="1" operator="equal">
      <formula>1</formula>
    </cfRule>
  </conditionalFormatting>
  <conditionalFormatting sqref="W268">
    <cfRule type="cellIs" dxfId="9230" priority="16" stopIfTrue="1" operator="equal">
      <formula>1</formula>
    </cfRule>
  </conditionalFormatting>
  <conditionalFormatting sqref="W268">
    <cfRule type="cellIs" dxfId="9229" priority="15" stopIfTrue="1" operator="equal">
      <formula>1</formula>
    </cfRule>
  </conditionalFormatting>
  <conditionalFormatting sqref="W268">
    <cfRule type="cellIs" dxfId="9228" priority="14" stopIfTrue="1" operator="equal">
      <formula>1</formula>
    </cfRule>
  </conditionalFormatting>
  <conditionalFormatting sqref="W268">
    <cfRule type="cellIs" dxfId="9227" priority="13" stopIfTrue="1" operator="equal">
      <formula>1</formula>
    </cfRule>
  </conditionalFormatting>
  <conditionalFormatting sqref="W268">
    <cfRule type="cellIs" dxfId="9226" priority="12" stopIfTrue="1" operator="equal">
      <formula>1</formula>
    </cfRule>
  </conditionalFormatting>
  <conditionalFormatting sqref="W268">
    <cfRule type="cellIs" dxfId="9225" priority="11" stopIfTrue="1" operator="equal">
      <formula>1</formula>
    </cfRule>
  </conditionalFormatting>
  <conditionalFormatting sqref="W268">
    <cfRule type="cellIs" dxfId="9224" priority="10" stopIfTrue="1" operator="equal">
      <formula>1</formula>
    </cfRule>
  </conditionalFormatting>
  <conditionalFormatting sqref="W268">
    <cfRule type="cellIs" dxfId="9223" priority="9" stopIfTrue="1" operator="equal">
      <formula>1</formula>
    </cfRule>
  </conditionalFormatting>
  <conditionalFormatting sqref="W268">
    <cfRule type="cellIs" dxfId="9222" priority="8" stopIfTrue="1" operator="equal">
      <formula>1</formula>
    </cfRule>
  </conditionalFormatting>
  <conditionalFormatting sqref="W268">
    <cfRule type="cellIs" dxfId="9221" priority="7" stopIfTrue="1" operator="equal">
      <formula>1</formula>
    </cfRule>
  </conditionalFormatting>
  <conditionalFormatting sqref="W268">
    <cfRule type="cellIs" dxfId="9220" priority="6" stopIfTrue="1" operator="equal">
      <formula>1</formula>
    </cfRule>
  </conditionalFormatting>
  <conditionalFormatting sqref="W268">
    <cfRule type="cellIs" dxfId="9219" priority="5" stopIfTrue="1" operator="equal">
      <formula>1</formula>
    </cfRule>
  </conditionalFormatting>
  <conditionalFormatting sqref="W268">
    <cfRule type="cellIs" dxfId="9218" priority="4" stopIfTrue="1" operator="equal">
      <formula>1</formula>
    </cfRule>
  </conditionalFormatting>
  <conditionalFormatting sqref="W268">
    <cfRule type="cellIs" dxfId="9217" priority="3" stopIfTrue="1" operator="equal">
      <formula>1</formula>
    </cfRule>
  </conditionalFormatting>
  <conditionalFormatting sqref="W268">
    <cfRule type="cellIs" dxfId="9216" priority="2" stopIfTrue="1" operator="equal">
      <formula>1</formula>
    </cfRule>
  </conditionalFormatting>
  <conditionalFormatting sqref="W268">
    <cfRule type="cellIs" dxfId="9215" priority="1" stopIfTrue="1" operator="equal">
      <formula>1</formula>
    </cfRule>
  </conditionalFormatting>
  <pageMargins left="0.70866141732283472" right="0.70866141732283472" top="0.06" bottom="0.74803149606299213" header="0.31496062992125984" footer="0.31496062992125984"/>
  <pageSetup paperSize="5" scale="64" orientation="landscape" horizontalDpi="180" verticalDpi="180" r:id="rId2"/>
  <rowBreaks count="1" manualBreakCount="1">
    <brk id="44" max="16383" man="1"/>
  </rowBreaks>
</worksheet>
</file>

<file path=xl/worksheets/sheet45.xml><?xml version="1.0" encoding="utf-8"?>
<worksheet xmlns="http://schemas.openxmlformats.org/spreadsheetml/2006/main" xmlns:r="http://schemas.openxmlformats.org/officeDocument/2006/relationships">
  <sheetPr>
    <tabColor rgb="FFFFFF00"/>
  </sheetPr>
  <dimension ref="A1:Z309"/>
  <sheetViews>
    <sheetView topLeftCell="D204" workbookViewId="0">
      <selection activeCell="E312" sqref="E312"/>
    </sheetView>
  </sheetViews>
  <sheetFormatPr defaultRowHeight="34.5" customHeight="1"/>
  <cols>
    <col min="1" max="1" width="7.7109375" style="13" customWidth="1"/>
    <col min="2" max="2" width="36.140625" style="20" customWidth="1"/>
    <col min="3" max="22" width="7.5703125" style="13" customWidth="1"/>
    <col min="23" max="23" width="9.140625" style="13" customWidth="1"/>
    <col min="24" max="26" width="10.28515625" style="13" customWidth="1"/>
    <col min="27" max="16384" width="9.140625" style="13"/>
  </cols>
  <sheetData>
    <row r="1" spans="1:26" s="12" customFormat="1" ht="34.5" customHeight="1">
      <c r="A1" s="658" t="s">
        <v>349</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34.5" customHeight="1">
      <c r="A2" s="659" t="s">
        <v>644</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4.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824" t="s">
        <v>94</v>
      </c>
    </row>
    <row r="4" spans="1:26" ht="39.75" customHeight="1">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825"/>
    </row>
    <row r="5" spans="1:26" s="17" customFormat="1" ht="18" customHeight="1">
      <c r="A5" s="15">
        <v>1</v>
      </c>
      <c r="B5" s="22" t="str">
        <f>'Std 7A(1)'!B5</f>
        <v>D\WZF VO;FGF .EZFD</v>
      </c>
      <c r="C5" s="344" t="s">
        <v>955</v>
      </c>
      <c r="D5" s="345" t="s">
        <v>956</v>
      </c>
      <c r="E5" s="345" t="s">
        <v>956</v>
      </c>
      <c r="F5" s="345" t="s">
        <v>956</v>
      </c>
      <c r="G5" s="345" t="s">
        <v>956</v>
      </c>
      <c r="H5" s="345" t="s">
        <v>956</v>
      </c>
      <c r="I5" s="344" t="s">
        <v>97</v>
      </c>
      <c r="J5" s="344" t="s">
        <v>97</v>
      </c>
      <c r="K5" s="344" t="s">
        <v>955</v>
      </c>
      <c r="L5" s="344" t="s">
        <v>955</v>
      </c>
      <c r="M5" s="344" t="s">
        <v>955</v>
      </c>
      <c r="N5" s="344" t="s">
        <v>955</v>
      </c>
      <c r="O5" s="344" t="s">
        <v>955</v>
      </c>
      <c r="P5" s="344" t="s">
        <v>955</v>
      </c>
      <c r="Q5" s="344" t="s">
        <v>955</v>
      </c>
      <c r="R5" s="345" t="s">
        <v>956</v>
      </c>
      <c r="S5" s="344" t="s">
        <v>955</v>
      </c>
      <c r="T5" s="344" t="s">
        <v>955</v>
      </c>
      <c r="U5" s="344" t="s">
        <v>955</v>
      </c>
      <c r="V5" s="344" t="s">
        <v>955</v>
      </c>
      <c r="W5" s="343">
        <f>IF(COUNTA(C5:V5),COUNTIF(C5:V5,"√"),"")</f>
        <v>12</v>
      </c>
      <c r="X5" s="343">
        <f>IF(COUNTA(C5:V5),COUNTIF(C5:V5,"？"),"")</f>
        <v>6</v>
      </c>
      <c r="Y5" s="343">
        <f>IF(COUNTA(C5:V5),COUNTIF(C5:V5,"×"),"")</f>
        <v>2</v>
      </c>
      <c r="Z5" s="21">
        <f>W5*2</f>
        <v>24</v>
      </c>
    </row>
    <row r="6" spans="1:26" s="17" customFormat="1" ht="18" customHeight="1">
      <c r="A6" s="15">
        <v>2</v>
      </c>
      <c r="B6" s="22" t="str">
        <f>'Std 7A(1)'!B6</f>
        <v xml:space="preserve">S[Z XSLGF VMXDF6 </v>
      </c>
      <c r="C6" s="345" t="s">
        <v>956</v>
      </c>
      <c r="D6" s="345" t="s">
        <v>956</v>
      </c>
      <c r="E6" s="345" t="s">
        <v>956</v>
      </c>
      <c r="F6" s="345" t="s">
        <v>956</v>
      </c>
      <c r="G6" s="345" t="s">
        <v>956</v>
      </c>
      <c r="H6" s="345" t="s">
        <v>956</v>
      </c>
      <c r="I6" s="345" t="s">
        <v>956</v>
      </c>
      <c r="J6" s="344" t="s">
        <v>97</v>
      </c>
      <c r="K6" s="344" t="s">
        <v>97</v>
      </c>
      <c r="L6" s="344" t="s">
        <v>97</v>
      </c>
      <c r="M6" s="344" t="s">
        <v>97</v>
      </c>
      <c r="N6" s="344" t="s">
        <v>97</v>
      </c>
      <c r="O6" s="344" t="s">
        <v>97</v>
      </c>
      <c r="P6" s="344" t="s">
        <v>97</v>
      </c>
      <c r="Q6" s="344" t="s">
        <v>955</v>
      </c>
      <c r="R6" s="344" t="s">
        <v>955</v>
      </c>
      <c r="S6" s="344" t="s">
        <v>955</v>
      </c>
      <c r="T6" s="344" t="s">
        <v>955</v>
      </c>
      <c r="U6" s="344" t="s">
        <v>955</v>
      </c>
      <c r="V6" s="344" t="s">
        <v>955</v>
      </c>
      <c r="W6" s="343">
        <f t="shared" ref="W6:W44" si="0">IF(COUNTA(C6:V6),COUNTIF(C6:V6,"√"),"")</f>
        <v>6</v>
      </c>
      <c r="X6" s="343">
        <f t="shared" ref="X6:X44" si="1">IF(COUNTA(C6:V6),COUNTIF(C6:V6,"？"),"")</f>
        <v>7</v>
      </c>
      <c r="Y6" s="343">
        <f t="shared" ref="Y6:Y44" si="2">IF(COUNTA(C6:V6),COUNTIF(C6:V6,"×"),"")</f>
        <v>7</v>
      </c>
      <c r="Z6" s="21">
        <f t="shared" ref="Z6:Z44" si="3">W6*2</f>
        <v>12</v>
      </c>
    </row>
    <row r="7" spans="1:26" s="17" customFormat="1" ht="18" customHeight="1">
      <c r="A7" s="15">
        <v>3</v>
      </c>
      <c r="B7" s="22" t="str">
        <f>'Std 7A(1)'!B7</f>
        <v xml:space="preserve">S[Z OZLNF H]XA </v>
      </c>
      <c r="C7" s="345" t="s">
        <v>956</v>
      </c>
      <c r="D7" s="345" t="s">
        <v>956</v>
      </c>
      <c r="E7" s="345" t="s">
        <v>956</v>
      </c>
      <c r="F7" s="345" t="s">
        <v>956</v>
      </c>
      <c r="G7" s="345" t="s">
        <v>956</v>
      </c>
      <c r="H7" s="345" t="s">
        <v>956</v>
      </c>
      <c r="I7" s="345" t="s">
        <v>956</v>
      </c>
      <c r="J7" s="344" t="s">
        <v>97</v>
      </c>
      <c r="K7" s="344" t="s">
        <v>97</v>
      </c>
      <c r="L7" s="344" t="s">
        <v>97</v>
      </c>
      <c r="M7" s="344" t="s">
        <v>97</v>
      </c>
      <c r="N7" s="344" t="s">
        <v>97</v>
      </c>
      <c r="O7" s="344" t="s">
        <v>97</v>
      </c>
      <c r="P7" s="344" t="s">
        <v>97</v>
      </c>
      <c r="Q7" s="344" t="s">
        <v>955</v>
      </c>
      <c r="R7" s="344" t="s">
        <v>955</v>
      </c>
      <c r="S7" s="344" t="s">
        <v>955</v>
      </c>
      <c r="T7" s="344" t="s">
        <v>955</v>
      </c>
      <c r="U7" s="344" t="s">
        <v>955</v>
      </c>
      <c r="V7" s="344" t="s">
        <v>955</v>
      </c>
      <c r="W7" s="343">
        <f t="shared" si="0"/>
        <v>6</v>
      </c>
      <c r="X7" s="343">
        <f t="shared" si="1"/>
        <v>7</v>
      </c>
      <c r="Y7" s="343">
        <f t="shared" si="2"/>
        <v>7</v>
      </c>
      <c r="Z7" s="21">
        <f t="shared" si="3"/>
        <v>12</v>
      </c>
    </row>
    <row r="8" spans="1:26" s="17" customFormat="1" ht="18" customHeight="1">
      <c r="A8" s="15">
        <v>4</v>
      </c>
      <c r="B8" s="22" t="str">
        <f>'Std 7A(1)'!B8</f>
        <v xml:space="preserve">S[Z SHAFG] .E,F </v>
      </c>
      <c r="C8" s="345" t="s">
        <v>956</v>
      </c>
      <c r="D8" s="345" t="s">
        <v>956</v>
      </c>
      <c r="E8" s="345" t="s">
        <v>956</v>
      </c>
      <c r="F8" s="345" t="s">
        <v>956</v>
      </c>
      <c r="G8" s="345" t="s">
        <v>956</v>
      </c>
      <c r="H8" s="345" t="s">
        <v>956</v>
      </c>
      <c r="I8" s="345" t="s">
        <v>956</v>
      </c>
      <c r="J8" s="344" t="s">
        <v>97</v>
      </c>
      <c r="K8" s="344" t="s">
        <v>97</v>
      </c>
      <c r="L8" s="344" t="s">
        <v>97</v>
      </c>
      <c r="M8" s="344" t="s">
        <v>97</v>
      </c>
      <c r="N8" s="344" t="s">
        <v>97</v>
      </c>
      <c r="O8" s="344" t="s">
        <v>97</v>
      </c>
      <c r="P8" s="344" t="s">
        <v>97</v>
      </c>
      <c r="Q8" s="344" t="s">
        <v>955</v>
      </c>
      <c r="R8" s="344" t="s">
        <v>955</v>
      </c>
      <c r="S8" s="344" t="s">
        <v>955</v>
      </c>
      <c r="T8" s="344" t="s">
        <v>955</v>
      </c>
      <c r="U8" s="344" t="s">
        <v>955</v>
      </c>
      <c r="V8" s="344" t="s">
        <v>955</v>
      </c>
      <c r="W8" s="343">
        <f t="shared" si="0"/>
        <v>6</v>
      </c>
      <c r="X8" s="343">
        <f t="shared" si="1"/>
        <v>7</v>
      </c>
      <c r="Y8" s="343">
        <f t="shared" si="2"/>
        <v>7</v>
      </c>
      <c r="Z8" s="21">
        <f t="shared" si="3"/>
        <v>12</v>
      </c>
    </row>
    <row r="9" spans="1:26" s="17" customFormat="1" ht="18" customHeight="1">
      <c r="A9" s="15">
        <v>5</v>
      </c>
      <c r="B9" s="22" t="str">
        <f>'Std 7A(1)'!B9</f>
        <v xml:space="preserve">S[Z X[ZAFG] VFZA </v>
      </c>
      <c r="C9" s="345" t="s">
        <v>956</v>
      </c>
      <c r="D9" s="345" t="s">
        <v>956</v>
      </c>
      <c r="E9" s="345" t="s">
        <v>956</v>
      </c>
      <c r="F9" s="345" t="s">
        <v>956</v>
      </c>
      <c r="G9" s="345" t="s">
        <v>956</v>
      </c>
      <c r="H9" s="345" t="s">
        <v>956</v>
      </c>
      <c r="I9" s="345" t="s">
        <v>956</v>
      </c>
      <c r="J9" s="344" t="s">
        <v>97</v>
      </c>
      <c r="K9" s="344" t="s">
        <v>97</v>
      </c>
      <c r="L9" s="344" t="s">
        <v>97</v>
      </c>
      <c r="M9" s="344" t="s">
        <v>97</v>
      </c>
      <c r="N9" s="344" t="s">
        <v>97</v>
      </c>
      <c r="O9" s="344" t="s">
        <v>97</v>
      </c>
      <c r="P9" s="344" t="s">
        <v>97</v>
      </c>
      <c r="Q9" s="344" t="s">
        <v>955</v>
      </c>
      <c r="R9" s="344" t="s">
        <v>955</v>
      </c>
      <c r="S9" s="344" t="s">
        <v>955</v>
      </c>
      <c r="T9" s="344" t="s">
        <v>955</v>
      </c>
      <c r="U9" s="344" t="s">
        <v>955</v>
      </c>
      <c r="V9" s="344" t="s">
        <v>955</v>
      </c>
      <c r="W9" s="343">
        <f t="shared" si="0"/>
        <v>6</v>
      </c>
      <c r="X9" s="343">
        <f t="shared" si="1"/>
        <v>7</v>
      </c>
      <c r="Y9" s="343">
        <f t="shared" si="2"/>
        <v>7</v>
      </c>
      <c r="Z9" s="21">
        <f t="shared" si="3"/>
        <v>12</v>
      </c>
    </row>
    <row r="10" spans="1:26" s="17" customFormat="1" ht="18" customHeight="1">
      <c r="A10" s="15">
        <v>6</v>
      </c>
      <c r="B10" s="22" t="str">
        <f>'Std 7A(1)'!B10</f>
        <v xml:space="preserve">S[Z ~SXFGF H]DF </v>
      </c>
      <c r="C10" s="345" t="s">
        <v>956</v>
      </c>
      <c r="D10" s="345" t="s">
        <v>956</v>
      </c>
      <c r="E10" s="345" t="s">
        <v>956</v>
      </c>
      <c r="F10" s="345" t="s">
        <v>956</v>
      </c>
      <c r="G10" s="345" t="s">
        <v>956</v>
      </c>
      <c r="H10" s="345" t="s">
        <v>956</v>
      </c>
      <c r="I10" s="345" t="s">
        <v>956</v>
      </c>
      <c r="J10" s="344" t="s">
        <v>97</v>
      </c>
      <c r="K10" s="344" t="s">
        <v>97</v>
      </c>
      <c r="L10" s="344" t="s">
        <v>97</v>
      </c>
      <c r="M10" s="344" t="s">
        <v>97</v>
      </c>
      <c r="N10" s="344" t="s">
        <v>97</v>
      </c>
      <c r="O10" s="344" t="s">
        <v>97</v>
      </c>
      <c r="P10" s="344" t="s">
        <v>97</v>
      </c>
      <c r="Q10" s="344" t="s">
        <v>955</v>
      </c>
      <c r="R10" s="344" t="s">
        <v>955</v>
      </c>
      <c r="S10" s="344" t="s">
        <v>955</v>
      </c>
      <c r="T10" s="344" t="s">
        <v>955</v>
      </c>
      <c r="U10" s="344" t="s">
        <v>955</v>
      </c>
      <c r="V10" s="344" t="s">
        <v>955</v>
      </c>
      <c r="W10" s="343">
        <f t="shared" si="0"/>
        <v>6</v>
      </c>
      <c r="X10" s="343">
        <f t="shared" si="1"/>
        <v>7</v>
      </c>
      <c r="Y10" s="343">
        <f t="shared" si="2"/>
        <v>7</v>
      </c>
      <c r="Z10" s="21">
        <f t="shared" si="3"/>
        <v>12</v>
      </c>
    </row>
    <row r="11" spans="1:26" s="17" customFormat="1" ht="18" customHeight="1">
      <c r="A11" s="15">
        <v>7</v>
      </c>
      <c r="B11" s="22" t="str">
        <f>'Std 7A(1)'!B11</f>
        <v xml:space="preserve">JIF" D[D]GF SF;D </v>
      </c>
      <c r="C11" s="345" t="s">
        <v>956</v>
      </c>
      <c r="D11" s="345" t="s">
        <v>956</v>
      </c>
      <c r="E11" s="345" t="s">
        <v>956</v>
      </c>
      <c r="F11" s="345" t="s">
        <v>956</v>
      </c>
      <c r="G11" s="345" t="s">
        <v>956</v>
      </c>
      <c r="H11" s="345" t="s">
        <v>956</v>
      </c>
      <c r="I11" s="345" t="s">
        <v>956</v>
      </c>
      <c r="J11" s="344" t="s">
        <v>97</v>
      </c>
      <c r="K11" s="344" t="s">
        <v>97</v>
      </c>
      <c r="L11" s="344" t="s">
        <v>97</v>
      </c>
      <c r="M11" s="344" t="s">
        <v>97</v>
      </c>
      <c r="N11" s="344" t="s">
        <v>97</v>
      </c>
      <c r="O11" s="344" t="s">
        <v>97</v>
      </c>
      <c r="P11" s="344" t="s">
        <v>97</v>
      </c>
      <c r="Q11" s="344" t="s">
        <v>955</v>
      </c>
      <c r="R11" s="344" t="s">
        <v>955</v>
      </c>
      <c r="S11" s="344" t="s">
        <v>955</v>
      </c>
      <c r="T11" s="344" t="s">
        <v>955</v>
      </c>
      <c r="U11" s="344" t="s">
        <v>955</v>
      </c>
      <c r="V11" s="344" t="s">
        <v>955</v>
      </c>
      <c r="W11" s="343">
        <f t="shared" si="0"/>
        <v>6</v>
      </c>
      <c r="X11" s="343">
        <f t="shared" si="1"/>
        <v>7</v>
      </c>
      <c r="Y11" s="343">
        <f t="shared" si="2"/>
        <v>7</v>
      </c>
      <c r="Z11" s="21">
        <f t="shared" si="3"/>
        <v>12</v>
      </c>
    </row>
    <row r="12" spans="1:26" s="17" customFormat="1" ht="18" customHeight="1">
      <c r="A12" s="15">
        <v>8</v>
      </c>
      <c r="B12" s="22" t="str">
        <f>'Std 7A(1)'!B12</f>
        <v>CZLHG 5FJ"TL ELDÒ</v>
      </c>
      <c r="C12" s="345" t="s">
        <v>956</v>
      </c>
      <c r="D12" s="345" t="s">
        <v>956</v>
      </c>
      <c r="E12" s="345" t="s">
        <v>956</v>
      </c>
      <c r="F12" s="345" t="s">
        <v>956</v>
      </c>
      <c r="G12" s="345" t="s">
        <v>956</v>
      </c>
      <c r="H12" s="345" t="s">
        <v>956</v>
      </c>
      <c r="I12" s="345" t="s">
        <v>956</v>
      </c>
      <c r="J12" s="344" t="s">
        <v>97</v>
      </c>
      <c r="K12" s="344" t="s">
        <v>97</v>
      </c>
      <c r="L12" s="344" t="s">
        <v>97</v>
      </c>
      <c r="M12" s="344" t="s">
        <v>97</v>
      </c>
      <c r="N12" s="344" t="s">
        <v>97</v>
      </c>
      <c r="O12" s="344" t="s">
        <v>97</v>
      </c>
      <c r="P12" s="344" t="s">
        <v>97</v>
      </c>
      <c r="Q12" s="344" t="s">
        <v>955</v>
      </c>
      <c r="R12" s="344" t="s">
        <v>955</v>
      </c>
      <c r="S12" s="344" t="s">
        <v>955</v>
      </c>
      <c r="T12" s="344" t="s">
        <v>955</v>
      </c>
      <c r="U12" s="344" t="s">
        <v>955</v>
      </c>
      <c r="V12" s="344" t="s">
        <v>955</v>
      </c>
      <c r="W12" s="343">
        <f t="shared" si="0"/>
        <v>6</v>
      </c>
      <c r="X12" s="343">
        <f t="shared" si="1"/>
        <v>7</v>
      </c>
      <c r="Y12" s="343">
        <f t="shared" si="2"/>
        <v>7</v>
      </c>
      <c r="Z12" s="21">
        <f t="shared" si="3"/>
        <v>12</v>
      </c>
    </row>
    <row r="13" spans="1:26" s="17" customFormat="1" ht="18" customHeight="1">
      <c r="A13" s="15">
        <v>9</v>
      </c>
      <c r="B13" s="22" t="str">
        <f>'Std 7A(1)'!B13</f>
        <v xml:space="preserve">SM,L ULTF ,WF </v>
      </c>
      <c r="C13" s="345" t="s">
        <v>956</v>
      </c>
      <c r="D13" s="345" t="s">
        <v>956</v>
      </c>
      <c r="E13" s="345" t="s">
        <v>956</v>
      </c>
      <c r="F13" s="345" t="s">
        <v>956</v>
      </c>
      <c r="G13" s="345" t="s">
        <v>956</v>
      </c>
      <c r="H13" s="345" t="s">
        <v>956</v>
      </c>
      <c r="I13" s="345" t="s">
        <v>956</v>
      </c>
      <c r="J13" s="344" t="s">
        <v>97</v>
      </c>
      <c r="K13" s="344" t="s">
        <v>97</v>
      </c>
      <c r="L13" s="344" t="s">
        <v>97</v>
      </c>
      <c r="M13" s="344" t="s">
        <v>97</v>
      </c>
      <c r="N13" s="344" t="s">
        <v>97</v>
      </c>
      <c r="O13" s="344" t="s">
        <v>97</v>
      </c>
      <c r="P13" s="344" t="s">
        <v>97</v>
      </c>
      <c r="Q13" s="344" t="s">
        <v>955</v>
      </c>
      <c r="R13" s="344" t="s">
        <v>955</v>
      </c>
      <c r="S13" s="344" t="s">
        <v>955</v>
      </c>
      <c r="T13" s="344" t="s">
        <v>955</v>
      </c>
      <c r="U13" s="344" t="s">
        <v>955</v>
      </c>
      <c r="V13" s="344" t="s">
        <v>955</v>
      </c>
      <c r="W13" s="343">
        <f t="shared" si="0"/>
        <v>6</v>
      </c>
      <c r="X13" s="343">
        <f t="shared" si="1"/>
        <v>7</v>
      </c>
      <c r="Y13" s="343">
        <f t="shared" si="2"/>
        <v>7</v>
      </c>
      <c r="Z13" s="21">
        <f t="shared" si="3"/>
        <v>12</v>
      </c>
    </row>
    <row r="14" spans="1:26" s="17" customFormat="1" ht="18" customHeight="1">
      <c r="A14" s="15">
        <v>10</v>
      </c>
      <c r="B14" s="22" t="str">
        <f>'Std 7A(1)'!B14</f>
        <v xml:space="preserve">S[Z V,LVXUZ H]XA </v>
      </c>
      <c r="C14" s="345" t="s">
        <v>956</v>
      </c>
      <c r="D14" s="345" t="s">
        <v>956</v>
      </c>
      <c r="E14" s="345" t="s">
        <v>956</v>
      </c>
      <c r="F14" s="345" t="s">
        <v>956</v>
      </c>
      <c r="G14" s="345" t="s">
        <v>956</v>
      </c>
      <c r="H14" s="345" t="s">
        <v>956</v>
      </c>
      <c r="I14" s="345" t="s">
        <v>956</v>
      </c>
      <c r="J14" s="344" t="s">
        <v>97</v>
      </c>
      <c r="K14" s="344" t="s">
        <v>97</v>
      </c>
      <c r="L14" s="344" t="s">
        <v>97</v>
      </c>
      <c r="M14" s="344" t="s">
        <v>97</v>
      </c>
      <c r="N14" s="344" t="s">
        <v>97</v>
      </c>
      <c r="O14" s="344" t="s">
        <v>97</v>
      </c>
      <c r="P14" s="344" t="s">
        <v>97</v>
      </c>
      <c r="Q14" s="344" t="s">
        <v>955</v>
      </c>
      <c r="R14" s="344" t="s">
        <v>955</v>
      </c>
      <c r="S14" s="344" t="s">
        <v>955</v>
      </c>
      <c r="T14" s="344" t="s">
        <v>955</v>
      </c>
      <c r="U14" s="344" t="s">
        <v>955</v>
      </c>
      <c r="V14" s="344" t="s">
        <v>955</v>
      </c>
      <c r="W14" s="343">
        <f t="shared" si="0"/>
        <v>6</v>
      </c>
      <c r="X14" s="343">
        <f t="shared" si="1"/>
        <v>7</v>
      </c>
      <c r="Y14" s="343">
        <f t="shared" si="2"/>
        <v>7</v>
      </c>
      <c r="Z14" s="21">
        <f t="shared" si="3"/>
        <v>12</v>
      </c>
    </row>
    <row r="15" spans="1:26" s="17" customFormat="1" ht="18" customHeight="1">
      <c r="A15" s="15">
        <v>11</v>
      </c>
      <c r="B15" s="22" t="str">
        <f>'Std 7A(1)'!B15</f>
        <v xml:space="preserve">S[Z U],FDC]X[G D]XF </v>
      </c>
      <c r="C15" s="344" t="s">
        <v>97</v>
      </c>
      <c r="D15" s="344" t="s">
        <v>97</v>
      </c>
      <c r="E15" s="344" t="s">
        <v>955</v>
      </c>
      <c r="F15" s="344" t="s">
        <v>955</v>
      </c>
      <c r="G15" s="344" t="s">
        <v>955</v>
      </c>
      <c r="H15" s="344" t="s">
        <v>955</v>
      </c>
      <c r="I15" s="344" t="s">
        <v>955</v>
      </c>
      <c r="J15" s="345" t="s">
        <v>956</v>
      </c>
      <c r="K15" s="345" t="s">
        <v>956</v>
      </c>
      <c r="L15" s="345" t="s">
        <v>956</v>
      </c>
      <c r="M15" s="345" t="s">
        <v>956</v>
      </c>
      <c r="N15" s="345" t="s">
        <v>956</v>
      </c>
      <c r="O15" s="345" t="s">
        <v>956</v>
      </c>
      <c r="P15" s="345" t="s">
        <v>956</v>
      </c>
      <c r="Q15" s="345" t="s">
        <v>956</v>
      </c>
      <c r="R15" s="344" t="s">
        <v>955</v>
      </c>
      <c r="S15" s="344" t="s">
        <v>955</v>
      </c>
      <c r="T15" s="344" t="s">
        <v>955</v>
      </c>
      <c r="U15" s="344" t="s">
        <v>955</v>
      </c>
      <c r="V15" s="344" t="s">
        <v>955</v>
      </c>
      <c r="W15" s="343">
        <f t="shared" si="0"/>
        <v>10</v>
      </c>
      <c r="X15" s="343">
        <f t="shared" si="1"/>
        <v>8</v>
      </c>
      <c r="Y15" s="343">
        <f t="shared" si="2"/>
        <v>2</v>
      </c>
      <c r="Z15" s="21">
        <f t="shared" si="3"/>
        <v>20</v>
      </c>
    </row>
    <row r="16" spans="1:26" s="17" customFormat="1" ht="18" customHeight="1">
      <c r="A16" s="15">
        <v>12</v>
      </c>
      <c r="B16" s="22" t="str">
        <f>'Std 7A(1)'!B16</f>
        <v>S[Z U],FDD]:TOF CFÒ</v>
      </c>
      <c r="C16" s="344" t="s">
        <v>97</v>
      </c>
      <c r="D16" s="344" t="s">
        <v>97</v>
      </c>
      <c r="E16" s="344" t="s">
        <v>955</v>
      </c>
      <c r="F16" s="344" t="s">
        <v>955</v>
      </c>
      <c r="G16" s="344" t="s">
        <v>955</v>
      </c>
      <c r="H16" s="344" t="s">
        <v>955</v>
      </c>
      <c r="I16" s="344" t="s">
        <v>955</v>
      </c>
      <c r="J16" s="345" t="s">
        <v>956</v>
      </c>
      <c r="K16" s="345" t="s">
        <v>956</v>
      </c>
      <c r="L16" s="345" t="s">
        <v>956</v>
      </c>
      <c r="M16" s="345" t="s">
        <v>956</v>
      </c>
      <c r="N16" s="345" t="s">
        <v>956</v>
      </c>
      <c r="O16" s="345" t="s">
        <v>956</v>
      </c>
      <c r="P16" s="345" t="s">
        <v>956</v>
      </c>
      <c r="Q16" s="345" t="s">
        <v>956</v>
      </c>
      <c r="R16" s="344" t="s">
        <v>955</v>
      </c>
      <c r="S16" s="344" t="s">
        <v>955</v>
      </c>
      <c r="T16" s="344" t="s">
        <v>955</v>
      </c>
      <c r="U16" s="344" t="s">
        <v>955</v>
      </c>
      <c r="V16" s="344" t="s">
        <v>955</v>
      </c>
      <c r="W16" s="343">
        <f t="shared" si="0"/>
        <v>10</v>
      </c>
      <c r="X16" s="343">
        <f t="shared" si="1"/>
        <v>8</v>
      </c>
      <c r="Y16" s="343">
        <f t="shared" si="2"/>
        <v>2</v>
      </c>
      <c r="Z16" s="21">
        <f t="shared" si="3"/>
        <v>20</v>
      </c>
    </row>
    <row r="17" spans="1:26" s="17" customFormat="1" ht="18" customHeight="1">
      <c r="A17" s="15">
        <v>13</v>
      </c>
      <c r="B17" s="22" t="str">
        <f>'Std 7A(1)'!B17</f>
        <v xml:space="preserve">S[Z CFÒ .XFS </v>
      </c>
      <c r="C17" s="344" t="s">
        <v>97</v>
      </c>
      <c r="D17" s="344" t="s">
        <v>97</v>
      </c>
      <c r="E17" s="344" t="s">
        <v>955</v>
      </c>
      <c r="F17" s="344" t="s">
        <v>955</v>
      </c>
      <c r="G17" s="344" t="s">
        <v>955</v>
      </c>
      <c r="H17" s="344" t="s">
        <v>955</v>
      </c>
      <c r="I17" s="344" t="s">
        <v>955</v>
      </c>
      <c r="J17" s="345" t="s">
        <v>956</v>
      </c>
      <c r="K17" s="345" t="s">
        <v>956</v>
      </c>
      <c r="L17" s="345" t="s">
        <v>956</v>
      </c>
      <c r="M17" s="345" t="s">
        <v>956</v>
      </c>
      <c r="N17" s="345" t="s">
        <v>956</v>
      </c>
      <c r="O17" s="345" t="s">
        <v>956</v>
      </c>
      <c r="P17" s="345" t="s">
        <v>956</v>
      </c>
      <c r="Q17" s="345" t="s">
        <v>956</v>
      </c>
      <c r="R17" s="344" t="s">
        <v>955</v>
      </c>
      <c r="S17" s="344" t="s">
        <v>955</v>
      </c>
      <c r="T17" s="344" t="s">
        <v>955</v>
      </c>
      <c r="U17" s="344" t="s">
        <v>955</v>
      </c>
      <c r="V17" s="344" t="s">
        <v>955</v>
      </c>
      <c r="W17" s="343">
        <f t="shared" si="0"/>
        <v>10</v>
      </c>
      <c r="X17" s="343">
        <f t="shared" si="1"/>
        <v>8</v>
      </c>
      <c r="Y17" s="343">
        <f t="shared" si="2"/>
        <v>2</v>
      </c>
      <c r="Z17" s="21">
        <f t="shared" si="3"/>
        <v>20</v>
      </c>
    </row>
    <row r="18" spans="1:26" s="17" customFormat="1" ht="18" customHeight="1">
      <c r="A18" s="15">
        <v>14</v>
      </c>
      <c r="B18" s="22" t="str">
        <f>'Std 7A(1)'!B18</f>
        <v xml:space="preserve">S[Z .ZOFG .XF </v>
      </c>
      <c r="C18" s="344" t="s">
        <v>97</v>
      </c>
      <c r="D18" s="344" t="s">
        <v>97</v>
      </c>
      <c r="E18" s="344" t="s">
        <v>955</v>
      </c>
      <c r="F18" s="344" t="s">
        <v>955</v>
      </c>
      <c r="G18" s="344" t="s">
        <v>955</v>
      </c>
      <c r="H18" s="344" t="s">
        <v>955</v>
      </c>
      <c r="I18" s="344" t="s">
        <v>955</v>
      </c>
      <c r="J18" s="345" t="s">
        <v>956</v>
      </c>
      <c r="K18" s="345" t="s">
        <v>956</v>
      </c>
      <c r="L18" s="345" t="s">
        <v>956</v>
      </c>
      <c r="M18" s="345" t="s">
        <v>956</v>
      </c>
      <c r="N18" s="345" t="s">
        <v>956</v>
      </c>
      <c r="O18" s="345" t="s">
        <v>956</v>
      </c>
      <c r="P18" s="345" t="s">
        <v>956</v>
      </c>
      <c r="Q18" s="345" t="s">
        <v>956</v>
      </c>
      <c r="R18" s="344" t="s">
        <v>955</v>
      </c>
      <c r="S18" s="344" t="s">
        <v>955</v>
      </c>
      <c r="T18" s="344" t="s">
        <v>955</v>
      </c>
      <c r="U18" s="344" t="s">
        <v>955</v>
      </c>
      <c r="V18" s="344" t="s">
        <v>955</v>
      </c>
      <c r="W18" s="343">
        <f t="shared" si="0"/>
        <v>10</v>
      </c>
      <c r="X18" s="343">
        <f t="shared" si="1"/>
        <v>8</v>
      </c>
      <c r="Y18" s="343">
        <f t="shared" si="2"/>
        <v>2</v>
      </c>
      <c r="Z18" s="21">
        <f t="shared" si="3"/>
        <v>20</v>
      </c>
    </row>
    <row r="19" spans="1:26" s="17" customFormat="1" ht="18" customHeight="1">
      <c r="A19" s="15">
        <v>15</v>
      </c>
      <c r="B19" s="22" t="str">
        <f>'Std 7A(1)'!B19</f>
        <v xml:space="preserve">S[Z VaN],UO]Z ;,[DFG </v>
      </c>
      <c r="C19" s="344" t="s">
        <v>97</v>
      </c>
      <c r="D19" s="344" t="s">
        <v>97</v>
      </c>
      <c r="E19" s="344" t="s">
        <v>955</v>
      </c>
      <c r="F19" s="344" t="s">
        <v>955</v>
      </c>
      <c r="G19" s="344" t="s">
        <v>955</v>
      </c>
      <c r="H19" s="344" t="s">
        <v>955</v>
      </c>
      <c r="I19" s="344" t="s">
        <v>955</v>
      </c>
      <c r="J19" s="345" t="s">
        <v>956</v>
      </c>
      <c r="K19" s="345" t="s">
        <v>956</v>
      </c>
      <c r="L19" s="345" t="s">
        <v>956</v>
      </c>
      <c r="M19" s="345" t="s">
        <v>956</v>
      </c>
      <c r="N19" s="345" t="s">
        <v>956</v>
      </c>
      <c r="O19" s="345" t="s">
        <v>956</v>
      </c>
      <c r="P19" s="345" t="s">
        <v>956</v>
      </c>
      <c r="Q19" s="345" t="s">
        <v>956</v>
      </c>
      <c r="R19" s="344" t="s">
        <v>955</v>
      </c>
      <c r="S19" s="344" t="s">
        <v>955</v>
      </c>
      <c r="T19" s="344" t="s">
        <v>955</v>
      </c>
      <c r="U19" s="344" t="s">
        <v>955</v>
      </c>
      <c r="V19" s="344" t="s">
        <v>955</v>
      </c>
      <c r="W19" s="343">
        <f t="shared" si="0"/>
        <v>10</v>
      </c>
      <c r="X19" s="343">
        <f t="shared" si="1"/>
        <v>8</v>
      </c>
      <c r="Y19" s="343">
        <f t="shared" si="2"/>
        <v>2</v>
      </c>
      <c r="Z19" s="21">
        <f t="shared" si="3"/>
        <v>20</v>
      </c>
    </row>
    <row r="20" spans="1:26" s="17" customFormat="1" ht="18" customHeight="1">
      <c r="A20" s="15">
        <v>16</v>
      </c>
      <c r="B20" s="22" t="str">
        <f>'Std 7A(1)'!B20</f>
        <v xml:space="preserve">S[Z ZHAV,L D]AFZS </v>
      </c>
      <c r="C20" s="344" t="s">
        <v>97</v>
      </c>
      <c r="D20" s="344" t="s">
        <v>97</v>
      </c>
      <c r="E20" s="344" t="s">
        <v>955</v>
      </c>
      <c r="F20" s="344" t="s">
        <v>955</v>
      </c>
      <c r="G20" s="344" t="s">
        <v>955</v>
      </c>
      <c r="H20" s="344" t="s">
        <v>955</v>
      </c>
      <c r="I20" s="344" t="s">
        <v>955</v>
      </c>
      <c r="J20" s="345" t="s">
        <v>956</v>
      </c>
      <c r="K20" s="345" t="s">
        <v>956</v>
      </c>
      <c r="L20" s="345" t="s">
        <v>956</v>
      </c>
      <c r="M20" s="345" t="s">
        <v>956</v>
      </c>
      <c r="N20" s="345" t="s">
        <v>956</v>
      </c>
      <c r="O20" s="345" t="s">
        <v>956</v>
      </c>
      <c r="P20" s="345" t="s">
        <v>956</v>
      </c>
      <c r="Q20" s="345" t="s">
        <v>956</v>
      </c>
      <c r="R20" s="344" t="s">
        <v>955</v>
      </c>
      <c r="S20" s="344" t="s">
        <v>955</v>
      </c>
      <c r="T20" s="344" t="s">
        <v>955</v>
      </c>
      <c r="U20" s="344" t="s">
        <v>955</v>
      </c>
      <c r="V20" s="344" t="s">
        <v>955</v>
      </c>
      <c r="W20" s="343">
        <f t="shared" si="0"/>
        <v>10</v>
      </c>
      <c r="X20" s="343">
        <f t="shared" si="1"/>
        <v>8</v>
      </c>
      <c r="Y20" s="343">
        <f t="shared" si="2"/>
        <v>2</v>
      </c>
      <c r="Z20" s="21">
        <f t="shared" si="3"/>
        <v>20</v>
      </c>
    </row>
    <row r="21" spans="1:26" s="17" customFormat="1" ht="18" customHeight="1">
      <c r="A21" s="15">
        <v>17</v>
      </c>
      <c r="B21" s="22" t="str">
        <f>'Std 7A(1)'!B21</f>
        <v xml:space="preserve"> S[Z D]AFZS C;6 </v>
      </c>
      <c r="C21" s="344" t="s">
        <v>97</v>
      </c>
      <c r="D21" s="344" t="s">
        <v>97</v>
      </c>
      <c r="E21" s="344" t="s">
        <v>955</v>
      </c>
      <c r="F21" s="344" t="s">
        <v>955</v>
      </c>
      <c r="G21" s="344" t="s">
        <v>955</v>
      </c>
      <c r="H21" s="344" t="s">
        <v>955</v>
      </c>
      <c r="I21" s="344" t="s">
        <v>955</v>
      </c>
      <c r="J21" s="345" t="s">
        <v>956</v>
      </c>
      <c r="K21" s="345" t="s">
        <v>956</v>
      </c>
      <c r="L21" s="345" t="s">
        <v>956</v>
      </c>
      <c r="M21" s="345" t="s">
        <v>956</v>
      </c>
      <c r="N21" s="345" t="s">
        <v>956</v>
      </c>
      <c r="O21" s="345" t="s">
        <v>956</v>
      </c>
      <c r="P21" s="345" t="s">
        <v>956</v>
      </c>
      <c r="Q21" s="345" t="s">
        <v>956</v>
      </c>
      <c r="R21" s="344" t="s">
        <v>955</v>
      </c>
      <c r="S21" s="344" t="s">
        <v>955</v>
      </c>
      <c r="T21" s="344" t="s">
        <v>955</v>
      </c>
      <c r="U21" s="344" t="s">
        <v>955</v>
      </c>
      <c r="V21" s="344" t="s">
        <v>955</v>
      </c>
      <c r="W21" s="343">
        <f t="shared" si="0"/>
        <v>10</v>
      </c>
      <c r="X21" s="343">
        <f t="shared" si="1"/>
        <v>8</v>
      </c>
      <c r="Y21" s="343">
        <f t="shared" si="2"/>
        <v>2</v>
      </c>
      <c r="Z21" s="21">
        <f t="shared" si="3"/>
        <v>20</v>
      </c>
    </row>
    <row r="22" spans="1:26" s="17" customFormat="1" ht="18" customHeight="1">
      <c r="A22" s="15">
        <v>18</v>
      </c>
      <c r="B22" s="22" t="str">
        <f>'Std 7A(1)'!B22</f>
        <v xml:space="preserve">S[Z V,L C;6 </v>
      </c>
      <c r="C22" s="344" t="s">
        <v>97</v>
      </c>
      <c r="D22" s="344" t="s">
        <v>97</v>
      </c>
      <c r="E22" s="344" t="s">
        <v>955</v>
      </c>
      <c r="F22" s="344" t="s">
        <v>955</v>
      </c>
      <c r="G22" s="344" t="s">
        <v>955</v>
      </c>
      <c r="H22" s="344" t="s">
        <v>955</v>
      </c>
      <c r="I22" s="344" t="s">
        <v>955</v>
      </c>
      <c r="J22" s="344" t="s">
        <v>955</v>
      </c>
      <c r="K22" s="344" t="s">
        <v>955</v>
      </c>
      <c r="L22" s="344" t="s">
        <v>955</v>
      </c>
      <c r="M22" s="344" t="s">
        <v>955</v>
      </c>
      <c r="N22" s="344" t="s">
        <v>955</v>
      </c>
      <c r="O22" s="344" t="s">
        <v>955</v>
      </c>
      <c r="P22" s="344" t="s">
        <v>955</v>
      </c>
      <c r="Q22" s="345" t="s">
        <v>956</v>
      </c>
      <c r="R22" s="345" t="s">
        <v>956</v>
      </c>
      <c r="S22" s="345" t="s">
        <v>956</v>
      </c>
      <c r="T22" s="345" t="s">
        <v>956</v>
      </c>
      <c r="U22" s="345" t="s">
        <v>956</v>
      </c>
      <c r="V22" s="344" t="s">
        <v>955</v>
      </c>
      <c r="W22" s="343">
        <f t="shared" si="0"/>
        <v>13</v>
      </c>
      <c r="X22" s="343">
        <f t="shared" si="1"/>
        <v>5</v>
      </c>
      <c r="Y22" s="343">
        <f t="shared" si="2"/>
        <v>2</v>
      </c>
      <c r="Z22" s="21">
        <f t="shared" si="3"/>
        <v>26</v>
      </c>
    </row>
    <row r="23" spans="1:26" s="17" customFormat="1" ht="18" customHeight="1">
      <c r="A23" s="15">
        <v>19</v>
      </c>
      <c r="B23" s="22" t="str">
        <f>'Std 7A(1)'!B23</f>
        <v xml:space="preserve">S[Z V&lt;TFO CFÒ </v>
      </c>
      <c r="C23" s="344" t="s">
        <v>955</v>
      </c>
      <c r="D23" s="344" t="s">
        <v>955</v>
      </c>
      <c r="E23" s="344" t="s">
        <v>97</v>
      </c>
      <c r="F23" s="344" t="s">
        <v>97</v>
      </c>
      <c r="G23" s="344" t="s">
        <v>97</v>
      </c>
      <c r="H23" s="344" t="s">
        <v>97</v>
      </c>
      <c r="I23" s="344" t="s">
        <v>97</v>
      </c>
      <c r="J23" s="344" t="s">
        <v>97</v>
      </c>
      <c r="K23" s="344" t="s">
        <v>97</v>
      </c>
      <c r="L23" s="344" t="s">
        <v>97</v>
      </c>
      <c r="M23" s="344" t="s">
        <v>955</v>
      </c>
      <c r="N23" s="344" t="s">
        <v>955</v>
      </c>
      <c r="O23" s="344" t="s">
        <v>955</v>
      </c>
      <c r="P23" s="344" t="s">
        <v>955</v>
      </c>
      <c r="Q23" s="345" t="s">
        <v>956</v>
      </c>
      <c r="R23" s="345" t="s">
        <v>956</v>
      </c>
      <c r="S23" s="345" t="s">
        <v>956</v>
      </c>
      <c r="T23" s="345" t="s">
        <v>956</v>
      </c>
      <c r="U23" s="345" t="s">
        <v>956</v>
      </c>
      <c r="V23" s="344" t="s">
        <v>955</v>
      </c>
      <c r="W23" s="343">
        <f t="shared" si="0"/>
        <v>7</v>
      </c>
      <c r="X23" s="343">
        <f t="shared" si="1"/>
        <v>5</v>
      </c>
      <c r="Y23" s="343">
        <f t="shared" si="2"/>
        <v>8</v>
      </c>
      <c r="Z23" s="21">
        <f t="shared" si="3"/>
        <v>14</v>
      </c>
    </row>
    <row r="24" spans="1:26" s="17" customFormat="1" ht="18" customHeight="1">
      <c r="A24" s="15">
        <v>20</v>
      </c>
      <c r="B24" s="22" t="str">
        <f>'Std 7A(1)'!B24</f>
        <v xml:space="preserve">lDIFÒ H]6; VMXDF6 </v>
      </c>
      <c r="C24" s="344" t="s">
        <v>955</v>
      </c>
      <c r="D24" s="344" t="s">
        <v>955</v>
      </c>
      <c r="E24" s="344" t="s">
        <v>97</v>
      </c>
      <c r="F24" s="344" t="s">
        <v>97</v>
      </c>
      <c r="G24" s="344" t="s">
        <v>97</v>
      </c>
      <c r="H24" s="344" t="s">
        <v>97</v>
      </c>
      <c r="I24" s="344" t="s">
        <v>97</v>
      </c>
      <c r="J24" s="344" t="s">
        <v>97</v>
      </c>
      <c r="K24" s="344" t="s">
        <v>97</v>
      </c>
      <c r="L24" s="344" t="s">
        <v>97</v>
      </c>
      <c r="M24" s="344" t="s">
        <v>955</v>
      </c>
      <c r="N24" s="344" t="s">
        <v>955</v>
      </c>
      <c r="O24" s="344" t="s">
        <v>955</v>
      </c>
      <c r="P24" s="344" t="s">
        <v>955</v>
      </c>
      <c r="Q24" s="345" t="s">
        <v>956</v>
      </c>
      <c r="R24" s="345" t="s">
        <v>956</v>
      </c>
      <c r="S24" s="345" t="s">
        <v>956</v>
      </c>
      <c r="T24" s="345" t="s">
        <v>956</v>
      </c>
      <c r="U24" s="345" t="s">
        <v>956</v>
      </c>
      <c r="V24" s="344" t="s">
        <v>955</v>
      </c>
      <c r="W24" s="343">
        <f t="shared" si="0"/>
        <v>7</v>
      </c>
      <c r="X24" s="343">
        <f t="shared" si="1"/>
        <v>5</v>
      </c>
      <c r="Y24" s="343">
        <f t="shared" si="2"/>
        <v>8</v>
      </c>
      <c r="Z24" s="21">
        <f t="shared" si="3"/>
        <v>14</v>
      </c>
    </row>
    <row r="25" spans="1:26" s="17" customFormat="1" ht="18" customHeight="1">
      <c r="A25" s="15">
        <v>21</v>
      </c>
      <c r="B25" s="22" t="str">
        <f>'Std 7A(1)'!B25</f>
        <v xml:space="preserve">RJF6 OF~S VFWD </v>
      </c>
      <c r="C25" s="344" t="s">
        <v>955</v>
      </c>
      <c r="D25" s="344" t="s">
        <v>955</v>
      </c>
      <c r="E25" s="344" t="s">
        <v>97</v>
      </c>
      <c r="F25" s="344" t="s">
        <v>97</v>
      </c>
      <c r="G25" s="344" t="s">
        <v>97</v>
      </c>
      <c r="H25" s="344" t="s">
        <v>97</v>
      </c>
      <c r="I25" s="344" t="s">
        <v>97</v>
      </c>
      <c r="J25" s="344" t="s">
        <v>97</v>
      </c>
      <c r="K25" s="344" t="s">
        <v>97</v>
      </c>
      <c r="L25" s="344" t="s">
        <v>97</v>
      </c>
      <c r="M25" s="344" t="s">
        <v>955</v>
      </c>
      <c r="N25" s="344" t="s">
        <v>955</v>
      </c>
      <c r="O25" s="344" t="s">
        <v>955</v>
      </c>
      <c r="P25" s="344" t="s">
        <v>955</v>
      </c>
      <c r="Q25" s="345" t="s">
        <v>956</v>
      </c>
      <c r="R25" s="345" t="s">
        <v>956</v>
      </c>
      <c r="S25" s="345" t="s">
        <v>956</v>
      </c>
      <c r="T25" s="345" t="s">
        <v>956</v>
      </c>
      <c r="U25" s="345" t="s">
        <v>956</v>
      </c>
      <c r="V25" s="344" t="s">
        <v>955</v>
      </c>
      <c r="W25" s="343">
        <f t="shared" si="0"/>
        <v>7</v>
      </c>
      <c r="X25" s="343">
        <f t="shared" si="1"/>
        <v>5</v>
      </c>
      <c r="Y25" s="343">
        <f t="shared" si="2"/>
        <v>8</v>
      </c>
      <c r="Z25" s="21">
        <f t="shared" si="3"/>
        <v>14</v>
      </c>
    </row>
    <row r="26" spans="1:26" s="17" customFormat="1" ht="18" customHeight="1">
      <c r="A26" s="15">
        <v>22</v>
      </c>
      <c r="B26" s="22" t="str">
        <f>'Std 7A(1)'!B26</f>
        <v xml:space="preserve">D\WZF CDLN VFWD </v>
      </c>
      <c r="C26" s="344" t="s">
        <v>955</v>
      </c>
      <c r="D26" s="344" t="s">
        <v>955</v>
      </c>
      <c r="E26" s="344" t="s">
        <v>97</v>
      </c>
      <c r="F26" s="344" t="s">
        <v>97</v>
      </c>
      <c r="G26" s="344" t="s">
        <v>97</v>
      </c>
      <c r="H26" s="344" t="s">
        <v>97</v>
      </c>
      <c r="I26" s="344" t="s">
        <v>97</v>
      </c>
      <c r="J26" s="344" t="s">
        <v>97</v>
      </c>
      <c r="K26" s="344" t="s">
        <v>97</v>
      </c>
      <c r="L26" s="344" t="s">
        <v>97</v>
      </c>
      <c r="M26" s="344" t="s">
        <v>955</v>
      </c>
      <c r="N26" s="344" t="s">
        <v>955</v>
      </c>
      <c r="O26" s="344" t="s">
        <v>955</v>
      </c>
      <c r="P26" s="344" t="s">
        <v>955</v>
      </c>
      <c r="Q26" s="345" t="s">
        <v>956</v>
      </c>
      <c r="R26" s="345" t="s">
        <v>956</v>
      </c>
      <c r="S26" s="345" t="s">
        <v>956</v>
      </c>
      <c r="T26" s="345" t="s">
        <v>956</v>
      </c>
      <c r="U26" s="345" t="s">
        <v>956</v>
      </c>
      <c r="V26" s="344" t="s">
        <v>955</v>
      </c>
      <c r="W26" s="343">
        <f t="shared" si="0"/>
        <v>7</v>
      </c>
      <c r="X26" s="343">
        <f t="shared" si="1"/>
        <v>5</v>
      </c>
      <c r="Y26" s="343">
        <f t="shared" si="2"/>
        <v>8</v>
      </c>
      <c r="Z26" s="21">
        <f t="shared" si="3"/>
        <v>14</v>
      </c>
    </row>
    <row r="27" spans="1:26" s="17" customFormat="1" ht="18" customHeight="1">
      <c r="A27" s="15">
        <v>23</v>
      </c>
      <c r="B27" s="22" t="str">
        <f>'Std 7A(1)'!B27</f>
        <v xml:space="preserve">S[Z VI]A V,LDFDW </v>
      </c>
      <c r="C27" s="344" t="s">
        <v>955</v>
      </c>
      <c r="D27" s="344" t="s">
        <v>955</v>
      </c>
      <c r="E27" s="344" t="s">
        <v>97</v>
      </c>
      <c r="F27" s="344" t="s">
        <v>97</v>
      </c>
      <c r="G27" s="344" t="s">
        <v>97</v>
      </c>
      <c r="H27" s="344" t="s">
        <v>97</v>
      </c>
      <c r="I27" s="344" t="s">
        <v>97</v>
      </c>
      <c r="J27" s="344" t="s">
        <v>97</v>
      </c>
      <c r="K27" s="344" t="s">
        <v>97</v>
      </c>
      <c r="L27" s="344" t="s">
        <v>97</v>
      </c>
      <c r="M27" s="344" t="s">
        <v>955</v>
      </c>
      <c r="N27" s="344" t="s">
        <v>955</v>
      </c>
      <c r="O27" s="344" t="s">
        <v>955</v>
      </c>
      <c r="P27" s="344" t="s">
        <v>955</v>
      </c>
      <c r="Q27" s="345" t="s">
        <v>956</v>
      </c>
      <c r="R27" s="345" t="s">
        <v>956</v>
      </c>
      <c r="S27" s="345" t="s">
        <v>956</v>
      </c>
      <c r="T27" s="345" t="s">
        <v>956</v>
      </c>
      <c r="U27" s="345" t="s">
        <v>956</v>
      </c>
      <c r="V27" s="344" t="s">
        <v>955</v>
      </c>
      <c r="W27" s="343">
        <f t="shared" si="0"/>
        <v>7</v>
      </c>
      <c r="X27" s="343">
        <f t="shared" si="1"/>
        <v>5</v>
      </c>
      <c r="Y27" s="343">
        <f t="shared" si="2"/>
        <v>8</v>
      </c>
      <c r="Z27" s="21">
        <f t="shared" si="3"/>
        <v>14</v>
      </c>
    </row>
    <row r="28" spans="1:26" s="17" customFormat="1" ht="18" customHeight="1">
      <c r="A28" s="15">
        <v>24</v>
      </c>
      <c r="B28" s="22" t="str">
        <f>'Std 7A(1)'!B28</f>
        <v xml:space="preserve">;D[HF VSAZ VFWD </v>
      </c>
      <c r="C28" s="344" t="s">
        <v>955</v>
      </c>
      <c r="D28" s="344" t="s">
        <v>955</v>
      </c>
      <c r="E28" s="344" t="s">
        <v>97</v>
      </c>
      <c r="F28" s="344" t="s">
        <v>97</v>
      </c>
      <c r="G28" s="344" t="s">
        <v>97</v>
      </c>
      <c r="H28" s="344" t="s">
        <v>97</v>
      </c>
      <c r="I28" s="344" t="s">
        <v>97</v>
      </c>
      <c r="J28" s="344" t="s">
        <v>97</v>
      </c>
      <c r="K28" s="344" t="s">
        <v>97</v>
      </c>
      <c r="L28" s="344" t="s">
        <v>97</v>
      </c>
      <c r="M28" s="344" t="s">
        <v>955</v>
      </c>
      <c r="N28" s="344" t="s">
        <v>955</v>
      </c>
      <c r="O28" s="344" t="s">
        <v>955</v>
      </c>
      <c r="P28" s="344" t="s">
        <v>955</v>
      </c>
      <c r="Q28" s="345" t="s">
        <v>956</v>
      </c>
      <c r="R28" s="345" t="s">
        <v>956</v>
      </c>
      <c r="S28" s="345" t="s">
        <v>956</v>
      </c>
      <c r="T28" s="345" t="s">
        <v>956</v>
      </c>
      <c r="U28" s="345" t="s">
        <v>956</v>
      </c>
      <c r="V28" s="344" t="s">
        <v>955</v>
      </c>
      <c r="W28" s="343">
        <f t="shared" si="0"/>
        <v>7</v>
      </c>
      <c r="X28" s="343">
        <f t="shared" si="1"/>
        <v>5</v>
      </c>
      <c r="Y28" s="343">
        <f t="shared" si="2"/>
        <v>8</v>
      </c>
      <c r="Z28" s="21">
        <f t="shared" si="3"/>
        <v>14</v>
      </c>
    </row>
    <row r="29" spans="1:26" s="17" customFormat="1" ht="18" customHeight="1">
      <c r="A29" s="15">
        <v>25</v>
      </c>
      <c r="B29" s="22" t="str">
        <f>'Std 7A(1)'!B29</f>
        <v xml:space="preserve">RFJ0F VGJZ DMCDN </v>
      </c>
      <c r="C29" s="344" t="s">
        <v>955</v>
      </c>
      <c r="D29" s="344" t="s">
        <v>955</v>
      </c>
      <c r="E29" s="344" t="s">
        <v>97</v>
      </c>
      <c r="F29" s="344" t="s">
        <v>97</v>
      </c>
      <c r="G29" s="344" t="s">
        <v>97</v>
      </c>
      <c r="H29" s="344" t="s">
        <v>97</v>
      </c>
      <c r="I29" s="344" t="s">
        <v>97</v>
      </c>
      <c r="J29" s="344" t="s">
        <v>97</v>
      </c>
      <c r="K29" s="344" t="s">
        <v>97</v>
      </c>
      <c r="L29" s="344" t="s">
        <v>97</v>
      </c>
      <c r="M29" s="344" t="s">
        <v>955</v>
      </c>
      <c r="N29" s="344" t="s">
        <v>955</v>
      </c>
      <c r="O29" s="344" t="s">
        <v>955</v>
      </c>
      <c r="P29" s="344" t="s">
        <v>955</v>
      </c>
      <c r="Q29" s="345" t="s">
        <v>956</v>
      </c>
      <c r="R29" s="345" t="s">
        <v>956</v>
      </c>
      <c r="S29" s="345" t="s">
        <v>956</v>
      </c>
      <c r="T29" s="345" t="s">
        <v>956</v>
      </c>
      <c r="U29" s="345" t="s">
        <v>956</v>
      </c>
      <c r="V29" s="344" t="s">
        <v>955</v>
      </c>
      <c r="W29" s="343">
        <f t="shared" si="0"/>
        <v>7</v>
      </c>
      <c r="X29" s="343">
        <f t="shared" si="1"/>
        <v>5</v>
      </c>
      <c r="Y29" s="343">
        <f t="shared" si="2"/>
        <v>8</v>
      </c>
      <c r="Z29" s="21">
        <f t="shared" si="3"/>
        <v>14</v>
      </c>
    </row>
    <row r="30" spans="1:26" s="17" customFormat="1" ht="18" customHeight="1">
      <c r="A30" s="15">
        <v>26</v>
      </c>
      <c r="B30" s="22" t="str">
        <f>'Std 7A(1)'!B30</f>
        <v xml:space="preserve">S[Z VI]A VaN],;TFZ </v>
      </c>
      <c r="C30" s="344" t="s">
        <v>955</v>
      </c>
      <c r="D30" s="344" t="s">
        <v>955</v>
      </c>
      <c r="E30" s="344" t="s">
        <v>955</v>
      </c>
      <c r="F30" s="344" t="s">
        <v>955</v>
      </c>
      <c r="G30" s="344" t="s">
        <v>955</v>
      </c>
      <c r="H30" s="344" t="s">
        <v>955</v>
      </c>
      <c r="I30" s="344" t="s">
        <v>955</v>
      </c>
      <c r="J30" s="344" t="s">
        <v>955</v>
      </c>
      <c r="K30" s="344" t="s">
        <v>955</v>
      </c>
      <c r="L30" s="344" t="s">
        <v>955</v>
      </c>
      <c r="M30" s="344" t="s">
        <v>955</v>
      </c>
      <c r="N30" s="344" t="s">
        <v>955</v>
      </c>
      <c r="O30" s="344" t="s">
        <v>955</v>
      </c>
      <c r="P30" s="344" t="s">
        <v>955</v>
      </c>
      <c r="Q30" s="345" t="s">
        <v>956</v>
      </c>
      <c r="R30" s="345" t="s">
        <v>956</v>
      </c>
      <c r="S30" s="345" t="s">
        <v>956</v>
      </c>
      <c r="T30" s="345" t="s">
        <v>956</v>
      </c>
      <c r="U30" s="345" t="s">
        <v>956</v>
      </c>
      <c r="V30" s="344" t="s">
        <v>955</v>
      </c>
      <c r="W30" s="343">
        <f t="shared" si="0"/>
        <v>15</v>
      </c>
      <c r="X30" s="343">
        <f t="shared" si="1"/>
        <v>5</v>
      </c>
      <c r="Y30" s="343">
        <f t="shared" si="2"/>
        <v>0</v>
      </c>
      <c r="Z30" s="21">
        <f t="shared" si="3"/>
        <v>30</v>
      </c>
    </row>
    <row r="31" spans="1:26" s="17" customFormat="1" ht="18" customHeight="1">
      <c r="A31" s="15">
        <v>27</v>
      </c>
      <c r="B31" s="22" t="str">
        <f>'Std 7A(1)'!B31</f>
        <v xml:space="preserve">GM0[ V[SAF, H]DF </v>
      </c>
      <c r="C31" s="344" t="s">
        <v>955</v>
      </c>
      <c r="D31" s="344" t="s">
        <v>955</v>
      </c>
      <c r="E31" s="344" t="s">
        <v>955</v>
      </c>
      <c r="F31" s="344" t="s">
        <v>955</v>
      </c>
      <c r="G31" s="344" t="s">
        <v>955</v>
      </c>
      <c r="H31" s="344" t="s">
        <v>955</v>
      </c>
      <c r="I31" s="344" t="s">
        <v>955</v>
      </c>
      <c r="J31" s="344" t="s">
        <v>955</v>
      </c>
      <c r="K31" s="344" t="s">
        <v>955</v>
      </c>
      <c r="L31" s="344" t="s">
        <v>955</v>
      </c>
      <c r="M31" s="344" t="s">
        <v>955</v>
      </c>
      <c r="N31" s="344" t="s">
        <v>955</v>
      </c>
      <c r="O31" s="344" t="s">
        <v>955</v>
      </c>
      <c r="P31" s="344" t="s">
        <v>955</v>
      </c>
      <c r="Q31" s="345" t="s">
        <v>956</v>
      </c>
      <c r="R31" s="345" t="s">
        <v>956</v>
      </c>
      <c r="S31" s="345" t="s">
        <v>956</v>
      </c>
      <c r="T31" s="345" t="s">
        <v>956</v>
      </c>
      <c r="U31" s="345" t="s">
        <v>956</v>
      </c>
      <c r="V31" s="344" t="s">
        <v>955</v>
      </c>
      <c r="W31" s="343">
        <f t="shared" si="0"/>
        <v>15</v>
      </c>
      <c r="X31" s="343">
        <f t="shared" si="1"/>
        <v>5</v>
      </c>
      <c r="Y31" s="343">
        <f t="shared" si="2"/>
        <v>0</v>
      </c>
      <c r="Z31" s="21">
        <f t="shared" si="3"/>
        <v>30</v>
      </c>
    </row>
    <row r="32" spans="1:26" s="17" customFormat="1" ht="18" customHeight="1">
      <c r="A32" s="15">
        <v>28</v>
      </c>
      <c r="B32" s="22" t="str">
        <f>'Std 7A(1)'!B32</f>
        <v xml:space="preserve">GM0[ VaN],SFNZ C]X[GEF. </v>
      </c>
      <c r="C32" s="344" t="s">
        <v>955</v>
      </c>
      <c r="D32" s="344" t="s">
        <v>955</v>
      </c>
      <c r="E32" s="344" t="s">
        <v>955</v>
      </c>
      <c r="F32" s="344" t="s">
        <v>955</v>
      </c>
      <c r="G32" s="344" t="s">
        <v>955</v>
      </c>
      <c r="H32" s="344" t="s">
        <v>955</v>
      </c>
      <c r="I32" s="344" t="s">
        <v>955</v>
      </c>
      <c r="J32" s="344" t="s">
        <v>955</v>
      </c>
      <c r="K32" s="344" t="s">
        <v>955</v>
      </c>
      <c r="L32" s="344" t="s">
        <v>955</v>
      </c>
      <c r="M32" s="344" t="s">
        <v>955</v>
      </c>
      <c r="N32" s="344" t="s">
        <v>955</v>
      </c>
      <c r="O32" s="344" t="s">
        <v>955</v>
      </c>
      <c r="P32" s="344" t="s">
        <v>955</v>
      </c>
      <c r="Q32" s="345" t="s">
        <v>956</v>
      </c>
      <c r="R32" s="345" t="s">
        <v>956</v>
      </c>
      <c r="S32" s="345" t="s">
        <v>956</v>
      </c>
      <c r="T32" s="345" t="s">
        <v>956</v>
      </c>
      <c r="U32" s="345" t="s">
        <v>956</v>
      </c>
      <c r="V32" s="344" t="s">
        <v>955</v>
      </c>
      <c r="W32" s="343">
        <f t="shared" si="0"/>
        <v>15</v>
      </c>
      <c r="X32" s="343">
        <f t="shared" si="1"/>
        <v>5</v>
      </c>
      <c r="Y32" s="343">
        <f t="shared" si="2"/>
        <v>0</v>
      </c>
      <c r="Z32" s="21">
        <f t="shared" si="3"/>
        <v>30</v>
      </c>
    </row>
    <row r="33" spans="1:26" s="17" customFormat="1" ht="18" customHeight="1">
      <c r="A33" s="15">
        <v>29</v>
      </c>
      <c r="B33" s="22" t="str">
        <f>'Std 7A(1)'!B33</f>
        <v xml:space="preserve">ZFIDF ;F~B SF;D </v>
      </c>
      <c r="C33" s="344" t="s">
        <v>955</v>
      </c>
      <c r="D33" s="344" t="s">
        <v>955</v>
      </c>
      <c r="E33" s="344" t="s">
        <v>955</v>
      </c>
      <c r="F33" s="344" t="s">
        <v>955</v>
      </c>
      <c r="G33" s="344" t="s">
        <v>955</v>
      </c>
      <c r="H33" s="344" t="s">
        <v>955</v>
      </c>
      <c r="I33" s="344" t="s">
        <v>955</v>
      </c>
      <c r="J33" s="344" t="s">
        <v>955</v>
      </c>
      <c r="K33" s="345" t="s">
        <v>956</v>
      </c>
      <c r="L33" s="345" t="s">
        <v>956</v>
      </c>
      <c r="M33" s="345" t="s">
        <v>956</v>
      </c>
      <c r="N33" s="345" t="s">
        <v>956</v>
      </c>
      <c r="O33" s="345" t="s">
        <v>956</v>
      </c>
      <c r="P33" s="345" t="s">
        <v>956</v>
      </c>
      <c r="Q33" s="344" t="s">
        <v>955</v>
      </c>
      <c r="R33" s="344" t="s">
        <v>955</v>
      </c>
      <c r="S33" s="344" t="s">
        <v>97</v>
      </c>
      <c r="T33" s="344" t="s">
        <v>97</v>
      </c>
      <c r="U33" s="344" t="s">
        <v>97</v>
      </c>
      <c r="V33" s="344" t="s">
        <v>955</v>
      </c>
      <c r="W33" s="343">
        <f t="shared" si="0"/>
        <v>11</v>
      </c>
      <c r="X33" s="343">
        <f t="shared" si="1"/>
        <v>6</v>
      </c>
      <c r="Y33" s="343">
        <f t="shared" si="2"/>
        <v>3</v>
      </c>
      <c r="Z33" s="21">
        <f t="shared" si="3"/>
        <v>22</v>
      </c>
    </row>
    <row r="34" spans="1:26" s="17" customFormat="1" ht="18" customHeight="1">
      <c r="A34" s="15">
        <v>30</v>
      </c>
      <c r="B34" s="22" t="str">
        <f>'Std 7A(1)'!B34</f>
        <v xml:space="preserve">GM0[ ;],TFG C]X[G </v>
      </c>
      <c r="C34" s="344" t="s">
        <v>955</v>
      </c>
      <c r="D34" s="344" t="s">
        <v>955</v>
      </c>
      <c r="E34" s="344" t="s">
        <v>955</v>
      </c>
      <c r="F34" s="344" t="s">
        <v>955</v>
      </c>
      <c r="G34" s="344" t="s">
        <v>955</v>
      </c>
      <c r="H34" s="344" t="s">
        <v>955</v>
      </c>
      <c r="I34" s="344" t="s">
        <v>955</v>
      </c>
      <c r="J34" s="344" t="s">
        <v>955</v>
      </c>
      <c r="K34" s="345" t="s">
        <v>956</v>
      </c>
      <c r="L34" s="345" t="s">
        <v>956</v>
      </c>
      <c r="M34" s="345" t="s">
        <v>956</v>
      </c>
      <c r="N34" s="345" t="s">
        <v>956</v>
      </c>
      <c r="O34" s="345" t="s">
        <v>956</v>
      </c>
      <c r="P34" s="345" t="s">
        <v>956</v>
      </c>
      <c r="Q34" s="344" t="s">
        <v>955</v>
      </c>
      <c r="R34" s="344" t="s">
        <v>955</v>
      </c>
      <c r="S34" s="344" t="s">
        <v>97</v>
      </c>
      <c r="T34" s="344" t="s">
        <v>97</v>
      </c>
      <c r="U34" s="344" t="s">
        <v>97</v>
      </c>
      <c r="V34" s="344" t="s">
        <v>955</v>
      </c>
      <c r="W34" s="343">
        <f t="shared" si="0"/>
        <v>11</v>
      </c>
      <c r="X34" s="343">
        <f t="shared" si="1"/>
        <v>6</v>
      </c>
      <c r="Y34" s="343">
        <f t="shared" si="2"/>
        <v>3</v>
      </c>
      <c r="Z34" s="21">
        <f t="shared" si="3"/>
        <v>22</v>
      </c>
    </row>
    <row r="35" spans="1:26" s="17" customFormat="1" ht="18" customHeight="1">
      <c r="A35" s="15">
        <v>31</v>
      </c>
      <c r="B35" s="22" t="str">
        <f>'Std 7A(1)'!B35</f>
        <v xml:space="preserve">VM-[HF VXZO UO]Z </v>
      </c>
      <c r="C35" s="344" t="s">
        <v>955</v>
      </c>
      <c r="D35" s="344" t="s">
        <v>955</v>
      </c>
      <c r="E35" s="344" t="s">
        <v>955</v>
      </c>
      <c r="F35" s="344" t="s">
        <v>955</v>
      </c>
      <c r="G35" s="344" t="s">
        <v>955</v>
      </c>
      <c r="H35" s="344" t="s">
        <v>955</v>
      </c>
      <c r="I35" s="344" t="s">
        <v>955</v>
      </c>
      <c r="J35" s="344" t="s">
        <v>955</v>
      </c>
      <c r="K35" s="345" t="s">
        <v>956</v>
      </c>
      <c r="L35" s="345" t="s">
        <v>956</v>
      </c>
      <c r="M35" s="345" t="s">
        <v>956</v>
      </c>
      <c r="N35" s="345" t="s">
        <v>956</v>
      </c>
      <c r="O35" s="345" t="s">
        <v>956</v>
      </c>
      <c r="P35" s="345" t="s">
        <v>956</v>
      </c>
      <c r="Q35" s="344" t="s">
        <v>955</v>
      </c>
      <c r="R35" s="344" t="s">
        <v>955</v>
      </c>
      <c r="S35" s="344" t="s">
        <v>97</v>
      </c>
      <c r="T35" s="344" t="s">
        <v>97</v>
      </c>
      <c r="U35" s="344" t="s">
        <v>97</v>
      </c>
      <c r="V35" s="344" t="s">
        <v>955</v>
      </c>
      <c r="W35" s="343">
        <f t="shared" si="0"/>
        <v>11</v>
      </c>
      <c r="X35" s="343">
        <f t="shared" si="1"/>
        <v>6</v>
      </c>
      <c r="Y35" s="343">
        <f t="shared" si="2"/>
        <v>3</v>
      </c>
      <c r="Z35" s="21">
        <f t="shared" si="3"/>
        <v>22</v>
      </c>
    </row>
    <row r="36" spans="1:26" s="17" customFormat="1" ht="18" customHeight="1">
      <c r="A36" s="15">
        <v>32</v>
      </c>
      <c r="B36" s="22" t="str">
        <f>'Std 7A(1)'!B36</f>
        <v xml:space="preserve">CF,[5[M+F DCDNAXLZ ,TLO </v>
      </c>
      <c r="C36" s="344" t="s">
        <v>955</v>
      </c>
      <c r="D36" s="344" t="s">
        <v>955</v>
      </c>
      <c r="E36" s="344" t="s">
        <v>955</v>
      </c>
      <c r="F36" s="344" t="s">
        <v>955</v>
      </c>
      <c r="G36" s="344" t="s">
        <v>955</v>
      </c>
      <c r="H36" s="344" t="s">
        <v>955</v>
      </c>
      <c r="I36" s="344" t="s">
        <v>955</v>
      </c>
      <c r="J36" s="344" t="s">
        <v>955</v>
      </c>
      <c r="K36" s="345" t="s">
        <v>956</v>
      </c>
      <c r="L36" s="345" t="s">
        <v>956</v>
      </c>
      <c r="M36" s="345" t="s">
        <v>956</v>
      </c>
      <c r="N36" s="345" t="s">
        <v>956</v>
      </c>
      <c r="O36" s="345" t="s">
        <v>956</v>
      </c>
      <c r="P36" s="345" t="s">
        <v>956</v>
      </c>
      <c r="Q36" s="344" t="s">
        <v>955</v>
      </c>
      <c r="R36" s="344" t="s">
        <v>955</v>
      </c>
      <c r="S36" s="344" t="s">
        <v>97</v>
      </c>
      <c r="T36" s="344" t="s">
        <v>97</v>
      </c>
      <c r="U36" s="344" t="s">
        <v>97</v>
      </c>
      <c r="V36" s="344" t="s">
        <v>955</v>
      </c>
      <c r="W36" s="343">
        <f t="shared" si="0"/>
        <v>11</v>
      </c>
      <c r="X36" s="343">
        <f t="shared" si="1"/>
        <v>6</v>
      </c>
      <c r="Y36" s="343">
        <f t="shared" si="2"/>
        <v>3</v>
      </c>
      <c r="Z36" s="21">
        <f t="shared" si="3"/>
        <v>22</v>
      </c>
    </row>
    <row r="37" spans="1:26" s="17" customFormat="1" ht="18" customHeight="1">
      <c r="A37" s="15">
        <v>33</v>
      </c>
      <c r="B37" s="22" t="str">
        <f>'Std 7A(1)'!B37</f>
        <v xml:space="preserve">UMZ[5[M+F DCDNH]A[Z CFÒ </v>
      </c>
      <c r="C37" s="344" t="s">
        <v>955</v>
      </c>
      <c r="D37" s="344" t="s">
        <v>955</v>
      </c>
      <c r="E37" s="344" t="s">
        <v>955</v>
      </c>
      <c r="F37" s="344" t="s">
        <v>955</v>
      </c>
      <c r="G37" s="344" t="s">
        <v>955</v>
      </c>
      <c r="H37" s="344" t="s">
        <v>955</v>
      </c>
      <c r="I37" s="344" t="s">
        <v>955</v>
      </c>
      <c r="J37" s="344" t="s">
        <v>955</v>
      </c>
      <c r="K37" s="345" t="s">
        <v>956</v>
      </c>
      <c r="L37" s="345" t="s">
        <v>956</v>
      </c>
      <c r="M37" s="345" t="s">
        <v>956</v>
      </c>
      <c r="N37" s="345" t="s">
        <v>956</v>
      </c>
      <c r="O37" s="345" t="s">
        <v>956</v>
      </c>
      <c r="P37" s="345" t="s">
        <v>956</v>
      </c>
      <c r="Q37" s="344" t="s">
        <v>955</v>
      </c>
      <c r="R37" s="344" t="s">
        <v>955</v>
      </c>
      <c r="S37" s="344" t="s">
        <v>97</v>
      </c>
      <c r="T37" s="344" t="s">
        <v>97</v>
      </c>
      <c r="U37" s="344" t="s">
        <v>97</v>
      </c>
      <c r="V37" s="344" t="s">
        <v>955</v>
      </c>
      <c r="W37" s="343">
        <f t="shared" si="0"/>
        <v>11</v>
      </c>
      <c r="X37" s="343">
        <f t="shared" si="1"/>
        <v>6</v>
      </c>
      <c r="Y37" s="343">
        <f t="shared" si="2"/>
        <v>3</v>
      </c>
      <c r="Z37" s="21">
        <f t="shared" si="3"/>
        <v>22</v>
      </c>
    </row>
    <row r="38" spans="1:26" s="17" customFormat="1" ht="18" customHeight="1">
      <c r="A38" s="15">
        <v>34</v>
      </c>
      <c r="B38" s="22" t="str">
        <f>'Std 7A(1)'!B38</f>
        <v xml:space="preserve">5LZHFNF HF:DLGKF CF~GKF </v>
      </c>
      <c r="C38" s="344" t="s">
        <v>955</v>
      </c>
      <c r="D38" s="344" t="s">
        <v>955</v>
      </c>
      <c r="E38" s="344" t="s">
        <v>955</v>
      </c>
      <c r="F38" s="344" t="s">
        <v>955</v>
      </c>
      <c r="G38" s="344" t="s">
        <v>955</v>
      </c>
      <c r="H38" s="344" t="s">
        <v>955</v>
      </c>
      <c r="I38" s="344" t="s">
        <v>955</v>
      </c>
      <c r="J38" s="344" t="s">
        <v>955</v>
      </c>
      <c r="K38" s="345" t="s">
        <v>956</v>
      </c>
      <c r="L38" s="345" t="s">
        <v>956</v>
      </c>
      <c r="M38" s="345" t="s">
        <v>956</v>
      </c>
      <c r="N38" s="345" t="s">
        <v>956</v>
      </c>
      <c r="O38" s="345" t="s">
        <v>956</v>
      </c>
      <c r="P38" s="345" t="s">
        <v>956</v>
      </c>
      <c r="Q38" s="344" t="s">
        <v>955</v>
      </c>
      <c r="R38" s="344" t="s">
        <v>955</v>
      </c>
      <c r="S38" s="344" t="s">
        <v>97</v>
      </c>
      <c r="T38" s="344" t="s">
        <v>97</v>
      </c>
      <c r="U38" s="344" t="s">
        <v>97</v>
      </c>
      <c r="V38" s="344" t="s">
        <v>955</v>
      </c>
      <c r="W38" s="343">
        <f t="shared" si="0"/>
        <v>11</v>
      </c>
      <c r="X38" s="343">
        <f t="shared" si="1"/>
        <v>6</v>
      </c>
      <c r="Y38" s="343">
        <f t="shared" si="2"/>
        <v>3</v>
      </c>
      <c r="Z38" s="21">
        <f t="shared" si="3"/>
        <v>22</v>
      </c>
    </row>
    <row r="39" spans="1:26" s="17" customFormat="1" ht="18" customHeight="1">
      <c r="A39" s="15">
        <v>35</v>
      </c>
      <c r="B39" s="22" t="str">
        <f>'Std 7A(1)'!B39</f>
        <v xml:space="preserve">S[Z ZHFS HFSA </v>
      </c>
      <c r="C39" s="344" t="s">
        <v>955</v>
      </c>
      <c r="D39" s="344" t="s">
        <v>955</v>
      </c>
      <c r="E39" s="344" t="s">
        <v>955</v>
      </c>
      <c r="F39" s="344" t="s">
        <v>955</v>
      </c>
      <c r="G39" s="344" t="s">
        <v>955</v>
      </c>
      <c r="H39" s="344" t="s">
        <v>955</v>
      </c>
      <c r="I39" s="344" t="s">
        <v>955</v>
      </c>
      <c r="J39" s="344" t="s">
        <v>955</v>
      </c>
      <c r="K39" s="345" t="s">
        <v>956</v>
      </c>
      <c r="L39" s="345" t="s">
        <v>956</v>
      </c>
      <c r="M39" s="345" t="s">
        <v>956</v>
      </c>
      <c r="N39" s="345" t="s">
        <v>956</v>
      </c>
      <c r="O39" s="345" t="s">
        <v>956</v>
      </c>
      <c r="P39" s="345" t="s">
        <v>956</v>
      </c>
      <c r="Q39" s="344" t="s">
        <v>955</v>
      </c>
      <c r="R39" s="344" t="s">
        <v>955</v>
      </c>
      <c r="S39" s="344" t="s">
        <v>97</v>
      </c>
      <c r="T39" s="344" t="s">
        <v>97</v>
      </c>
      <c r="U39" s="344" t="s">
        <v>97</v>
      </c>
      <c r="V39" s="344" t="s">
        <v>955</v>
      </c>
      <c r="W39" s="343">
        <f t="shared" si="0"/>
        <v>11</v>
      </c>
      <c r="X39" s="343">
        <f t="shared" si="1"/>
        <v>6</v>
      </c>
      <c r="Y39" s="343">
        <f t="shared" si="2"/>
        <v>3</v>
      </c>
      <c r="Z39" s="21">
        <f t="shared" si="3"/>
        <v>22</v>
      </c>
    </row>
    <row r="40" spans="1:26" s="17" customFormat="1" ht="18" customHeight="1">
      <c r="A40" s="15">
        <v>36</v>
      </c>
      <c r="B40" s="22" t="str">
        <f>'Std 7A(1)'!B40</f>
        <v xml:space="preserve">5LZHFNF U],FDD]:TOFKF SFNZKF </v>
      </c>
      <c r="C40" s="344" t="s">
        <v>955</v>
      </c>
      <c r="D40" s="344" t="s">
        <v>955</v>
      </c>
      <c r="E40" s="344" t="s">
        <v>955</v>
      </c>
      <c r="F40" s="344" t="s">
        <v>955</v>
      </c>
      <c r="G40" s="344" t="s">
        <v>955</v>
      </c>
      <c r="H40" s="344" t="s">
        <v>955</v>
      </c>
      <c r="I40" s="344" t="s">
        <v>955</v>
      </c>
      <c r="J40" s="344" t="s">
        <v>955</v>
      </c>
      <c r="K40" s="345" t="s">
        <v>956</v>
      </c>
      <c r="L40" s="345" t="s">
        <v>956</v>
      </c>
      <c r="M40" s="345" t="s">
        <v>956</v>
      </c>
      <c r="N40" s="345" t="s">
        <v>956</v>
      </c>
      <c r="O40" s="345" t="s">
        <v>956</v>
      </c>
      <c r="P40" s="345" t="s">
        <v>956</v>
      </c>
      <c r="Q40" s="344" t="s">
        <v>955</v>
      </c>
      <c r="R40" s="344" t="s">
        <v>955</v>
      </c>
      <c r="S40" s="344" t="s">
        <v>955</v>
      </c>
      <c r="T40" s="344" t="s">
        <v>955</v>
      </c>
      <c r="U40" s="344" t="s">
        <v>955</v>
      </c>
      <c r="V40" s="344" t="s">
        <v>955</v>
      </c>
      <c r="W40" s="343">
        <f t="shared" si="0"/>
        <v>14</v>
      </c>
      <c r="X40" s="343">
        <f t="shared" si="1"/>
        <v>6</v>
      </c>
      <c r="Y40" s="343">
        <f t="shared" si="2"/>
        <v>0</v>
      </c>
      <c r="Z40" s="21">
        <f t="shared" si="3"/>
        <v>28</v>
      </c>
    </row>
    <row r="41" spans="1:26" s="17" customFormat="1" ht="18" customHeight="1">
      <c r="A41" s="15">
        <v>37</v>
      </c>
      <c r="B41" s="22" t="str">
        <f>'Std 7A(1)'!B41</f>
        <v xml:space="preserve">5LZHFNF ZLHJFG VMXDF6 </v>
      </c>
      <c r="C41" s="344" t="s">
        <v>955</v>
      </c>
      <c r="D41" s="344" t="s">
        <v>955</v>
      </c>
      <c r="E41" s="344" t="s">
        <v>955</v>
      </c>
      <c r="F41" s="344" t="s">
        <v>955</v>
      </c>
      <c r="G41" s="344" t="s">
        <v>955</v>
      </c>
      <c r="H41" s="344" t="s">
        <v>955</v>
      </c>
      <c r="I41" s="344" t="s">
        <v>955</v>
      </c>
      <c r="J41" s="344" t="s">
        <v>955</v>
      </c>
      <c r="K41" s="345" t="s">
        <v>956</v>
      </c>
      <c r="L41" s="345" t="s">
        <v>956</v>
      </c>
      <c r="M41" s="345" t="s">
        <v>956</v>
      </c>
      <c r="N41" s="345" t="s">
        <v>956</v>
      </c>
      <c r="O41" s="345" t="s">
        <v>956</v>
      </c>
      <c r="P41" s="345" t="s">
        <v>956</v>
      </c>
      <c r="Q41" s="344" t="s">
        <v>955</v>
      </c>
      <c r="R41" s="344" t="s">
        <v>955</v>
      </c>
      <c r="S41" s="344" t="s">
        <v>955</v>
      </c>
      <c r="T41" s="344" t="s">
        <v>955</v>
      </c>
      <c r="U41" s="344" t="s">
        <v>955</v>
      </c>
      <c r="V41" s="344" t="s">
        <v>955</v>
      </c>
      <c r="W41" s="343">
        <f t="shared" si="0"/>
        <v>14</v>
      </c>
      <c r="X41" s="343">
        <f t="shared" si="1"/>
        <v>6</v>
      </c>
      <c r="Y41" s="343">
        <f t="shared" si="2"/>
        <v>0</v>
      </c>
      <c r="Z41" s="21">
        <f t="shared" si="3"/>
        <v>28</v>
      </c>
    </row>
    <row r="42" spans="1:26" s="17" customFormat="1" ht="18" customHeight="1">
      <c r="A42" s="15">
        <v>38</v>
      </c>
      <c r="B42" s="22">
        <f>'Std 7A(1)'!B42</f>
        <v>0</v>
      </c>
      <c r="C42" s="16"/>
      <c r="D42" s="16"/>
      <c r="E42" s="16"/>
      <c r="F42" s="16"/>
      <c r="G42" s="16"/>
      <c r="H42" s="16"/>
      <c r="I42" s="16"/>
      <c r="J42" s="16"/>
      <c r="K42" s="16"/>
      <c r="L42" s="16"/>
      <c r="M42" s="16"/>
      <c r="N42" s="16"/>
      <c r="O42" s="16"/>
      <c r="P42" s="16"/>
      <c r="Q42" s="16"/>
      <c r="R42" s="16"/>
      <c r="S42" s="16"/>
      <c r="T42" s="16"/>
      <c r="U42" s="16"/>
      <c r="V42" s="342"/>
      <c r="W42" s="343" t="str">
        <f t="shared" si="0"/>
        <v/>
      </c>
      <c r="X42" s="343" t="str">
        <f t="shared" si="1"/>
        <v/>
      </c>
      <c r="Y42" s="343" t="str">
        <f t="shared" si="2"/>
        <v/>
      </c>
      <c r="Z42" s="21" t="e">
        <f t="shared" si="3"/>
        <v>#VALUE!</v>
      </c>
    </row>
    <row r="43" spans="1:26" s="17" customFormat="1" ht="18" customHeight="1">
      <c r="A43" s="15">
        <v>39</v>
      </c>
      <c r="B43" s="22">
        <f>'Std 7A(1)'!B43</f>
        <v>0</v>
      </c>
      <c r="C43" s="16"/>
      <c r="D43" s="16"/>
      <c r="E43" s="16"/>
      <c r="F43" s="16"/>
      <c r="G43" s="16"/>
      <c r="H43" s="16"/>
      <c r="I43" s="16"/>
      <c r="J43" s="16"/>
      <c r="K43" s="16"/>
      <c r="L43" s="16"/>
      <c r="M43" s="16"/>
      <c r="N43" s="16"/>
      <c r="O43" s="16"/>
      <c r="P43" s="16"/>
      <c r="Q43" s="16"/>
      <c r="R43" s="16"/>
      <c r="S43" s="16"/>
      <c r="T43" s="16"/>
      <c r="U43" s="16"/>
      <c r="V43" s="342"/>
      <c r="W43" s="343" t="str">
        <f t="shared" si="0"/>
        <v/>
      </c>
      <c r="X43" s="343" t="str">
        <f t="shared" si="1"/>
        <v/>
      </c>
      <c r="Y43" s="343" t="str">
        <f t="shared" si="2"/>
        <v/>
      </c>
      <c r="Z43" s="21" t="e">
        <f t="shared" si="3"/>
        <v>#VALUE!</v>
      </c>
    </row>
    <row r="44" spans="1:26" s="17" customFormat="1" ht="18" customHeight="1">
      <c r="A44" s="15">
        <v>40</v>
      </c>
      <c r="B44" s="22">
        <f>'Std 7A(1)'!B44</f>
        <v>0</v>
      </c>
      <c r="C44" s="16" t="s">
        <v>95</v>
      </c>
      <c r="D44" s="16" t="s">
        <v>95</v>
      </c>
      <c r="E44" s="16" t="s">
        <v>95</v>
      </c>
      <c r="F44" s="16" t="s">
        <v>95</v>
      </c>
      <c r="G44" s="16" t="s">
        <v>95</v>
      </c>
      <c r="H44" s="16" t="s">
        <v>95</v>
      </c>
      <c r="I44" s="16" t="s">
        <v>95</v>
      </c>
      <c r="J44" s="16" t="s">
        <v>95</v>
      </c>
      <c r="K44" s="16" t="s">
        <v>95</v>
      </c>
      <c r="L44" s="16" t="s">
        <v>95</v>
      </c>
      <c r="M44" s="16" t="s">
        <v>95</v>
      </c>
      <c r="N44" s="16" t="s">
        <v>95</v>
      </c>
      <c r="O44" s="16" t="s">
        <v>95</v>
      </c>
      <c r="P44" s="16" t="s">
        <v>95</v>
      </c>
      <c r="Q44" s="16" t="s">
        <v>95</v>
      </c>
      <c r="R44" s="16" t="s">
        <v>95</v>
      </c>
      <c r="S44" s="16" t="s">
        <v>95</v>
      </c>
      <c r="T44" s="16" t="s">
        <v>95</v>
      </c>
      <c r="U44" s="16" t="s">
        <v>95</v>
      </c>
      <c r="V44" s="342" t="s">
        <v>95</v>
      </c>
      <c r="W44" s="343">
        <f t="shared" si="0"/>
        <v>0</v>
      </c>
      <c r="X44" s="343">
        <f t="shared" si="1"/>
        <v>0</v>
      </c>
      <c r="Y44" s="343">
        <f t="shared" si="2"/>
        <v>0</v>
      </c>
      <c r="Z44" s="21">
        <f t="shared" si="3"/>
        <v>0</v>
      </c>
    </row>
    <row r="45" spans="1:26" s="12" customFormat="1" ht="34.5" customHeight="1">
      <c r="A45" s="658" t="s">
        <v>349</v>
      </c>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row>
    <row r="46" spans="1:26" s="12" customFormat="1" ht="34.5" customHeight="1">
      <c r="A46" s="659" t="s">
        <v>645</v>
      </c>
      <c r="B46" s="659"/>
      <c r="C46" s="659"/>
      <c r="D46" s="659"/>
      <c r="E46" s="659"/>
      <c r="F46" s="659"/>
      <c r="G46" s="659"/>
      <c r="H46" s="659"/>
      <c r="I46" s="659"/>
      <c r="J46" s="659"/>
      <c r="K46" s="659"/>
      <c r="L46" s="659"/>
      <c r="M46" s="659"/>
      <c r="N46" s="659"/>
      <c r="O46" s="659"/>
      <c r="P46" s="659"/>
      <c r="Q46" s="659"/>
      <c r="R46" s="659"/>
      <c r="S46" s="659"/>
      <c r="T46" s="659"/>
      <c r="U46" s="659"/>
      <c r="V46" s="659"/>
      <c r="W46" s="659"/>
      <c r="X46" s="659"/>
      <c r="Y46" s="659"/>
      <c r="Z46" s="659"/>
    </row>
    <row r="47" spans="1:26" ht="34.5" customHeight="1">
      <c r="A47" s="660" t="s">
        <v>91</v>
      </c>
      <c r="B47" s="660" t="s">
        <v>92</v>
      </c>
      <c r="C47" s="662" t="s">
        <v>93</v>
      </c>
      <c r="D47" s="662"/>
      <c r="E47" s="662"/>
      <c r="F47" s="662"/>
      <c r="G47" s="662"/>
      <c r="H47" s="662"/>
      <c r="I47" s="662"/>
      <c r="J47" s="662"/>
      <c r="K47" s="662"/>
      <c r="L47" s="662"/>
      <c r="M47" s="662"/>
      <c r="N47" s="662"/>
      <c r="O47" s="662"/>
      <c r="P47" s="662"/>
      <c r="Q47" s="662"/>
      <c r="R47" s="662"/>
      <c r="S47" s="662"/>
      <c r="T47" s="662"/>
      <c r="U47" s="662"/>
      <c r="V47" s="662"/>
      <c r="W47" s="663" t="s">
        <v>189</v>
      </c>
      <c r="X47" s="664"/>
      <c r="Y47" s="665"/>
      <c r="Z47" s="826" t="s">
        <v>94</v>
      </c>
    </row>
    <row r="48" spans="1:26" ht="41.25" customHeight="1">
      <c r="A48" s="661"/>
      <c r="B48" s="661"/>
      <c r="C48" s="350" t="s">
        <v>193</v>
      </c>
      <c r="D48" s="350" t="s">
        <v>194</v>
      </c>
      <c r="E48" s="350" t="s">
        <v>195</v>
      </c>
      <c r="F48" s="350" t="s">
        <v>196</v>
      </c>
      <c r="G48" s="350" t="s">
        <v>197</v>
      </c>
      <c r="H48" s="350" t="s">
        <v>198</v>
      </c>
      <c r="I48" s="350" t="s">
        <v>199</v>
      </c>
      <c r="J48" s="350" t="s">
        <v>200</v>
      </c>
      <c r="K48" s="350" t="s">
        <v>201</v>
      </c>
      <c r="L48" s="350" t="s">
        <v>202</v>
      </c>
      <c r="M48" s="350" t="s">
        <v>203</v>
      </c>
      <c r="N48" s="350" t="s">
        <v>204</v>
      </c>
      <c r="O48" s="350" t="s">
        <v>205</v>
      </c>
      <c r="P48" s="350" t="s">
        <v>206</v>
      </c>
      <c r="Q48" s="350" t="s">
        <v>207</v>
      </c>
      <c r="R48" s="350" t="s">
        <v>208</v>
      </c>
      <c r="S48" s="350" t="s">
        <v>209</v>
      </c>
      <c r="T48" s="350" t="s">
        <v>210</v>
      </c>
      <c r="U48" s="350" t="s">
        <v>211</v>
      </c>
      <c r="V48" s="350" t="s">
        <v>212</v>
      </c>
      <c r="W48" s="347" t="s">
        <v>955</v>
      </c>
      <c r="X48" s="348" t="s">
        <v>96</v>
      </c>
      <c r="Y48" s="349" t="s">
        <v>97</v>
      </c>
      <c r="Z48" s="826"/>
    </row>
    <row r="49" spans="1:26" s="17" customFormat="1" ht="18" customHeight="1">
      <c r="A49" s="15">
        <v>1</v>
      </c>
      <c r="B49" s="22" t="str">
        <f>'Std 7A(1)'!B5</f>
        <v>D\WZF VO;FGF .EZFD</v>
      </c>
      <c r="C49" s="344" t="s">
        <v>955</v>
      </c>
      <c r="D49" s="345" t="s">
        <v>956</v>
      </c>
      <c r="E49" s="345" t="s">
        <v>956</v>
      </c>
      <c r="F49" s="345" t="s">
        <v>956</v>
      </c>
      <c r="G49" s="345" t="s">
        <v>956</v>
      </c>
      <c r="H49" s="345" t="s">
        <v>956</v>
      </c>
      <c r="I49" s="344" t="s">
        <v>97</v>
      </c>
      <c r="J49" s="344" t="s">
        <v>97</v>
      </c>
      <c r="K49" s="344" t="s">
        <v>955</v>
      </c>
      <c r="L49" s="344" t="s">
        <v>955</v>
      </c>
      <c r="M49" s="344" t="s">
        <v>955</v>
      </c>
      <c r="N49" s="344" t="s">
        <v>955</v>
      </c>
      <c r="O49" s="344" t="s">
        <v>955</v>
      </c>
      <c r="P49" s="344" t="s">
        <v>955</v>
      </c>
      <c r="Q49" s="344" t="s">
        <v>955</v>
      </c>
      <c r="R49" s="345" t="s">
        <v>956</v>
      </c>
      <c r="S49" s="344" t="s">
        <v>955</v>
      </c>
      <c r="T49" s="344" t="s">
        <v>955</v>
      </c>
      <c r="U49" s="344" t="s">
        <v>955</v>
      </c>
      <c r="V49" s="344" t="s">
        <v>955</v>
      </c>
      <c r="W49" s="343">
        <f>IF(COUNTA(C49:V49),COUNTIF(C49:V49,"√"),"")</f>
        <v>12</v>
      </c>
      <c r="X49" s="343">
        <f>IF(COUNTA(C49:V49),COUNTIF(C49:V49,"？"),"")</f>
        <v>6</v>
      </c>
      <c r="Y49" s="343">
        <f>IF(COUNTA(C49:V49),COUNTIF(C49:V49,"×"),"")</f>
        <v>2</v>
      </c>
      <c r="Z49" s="21">
        <f>W49*2</f>
        <v>24</v>
      </c>
    </row>
    <row r="50" spans="1:26" s="17" customFormat="1" ht="18" customHeight="1">
      <c r="A50" s="15">
        <v>2</v>
      </c>
      <c r="B50" s="22" t="str">
        <f>'Std 7A(1)'!B6</f>
        <v xml:space="preserve">S[Z XSLGF VMXDF6 </v>
      </c>
      <c r="C50" s="345" t="s">
        <v>956</v>
      </c>
      <c r="D50" s="345" t="s">
        <v>956</v>
      </c>
      <c r="E50" s="345" t="s">
        <v>956</v>
      </c>
      <c r="F50" s="345" t="s">
        <v>956</v>
      </c>
      <c r="G50" s="345" t="s">
        <v>956</v>
      </c>
      <c r="H50" s="345" t="s">
        <v>956</v>
      </c>
      <c r="I50" s="345" t="s">
        <v>956</v>
      </c>
      <c r="J50" s="344" t="s">
        <v>97</v>
      </c>
      <c r="K50" s="344" t="s">
        <v>97</v>
      </c>
      <c r="L50" s="344" t="s">
        <v>97</v>
      </c>
      <c r="M50" s="344" t="s">
        <v>97</v>
      </c>
      <c r="N50" s="344" t="s">
        <v>97</v>
      </c>
      <c r="O50" s="344" t="s">
        <v>97</v>
      </c>
      <c r="P50" s="344" t="s">
        <v>97</v>
      </c>
      <c r="Q50" s="344" t="s">
        <v>955</v>
      </c>
      <c r="R50" s="344" t="s">
        <v>955</v>
      </c>
      <c r="S50" s="344" t="s">
        <v>955</v>
      </c>
      <c r="T50" s="344" t="s">
        <v>955</v>
      </c>
      <c r="U50" s="344" t="s">
        <v>955</v>
      </c>
      <c r="V50" s="344" t="s">
        <v>955</v>
      </c>
      <c r="W50" s="343">
        <f t="shared" ref="W50:W88" si="4">IF(COUNTA(C50:V50),COUNTIF(C50:V50,"√"),"")</f>
        <v>6</v>
      </c>
      <c r="X50" s="343">
        <f t="shared" ref="X50:X88" si="5">IF(COUNTA(C50:V50),COUNTIF(C50:V50,"？"),"")</f>
        <v>7</v>
      </c>
      <c r="Y50" s="343">
        <f t="shared" ref="Y50:Y88" si="6">IF(COUNTA(C50:V50),COUNTIF(C50:V50,"×"),"")</f>
        <v>7</v>
      </c>
      <c r="Z50" s="21">
        <f t="shared" ref="Z50:Z88" si="7">W50*2</f>
        <v>12</v>
      </c>
    </row>
    <row r="51" spans="1:26" s="17" customFormat="1" ht="18" customHeight="1">
      <c r="A51" s="15">
        <v>3</v>
      </c>
      <c r="B51" s="22" t="str">
        <f>'Std 7A(1)'!B7</f>
        <v xml:space="preserve">S[Z OZLNF H]XA </v>
      </c>
      <c r="C51" s="345" t="s">
        <v>956</v>
      </c>
      <c r="D51" s="345" t="s">
        <v>956</v>
      </c>
      <c r="E51" s="345" t="s">
        <v>956</v>
      </c>
      <c r="F51" s="345" t="s">
        <v>956</v>
      </c>
      <c r="G51" s="345" t="s">
        <v>956</v>
      </c>
      <c r="H51" s="345" t="s">
        <v>956</v>
      </c>
      <c r="I51" s="345" t="s">
        <v>956</v>
      </c>
      <c r="J51" s="344" t="s">
        <v>97</v>
      </c>
      <c r="K51" s="344" t="s">
        <v>97</v>
      </c>
      <c r="L51" s="344" t="s">
        <v>97</v>
      </c>
      <c r="M51" s="344" t="s">
        <v>97</v>
      </c>
      <c r="N51" s="344" t="s">
        <v>97</v>
      </c>
      <c r="O51" s="344" t="s">
        <v>97</v>
      </c>
      <c r="P51" s="344" t="s">
        <v>97</v>
      </c>
      <c r="Q51" s="344" t="s">
        <v>955</v>
      </c>
      <c r="R51" s="344" t="s">
        <v>955</v>
      </c>
      <c r="S51" s="344" t="s">
        <v>955</v>
      </c>
      <c r="T51" s="344" t="s">
        <v>955</v>
      </c>
      <c r="U51" s="344" t="s">
        <v>955</v>
      </c>
      <c r="V51" s="344" t="s">
        <v>955</v>
      </c>
      <c r="W51" s="343">
        <f t="shared" si="4"/>
        <v>6</v>
      </c>
      <c r="X51" s="343">
        <f t="shared" si="5"/>
        <v>7</v>
      </c>
      <c r="Y51" s="343">
        <f t="shared" si="6"/>
        <v>7</v>
      </c>
      <c r="Z51" s="21">
        <f t="shared" si="7"/>
        <v>12</v>
      </c>
    </row>
    <row r="52" spans="1:26" s="17" customFormat="1" ht="18" customHeight="1">
      <c r="A52" s="15">
        <v>4</v>
      </c>
      <c r="B52" s="22" t="str">
        <f>'Std 7A(1)'!B8</f>
        <v xml:space="preserve">S[Z SHAFG] .E,F </v>
      </c>
      <c r="C52" s="345" t="s">
        <v>956</v>
      </c>
      <c r="D52" s="345" t="s">
        <v>956</v>
      </c>
      <c r="E52" s="345" t="s">
        <v>956</v>
      </c>
      <c r="F52" s="345" t="s">
        <v>956</v>
      </c>
      <c r="G52" s="345" t="s">
        <v>956</v>
      </c>
      <c r="H52" s="345" t="s">
        <v>956</v>
      </c>
      <c r="I52" s="345" t="s">
        <v>956</v>
      </c>
      <c r="J52" s="344" t="s">
        <v>97</v>
      </c>
      <c r="K52" s="344" t="s">
        <v>97</v>
      </c>
      <c r="L52" s="344" t="s">
        <v>97</v>
      </c>
      <c r="M52" s="344" t="s">
        <v>97</v>
      </c>
      <c r="N52" s="344" t="s">
        <v>97</v>
      </c>
      <c r="O52" s="344" t="s">
        <v>97</v>
      </c>
      <c r="P52" s="344" t="s">
        <v>97</v>
      </c>
      <c r="Q52" s="344" t="s">
        <v>955</v>
      </c>
      <c r="R52" s="344" t="s">
        <v>955</v>
      </c>
      <c r="S52" s="344" t="s">
        <v>955</v>
      </c>
      <c r="T52" s="344" t="s">
        <v>955</v>
      </c>
      <c r="U52" s="344" t="s">
        <v>955</v>
      </c>
      <c r="V52" s="344" t="s">
        <v>955</v>
      </c>
      <c r="W52" s="343">
        <f t="shared" si="4"/>
        <v>6</v>
      </c>
      <c r="X52" s="343">
        <f t="shared" si="5"/>
        <v>7</v>
      </c>
      <c r="Y52" s="343">
        <f t="shared" si="6"/>
        <v>7</v>
      </c>
      <c r="Z52" s="21">
        <f t="shared" si="7"/>
        <v>12</v>
      </c>
    </row>
    <row r="53" spans="1:26" s="17" customFormat="1" ht="18" customHeight="1">
      <c r="A53" s="15">
        <v>5</v>
      </c>
      <c r="B53" s="22" t="str">
        <f>'Std 7A(1)'!B9</f>
        <v xml:space="preserve">S[Z X[ZAFG] VFZA </v>
      </c>
      <c r="C53" s="345" t="s">
        <v>956</v>
      </c>
      <c r="D53" s="345" t="s">
        <v>956</v>
      </c>
      <c r="E53" s="345" t="s">
        <v>956</v>
      </c>
      <c r="F53" s="345" t="s">
        <v>956</v>
      </c>
      <c r="G53" s="345" t="s">
        <v>956</v>
      </c>
      <c r="H53" s="345" t="s">
        <v>956</v>
      </c>
      <c r="I53" s="345" t="s">
        <v>956</v>
      </c>
      <c r="J53" s="344" t="s">
        <v>97</v>
      </c>
      <c r="K53" s="344" t="s">
        <v>97</v>
      </c>
      <c r="L53" s="344" t="s">
        <v>97</v>
      </c>
      <c r="M53" s="344" t="s">
        <v>97</v>
      </c>
      <c r="N53" s="344" t="s">
        <v>97</v>
      </c>
      <c r="O53" s="344" t="s">
        <v>97</v>
      </c>
      <c r="P53" s="344" t="s">
        <v>97</v>
      </c>
      <c r="Q53" s="344" t="s">
        <v>955</v>
      </c>
      <c r="R53" s="344" t="s">
        <v>955</v>
      </c>
      <c r="S53" s="344" t="s">
        <v>955</v>
      </c>
      <c r="T53" s="344" t="s">
        <v>955</v>
      </c>
      <c r="U53" s="344" t="s">
        <v>955</v>
      </c>
      <c r="V53" s="344" t="s">
        <v>955</v>
      </c>
      <c r="W53" s="343">
        <f t="shared" si="4"/>
        <v>6</v>
      </c>
      <c r="X53" s="343">
        <f t="shared" si="5"/>
        <v>7</v>
      </c>
      <c r="Y53" s="343">
        <f t="shared" si="6"/>
        <v>7</v>
      </c>
      <c r="Z53" s="21">
        <f t="shared" si="7"/>
        <v>12</v>
      </c>
    </row>
    <row r="54" spans="1:26" s="17" customFormat="1" ht="18" customHeight="1">
      <c r="A54" s="15">
        <v>6</v>
      </c>
      <c r="B54" s="22" t="str">
        <f>'Std 7A(1)'!B10</f>
        <v xml:space="preserve">S[Z ~SXFGF H]DF </v>
      </c>
      <c r="C54" s="345" t="s">
        <v>956</v>
      </c>
      <c r="D54" s="345" t="s">
        <v>956</v>
      </c>
      <c r="E54" s="345" t="s">
        <v>956</v>
      </c>
      <c r="F54" s="345" t="s">
        <v>956</v>
      </c>
      <c r="G54" s="345" t="s">
        <v>956</v>
      </c>
      <c r="H54" s="345" t="s">
        <v>956</v>
      </c>
      <c r="I54" s="345" t="s">
        <v>956</v>
      </c>
      <c r="J54" s="344" t="s">
        <v>97</v>
      </c>
      <c r="K54" s="344" t="s">
        <v>97</v>
      </c>
      <c r="L54" s="344" t="s">
        <v>97</v>
      </c>
      <c r="M54" s="344" t="s">
        <v>97</v>
      </c>
      <c r="N54" s="344" t="s">
        <v>97</v>
      </c>
      <c r="O54" s="344" t="s">
        <v>97</v>
      </c>
      <c r="P54" s="344" t="s">
        <v>97</v>
      </c>
      <c r="Q54" s="344" t="s">
        <v>955</v>
      </c>
      <c r="R54" s="344" t="s">
        <v>955</v>
      </c>
      <c r="S54" s="344" t="s">
        <v>955</v>
      </c>
      <c r="T54" s="344" t="s">
        <v>955</v>
      </c>
      <c r="U54" s="344" t="s">
        <v>955</v>
      </c>
      <c r="V54" s="344" t="s">
        <v>955</v>
      </c>
      <c r="W54" s="343">
        <f t="shared" si="4"/>
        <v>6</v>
      </c>
      <c r="X54" s="343">
        <f t="shared" si="5"/>
        <v>7</v>
      </c>
      <c r="Y54" s="343">
        <f t="shared" si="6"/>
        <v>7</v>
      </c>
      <c r="Z54" s="21">
        <f t="shared" si="7"/>
        <v>12</v>
      </c>
    </row>
    <row r="55" spans="1:26" s="17" customFormat="1" ht="18" customHeight="1">
      <c r="A55" s="15">
        <v>7</v>
      </c>
      <c r="B55" s="22" t="str">
        <f>'Std 7A(1)'!B11</f>
        <v xml:space="preserve">JIF" D[D]GF SF;D </v>
      </c>
      <c r="C55" s="345" t="s">
        <v>956</v>
      </c>
      <c r="D55" s="345" t="s">
        <v>956</v>
      </c>
      <c r="E55" s="345" t="s">
        <v>956</v>
      </c>
      <c r="F55" s="345" t="s">
        <v>956</v>
      </c>
      <c r="G55" s="345" t="s">
        <v>956</v>
      </c>
      <c r="H55" s="345" t="s">
        <v>956</v>
      </c>
      <c r="I55" s="345" t="s">
        <v>956</v>
      </c>
      <c r="J55" s="344" t="s">
        <v>97</v>
      </c>
      <c r="K55" s="344" t="s">
        <v>97</v>
      </c>
      <c r="L55" s="344" t="s">
        <v>97</v>
      </c>
      <c r="M55" s="344" t="s">
        <v>97</v>
      </c>
      <c r="N55" s="344" t="s">
        <v>97</v>
      </c>
      <c r="O55" s="344" t="s">
        <v>97</v>
      </c>
      <c r="P55" s="344" t="s">
        <v>97</v>
      </c>
      <c r="Q55" s="344" t="s">
        <v>955</v>
      </c>
      <c r="R55" s="344" t="s">
        <v>955</v>
      </c>
      <c r="S55" s="344" t="s">
        <v>955</v>
      </c>
      <c r="T55" s="344" t="s">
        <v>955</v>
      </c>
      <c r="U55" s="344" t="s">
        <v>955</v>
      </c>
      <c r="V55" s="344" t="s">
        <v>955</v>
      </c>
      <c r="W55" s="343">
        <f t="shared" si="4"/>
        <v>6</v>
      </c>
      <c r="X55" s="343">
        <f t="shared" si="5"/>
        <v>7</v>
      </c>
      <c r="Y55" s="343">
        <f t="shared" si="6"/>
        <v>7</v>
      </c>
      <c r="Z55" s="21">
        <f t="shared" si="7"/>
        <v>12</v>
      </c>
    </row>
    <row r="56" spans="1:26" s="17" customFormat="1" ht="18" customHeight="1">
      <c r="A56" s="15">
        <v>8</v>
      </c>
      <c r="B56" s="22" t="str">
        <f>'Std 7A(1)'!B12</f>
        <v>CZLHG 5FJ"TL ELDÒ</v>
      </c>
      <c r="C56" s="345" t="s">
        <v>956</v>
      </c>
      <c r="D56" s="345" t="s">
        <v>956</v>
      </c>
      <c r="E56" s="345" t="s">
        <v>956</v>
      </c>
      <c r="F56" s="345" t="s">
        <v>956</v>
      </c>
      <c r="G56" s="345" t="s">
        <v>956</v>
      </c>
      <c r="H56" s="345" t="s">
        <v>956</v>
      </c>
      <c r="I56" s="345" t="s">
        <v>956</v>
      </c>
      <c r="J56" s="344" t="s">
        <v>97</v>
      </c>
      <c r="K56" s="344" t="s">
        <v>97</v>
      </c>
      <c r="L56" s="344" t="s">
        <v>97</v>
      </c>
      <c r="M56" s="344" t="s">
        <v>97</v>
      </c>
      <c r="N56" s="344" t="s">
        <v>97</v>
      </c>
      <c r="O56" s="344" t="s">
        <v>97</v>
      </c>
      <c r="P56" s="344" t="s">
        <v>97</v>
      </c>
      <c r="Q56" s="344" t="s">
        <v>955</v>
      </c>
      <c r="R56" s="344" t="s">
        <v>955</v>
      </c>
      <c r="S56" s="344" t="s">
        <v>955</v>
      </c>
      <c r="T56" s="344" t="s">
        <v>955</v>
      </c>
      <c r="U56" s="344" t="s">
        <v>955</v>
      </c>
      <c r="V56" s="344" t="s">
        <v>955</v>
      </c>
      <c r="W56" s="343">
        <f t="shared" si="4"/>
        <v>6</v>
      </c>
      <c r="X56" s="343">
        <f t="shared" si="5"/>
        <v>7</v>
      </c>
      <c r="Y56" s="343">
        <f t="shared" si="6"/>
        <v>7</v>
      </c>
      <c r="Z56" s="21">
        <f t="shared" si="7"/>
        <v>12</v>
      </c>
    </row>
    <row r="57" spans="1:26" s="17" customFormat="1" ht="18" customHeight="1">
      <c r="A57" s="15">
        <v>9</v>
      </c>
      <c r="B57" s="22" t="str">
        <f>'Std 7A(1)'!B13</f>
        <v xml:space="preserve">SM,L ULTF ,WF </v>
      </c>
      <c r="C57" s="345" t="s">
        <v>956</v>
      </c>
      <c r="D57" s="345" t="s">
        <v>956</v>
      </c>
      <c r="E57" s="345" t="s">
        <v>956</v>
      </c>
      <c r="F57" s="345" t="s">
        <v>956</v>
      </c>
      <c r="G57" s="345" t="s">
        <v>956</v>
      </c>
      <c r="H57" s="345" t="s">
        <v>956</v>
      </c>
      <c r="I57" s="345" t="s">
        <v>956</v>
      </c>
      <c r="J57" s="344" t="s">
        <v>97</v>
      </c>
      <c r="K57" s="344" t="s">
        <v>97</v>
      </c>
      <c r="L57" s="344" t="s">
        <v>97</v>
      </c>
      <c r="M57" s="344" t="s">
        <v>97</v>
      </c>
      <c r="N57" s="344" t="s">
        <v>97</v>
      </c>
      <c r="O57" s="344" t="s">
        <v>97</v>
      </c>
      <c r="P57" s="344" t="s">
        <v>97</v>
      </c>
      <c r="Q57" s="344" t="s">
        <v>955</v>
      </c>
      <c r="R57" s="344" t="s">
        <v>955</v>
      </c>
      <c r="S57" s="344" t="s">
        <v>955</v>
      </c>
      <c r="T57" s="344" t="s">
        <v>955</v>
      </c>
      <c r="U57" s="344" t="s">
        <v>955</v>
      </c>
      <c r="V57" s="344" t="s">
        <v>955</v>
      </c>
      <c r="W57" s="343">
        <f t="shared" si="4"/>
        <v>6</v>
      </c>
      <c r="X57" s="343">
        <f t="shared" si="5"/>
        <v>7</v>
      </c>
      <c r="Y57" s="343">
        <f t="shared" si="6"/>
        <v>7</v>
      </c>
      <c r="Z57" s="21">
        <f t="shared" si="7"/>
        <v>12</v>
      </c>
    </row>
    <row r="58" spans="1:26" s="17" customFormat="1" ht="18" customHeight="1">
      <c r="A58" s="15">
        <v>10</v>
      </c>
      <c r="B58" s="22" t="str">
        <f>'Std 7A(1)'!B14</f>
        <v xml:space="preserve">S[Z V,LVXUZ H]XA </v>
      </c>
      <c r="C58" s="345" t="s">
        <v>956</v>
      </c>
      <c r="D58" s="345" t="s">
        <v>956</v>
      </c>
      <c r="E58" s="345" t="s">
        <v>956</v>
      </c>
      <c r="F58" s="345" t="s">
        <v>956</v>
      </c>
      <c r="G58" s="345" t="s">
        <v>956</v>
      </c>
      <c r="H58" s="345" t="s">
        <v>956</v>
      </c>
      <c r="I58" s="345" t="s">
        <v>956</v>
      </c>
      <c r="J58" s="344" t="s">
        <v>97</v>
      </c>
      <c r="K58" s="344" t="s">
        <v>97</v>
      </c>
      <c r="L58" s="344" t="s">
        <v>97</v>
      </c>
      <c r="M58" s="344" t="s">
        <v>97</v>
      </c>
      <c r="N58" s="344" t="s">
        <v>97</v>
      </c>
      <c r="O58" s="344" t="s">
        <v>97</v>
      </c>
      <c r="P58" s="344" t="s">
        <v>97</v>
      </c>
      <c r="Q58" s="344" t="s">
        <v>955</v>
      </c>
      <c r="R58" s="344" t="s">
        <v>955</v>
      </c>
      <c r="S58" s="344" t="s">
        <v>955</v>
      </c>
      <c r="T58" s="344" t="s">
        <v>955</v>
      </c>
      <c r="U58" s="344" t="s">
        <v>955</v>
      </c>
      <c r="V58" s="344" t="s">
        <v>955</v>
      </c>
      <c r="W58" s="343">
        <f t="shared" si="4"/>
        <v>6</v>
      </c>
      <c r="X58" s="343">
        <f t="shared" si="5"/>
        <v>7</v>
      </c>
      <c r="Y58" s="343">
        <f t="shared" si="6"/>
        <v>7</v>
      </c>
      <c r="Z58" s="21">
        <f t="shared" si="7"/>
        <v>12</v>
      </c>
    </row>
    <row r="59" spans="1:26" s="17" customFormat="1" ht="18" customHeight="1">
      <c r="A59" s="15">
        <v>11</v>
      </c>
      <c r="B59" s="22" t="str">
        <f>'Std 7A(1)'!B15</f>
        <v xml:space="preserve">S[Z U],FDC]X[G D]XF </v>
      </c>
      <c r="C59" s="344" t="s">
        <v>97</v>
      </c>
      <c r="D59" s="344" t="s">
        <v>97</v>
      </c>
      <c r="E59" s="344" t="s">
        <v>955</v>
      </c>
      <c r="F59" s="344" t="s">
        <v>955</v>
      </c>
      <c r="G59" s="344" t="s">
        <v>955</v>
      </c>
      <c r="H59" s="344" t="s">
        <v>955</v>
      </c>
      <c r="I59" s="344" t="s">
        <v>955</v>
      </c>
      <c r="J59" s="345" t="s">
        <v>956</v>
      </c>
      <c r="K59" s="345" t="s">
        <v>956</v>
      </c>
      <c r="L59" s="345" t="s">
        <v>956</v>
      </c>
      <c r="M59" s="345" t="s">
        <v>956</v>
      </c>
      <c r="N59" s="345" t="s">
        <v>956</v>
      </c>
      <c r="O59" s="345" t="s">
        <v>956</v>
      </c>
      <c r="P59" s="345" t="s">
        <v>956</v>
      </c>
      <c r="Q59" s="345" t="s">
        <v>956</v>
      </c>
      <c r="R59" s="344" t="s">
        <v>955</v>
      </c>
      <c r="S59" s="344" t="s">
        <v>955</v>
      </c>
      <c r="T59" s="344" t="s">
        <v>955</v>
      </c>
      <c r="U59" s="344" t="s">
        <v>955</v>
      </c>
      <c r="V59" s="344" t="s">
        <v>955</v>
      </c>
      <c r="W59" s="343">
        <f t="shared" si="4"/>
        <v>10</v>
      </c>
      <c r="X59" s="343">
        <f t="shared" si="5"/>
        <v>8</v>
      </c>
      <c r="Y59" s="343">
        <f t="shared" si="6"/>
        <v>2</v>
      </c>
      <c r="Z59" s="21">
        <f t="shared" si="7"/>
        <v>20</v>
      </c>
    </row>
    <row r="60" spans="1:26" s="17" customFormat="1" ht="18" customHeight="1">
      <c r="A60" s="15">
        <v>12</v>
      </c>
      <c r="B60" s="22" t="str">
        <f>'Std 7A(1)'!B16</f>
        <v>S[Z U],FDD]:TOF CFÒ</v>
      </c>
      <c r="C60" s="344" t="s">
        <v>97</v>
      </c>
      <c r="D60" s="344" t="s">
        <v>97</v>
      </c>
      <c r="E60" s="344" t="s">
        <v>955</v>
      </c>
      <c r="F60" s="344" t="s">
        <v>955</v>
      </c>
      <c r="G60" s="344" t="s">
        <v>955</v>
      </c>
      <c r="H60" s="344" t="s">
        <v>955</v>
      </c>
      <c r="I60" s="344" t="s">
        <v>955</v>
      </c>
      <c r="J60" s="345" t="s">
        <v>956</v>
      </c>
      <c r="K60" s="345" t="s">
        <v>956</v>
      </c>
      <c r="L60" s="345" t="s">
        <v>956</v>
      </c>
      <c r="M60" s="345" t="s">
        <v>956</v>
      </c>
      <c r="N60" s="345" t="s">
        <v>956</v>
      </c>
      <c r="O60" s="345" t="s">
        <v>956</v>
      </c>
      <c r="P60" s="345" t="s">
        <v>956</v>
      </c>
      <c r="Q60" s="345" t="s">
        <v>956</v>
      </c>
      <c r="R60" s="344" t="s">
        <v>955</v>
      </c>
      <c r="S60" s="344" t="s">
        <v>955</v>
      </c>
      <c r="T60" s="344" t="s">
        <v>955</v>
      </c>
      <c r="U60" s="344" t="s">
        <v>955</v>
      </c>
      <c r="V60" s="344" t="s">
        <v>955</v>
      </c>
      <c r="W60" s="343">
        <f t="shared" si="4"/>
        <v>10</v>
      </c>
      <c r="X60" s="343">
        <f t="shared" si="5"/>
        <v>8</v>
      </c>
      <c r="Y60" s="343">
        <f t="shared" si="6"/>
        <v>2</v>
      </c>
      <c r="Z60" s="21">
        <f t="shared" si="7"/>
        <v>20</v>
      </c>
    </row>
    <row r="61" spans="1:26" s="17" customFormat="1" ht="18" customHeight="1">
      <c r="A61" s="15">
        <v>13</v>
      </c>
      <c r="B61" s="22" t="str">
        <f>'Std 7A(1)'!B17</f>
        <v xml:space="preserve">S[Z CFÒ .XFS </v>
      </c>
      <c r="C61" s="344" t="s">
        <v>97</v>
      </c>
      <c r="D61" s="344" t="s">
        <v>97</v>
      </c>
      <c r="E61" s="344" t="s">
        <v>955</v>
      </c>
      <c r="F61" s="344" t="s">
        <v>955</v>
      </c>
      <c r="G61" s="344" t="s">
        <v>955</v>
      </c>
      <c r="H61" s="344" t="s">
        <v>955</v>
      </c>
      <c r="I61" s="344" t="s">
        <v>955</v>
      </c>
      <c r="J61" s="345" t="s">
        <v>956</v>
      </c>
      <c r="K61" s="345" t="s">
        <v>956</v>
      </c>
      <c r="L61" s="345" t="s">
        <v>956</v>
      </c>
      <c r="M61" s="345" t="s">
        <v>956</v>
      </c>
      <c r="N61" s="345" t="s">
        <v>956</v>
      </c>
      <c r="O61" s="345" t="s">
        <v>956</v>
      </c>
      <c r="P61" s="345" t="s">
        <v>956</v>
      </c>
      <c r="Q61" s="345" t="s">
        <v>956</v>
      </c>
      <c r="R61" s="344" t="s">
        <v>955</v>
      </c>
      <c r="S61" s="344" t="s">
        <v>955</v>
      </c>
      <c r="T61" s="344" t="s">
        <v>955</v>
      </c>
      <c r="U61" s="344" t="s">
        <v>955</v>
      </c>
      <c r="V61" s="344" t="s">
        <v>955</v>
      </c>
      <c r="W61" s="343">
        <f t="shared" si="4"/>
        <v>10</v>
      </c>
      <c r="X61" s="343">
        <f t="shared" si="5"/>
        <v>8</v>
      </c>
      <c r="Y61" s="343">
        <f t="shared" si="6"/>
        <v>2</v>
      </c>
      <c r="Z61" s="21">
        <f t="shared" si="7"/>
        <v>20</v>
      </c>
    </row>
    <row r="62" spans="1:26" s="17" customFormat="1" ht="18" customHeight="1">
      <c r="A62" s="15">
        <v>14</v>
      </c>
      <c r="B62" s="22" t="str">
        <f>'Std 7A(1)'!B18</f>
        <v xml:space="preserve">S[Z .ZOFG .XF </v>
      </c>
      <c r="C62" s="344" t="s">
        <v>97</v>
      </c>
      <c r="D62" s="344" t="s">
        <v>97</v>
      </c>
      <c r="E62" s="344" t="s">
        <v>955</v>
      </c>
      <c r="F62" s="344" t="s">
        <v>955</v>
      </c>
      <c r="G62" s="344" t="s">
        <v>955</v>
      </c>
      <c r="H62" s="344" t="s">
        <v>955</v>
      </c>
      <c r="I62" s="344" t="s">
        <v>955</v>
      </c>
      <c r="J62" s="345" t="s">
        <v>956</v>
      </c>
      <c r="K62" s="345" t="s">
        <v>956</v>
      </c>
      <c r="L62" s="345" t="s">
        <v>956</v>
      </c>
      <c r="M62" s="345" t="s">
        <v>956</v>
      </c>
      <c r="N62" s="345" t="s">
        <v>956</v>
      </c>
      <c r="O62" s="345" t="s">
        <v>956</v>
      </c>
      <c r="P62" s="345" t="s">
        <v>956</v>
      </c>
      <c r="Q62" s="345" t="s">
        <v>956</v>
      </c>
      <c r="R62" s="344" t="s">
        <v>955</v>
      </c>
      <c r="S62" s="344" t="s">
        <v>955</v>
      </c>
      <c r="T62" s="344" t="s">
        <v>955</v>
      </c>
      <c r="U62" s="344" t="s">
        <v>955</v>
      </c>
      <c r="V62" s="344" t="s">
        <v>955</v>
      </c>
      <c r="W62" s="343">
        <f t="shared" si="4"/>
        <v>10</v>
      </c>
      <c r="X62" s="343">
        <f t="shared" si="5"/>
        <v>8</v>
      </c>
      <c r="Y62" s="343">
        <f t="shared" si="6"/>
        <v>2</v>
      </c>
      <c r="Z62" s="21">
        <f t="shared" si="7"/>
        <v>20</v>
      </c>
    </row>
    <row r="63" spans="1:26" s="17" customFormat="1" ht="18" customHeight="1">
      <c r="A63" s="15">
        <v>15</v>
      </c>
      <c r="B63" s="22" t="str">
        <f>'Std 7A(1)'!B19</f>
        <v xml:space="preserve">S[Z VaN],UO]Z ;,[DFG </v>
      </c>
      <c r="C63" s="344" t="s">
        <v>97</v>
      </c>
      <c r="D63" s="344" t="s">
        <v>97</v>
      </c>
      <c r="E63" s="344" t="s">
        <v>955</v>
      </c>
      <c r="F63" s="344" t="s">
        <v>955</v>
      </c>
      <c r="G63" s="344" t="s">
        <v>955</v>
      </c>
      <c r="H63" s="344" t="s">
        <v>955</v>
      </c>
      <c r="I63" s="344" t="s">
        <v>955</v>
      </c>
      <c r="J63" s="345" t="s">
        <v>956</v>
      </c>
      <c r="K63" s="345" t="s">
        <v>956</v>
      </c>
      <c r="L63" s="345" t="s">
        <v>956</v>
      </c>
      <c r="M63" s="345" t="s">
        <v>956</v>
      </c>
      <c r="N63" s="345" t="s">
        <v>956</v>
      </c>
      <c r="O63" s="345" t="s">
        <v>956</v>
      </c>
      <c r="P63" s="345" t="s">
        <v>956</v>
      </c>
      <c r="Q63" s="345" t="s">
        <v>956</v>
      </c>
      <c r="R63" s="344" t="s">
        <v>955</v>
      </c>
      <c r="S63" s="344" t="s">
        <v>955</v>
      </c>
      <c r="T63" s="344" t="s">
        <v>955</v>
      </c>
      <c r="U63" s="344" t="s">
        <v>955</v>
      </c>
      <c r="V63" s="344" t="s">
        <v>955</v>
      </c>
      <c r="W63" s="343">
        <f t="shared" si="4"/>
        <v>10</v>
      </c>
      <c r="X63" s="343">
        <f t="shared" si="5"/>
        <v>8</v>
      </c>
      <c r="Y63" s="343">
        <f t="shared" si="6"/>
        <v>2</v>
      </c>
      <c r="Z63" s="21">
        <f t="shared" si="7"/>
        <v>20</v>
      </c>
    </row>
    <row r="64" spans="1:26" s="17" customFormat="1" ht="18" customHeight="1">
      <c r="A64" s="15">
        <v>16</v>
      </c>
      <c r="B64" s="22" t="str">
        <f>'Std 7A(1)'!B20</f>
        <v xml:space="preserve">S[Z ZHAV,L D]AFZS </v>
      </c>
      <c r="C64" s="344" t="s">
        <v>97</v>
      </c>
      <c r="D64" s="344" t="s">
        <v>97</v>
      </c>
      <c r="E64" s="344" t="s">
        <v>955</v>
      </c>
      <c r="F64" s="344" t="s">
        <v>955</v>
      </c>
      <c r="G64" s="344" t="s">
        <v>955</v>
      </c>
      <c r="H64" s="344" t="s">
        <v>955</v>
      </c>
      <c r="I64" s="344" t="s">
        <v>955</v>
      </c>
      <c r="J64" s="345" t="s">
        <v>956</v>
      </c>
      <c r="K64" s="345" t="s">
        <v>956</v>
      </c>
      <c r="L64" s="345" t="s">
        <v>956</v>
      </c>
      <c r="M64" s="345" t="s">
        <v>956</v>
      </c>
      <c r="N64" s="345" t="s">
        <v>956</v>
      </c>
      <c r="O64" s="345" t="s">
        <v>956</v>
      </c>
      <c r="P64" s="345" t="s">
        <v>956</v>
      </c>
      <c r="Q64" s="345" t="s">
        <v>956</v>
      </c>
      <c r="R64" s="344" t="s">
        <v>955</v>
      </c>
      <c r="S64" s="344" t="s">
        <v>955</v>
      </c>
      <c r="T64" s="344" t="s">
        <v>955</v>
      </c>
      <c r="U64" s="344" t="s">
        <v>955</v>
      </c>
      <c r="V64" s="344" t="s">
        <v>955</v>
      </c>
      <c r="W64" s="343">
        <f t="shared" si="4"/>
        <v>10</v>
      </c>
      <c r="X64" s="343">
        <f t="shared" si="5"/>
        <v>8</v>
      </c>
      <c r="Y64" s="343">
        <f t="shared" si="6"/>
        <v>2</v>
      </c>
      <c r="Z64" s="21">
        <f t="shared" si="7"/>
        <v>20</v>
      </c>
    </row>
    <row r="65" spans="1:26" s="17" customFormat="1" ht="18" customHeight="1">
      <c r="A65" s="15">
        <v>17</v>
      </c>
      <c r="B65" s="22" t="str">
        <f>'Std 7A(1)'!B21</f>
        <v xml:space="preserve"> S[Z D]AFZS C;6 </v>
      </c>
      <c r="C65" s="344" t="s">
        <v>97</v>
      </c>
      <c r="D65" s="344" t="s">
        <v>97</v>
      </c>
      <c r="E65" s="344" t="s">
        <v>955</v>
      </c>
      <c r="F65" s="344" t="s">
        <v>955</v>
      </c>
      <c r="G65" s="344" t="s">
        <v>955</v>
      </c>
      <c r="H65" s="344" t="s">
        <v>955</v>
      </c>
      <c r="I65" s="344" t="s">
        <v>955</v>
      </c>
      <c r="J65" s="345" t="s">
        <v>956</v>
      </c>
      <c r="K65" s="345" t="s">
        <v>956</v>
      </c>
      <c r="L65" s="345" t="s">
        <v>956</v>
      </c>
      <c r="M65" s="345" t="s">
        <v>956</v>
      </c>
      <c r="N65" s="345" t="s">
        <v>956</v>
      </c>
      <c r="O65" s="345" t="s">
        <v>956</v>
      </c>
      <c r="P65" s="345" t="s">
        <v>956</v>
      </c>
      <c r="Q65" s="345" t="s">
        <v>956</v>
      </c>
      <c r="R65" s="344" t="s">
        <v>955</v>
      </c>
      <c r="S65" s="344" t="s">
        <v>955</v>
      </c>
      <c r="T65" s="344" t="s">
        <v>955</v>
      </c>
      <c r="U65" s="344" t="s">
        <v>955</v>
      </c>
      <c r="V65" s="344" t="s">
        <v>955</v>
      </c>
      <c r="W65" s="343">
        <f t="shared" si="4"/>
        <v>10</v>
      </c>
      <c r="X65" s="343">
        <f t="shared" si="5"/>
        <v>8</v>
      </c>
      <c r="Y65" s="343">
        <f t="shared" si="6"/>
        <v>2</v>
      </c>
      <c r="Z65" s="21">
        <f t="shared" si="7"/>
        <v>20</v>
      </c>
    </row>
    <row r="66" spans="1:26" s="17" customFormat="1" ht="18" customHeight="1">
      <c r="A66" s="15">
        <v>18</v>
      </c>
      <c r="B66" s="22" t="str">
        <f>'Std 7A(1)'!B22</f>
        <v xml:space="preserve">S[Z V,L C;6 </v>
      </c>
      <c r="C66" s="344" t="s">
        <v>97</v>
      </c>
      <c r="D66" s="344" t="s">
        <v>97</v>
      </c>
      <c r="E66" s="344" t="s">
        <v>955</v>
      </c>
      <c r="F66" s="344" t="s">
        <v>955</v>
      </c>
      <c r="G66" s="344" t="s">
        <v>955</v>
      </c>
      <c r="H66" s="344" t="s">
        <v>955</v>
      </c>
      <c r="I66" s="344" t="s">
        <v>955</v>
      </c>
      <c r="J66" s="344" t="s">
        <v>955</v>
      </c>
      <c r="K66" s="344" t="s">
        <v>955</v>
      </c>
      <c r="L66" s="344" t="s">
        <v>955</v>
      </c>
      <c r="M66" s="344" t="s">
        <v>955</v>
      </c>
      <c r="N66" s="344" t="s">
        <v>955</v>
      </c>
      <c r="O66" s="344" t="s">
        <v>955</v>
      </c>
      <c r="P66" s="344" t="s">
        <v>955</v>
      </c>
      <c r="Q66" s="345" t="s">
        <v>956</v>
      </c>
      <c r="R66" s="345" t="s">
        <v>956</v>
      </c>
      <c r="S66" s="345" t="s">
        <v>956</v>
      </c>
      <c r="T66" s="345" t="s">
        <v>956</v>
      </c>
      <c r="U66" s="345" t="s">
        <v>956</v>
      </c>
      <c r="V66" s="344" t="s">
        <v>955</v>
      </c>
      <c r="W66" s="343">
        <f t="shared" si="4"/>
        <v>13</v>
      </c>
      <c r="X66" s="343">
        <f t="shared" si="5"/>
        <v>5</v>
      </c>
      <c r="Y66" s="343">
        <f t="shared" si="6"/>
        <v>2</v>
      </c>
      <c r="Z66" s="21">
        <f t="shared" si="7"/>
        <v>26</v>
      </c>
    </row>
    <row r="67" spans="1:26" s="17" customFormat="1" ht="18" customHeight="1">
      <c r="A67" s="15">
        <v>19</v>
      </c>
      <c r="B67" s="22" t="str">
        <f>'Std 7A(1)'!B23</f>
        <v xml:space="preserve">S[Z V&lt;TFO CFÒ </v>
      </c>
      <c r="C67" s="344" t="s">
        <v>955</v>
      </c>
      <c r="D67" s="344" t="s">
        <v>955</v>
      </c>
      <c r="E67" s="344" t="s">
        <v>97</v>
      </c>
      <c r="F67" s="344" t="s">
        <v>97</v>
      </c>
      <c r="G67" s="344" t="s">
        <v>97</v>
      </c>
      <c r="H67" s="344" t="s">
        <v>97</v>
      </c>
      <c r="I67" s="344" t="s">
        <v>97</v>
      </c>
      <c r="J67" s="344" t="s">
        <v>97</v>
      </c>
      <c r="K67" s="344" t="s">
        <v>97</v>
      </c>
      <c r="L67" s="344" t="s">
        <v>97</v>
      </c>
      <c r="M67" s="344" t="s">
        <v>955</v>
      </c>
      <c r="N67" s="344" t="s">
        <v>955</v>
      </c>
      <c r="O67" s="344" t="s">
        <v>955</v>
      </c>
      <c r="P67" s="344" t="s">
        <v>955</v>
      </c>
      <c r="Q67" s="345" t="s">
        <v>956</v>
      </c>
      <c r="R67" s="345" t="s">
        <v>956</v>
      </c>
      <c r="S67" s="345" t="s">
        <v>956</v>
      </c>
      <c r="T67" s="345" t="s">
        <v>956</v>
      </c>
      <c r="U67" s="345" t="s">
        <v>956</v>
      </c>
      <c r="V67" s="344" t="s">
        <v>955</v>
      </c>
      <c r="W67" s="343">
        <f t="shared" si="4"/>
        <v>7</v>
      </c>
      <c r="X67" s="343">
        <f t="shared" si="5"/>
        <v>5</v>
      </c>
      <c r="Y67" s="343">
        <f t="shared" si="6"/>
        <v>8</v>
      </c>
      <c r="Z67" s="21">
        <f t="shared" si="7"/>
        <v>14</v>
      </c>
    </row>
    <row r="68" spans="1:26" s="17" customFormat="1" ht="18" customHeight="1">
      <c r="A68" s="15">
        <v>20</v>
      </c>
      <c r="B68" s="22" t="str">
        <f>'Std 7A(1)'!B24</f>
        <v xml:space="preserve">lDIFÒ H]6; VMXDF6 </v>
      </c>
      <c r="C68" s="344" t="s">
        <v>955</v>
      </c>
      <c r="D68" s="344" t="s">
        <v>955</v>
      </c>
      <c r="E68" s="344" t="s">
        <v>97</v>
      </c>
      <c r="F68" s="344" t="s">
        <v>97</v>
      </c>
      <c r="G68" s="344" t="s">
        <v>97</v>
      </c>
      <c r="H68" s="344" t="s">
        <v>97</v>
      </c>
      <c r="I68" s="344" t="s">
        <v>97</v>
      </c>
      <c r="J68" s="344" t="s">
        <v>97</v>
      </c>
      <c r="K68" s="344" t="s">
        <v>97</v>
      </c>
      <c r="L68" s="344" t="s">
        <v>97</v>
      </c>
      <c r="M68" s="344" t="s">
        <v>955</v>
      </c>
      <c r="N68" s="344" t="s">
        <v>955</v>
      </c>
      <c r="O68" s="344" t="s">
        <v>955</v>
      </c>
      <c r="P68" s="344" t="s">
        <v>955</v>
      </c>
      <c r="Q68" s="345" t="s">
        <v>956</v>
      </c>
      <c r="R68" s="345" t="s">
        <v>956</v>
      </c>
      <c r="S68" s="345" t="s">
        <v>956</v>
      </c>
      <c r="T68" s="345" t="s">
        <v>956</v>
      </c>
      <c r="U68" s="345" t="s">
        <v>956</v>
      </c>
      <c r="V68" s="344" t="s">
        <v>955</v>
      </c>
      <c r="W68" s="343">
        <f t="shared" si="4"/>
        <v>7</v>
      </c>
      <c r="X68" s="343">
        <f t="shared" si="5"/>
        <v>5</v>
      </c>
      <c r="Y68" s="343">
        <f t="shared" si="6"/>
        <v>8</v>
      </c>
      <c r="Z68" s="21">
        <f t="shared" si="7"/>
        <v>14</v>
      </c>
    </row>
    <row r="69" spans="1:26" s="17" customFormat="1" ht="18" customHeight="1">
      <c r="A69" s="15">
        <v>21</v>
      </c>
      <c r="B69" s="22" t="str">
        <f>'Std 7A(1)'!B25</f>
        <v xml:space="preserve">RJF6 OF~S VFWD </v>
      </c>
      <c r="C69" s="344" t="s">
        <v>955</v>
      </c>
      <c r="D69" s="344" t="s">
        <v>955</v>
      </c>
      <c r="E69" s="344" t="s">
        <v>97</v>
      </c>
      <c r="F69" s="344" t="s">
        <v>97</v>
      </c>
      <c r="G69" s="344" t="s">
        <v>97</v>
      </c>
      <c r="H69" s="344" t="s">
        <v>97</v>
      </c>
      <c r="I69" s="344" t="s">
        <v>97</v>
      </c>
      <c r="J69" s="344" t="s">
        <v>97</v>
      </c>
      <c r="K69" s="344" t="s">
        <v>97</v>
      </c>
      <c r="L69" s="344" t="s">
        <v>97</v>
      </c>
      <c r="M69" s="344" t="s">
        <v>955</v>
      </c>
      <c r="N69" s="344" t="s">
        <v>955</v>
      </c>
      <c r="O69" s="344" t="s">
        <v>955</v>
      </c>
      <c r="P69" s="344" t="s">
        <v>955</v>
      </c>
      <c r="Q69" s="345" t="s">
        <v>956</v>
      </c>
      <c r="R69" s="345" t="s">
        <v>956</v>
      </c>
      <c r="S69" s="345" t="s">
        <v>956</v>
      </c>
      <c r="T69" s="345" t="s">
        <v>956</v>
      </c>
      <c r="U69" s="345" t="s">
        <v>956</v>
      </c>
      <c r="V69" s="344" t="s">
        <v>955</v>
      </c>
      <c r="W69" s="343">
        <f t="shared" si="4"/>
        <v>7</v>
      </c>
      <c r="X69" s="343">
        <f t="shared" si="5"/>
        <v>5</v>
      </c>
      <c r="Y69" s="343">
        <f t="shared" si="6"/>
        <v>8</v>
      </c>
      <c r="Z69" s="21">
        <f t="shared" si="7"/>
        <v>14</v>
      </c>
    </row>
    <row r="70" spans="1:26" s="17" customFormat="1" ht="18" customHeight="1">
      <c r="A70" s="15">
        <v>22</v>
      </c>
      <c r="B70" s="22" t="str">
        <f>'Std 7A(1)'!B26</f>
        <v xml:space="preserve">D\WZF CDLN VFWD </v>
      </c>
      <c r="C70" s="344" t="s">
        <v>955</v>
      </c>
      <c r="D70" s="344" t="s">
        <v>955</v>
      </c>
      <c r="E70" s="344" t="s">
        <v>97</v>
      </c>
      <c r="F70" s="344" t="s">
        <v>97</v>
      </c>
      <c r="G70" s="344" t="s">
        <v>97</v>
      </c>
      <c r="H70" s="344" t="s">
        <v>97</v>
      </c>
      <c r="I70" s="344" t="s">
        <v>97</v>
      </c>
      <c r="J70" s="344" t="s">
        <v>97</v>
      </c>
      <c r="K70" s="344" t="s">
        <v>97</v>
      </c>
      <c r="L70" s="344" t="s">
        <v>97</v>
      </c>
      <c r="M70" s="344" t="s">
        <v>955</v>
      </c>
      <c r="N70" s="344" t="s">
        <v>955</v>
      </c>
      <c r="O70" s="344" t="s">
        <v>955</v>
      </c>
      <c r="P70" s="344" t="s">
        <v>955</v>
      </c>
      <c r="Q70" s="345" t="s">
        <v>956</v>
      </c>
      <c r="R70" s="345" t="s">
        <v>956</v>
      </c>
      <c r="S70" s="345" t="s">
        <v>956</v>
      </c>
      <c r="T70" s="345" t="s">
        <v>956</v>
      </c>
      <c r="U70" s="345" t="s">
        <v>956</v>
      </c>
      <c r="V70" s="344" t="s">
        <v>955</v>
      </c>
      <c r="W70" s="343">
        <f t="shared" si="4"/>
        <v>7</v>
      </c>
      <c r="X70" s="343">
        <f t="shared" si="5"/>
        <v>5</v>
      </c>
      <c r="Y70" s="343">
        <f t="shared" si="6"/>
        <v>8</v>
      </c>
      <c r="Z70" s="21">
        <f t="shared" si="7"/>
        <v>14</v>
      </c>
    </row>
    <row r="71" spans="1:26" s="17" customFormat="1" ht="18" customHeight="1">
      <c r="A71" s="15">
        <v>23</v>
      </c>
      <c r="B71" s="22" t="str">
        <f>'Std 7A(1)'!B27</f>
        <v xml:space="preserve">S[Z VI]A V,LDFDW </v>
      </c>
      <c r="C71" s="344" t="s">
        <v>955</v>
      </c>
      <c r="D71" s="344" t="s">
        <v>955</v>
      </c>
      <c r="E71" s="344" t="s">
        <v>97</v>
      </c>
      <c r="F71" s="344" t="s">
        <v>97</v>
      </c>
      <c r="G71" s="344" t="s">
        <v>97</v>
      </c>
      <c r="H71" s="344" t="s">
        <v>97</v>
      </c>
      <c r="I71" s="344" t="s">
        <v>97</v>
      </c>
      <c r="J71" s="344" t="s">
        <v>97</v>
      </c>
      <c r="K71" s="344" t="s">
        <v>97</v>
      </c>
      <c r="L71" s="344" t="s">
        <v>97</v>
      </c>
      <c r="M71" s="344" t="s">
        <v>955</v>
      </c>
      <c r="N71" s="344" t="s">
        <v>955</v>
      </c>
      <c r="O71" s="344" t="s">
        <v>955</v>
      </c>
      <c r="P71" s="344" t="s">
        <v>955</v>
      </c>
      <c r="Q71" s="345" t="s">
        <v>956</v>
      </c>
      <c r="R71" s="345" t="s">
        <v>956</v>
      </c>
      <c r="S71" s="345" t="s">
        <v>956</v>
      </c>
      <c r="T71" s="345" t="s">
        <v>956</v>
      </c>
      <c r="U71" s="345" t="s">
        <v>956</v>
      </c>
      <c r="V71" s="344" t="s">
        <v>955</v>
      </c>
      <c r="W71" s="343">
        <f t="shared" si="4"/>
        <v>7</v>
      </c>
      <c r="X71" s="343">
        <f t="shared" si="5"/>
        <v>5</v>
      </c>
      <c r="Y71" s="343">
        <f t="shared" si="6"/>
        <v>8</v>
      </c>
      <c r="Z71" s="21">
        <f t="shared" si="7"/>
        <v>14</v>
      </c>
    </row>
    <row r="72" spans="1:26" s="17" customFormat="1" ht="18" customHeight="1">
      <c r="A72" s="15">
        <v>24</v>
      </c>
      <c r="B72" s="22" t="str">
        <f>'Std 7A(1)'!B28</f>
        <v xml:space="preserve">;D[HF VSAZ VFWD </v>
      </c>
      <c r="C72" s="344" t="s">
        <v>955</v>
      </c>
      <c r="D72" s="344" t="s">
        <v>955</v>
      </c>
      <c r="E72" s="344" t="s">
        <v>97</v>
      </c>
      <c r="F72" s="344" t="s">
        <v>97</v>
      </c>
      <c r="G72" s="344" t="s">
        <v>97</v>
      </c>
      <c r="H72" s="344" t="s">
        <v>97</v>
      </c>
      <c r="I72" s="344" t="s">
        <v>97</v>
      </c>
      <c r="J72" s="344" t="s">
        <v>97</v>
      </c>
      <c r="K72" s="344" t="s">
        <v>97</v>
      </c>
      <c r="L72" s="344" t="s">
        <v>97</v>
      </c>
      <c r="M72" s="344" t="s">
        <v>955</v>
      </c>
      <c r="N72" s="344" t="s">
        <v>955</v>
      </c>
      <c r="O72" s="344" t="s">
        <v>955</v>
      </c>
      <c r="P72" s="344" t="s">
        <v>955</v>
      </c>
      <c r="Q72" s="345" t="s">
        <v>956</v>
      </c>
      <c r="R72" s="345" t="s">
        <v>956</v>
      </c>
      <c r="S72" s="345" t="s">
        <v>956</v>
      </c>
      <c r="T72" s="345" t="s">
        <v>956</v>
      </c>
      <c r="U72" s="345" t="s">
        <v>956</v>
      </c>
      <c r="V72" s="344" t="s">
        <v>955</v>
      </c>
      <c r="W72" s="343">
        <f t="shared" si="4"/>
        <v>7</v>
      </c>
      <c r="X72" s="343">
        <f t="shared" si="5"/>
        <v>5</v>
      </c>
      <c r="Y72" s="343">
        <f t="shared" si="6"/>
        <v>8</v>
      </c>
      <c r="Z72" s="21">
        <f t="shared" si="7"/>
        <v>14</v>
      </c>
    </row>
    <row r="73" spans="1:26" s="17" customFormat="1" ht="18" customHeight="1">
      <c r="A73" s="15">
        <v>25</v>
      </c>
      <c r="B73" s="22" t="str">
        <f>'Std 7A(1)'!B29</f>
        <v xml:space="preserve">RFJ0F VGJZ DMCDN </v>
      </c>
      <c r="C73" s="344" t="s">
        <v>955</v>
      </c>
      <c r="D73" s="344" t="s">
        <v>955</v>
      </c>
      <c r="E73" s="344" t="s">
        <v>97</v>
      </c>
      <c r="F73" s="344" t="s">
        <v>97</v>
      </c>
      <c r="G73" s="344" t="s">
        <v>97</v>
      </c>
      <c r="H73" s="344" t="s">
        <v>97</v>
      </c>
      <c r="I73" s="344" t="s">
        <v>97</v>
      </c>
      <c r="J73" s="344" t="s">
        <v>97</v>
      </c>
      <c r="K73" s="344" t="s">
        <v>97</v>
      </c>
      <c r="L73" s="344" t="s">
        <v>97</v>
      </c>
      <c r="M73" s="344" t="s">
        <v>955</v>
      </c>
      <c r="N73" s="344" t="s">
        <v>955</v>
      </c>
      <c r="O73" s="344" t="s">
        <v>955</v>
      </c>
      <c r="P73" s="344" t="s">
        <v>955</v>
      </c>
      <c r="Q73" s="345" t="s">
        <v>956</v>
      </c>
      <c r="R73" s="345" t="s">
        <v>956</v>
      </c>
      <c r="S73" s="345" t="s">
        <v>956</v>
      </c>
      <c r="T73" s="345" t="s">
        <v>956</v>
      </c>
      <c r="U73" s="345" t="s">
        <v>956</v>
      </c>
      <c r="V73" s="344" t="s">
        <v>955</v>
      </c>
      <c r="W73" s="343">
        <f t="shared" si="4"/>
        <v>7</v>
      </c>
      <c r="X73" s="343">
        <f t="shared" si="5"/>
        <v>5</v>
      </c>
      <c r="Y73" s="343">
        <f t="shared" si="6"/>
        <v>8</v>
      </c>
      <c r="Z73" s="21">
        <f t="shared" si="7"/>
        <v>14</v>
      </c>
    </row>
    <row r="74" spans="1:26" s="17" customFormat="1" ht="18" customHeight="1">
      <c r="A74" s="15">
        <v>26</v>
      </c>
      <c r="B74" s="22" t="str">
        <f>'Std 7A(1)'!B30</f>
        <v xml:space="preserve">S[Z VI]A VaN],;TFZ </v>
      </c>
      <c r="C74" s="344" t="s">
        <v>955</v>
      </c>
      <c r="D74" s="344" t="s">
        <v>955</v>
      </c>
      <c r="E74" s="344" t="s">
        <v>955</v>
      </c>
      <c r="F74" s="344" t="s">
        <v>955</v>
      </c>
      <c r="G74" s="344" t="s">
        <v>955</v>
      </c>
      <c r="H74" s="344" t="s">
        <v>955</v>
      </c>
      <c r="I74" s="344" t="s">
        <v>955</v>
      </c>
      <c r="J74" s="344" t="s">
        <v>955</v>
      </c>
      <c r="K74" s="344" t="s">
        <v>955</v>
      </c>
      <c r="L74" s="344" t="s">
        <v>955</v>
      </c>
      <c r="M74" s="344" t="s">
        <v>955</v>
      </c>
      <c r="N74" s="344" t="s">
        <v>955</v>
      </c>
      <c r="O74" s="344" t="s">
        <v>955</v>
      </c>
      <c r="P74" s="344" t="s">
        <v>955</v>
      </c>
      <c r="Q74" s="345" t="s">
        <v>956</v>
      </c>
      <c r="R74" s="345" t="s">
        <v>956</v>
      </c>
      <c r="S74" s="345" t="s">
        <v>956</v>
      </c>
      <c r="T74" s="345" t="s">
        <v>956</v>
      </c>
      <c r="U74" s="345" t="s">
        <v>956</v>
      </c>
      <c r="V74" s="344" t="s">
        <v>955</v>
      </c>
      <c r="W74" s="343">
        <f t="shared" si="4"/>
        <v>15</v>
      </c>
      <c r="X74" s="343">
        <f t="shared" si="5"/>
        <v>5</v>
      </c>
      <c r="Y74" s="343">
        <f t="shared" si="6"/>
        <v>0</v>
      </c>
      <c r="Z74" s="21">
        <f t="shared" si="7"/>
        <v>30</v>
      </c>
    </row>
    <row r="75" spans="1:26" s="17" customFormat="1" ht="18" customHeight="1">
      <c r="A75" s="15">
        <v>27</v>
      </c>
      <c r="B75" s="22" t="str">
        <f>'Std 7A(1)'!B31</f>
        <v xml:space="preserve">GM0[ V[SAF, H]DF </v>
      </c>
      <c r="C75" s="344" t="s">
        <v>955</v>
      </c>
      <c r="D75" s="344" t="s">
        <v>955</v>
      </c>
      <c r="E75" s="344" t="s">
        <v>955</v>
      </c>
      <c r="F75" s="344" t="s">
        <v>955</v>
      </c>
      <c r="G75" s="344" t="s">
        <v>955</v>
      </c>
      <c r="H75" s="344" t="s">
        <v>955</v>
      </c>
      <c r="I75" s="344" t="s">
        <v>955</v>
      </c>
      <c r="J75" s="344" t="s">
        <v>955</v>
      </c>
      <c r="K75" s="344" t="s">
        <v>955</v>
      </c>
      <c r="L75" s="344" t="s">
        <v>955</v>
      </c>
      <c r="M75" s="344" t="s">
        <v>955</v>
      </c>
      <c r="N75" s="344" t="s">
        <v>955</v>
      </c>
      <c r="O75" s="344" t="s">
        <v>955</v>
      </c>
      <c r="P75" s="344" t="s">
        <v>955</v>
      </c>
      <c r="Q75" s="345" t="s">
        <v>956</v>
      </c>
      <c r="R75" s="345" t="s">
        <v>956</v>
      </c>
      <c r="S75" s="345" t="s">
        <v>956</v>
      </c>
      <c r="T75" s="345" t="s">
        <v>956</v>
      </c>
      <c r="U75" s="345" t="s">
        <v>956</v>
      </c>
      <c r="V75" s="344" t="s">
        <v>955</v>
      </c>
      <c r="W75" s="343">
        <f t="shared" si="4"/>
        <v>15</v>
      </c>
      <c r="X75" s="343">
        <f t="shared" si="5"/>
        <v>5</v>
      </c>
      <c r="Y75" s="343">
        <f t="shared" si="6"/>
        <v>0</v>
      </c>
      <c r="Z75" s="21">
        <f t="shared" si="7"/>
        <v>30</v>
      </c>
    </row>
    <row r="76" spans="1:26" s="17" customFormat="1" ht="18" customHeight="1">
      <c r="A76" s="15">
        <v>28</v>
      </c>
      <c r="B76" s="22" t="str">
        <f>'Std 7A(1)'!B32</f>
        <v xml:space="preserve">GM0[ VaN],SFNZ C]X[GEF. </v>
      </c>
      <c r="C76" s="344" t="s">
        <v>955</v>
      </c>
      <c r="D76" s="344" t="s">
        <v>955</v>
      </c>
      <c r="E76" s="344" t="s">
        <v>955</v>
      </c>
      <c r="F76" s="344" t="s">
        <v>955</v>
      </c>
      <c r="G76" s="344" t="s">
        <v>955</v>
      </c>
      <c r="H76" s="344" t="s">
        <v>955</v>
      </c>
      <c r="I76" s="344" t="s">
        <v>955</v>
      </c>
      <c r="J76" s="344" t="s">
        <v>955</v>
      </c>
      <c r="K76" s="344" t="s">
        <v>955</v>
      </c>
      <c r="L76" s="344" t="s">
        <v>955</v>
      </c>
      <c r="M76" s="344" t="s">
        <v>955</v>
      </c>
      <c r="N76" s="344" t="s">
        <v>955</v>
      </c>
      <c r="O76" s="344" t="s">
        <v>955</v>
      </c>
      <c r="P76" s="344" t="s">
        <v>955</v>
      </c>
      <c r="Q76" s="345" t="s">
        <v>956</v>
      </c>
      <c r="R76" s="345" t="s">
        <v>956</v>
      </c>
      <c r="S76" s="345" t="s">
        <v>956</v>
      </c>
      <c r="T76" s="345" t="s">
        <v>956</v>
      </c>
      <c r="U76" s="345" t="s">
        <v>956</v>
      </c>
      <c r="V76" s="344" t="s">
        <v>955</v>
      </c>
      <c r="W76" s="343">
        <f t="shared" si="4"/>
        <v>15</v>
      </c>
      <c r="X76" s="343">
        <f t="shared" si="5"/>
        <v>5</v>
      </c>
      <c r="Y76" s="343">
        <f t="shared" si="6"/>
        <v>0</v>
      </c>
      <c r="Z76" s="21">
        <f t="shared" si="7"/>
        <v>30</v>
      </c>
    </row>
    <row r="77" spans="1:26" s="17" customFormat="1" ht="18" customHeight="1">
      <c r="A77" s="15">
        <v>29</v>
      </c>
      <c r="B77" s="22" t="str">
        <f>'Std 7A(1)'!B33</f>
        <v xml:space="preserve">ZFIDF ;F~B SF;D </v>
      </c>
      <c r="C77" s="344" t="s">
        <v>955</v>
      </c>
      <c r="D77" s="344" t="s">
        <v>955</v>
      </c>
      <c r="E77" s="344" t="s">
        <v>955</v>
      </c>
      <c r="F77" s="344" t="s">
        <v>955</v>
      </c>
      <c r="G77" s="344" t="s">
        <v>955</v>
      </c>
      <c r="H77" s="344" t="s">
        <v>955</v>
      </c>
      <c r="I77" s="344" t="s">
        <v>955</v>
      </c>
      <c r="J77" s="344" t="s">
        <v>955</v>
      </c>
      <c r="K77" s="345" t="s">
        <v>956</v>
      </c>
      <c r="L77" s="345" t="s">
        <v>956</v>
      </c>
      <c r="M77" s="345" t="s">
        <v>956</v>
      </c>
      <c r="N77" s="345" t="s">
        <v>956</v>
      </c>
      <c r="O77" s="345" t="s">
        <v>956</v>
      </c>
      <c r="P77" s="345" t="s">
        <v>956</v>
      </c>
      <c r="Q77" s="344" t="s">
        <v>955</v>
      </c>
      <c r="R77" s="344" t="s">
        <v>955</v>
      </c>
      <c r="S77" s="344" t="s">
        <v>97</v>
      </c>
      <c r="T77" s="344" t="s">
        <v>97</v>
      </c>
      <c r="U77" s="344" t="s">
        <v>97</v>
      </c>
      <c r="V77" s="344" t="s">
        <v>955</v>
      </c>
      <c r="W77" s="343">
        <f t="shared" si="4"/>
        <v>11</v>
      </c>
      <c r="X77" s="343">
        <f t="shared" si="5"/>
        <v>6</v>
      </c>
      <c r="Y77" s="343">
        <f t="shared" si="6"/>
        <v>3</v>
      </c>
      <c r="Z77" s="21">
        <f t="shared" si="7"/>
        <v>22</v>
      </c>
    </row>
    <row r="78" spans="1:26" s="17" customFormat="1" ht="18" customHeight="1">
      <c r="A78" s="15">
        <v>30</v>
      </c>
      <c r="B78" s="22" t="str">
        <f>'Std 7A(1)'!B34</f>
        <v xml:space="preserve">GM0[ ;],TFG C]X[G </v>
      </c>
      <c r="C78" s="344" t="s">
        <v>955</v>
      </c>
      <c r="D78" s="344" t="s">
        <v>955</v>
      </c>
      <c r="E78" s="344" t="s">
        <v>955</v>
      </c>
      <c r="F78" s="344" t="s">
        <v>955</v>
      </c>
      <c r="G78" s="344" t="s">
        <v>955</v>
      </c>
      <c r="H78" s="344" t="s">
        <v>955</v>
      </c>
      <c r="I78" s="344" t="s">
        <v>955</v>
      </c>
      <c r="J78" s="344" t="s">
        <v>955</v>
      </c>
      <c r="K78" s="345" t="s">
        <v>956</v>
      </c>
      <c r="L78" s="345" t="s">
        <v>956</v>
      </c>
      <c r="M78" s="345" t="s">
        <v>956</v>
      </c>
      <c r="N78" s="345" t="s">
        <v>956</v>
      </c>
      <c r="O78" s="345" t="s">
        <v>956</v>
      </c>
      <c r="P78" s="345" t="s">
        <v>956</v>
      </c>
      <c r="Q78" s="344" t="s">
        <v>955</v>
      </c>
      <c r="R78" s="344" t="s">
        <v>955</v>
      </c>
      <c r="S78" s="344" t="s">
        <v>97</v>
      </c>
      <c r="T78" s="344" t="s">
        <v>97</v>
      </c>
      <c r="U78" s="344" t="s">
        <v>97</v>
      </c>
      <c r="V78" s="344" t="s">
        <v>955</v>
      </c>
      <c r="W78" s="343">
        <f t="shared" si="4"/>
        <v>11</v>
      </c>
      <c r="X78" s="343">
        <f t="shared" si="5"/>
        <v>6</v>
      </c>
      <c r="Y78" s="343">
        <f t="shared" si="6"/>
        <v>3</v>
      </c>
      <c r="Z78" s="21">
        <f t="shared" si="7"/>
        <v>22</v>
      </c>
    </row>
    <row r="79" spans="1:26" s="17" customFormat="1" ht="18" customHeight="1">
      <c r="A79" s="15">
        <v>31</v>
      </c>
      <c r="B79" s="22" t="str">
        <f>'Std 7A(1)'!B35</f>
        <v xml:space="preserve">VM-[HF VXZO UO]Z </v>
      </c>
      <c r="C79" s="344" t="s">
        <v>955</v>
      </c>
      <c r="D79" s="344" t="s">
        <v>955</v>
      </c>
      <c r="E79" s="344" t="s">
        <v>955</v>
      </c>
      <c r="F79" s="344" t="s">
        <v>955</v>
      </c>
      <c r="G79" s="344" t="s">
        <v>955</v>
      </c>
      <c r="H79" s="344" t="s">
        <v>955</v>
      </c>
      <c r="I79" s="344" t="s">
        <v>955</v>
      </c>
      <c r="J79" s="344" t="s">
        <v>955</v>
      </c>
      <c r="K79" s="345" t="s">
        <v>956</v>
      </c>
      <c r="L79" s="345" t="s">
        <v>956</v>
      </c>
      <c r="M79" s="345" t="s">
        <v>956</v>
      </c>
      <c r="N79" s="345" t="s">
        <v>956</v>
      </c>
      <c r="O79" s="345" t="s">
        <v>956</v>
      </c>
      <c r="P79" s="345" t="s">
        <v>956</v>
      </c>
      <c r="Q79" s="344" t="s">
        <v>955</v>
      </c>
      <c r="R79" s="344" t="s">
        <v>955</v>
      </c>
      <c r="S79" s="344" t="s">
        <v>97</v>
      </c>
      <c r="T79" s="344" t="s">
        <v>97</v>
      </c>
      <c r="U79" s="344" t="s">
        <v>97</v>
      </c>
      <c r="V79" s="344" t="s">
        <v>955</v>
      </c>
      <c r="W79" s="343">
        <f t="shared" si="4"/>
        <v>11</v>
      </c>
      <c r="X79" s="343">
        <f t="shared" si="5"/>
        <v>6</v>
      </c>
      <c r="Y79" s="343">
        <f t="shared" si="6"/>
        <v>3</v>
      </c>
      <c r="Z79" s="21">
        <f t="shared" si="7"/>
        <v>22</v>
      </c>
    </row>
    <row r="80" spans="1:26" s="17" customFormat="1" ht="18" customHeight="1">
      <c r="A80" s="15">
        <v>32</v>
      </c>
      <c r="B80" s="22" t="str">
        <f>'Std 7A(1)'!B36</f>
        <v xml:space="preserve">CF,[5[M+F DCDNAXLZ ,TLO </v>
      </c>
      <c r="C80" s="344" t="s">
        <v>955</v>
      </c>
      <c r="D80" s="344" t="s">
        <v>955</v>
      </c>
      <c r="E80" s="344" t="s">
        <v>955</v>
      </c>
      <c r="F80" s="344" t="s">
        <v>955</v>
      </c>
      <c r="G80" s="344" t="s">
        <v>955</v>
      </c>
      <c r="H80" s="344" t="s">
        <v>955</v>
      </c>
      <c r="I80" s="344" t="s">
        <v>955</v>
      </c>
      <c r="J80" s="344" t="s">
        <v>955</v>
      </c>
      <c r="K80" s="345" t="s">
        <v>956</v>
      </c>
      <c r="L80" s="345" t="s">
        <v>956</v>
      </c>
      <c r="M80" s="345" t="s">
        <v>956</v>
      </c>
      <c r="N80" s="345" t="s">
        <v>956</v>
      </c>
      <c r="O80" s="345" t="s">
        <v>956</v>
      </c>
      <c r="P80" s="345" t="s">
        <v>956</v>
      </c>
      <c r="Q80" s="344" t="s">
        <v>955</v>
      </c>
      <c r="R80" s="344" t="s">
        <v>955</v>
      </c>
      <c r="S80" s="344" t="s">
        <v>97</v>
      </c>
      <c r="T80" s="344" t="s">
        <v>97</v>
      </c>
      <c r="U80" s="344" t="s">
        <v>97</v>
      </c>
      <c r="V80" s="344" t="s">
        <v>955</v>
      </c>
      <c r="W80" s="343">
        <f t="shared" si="4"/>
        <v>11</v>
      </c>
      <c r="X80" s="343">
        <f t="shared" si="5"/>
        <v>6</v>
      </c>
      <c r="Y80" s="343">
        <f t="shared" si="6"/>
        <v>3</v>
      </c>
      <c r="Z80" s="21">
        <f t="shared" si="7"/>
        <v>22</v>
      </c>
    </row>
    <row r="81" spans="1:26" s="17" customFormat="1" ht="18" customHeight="1">
      <c r="A81" s="15">
        <v>33</v>
      </c>
      <c r="B81" s="22" t="str">
        <f>'Std 7A(1)'!B37</f>
        <v xml:space="preserve">UMZ[5[M+F DCDNH]A[Z CFÒ </v>
      </c>
      <c r="C81" s="344" t="s">
        <v>955</v>
      </c>
      <c r="D81" s="344" t="s">
        <v>955</v>
      </c>
      <c r="E81" s="344" t="s">
        <v>955</v>
      </c>
      <c r="F81" s="344" t="s">
        <v>955</v>
      </c>
      <c r="G81" s="344" t="s">
        <v>955</v>
      </c>
      <c r="H81" s="344" t="s">
        <v>955</v>
      </c>
      <c r="I81" s="344" t="s">
        <v>955</v>
      </c>
      <c r="J81" s="344" t="s">
        <v>955</v>
      </c>
      <c r="K81" s="345" t="s">
        <v>956</v>
      </c>
      <c r="L81" s="345" t="s">
        <v>956</v>
      </c>
      <c r="M81" s="345" t="s">
        <v>956</v>
      </c>
      <c r="N81" s="345" t="s">
        <v>956</v>
      </c>
      <c r="O81" s="345" t="s">
        <v>956</v>
      </c>
      <c r="P81" s="345" t="s">
        <v>956</v>
      </c>
      <c r="Q81" s="344" t="s">
        <v>955</v>
      </c>
      <c r="R81" s="344" t="s">
        <v>955</v>
      </c>
      <c r="S81" s="344" t="s">
        <v>97</v>
      </c>
      <c r="T81" s="344" t="s">
        <v>97</v>
      </c>
      <c r="U81" s="344" t="s">
        <v>97</v>
      </c>
      <c r="V81" s="344" t="s">
        <v>955</v>
      </c>
      <c r="W81" s="343">
        <f t="shared" si="4"/>
        <v>11</v>
      </c>
      <c r="X81" s="343">
        <f t="shared" si="5"/>
        <v>6</v>
      </c>
      <c r="Y81" s="343">
        <f t="shared" si="6"/>
        <v>3</v>
      </c>
      <c r="Z81" s="21">
        <f t="shared" si="7"/>
        <v>22</v>
      </c>
    </row>
    <row r="82" spans="1:26" s="17" customFormat="1" ht="18" customHeight="1">
      <c r="A82" s="15">
        <v>34</v>
      </c>
      <c r="B82" s="22" t="str">
        <f>'Std 7A(1)'!B38</f>
        <v xml:space="preserve">5LZHFNF HF:DLGKF CF~GKF </v>
      </c>
      <c r="C82" s="344" t="s">
        <v>955</v>
      </c>
      <c r="D82" s="344" t="s">
        <v>955</v>
      </c>
      <c r="E82" s="344" t="s">
        <v>955</v>
      </c>
      <c r="F82" s="344" t="s">
        <v>955</v>
      </c>
      <c r="G82" s="344" t="s">
        <v>955</v>
      </c>
      <c r="H82" s="344" t="s">
        <v>955</v>
      </c>
      <c r="I82" s="344" t="s">
        <v>955</v>
      </c>
      <c r="J82" s="344" t="s">
        <v>955</v>
      </c>
      <c r="K82" s="345" t="s">
        <v>956</v>
      </c>
      <c r="L82" s="345" t="s">
        <v>956</v>
      </c>
      <c r="M82" s="345" t="s">
        <v>956</v>
      </c>
      <c r="N82" s="345" t="s">
        <v>956</v>
      </c>
      <c r="O82" s="345" t="s">
        <v>956</v>
      </c>
      <c r="P82" s="345" t="s">
        <v>956</v>
      </c>
      <c r="Q82" s="344" t="s">
        <v>955</v>
      </c>
      <c r="R82" s="344" t="s">
        <v>955</v>
      </c>
      <c r="S82" s="344" t="s">
        <v>97</v>
      </c>
      <c r="T82" s="344" t="s">
        <v>97</v>
      </c>
      <c r="U82" s="344" t="s">
        <v>97</v>
      </c>
      <c r="V82" s="344" t="s">
        <v>955</v>
      </c>
      <c r="W82" s="343">
        <f t="shared" si="4"/>
        <v>11</v>
      </c>
      <c r="X82" s="343">
        <f t="shared" si="5"/>
        <v>6</v>
      </c>
      <c r="Y82" s="343">
        <f t="shared" si="6"/>
        <v>3</v>
      </c>
      <c r="Z82" s="21">
        <f t="shared" si="7"/>
        <v>22</v>
      </c>
    </row>
    <row r="83" spans="1:26" s="17" customFormat="1" ht="18" customHeight="1">
      <c r="A83" s="15">
        <v>35</v>
      </c>
      <c r="B83" s="22" t="str">
        <f>'Std 7A(1)'!B39</f>
        <v xml:space="preserve">S[Z ZHFS HFSA </v>
      </c>
      <c r="C83" s="344" t="s">
        <v>955</v>
      </c>
      <c r="D83" s="344" t="s">
        <v>955</v>
      </c>
      <c r="E83" s="344" t="s">
        <v>955</v>
      </c>
      <c r="F83" s="344" t="s">
        <v>955</v>
      </c>
      <c r="G83" s="344" t="s">
        <v>955</v>
      </c>
      <c r="H83" s="344" t="s">
        <v>955</v>
      </c>
      <c r="I83" s="344" t="s">
        <v>955</v>
      </c>
      <c r="J83" s="344" t="s">
        <v>955</v>
      </c>
      <c r="K83" s="345" t="s">
        <v>956</v>
      </c>
      <c r="L83" s="345" t="s">
        <v>956</v>
      </c>
      <c r="M83" s="345" t="s">
        <v>956</v>
      </c>
      <c r="N83" s="345" t="s">
        <v>956</v>
      </c>
      <c r="O83" s="345" t="s">
        <v>956</v>
      </c>
      <c r="P83" s="345" t="s">
        <v>956</v>
      </c>
      <c r="Q83" s="344" t="s">
        <v>955</v>
      </c>
      <c r="R83" s="344" t="s">
        <v>955</v>
      </c>
      <c r="S83" s="344" t="s">
        <v>97</v>
      </c>
      <c r="T83" s="344" t="s">
        <v>97</v>
      </c>
      <c r="U83" s="344" t="s">
        <v>97</v>
      </c>
      <c r="V83" s="344" t="s">
        <v>955</v>
      </c>
      <c r="W83" s="343">
        <f t="shared" si="4"/>
        <v>11</v>
      </c>
      <c r="X83" s="343">
        <f t="shared" si="5"/>
        <v>6</v>
      </c>
      <c r="Y83" s="343">
        <f t="shared" si="6"/>
        <v>3</v>
      </c>
      <c r="Z83" s="21">
        <f t="shared" si="7"/>
        <v>22</v>
      </c>
    </row>
    <row r="84" spans="1:26" s="17" customFormat="1" ht="18" customHeight="1">
      <c r="A84" s="15">
        <v>36</v>
      </c>
      <c r="B84" s="22" t="str">
        <f>'Std 7A(1)'!B40</f>
        <v xml:space="preserve">5LZHFNF U],FDD]:TOFKF SFNZKF </v>
      </c>
      <c r="C84" s="344" t="s">
        <v>955</v>
      </c>
      <c r="D84" s="344" t="s">
        <v>955</v>
      </c>
      <c r="E84" s="344" t="s">
        <v>955</v>
      </c>
      <c r="F84" s="344" t="s">
        <v>955</v>
      </c>
      <c r="G84" s="344" t="s">
        <v>955</v>
      </c>
      <c r="H84" s="344" t="s">
        <v>955</v>
      </c>
      <c r="I84" s="344" t="s">
        <v>955</v>
      </c>
      <c r="J84" s="344" t="s">
        <v>955</v>
      </c>
      <c r="K84" s="345" t="s">
        <v>956</v>
      </c>
      <c r="L84" s="345" t="s">
        <v>956</v>
      </c>
      <c r="M84" s="345" t="s">
        <v>956</v>
      </c>
      <c r="N84" s="345" t="s">
        <v>956</v>
      </c>
      <c r="O84" s="345" t="s">
        <v>956</v>
      </c>
      <c r="P84" s="345" t="s">
        <v>956</v>
      </c>
      <c r="Q84" s="344" t="s">
        <v>955</v>
      </c>
      <c r="R84" s="344" t="s">
        <v>955</v>
      </c>
      <c r="S84" s="344" t="s">
        <v>955</v>
      </c>
      <c r="T84" s="344" t="s">
        <v>955</v>
      </c>
      <c r="U84" s="344" t="s">
        <v>955</v>
      </c>
      <c r="V84" s="344" t="s">
        <v>955</v>
      </c>
      <c r="W84" s="343">
        <f t="shared" si="4"/>
        <v>14</v>
      </c>
      <c r="X84" s="343">
        <f t="shared" si="5"/>
        <v>6</v>
      </c>
      <c r="Y84" s="343">
        <f t="shared" si="6"/>
        <v>0</v>
      </c>
      <c r="Z84" s="21">
        <f t="shared" si="7"/>
        <v>28</v>
      </c>
    </row>
    <row r="85" spans="1:26" s="17" customFormat="1" ht="18" customHeight="1">
      <c r="A85" s="15">
        <v>37</v>
      </c>
      <c r="B85" s="22" t="str">
        <f>'Std 7A(1)'!B41</f>
        <v xml:space="preserve">5LZHFNF ZLHJFG VMXDF6 </v>
      </c>
      <c r="C85" s="344" t="s">
        <v>955</v>
      </c>
      <c r="D85" s="344" t="s">
        <v>955</v>
      </c>
      <c r="E85" s="344" t="s">
        <v>955</v>
      </c>
      <c r="F85" s="344" t="s">
        <v>955</v>
      </c>
      <c r="G85" s="344" t="s">
        <v>955</v>
      </c>
      <c r="H85" s="344" t="s">
        <v>955</v>
      </c>
      <c r="I85" s="344" t="s">
        <v>955</v>
      </c>
      <c r="J85" s="344" t="s">
        <v>955</v>
      </c>
      <c r="K85" s="345" t="s">
        <v>956</v>
      </c>
      <c r="L85" s="345" t="s">
        <v>956</v>
      </c>
      <c r="M85" s="345" t="s">
        <v>956</v>
      </c>
      <c r="N85" s="345" t="s">
        <v>956</v>
      </c>
      <c r="O85" s="345" t="s">
        <v>956</v>
      </c>
      <c r="P85" s="345" t="s">
        <v>956</v>
      </c>
      <c r="Q85" s="344" t="s">
        <v>955</v>
      </c>
      <c r="R85" s="344" t="s">
        <v>955</v>
      </c>
      <c r="S85" s="344" t="s">
        <v>955</v>
      </c>
      <c r="T85" s="344" t="s">
        <v>955</v>
      </c>
      <c r="U85" s="344" t="s">
        <v>955</v>
      </c>
      <c r="V85" s="344" t="s">
        <v>955</v>
      </c>
      <c r="W85" s="343">
        <f t="shared" si="4"/>
        <v>14</v>
      </c>
      <c r="X85" s="343">
        <f t="shared" si="5"/>
        <v>6</v>
      </c>
      <c r="Y85" s="343">
        <f t="shared" si="6"/>
        <v>0</v>
      </c>
      <c r="Z85" s="21">
        <f t="shared" si="7"/>
        <v>28</v>
      </c>
    </row>
    <row r="86" spans="1:26" s="17" customFormat="1" ht="18" customHeight="1">
      <c r="A86" s="15">
        <v>38</v>
      </c>
      <c r="B86" s="22">
        <f>'Std 7A(1)'!B42</f>
        <v>0</v>
      </c>
      <c r="C86" s="16"/>
      <c r="D86" s="16"/>
      <c r="E86" s="16"/>
      <c r="F86" s="16"/>
      <c r="G86" s="16"/>
      <c r="H86" s="16"/>
      <c r="I86" s="16"/>
      <c r="J86" s="16"/>
      <c r="K86" s="16"/>
      <c r="L86" s="16"/>
      <c r="M86" s="16"/>
      <c r="N86" s="16"/>
      <c r="O86" s="16"/>
      <c r="P86" s="16"/>
      <c r="Q86" s="16"/>
      <c r="R86" s="16"/>
      <c r="S86" s="16"/>
      <c r="T86" s="16"/>
      <c r="U86" s="16"/>
      <c r="V86" s="342"/>
      <c r="W86" s="343" t="str">
        <f t="shared" si="4"/>
        <v/>
      </c>
      <c r="X86" s="343" t="str">
        <f t="shared" si="5"/>
        <v/>
      </c>
      <c r="Y86" s="343" t="str">
        <f t="shared" si="6"/>
        <v/>
      </c>
      <c r="Z86" s="21" t="e">
        <f t="shared" si="7"/>
        <v>#VALUE!</v>
      </c>
    </row>
    <row r="87" spans="1:26" s="17" customFormat="1" ht="18" customHeight="1">
      <c r="A87" s="15">
        <v>39</v>
      </c>
      <c r="B87" s="22">
        <f>'Std 7A(1)'!B43</f>
        <v>0</v>
      </c>
      <c r="C87" s="16"/>
      <c r="D87" s="16"/>
      <c r="E87" s="16"/>
      <c r="F87" s="16"/>
      <c r="G87" s="16"/>
      <c r="H87" s="16"/>
      <c r="I87" s="16"/>
      <c r="J87" s="16"/>
      <c r="K87" s="16"/>
      <c r="L87" s="16"/>
      <c r="M87" s="16"/>
      <c r="N87" s="16"/>
      <c r="O87" s="16"/>
      <c r="P87" s="16"/>
      <c r="Q87" s="16"/>
      <c r="R87" s="16"/>
      <c r="S87" s="16"/>
      <c r="T87" s="16"/>
      <c r="U87" s="16"/>
      <c r="V87" s="342"/>
      <c r="W87" s="343" t="str">
        <f t="shared" si="4"/>
        <v/>
      </c>
      <c r="X87" s="343" t="str">
        <f t="shared" si="5"/>
        <v/>
      </c>
      <c r="Y87" s="343" t="str">
        <f t="shared" si="6"/>
        <v/>
      </c>
      <c r="Z87" s="21" t="e">
        <f t="shared" si="7"/>
        <v>#VALUE!</v>
      </c>
    </row>
    <row r="88" spans="1:26" s="17" customFormat="1" ht="18" customHeight="1">
      <c r="A88" s="15">
        <v>40</v>
      </c>
      <c r="B88" s="22">
        <f>'Std 7A(1)'!B44</f>
        <v>0</v>
      </c>
      <c r="C88" s="16" t="s">
        <v>95</v>
      </c>
      <c r="D88" s="16" t="s">
        <v>95</v>
      </c>
      <c r="E88" s="16" t="s">
        <v>95</v>
      </c>
      <c r="F88" s="16" t="s">
        <v>95</v>
      </c>
      <c r="G88" s="16" t="s">
        <v>95</v>
      </c>
      <c r="H88" s="16" t="s">
        <v>95</v>
      </c>
      <c r="I88" s="16" t="s">
        <v>95</v>
      </c>
      <c r="J88" s="16" t="s">
        <v>95</v>
      </c>
      <c r="K88" s="16" t="s">
        <v>95</v>
      </c>
      <c r="L88" s="16" t="s">
        <v>95</v>
      </c>
      <c r="M88" s="16" t="s">
        <v>95</v>
      </c>
      <c r="N88" s="16" t="s">
        <v>95</v>
      </c>
      <c r="O88" s="16" t="s">
        <v>95</v>
      </c>
      <c r="P88" s="16" t="s">
        <v>95</v>
      </c>
      <c r="Q88" s="16" t="s">
        <v>95</v>
      </c>
      <c r="R88" s="16" t="s">
        <v>95</v>
      </c>
      <c r="S88" s="16" t="s">
        <v>95</v>
      </c>
      <c r="T88" s="16" t="s">
        <v>95</v>
      </c>
      <c r="U88" s="16" t="s">
        <v>95</v>
      </c>
      <c r="V88" s="342" t="s">
        <v>95</v>
      </c>
      <c r="W88" s="343">
        <f t="shared" si="4"/>
        <v>0</v>
      </c>
      <c r="X88" s="343">
        <f t="shared" si="5"/>
        <v>0</v>
      </c>
      <c r="Y88" s="343">
        <f t="shared" si="6"/>
        <v>0</v>
      </c>
      <c r="Z88" s="21">
        <f t="shared" si="7"/>
        <v>0</v>
      </c>
    </row>
    <row r="89" spans="1:26" s="12" customFormat="1" ht="34.5" customHeight="1">
      <c r="A89" s="658" t="s">
        <v>349</v>
      </c>
      <c r="B89" s="658"/>
      <c r="C89" s="658"/>
      <c r="D89" s="658"/>
      <c r="E89" s="658"/>
      <c r="F89" s="658"/>
      <c r="G89" s="658"/>
      <c r="H89" s="658"/>
      <c r="I89" s="658"/>
      <c r="J89" s="658"/>
      <c r="K89" s="658"/>
      <c r="L89" s="658"/>
      <c r="M89" s="658"/>
      <c r="N89" s="658"/>
      <c r="O89" s="658"/>
      <c r="P89" s="658"/>
      <c r="Q89" s="658"/>
      <c r="R89" s="658"/>
      <c r="S89" s="658"/>
      <c r="T89" s="658"/>
      <c r="U89" s="658"/>
      <c r="V89" s="658"/>
      <c r="W89" s="658"/>
      <c r="X89" s="658"/>
      <c r="Y89" s="658"/>
      <c r="Z89" s="658"/>
    </row>
    <row r="90" spans="1:26" s="12" customFormat="1" ht="34.5" customHeight="1">
      <c r="A90" s="659" t="s">
        <v>646</v>
      </c>
      <c r="B90" s="659"/>
      <c r="C90" s="659"/>
      <c r="D90" s="659"/>
      <c r="E90" s="659"/>
      <c r="F90" s="659"/>
      <c r="G90" s="659"/>
      <c r="H90" s="659"/>
      <c r="I90" s="659"/>
      <c r="J90" s="659"/>
      <c r="K90" s="659"/>
      <c r="L90" s="659"/>
      <c r="M90" s="659"/>
      <c r="N90" s="659"/>
      <c r="O90" s="659"/>
      <c r="P90" s="659"/>
      <c r="Q90" s="659"/>
      <c r="R90" s="659"/>
      <c r="S90" s="659"/>
      <c r="T90" s="659"/>
      <c r="U90" s="659"/>
      <c r="V90" s="659"/>
      <c r="W90" s="659"/>
      <c r="X90" s="659"/>
      <c r="Y90" s="659"/>
      <c r="Z90" s="659"/>
    </row>
    <row r="91" spans="1:26" ht="34.5" customHeight="1">
      <c r="A91" s="660" t="s">
        <v>91</v>
      </c>
      <c r="B91" s="660" t="s">
        <v>92</v>
      </c>
      <c r="C91" s="662" t="s">
        <v>93</v>
      </c>
      <c r="D91" s="662"/>
      <c r="E91" s="662"/>
      <c r="F91" s="662"/>
      <c r="G91" s="662"/>
      <c r="H91" s="662"/>
      <c r="I91" s="662"/>
      <c r="J91" s="662"/>
      <c r="K91" s="662"/>
      <c r="L91" s="662"/>
      <c r="M91" s="662"/>
      <c r="N91" s="662"/>
      <c r="O91" s="662"/>
      <c r="P91" s="662"/>
      <c r="Q91" s="662"/>
      <c r="R91" s="662"/>
      <c r="S91" s="662"/>
      <c r="T91" s="662"/>
      <c r="U91" s="662"/>
      <c r="V91" s="662"/>
      <c r="W91" s="827" t="s">
        <v>189</v>
      </c>
      <c r="X91" s="827"/>
      <c r="Y91" s="827"/>
      <c r="Z91" s="666" t="s">
        <v>94</v>
      </c>
    </row>
    <row r="92" spans="1:26" ht="39.75" customHeight="1">
      <c r="A92" s="661"/>
      <c r="B92" s="661"/>
      <c r="C92" s="350" t="s">
        <v>193</v>
      </c>
      <c r="D92" s="350" t="s">
        <v>194</v>
      </c>
      <c r="E92" s="350" t="s">
        <v>195</v>
      </c>
      <c r="F92" s="350" t="s">
        <v>196</v>
      </c>
      <c r="G92" s="350" t="s">
        <v>197</v>
      </c>
      <c r="H92" s="350" t="s">
        <v>198</v>
      </c>
      <c r="I92" s="350" t="s">
        <v>199</v>
      </c>
      <c r="J92" s="350" t="s">
        <v>200</v>
      </c>
      <c r="K92" s="350" t="s">
        <v>201</v>
      </c>
      <c r="L92" s="350" t="s">
        <v>202</v>
      </c>
      <c r="M92" s="350" t="s">
        <v>203</v>
      </c>
      <c r="N92" s="350" t="s">
        <v>204</v>
      </c>
      <c r="O92" s="350" t="s">
        <v>205</v>
      </c>
      <c r="P92" s="350" t="s">
        <v>206</v>
      </c>
      <c r="Q92" s="350" t="s">
        <v>207</v>
      </c>
      <c r="R92" s="350" t="s">
        <v>208</v>
      </c>
      <c r="S92" s="350" t="s">
        <v>209</v>
      </c>
      <c r="T92" s="350" t="s">
        <v>210</v>
      </c>
      <c r="U92" s="350" t="s">
        <v>211</v>
      </c>
      <c r="V92" s="350" t="s">
        <v>212</v>
      </c>
      <c r="W92" s="347" t="s">
        <v>955</v>
      </c>
      <c r="X92" s="348" t="s">
        <v>96</v>
      </c>
      <c r="Y92" s="349" t="s">
        <v>97</v>
      </c>
      <c r="Z92" s="667"/>
    </row>
    <row r="93" spans="1:26" s="18" customFormat="1" ht="18" customHeight="1">
      <c r="A93" s="15">
        <v>1</v>
      </c>
      <c r="B93" s="22" t="str">
        <f>'Std 7A(1)'!B5</f>
        <v>D\WZF VO;FGF .EZFD</v>
      </c>
      <c r="C93" s="344" t="s">
        <v>955</v>
      </c>
      <c r="D93" s="345" t="s">
        <v>956</v>
      </c>
      <c r="E93" s="345" t="s">
        <v>956</v>
      </c>
      <c r="F93" s="345" t="s">
        <v>956</v>
      </c>
      <c r="G93" s="345" t="s">
        <v>956</v>
      </c>
      <c r="H93" s="345" t="s">
        <v>956</v>
      </c>
      <c r="I93" s="344" t="s">
        <v>97</v>
      </c>
      <c r="J93" s="344" t="s">
        <v>97</v>
      </c>
      <c r="K93" s="344" t="s">
        <v>955</v>
      </c>
      <c r="L93" s="344" t="s">
        <v>955</v>
      </c>
      <c r="M93" s="344" t="s">
        <v>955</v>
      </c>
      <c r="N93" s="344" t="s">
        <v>955</v>
      </c>
      <c r="O93" s="344" t="s">
        <v>955</v>
      </c>
      <c r="P93" s="344" t="s">
        <v>955</v>
      </c>
      <c r="Q93" s="344" t="s">
        <v>955</v>
      </c>
      <c r="R93" s="345" t="s">
        <v>956</v>
      </c>
      <c r="S93" s="344" t="s">
        <v>955</v>
      </c>
      <c r="T93" s="344" t="s">
        <v>955</v>
      </c>
      <c r="U93" s="344" t="s">
        <v>955</v>
      </c>
      <c r="V93" s="344" t="s">
        <v>955</v>
      </c>
      <c r="W93" s="343">
        <f>IF(COUNTA(C93:V93),COUNTIF(C93:V93,"√"),"")</f>
        <v>12</v>
      </c>
      <c r="X93" s="343">
        <f>IF(COUNTA(C93:V93),COUNTIF(C93:V93,"？"),"")</f>
        <v>6</v>
      </c>
      <c r="Y93" s="343">
        <f>IF(COUNTA(C93:V93),COUNTIF(C93:V93,"×"),"")</f>
        <v>2</v>
      </c>
      <c r="Z93" s="21">
        <f>W93*2</f>
        <v>24</v>
      </c>
    </row>
    <row r="94" spans="1:26" s="18" customFormat="1" ht="18" customHeight="1">
      <c r="A94" s="15">
        <v>2</v>
      </c>
      <c r="B94" s="22" t="str">
        <f>'Std 7A(1)'!B6</f>
        <v xml:space="preserve">S[Z XSLGF VMXDF6 </v>
      </c>
      <c r="C94" s="345" t="s">
        <v>956</v>
      </c>
      <c r="D94" s="345" t="s">
        <v>956</v>
      </c>
      <c r="E94" s="345" t="s">
        <v>956</v>
      </c>
      <c r="F94" s="345" t="s">
        <v>956</v>
      </c>
      <c r="G94" s="345" t="s">
        <v>956</v>
      </c>
      <c r="H94" s="345" t="s">
        <v>956</v>
      </c>
      <c r="I94" s="345" t="s">
        <v>956</v>
      </c>
      <c r="J94" s="344" t="s">
        <v>97</v>
      </c>
      <c r="K94" s="344" t="s">
        <v>97</v>
      </c>
      <c r="L94" s="344" t="s">
        <v>97</v>
      </c>
      <c r="M94" s="344" t="s">
        <v>97</v>
      </c>
      <c r="N94" s="344" t="s">
        <v>97</v>
      </c>
      <c r="O94" s="344" t="s">
        <v>97</v>
      </c>
      <c r="P94" s="344" t="s">
        <v>97</v>
      </c>
      <c r="Q94" s="344" t="s">
        <v>955</v>
      </c>
      <c r="R94" s="344" t="s">
        <v>955</v>
      </c>
      <c r="S94" s="344" t="s">
        <v>955</v>
      </c>
      <c r="T94" s="344" t="s">
        <v>955</v>
      </c>
      <c r="U94" s="344" t="s">
        <v>955</v>
      </c>
      <c r="V94" s="344" t="s">
        <v>955</v>
      </c>
      <c r="W94" s="343">
        <f t="shared" ref="W94:W132" si="8">IF(COUNTA(C94:V94),COUNTIF(C94:V94,"√"),"")</f>
        <v>6</v>
      </c>
      <c r="X94" s="343">
        <f t="shared" ref="X94:X132" si="9">IF(COUNTA(C94:V94),COUNTIF(C94:V94,"？"),"")</f>
        <v>7</v>
      </c>
      <c r="Y94" s="343">
        <f t="shared" ref="Y94:Y132" si="10">IF(COUNTA(C94:V94),COUNTIF(C94:V94,"×"),"")</f>
        <v>7</v>
      </c>
      <c r="Z94" s="21">
        <f t="shared" ref="Z94:Z132" si="11">W94*2</f>
        <v>12</v>
      </c>
    </row>
    <row r="95" spans="1:26" s="18" customFormat="1" ht="18" customHeight="1">
      <c r="A95" s="15">
        <v>3</v>
      </c>
      <c r="B95" s="22" t="str">
        <f>'Std 7A(1)'!B7</f>
        <v xml:space="preserve">S[Z OZLNF H]XA </v>
      </c>
      <c r="C95" s="345" t="s">
        <v>956</v>
      </c>
      <c r="D95" s="345" t="s">
        <v>956</v>
      </c>
      <c r="E95" s="345" t="s">
        <v>956</v>
      </c>
      <c r="F95" s="345" t="s">
        <v>956</v>
      </c>
      <c r="G95" s="345" t="s">
        <v>956</v>
      </c>
      <c r="H95" s="345" t="s">
        <v>956</v>
      </c>
      <c r="I95" s="345" t="s">
        <v>956</v>
      </c>
      <c r="J95" s="344" t="s">
        <v>97</v>
      </c>
      <c r="K95" s="344" t="s">
        <v>97</v>
      </c>
      <c r="L95" s="344" t="s">
        <v>97</v>
      </c>
      <c r="M95" s="344" t="s">
        <v>97</v>
      </c>
      <c r="N95" s="344" t="s">
        <v>97</v>
      </c>
      <c r="O95" s="344" t="s">
        <v>97</v>
      </c>
      <c r="P95" s="344" t="s">
        <v>97</v>
      </c>
      <c r="Q95" s="344" t="s">
        <v>955</v>
      </c>
      <c r="R95" s="344" t="s">
        <v>955</v>
      </c>
      <c r="S95" s="344" t="s">
        <v>955</v>
      </c>
      <c r="T95" s="344" t="s">
        <v>955</v>
      </c>
      <c r="U95" s="344" t="s">
        <v>955</v>
      </c>
      <c r="V95" s="344" t="s">
        <v>955</v>
      </c>
      <c r="W95" s="343">
        <f t="shared" si="8"/>
        <v>6</v>
      </c>
      <c r="X95" s="343">
        <f t="shared" si="9"/>
        <v>7</v>
      </c>
      <c r="Y95" s="343">
        <f t="shared" si="10"/>
        <v>7</v>
      </c>
      <c r="Z95" s="21">
        <f t="shared" si="11"/>
        <v>12</v>
      </c>
    </row>
    <row r="96" spans="1:26" s="18" customFormat="1" ht="18" customHeight="1">
      <c r="A96" s="15">
        <v>4</v>
      </c>
      <c r="B96" s="22" t="str">
        <f>'Std 7A(1)'!B8</f>
        <v xml:space="preserve">S[Z SHAFG] .E,F </v>
      </c>
      <c r="C96" s="345" t="s">
        <v>956</v>
      </c>
      <c r="D96" s="345" t="s">
        <v>956</v>
      </c>
      <c r="E96" s="345" t="s">
        <v>956</v>
      </c>
      <c r="F96" s="345" t="s">
        <v>956</v>
      </c>
      <c r="G96" s="345" t="s">
        <v>956</v>
      </c>
      <c r="H96" s="345" t="s">
        <v>956</v>
      </c>
      <c r="I96" s="345" t="s">
        <v>956</v>
      </c>
      <c r="J96" s="344" t="s">
        <v>97</v>
      </c>
      <c r="K96" s="344" t="s">
        <v>97</v>
      </c>
      <c r="L96" s="344" t="s">
        <v>97</v>
      </c>
      <c r="M96" s="344" t="s">
        <v>97</v>
      </c>
      <c r="N96" s="344" t="s">
        <v>97</v>
      </c>
      <c r="O96" s="344" t="s">
        <v>97</v>
      </c>
      <c r="P96" s="344" t="s">
        <v>97</v>
      </c>
      <c r="Q96" s="344" t="s">
        <v>955</v>
      </c>
      <c r="R96" s="344" t="s">
        <v>955</v>
      </c>
      <c r="S96" s="344" t="s">
        <v>955</v>
      </c>
      <c r="T96" s="344" t="s">
        <v>955</v>
      </c>
      <c r="U96" s="344" t="s">
        <v>955</v>
      </c>
      <c r="V96" s="344" t="s">
        <v>955</v>
      </c>
      <c r="W96" s="343">
        <f t="shared" si="8"/>
        <v>6</v>
      </c>
      <c r="X96" s="343">
        <f t="shared" si="9"/>
        <v>7</v>
      </c>
      <c r="Y96" s="343">
        <f t="shared" si="10"/>
        <v>7</v>
      </c>
      <c r="Z96" s="21">
        <f t="shared" si="11"/>
        <v>12</v>
      </c>
    </row>
    <row r="97" spans="1:26" s="18" customFormat="1" ht="18" customHeight="1">
      <c r="A97" s="15">
        <v>5</v>
      </c>
      <c r="B97" s="22" t="str">
        <f>'Std 7A(1)'!B9</f>
        <v xml:space="preserve">S[Z X[ZAFG] VFZA </v>
      </c>
      <c r="C97" s="345" t="s">
        <v>956</v>
      </c>
      <c r="D97" s="345" t="s">
        <v>956</v>
      </c>
      <c r="E97" s="345" t="s">
        <v>956</v>
      </c>
      <c r="F97" s="345" t="s">
        <v>956</v>
      </c>
      <c r="G97" s="345" t="s">
        <v>956</v>
      </c>
      <c r="H97" s="345" t="s">
        <v>956</v>
      </c>
      <c r="I97" s="345" t="s">
        <v>956</v>
      </c>
      <c r="J97" s="344" t="s">
        <v>97</v>
      </c>
      <c r="K97" s="344" t="s">
        <v>97</v>
      </c>
      <c r="L97" s="344" t="s">
        <v>97</v>
      </c>
      <c r="M97" s="344" t="s">
        <v>97</v>
      </c>
      <c r="N97" s="344" t="s">
        <v>97</v>
      </c>
      <c r="O97" s="344" t="s">
        <v>97</v>
      </c>
      <c r="P97" s="344" t="s">
        <v>97</v>
      </c>
      <c r="Q97" s="344" t="s">
        <v>955</v>
      </c>
      <c r="R97" s="344" t="s">
        <v>955</v>
      </c>
      <c r="S97" s="344" t="s">
        <v>955</v>
      </c>
      <c r="T97" s="344" t="s">
        <v>955</v>
      </c>
      <c r="U97" s="344" t="s">
        <v>955</v>
      </c>
      <c r="V97" s="344" t="s">
        <v>955</v>
      </c>
      <c r="W97" s="343">
        <f t="shared" si="8"/>
        <v>6</v>
      </c>
      <c r="X97" s="343">
        <f t="shared" si="9"/>
        <v>7</v>
      </c>
      <c r="Y97" s="343">
        <f t="shared" si="10"/>
        <v>7</v>
      </c>
      <c r="Z97" s="21">
        <f t="shared" si="11"/>
        <v>12</v>
      </c>
    </row>
    <row r="98" spans="1:26" s="18" customFormat="1" ht="18" customHeight="1">
      <c r="A98" s="15">
        <v>6</v>
      </c>
      <c r="B98" s="22" t="str">
        <f>'Std 7A(1)'!B10</f>
        <v xml:space="preserve">S[Z ~SXFGF H]DF </v>
      </c>
      <c r="C98" s="345" t="s">
        <v>956</v>
      </c>
      <c r="D98" s="345" t="s">
        <v>956</v>
      </c>
      <c r="E98" s="345" t="s">
        <v>956</v>
      </c>
      <c r="F98" s="345" t="s">
        <v>956</v>
      </c>
      <c r="G98" s="345" t="s">
        <v>956</v>
      </c>
      <c r="H98" s="345" t="s">
        <v>956</v>
      </c>
      <c r="I98" s="345" t="s">
        <v>956</v>
      </c>
      <c r="J98" s="344" t="s">
        <v>97</v>
      </c>
      <c r="K98" s="344" t="s">
        <v>97</v>
      </c>
      <c r="L98" s="344" t="s">
        <v>97</v>
      </c>
      <c r="M98" s="344" t="s">
        <v>97</v>
      </c>
      <c r="N98" s="344" t="s">
        <v>97</v>
      </c>
      <c r="O98" s="344" t="s">
        <v>97</v>
      </c>
      <c r="P98" s="344" t="s">
        <v>97</v>
      </c>
      <c r="Q98" s="344" t="s">
        <v>955</v>
      </c>
      <c r="R98" s="344" t="s">
        <v>955</v>
      </c>
      <c r="S98" s="344" t="s">
        <v>955</v>
      </c>
      <c r="T98" s="344" t="s">
        <v>955</v>
      </c>
      <c r="U98" s="344" t="s">
        <v>955</v>
      </c>
      <c r="V98" s="344" t="s">
        <v>955</v>
      </c>
      <c r="W98" s="343">
        <f t="shared" si="8"/>
        <v>6</v>
      </c>
      <c r="X98" s="343">
        <f t="shared" si="9"/>
        <v>7</v>
      </c>
      <c r="Y98" s="343">
        <f t="shared" si="10"/>
        <v>7</v>
      </c>
      <c r="Z98" s="21">
        <f t="shared" si="11"/>
        <v>12</v>
      </c>
    </row>
    <row r="99" spans="1:26" s="18" customFormat="1" ht="18" customHeight="1">
      <c r="A99" s="15">
        <v>7</v>
      </c>
      <c r="B99" s="22" t="str">
        <f>'Std 7A(1)'!B11</f>
        <v xml:space="preserve">JIF" D[D]GF SF;D </v>
      </c>
      <c r="C99" s="345" t="s">
        <v>956</v>
      </c>
      <c r="D99" s="345" t="s">
        <v>956</v>
      </c>
      <c r="E99" s="345" t="s">
        <v>956</v>
      </c>
      <c r="F99" s="345" t="s">
        <v>956</v>
      </c>
      <c r="G99" s="345" t="s">
        <v>956</v>
      </c>
      <c r="H99" s="345" t="s">
        <v>956</v>
      </c>
      <c r="I99" s="345" t="s">
        <v>956</v>
      </c>
      <c r="J99" s="344" t="s">
        <v>97</v>
      </c>
      <c r="K99" s="344" t="s">
        <v>97</v>
      </c>
      <c r="L99" s="344" t="s">
        <v>97</v>
      </c>
      <c r="M99" s="344" t="s">
        <v>97</v>
      </c>
      <c r="N99" s="344" t="s">
        <v>97</v>
      </c>
      <c r="O99" s="344" t="s">
        <v>97</v>
      </c>
      <c r="P99" s="344" t="s">
        <v>97</v>
      </c>
      <c r="Q99" s="344" t="s">
        <v>955</v>
      </c>
      <c r="R99" s="344" t="s">
        <v>955</v>
      </c>
      <c r="S99" s="344" t="s">
        <v>955</v>
      </c>
      <c r="T99" s="344" t="s">
        <v>955</v>
      </c>
      <c r="U99" s="344" t="s">
        <v>955</v>
      </c>
      <c r="V99" s="344" t="s">
        <v>955</v>
      </c>
      <c r="W99" s="343">
        <f t="shared" si="8"/>
        <v>6</v>
      </c>
      <c r="X99" s="343">
        <f t="shared" si="9"/>
        <v>7</v>
      </c>
      <c r="Y99" s="343">
        <f t="shared" si="10"/>
        <v>7</v>
      </c>
      <c r="Z99" s="21">
        <f t="shared" si="11"/>
        <v>12</v>
      </c>
    </row>
    <row r="100" spans="1:26" s="18" customFormat="1" ht="18" customHeight="1">
      <c r="A100" s="15">
        <v>8</v>
      </c>
      <c r="B100" s="22" t="str">
        <f>'Std 7A(1)'!B12</f>
        <v>CZLHG 5FJ"TL ELDÒ</v>
      </c>
      <c r="C100" s="345" t="s">
        <v>956</v>
      </c>
      <c r="D100" s="345" t="s">
        <v>956</v>
      </c>
      <c r="E100" s="345" t="s">
        <v>956</v>
      </c>
      <c r="F100" s="345" t="s">
        <v>956</v>
      </c>
      <c r="G100" s="345" t="s">
        <v>956</v>
      </c>
      <c r="H100" s="345" t="s">
        <v>956</v>
      </c>
      <c r="I100" s="345" t="s">
        <v>956</v>
      </c>
      <c r="J100" s="344" t="s">
        <v>97</v>
      </c>
      <c r="K100" s="344" t="s">
        <v>97</v>
      </c>
      <c r="L100" s="344" t="s">
        <v>97</v>
      </c>
      <c r="M100" s="344" t="s">
        <v>97</v>
      </c>
      <c r="N100" s="344" t="s">
        <v>97</v>
      </c>
      <c r="O100" s="344" t="s">
        <v>97</v>
      </c>
      <c r="P100" s="344" t="s">
        <v>97</v>
      </c>
      <c r="Q100" s="344" t="s">
        <v>955</v>
      </c>
      <c r="R100" s="344" t="s">
        <v>955</v>
      </c>
      <c r="S100" s="344" t="s">
        <v>955</v>
      </c>
      <c r="T100" s="344" t="s">
        <v>955</v>
      </c>
      <c r="U100" s="344" t="s">
        <v>955</v>
      </c>
      <c r="V100" s="344" t="s">
        <v>955</v>
      </c>
      <c r="W100" s="343">
        <f t="shared" si="8"/>
        <v>6</v>
      </c>
      <c r="X100" s="343">
        <f t="shared" si="9"/>
        <v>7</v>
      </c>
      <c r="Y100" s="343">
        <f t="shared" si="10"/>
        <v>7</v>
      </c>
      <c r="Z100" s="21">
        <f t="shared" si="11"/>
        <v>12</v>
      </c>
    </row>
    <row r="101" spans="1:26" s="18" customFormat="1" ht="18" customHeight="1">
      <c r="A101" s="15">
        <v>9</v>
      </c>
      <c r="B101" s="22" t="str">
        <f>'Std 7A(1)'!B13</f>
        <v xml:space="preserve">SM,L ULTF ,WF </v>
      </c>
      <c r="C101" s="345" t="s">
        <v>956</v>
      </c>
      <c r="D101" s="345" t="s">
        <v>956</v>
      </c>
      <c r="E101" s="345" t="s">
        <v>956</v>
      </c>
      <c r="F101" s="345" t="s">
        <v>956</v>
      </c>
      <c r="G101" s="345" t="s">
        <v>956</v>
      </c>
      <c r="H101" s="345" t="s">
        <v>956</v>
      </c>
      <c r="I101" s="345" t="s">
        <v>956</v>
      </c>
      <c r="J101" s="344" t="s">
        <v>97</v>
      </c>
      <c r="K101" s="344" t="s">
        <v>97</v>
      </c>
      <c r="L101" s="344" t="s">
        <v>97</v>
      </c>
      <c r="M101" s="344" t="s">
        <v>97</v>
      </c>
      <c r="N101" s="344" t="s">
        <v>97</v>
      </c>
      <c r="O101" s="344" t="s">
        <v>97</v>
      </c>
      <c r="P101" s="344" t="s">
        <v>97</v>
      </c>
      <c r="Q101" s="344" t="s">
        <v>955</v>
      </c>
      <c r="R101" s="344" t="s">
        <v>955</v>
      </c>
      <c r="S101" s="344" t="s">
        <v>955</v>
      </c>
      <c r="T101" s="344" t="s">
        <v>955</v>
      </c>
      <c r="U101" s="344" t="s">
        <v>955</v>
      </c>
      <c r="V101" s="344" t="s">
        <v>955</v>
      </c>
      <c r="W101" s="343">
        <f t="shared" si="8"/>
        <v>6</v>
      </c>
      <c r="X101" s="343">
        <f t="shared" si="9"/>
        <v>7</v>
      </c>
      <c r="Y101" s="343">
        <f t="shared" si="10"/>
        <v>7</v>
      </c>
      <c r="Z101" s="21">
        <f t="shared" si="11"/>
        <v>12</v>
      </c>
    </row>
    <row r="102" spans="1:26" s="18" customFormat="1" ht="18" customHeight="1">
      <c r="A102" s="15">
        <v>10</v>
      </c>
      <c r="B102" s="22" t="str">
        <f>'Std 7A(1)'!B14</f>
        <v xml:space="preserve">S[Z V,LVXUZ H]XA </v>
      </c>
      <c r="C102" s="345" t="s">
        <v>956</v>
      </c>
      <c r="D102" s="345" t="s">
        <v>956</v>
      </c>
      <c r="E102" s="345" t="s">
        <v>956</v>
      </c>
      <c r="F102" s="345" t="s">
        <v>956</v>
      </c>
      <c r="G102" s="345" t="s">
        <v>956</v>
      </c>
      <c r="H102" s="345" t="s">
        <v>956</v>
      </c>
      <c r="I102" s="345" t="s">
        <v>956</v>
      </c>
      <c r="J102" s="344" t="s">
        <v>97</v>
      </c>
      <c r="K102" s="344" t="s">
        <v>97</v>
      </c>
      <c r="L102" s="344" t="s">
        <v>97</v>
      </c>
      <c r="M102" s="344" t="s">
        <v>97</v>
      </c>
      <c r="N102" s="344" t="s">
        <v>97</v>
      </c>
      <c r="O102" s="344" t="s">
        <v>97</v>
      </c>
      <c r="P102" s="344" t="s">
        <v>97</v>
      </c>
      <c r="Q102" s="344" t="s">
        <v>955</v>
      </c>
      <c r="R102" s="344" t="s">
        <v>955</v>
      </c>
      <c r="S102" s="344" t="s">
        <v>955</v>
      </c>
      <c r="T102" s="344" t="s">
        <v>955</v>
      </c>
      <c r="U102" s="344" t="s">
        <v>955</v>
      </c>
      <c r="V102" s="344" t="s">
        <v>955</v>
      </c>
      <c r="W102" s="343">
        <f t="shared" si="8"/>
        <v>6</v>
      </c>
      <c r="X102" s="343">
        <f t="shared" si="9"/>
        <v>7</v>
      </c>
      <c r="Y102" s="343">
        <f t="shared" si="10"/>
        <v>7</v>
      </c>
      <c r="Z102" s="21">
        <f t="shared" si="11"/>
        <v>12</v>
      </c>
    </row>
    <row r="103" spans="1:26" s="18" customFormat="1" ht="18" customHeight="1">
      <c r="A103" s="15">
        <v>11</v>
      </c>
      <c r="B103" s="22" t="str">
        <f>'Std 7A(1)'!B15</f>
        <v xml:space="preserve">S[Z U],FDC]X[G D]XF </v>
      </c>
      <c r="C103" s="344" t="s">
        <v>97</v>
      </c>
      <c r="D103" s="344" t="s">
        <v>97</v>
      </c>
      <c r="E103" s="344" t="s">
        <v>955</v>
      </c>
      <c r="F103" s="344" t="s">
        <v>955</v>
      </c>
      <c r="G103" s="344" t="s">
        <v>955</v>
      </c>
      <c r="H103" s="344" t="s">
        <v>955</v>
      </c>
      <c r="I103" s="344" t="s">
        <v>955</v>
      </c>
      <c r="J103" s="345" t="s">
        <v>956</v>
      </c>
      <c r="K103" s="345" t="s">
        <v>956</v>
      </c>
      <c r="L103" s="345" t="s">
        <v>956</v>
      </c>
      <c r="M103" s="345" t="s">
        <v>956</v>
      </c>
      <c r="N103" s="345" t="s">
        <v>956</v>
      </c>
      <c r="O103" s="345" t="s">
        <v>956</v>
      </c>
      <c r="P103" s="345" t="s">
        <v>956</v>
      </c>
      <c r="Q103" s="345" t="s">
        <v>956</v>
      </c>
      <c r="R103" s="344" t="s">
        <v>955</v>
      </c>
      <c r="S103" s="344" t="s">
        <v>955</v>
      </c>
      <c r="T103" s="344" t="s">
        <v>955</v>
      </c>
      <c r="U103" s="344" t="s">
        <v>955</v>
      </c>
      <c r="V103" s="344" t="s">
        <v>955</v>
      </c>
      <c r="W103" s="343">
        <f t="shared" si="8"/>
        <v>10</v>
      </c>
      <c r="X103" s="343">
        <f t="shared" si="9"/>
        <v>8</v>
      </c>
      <c r="Y103" s="343">
        <f t="shared" si="10"/>
        <v>2</v>
      </c>
      <c r="Z103" s="21">
        <f t="shared" si="11"/>
        <v>20</v>
      </c>
    </row>
    <row r="104" spans="1:26" s="18" customFormat="1" ht="18" customHeight="1">
      <c r="A104" s="15">
        <v>12</v>
      </c>
      <c r="B104" s="22" t="str">
        <f>'Std 7A(1)'!B16</f>
        <v>S[Z U],FDD]:TOF CFÒ</v>
      </c>
      <c r="C104" s="344" t="s">
        <v>97</v>
      </c>
      <c r="D104" s="344" t="s">
        <v>97</v>
      </c>
      <c r="E104" s="344" t="s">
        <v>955</v>
      </c>
      <c r="F104" s="344" t="s">
        <v>955</v>
      </c>
      <c r="G104" s="344" t="s">
        <v>955</v>
      </c>
      <c r="H104" s="344" t="s">
        <v>955</v>
      </c>
      <c r="I104" s="344" t="s">
        <v>955</v>
      </c>
      <c r="J104" s="345" t="s">
        <v>956</v>
      </c>
      <c r="K104" s="345" t="s">
        <v>956</v>
      </c>
      <c r="L104" s="345" t="s">
        <v>956</v>
      </c>
      <c r="M104" s="345" t="s">
        <v>956</v>
      </c>
      <c r="N104" s="345" t="s">
        <v>956</v>
      </c>
      <c r="O104" s="345" t="s">
        <v>956</v>
      </c>
      <c r="P104" s="345" t="s">
        <v>956</v>
      </c>
      <c r="Q104" s="345" t="s">
        <v>956</v>
      </c>
      <c r="R104" s="344" t="s">
        <v>955</v>
      </c>
      <c r="S104" s="344" t="s">
        <v>955</v>
      </c>
      <c r="T104" s="344" t="s">
        <v>955</v>
      </c>
      <c r="U104" s="344" t="s">
        <v>955</v>
      </c>
      <c r="V104" s="344" t="s">
        <v>955</v>
      </c>
      <c r="W104" s="343">
        <f t="shared" si="8"/>
        <v>10</v>
      </c>
      <c r="X104" s="343">
        <f t="shared" si="9"/>
        <v>8</v>
      </c>
      <c r="Y104" s="343">
        <f t="shared" si="10"/>
        <v>2</v>
      </c>
      <c r="Z104" s="21">
        <f t="shared" si="11"/>
        <v>20</v>
      </c>
    </row>
    <row r="105" spans="1:26" s="18" customFormat="1" ht="18" customHeight="1">
      <c r="A105" s="15">
        <v>13</v>
      </c>
      <c r="B105" s="22" t="str">
        <f>'Std 7A(1)'!B17</f>
        <v xml:space="preserve">S[Z CFÒ .XFS </v>
      </c>
      <c r="C105" s="344" t="s">
        <v>97</v>
      </c>
      <c r="D105" s="344" t="s">
        <v>97</v>
      </c>
      <c r="E105" s="344" t="s">
        <v>955</v>
      </c>
      <c r="F105" s="344" t="s">
        <v>955</v>
      </c>
      <c r="G105" s="344" t="s">
        <v>955</v>
      </c>
      <c r="H105" s="344" t="s">
        <v>955</v>
      </c>
      <c r="I105" s="344" t="s">
        <v>955</v>
      </c>
      <c r="J105" s="345" t="s">
        <v>956</v>
      </c>
      <c r="K105" s="345" t="s">
        <v>956</v>
      </c>
      <c r="L105" s="345" t="s">
        <v>956</v>
      </c>
      <c r="M105" s="345" t="s">
        <v>956</v>
      </c>
      <c r="N105" s="345" t="s">
        <v>956</v>
      </c>
      <c r="O105" s="345" t="s">
        <v>956</v>
      </c>
      <c r="P105" s="345" t="s">
        <v>956</v>
      </c>
      <c r="Q105" s="345" t="s">
        <v>956</v>
      </c>
      <c r="R105" s="344" t="s">
        <v>955</v>
      </c>
      <c r="S105" s="344" t="s">
        <v>955</v>
      </c>
      <c r="T105" s="344" t="s">
        <v>955</v>
      </c>
      <c r="U105" s="344" t="s">
        <v>955</v>
      </c>
      <c r="V105" s="344" t="s">
        <v>955</v>
      </c>
      <c r="W105" s="343">
        <f t="shared" si="8"/>
        <v>10</v>
      </c>
      <c r="X105" s="343">
        <f t="shared" si="9"/>
        <v>8</v>
      </c>
      <c r="Y105" s="343">
        <f t="shared" si="10"/>
        <v>2</v>
      </c>
      <c r="Z105" s="21">
        <f t="shared" si="11"/>
        <v>20</v>
      </c>
    </row>
    <row r="106" spans="1:26" s="18" customFormat="1" ht="18" customHeight="1">
      <c r="A106" s="15">
        <v>14</v>
      </c>
      <c r="B106" s="22" t="str">
        <f>'Std 7A(1)'!B18</f>
        <v xml:space="preserve">S[Z .ZOFG .XF </v>
      </c>
      <c r="C106" s="344" t="s">
        <v>97</v>
      </c>
      <c r="D106" s="344" t="s">
        <v>97</v>
      </c>
      <c r="E106" s="344" t="s">
        <v>955</v>
      </c>
      <c r="F106" s="344" t="s">
        <v>955</v>
      </c>
      <c r="G106" s="344" t="s">
        <v>955</v>
      </c>
      <c r="H106" s="344" t="s">
        <v>955</v>
      </c>
      <c r="I106" s="344" t="s">
        <v>955</v>
      </c>
      <c r="J106" s="345" t="s">
        <v>956</v>
      </c>
      <c r="K106" s="345" t="s">
        <v>956</v>
      </c>
      <c r="L106" s="345" t="s">
        <v>956</v>
      </c>
      <c r="M106" s="345" t="s">
        <v>956</v>
      </c>
      <c r="N106" s="345" t="s">
        <v>956</v>
      </c>
      <c r="O106" s="345" t="s">
        <v>956</v>
      </c>
      <c r="P106" s="345" t="s">
        <v>956</v>
      </c>
      <c r="Q106" s="345" t="s">
        <v>956</v>
      </c>
      <c r="R106" s="344" t="s">
        <v>955</v>
      </c>
      <c r="S106" s="344" t="s">
        <v>955</v>
      </c>
      <c r="T106" s="344" t="s">
        <v>955</v>
      </c>
      <c r="U106" s="344" t="s">
        <v>955</v>
      </c>
      <c r="V106" s="344" t="s">
        <v>955</v>
      </c>
      <c r="W106" s="343">
        <f t="shared" si="8"/>
        <v>10</v>
      </c>
      <c r="X106" s="343">
        <f t="shared" si="9"/>
        <v>8</v>
      </c>
      <c r="Y106" s="343">
        <f t="shared" si="10"/>
        <v>2</v>
      </c>
      <c r="Z106" s="21">
        <f t="shared" si="11"/>
        <v>20</v>
      </c>
    </row>
    <row r="107" spans="1:26" s="18" customFormat="1" ht="18" customHeight="1">
      <c r="A107" s="15">
        <v>15</v>
      </c>
      <c r="B107" s="22" t="str">
        <f>'Std 7A(1)'!B19</f>
        <v xml:space="preserve">S[Z VaN],UO]Z ;,[DFG </v>
      </c>
      <c r="C107" s="344" t="s">
        <v>97</v>
      </c>
      <c r="D107" s="344" t="s">
        <v>97</v>
      </c>
      <c r="E107" s="344" t="s">
        <v>955</v>
      </c>
      <c r="F107" s="344" t="s">
        <v>955</v>
      </c>
      <c r="G107" s="344" t="s">
        <v>955</v>
      </c>
      <c r="H107" s="344" t="s">
        <v>955</v>
      </c>
      <c r="I107" s="344" t="s">
        <v>955</v>
      </c>
      <c r="J107" s="345" t="s">
        <v>956</v>
      </c>
      <c r="K107" s="345" t="s">
        <v>956</v>
      </c>
      <c r="L107" s="345" t="s">
        <v>956</v>
      </c>
      <c r="M107" s="345" t="s">
        <v>956</v>
      </c>
      <c r="N107" s="345" t="s">
        <v>956</v>
      </c>
      <c r="O107" s="345" t="s">
        <v>956</v>
      </c>
      <c r="P107" s="345" t="s">
        <v>956</v>
      </c>
      <c r="Q107" s="345" t="s">
        <v>956</v>
      </c>
      <c r="R107" s="344" t="s">
        <v>955</v>
      </c>
      <c r="S107" s="344" t="s">
        <v>955</v>
      </c>
      <c r="T107" s="344" t="s">
        <v>955</v>
      </c>
      <c r="U107" s="344" t="s">
        <v>955</v>
      </c>
      <c r="V107" s="344" t="s">
        <v>955</v>
      </c>
      <c r="W107" s="343">
        <f t="shared" si="8"/>
        <v>10</v>
      </c>
      <c r="X107" s="343">
        <f t="shared" si="9"/>
        <v>8</v>
      </c>
      <c r="Y107" s="343">
        <f t="shared" si="10"/>
        <v>2</v>
      </c>
      <c r="Z107" s="21">
        <f t="shared" si="11"/>
        <v>20</v>
      </c>
    </row>
    <row r="108" spans="1:26" s="18" customFormat="1" ht="18" customHeight="1">
      <c r="A108" s="15">
        <v>16</v>
      </c>
      <c r="B108" s="22" t="str">
        <f>'Std 7A(1)'!B20</f>
        <v xml:space="preserve">S[Z ZHAV,L D]AFZS </v>
      </c>
      <c r="C108" s="344" t="s">
        <v>97</v>
      </c>
      <c r="D108" s="344" t="s">
        <v>97</v>
      </c>
      <c r="E108" s="344" t="s">
        <v>955</v>
      </c>
      <c r="F108" s="344" t="s">
        <v>955</v>
      </c>
      <c r="G108" s="344" t="s">
        <v>955</v>
      </c>
      <c r="H108" s="344" t="s">
        <v>955</v>
      </c>
      <c r="I108" s="344" t="s">
        <v>955</v>
      </c>
      <c r="J108" s="345" t="s">
        <v>956</v>
      </c>
      <c r="K108" s="345" t="s">
        <v>956</v>
      </c>
      <c r="L108" s="345" t="s">
        <v>956</v>
      </c>
      <c r="M108" s="345" t="s">
        <v>956</v>
      </c>
      <c r="N108" s="345" t="s">
        <v>956</v>
      </c>
      <c r="O108" s="345" t="s">
        <v>956</v>
      </c>
      <c r="P108" s="345" t="s">
        <v>956</v>
      </c>
      <c r="Q108" s="345" t="s">
        <v>956</v>
      </c>
      <c r="R108" s="344" t="s">
        <v>955</v>
      </c>
      <c r="S108" s="344" t="s">
        <v>955</v>
      </c>
      <c r="T108" s="344" t="s">
        <v>955</v>
      </c>
      <c r="U108" s="344" t="s">
        <v>955</v>
      </c>
      <c r="V108" s="344" t="s">
        <v>955</v>
      </c>
      <c r="W108" s="343">
        <f t="shared" si="8"/>
        <v>10</v>
      </c>
      <c r="X108" s="343">
        <f t="shared" si="9"/>
        <v>8</v>
      </c>
      <c r="Y108" s="343">
        <f t="shared" si="10"/>
        <v>2</v>
      </c>
      <c r="Z108" s="21">
        <f t="shared" si="11"/>
        <v>20</v>
      </c>
    </row>
    <row r="109" spans="1:26" s="18" customFormat="1" ht="18" customHeight="1">
      <c r="A109" s="15">
        <v>17</v>
      </c>
      <c r="B109" s="22" t="str">
        <f>'Std 7A(1)'!B21</f>
        <v xml:space="preserve"> S[Z D]AFZS C;6 </v>
      </c>
      <c r="C109" s="344" t="s">
        <v>97</v>
      </c>
      <c r="D109" s="344" t="s">
        <v>97</v>
      </c>
      <c r="E109" s="344" t="s">
        <v>955</v>
      </c>
      <c r="F109" s="344" t="s">
        <v>955</v>
      </c>
      <c r="G109" s="344" t="s">
        <v>955</v>
      </c>
      <c r="H109" s="344" t="s">
        <v>955</v>
      </c>
      <c r="I109" s="344" t="s">
        <v>955</v>
      </c>
      <c r="J109" s="345" t="s">
        <v>956</v>
      </c>
      <c r="K109" s="345" t="s">
        <v>956</v>
      </c>
      <c r="L109" s="345" t="s">
        <v>956</v>
      </c>
      <c r="M109" s="345" t="s">
        <v>956</v>
      </c>
      <c r="N109" s="345" t="s">
        <v>956</v>
      </c>
      <c r="O109" s="345" t="s">
        <v>956</v>
      </c>
      <c r="P109" s="345" t="s">
        <v>956</v>
      </c>
      <c r="Q109" s="345" t="s">
        <v>956</v>
      </c>
      <c r="R109" s="344" t="s">
        <v>955</v>
      </c>
      <c r="S109" s="344" t="s">
        <v>955</v>
      </c>
      <c r="T109" s="344" t="s">
        <v>955</v>
      </c>
      <c r="U109" s="344" t="s">
        <v>955</v>
      </c>
      <c r="V109" s="344" t="s">
        <v>955</v>
      </c>
      <c r="W109" s="343">
        <f t="shared" si="8"/>
        <v>10</v>
      </c>
      <c r="X109" s="343">
        <f t="shared" si="9"/>
        <v>8</v>
      </c>
      <c r="Y109" s="343">
        <f t="shared" si="10"/>
        <v>2</v>
      </c>
      <c r="Z109" s="21">
        <f t="shared" si="11"/>
        <v>20</v>
      </c>
    </row>
    <row r="110" spans="1:26" s="18" customFormat="1" ht="18" customHeight="1">
      <c r="A110" s="15">
        <v>18</v>
      </c>
      <c r="B110" s="22" t="str">
        <f>'Std 7A(1)'!B22</f>
        <v xml:space="preserve">S[Z V,L C;6 </v>
      </c>
      <c r="C110" s="344" t="s">
        <v>97</v>
      </c>
      <c r="D110" s="344" t="s">
        <v>97</v>
      </c>
      <c r="E110" s="344" t="s">
        <v>955</v>
      </c>
      <c r="F110" s="344" t="s">
        <v>955</v>
      </c>
      <c r="G110" s="344" t="s">
        <v>955</v>
      </c>
      <c r="H110" s="344" t="s">
        <v>955</v>
      </c>
      <c r="I110" s="344" t="s">
        <v>955</v>
      </c>
      <c r="J110" s="344" t="s">
        <v>955</v>
      </c>
      <c r="K110" s="344" t="s">
        <v>955</v>
      </c>
      <c r="L110" s="344" t="s">
        <v>955</v>
      </c>
      <c r="M110" s="344" t="s">
        <v>955</v>
      </c>
      <c r="N110" s="344" t="s">
        <v>955</v>
      </c>
      <c r="O110" s="344" t="s">
        <v>955</v>
      </c>
      <c r="P110" s="344" t="s">
        <v>955</v>
      </c>
      <c r="Q110" s="345" t="s">
        <v>956</v>
      </c>
      <c r="R110" s="345" t="s">
        <v>956</v>
      </c>
      <c r="S110" s="345" t="s">
        <v>956</v>
      </c>
      <c r="T110" s="345" t="s">
        <v>956</v>
      </c>
      <c r="U110" s="345" t="s">
        <v>956</v>
      </c>
      <c r="V110" s="344" t="s">
        <v>955</v>
      </c>
      <c r="W110" s="343">
        <f t="shared" si="8"/>
        <v>13</v>
      </c>
      <c r="X110" s="343">
        <f t="shared" si="9"/>
        <v>5</v>
      </c>
      <c r="Y110" s="343">
        <f t="shared" si="10"/>
        <v>2</v>
      </c>
      <c r="Z110" s="21">
        <f t="shared" si="11"/>
        <v>26</v>
      </c>
    </row>
    <row r="111" spans="1:26" s="18" customFormat="1" ht="18" customHeight="1">
      <c r="A111" s="15">
        <v>19</v>
      </c>
      <c r="B111" s="22" t="str">
        <f>'Std 7A(1)'!B23</f>
        <v xml:space="preserve">S[Z V&lt;TFO CFÒ </v>
      </c>
      <c r="C111" s="344" t="s">
        <v>955</v>
      </c>
      <c r="D111" s="344" t="s">
        <v>955</v>
      </c>
      <c r="E111" s="344" t="s">
        <v>97</v>
      </c>
      <c r="F111" s="344" t="s">
        <v>97</v>
      </c>
      <c r="G111" s="344" t="s">
        <v>97</v>
      </c>
      <c r="H111" s="344" t="s">
        <v>97</v>
      </c>
      <c r="I111" s="344" t="s">
        <v>97</v>
      </c>
      <c r="J111" s="344" t="s">
        <v>97</v>
      </c>
      <c r="K111" s="344" t="s">
        <v>97</v>
      </c>
      <c r="L111" s="344" t="s">
        <v>97</v>
      </c>
      <c r="M111" s="344" t="s">
        <v>955</v>
      </c>
      <c r="N111" s="344" t="s">
        <v>955</v>
      </c>
      <c r="O111" s="344" t="s">
        <v>955</v>
      </c>
      <c r="P111" s="344" t="s">
        <v>955</v>
      </c>
      <c r="Q111" s="345" t="s">
        <v>956</v>
      </c>
      <c r="R111" s="345" t="s">
        <v>956</v>
      </c>
      <c r="S111" s="345" t="s">
        <v>956</v>
      </c>
      <c r="T111" s="345" t="s">
        <v>956</v>
      </c>
      <c r="U111" s="345" t="s">
        <v>956</v>
      </c>
      <c r="V111" s="344" t="s">
        <v>955</v>
      </c>
      <c r="W111" s="343">
        <f t="shared" si="8"/>
        <v>7</v>
      </c>
      <c r="X111" s="343">
        <f t="shared" si="9"/>
        <v>5</v>
      </c>
      <c r="Y111" s="343">
        <f t="shared" si="10"/>
        <v>8</v>
      </c>
      <c r="Z111" s="21">
        <f t="shared" si="11"/>
        <v>14</v>
      </c>
    </row>
    <row r="112" spans="1:26" s="18" customFormat="1" ht="18" customHeight="1">
      <c r="A112" s="15">
        <v>20</v>
      </c>
      <c r="B112" s="22" t="str">
        <f>'Std 7A(1)'!B24</f>
        <v xml:space="preserve">lDIFÒ H]6; VMXDF6 </v>
      </c>
      <c r="C112" s="344" t="s">
        <v>955</v>
      </c>
      <c r="D112" s="344" t="s">
        <v>955</v>
      </c>
      <c r="E112" s="344" t="s">
        <v>97</v>
      </c>
      <c r="F112" s="344" t="s">
        <v>97</v>
      </c>
      <c r="G112" s="344" t="s">
        <v>97</v>
      </c>
      <c r="H112" s="344" t="s">
        <v>97</v>
      </c>
      <c r="I112" s="344" t="s">
        <v>97</v>
      </c>
      <c r="J112" s="344" t="s">
        <v>97</v>
      </c>
      <c r="K112" s="344" t="s">
        <v>97</v>
      </c>
      <c r="L112" s="344" t="s">
        <v>97</v>
      </c>
      <c r="M112" s="344" t="s">
        <v>955</v>
      </c>
      <c r="N112" s="344" t="s">
        <v>955</v>
      </c>
      <c r="O112" s="344" t="s">
        <v>955</v>
      </c>
      <c r="P112" s="344" t="s">
        <v>955</v>
      </c>
      <c r="Q112" s="345" t="s">
        <v>956</v>
      </c>
      <c r="R112" s="345" t="s">
        <v>956</v>
      </c>
      <c r="S112" s="345" t="s">
        <v>956</v>
      </c>
      <c r="T112" s="345" t="s">
        <v>956</v>
      </c>
      <c r="U112" s="345" t="s">
        <v>956</v>
      </c>
      <c r="V112" s="344" t="s">
        <v>955</v>
      </c>
      <c r="W112" s="343">
        <f t="shared" si="8"/>
        <v>7</v>
      </c>
      <c r="X112" s="343">
        <f t="shared" si="9"/>
        <v>5</v>
      </c>
      <c r="Y112" s="343">
        <f t="shared" si="10"/>
        <v>8</v>
      </c>
      <c r="Z112" s="21">
        <f t="shared" si="11"/>
        <v>14</v>
      </c>
    </row>
    <row r="113" spans="1:26" s="18" customFormat="1" ht="18" customHeight="1">
      <c r="A113" s="15">
        <v>21</v>
      </c>
      <c r="B113" s="22" t="str">
        <f>'Std 7A(1)'!B25</f>
        <v xml:space="preserve">RJF6 OF~S VFWD </v>
      </c>
      <c r="C113" s="344" t="s">
        <v>955</v>
      </c>
      <c r="D113" s="344" t="s">
        <v>955</v>
      </c>
      <c r="E113" s="344" t="s">
        <v>97</v>
      </c>
      <c r="F113" s="344" t="s">
        <v>97</v>
      </c>
      <c r="G113" s="344" t="s">
        <v>97</v>
      </c>
      <c r="H113" s="344" t="s">
        <v>97</v>
      </c>
      <c r="I113" s="344" t="s">
        <v>97</v>
      </c>
      <c r="J113" s="344" t="s">
        <v>97</v>
      </c>
      <c r="K113" s="344" t="s">
        <v>97</v>
      </c>
      <c r="L113" s="344" t="s">
        <v>97</v>
      </c>
      <c r="M113" s="344" t="s">
        <v>955</v>
      </c>
      <c r="N113" s="344" t="s">
        <v>955</v>
      </c>
      <c r="O113" s="344" t="s">
        <v>955</v>
      </c>
      <c r="P113" s="344" t="s">
        <v>955</v>
      </c>
      <c r="Q113" s="345" t="s">
        <v>956</v>
      </c>
      <c r="R113" s="345" t="s">
        <v>956</v>
      </c>
      <c r="S113" s="345" t="s">
        <v>956</v>
      </c>
      <c r="T113" s="345" t="s">
        <v>956</v>
      </c>
      <c r="U113" s="345" t="s">
        <v>956</v>
      </c>
      <c r="V113" s="344" t="s">
        <v>955</v>
      </c>
      <c r="W113" s="343">
        <f t="shared" si="8"/>
        <v>7</v>
      </c>
      <c r="X113" s="343">
        <f t="shared" si="9"/>
        <v>5</v>
      </c>
      <c r="Y113" s="343">
        <f t="shared" si="10"/>
        <v>8</v>
      </c>
      <c r="Z113" s="21">
        <f t="shared" si="11"/>
        <v>14</v>
      </c>
    </row>
    <row r="114" spans="1:26" s="18" customFormat="1" ht="18" customHeight="1">
      <c r="A114" s="15">
        <v>22</v>
      </c>
      <c r="B114" s="22" t="str">
        <f>'Std 7A(1)'!B26</f>
        <v xml:space="preserve">D\WZF CDLN VFWD </v>
      </c>
      <c r="C114" s="344" t="s">
        <v>955</v>
      </c>
      <c r="D114" s="344" t="s">
        <v>955</v>
      </c>
      <c r="E114" s="344" t="s">
        <v>97</v>
      </c>
      <c r="F114" s="344" t="s">
        <v>97</v>
      </c>
      <c r="G114" s="344" t="s">
        <v>97</v>
      </c>
      <c r="H114" s="344" t="s">
        <v>97</v>
      </c>
      <c r="I114" s="344" t="s">
        <v>97</v>
      </c>
      <c r="J114" s="344" t="s">
        <v>97</v>
      </c>
      <c r="K114" s="344" t="s">
        <v>97</v>
      </c>
      <c r="L114" s="344" t="s">
        <v>97</v>
      </c>
      <c r="M114" s="344" t="s">
        <v>955</v>
      </c>
      <c r="N114" s="344" t="s">
        <v>955</v>
      </c>
      <c r="O114" s="344" t="s">
        <v>955</v>
      </c>
      <c r="P114" s="344" t="s">
        <v>955</v>
      </c>
      <c r="Q114" s="345" t="s">
        <v>956</v>
      </c>
      <c r="R114" s="345" t="s">
        <v>956</v>
      </c>
      <c r="S114" s="345" t="s">
        <v>956</v>
      </c>
      <c r="T114" s="345" t="s">
        <v>956</v>
      </c>
      <c r="U114" s="345" t="s">
        <v>956</v>
      </c>
      <c r="V114" s="344" t="s">
        <v>955</v>
      </c>
      <c r="W114" s="343">
        <f t="shared" si="8"/>
        <v>7</v>
      </c>
      <c r="X114" s="343">
        <f t="shared" si="9"/>
        <v>5</v>
      </c>
      <c r="Y114" s="343">
        <f t="shared" si="10"/>
        <v>8</v>
      </c>
      <c r="Z114" s="21">
        <f t="shared" si="11"/>
        <v>14</v>
      </c>
    </row>
    <row r="115" spans="1:26" s="18" customFormat="1" ht="18" customHeight="1">
      <c r="A115" s="15">
        <v>23</v>
      </c>
      <c r="B115" s="22" t="str">
        <f>'Std 7A(1)'!B27</f>
        <v xml:space="preserve">S[Z VI]A V,LDFDW </v>
      </c>
      <c r="C115" s="344" t="s">
        <v>955</v>
      </c>
      <c r="D115" s="344" t="s">
        <v>955</v>
      </c>
      <c r="E115" s="344" t="s">
        <v>97</v>
      </c>
      <c r="F115" s="344" t="s">
        <v>97</v>
      </c>
      <c r="G115" s="344" t="s">
        <v>97</v>
      </c>
      <c r="H115" s="344" t="s">
        <v>97</v>
      </c>
      <c r="I115" s="344" t="s">
        <v>97</v>
      </c>
      <c r="J115" s="344" t="s">
        <v>97</v>
      </c>
      <c r="K115" s="344" t="s">
        <v>97</v>
      </c>
      <c r="L115" s="344" t="s">
        <v>97</v>
      </c>
      <c r="M115" s="344" t="s">
        <v>955</v>
      </c>
      <c r="N115" s="344" t="s">
        <v>955</v>
      </c>
      <c r="O115" s="344" t="s">
        <v>955</v>
      </c>
      <c r="P115" s="344" t="s">
        <v>955</v>
      </c>
      <c r="Q115" s="345" t="s">
        <v>956</v>
      </c>
      <c r="R115" s="345" t="s">
        <v>956</v>
      </c>
      <c r="S115" s="345" t="s">
        <v>956</v>
      </c>
      <c r="T115" s="345" t="s">
        <v>956</v>
      </c>
      <c r="U115" s="345" t="s">
        <v>956</v>
      </c>
      <c r="V115" s="344" t="s">
        <v>955</v>
      </c>
      <c r="W115" s="343">
        <f t="shared" si="8"/>
        <v>7</v>
      </c>
      <c r="X115" s="343">
        <f t="shared" si="9"/>
        <v>5</v>
      </c>
      <c r="Y115" s="343">
        <f t="shared" si="10"/>
        <v>8</v>
      </c>
      <c r="Z115" s="21">
        <f t="shared" si="11"/>
        <v>14</v>
      </c>
    </row>
    <row r="116" spans="1:26" s="18" customFormat="1" ht="18" customHeight="1">
      <c r="A116" s="15">
        <v>24</v>
      </c>
      <c r="B116" s="22" t="str">
        <f>'Std 7A(1)'!B28</f>
        <v xml:space="preserve">;D[HF VSAZ VFWD </v>
      </c>
      <c r="C116" s="344" t="s">
        <v>955</v>
      </c>
      <c r="D116" s="344" t="s">
        <v>955</v>
      </c>
      <c r="E116" s="344" t="s">
        <v>97</v>
      </c>
      <c r="F116" s="344" t="s">
        <v>97</v>
      </c>
      <c r="G116" s="344" t="s">
        <v>97</v>
      </c>
      <c r="H116" s="344" t="s">
        <v>97</v>
      </c>
      <c r="I116" s="344" t="s">
        <v>97</v>
      </c>
      <c r="J116" s="344" t="s">
        <v>97</v>
      </c>
      <c r="K116" s="344" t="s">
        <v>97</v>
      </c>
      <c r="L116" s="344" t="s">
        <v>97</v>
      </c>
      <c r="M116" s="344" t="s">
        <v>955</v>
      </c>
      <c r="N116" s="344" t="s">
        <v>955</v>
      </c>
      <c r="O116" s="344" t="s">
        <v>955</v>
      </c>
      <c r="P116" s="344" t="s">
        <v>955</v>
      </c>
      <c r="Q116" s="345" t="s">
        <v>956</v>
      </c>
      <c r="R116" s="345" t="s">
        <v>956</v>
      </c>
      <c r="S116" s="345" t="s">
        <v>956</v>
      </c>
      <c r="T116" s="345" t="s">
        <v>956</v>
      </c>
      <c r="U116" s="345" t="s">
        <v>956</v>
      </c>
      <c r="V116" s="344" t="s">
        <v>955</v>
      </c>
      <c r="W116" s="343">
        <f t="shared" si="8"/>
        <v>7</v>
      </c>
      <c r="X116" s="343">
        <f t="shared" si="9"/>
        <v>5</v>
      </c>
      <c r="Y116" s="343">
        <f t="shared" si="10"/>
        <v>8</v>
      </c>
      <c r="Z116" s="21">
        <f t="shared" si="11"/>
        <v>14</v>
      </c>
    </row>
    <row r="117" spans="1:26" s="18" customFormat="1" ht="18" customHeight="1">
      <c r="A117" s="15">
        <v>25</v>
      </c>
      <c r="B117" s="22" t="str">
        <f>'Std 7A(1)'!B29</f>
        <v xml:space="preserve">RFJ0F VGJZ DMCDN </v>
      </c>
      <c r="C117" s="344" t="s">
        <v>955</v>
      </c>
      <c r="D117" s="344" t="s">
        <v>955</v>
      </c>
      <c r="E117" s="344" t="s">
        <v>97</v>
      </c>
      <c r="F117" s="344" t="s">
        <v>97</v>
      </c>
      <c r="G117" s="344" t="s">
        <v>97</v>
      </c>
      <c r="H117" s="344" t="s">
        <v>97</v>
      </c>
      <c r="I117" s="344" t="s">
        <v>97</v>
      </c>
      <c r="J117" s="344" t="s">
        <v>97</v>
      </c>
      <c r="K117" s="344" t="s">
        <v>97</v>
      </c>
      <c r="L117" s="344" t="s">
        <v>97</v>
      </c>
      <c r="M117" s="344" t="s">
        <v>955</v>
      </c>
      <c r="N117" s="344" t="s">
        <v>955</v>
      </c>
      <c r="O117" s="344" t="s">
        <v>955</v>
      </c>
      <c r="P117" s="344" t="s">
        <v>955</v>
      </c>
      <c r="Q117" s="345" t="s">
        <v>956</v>
      </c>
      <c r="R117" s="345" t="s">
        <v>956</v>
      </c>
      <c r="S117" s="345" t="s">
        <v>956</v>
      </c>
      <c r="T117" s="345" t="s">
        <v>956</v>
      </c>
      <c r="U117" s="345" t="s">
        <v>956</v>
      </c>
      <c r="V117" s="344" t="s">
        <v>955</v>
      </c>
      <c r="W117" s="343">
        <f t="shared" si="8"/>
        <v>7</v>
      </c>
      <c r="X117" s="343">
        <f t="shared" si="9"/>
        <v>5</v>
      </c>
      <c r="Y117" s="343">
        <f t="shared" si="10"/>
        <v>8</v>
      </c>
      <c r="Z117" s="21">
        <f t="shared" si="11"/>
        <v>14</v>
      </c>
    </row>
    <row r="118" spans="1:26" s="18" customFormat="1" ht="18" customHeight="1">
      <c r="A118" s="15">
        <v>26</v>
      </c>
      <c r="B118" s="22" t="str">
        <f>'Std 7A(1)'!B30</f>
        <v xml:space="preserve">S[Z VI]A VaN],;TFZ </v>
      </c>
      <c r="C118" s="344" t="s">
        <v>955</v>
      </c>
      <c r="D118" s="344" t="s">
        <v>955</v>
      </c>
      <c r="E118" s="344" t="s">
        <v>955</v>
      </c>
      <c r="F118" s="344" t="s">
        <v>955</v>
      </c>
      <c r="G118" s="344" t="s">
        <v>955</v>
      </c>
      <c r="H118" s="344" t="s">
        <v>955</v>
      </c>
      <c r="I118" s="344" t="s">
        <v>955</v>
      </c>
      <c r="J118" s="344" t="s">
        <v>955</v>
      </c>
      <c r="K118" s="344" t="s">
        <v>955</v>
      </c>
      <c r="L118" s="344" t="s">
        <v>955</v>
      </c>
      <c r="M118" s="344" t="s">
        <v>955</v>
      </c>
      <c r="N118" s="344" t="s">
        <v>955</v>
      </c>
      <c r="O118" s="344" t="s">
        <v>955</v>
      </c>
      <c r="P118" s="344" t="s">
        <v>955</v>
      </c>
      <c r="Q118" s="345" t="s">
        <v>956</v>
      </c>
      <c r="R118" s="345" t="s">
        <v>956</v>
      </c>
      <c r="S118" s="345" t="s">
        <v>956</v>
      </c>
      <c r="T118" s="345" t="s">
        <v>956</v>
      </c>
      <c r="U118" s="345" t="s">
        <v>956</v>
      </c>
      <c r="V118" s="344" t="s">
        <v>955</v>
      </c>
      <c r="W118" s="343">
        <f t="shared" si="8"/>
        <v>15</v>
      </c>
      <c r="X118" s="343">
        <f t="shared" si="9"/>
        <v>5</v>
      </c>
      <c r="Y118" s="343">
        <f t="shared" si="10"/>
        <v>0</v>
      </c>
      <c r="Z118" s="21">
        <f t="shared" si="11"/>
        <v>30</v>
      </c>
    </row>
    <row r="119" spans="1:26" s="18" customFormat="1" ht="18" customHeight="1">
      <c r="A119" s="15">
        <v>27</v>
      </c>
      <c r="B119" s="22" t="str">
        <f>'Std 7A(1)'!B31</f>
        <v xml:space="preserve">GM0[ V[SAF, H]DF </v>
      </c>
      <c r="C119" s="344" t="s">
        <v>955</v>
      </c>
      <c r="D119" s="344" t="s">
        <v>955</v>
      </c>
      <c r="E119" s="344" t="s">
        <v>955</v>
      </c>
      <c r="F119" s="344" t="s">
        <v>955</v>
      </c>
      <c r="G119" s="344" t="s">
        <v>955</v>
      </c>
      <c r="H119" s="344" t="s">
        <v>955</v>
      </c>
      <c r="I119" s="344" t="s">
        <v>955</v>
      </c>
      <c r="J119" s="344" t="s">
        <v>955</v>
      </c>
      <c r="K119" s="344" t="s">
        <v>955</v>
      </c>
      <c r="L119" s="344" t="s">
        <v>955</v>
      </c>
      <c r="M119" s="344" t="s">
        <v>955</v>
      </c>
      <c r="N119" s="344" t="s">
        <v>955</v>
      </c>
      <c r="O119" s="344" t="s">
        <v>955</v>
      </c>
      <c r="P119" s="344" t="s">
        <v>955</v>
      </c>
      <c r="Q119" s="345" t="s">
        <v>956</v>
      </c>
      <c r="R119" s="345" t="s">
        <v>956</v>
      </c>
      <c r="S119" s="345" t="s">
        <v>956</v>
      </c>
      <c r="T119" s="345" t="s">
        <v>956</v>
      </c>
      <c r="U119" s="345" t="s">
        <v>956</v>
      </c>
      <c r="V119" s="344" t="s">
        <v>955</v>
      </c>
      <c r="W119" s="343">
        <f t="shared" si="8"/>
        <v>15</v>
      </c>
      <c r="X119" s="343">
        <f t="shared" si="9"/>
        <v>5</v>
      </c>
      <c r="Y119" s="343">
        <f t="shared" si="10"/>
        <v>0</v>
      </c>
      <c r="Z119" s="21">
        <f t="shared" si="11"/>
        <v>30</v>
      </c>
    </row>
    <row r="120" spans="1:26" s="18" customFormat="1" ht="18" customHeight="1">
      <c r="A120" s="15">
        <v>28</v>
      </c>
      <c r="B120" s="22" t="str">
        <f>'Std 7A(1)'!B32</f>
        <v xml:space="preserve">GM0[ VaN],SFNZ C]X[GEF. </v>
      </c>
      <c r="C120" s="344" t="s">
        <v>955</v>
      </c>
      <c r="D120" s="344" t="s">
        <v>955</v>
      </c>
      <c r="E120" s="344" t="s">
        <v>955</v>
      </c>
      <c r="F120" s="344" t="s">
        <v>955</v>
      </c>
      <c r="G120" s="344" t="s">
        <v>955</v>
      </c>
      <c r="H120" s="344" t="s">
        <v>955</v>
      </c>
      <c r="I120" s="344" t="s">
        <v>955</v>
      </c>
      <c r="J120" s="344" t="s">
        <v>955</v>
      </c>
      <c r="K120" s="344" t="s">
        <v>955</v>
      </c>
      <c r="L120" s="344" t="s">
        <v>955</v>
      </c>
      <c r="M120" s="344" t="s">
        <v>955</v>
      </c>
      <c r="N120" s="344" t="s">
        <v>955</v>
      </c>
      <c r="O120" s="344" t="s">
        <v>955</v>
      </c>
      <c r="P120" s="344" t="s">
        <v>955</v>
      </c>
      <c r="Q120" s="345" t="s">
        <v>956</v>
      </c>
      <c r="R120" s="345" t="s">
        <v>956</v>
      </c>
      <c r="S120" s="345" t="s">
        <v>956</v>
      </c>
      <c r="T120" s="345" t="s">
        <v>956</v>
      </c>
      <c r="U120" s="345" t="s">
        <v>956</v>
      </c>
      <c r="V120" s="344" t="s">
        <v>955</v>
      </c>
      <c r="W120" s="343">
        <f t="shared" si="8"/>
        <v>15</v>
      </c>
      <c r="X120" s="343">
        <f t="shared" si="9"/>
        <v>5</v>
      </c>
      <c r="Y120" s="343">
        <f t="shared" si="10"/>
        <v>0</v>
      </c>
      <c r="Z120" s="21">
        <f t="shared" si="11"/>
        <v>30</v>
      </c>
    </row>
    <row r="121" spans="1:26" s="18" customFormat="1" ht="18" customHeight="1">
      <c r="A121" s="15">
        <v>29</v>
      </c>
      <c r="B121" s="22" t="str">
        <f>'Std 7A(1)'!B33</f>
        <v xml:space="preserve">ZFIDF ;F~B SF;D </v>
      </c>
      <c r="C121" s="344" t="s">
        <v>955</v>
      </c>
      <c r="D121" s="344" t="s">
        <v>955</v>
      </c>
      <c r="E121" s="344" t="s">
        <v>955</v>
      </c>
      <c r="F121" s="344" t="s">
        <v>955</v>
      </c>
      <c r="G121" s="344" t="s">
        <v>955</v>
      </c>
      <c r="H121" s="344" t="s">
        <v>955</v>
      </c>
      <c r="I121" s="344" t="s">
        <v>955</v>
      </c>
      <c r="J121" s="344" t="s">
        <v>955</v>
      </c>
      <c r="K121" s="345" t="s">
        <v>956</v>
      </c>
      <c r="L121" s="345" t="s">
        <v>956</v>
      </c>
      <c r="M121" s="345" t="s">
        <v>956</v>
      </c>
      <c r="N121" s="345" t="s">
        <v>956</v>
      </c>
      <c r="O121" s="345" t="s">
        <v>956</v>
      </c>
      <c r="P121" s="345" t="s">
        <v>956</v>
      </c>
      <c r="Q121" s="344" t="s">
        <v>955</v>
      </c>
      <c r="R121" s="344" t="s">
        <v>955</v>
      </c>
      <c r="S121" s="344" t="s">
        <v>97</v>
      </c>
      <c r="T121" s="344" t="s">
        <v>97</v>
      </c>
      <c r="U121" s="344" t="s">
        <v>97</v>
      </c>
      <c r="V121" s="344" t="s">
        <v>955</v>
      </c>
      <c r="W121" s="343">
        <f t="shared" si="8"/>
        <v>11</v>
      </c>
      <c r="X121" s="343">
        <f t="shared" si="9"/>
        <v>6</v>
      </c>
      <c r="Y121" s="343">
        <f t="shared" si="10"/>
        <v>3</v>
      </c>
      <c r="Z121" s="21">
        <f t="shared" si="11"/>
        <v>22</v>
      </c>
    </row>
    <row r="122" spans="1:26" s="18" customFormat="1" ht="18" customHeight="1">
      <c r="A122" s="15">
        <v>30</v>
      </c>
      <c r="B122" s="22" t="str">
        <f>'Std 7A(1)'!B34</f>
        <v xml:space="preserve">GM0[ ;],TFG C]X[G </v>
      </c>
      <c r="C122" s="344" t="s">
        <v>955</v>
      </c>
      <c r="D122" s="344" t="s">
        <v>955</v>
      </c>
      <c r="E122" s="344" t="s">
        <v>955</v>
      </c>
      <c r="F122" s="344" t="s">
        <v>955</v>
      </c>
      <c r="G122" s="344" t="s">
        <v>955</v>
      </c>
      <c r="H122" s="344" t="s">
        <v>955</v>
      </c>
      <c r="I122" s="344" t="s">
        <v>955</v>
      </c>
      <c r="J122" s="344" t="s">
        <v>955</v>
      </c>
      <c r="K122" s="345" t="s">
        <v>956</v>
      </c>
      <c r="L122" s="345" t="s">
        <v>956</v>
      </c>
      <c r="M122" s="345" t="s">
        <v>956</v>
      </c>
      <c r="N122" s="345" t="s">
        <v>956</v>
      </c>
      <c r="O122" s="345" t="s">
        <v>956</v>
      </c>
      <c r="P122" s="345" t="s">
        <v>956</v>
      </c>
      <c r="Q122" s="344" t="s">
        <v>955</v>
      </c>
      <c r="R122" s="344" t="s">
        <v>955</v>
      </c>
      <c r="S122" s="344" t="s">
        <v>97</v>
      </c>
      <c r="T122" s="344" t="s">
        <v>97</v>
      </c>
      <c r="U122" s="344" t="s">
        <v>97</v>
      </c>
      <c r="V122" s="344" t="s">
        <v>955</v>
      </c>
      <c r="W122" s="343">
        <f t="shared" si="8"/>
        <v>11</v>
      </c>
      <c r="X122" s="343">
        <f t="shared" si="9"/>
        <v>6</v>
      </c>
      <c r="Y122" s="343">
        <f t="shared" si="10"/>
        <v>3</v>
      </c>
      <c r="Z122" s="21">
        <f t="shared" si="11"/>
        <v>22</v>
      </c>
    </row>
    <row r="123" spans="1:26" s="18" customFormat="1" ht="18" customHeight="1">
      <c r="A123" s="15">
        <v>31</v>
      </c>
      <c r="B123" s="22" t="str">
        <f>'Std 7A(1)'!B35</f>
        <v xml:space="preserve">VM-[HF VXZO UO]Z </v>
      </c>
      <c r="C123" s="344" t="s">
        <v>955</v>
      </c>
      <c r="D123" s="344" t="s">
        <v>955</v>
      </c>
      <c r="E123" s="344" t="s">
        <v>955</v>
      </c>
      <c r="F123" s="344" t="s">
        <v>955</v>
      </c>
      <c r="G123" s="344" t="s">
        <v>955</v>
      </c>
      <c r="H123" s="344" t="s">
        <v>955</v>
      </c>
      <c r="I123" s="344" t="s">
        <v>955</v>
      </c>
      <c r="J123" s="344" t="s">
        <v>955</v>
      </c>
      <c r="K123" s="345" t="s">
        <v>956</v>
      </c>
      <c r="L123" s="345" t="s">
        <v>956</v>
      </c>
      <c r="M123" s="345" t="s">
        <v>956</v>
      </c>
      <c r="N123" s="345" t="s">
        <v>956</v>
      </c>
      <c r="O123" s="345" t="s">
        <v>956</v>
      </c>
      <c r="P123" s="345" t="s">
        <v>956</v>
      </c>
      <c r="Q123" s="344" t="s">
        <v>955</v>
      </c>
      <c r="R123" s="344" t="s">
        <v>955</v>
      </c>
      <c r="S123" s="344" t="s">
        <v>97</v>
      </c>
      <c r="T123" s="344" t="s">
        <v>97</v>
      </c>
      <c r="U123" s="344" t="s">
        <v>97</v>
      </c>
      <c r="V123" s="344" t="s">
        <v>955</v>
      </c>
      <c r="W123" s="343">
        <f t="shared" si="8"/>
        <v>11</v>
      </c>
      <c r="X123" s="343">
        <f t="shared" si="9"/>
        <v>6</v>
      </c>
      <c r="Y123" s="343">
        <f t="shared" si="10"/>
        <v>3</v>
      </c>
      <c r="Z123" s="21">
        <f t="shared" si="11"/>
        <v>22</v>
      </c>
    </row>
    <row r="124" spans="1:26" s="18" customFormat="1" ht="18" customHeight="1">
      <c r="A124" s="15">
        <v>32</v>
      </c>
      <c r="B124" s="22" t="str">
        <f>'Std 7A(1)'!B36</f>
        <v xml:space="preserve">CF,[5[M+F DCDNAXLZ ,TLO </v>
      </c>
      <c r="C124" s="344" t="s">
        <v>955</v>
      </c>
      <c r="D124" s="344" t="s">
        <v>955</v>
      </c>
      <c r="E124" s="344" t="s">
        <v>955</v>
      </c>
      <c r="F124" s="344" t="s">
        <v>955</v>
      </c>
      <c r="G124" s="344" t="s">
        <v>955</v>
      </c>
      <c r="H124" s="344" t="s">
        <v>955</v>
      </c>
      <c r="I124" s="344" t="s">
        <v>955</v>
      </c>
      <c r="J124" s="344" t="s">
        <v>955</v>
      </c>
      <c r="K124" s="345" t="s">
        <v>956</v>
      </c>
      <c r="L124" s="345" t="s">
        <v>956</v>
      </c>
      <c r="M124" s="345" t="s">
        <v>956</v>
      </c>
      <c r="N124" s="345" t="s">
        <v>956</v>
      </c>
      <c r="O124" s="345" t="s">
        <v>956</v>
      </c>
      <c r="P124" s="345" t="s">
        <v>956</v>
      </c>
      <c r="Q124" s="344" t="s">
        <v>955</v>
      </c>
      <c r="R124" s="344" t="s">
        <v>955</v>
      </c>
      <c r="S124" s="344" t="s">
        <v>97</v>
      </c>
      <c r="T124" s="344" t="s">
        <v>97</v>
      </c>
      <c r="U124" s="344" t="s">
        <v>97</v>
      </c>
      <c r="V124" s="344" t="s">
        <v>955</v>
      </c>
      <c r="W124" s="343">
        <f t="shared" si="8"/>
        <v>11</v>
      </c>
      <c r="X124" s="343">
        <f t="shared" si="9"/>
        <v>6</v>
      </c>
      <c r="Y124" s="343">
        <f t="shared" si="10"/>
        <v>3</v>
      </c>
      <c r="Z124" s="21">
        <f t="shared" si="11"/>
        <v>22</v>
      </c>
    </row>
    <row r="125" spans="1:26" s="18" customFormat="1" ht="18" customHeight="1">
      <c r="A125" s="15">
        <v>33</v>
      </c>
      <c r="B125" s="22" t="str">
        <f>'Std 7A(1)'!B37</f>
        <v xml:space="preserve">UMZ[5[M+F DCDNH]A[Z CFÒ </v>
      </c>
      <c r="C125" s="344" t="s">
        <v>955</v>
      </c>
      <c r="D125" s="344" t="s">
        <v>955</v>
      </c>
      <c r="E125" s="344" t="s">
        <v>955</v>
      </c>
      <c r="F125" s="344" t="s">
        <v>955</v>
      </c>
      <c r="G125" s="344" t="s">
        <v>955</v>
      </c>
      <c r="H125" s="344" t="s">
        <v>955</v>
      </c>
      <c r="I125" s="344" t="s">
        <v>955</v>
      </c>
      <c r="J125" s="344" t="s">
        <v>955</v>
      </c>
      <c r="K125" s="345" t="s">
        <v>956</v>
      </c>
      <c r="L125" s="345" t="s">
        <v>956</v>
      </c>
      <c r="M125" s="345" t="s">
        <v>956</v>
      </c>
      <c r="N125" s="345" t="s">
        <v>956</v>
      </c>
      <c r="O125" s="345" t="s">
        <v>956</v>
      </c>
      <c r="P125" s="345" t="s">
        <v>956</v>
      </c>
      <c r="Q125" s="344" t="s">
        <v>955</v>
      </c>
      <c r="R125" s="344" t="s">
        <v>955</v>
      </c>
      <c r="S125" s="344" t="s">
        <v>97</v>
      </c>
      <c r="T125" s="344" t="s">
        <v>97</v>
      </c>
      <c r="U125" s="344" t="s">
        <v>97</v>
      </c>
      <c r="V125" s="344" t="s">
        <v>955</v>
      </c>
      <c r="W125" s="343">
        <f t="shared" si="8"/>
        <v>11</v>
      </c>
      <c r="X125" s="343">
        <f t="shared" si="9"/>
        <v>6</v>
      </c>
      <c r="Y125" s="343">
        <f t="shared" si="10"/>
        <v>3</v>
      </c>
      <c r="Z125" s="21">
        <f t="shared" si="11"/>
        <v>22</v>
      </c>
    </row>
    <row r="126" spans="1:26" s="18" customFormat="1" ht="18" customHeight="1">
      <c r="A126" s="15">
        <v>34</v>
      </c>
      <c r="B126" s="22" t="str">
        <f>'Std 7A(1)'!B38</f>
        <v xml:space="preserve">5LZHFNF HF:DLGKF CF~GKF </v>
      </c>
      <c r="C126" s="344" t="s">
        <v>955</v>
      </c>
      <c r="D126" s="344" t="s">
        <v>955</v>
      </c>
      <c r="E126" s="344" t="s">
        <v>955</v>
      </c>
      <c r="F126" s="344" t="s">
        <v>955</v>
      </c>
      <c r="G126" s="344" t="s">
        <v>955</v>
      </c>
      <c r="H126" s="344" t="s">
        <v>955</v>
      </c>
      <c r="I126" s="344" t="s">
        <v>955</v>
      </c>
      <c r="J126" s="344" t="s">
        <v>955</v>
      </c>
      <c r="K126" s="345" t="s">
        <v>956</v>
      </c>
      <c r="L126" s="345" t="s">
        <v>956</v>
      </c>
      <c r="M126" s="345" t="s">
        <v>956</v>
      </c>
      <c r="N126" s="345" t="s">
        <v>956</v>
      </c>
      <c r="O126" s="345" t="s">
        <v>956</v>
      </c>
      <c r="P126" s="345" t="s">
        <v>956</v>
      </c>
      <c r="Q126" s="344" t="s">
        <v>955</v>
      </c>
      <c r="R126" s="344" t="s">
        <v>955</v>
      </c>
      <c r="S126" s="344" t="s">
        <v>97</v>
      </c>
      <c r="T126" s="344" t="s">
        <v>97</v>
      </c>
      <c r="U126" s="344" t="s">
        <v>97</v>
      </c>
      <c r="V126" s="344" t="s">
        <v>955</v>
      </c>
      <c r="W126" s="343">
        <f t="shared" si="8"/>
        <v>11</v>
      </c>
      <c r="X126" s="343">
        <f t="shared" si="9"/>
        <v>6</v>
      </c>
      <c r="Y126" s="343">
        <f t="shared" si="10"/>
        <v>3</v>
      </c>
      <c r="Z126" s="21">
        <f t="shared" si="11"/>
        <v>22</v>
      </c>
    </row>
    <row r="127" spans="1:26" s="18" customFormat="1" ht="18" customHeight="1">
      <c r="A127" s="15">
        <v>35</v>
      </c>
      <c r="B127" s="22" t="str">
        <f>'Std 7A(1)'!B39</f>
        <v xml:space="preserve">S[Z ZHFS HFSA </v>
      </c>
      <c r="C127" s="344" t="s">
        <v>955</v>
      </c>
      <c r="D127" s="344" t="s">
        <v>955</v>
      </c>
      <c r="E127" s="344" t="s">
        <v>955</v>
      </c>
      <c r="F127" s="344" t="s">
        <v>955</v>
      </c>
      <c r="G127" s="344" t="s">
        <v>955</v>
      </c>
      <c r="H127" s="344" t="s">
        <v>955</v>
      </c>
      <c r="I127" s="344" t="s">
        <v>955</v>
      </c>
      <c r="J127" s="344" t="s">
        <v>955</v>
      </c>
      <c r="K127" s="345" t="s">
        <v>956</v>
      </c>
      <c r="L127" s="345" t="s">
        <v>956</v>
      </c>
      <c r="M127" s="345" t="s">
        <v>956</v>
      </c>
      <c r="N127" s="345" t="s">
        <v>956</v>
      </c>
      <c r="O127" s="345" t="s">
        <v>956</v>
      </c>
      <c r="P127" s="345" t="s">
        <v>956</v>
      </c>
      <c r="Q127" s="344" t="s">
        <v>955</v>
      </c>
      <c r="R127" s="344" t="s">
        <v>955</v>
      </c>
      <c r="S127" s="344" t="s">
        <v>97</v>
      </c>
      <c r="T127" s="344" t="s">
        <v>97</v>
      </c>
      <c r="U127" s="344" t="s">
        <v>97</v>
      </c>
      <c r="V127" s="344" t="s">
        <v>955</v>
      </c>
      <c r="W127" s="343">
        <f t="shared" si="8"/>
        <v>11</v>
      </c>
      <c r="X127" s="343">
        <f t="shared" si="9"/>
        <v>6</v>
      </c>
      <c r="Y127" s="343">
        <f t="shared" si="10"/>
        <v>3</v>
      </c>
      <c r="Z127" s="21">
        <f t="shared" si="11"/>
        <v>22</v>
      </c>
    </row>
    <row r="128" spans="1:26" s="18" customFormat="1" ht="18" customHeight="1">
      <c r="A128" s="15">
        <v>36</v>
      </c>
      <c r="B128" s="22" t="str">
        <f>'Std 7A(1)'!B40</f>
        <v xml:space="preserve">5LZHFNF U],FDD]:TOFKF SFNZKF </v>
      </c>
      <c r="C128" s="344" t="s">
        <v>955</v>
      </c>
      <c r="D128" s="344" t="s">
        <v>955</v>
      </c>
      <c r="E128" s="344" t="s">
        <v>955</v>
      </c>
      <c r="F128" s="344" t="s">
        <v>955</v>
      </c>
      <c r="G128" s="344" t="s">
        <v>955</v>
      </c>
      <c r="H128" s="344" t="s">
        <v>955</v>
      </c>
      <c r="I128" s="344" t="s">
        <v>955</v>
      </c>
      <c r="J128" s="344" t="s">
        <v>955</v>
      </c>
      <c r="K128" s="345" t="s">
        <v>956</v>
      </c>
      <c r="L128" s="345" t="s">
        <v>956</v>
      </c>
      <c r="M128" s="345" t="s">
        <v>956</v>
      </c>
      <c r="N128" s="345" t="s">
        <v>956</v>
      </c>
      <c r="O128" s="345" t="s">
        <v>956</v>
      </c>
      <c r="P128" s="345" t="s">
        <v>956</v>
      </c>
      <c r="Q128" s="344" t="s">
        <v>955</v>
      </c>
      <c r="R128" s="344" t="s">
        <v>955</v>
      </c>
      <c r="S128" s="344" t="s">
        <v>955</v>
      </c>
      <c r="T128" s="344" t="s">
        <v>955</v>
      </c>
      <c r="U128" s="344" t="s">
        <v>955</v>
      </c>
      <c r="V128" s="344" t="s">
        <v>955</v>
      </c>
      <c r="W128" s="343">
        <f t="shared" si="8"/>
        <v>14</v>
      </c>
      <c r="X128" s="343">
        <f t="shared" si="9"/>
        <v>6</v>
      </c>
      <c r="Y128" s="343">
        <f t="shared" si="10"/>
        <v>0</v>
      </c>
      <c r="Z128" s="21">
        <f t="shared" si="11"/>
        <v>28</v>
      </c>
    </row>
    <row r="129" spans="1:26" s="18" customFormat="1" ht="18" customHeight="1">
      <c r="A129" s="15">
        <v>37</v>
      </c>
      <c r="B129" s="22" t="str">
        <f>'Std 7A(1)'!B41</f>
        <v xml:space="preserve">5LZHFNF ZLHJFG VMXDF6 </v>
      </c>
      <c r="C129" s="344" t="s">
        <v>955</v>
      </c>
      <c r="D129" s="344" t="s">
        <v>955</v>
      </c>
      <c r="E129" s="344" t="s">
        <v>955</v>
      </c>
      <c r="F129" s="344" t="s">
        <v>955</v>
      </c>
      <c r="G129" s="344" t="s">
        <v>955</v>
      </c>
      <c r="H129" s="344" t="s">
        <v>955</v>
      </c>
      <c r="I129" s="344" t="s">
        <v>955</v>
      </c>
      <c r="J129" s="344" t="s">
        <v>955</v>
      </c>
      <c r="K129" s="345" t="s">
        <v>956</v>
      </c>
      <c r="L129" s="345" t="s">
        <v>956</v>
      </c>
      <c r="M129" s="345" t="s">
        <v>956</v>
      </c>
      <c r="N129" s="345" t="s">
        <v>956</v>
      </c>
      <c r="O129" s="345" t="s">
        <v>956</v>
      </c>
      <c r="P129" s="345" t="s">
        <v>956</v>
      </c>
      <c r="Q129" s="344" t="s">
        <v>955</v>
      </c>
      <c r="R129" s="344" t="s">
        <v>955</v>
      </c>
      <c r="S129" s="344" t="s">
        <v>955</v>
      </c>
      <c r="T129" s="344" t="s">
        <v>955</v>
      </c>
      <c r="U129" s="344" t="s">
        <v>955</v>
      </c>
      <c r="V129" s="344" t="s">
        <v>955</v>
      </c>
      <c r="W129" s="343">
        <f t="shared" si="8"/>
        <v>14</v>
      </c>
      <c r="X129" s="343">
        <f t="shared" si="9"/>
        <v>6</v>
      </c>
      <c r="Y129" s="343">
        <f t="shared" si="10"/>
        <v>0</v>
      </c>
      <c r="Z129" s="21">
        <f t="shared" si="11"/>
        <v>28</v>
      </c>
    </row>
    <row r="130" spans="1:26" s="18" customFormat="1" ht="18" customHeight="1">
      <c r="A130" s="15">
        <v>38</v>
      </c>
      <c r="B130" s="22">
        <f>'Std 7A(1)'!B42</f>
        <v>0</v>
      </c>
      <c r="C130" s="16"/>
      <c r="D130" s="16"/>
      <c r="E130" s="16"/>
      <c r="F130" s="16"/>
      <c r="G130" s="16"/>
      <c r="H130" s="16"/>
      <c r="I130" s="16"/>
      <c r="J130" s="16"/>
      <c r="K130" s="16"/>
      <c r="L130" s="16"/>
      <c r="M130" s="16"/>
      <c r="N130" s="16"/>
      <c r="O130" s="16"/>
      <c r="P130" s="16"/>
      <c r="Q130" s="16"/>
      <c r="R130" s="16"/>
      <c r="S130" s="16"/>
      <c r="T130" s="16"/>
      <c r="U130" s="16"/>
      <c r="V130" s="342"/>
      <c r="W130" s="343" t="str">
        <f t="shared" si="8"/>
        <v/>
      </c>
      <c r="X130" s="343" t="str">
        <f t="shared" si="9"/>
        <v/>
      </c>
      <c r="Y130" s="343" t="str">
        <f t="shared" si="10"/>
        <v/>
      </c>
      <c r="Z130" s="21" t="e">
        <f t="shared" si="11"/>
        <v>#VALUE!</v>
      </c>
    </row>
    <row r="131" spans="1:26" s="18" customFormat="1" ht="18" customHeight="1">
      <c r="A131" s="15">
        <v>39</v>
      </c>
      <c r="B131" s="22">
        <f>'Std 7A(1)'!B43</f>
        <v>0</v>
      </c>
      <c r="C131" s="16"/>
      <c r="D131" s="16"/>
      <c r="E131" s="16"/>
      <c r="F131" s="16"/>
      <c r="G131" s="16"/>
      <c r="H131" s="16"/>
      <c r="I131" s="16"/>
      <c r="J131" s="16"/>
      <c r="K131" s="16"/>
      <c r="L131" s="16"/>
      <c r="M131" s="16"/>
      <c r="N131" s="16"/>
      <c r="O131" s="16"/>
      <c r="P131" s="16"/>
      <c r="Q131" s="16"/>
      <c r="R131" s="16"/>
      <c r="S131" s="16"/>
      <c r="T131" s="16"/>
      <c r="U131" s="16"/>
      <c r="V131" s="342"/>
      <c r="W131" s="343" t="str">
        <f t="shared" si="8"/>
        <v/>
      </c>
      <c r="X131" s="343" t="str">
        <f t="shared" si="9"/>
        <v/>
      </c>
      <c r="Y131" s="343" t="str">
        <f t="shared" si="10"/>
        <v/>
      </c>
      <c r="Z131" s="21" t="e">
        <f t="shared" si="11"/>
        <v>#VALUE!</v>
      </c>
    </row>
    <row r="132" spans="1:26" s="18" customFormat="1" ht="18" customHeight="1">
      <c r="A132" s="15">
        <v>40</v>
      </c>
      <c r="B132" s="22">
        <f>'Std 7A(1)'!B44</f>
        <v>0</v>
      </c>
      <c r="C132" s="16" t="s">
        <v>95</v>
      </c>
      <c r="D132" s="16" t="s">
        <v>95</v>
      </c>
      <c r="E132" s="16" t="s">
        <v>95</v>
      </c>
      <c r="F132" s="16" t="s">
        <v>95</v>
      </c>
      <c r="G132" s="16" t="s">
        <v>95</v>
      </c>
      <c r="H132" s="16" t="s">
        <v>95</v>
      </c>
      <c r="I132" s="16" t="s">
        <v>95</v>
      </c>
      <c r="J132" s="16" t="s">
        <v>95</v>
      </c>
      <c r="K132" s="16" t="s">
        <v>95</v>
      </c>
      <c r="L132" s="16" t="s">
        <v>95</v>
      </c>
      <c r="M132" s="16" t="s">
        <v>95</v>
      </c>
      <c r="N132" s="16" t="s">
        <v>95</v>
      </c>
      <c r="O132" s="16" t="s">
        <v>95</v>
      </c>
      <c r="P132" s="16" t="s">
        <v>95</v>
      </c>
      <c r="Q132" s="16" t="s">
        <v>95</v>
      </c>
      <c r="R132" s="16" t="s">
        <v>95</v>
      </c>
      <c r="S132" s="16" t="s">
        <v>95</v>
      </c>
      <c r="T132" s="16" t="s">
        <v>95</v>
      </c>
      <c r="U132" s="16" t="s">
        <v>95</v>
      </c>
      <c r="V132" s="342" t="s">
        <v>95</v>
      </c>
      <c r="W132" s="343">
        <f t="shared" si="8"/>
        <v>0</v>
      </c>
      <c r="X132" s="343">
        <f t="shared" si="9"/>
        <v>0</v>
      </c>
      <c r="Y132" s="343">
        <f t="shared" si="10"/>
        <v>0</v>
      </c>
      <c r="Z132" s="21">
        <f t="shared" si="11"/>
        <v>0</v>
      </c>
    </row>
    <row r="133" spans="1:26" s="12" customFormat="1" ht="34.5" customHeight="1">
      <c r="A133" s="658" t="s">
        <v>349</v>
      </c>
      <c r="B133" s="658"/>
      <c r="C133" s="658"/>
      <c r="D133" s="658"/>
      <c r="E133" s="658"/>
      <c r="F133" s="658"/>
      <c r="G133" s="658"/>
      <c r="H133" s="658"/>
      <c r="I133" s="658"/>
      <c r="J133" s="658"/>
      <c r="K133" s="658"/>
      <c r="L133" s="658"/>
      <c r="M133" s="658"/>
      <c r="N133" s="658"/>
      <c r="O133" s="658"/>
      <c r="P133" s="658"/>
      <c r="Q133" s="658"/>
      <c r="R133" s="658"/>
      <c r="S133" s="658"/>
      <c r="T133" s="658"/>
      <c r="U133" s="658"/>
      <c r="V133" s="658"/>
      <c r="W133" s="658"/>
      <c r="X133" s="658"/>
      <c r="Y133" s="658"/>
      <c r="Z133" s="658"/>
    </row>
    <row r="134" spans="1:26" s="12" customFormat="1" ht="34.5" customHeight="1">
      <c r="A134" s="659" t="s">
        <v>647</v>
      </c>
      <c r="B134" s="659"/>
      <c r="C134" s="659"/>
      <c r="D134" s="659"/>
      <c r="E134" s="659"/>
      <c r="F134" s="659"/>
      <c r="G134" s="659"/>
      <c r="H134" s="659"/>
      <c r="I134" s="659"/>
      <c r="J134" s="659"/>
      <c r="K134" s="659"/>
      <c r="L134" s="659"/>
      <c r="M134" s="659"/>
      <c r="N134" s="659"/>
      <c r="O134" s="659"/>
      <c r="P134" s="659"/>
      <c r="Q134" s="659"/>
      <c r="R134" s="659"/>
      <c r="S134" s="659"/>
      <c r="T134" s="659"/>
      <c r="U134" s="659"/>
      <c r="V134" s="659"/>
      <c r="W134" s="659"/>
      <c r="X134" s="659"/>
      <c r="Y134" s="659"/>
      <c r="Z134" s="659"/>
    </row>
    <row r="135" spans="1:26" ht="34.5" customHeight="1">
      <c r="A135" s="660" t="s">
        <v>91</v>
      </c>
      <c r="B135" s="660" t="s">
        <v>92</v>
      </c>
      <c r="C135" s="662" t="s">
        <v>93</v>
      </c>
      <c r="D135" s="662"/>
      <c r="E135" s="662"/>
      <c r="F135" s="662"/>
      <c r="G135" s="662"/>
      <c r="H135" s="662"/>
      <c r="I135" s="662"/>
      <c r="J135" s="662"/>
      <c r="K135" s="662"/>
      <c r="L135" s="662"/>
      <c r="M135" s="662"/>
      <c r="N135" s="662"/>
      <c r="O135" s="662"/>
      <c r="P135" s="662"/>
      <c r="Q135" s="662"/>
      <c r="R135" s="662"/>
      <c r="S135" s="662"/>
      <c r="T135" s="662"/>
      <c r="U135" s="662"/>
      <c r="V135" s="662"/>
      <c r="W135" s="663" t="s">
        <v>189</v>
      </c>
      <c r="X135" s="664"/>
      <c r="Y135" s="665"/>
      <c r="Z135" s="666" t="s">
        <v>94</v>
      </c>
    </row>
    <row r="136" spans="1:26" ht="34.5" customHeight="1">
      <c r="A136" s="661"/>
      <c r="B136" s="661"/>
      <c r="C136" s="350" t="s">
        <v>193</v>
      </c>
      <c r="D136" s="350" t="s">
        <v>194</v>
      </c>
      <c r="E136" s="350" t="s">
        <v>195</v>
      </c>
      <c r="F136" s="350" t="s">
        <v>196</v>
      </c>
      <c r="G136" s="350" t="s">
        <v>197</v>
      </c>
      <c r="H136" s="350" t="s">
        <v>198</v>
      </c>
      <c r="I136" s="350" t="s">
        <v>199</v>
      </c>
      <c r="J136" s="350" t="s">
        <v>200</v>
      </c>
      <c r="K136" s="350" t="s">
        <v>201</v>
      </c>
      <c r="L136" s="350" t="s">
        <v>202</v>
      </c>
      <c r="M136" s="350" t="s">
        <v>203</v>
      </c>
      <c r="N136" s="350" t="s">
        <v>204</v>
      </c>
      <c r="O136" s="350" t="s">
        <v>205</v>
      </c>
      <c r="P136" s="350" t="s">
        <v>206</v>
      </c>
      <c r="Q136" s="350" t="s">
        <v>207</v>
      </c>
      <c r="R136" s="350" t="s">
        <v>208</v>
      </c>
      <c r="S136" s="350" t="s">
        <v>209</v>
      </c>
      <c r="T136" s="350" t="s">
        <v>210</v>
      </c>
      <c r="U136" s="350" t="s">
        <v>211</v>
      </c>
      <c r="V136" s="350" t="s">
        <v>212</v>
      </c>
      <c r="W136" s="347" t="s">
        <v>955</v>
      </c>
      <c r="X136" s="348" t="s">
        <v>96</v>
      </c>
      <c r="Y136" s="349" t="s">
        <v>97</v>
      </c>
      <c r="Z136" s="667"/>
    </row>
    <row r="137" spans="1:26" s="18" customFormat="1" ht="18" customHeight="1">
      <c r="A137" s="15">
        <v>1</v>
      </c>
      <c r="B137" s="22" t="str">
        <f>'Std 7A(1)'!B5</f>
        <v>D\WZF VO;FGF .EZFD</v>
      </c>
      <c r="C137" s="344" t="s">
        <v>955</v>
      </c>
      <c r="D137" s="345" t="s">
        <v>956</v>
      </c>
      <c r="E137" s="345" t="s">
        <v>956</v>
      </c>
      <c r="F137" s="345" t="s">
        <v>956</v>
      </c>
      <c r="G137" s="345" t="s">
        <v>956</v>
      </c>
      <c r="H137" s="345" t="s">
        <v>956</v>
      </c>
      <c r="I137" s="344" t="s">
        <v>97</v>
      </c>
      <c r="J137" s="344" t="s">
        <v>97</v>
      </c>
      <c r="K137" s="344" t="s">
        <v>955</v>
      </c>
      <c r="L137" s="344" t="s">
        <v>955</v>
      </c>
      <c r="M137" s="344" t="s">
        <v>955</v>
      </c>
      <c r="N137" s="344" t="s">
        <v>955</v>
      </c>
      <c r="O137" s="344" t="s">
        <v>955</v>
      </c>
      <c r="P137" s="344" t="s">
        <v>955</v>
      </c>
      <c r="Q137" s="344" t="s">
        <v>955</v>
      </c>
      <c r="R137" s="345" t="s">
        <v>956</v>
      </c>
      <c r="S137" s="344" t="s">
        <v>955</v>
      </c>
      <c r="T137" s="344" t="s">
        <v>955</v>
      </c>
      <c r="U137" s="344" t="s">
        <v>955</v>
      </c>
      <c r="V137" s="344" t="s">
        <v>955</v>
      </c>
      <c r="W137" s="343">
        <f>IF(COUNTA(C137:V137),COUNTIF(C137:V137,"√"),"")</f>
        <v>12</v>
      </c>
      <c r="X137" s="343">
        <f>IF(COUNTA(C137:V137),COUNTIF(C137:V137,"？"),"")</f>
        <v>6</v>
      </c>
      <c r="Y137" s="343">
        <f>IF(COUNTA(C137:V137),COUNTIF(C137:V137,"×"),"")</f>
        <v>2</v>
      </c>
      <c r="Z137" s="21">
        <f>W137*2</f>
        <v>24</v>
      </c>
    </row>
    <row r="138" spans="1:26" s="18" customFormat="1" ht="18" customHeight="1">
      <c r="A138" s="15">
        <v>2</v>
      </c>
      <c r="B138" s="22" t="str">
        <f>'Std 7A(1)'!B6</f>
        <v xml:space="preserve">S[Z XSLGF VMXDF6 </v>
      </c>
      <c r="C138" s="345" t="s">
        <v>956</v>
      </c>
      <c r="D138" s="345" t="s">
        <v>956</v>
      </c>
      <c r="E138" s="345" t="s">
        <v>956</v>
      </c>
      <c r="F138" s="345" t="s">
        <v>956</v>
      </c>
      <c r="G138" s="345" t="s">
        <v>956</v>
      </c>
      <c r="H138" s="345" t="s">
        <v>956</v>
      </c>
      <c r="I138" s="345" t="s">
        <v>956</v>
      </c>
      <c r="J138" s="344" t="s">
        <v>97</v>
      </c>
      <c r="K138" s="344" t="s">
        <v>97</v>
      </c>
      <c r="L138" s="344" t="s">
        <v>97</v>
      </c>
      <c r="M138" s="344" t="s">
        <v>97</v>
      </c>
      <c r="N138" s="344" t="s">
        <v>97</v>
      </c>
      <c r="O138" s="344" t="s">
        <v>97</v>
      </c>
      <c r="P138" s="344" t="s">
        <v>97</v>
      </c>
      <c r="Q138" s="344" t="s">
        <v>955</v>
      </c>
      <c r="R138" s="344" t="s">
        <v>955</v>
      </c>
      <c r="S138" s="344" t="s">
        <v>955</v>
      </c>
      <c r="T138" s="344" t="s">
        <v>955</v>
      </c>
      <c r="U138" s="344" t="s">
        <v>955</v>
      </c>
      <c r="V138" s="344" t="s">
        <v>955</v>
      </c>
      <c r="W138" s="343">
        <f t="shared" ref="W138:W176" si="12">IF(COUNTA(C138:V138),COUNTIF(C138:V138,"√"),"")</f>
        <v>6</v>
      </c>
      <c r="X138" s="343">
        <f t="shared" ref="X138:X176" si="13">IF(COUNTA(C138:V138),COUNTIF(C138:V138,"？"),"")</f>
        <v>7</v>
      </c>
      <c r="Y138" s="343">
        <f t="shared" ref="Y138:Y176" si="14">IF(COUNTA(C138:V138),COUNTIF(C138:V138,"×"),"")</f>
        <v>7</v>
      </c>
      <c r="Z138" s="21">
        <f t="shared" ref="Z138:Z176" si="15">W138*2</f>
        <v>12</v>
      </c>
    </row>
    <row r="139" spans="1:26" s="18" customFormat="1" ht="18" customHeight="1">
      <c r="A139" s="15">
        <v>3</v>
      </c>
      <c r="B139" s="22" t="str">
        <f>'Std 7A(1)'!B7</f>
        <v xml:space="preserve">S[Z OZLNF H]XA </v>
      </c>
      <c r="C139" s="345" t="s">
        <v>956</v>
      </c>
      <c r="D139" s="345" t="s">
        <v>956</v>
      </c>
      <c r="E139" s="345" t="s">
        <v>956</v>
      </c>
      <c r="F139" s="345" t="s">
        <v>956</v>
      </c>
      <c r="G139" s="345" t="s">
        <v>956</v>
      </c>
      <c r="H139" s="345" t="s">
        <v>956</v>
      </c>
      <c r="I139" s="345" t="s">
        <v>956</v>
      </c>
      <c r="J139" s="344" t="s">
        <v>97</v>
      </c>
      <c r="K139" s="344" t="s">
        <v>97</v>
      </c>
      <c r="L139" s="344" t="s">
        <v>97</v>
      </c>
      <c r="M139" s="344" t="s">
        <v>97</v>
      </c>
      <c r="N139" s="344" t="s">
        <v>97</v>
      </c>
      <c r="O139" s="344" t="s">
        <v>97</v>
      </c>
      <c r="P139" s="344" t="s">
        <v>97</v>
      </c>
      <c r="Q139" s="344" t="s">
        <v>955</v>
      </c>
      <c r="R139" s="344" t="s">
        <v>955</v>
      </c>
      <c r="S139" s="344" t="s">
        <v>955</v>
      </c>
      <c r="T139" s="344" t="s">
        <v>955</v>
      </c>
      <c r="U139" s="344" t="s">
        <v>955</v>
      </c>
      <c r="V139" s="344" t="s">
        <v>955</v>
      </c>
      <c r="W139" s="343">
        <f t="shared" si="12"/>
        <v>6</v>
      </c>
      <c r="X139" s="343">
        <f t="shared" si="13"/>
        <v>7</v>
      </c>
      <c r="Y139" s="343">
        <f t="shared" si="14"/>
        <v>7</v>
      </c>
      <c r="Z139" s="21">
        <f t="shared" si="15"/>
        <v>12</v>
      </c>
    </row>
    <row r="140" spans="1:26" s="18" customFormat="1" ht="18" customHeight="1">
      <c r="A140" s="15">
        <v>4</v>
      </c>
      <c r="B140" s="22" t="str">
        <f>'Std 7A(1)'!B8</f>
        <v xml:space="preserve">S[Z SHAFG] .E,F </v>
      </c>
      <c r="C140" s="345" t="s">
        <v>956</v>
      </c>
      <c r="D140" s="345" t="s">
        <v>956</v>
      </c>
      <c r="E140" s="345" t="s">
        <v>956</v>
      </c>
      <c r="F140" s="345" t="s">
        <v>956</v>
      </c>
      <c r="G140" s="345" t="s">
        <v>956</v>
      </c>
      <c r="H140" s="345" t="s">
        <v>956</v>
      </c>
      <c r="I140" s="345" t="s">
        <v>956</v>
      </c>
      <c r="J140" s="344" t="s">
        <v>97</v>
      </c>
      <c r="K140" s="344" t="s">
        <v>97</v>
      </c>
      <c r="L140" s="344" t="s">
        <v>97</v>
      </c>
      <c r="M140" s="344" t="s">
        <v>97</v>
      </c>
      <c r="N140" s="344" t="s">
        <v>97</v>
      </c>
      <c r="O140" s="344" t="s">
        <v>97</v>
      </c>
      <c r="P140" s="344" t="s">
        <v>97</v>
      </c>
      <c r="Q140" s="344" t="s">
        <v>955</v>
      </c>
      <c r="R140" s="344" t="s">
        <v>955</v>
      </c>
      <c r="S140" s="344" t="s">
        <v>955</v>
      </c>
      <c r="T140" s="344" t="s">
        <v>955</v>
      </c>
      <c r="U140" s="344" t="s">
        <v>955</v>
      </c>
      <c r="V140" s="344" t="s">
        <v>955</v>
      </c>
      <c r="W140" s="343">
        <f t="shared" si="12"/>
        <v>6</v>
      </c>
      <c r="X140" s="343">
        <f t="shared" si="13"/>
        <v>7</v>
      </c>
      <c r="Y140" s="343">
        <f t="shared" si="14"/>
        <v>7</v>
      </c>
      <c r="Z140" s="21">
        <f t="shared" si="15"/>
        <v>12</v>
      </c>
    </row>
    <row r="141" spans="1:26" s="18" customFormat="1" ht="18" customHeight="1">
      <c r="A141" s="15">
        <v>5</v>
      </c>
      <c r="B141" s="22" t="str">
        <f>'Std 7A(1)'!B9</f>
        <v xml:space="preserve">S[Z X[ZAFG] VFZA </v>
      </c>
      <c r="C141" s="345" t="s">
        <v>956</v>
      </c>
      <c r="D141" s="345" t="s">
        <v>956</v>
      </c>
      <c r="E141" s="345" t="s">
        <v>956</v>
      </c>
      <c r="F141" s="345" t="s">
        <v>956</v>
      </c>
      <c r="G141" s="345" t="s">
        <v>956</v>
      </c>
      <c r="H141" s="345" t="s">
        <v>956</v>
      </c>
      <c r="I141" s="345" t="s">
        <v>956</v>
      </c>
      <c r="J141" s="344" t="s">
        <v>97</v>
      </c>
      <c r="K141" s="344" t="s">
        <v>97</v>
      </c>
      <c r="L141" s="344" t="s">
        <v>97</v>
      </c>
      <c r="M141" s="344" t="s">
        <v>97</v>
      </c>
      <c r="N141" s="344" t="s">
        <v>97</v>
      </c>
      <c r="O141" s="344" t="s">
        <v>97</v>
      </c>
      <c r="P141" s="344" t="s">
        <v>97</v>
      </c>
      <c r="Q141" s="344" t="s">
        <v>955</v>
      </c>
      <c r="R141" s="344" t="s">
        <v>955</v>
      </c>
      <c r="S141" s="344" t="s">
        <v>955</v>
      </c>
      <c r="T141" s="344" t="s">
        <v>955</v>
      </c>
      <c r="U141" s="344" t="s">
        <v>955</v>
      </c>
      <c r="V141" s="344" t="s">
        <v>955</v>
      </c>
      <c r="W141" s="343">
        <f t="shared" si="12"/>
        <v>6</v>
      </c>
      <c r="X141" s="343">
        <f t="shared" si="13"/>
        <v>7</v>
      </c>
      <c r="Y141" s="343">
        <f t="shared" si="14"/>
        <v>7</v>
      </c>
      <c r="Z141" s="21">
        <f t="shared" si="15"/>
        <v>12</v>
      </c>
    </row>
    <row r="142" spans="1:26" s="18" customFormat="1" ht="18" customHeight="1">
      <c r="A142" s="15">
        <v>6</v>
      </c>
      <c r="B142" s="22" t="str">
        <f>'Std 7A(1)'!B10</f>
        <v xml:space="preserve">S[Z ~SXFGF H]DF </v>
      </c>
      <c r="C142" s="345" t="s">
        <v>956</v>
      </c>
      <c r="D142" s="345" t="s">
        <v>956</v>
      </c>
      <c r="E142" s="345" t="s">
        <v>956</v>
      </c>
      <c r="F142" s="345" t="s">
        <v>956</v>
      </c>
      <c r="G142" s="345" t="s">
        <v>956</v>
      </c>
      <c r="H142" s="345" t="s">
        <v>956</v>
      </c>
      <c r="I142" s="345" t="s">
        <v>956</v>
      </c>
      <c r="J142" s="344" t="s">
        <v>97</v>
      </c>
      <c r="K142" s="344" t="s">
        <v>97</v>
      </c>
      <c r="L142" s="344" t="s">
        <v>97</v>
      </c>
      <c r="M142" s="344" t="s">
        <v>97</v>
      </c>
      <c r="N142" s="344" t="s">
        <v>97</v>
      </c>
      <c r="O142" s="344" t="s">
        <v>97</v>
      </c>
      <c r="P142" s="344" t="s">
        <v>97</v>
      </c>
      <c r="Q142" s="344" t="s">
        <v>955</v>
      </c>
      <c r="R142" s="344" t="s">
        <v>955</v>
      </c>
      <c r="S142" s="344" t="s">
        <v>955</v>
      </c>
      <c r="T142" s="344" t="s">
        <v>955</v>
      </c>
      <c r="U142" s="344" t="s">
        <v>955</v>
      </c>
      <c r="V142" s="344" t="s">
        <v>955</v>
      </c>
      <c r="W142" s="343">
        <f t="shared" si="12"/>
        <v>6</v>
      </c>
      <c r="X142" s="343">
        <f t="shared" si="13"/>
        <v>7</v>
      </c>
      <c r="Y142" s="343">
        <f t="shared" si="14"/>
        <v>7</v>
      </c>
      <c r="Z142" s="21">
        <f t="shared" si="15"/>
        <v>12</v>
      </c>
    </row>
    <row r="143" spans="1:26" s="18" customFormat="1" ht="18" customHeight="1">
      <c r="A143" s="15">
        <v>7</v>
      </c>
      <c r="B143" s="22" t="str">
        <f>'Std 7A(1)'!B11</f>
        <v xml:space="preserve">JIF" D[D]GF SF;D </v>
      </c>
      <c r="C143" s="345" t="s">
        <v>956</v>
      </c>
      <c r="D143" s="345" t="s">
        <v>956</v>
      </c>
      <c r="E143" s="345" t="s">
        <v>956</v>
      </c>
      <c r="F143" s="345" t="s">
        <v>956</v>
      </c>
      <c r="G143" s="345" t="s">
        <v>956</v>
      </c>
      <c r="H143" s="345" t="s">
        <v>956</v>
      </c>
      <c r="I143" s="345" t="s">
        <v>956</v>
      </c>
      <c r="J143" s="344" t="s">
        <v>97</v>
      </c>
      <c r="K143" s="344" t="s">
        <v>97</v>
      </c>
      <c r="L143" s="344" t="s">
        <v>97</v>
      </c>
      <c r="M143" s="344" t="s">
        <v>97</v>
      </c>
      <c r="N143" s="344" t="s">
        <v>97</v>
      </c>
      <c r="O143" s="344" t="s">
        <v>97</v>
      </c>
      <c r="P143" s="344" t="s">
        <v>97</v>
      </c>
      <c r="Q143" s="344" t="s">
        <v>955</v>
      </c>
      <c r="R143" s="344" t="s">
        <v>955</v>
      </c>
      <c r="S143" s="344" t="s">
        <v>955</v>
      </c>
      <c r="T143" s="344" t="s">
        <v>955</v>
      </c>
      <c r="U143" s="344" t="s">
        <v>955</v>
      </c>
      <c r="V143" s="344" t="s">
        <v>955</v>
      </c>
      <c r="W143" s="343">
        <f t="shared" si="12"/>
        <v>6</v>
      </c>
      <c r="X143" s="343">
        <f t="shared" si="13"/>
        <v>7</v>
      </c>
      <c r="Y143" s="343">
        <f t="shared" si="14"/>
        <v>7</v>
      </c>
      <c r="Z143" s="21">
        <f t="shared" si="15"/>
        <v>12</v>
      </c>
    </row>
    <row r="144" spans="1:26" s="18" customFormat="1" ht="18" customHeight="1">
      <c r="A144" s="15">
        <v>8</v>
      </c>
      <c r="B144" s="22" t="str">
        <f>'Std 7A(1)'!B12</f>
        <v>CZLHG 5FJ"TL ELDÒ</v>
      </c>
      <c r="C144" s="345" t="s">
        <v>956</v>
      </c>
      <c r="D144" s="345" t="s">
        <v>956</v>
      </c>
      <c r="E144" s="345" t="s">
        <v>956</v>
      </c>
      <c r="F144" s="345" t="s">
        <v>956</v>
      </c>
      <c r="G144" s="345" t="s">
        <v>956</v>
      </c>
      <c r="H144" s="345" t="s">
        <v>956</v>
      </c>
      <c r="I144" s="345" t="s">
        <v>956</v>
      </c>
      <c r="J144" s="344" t="s">
        <v>97</v>
      </c>
      <c r="K144" s="344" t="s">
        <v>97</v>
      </c>
      <c r="L144" s="344" t="s">
        <v>97</v>
      </c>
      <c r="M144" s="344" t="s">
        <v>97</v>
      </c>
      <c r="N144" s="344" t="s">
        <v>97</v>
      </c>
      <c r="O144" s="344" t="s">
        <v>97</v>
      </c>
      <c r="P144" s="344" t="s">
        <v>97</v>
      </c>
      <c r="Q144" s="344" t="s">
        <v>955</v>
      </c>
      <c r="R144" s="344" t="s">
        <v>955</v>
      </c>
      <c r="S144" s="344" t="s">
        <v>955</v>
      </c>
      <c r="T144" s="344" t="s">
        <v>955</v>
      </c>
      <c r="U144" s="344" t="s">
        <v>955</v>
      </c>
      <c r="V144" s="344" t="s">
        <v>955</v>
      </c>
      <c r="W144" s="343">
        <f t="shared" si="12"/>
        <v>6</v>
      </c>
      <c r="X144" s="343">
        <f t="shared" si="13"/>
        <v>7</v>
      </c>
      <c r="Y144" s="343">
        <f t="shared" si="14"/>
        <v>7</v>
      </c>
      <c r="Z144" s="21">
        <f t="shared" si="15"/>
        <v>12</v>
      </c>
    </row>
    <row r="145" spans="1:26" s="18" customFormat="1" ht="18" customHeight="1">
      <c r="A145" s="15">
        <v>9</v>
      </c>
      <c r="B145" s="22" t="str">
        <f>'Std 7A(1)'!B13</f>
        <v xml:space="preserve">SM,L ULTF ,WF </v>
      </c>
      <c r="C145" s="345" t="s">
        <v>956</v>
      </c>
      <c r="D145" s="345" t="s">
        <v>956</v>
      </c>
      <c r="E145" s="345" t="s">
        <v>956</v>
      </c>
      <c r="F145" s="345" t="s">
        <v>956</v>
      </c>
      <c r="G145" s="345" t="s">
        <v>956</v>
      </c>
      <c r="H145" s="345" t="s">
        <v>956</v>
      </c>
      <c r="I145" s="345" t="s">
        <v>956</v>
      </c>
      <c r="J145" s="344" t="s">
        <v>97</v>
      </c>
      <c r="K145" s="344" t="s">
        <v>97</v>
      </c>
      <c r="L145" s="344" t="s">
        <v>97</v>
      </c>
      <c r="M145" s="344" t="s">
        <v>97</v>
      </c>
      <c r="N145" s="344" t="s">
        <v>97</v>
      </c>
      <c r="O145" s="344" t="s">
        <v>97</v>
      </c>
      <c r="P145" s="344" t="s">
        <v>97</v>
      </c>
      <c r="Q145" s="344" t="s">
        <v>955</v>
      </c>
      <c r="R145" s="344" t="s">
        <v>955</v>
      </c>
      <c r="S145" s="344" t="s">
        <v>955</v>
      </c>
      <c r="T145" s="344" t="s">
        <v>955</v>
      </c>
      <c r="U145" s="344" t="s">
        <v>955</v>
      </c>
      <c r="V145" s="344" t="s">
        <v>955</v>
      </c>
      <c r="W145" s="343">
        <f t="shared" si="12"/>
        <v>6</v>
      </c>
      <c r="X145" s="343">
        <f t="shared" si="13"/>
        <v>7</v>
      </c>
      <c r="Y145" s="343">
        <f t="shared" si="14"/>
        <v>7</v>
      </c>
      <c r="Z145" s="21">
        <f t="shared" si="15"/>
        <v>12</v>
      </c>
    </row>
    <row r="146" spans="1:26" s="18" customFormat="1" ht="18" customHeight="1">
      <c r="A146" s="15">
        <v>10</v>
      </c>
      <c r="B146" s="22" t="str">
        <f>'Std 7A(1)'!B14</f>
        <v xml:space="preserve">S[Z V,LVXUZ H]XA </v>
      </c>
      <c r="C146" s="345" t="s">
        <v>956</v>
      </c>
      <c r="D146" s="345" t="s">
        <v>956</v>
      </c>
      <c r="E146" s="345" t="s">
        <v>956</v>
      </c>
      <c r="F146" s="345" t="s">
        <v>956</v>
      </c>
      <c r="G146" s="345" t="s">
        <v>956</v>
      </c>
      <c r="H146" s="345" t="s">
        <v>956</v>
      </c>
      <c r="I146" s="345" t="s">
        <v>956</v>
      </c>
      <c r="J146" s="344" t="s">
        <v>97</v>
      </c>
      <c r="K146" s="344" t="s">
        <v>97</v>
      </c>
      <c r="L146" s="344" t="s">
        <v>97</v>
      </c>
      <c r="M146" s="344" t="s">
        <v>97</v>
      </c>
      <c r="N146" s="344" t="s">
        <v>97</v>
      </c>
      <c r="O146" s="344" t="s">
        <v>97</v>
      </c>
      <c r="P146" s="344" t="s">
        <v>97</v>
      </c>
      <c r="Q146" s="344" t="s">
        <v>955</v>
      </c>
      <c r="R146" s="344" t="s">
        <v>955</v>
      </c>
      <c r="S146" s="344" t="s">
        <v>955</v>
      </c>
      <c r="T146" s="344" t="s">
        <v>955</v>
      </c>
      <c r="U146" s="344" t="s">
        <v>955</v>
      </c>
      <c r="V146" s="344" t="s">
        <v>955</v>
      </c>
      <c r="W146" s="343">
        <f t="shared" si="12"/>
        <v>6</v>
      </c>
      <c r="X146" s="343">
        <f t="shared" si="13"/>
        <v>7</v>
      </c>
      <c r="Y146" s="343">
        <f t="shared" si="14"/>
        <v>7</v>
      </c>
      <c r="Z146" s="21">
        <f t="shared" si="15"/>
        <v>12</v>
      </c>
    </row>
    <row r="147" spans="1:26" s="18" customFormat="1" ht="18" customHeight="1">
      <c r="A147" s="15">
        <v>11</v>
      </c>
      <c r="B147" s="22" t="str">
        <f>'Std 7A(1)'!B15</f>
        <v xml:space="preserve">S[Z U],FDC]X[G D]XF </v>
      </c>
      <c r="C147" s="344" t="s">
        <v>97</v>
      </c>
      <c r="D147" s="344" t="s">
        <v>97</v>
      </c>
      <c r="E147" s="344" t="s">
        <v>955</v>
      </c>
      <c r="F147" s="344" t="s">
        <v>955</v>
      </c>
      <c r="G147" s="344" t="s">
        <v>955</v>
      </c>
      <c r="H147" s="344" t="s">
        <v>955</v>
      </c>
      <c r="I147" s="344" t="s">
        <v>955</v>
      </c>
      <c r="J147" s="345" t="s">
        <v>956</v>
      </c>
      <c r="K147" s="345" t="s">
        <v>956</v>
      </c>
      <c r="L147" s="345" t="s">
        <v>956</v>
      </c>
      <c r="M147" s="345" t="s">
        <v>956</v>
      </c>
      <c r="N147" s="345" t="s">
        <v>956</v>
      </c>
      <c r="O147" s="345" t="s">
        <v>956</v>
      </c>
      <c r="P147" s="345" t="s">
        <v>956</v>
      </c>
      <c r="Q147" s="345" t="s">
        <v>956</v>
      </c>
      <c r="R147" s="344" t="s">
        <v>955</v>
      </c>
      <c r="S147" s="344" t="s">
        <v>955</v>
      </c>
      <c r="T147" s="344" t="s">
        <v>955</v>
      </c>
      <c r="U147" s="344" t="s">
        <v>955</v>
      </c>
      <c r="V147" s="344" t="s">
        <v>955</v>
      </c>
      <c r="W147" s="343">
        <f t="shared" si="12"/>
        <v>10</v>
      </c>
      <c r="X147" s="343">
        <f t="shared" si="13"/>
        <v>8</v>
      </c>
      <c r="Y147" s="343">
        <f t="shared" si="14"/>
        <v>2</v>
      </c>
      <c r="Z147" s="21">
        <f t="shared" si="15"/>
        <v>20</v>
      </c>
    </row>
    <row r="148" spans="1:26" s="18" customFormat="1" ht="18" customHeight="1">
      <c r="A148" s="15">
        <v>12</v>
      </c>
      <c r="B148" s="22" t="str">
        <f>'Std 7A(1)'!B16</f>
        <v>S[Z U],FDD]:TOF CFÒ</v>
      </c>
      <c r="C148" s="344" t="s">
        <v>97</v>
      </c>
      <c r="D148" s="344" t="s">
        <v>97</v>
      </c>
      <c r="E148" s="344" t="s">
        <v>955</v>
      </c>
      <c r="F148" s="344" t="s">
        <v>955</v>
      </c>
      <c r="G148" s="344" t="s">
        <v>955</v>
      </c>
      <c r="H148" s="344" t="s">
        <v>955</v>
      </c>
      <c r="I148" s="344" t="s">
        <v>955</v>
      </c>
      <c r="J148" s="345" t="s">
        <v>956</v>
      </c>
      <c r="K148" s="345" t="s">
        <v>956</v>
      </c>
      <c r="L148" s="345" t="s">
        <v>956</v>
      </c>
      <c r="M148" s="345" t="s">
        <v>956</v>
      </c>
      <c r="N148" s="345" t="s">
        <v>956</v>
      </c>
      <c r="O148" s="345" t="s">
        <v>956</v>
      </c>
      <c r="P148" s="345" t="s">
        <v>956</v>
      </c>
      <c r="Q148" s="345" t="s">
        <v>956</v>
      </c>
      <c r="R148" s="344" t="s">
        <v>955</v>
      </c>
      <c r="S148" s="344" t="s">
        <v>955</v>
      </c>
      <c r="T148" s="344" t="s">
        <v>955</v>
      </c>
      <c r="U148" s="344" t="s">
        <v>955</v>
      </c>
      <c r="V148" s="344" t="s">
        <v>955</v>
      </c>
      <c r="W148" s="343">
        <f t="shared" si="12"/>
        <v>10</v>
      </c>
      <c r="X148" s="343">
        <f t="shared" si="13"/>
        <v>8</v>
      </c>
      <c r="Y148" s="343">
        <f t="shared" si="14"/>
        <v>2</v>
      </c>
      <c r="Z148" s="21">
        <f t="shared" si="15"/>
        <v>20</v>
      </c>
    </row>
    <row r="149" spans="1:26" s="18" customFormat="1" ht="18" customHeight="1">
      <c r="A149" s="15">
        <v>13</v>
      </c>
      <c r="B149" s="22" t="str">
        <f>'Std 7A(1)'!B17</f>
        <v xml:space="preserve">S[Z CFÒ .XFS </v>
      </c>
      <c r="C149" s="344" t="s">
        <v>97</v>
      </c>
      <c r="D149" s="344" t="s">
        <v>97</v>
      </c>
      <c r="E149" s="344" t="s">
        <v>955</v>
      </c>
      <c r="F149" s="344" t="s">
        <v>955</v>
      </c>
      <c r="G149" s="344" t="s">
        <v>955</v>
      </c>
      <c r="H149" s="344" t="s">
        <v>955</v>
      </c>
      <c r="I149" s="344" t="s">
        <v>955</v>
      </c>
      <c r="J149" s="345" t="s">
        <v>956</v>
      </c>
      <c r="K149" s="345" t="s">
        <v>956</v>
      </c>
      <c r="L149" s="345" t="s">
        <v>956</v>
      </c>
      <c r="M149" s="345" t="s">
        <v>956</v>
      </c>
      <c r="N149" s="345" t="s">
        <v>956</v>
      </c>
      <c r="O149" s="345" t="s">
        <v>956</v>
      </c>
      <c r="P149" s="345" t="s">
        <v>956</v>
      </c>
      <c r="Q149" s="345" t="s">
        <v>956</v>
      </c>
      <c r="R149" s="344" t="s">
        <v>955</v>
      </c>
      <c r="S149" s="344" t="s">
        <v>955</v>
      </c>
      <c r="T149" s="344" t="s">
        <v>955</v>
      </c>
      <c r="U149" s="344" t="s">
        <v>955</v>
      </c>
      <c r="V149" s="344" t="s">
        <v>955</v>
      </c>
      <c r="W149" s="343">
        <f t="shared" si="12"/>
        <v>10</v>
      </c>
      <c r="X149" s="343">
        <f t="shared" si="13"/>
        <v>8</v>
      </c>
      <c r="Y149" s="343">
        <f t="shared" si="14"/>
        <v>2</v>
      </c>
      <c r="Z149" s="21">
        <f t="shared" si="15"/>
        <v>20</v>
      </c>
    </row>
    <row r="150" spans="1:26" s="18" customFormat="1" ht="18" customHeight="1">
      <c r="A150" s="15">
        <v>14</v>
      </c>
      <c r="B150" s="22" t="str">
        <f>'Std 7A(1)'!B18</f>
        <v xml:space="preserve">S[Z .ZOFG .XF </v>
      </c>
      <c r="C150" s="344" t="s">
        <v>97</v>
      </c>
      <c r="D150" s="344" t="s">
        <v>97</v>
      </c>
      <c r="E150" s="344" t="s">
        <v>955</v>
      </c>
      <c r="F150" s="344" t="s">
        <v>955</v>
      </c>
      <c r="G150" s="344" t="s">
        <v>955</v>
      </c>
      <c r="H150" s="344" t="s">
        <v>955</v>
      </c>
      <c r="I150" s="344" t="s">
        <v>955</v>
      </c>
      <c r="J150" s="345" t="s">
        <v>956</v>
      </c>
      <c r="K150" s="345" t="s">
        <v>956</v>
      </c>
      <c r="L150" s="345" t="s">
        <v>956</v>
      </c>
      <c r="M150" s="345" t="s">
        <v>956</v>
      </c>
      <c r="N150" s="345" t="s">
        <v>956</v>
      </c>
      <c r="O150" s="345" t="s">
        <v>956</v>
      </c>
      <c r="P150" s="345" t="s">
        <v>956</v>
      </c>
      <c r="Q150" s="345" t="s">
        <v>956</v>
      </c>
      <c r="R150" s="344" t="s">
        <v>955</v>
      </c>
      <c r="S150" s="344" t="s">
        <v>955</v>
      </c>
      <c r="T150" s="344" t="s">
        <v>955</v>
      </c>
      <c r="U150" s="344" t="s">
        <v>955</v>
      </c>
      <c r="V150" s="344" t="s">
        <v>955</v>
      </c>
      <c r="W150" s="343">
        <f t="shared" si="12"/>
        <v>10</v>
      </c>
      <c r="X150" s="343">
        <f t="shared" si="13"/>
        <v>8</v>
      </c>
      <c r="Y150" s="343">
        <f t="shared" si="14"/>
        <v>2</v>
      </c>
      <c r="Z150" s="21">
        <f t="shared" si="15"/>
        <v>20</v>
      </c>
    </row>
    <row r="151" spans="1:26" s="18" customFormat="1" ht="18" customHeight="1">
      <c r="A151" s="15">
        <v>15</v>
      </c>
      <c r="B151" s="22" t="str">
        <f>'Std 7A(1)'!B19</f>
        <v xml:space="preserve">S[Z VaN],UO]Z ;,[DFG </v>
      </c>
      <c r="C151" s="344" t="s">
        <v>97</v>
      </c>
      <c r="D151" s="344" t="s">
        <v>97</v>
      </c>
      <c r="E151" s="344" t="s">
        <v>955</v>
      </c>
      <c r="F151" s="344" t="s">
        <v>955</v>
      </c>
      <c r="G151" s="344" t="s">
        <v>955</v>
      </c>
      <c r="H151" s="344" t="s">
        <v>955</v>
      </c>
      <c r="I151" s="344" t="s">
        <v>955</v>
      </c>
      <c r="J151" s="345" t="s">
        <v>956</v>
      </c>
      <c r="K151" s="345" t="s">
        <v>956</v>
      </c>
      <c r="L151" s="345" t="s">
        <v>956</v>
      </c>
      <c r="M151" s="345" t="s">
        <v>956</v>
      </c>
      <c r="N151" s="345" t="s">
        <v>956</v>
      </c>
      <c r="O151" s="345" t="s">
        <v>956</v>
      </c>
      <c r="P151" s="345" t="s">
        <v>956</v>
      </c>
      <c r="Q151" s="345" t="s">
        <v>956</v>
      </c>
      <c r="R151" s="344" t="s">
        <v>955</v>
      </c>
      <c r="S151" s="344" t="s">
        <v>955</v>
      </c>
      <c r="T151" s="344" t="s">
        <v>955</v>
      </c>
      <c r="U151" s="344" t="s">
        <v>955</v>
      </c>
      <c r="V151" s="344" t="s">
        <v>955</v>
      </c>
      <c r="W151" s="343">
        <f t="shared" si="12"/>
        <v>10</v>
      </c>
      <c r="X151" s="343">
        <f t="shared" si="13"/>
        <v>8</v>
      </c>
      <c r="Y151" s="343">
        <f t="shared" si="14"/>
        <v>2</v>
      </c>
      <c r="Z151" s="21">
        <f t="shared" si="15"/>
        <v>20</v>
      </c>
    </row>
    <row r="152" spans="1:26" s="18" customFormat="1" ht="18" customHeight="1">
      <c r="A152" s="15">
        <v>16</v>
      </c>
      <c r="B152" s="22" t="str">
        <f>'Std 7A(1)'!B20</f>
        <v xml:space="preserve">S[Z ZHAV,L D]AFZS </v>
      </c>
      <c r="C152" s="344" t="s">
        <v>97</v>
      </c>
      <c r="D152" s="344" t="s">
        <v>97</v>
      </c>
      <c r="E152" s="344" t="s">
        <v>955</v>
      </c>
      <c r="F152" s="344" t="s">
        <v>955</v>
      </c>
      <c r="G152" s="344" t="s">
        <v>955</v>
      </c>
      <c r="H152" s="344" t="s">
        <v>955</v>
      </c>
      <c r="I152" s="344" t="s">
        <v>955</v>
      </c>
      <c r="J152" s="345" t="s">
        <v>956</v>
      </c>
      <c r="K152" s="345" t="s">
        <v>956</v>
      </c>
      <c r="L152" s="345" t="s">
        <v>956</v>
      </c>
      <c r="M152" s="345" t="s">
        <v>956</v>
      </c>
      <c r="N152" s="345" t="s">
        <v>956</v>
      </c>
      <c r="O152" s="345" t="s">
        <v>956</v>
      </c>
      <c r="P152" s="345" t="s">
        <v>956</v>
      </c>
      <c r="Q152" s="345" t="s">
        <v>956</v>
      </c>
      <c r="R152" s="344" t="s">
        <v>955</v>
      </c>
      <c r="S152" s="344" t="s">
        <v>955</v>
      </c>
      <c r="T152" s="344" t="s">
        <v>955</v>
      </c>
      <c r="U152" s="344" t="s">
        <v>955</v>
      </c>
      <c r="V152" s="344" t="s">
        <v>955</v>
      </c>
      <c r="W152" s="343">
        <f t="shared" si="12"/>
        <v>10</v>
      </c>
      <c r="X152" s="343">
        <f t="shared" si="13"/>
        <v>8</v>
      </c>
      <c r="Y152" s="343">
        <f t="shared" si="14"/>
        <v>2</v>
      </c>
      <c r="Z152" s="21">
        <f t="shared" si="15"/>
        <v>20</v>
      </c>
    </row>
    <row r="153" spans="1:26" s="18" customFormat="1" ht="18" customHeight="1">
      <c r="A153" s="15">
        <v>17</v>
      </c>
      <c r="B153" s="22" t="str">
        <f>'Std 7A(1)'!B21</f>
        <v xml:space="preserve"> S[Z D]AFZS C;6 </v>
      </c>
      <c r="C153" s="344" t="s">
        <v>97</v>
      </c>
      <c r="D153" s="344" t="s">
        <v>97</v>
      </c>
      <c r="E153" s="344" t="s">
        <v>955</v>
      </c>
      <c r="F153" s="344" t="s">
        <v>955</v>
      </c>
      <c r="G153" s="344" t="s">
        <v>955</v>
      </c>
      <c r="H153" s="344" t="s">
        <v>955</v>
      </c>
      <c r="I153" s="344" t="s">
        <v>955</v>
      </c>
      <c r="J153" s="345" t="s">
        <v>956</v>
      </c>
      <c r="K153" s="345" t="s">
        <v>956</v>
      </c>
      <c r="L153" s="345" t="s">
        <v>956</v>
      </c>
      <c r="M153" s="345" t="s">
        <v>956</v>
      </c>
      <c r="N153" s="345" t="s">
        <v>956</v>
      </c>
      <c r="O153" s="345" t="s">
        <v>956</v>
      </c>
      <c r="P153" s="345" t="s">
        <v>956</v>
      </c>
      <c r="Q153" s="345" t="s">
        <v>956</v>
      </c>
      <c r="R153" s="344" t="s">
        <v>955</v>
      </c>
      <c r="S153" s="344" t="s">
        <v>955</v>
      </c>
      <c r="T153" s="344" t="s">
        <v>955</v>
      </c>
      <c r="U153" s="344" t="s">
        <v>955</v>
      </c>
      <c r="V153" s="344" t="s">
        <v>955</v>
      </c>
      <c r="W153" s="343">
        <f t="shared" si="12"/>
        <v>10</v>
      </c>
      <c r="X153" s="343">
        <f t="shared" si="13"/>
        <v>8</v>
      </c>
      <c r="Y153" s="343">
        <f t="shared" si="14"/>
        <v>2</v>
      </c>
      <c r="Z153" s="21">
        <f t="shared" si="15"/>
        <v>20</v>
      </c>
    </row>
    <row r="154" spans="1:26" s="18" customFormat="1" ht="18" customHeight="1">
      <c r="A154" s="15">
        <v>18</v>
      </c>
      <c r="B154" s="22" t="str">
        <f>'Std 7A(1)'!B22</f>
        <v xml:space="preserve">S[Z V,L C;6 </v>
      </c>
      <c r="C154" s="344" t="s">
        <v>97</v>
      </c>
      <c r="D154" s="344" t="s">
        <v>97</v>
      </c>
      <c r="E154" s="344" t="s">
        <v>955</v>
      </c>
      <c r="F154" s="344" t="s">
        <v>955</v>
      </c>
      <c r="G154" s="344" t="s">
        <v>955</v>
      </c>
      <c r="H154" s="344" t="s">
        <v>955</v>
      </c>
      <c r="I154" s="344" t="s">
        <v>955</v>
      </c>
      <c r="J154" s="344" t="s">
        <v>955</v>
      </c>
      <c r="K154" s="344" t="s">
        <v>955</v>
      </c>
      <c r="L154" s="344" t="s">
        <v>955</v>
      </c>
      <c r="M154" s="344" t="s">
        <v>955</v>
      </c>
      <c r="N154" s="344" t="s">
        <v>955</v>
      </c>
      <c r="O154" s="344" t="s">
        <v>955</v>
      </c>
      <c r="P154" s="344" t="s">
        <v>955</v>
      </c>
      <c r="Q154" s="345" t="s">
        <v>956</v>
      </c>
      <c r="R154" s="345" t="s">
        <v>956</v>
      </c>
      <c r="S154" s="345" t="s">
        <v>956</v>
      </c>
      <c r="T154" s="345" t="s">
        <v>956</v>
      </c>
      <c r="U154" s="345" t="s">
        <v>956</v>
      </c>
      <c r="V154" s="344" t="s">
        <v>955</v>
      </c>
      <c r="W154" s="343">
        <f t="shared" si="12"/>
        <v>13</v>
      </c>
      <c r="X154" s="343">
        <f t="shared" si="13"/>
        <v>5</v>
      </c>
      <c r="Y154" s="343">
        <f t="shared" si="14"/>
        <v>2</v>
      </c>
      <c r="Z154" s="21">
        <f t="shared" si="15"/>
        <v>26</v>
      </c>
    </row>
    <row r="155" spans="1:26" s="18" customFormat="1" ht="18" customHeight="1">
      <c r="A155" s="15">
        <v>19</v>
      </c>
      <c r="B155" s="22" t="str">
        <f>'Std 7A(1)'!B23</f>
        <v xml:space="preserve">S[Z V&lt;TFO CFÒ </v>
      </c>
      <c r="C155" s="344" t="s">
        <v>955</v>
      </c>
      <c r="D155" s="344" t="s">
        <v>955</v>
      </c>
      <c r="E155" s="344" t="s">
        <v>97</v>
      </c>
      <c r="F155" s="344" t="s">
        <v>97</v>
      </c>
      <c r="G155" s="344" t="s">
        <v>97</v>
      </c>
      <c r="H155" s="344" t="s">
        <v>97</v>
      </c>
      <c r="I155" s="344" t="s">
        <v>97</v>
      </c>
      <c r="J155" s="344" t="s">
        <v>97</v>
      </c>
      <c r="K155" s="344" t="s">
        <v>97</v>
      </c>
      <c r="L155" s="344" t="s">
        <v>97</v>
      </c>
      <c r="M155" s="344" t="s">
        <v>955</v>
      </c>
      <c r="N155" s="344" t="s">
        <v>955</v>
      </c>
      <c r="O155" s="344" t="s">
        <v>955</v>
      </c>
      <c r="P155" s="344" t="s">
        <v>955</v>
      </c>
      <c r="Q155" s="345" t="s">
        <v>956</v>
      </c>
      <c r="R155" s="345" t="s">
        <v>956</v>
      </c>
      <c r="S155" s="345" t="s">
        <v>956</v>
      </c>
      <c r="T155" s="345" t="s">
        <v>956</v>
      </c>
      <c r="U155" s="345" t="s">
        <v>956</v>
      </c>
      <c r="V155" s="344" t="s">
        <v>955</v>
      </c>
      <c r="W155" s="343">
        <f t="shared" si="12"/>
        <v>7</v>
      </c>
      <c r="X155" s="343">
        <f t="shared" si="13"/>
        <v>5</v>
      </c>
      <c r="Y155" s="343">
        <f t="shared" si="14"/>
        <v>8</v>
      </c>
      <c r="Z155" s="21">
        <f t="shared" si="15"/>
        <v>14</v>
      </c>
    </row>
    <row r="156" spans="1:26" s="18" customFormat="1" ht="18" customHeight="1">
      <c r="A156" s="15">
        <v>20</v>
      </c>
      <c r="B156" s="22" t="str">
        <f>'Std 7A(1)'!B24</f>
        <v xml:space="preserve">lDIFÒ H]6; VMXDF6 </v>
      </c>
      <c r="C156" s="344" t="s">
        <v>955</v>
      </c>
      <c r="D156" s="344" t="s">
        <v>955</v>
      </c>
      <c r="E156" s="344" t="s">
        <v>97</v>
      </c>
      <c r="F156" s="344" t="s">
        <v>97</v>
      </c>
      <c r="G156" s="344" t="s">
        <v>97</v>
      </c>
      <c r="H156" s="344" t="s">
        <v>97</v>
      </c>
      <c r="I156" s="344" t="s">
        <v>97</v>
      </c>
      <c r="J156" s="344" t="s">
        <v>97</v>
      </c>
      <c r="K156" s="344" t="s">
        <v>97</v>
      </c>
      <c r="L156" s="344" t="s">
        <v>97</v>
      </c>
      <c r="M156" s="344" t="s">
        <v>955</v>
      </c>
      <c r="N156" s="344" t="s">
        <v>955</v>
      </c>
      <c r="O156" s="344" t="s">
        <v>955</v>
      </c>
      <c r="P156" s="344" t="s">
        <v>955</v>
      </c>
      <c r="Q156" s="345" t="s">
        <v>956</v>
      </c>
      <c r="R156" s="345" t="s">
        <v>956</v>
      </c>
      <c r="S156" s="345" t="s">
        <v>956</v>
      </c>
      <c r="T156" s="345" t="s">
        <v>956</v>
      </c>
      <c r="U156" s="345" t="s">
        <v>956</v>
      </c>
      <c r="V156" s="344" t="s">
        <v>955</v>
      </c>
      <c r="W156" s="343">
        <f t="shared" si="12"/>
        <v>7</v>
      </c>
      <c r="X156" s="343">
        <f t="shared" si="13"/>
        <v>5</v>
      </c>
      <c r="Y156" s="343">
        <f t="shared" si="14"/>
        <v>8</v>
      </c>
      <c r="Z156" s="21">
        <f t="shared" si="15"/>
        <v>14</v>
      </c>
    </row>
    <row r="157" spans="1:26" s="18" customFormat="1" ht="18" customHeight="1">
      <c r="A157" s="15">
        <v>21</v>
      </c>
      <c r="B157" s="22" t="str">
        <f>'Std 7A(1)'!B25</f>
        <v xml:space="preserve">RJF6 OF~S VFWD </v>
      </c>
      <c r="C157" s="344" t="s">
        <v>955</v>
      </c>
      <c r="D157" s="344" t="s">
        <v>955</v>
      </c>
      <c r="E157" s="344" t="s">
        <v>97</v>
      </c>
      <c r="F157" s="344" t="s">
        <v>97</v>
      </c>
      <c r="G157" s="344" t="s">
        <v>97</v>
      </c>
      <c r="H157" s="344" t="s">
        <v>97</v>
      </c>
      <c r="I157" s="344" t="s">
        <v>97</v>
      </c>
      <c r="J157" s="344" t="s">
        <v>97</v>
      </c>
      <c r="K157" s="344" t="s">
        <v>97</v>
      </c>
      <c r="L157" s="344" t="s">
        <v>97</v>
      </c>
      <c r="M157" s="344" t="s">
        <v>955</v>
      </c>
      <c r="N157" s="344" t="s">
        <v>955</v>
      </c>
      <c r="O157" s="344" t="s">
        <v>955</v>
      </c>
      <c r="P157" s="344" t="s">
        <v>955</v>
      </c>
      <c r="Q157" s="345" t="s">
        <v>956</v>
      </c>
      <c r="R157" s="345" t="s">
        <v>956</v>
      </c>
      <c r="S157" s="345" t="s">
        <v>956</v>
      </c>
      <c r="T157" s="345" t="s">
        <v>956</v>
      </c>
      <c r="U157" s="345" t="s">
        <v>956</v>
      </c>
      <c r="V157" s="344" t="s">
        <v>955</v>
      </c>
      <c r="W157" s="343">
        <f t="shared" si="12"/>
        <v>7</v>
      </c>
      <c r="X157" s="343">
        <f t="shared" si="13"/>
        <v>5</v>
      </c>
      <c r="Y157" s="343">
        <f t="shared" si="14"/>
        <v>8</v>
      </c>
      <c r="Z157" s="21">
        <f t="shared" si="15"/>
        <v>14</v>
      </c>
    </row>
    <row r="158" spans="1:26" s="18" customFormat="1" ht="18" customHeight="1">
      <c r="A158" s="15">
        <v>22</v>
      </c>
      <c r="B158" s="22" t="str">
        <f>'Std 7A(1)'!B26</f>
        <v xml:space="preserve">D\WZF CDLN VFWD </v>
      </c>
      <c r="C158" s="344" t="s">
        <v>955</v>
      </c>
      <c r="D158" s="344" t="s">
        <v>955</v>
      </c>
      <c r="E158" s="344" t="s">
        <v>97</v>
      </c>
      <c r="F158" s="344" t="s">
        <v>97</v>
      </c>
      <c r="G158" s="344" t="s">
        <v>97</v>
      </c>
      <c r="H158" s="344" t="s">
        <v>97</v>
      </c>
      <c r="I158" s="344" t="s">
        <v>97</v>
      </c>
      <c r="J158" s="344" t="s">
        <v>97</v>
      </c>
      <c r="K158" s="344" t="s">
        <v>97</v>
      </c>
      <c r="L158" s="344" t="s">
        <v>97</v>
      </c>
      <c r="M158" s="344" t="s">
        <v>955</v>
      </c>
      <c r="N158" s="344" t="s">
        <v>955</v>
      </c>
      <c r="O158" s="344" t="s">
        <v>955</v>
      </c>
      <c r="P158" s="344" t="s">
        <v>955</v>
      </c>
      <c r="Q158" s="345" t="s">
        <v>956</v>
      </c>
      <c r="R158" s="345" t="s">
        <v>956</v>
      </c>
      <c r="S158" s="345" t="s">
        <v>956</v>
      </c>
      <c r="T158" s="345" t="s">
        <v>956</v>
      </c>
      <c r="U158" s="345" t="s">
        <v>956</v>
      </c>
      <c r="V158" s="344" t="s">
        <v>955</v>
      </c>
      <c r="W158" s="343">
        <f t="shared" si="12"/>
        <v>7</v>
      </c>
      <c r="X158" s="343">
        <f t="shared" si="13"/>
        <v>5</v>
      </c>
      <c r="Y158" s="343">
        <f t="shared" si="14"/>
        <v>8</v>
      </c>
      <c r="Z158" s="21">
        <f t="shared" si="15"/>
        <v>14</v>
      </c>
    </row>
    <row r="159" spans="1:26" s="18" customFormat="1" ht="18" customHeight="1">
      <c r="A159" s="15">
        <v>23</v>
      </c>
      <c r="B159" s="22" t="str">
        <f>'Std 7A(1)'!B27</f>
        <v xml:space="preserve">S[Z VI]A V,LDFDW </v>
      </c>
      <c r="C159" s="344" t="s">
        <v>955</v>
      </c>
      <c r="D159" s="344" t="s">
        <v>955</v>
      </c>
      <c r="E159" s="344" t="s">
        <v>97</v>
      </c>
      <c r="F159" s="344" t="s">
        <v>97</v>
      </c>
      <c r="G159" s="344" t="s">
        <v>97</v>
      </c>
      <c r="H159" s="344" t="s">
        <v>97</v>
      </c>
      <c r="I159" s="344" t="s">
        <v>97</v>
      </c>
      <c r="J159" s="344" t="s">
        <v>97</v>
      </c>
      <c r="K159" s="344" t="s">
        <v>97</v>
      </c>
      <c r="L159" s="344" t="s">
        <v>97</v>
      </c>
      <c r="M159" s="344" t="s">
        <v>955</v>
      </c>
      <c r="N159" s="344" t="s">
        <v>955</v>
      </c>
      <c r="O159" s="344" t="s">
        <v>955</v>
      </c>
      <c r="P159" s="344" t="s">
        <v>955</v>
      </c>
      <c r="Q159" s="345" t="s">
        <v>956</v>
      </c>
      <c r="R159" s="345" t="s">
        <v>956</v>
      </c>
      <c r="S159" s="345" t="s">
        <v>956</v>
      </c>
      <c r="T159" s="345" t="s">
        <v>956</v>
      </c>
      <c r="U159" s="345" t="s">
        <v>956</v>
      </c>
      <c r="V159" s="344" t="s">
        <v>955</v>
      </c>
      <c r="W159" s="343">
        <f t="shared" si="12"/>
        <v>7</v>
      </c>
      <c r="X159" s="343">
        <f t="shared" si="13"/>
        <v>5</v>
      </c>
      <c r="Y159" s="343">
        <f t="shared" si="14"/>
        <v>8</v>
      </c>
      <c r="Z159" s="21">
        <f t="shared" si="15"/>
        <v>14</v>
      </c>
    </row>
    <row r="160" spans="1:26" s="18" customFormat="1" ht="18" customHeight="1">
      <c r="A160" s="15">
        <v>24</v>
      </c>
      <c r="B160" s="22" t="str">
        <f>'Std 7A(1)'!B28</f>
        <v xml:space="preserve">;D[HF VSAZ VFWD </v>
      </c>
      <c r="C160" s="344" t="s">
        <v>955</v>
      </c>
      <c r="D160" s="344" t="s">
        <v>955</v>
      </c>
      <c r="E160" s="344" t="s">
        <v>97</v>
      </c>
      <c r="F160" s="344" t="s">
        <v>97</v>
      </c>
      <c r="G160" s="344" t="s">
        <v>97</v>
      </c>
      <c r="H160" s="344" t="s">
        <v>97</v>
      </c>
      <c r="I160" s="344" t="s">
        <v>97</v>
      </c>
      <c r="J160" s="344" t="s">
        <v>97</v>
      </c>
      <c r="K160" s="344" t="s">
        <v>97</v>
      </c>
      <c r="L160" s="344" t="s">
        <v>97</v>
      </c>
      <c r="M160" s="344" t="s">
        <v>955</v>
      </c>
      <c r="N160" s="344" t="s">
        <v>955</v>
      </c>
      <c r="O160" s="344" t="s">
        <v>955</v>
      </c>
      <c r="P160" s="344" t="s">
        <v>955</v>
      </c>
      <c r="Q160" s="345" t="s">
        <v>956</v>
      </c>
      <c r="R160" s="345" t="s">
        <v>956</v>
      </c>
      <c r="S160" s="345" t="s">
        <v>956</v>
      </c>
      <c r="T160" s="345" t="s">
        <v>956</v>
      </c>
      <c r="U160" s="345" t="s">
        <v>956</v>
      </c>
      <c r="V160" s="344" t="s">
        <v>955</v>
      </c>
      <c r="W160" s="343">
        <f t="shared" si="12"/>
        <v>7</v>
      </c>
      <c r="X160" s="343">
        <f t="shared" si="13"/>
        <v>5</v>
      </c>
      <c r="Y160" s="343">
        <f t="shared" si="14"/>
        <v>8</v>
      </c>
      <c r="Z160" s="21">
        <f t="shared" si="15"/>
        <v>14</v>
      </c>
    </row>
    <row r="161" spans="1:26" s="18" customFormat="1" ht="18" customHeight="1">
      <c r="A161" s="15">
        <v>25</v>
      </c>
      <c r="B161" s="22" t="str">
        <f>'Std 7A(1)'!B29</f>
        <v xml:space="preserve">RFJ0F VGJZ DMCDN </v>
      </c>
      <c r="C161" s="344" t="s">
        <v>955</v>
      </c>
      <c r="D161" s="344" t="s">
        <v>955</v>
      </c>
      <c r="E161" s="344" t="s">
        <v>97</v>
      </c>
      <c r="F161" s="344" t="s">
        <v>97</v>
      </c>
      <c r="G161" s="344" t="s">
        <v>97</v>
      </c>
      <c r="H161" s="344" t="s">
        <v>97</v>
      </c>
      <c r="I161" s="344" t="s">
        <v>97</v>
      </c>
      <c r="J161" s="344" t="s">
        <v>97</v>
      </c>
      <c r="K161" s="344" t="s">
        <v>97</v>
      </c>
      <c r="L161" s="344" t="s">
        <v>97</v>
      </c>
      <c r="M161" s="344" t="s">
        <v>955</v>
      </c>
      <c r="N161" s="344" t="s">
        <v>955</v>
      </c>
      <c r="O161" s="344" t="s">
        <v>955</v>
      </c>
      <c r="P161" s="344" t="s">
        <v>955</v>
      </c>
      <c r="Q161" s="345" t="s">
        <v>956</v>
      </c>
      <c r="R161" s="345" t="s">
        <v>956</v>
      </c>
      <c r="S161" s="345" t="s">
        <v>956</v>
      </c>
      <c r="T161" s="345" t="s">
        <v>956</v>
      </c>
      <c r="U161" s="345" t="s">
        <v>956</v>
      </c>
      <c r="V161" s="344" t="s">
        <v>955</v>
      </c>
      <c r="W161" s="343">
        <f t="shared" si="12"/>
        <v>7</v>
      </c>
      <c r="X161" s="343">
        <f t="shared" si="13"/>
        <v>5</v>
      </c>
      <c r="Y161" s="343">
        <f t="shared" si="14"/>
        <v>8</v>
      </c>
      <c r="Z161" s="21">
        <f t="shared" si="15"/>
        <v>14</v>
      </c>
    </row>
    <row r="162" spans="1:26" s="18" customFormat="1" ht="18" customHeight="1">
      <c r="A162" s="15">
        <v>26</v>
      </c>
      <c r="B162" s="22" t="str">
        <f>'Std 7A(1)'!B30</f>
        <v xml:space="preserve">S[Z VI]A VaN],;TFZ </v>
      </c>
      <c r="C162" s="344" t="s">
        <v>955</v>
      </c>
      <c r="D162" s="344" t="s">
        <v>955</v>
      </c>
      <c r="E162" s="344" t="s">
        <v>955</v>
      </c>
      <c r="F162" s="344" t="s">
        <v>955</v>
      </c>
      <c r="G162" s="344" t="s">
        <v>955</v>
      </c>
      <c r="H162" s="344" t="s">
        <v>955</v>
      </c>
      <c r="I162" s="344" t="s">
        <v>955</v>
      </c>
      <c r="J162" s="344" t="s">
        <v>955</v>
      </c>
      <c r="K162" s="344" t="s">
        <v>955</v>
      </c>
      <c r="L162" s="344" t="s">
        <v>955</v>
      </c>
      <c r="M162" s="344" t="s">
        <v>955</v>
      </c>
      <c r="N162" s="344" t="s">
        <v>955</v>
      </c>
      <c r="O162" s="344" t="s">
        <v>955</v>
      </c>
      <c r="P162" s="344" t="s">
        <v>955</v>
      </c>
      <c r="Q162" s="345" t="s">
        <v>956</v>
      </c>
      <c r="R162" s="345" t="s">
        <v>956</v>
      </c>
      <c r="S162" s="345" t="s">
        <v>956</v>
      </c>
      <c r="T162" s="345" t="s">
        <v>956</v>
      </c>
      <c r="U162" s="345" t="s">
        <v>956</v>
      </c>
      <c r="V162" s="344" t="s">
        <v>955</v>
      </c>
      <c r="W162" s="343">
        <f t="shared" si="12"/>
        <v>15</v>
      </c>
      <c r="X162" s="343">
        <f t="shared" si="13"/>
        <v>5</v>
      </c>
      <c r="Y162" s="343">
        <f t="shared" si="14"/>
        <v>0</v>
      </c>
      <c r="Z162" s="21">
        <f t="shared" si="15"/>
        <v>30</v>
      </c>
    </row>
    <row r="163" spans="1:26" s="18" customFormat="1" ht="18" customHeight="1">
      <c r="A163" s="15">
        <v>27</v>
      </c>
      <c r="B163" s="22" t="str">
        <f>'Std 7A(1)'!B31</f>
        <v xml:space="preserve">GM0[ V[SAF, H]DF </v>
      </c>
      <c r="C163" s="344" t="s">
        <v>955</v>
      </c>
      <c r="D163" s="344" t="s">
        <v>955</v>
      </c>
      <c r="E163" s="344" t="s">
        <v>955</v>
      </c>
      <c r="F163" s="344" t="s">
        <v>955</v>
      </c>
      <c r="G163" s="344" t="s">
        <v>955</v>
      </c>
      <c r="H163" s="344" t="s">
        <v>955</v>
      </c>
      <c r="I163" s="344" t="s">
        <v>955</v>
      </c>
      <c r="J163" s="344" t="s">
        <v>955</v>
      </c>
      <c r="K163" s="344" t="s">
        <v>955</v>
      </c>
      <c r="L163" s="344" t="s">
        <v>955</v>
      </c>
      <c r="M163" s="344" t="s">
        <v>955</v>
      </c>
      <c r="N163" s="344" t="s">
        <v>955</v>
      </c>
      <c r="O163" s="344" t="s">
        <v>955</v>
      </c>
      <c r="P163" s="344" t="s">
        <v>955</v>
      </c>
      <c r="Q163" s="345" t="s">
        <v>956</v>
      </c>
      <c r="R163" s="345" t="s">
        <v>956</v>
      </c>
      <c r="S163" s="345" t="s">
        <v>956</v>
      </c>
      <c r="T163" s="345" t="s">
        <v>956</v>
      </c>
      <c r="U163" s="345" t="s">
        <v>956</v>
      </c>
      <c r="V163" s="344" t="s">
        <v>955</v>
      </c>
      <c r="W163" s="343">
        <f t="shared" si="12"/>
        <v>15</v>
      </c>
      <c r="X163" s="343">
        <f t="shared" si="13"/>
        <v>5</v>
      </c>
      <c r="Y163" s="343">
        <f t="shared" si="14"/>
        <v>0</v>
      </c>
      <c r="Z163" s="21">
        <f t="shared" si="15"/>
        <v>30</v>
      </c>
    </row>
    <row r="164" spans="1:26" s="18" customFormat="1" ht="18" customHeight="1">
      <c r="A164" s="15">
        <v>28</v>
      </c>
      <c r="B164" s="22" t="str">
        <f>'Std 7A(1)'!B32</f>
        <v xml:space="preserve">GM0[ VaN],SFNZ C]X[GEF. </v>
      </c>
      <c r="C164" s="344" t="s">
        <v>955</v>
      </c>
      <c r="D164" s="344" t="s">
        <v>955</v>
      </c>
      <c r="E164" s="344" t="s">
        <v>955</v>
      </c>
      <c r="F164" s="344" t="s">
        <v>955</v>
      </c>
      <c r="G164" s="344" t="s">
        <v>955</v>
      </c>
      <c r="H164" s="344" t="s">
        <v>955</v>
      </c>
      <c r="I164" s="344" t="s">
        <v>955</v>
      </c>
      <c r="J164" s="344" t="s">
        <v>955</v>
      </c>
      <c r="K164" s="344" t="s">
        <v>955</v>
      </c>
      <c r="L164" s="344" t="s">
        <v>955</v>
      </c>
      <c r="M164" s="344" t="s">
        <v>955</v>
      </c>
      <c r="N164" s="344" t="s">
        <v>955</v>
      </c>
      <c r="O164" s="344" t="s">
        <v>955</v>
      </c>
      <c r="P164" s="344" t="s">
        <v>955</v>
      </c>
      <c r="Q164" s="345" t="s">
        <v>956</v>
      </c>
      <c r="R164" s="345" t="s">
        <v>956</v>
      </c>
      <c r="S164" s="345" t="s">
        <v>956</v>
      </c>
      <c r="T164" s="345" t="s">
        <v>956</v>
      </c>
      <c r="U164" s="345" t="s">
        <v>956</v>
      </c>
      <c r="V164" s="344" t="s">
        <v>955</v>
      </c>
      <c r="W164" s="343">
        <f t="shared" si="12"/>
        <v>15</v>
      </c>
      <c r="X164" s="343">
        <f t="shared" si="13"/>
        <v>5</v>
      </c>
      <c r="Y164" s="343">
        <f t="shared" si="14"/>
        <v>0</v>
      </c>
      <c r="Z164" s="21">
        <f t="shared" si="15"/>
        <v>30</v>
      </c>
    </row>
    <row r="165" spans="1:26" s="18" customFormat="1" ht="18" customHeight="1">
      <c r="A165" s="15">
        <v>29</v>
      </c>
      <c r="B165" s="22" t="str">
        <f>'Std 7A(1)'!B33</f>
        <v xml:space="preserve">ZFIDF ;F~B SF;D </v>
      </c>
      <c r="C165" s="344" t="s">
        <v>955</v>
      </c>
      <c r="D165" s="344" t="s">
        <v>955</v>
      </c>
      <c r="E165" s="344" t="s">
        <v>955</v>
      </c>
      <c r="F165" s="344" t="s">
        <v>955</v>
      </c>
      <c r="G165" s="344" t="s">
        <v>955</v>
      </c>
      <c r="H165" s="344" t="s">
        <v>955</v>
      </c>
      <c r="I165" s="344" t="s">
        <v>955</v>
      </c>
      <c r="J165" s="344" t="s">
        <v>955</v>
      </c>
      <c r="K165" s="345" t="s">
        <v>956</v>
      </c>
      <c r="L165" s="345" t="s">
        <v>956</v>
      </c>
      <c r="M165" s="345" t="s">
        <v>956</v>
      </c>
      <c r="N165" s="345" t="s">
        <v>956</v>
      </c>
      <c r="O165" s="345" t="s">
        <v>956</v>
      </c>
      <c r="P165" s="345" t="s">
        <v>956</v>
      </c>
      <c r="Q165" s="344" t="s">
        <v>955</v>
      </c>
      <c r="R165" s="344" t="s">
        <v>955</v>
      </c>
      <c r="S165" s="344" t="s">
        <v>97</v>
      </c>
      <c r="T165" s="344" t="s">
        <v>97</v>
      </c>
      <c r="U165" s="344" t="s">
        <v>97</v>
      </c>
      <c r="V165" s="344" t="s">
        <v>955</v>
      </c>
      <c r="W165" s="343">
        <f t="shared" si="12"/>
        <v>11</v>
      </c>
      <c r="X165" s="343">
        <f t="shared" si="13"/>
        <v>6</v>
      </c>
      <c r="Y165" s="343">
        <f t="shared" si="14"/>
        <v>3</v>
      </c>
      <c r="Z165" s="21">
        <f t="shared" si="15"/>
        <v>22</v>
      </c>
    </row>
    <row r="166" spans="1:26" s="18" customFormat="1" ht="18" customHeight="1">
      <c r="A166" s="15">
        <v>30</v>
      </c>
      <c r="B166" s="22" t="str">
        <f>'Std 7A(1)'!B34</f>
        <v xml:space="preserve">GM0[ ;],TFG C]X[G </v>
      </c>
      <c r="C166" s="344" t="s">
        <v>955</v>
      </c>
      <c r="D166" s="344" t="s">
        <v>955</v>
      </c>
      <c r="E166" s="344" t="s">
        <v>955</v>
      </c>
      <c r="F166" s="344" t="s">
        <v>955</v>
      </c>
      <c r="G166" s="344" t="s">
        <v>955</v>
      </c>
      <c r="H166" s="344" t="s">
        <v>955</v>
      </c>
      <c r="I166" s="344" t="s">
        <v>955</v>
      </c>
      <c r="J166" s="344" t="s">
        <v>955</v>
      </c>
      <c r="K166" s="345" t="s">
        <v>956</v>
      </c>
      <c r="L166" s="345" t="s">
        <v>956</v>
      </c>
      <c r="M166" s="345" t="s">
        <v>956</v>
      </c>
      <c r="N166" s="345" t="s">
        <v>956</v>
      </c>
      <c r="O166" s="345" t="s">
        <v>956</v>
      </c>
      <c r="P166" s="345" t="s">
        <v>956</v>
      </c>
      <c r="Q166" s="344" t="s">
        <v>955</v>
      </c>
      <c r="R166" s="344" t="s">
        <v>955</v>
      </c>
      <c r="S166" s="344" t="s">
        <v>97</v>
      </c>
      <c r="T166" s="344" t="s">
        <v>97</v>
      </c>
      <c r="U166" s="344" t="s">
        <v>97</v>
      </c>
      <c r="V166" s="344" t="s">
        <v>955</v>
      </c>
      <c r="W166" s="343">
        <f t="shared" si="12"/>
        <v>11</v>
      </c>
      <c r="X166" s="343">
        <f t="shared" si="13"/>
        <v>6</v>
      </c>
      <c r="Y166" s="343">
        <f t="shared" si="14"/>
        <v>3</v>
      </c>
      <c r="Z166" s="21">
        <f t="shared" si="15"/>
        <v>22</v>
      </c>
    </row>
    <row r="167" spans="1:26" s="18" customFormat="1" ht="18" customHeight="1">
      <c r="A167" s="15">
        <v>31</v>
      </c>
      <c r="B167" s="22" t="str">
        <f>'Std 7A(1)'!B35</f>
        <v xml:space="preserve">VM-[HF VXZO UO]Z </v>
      </c>
      <c r="C167" s="344" t="s">
        <v>955</v>
      </c>
      <c r="D167" s="344" t="s">
        <v>955</v>
      </c>
      <c r="E167" s="344" t="s">
        <v>955</v>
      </c>
      <c r="F167" s="344" t="s">
        <v>955</v>
      </c>
      <c r="G167" s="344" t="s">
        <v>955</v>
      </c>
      <c r="H167" s="344" t="s">
        <v>955</v>
      </c>
      <c r="I167" s="344" t="s">
        <v>955</v>
      </c>
      <c r="J167" s="344" t="s">
        <v>955</v>
      </c>
      <c r="K167" s="345" t="s">
        <v>956</v>
      </c>
      <c r="L167" s="345" t="s">
        <v>956</v>
      </c>
      <c r="M167" s="345" t="s">
        <v>956</v>
      </c>
      <c r="N167" s="345" t="s">
        <v>956</v>
      </c>
      <c r="O167" s="345" t="s">
        <v>956</v>
      </c>
      <c r="P167" s="345" t="s">
        <v>956</v>
      </c>
      <c r="Q167" s="344" t="s">
        <v>955</v>
      </c>
      <c r="R167" s="344" t="s">
        <v>955</v>
      </c>
      <c r="S167" s="344" t="s">
        <v>97</v>
      </c>
      <c r="T167" s="344" t="s">
        <v>97</v>
      </c>
      <c r="U167" s="344" t="s">
        <v>97</v>
      </c>
      <c r="V167" s="344" t="s">
        <v>955</v>
      </c>
      <c r="W167" s="343">
        <f t="shared" si="12"/>
        <v>11</v>
      </c>
      <c r="X167" s="343">
        <f t="shared" si="13"/>
        <v>6</v>
      </c>
      <c r="Y167" s="343">
        <f t="shared" si="14"/>
        <v>3</v>
      </c>
      <c r="Z167" s="21">
        <f t="shared" si="15"/>
        <v>22</v>
      </c>
    </row>
    <row r="168" spans="1:26" s="18" customFormat="1" ht="18" customHeight="1">
      <c r="A168" s="15">
        <v>32</v>
      </c>
      <c r="B168" s="22" t="str">
        <f>'Std 7A(1)'!B36</f>
        <v xml:space="preserve">CF,[5[M+F DCDNAXLZ ,TLO </v>
      </c>
      <c r="C168" s="344" t="s">
        <v>955</v>
      </c>
      <c r="D168" s="344" t="s">
        <v>955</v>
      </c>
      <c r="E168" s="344" t="s">
        <v>955</v>
      </c>
      <c r="F168" s="344" t="s">
        <v>955</v>
      </c>
      <c r="G168" s="344" t="s">
        <v>955</v>
      </c>
      <c r="H168" s="344" t="s">
        <v>955</v>
      </c>
      <c r="I168" s="344" t="s">
        <v>955</v>
      </c>
      <c r="J168" s="344" t="s">
        <v>955</v>
      </c>
      <c r="K168" s="345" t="s">
        <v>956</v>
      </c>
      <c r="L168" s="345" t="s">
        <v>956</v>
      </c>
      <c r="M168" s="345" t="s">
        <v>956</v>
      </c>
      <c r="N168" s="345" t="s">
        <v>956</v>
      </c>
      <c r="O168" s="345" t="s">
        <v>956</v>
      </c>
      <c r="P168" s="345" t="s">
        <v>956</v>
      </c>
      <c r="Q168" s="344" t="s">
        <v>955</v>
      </c>
      <c r="R168" s="344" t="s">
        <v>955</v>
      </c>
      <c r="S168" s="344" t="s">
        <v>97</v>
      </c>
      <c r="T168" s="344" t="s">
        <v>97</v>
      </c>
      <c r="U168" s="344" t="s">
        <v>97</v>
      </c>
      <c r="V168" s="344" t="s">
        <v>955</v>
      </c>
      <c r="W168" s="343">
        <f t="shared" si="12"/>
        <v>11</v>
      </c>
      <c r="X168" s="343">
        <f t="shared" si="13"/>
        <v>6</v>
      </c>
      <c r="Y168" s="343">
        <f t="shared" si="14"/>
        <v>3</v>
      </c>
      <c r="Z168" s="21">
        <f t="shared" si="15"/>
        <v>22</v>
      </c>
    </row>
    <row r="169" spans="1:26" s="18" customFormat="1" ht="18" customHeight="1">
      <c r="A169" s="15">
        <v>33</v>
      </c>
      <c r="B169" s="22" t="str">
        <f>'Std 7A(1)'!B37</f>
        <v xml:space="preserve">UMZ[5[M+F DCDNH]A[Z CFÒ </v>
      </c>
      <c r="C169" s="344" t="s">
        <v>955</v>
      </c>
      <c r="D169" s="344" t="s">
        <v>955</v>
      </c>
      <c r="E169" s="344" t="s">
        <v>955</v>
      </c>
      <c r="F169" s="344" t="s">
        <v>955</v>
      </c>
      <c r="G169" s="344" t="s">
        <v>955</v>
      </c>
      <c r="H169" s="344" t="s">
        <v>955</v>
      </c>
      <c r="I169" s="344" t="s">
        <v>955</v>
      </c>
      <c r="J169" s="344" t="s">
        <v>955</v>
      </c>
      <c r="K169" s="345" t="s">
        <v>956</v>
      </c>
      <c r="L169" s="345" t="s">
        <v>956</v>
      </c>
      <c r="M169" s="345" t="s">
        <v>956</v>
      </c>
      <c r="N169" s="345" t="s">
        <v>956</v>
      </c>
      <c r="O169" s="345" t="s">
        <v>956</v>
      </c>
      <c r="P169" s="345" t="s">
        <v>956</v>
      </c>
      <c r="Q169" s="344" t="s">
        <v>955</v>
      </c>
      <c r="R169" s="344" t="s">
        <v>955</v>
      </c>
      <c r="S169" s="344" t="s">
        <v>97</v>
      </c>
      <c r="T169" s="344" t="s">
        <v>97</v>
      </c>
      <c r="U169" s="344" t="s">
        <v>97</v>
      </c>
      <c r="V169" s="344" t="s">
        <v>955</v>
      </c>
      <c r="W169" s="343">
        <f t="shared" si="12"/>
        <v>11</v>
      </c>
      <c r="X169" s="343">
        <f t="shared" si="13"/>
        <v>6</v>
      </c>
      <c r="Y169" s="343">
        <f t="shared" si="14"/>
        <v>3</v>
      </c>
      <c r="Z169" s="21">
        <f t="shared" si="15"/>
        <v>22</v>
      </c>
    </row>
    <row r="170" spans="1:26" s="18" customFormat="1" ht="18" customHeight="1">
      <c r="A170" s="15">
        <v>34</v>
      </c>
      <c r="B170" s="22" t="str">
        <f>'Std 7A(1)'!B38</f>
        <v xml:space="preserve">5LZHFNF HF:DLGKF CF~GKF </v>
      </c>
      <c r="C170" s="344" t="s">
        <v>955</v>
      </c>
      <c r="D170" s="344" t="s">
        <v>955</v>
      </c>
      <c r="E170" s="344" t="s">
        <v>955</v>
      </c>
      <c r="F170" s="344" t="s">
        <v>955</v>
      </c>
      <c r="G170" s="344" t="s">
        <v>955</v>
      </c>
      <c r="H170" s="344" t="s">
        <v>955</v>
      </c>
      <c r="I170" s="344" t="s">
        <v>955</v>
      </c>
      <c r="J170" s="344" t="s">
        <v>955</v>
      </c>
      <c r="K170" s="345" t="s">
        <v>956</v>
      </c>
      <c r="L170" s="345" t="s">
        <v>956</v>
      </c>
      <c r="M170" s="345" t="s">
        <v>956</v>
      </c>
      <c r="N170" s="345" t="s">
        <v>956</v>
      </c>
      <c r="O170" s="345" t="s">
        <v>956</v>
      </c>
      <c r="P170" s="345" t="s">
        <v>956</v>
      </c>
      <c r="Q170" s="344" t="s">
        <v>955</v>
      </c>
      <c r="R170" s="344" t="s">
        <v>955</v>
      </c>
      <c r="S170" s="344" t="s">
        <v>97</v>
      </c>
      <c r="T170" s="344" t="s">
        <v>97</v>
      </c>
      <c r="U170" s="344" t="s">
        <v>97</v>
      </c>
      <c r="V170" s="344" t="s">
        <v>955</v>
      </c>
      <c r="W170" s="343">
        <f t="shared" si="12"/>
        <v>11</v>
      </c>
      <c r="X170" s="343">
        <f t="shared" si="13"/>
        <v>6</v>
      </c>
      <c r="Y170" s="343">
        <f t="shared" si="14"/>
        <v>3</v>
      </c>
      <c r="Z170" s="21">
        <f t="shared" si="15"/>
        <v>22</v>
      </c>
    </row>
    <row r="171" spans="1:26" s="18" customFormat="1" ht="18" customHeight="1">
      <c r="A171" s="15">
        <v>35</v>
      </c>
      <c r="B171" s="22" t="str">
        <f>'Std 7A(1)'!B39</f>
        <v xml:space="preserve">S[Z ZHFS HFSA </v>
      </c>
      <c r="C171" s="344" t="s">
        <v>955</v>
      </c>
      <c r="D171" s="344" t="s">
        <v>955</v>
      </c>
      <c r="E171" s="344" t="s">
        <v>955</v>
      </c>
      <c r="F171" s="344" t="s">
        <v>955</v>
      </c>
      <c r="G171" s="344" t="s">
        <v>955</v>
      </c>
      <c r="H171" s="344" t="s">
        <v>955</v>
      </c>
      <c r="I171" s="344" t="s">
        <v>955</v>
      </c>
      <c r="J171" s="344" t="s">
        <v>955</v>
      </c>
      <c r="K171" s="345" t="s">
        <v>956</v>
      </c>
      <c r="L171" s="345" t="s">
        <v>956</v>
      </c>
      <c r="M171" s="345" t="s">
        <v>956</v>
      </c>
      <c r="N171" s="345" t="s">
        <v>956</v>
      </c>
      <c r="O171" s="345" t="s">
        <v>956</v>
      </c>
      <c r="P171" s="345" t="s">
        <v>956</v>
      </c>
      <c r="Q171" s="344" t="s">
        <v>955</v>
      </c>
      <c r="R171" s="344" t="s">
        <v>955</v>
      </c>
      <c r="S171" s="344" t="s">
        <v>97</v>
      </c>
      <c r="T171" s="344" t="s">
        <v>97</v>
      </c>
      <c r="U171" s="344" t="s">
        <v>97</v>
      </c>
      <c r="V171" s="344" t="s">
        <v>955</v>
      </c>
      <c r="W171" s="343">
        <f t="shared" si="12"/>
        <v>11</v>
      </c>
      <c r="X171" s="343">
        <f t="shared" si="13"/>
        <v>6</v>
      </c>
      <c r="Y171" s="343">
        <f t="shared" si="14"/>
        <v>3</v>
      </c>
      <c r="Z171" s="21">
        <f t="shared" si="15"/>
        <v>22</v>
      </c>
    </row>
    <row r="172" spans="1:26" s="18" customFormat="1" ht="18" customHeight="1">
      <c r="A172" s="15">
        <v>36</v>
      </c>
      <c r="B172" s="22" t="str">
        <f>'Std 7A(1)'!B40</f>
        <v xml:space="preserve">5LZHFNF U],FDD]:TOFKF SFNZKF </v>
      </c>
      <c r="C172" s="344" t="s">
        <v>955</v>
      </c>
      <c r="D172" s="344" t="s">
        <v>955</v>
      </c>
      <c r="E172" s="344" t="s">
        <v>955</v>
      </c>
      <c r="F172" s="344" t="s">
        <v>955</v>
      </c>
      <c r="G172" s="344" t="s">
        <v>955</v>
      </c>
      <c r="H172" s="344" t="s">
        <v>955</v>
      </c>
      <c r="I172" s="344" t="s">
        <v>955</v>
      </c>
      <c r="J172" s="344" t="s">
        <v>955</v>
      </c>
      <c r="K172" s="345" t="s">
        <v>956</v>
      </c>
      <c r="L172" s="345" t="s">
        <v>956</v>
      </c>
      <c r="M172" s="345" t="s">
        <v>956</v>
      </c>
      <c r="N172" s="345" t="s">
        <v>956</v>
      </c>
      <c r="O172" s="345" t="s">
        <v>956</v>
      </c>
      <c r="P172" s="345" t="s">
        <v>956</v>
      </c>
      <c r="Q172" s="344" t="s">
        <v>955</v>
      </c>
      <c r="R172" s="344" t="s">
        <v>955</v>
      </c>
      <c r="S172" s="344" t="s">
        <v>955</v>
      </c>
      <c r="T172" s="344" t="s">
        <v>955</v>
      </c>
      <c r="U172" s="344" t="s">
        <v>955</v>
      </c>
      <c r="V172" s="344" t="s">
        <v>955</v>
      </c>
      <c r="W172" s="343">
        <f t="shared" si="12"/>
        <v>14</v>
      </c>
      <c r="X172" s="343">
        <f t="shared" si="13"/>
        <v>6</v>
      </c>
      <c r="Y172" s="343">
        <f t="shared" si="14"/>
        <v>0</v>
      </c>
      <c r="Z172" s="21">
        <f t="shared" si="15"/>
        <v>28</v>
      </c>
    </row>
    <row r="173" spans="1:26" s="18" customFormat="1" ht="18" customHeight="1">
      <c r="A173" s="15">
        <v>37</v>
      </c>
      <c r="B173" s="22" t="str">
        <f>'Std 7A(1)'!B41</f>
        <v xml:space="preserve">5LZHFNF ZLHJFG VMXDF6 </v>
      </c>
      <c r="C173" s="344" t="s">
        <v>955</v>
      </c>
      <c r="D173" s="344" t="s">
        <v>955</v>
      </c>
      <c r="E173" s="344" t="s">
        <v>955</v>
      </c>
      <c r="F173" s="344" t="s">
        <v>955</v>
      </c>
      <c r="G173" s="344" t="s">
        <v>955</v>
      </c>
      <c r="H173" s="344" t="s">
        <v>955</v>
      </c>
      <c r="I173" s="344" t="s">
        <v>955</v>
      </c>
      <c r="J173" s="344" t="s">
        <v>955</v>
      </c>
      <c r="K173" s="345" t="s">
        <v>956</v>
      </c>
      <c r="L173" s="345" t="s">
        <v>956</v>
      </c>
      <c r="M173" s="345" t="s">
        <v>956</v>
      </c>
      <c r="N173" s="345" t="s">
        <v>956</v>
      </c>
      <c r="O173" s="345" t="s">
        <v>956</v>
      </c>
      <c r="P173" s="345" t="s">
        <v>956</v>
      </c>
      <c r="Q173" s="344" t="s">
        <v>955</v>
      </c>
      <c r="R173" s="344" t="s">
        <v>955</v>
      </c>
      <c r="S173" s="344" t="s">
        <v>955</v>
      </c>
      <c r="T173" s="344" t="s">
        <v>955</v>
      </c>
      <c r="U173" s="344" t="s">
        <v>955</v>
      </c>
      <c r="V173" s="344" t="s">
        <v>955</v>
      </c>
      <c r="W173" s="343">
        <f t="shared" si="12"/>
        <v>14</v>
      </c>
      <c r="X173" s="343">
        <f t="shared" si="13"/>
        <v>6</v>
      </c>
      <c r="Y173" s="343">
        <f t="shared" si="14"/>
        <v>0</v>
      </c>
      <c r="Z173" s="21">
        <f t="shared" si="15"/>
        <v>28</v>
      </c>
    </row>
    <row r="174" spans="1:26" s="18" customFormat="1" ht="18" customHeight="1">
      <c r="A174" s="15">
        <v>38</v>
      </c>
      <c r="B174" s="22">
        <f>'Std 7A(1)'!B42</f>
        <v>0</v>
      </c>
      <c r="C174" s="16"/>
      <c r="D174" s="16"/>
      <c r="E174" s="16"/>
      <c r="F174" s="16"/>
      <c r="G174" s="16"/>
      <c r="H174" s="16"/>
      <c r="I174" s="16"/>
      <c r="J174" s="16"/>
      <c r="K174" s="16"/>
      <c r="L174" s="16"/>
      <c r="M174" s="16"/>
      <c r="N174" s="16"/>
      <c r="O174" s="16"/>
      <c r="P174" s="16"/>
      <c r="Q174" s="16"/>
      <c r="R174" s="16"/>
      <c r="S174" s="16"/>
      <c r="T174" s="16"/>
      <c r="U174" s="16"/>
      <c r="V174" s="342"/>
      <c r="W174" s="343" t="str">
        <f t="shared" si="12"/>
        <v/>
      </c>
      <c r="X174" s="343" t="str">
        <f t="shared" si="13"/>
        <v/>
      </c>
      <c r="Y174" s="343" t="str">
        <f t="shared" si="14"/>
        <v/>
      </c>
      <c r="Z174" s="21" t="e">
        <f t="shared" si="15"/>
        <v>#VALUE!</v>
      </c>
    </row>
    <row r="175" spans="1:26" s="18" customFormat="1" ht="18" customHeight="1">
      <c r="A175" s="15">
        <v>39</v>
      </c>
      <c r="B175" s="22">
        <f>'Std 7A(1)'!B43</f>
        <v>0</v>
      </c>
      <c r="C175" s="16"/>
      <c r="D175" s="16"/>
      <c r="E175" s="16"/>
      <c r="F175" s="16"/>
      <c r="G175" s="16"/>
      <c r="H175" s="16"/>
      <c r="I175" s="16"/>
      <c r="J175" s="16"/>
      <c r="K175" s="16"/>
      <c r="L175" s="16"/>
      <c r="M175" s="16"/>
      <c r="N175" s="16"/>
      <c r="O175" s="16"/>
      <c r="P175" s="16"/>
      <c r="Q175" s="16"/>
      <c r="R175" s="16"/>
      <c r="S175" s="16"/>
      <c r="T175" s="16"/>
      <c r="U175" s="16"/>
      <c r="V175" s="342"/>
      <c r="W175" s="343" t="str">
        <f t="shared" si="12"/>
        <v/>
      </c>
      <c r="X175" s="343" t="str">
        <f t="shared" si="13"/>
        <v/>
      </c>
      <c r="Y175" s="343" t="str">
        <f t="shared" si="14"/>
        <v/>
      </c>
      <c r="Z175" s="21" t="e">
        <f t="shared" si="15"/>
        <v>#VALUE!</v>
      </c>
    </row>
    <row r="176" spans="1:26" s="18" customFormat="1" ht="18" customHeight="1">
      <c r="A176" s="15">
        <v>40</v>
      </c>
      <c r="B176" s="22">
        <f>'Std 7A(1)'!B44</f>
        <v>0</v>
      </c>
      <c r="C176" s="16" t="s">
        <v>95</v>
      </c>
      <c r="D176" s="16" t="s">
        <v>95</v>
      </c>
      <c r="E176" s="16" t="s">
        <v>95</v>
      </c>
      <c r="F176" s="16" t="s">
        <v>95</v>
      </c>
      <c r="G176" s="16" t="s">
        <v>95</v>
      </c>
      <c r="H176" s="16" t="s">
        <v>95</v>
      </c>
      <c r="I176" s="16" t="s">
        <v>95</v>
      </c>
      <c r="J176" s="16" t="s">
        <v>95</v>
      </c>
      <c r="K176" s="16" t="s">
        <v>95</v>
      </c>
      <c r="L176" s="16" t="s">
        <v>95</v>
      </c>
      <c r="M176" s="16" t="s">
        <v>95</v>
      </c>
      <c r="N176" s="16" t="s">
        <v>95</v>
      </c>
      <c r="O176" s="16" t="s">
        <v>95</v>
      </c>
      <c r="P176" s="16" t="s">
        <v>95</v>
      </c>
      <c r="Q176" s="16" t="s">
        <v>95</v>
      </c>
      <c r="R176" s="16" t="s">
        <v>95</v>
      </c>
      <c r="S176" s="16" t="s">
        <v>95</v>
      </c>
      <c r="T176" s="16" t="s">
        <v>95</v>
      </c>
      <c r="U176" s="16" t="s">
        <v>95</v>
      </c>
      <c r="V176" s="342" t="s">
        <v>95</v>
      </c>
      <c r="W176" s="343">
        <f t="shared" si="12"/>
        <v>0</v>
      </c>
      <c r="X176" s="343">
        <f t="shared" si="13"/>
        <v>0</v>
      </c>
      <c r="Y176" s="343">
        <f t="shared" si="14"/>
        <v>0</v>
      </c>
      <c r="Z176" s="21">
        <f t="shared" si="15"/>
        <v>0</v>
      </c>
    </row>
    <row r="177" spans="1:26" s="12" customFormat="1" ht="34.5" customHeight="1">
      <c r="A177" s="658" t="s">
        <v>349</v>
      </c>
      <c r="B177" s="658"/>
      <c r="C177" s="658"/>
      <c r="D177" s="658"/>
      <c r="E177" s="658"/>
      <c r="F177" s="658"/>
      <c r="G177" s="658"/>
      <c r="H177" s="658"/>
      <c r="I177" s="658"/>
      <c r="J177" s="658"/>
      <c r="K177" s="658"/>
      <c r="L177" s="658"/>
      <c r="M177" s="658"/>
      <c r="N177" s="658"/>
      <c r="O177" s="658"/>
      <c r="P177" s="658"/>
      <c r="Q177" s="658"/>
      <c r="R177" s="658"/>
      <c r="S177" s="658"/>
      <c r="T177" s="658"/>
      <c r="U177" s="658"/>
      <c r="V177" s="658"/>
      <c r="W177" s="658"/>
      <c r="X177" s="658"/>
      <c r="Y177" s="658"/>
      <c r="Z177" s="658"/>
    </row>
    <row r="178" spans="1:26" s="12" customFormat="1" ht="34.5" customHeight="1">
      <c r="A178" s="659" t="s">
        <v>648</v>
      </c>
      <c r="B178" s="659"/>
      <c r="C178" s="659"/>
      <c r="D178" s="659"/>
      <c r="E178" s="659"/>
      <c r="F178" s="659"/>
      <c r="G178" s="659"/>
      <c r="H178" s="659"/>
      <c r="I178" s="659"/>
      <c r="J178" s="659"/>
      <c r="K178" s="659"/>
      <c r="L178" s="659"/>
      <c r="M178" s="659"/>
      <c r="N178" s="659"/>
      <c r="O178" s="659"/>
      <c r="P178" s="659"/>
      <c r="Q178" s="659"/>
      <c r="R178" s="659"/>
      <c r="S178" s="659"/>
      <c r="T178" s="659"/>
      <c r="U178" s="659"/>
      <c r="V178" s="659"/>
      <c r="W178" s="659"/>
      <c r="X178" s="659"/>
      <c r="Y178" s="659"/>
      <c r="Z178" s="659"/>
    </row>
    <row r="179" spans="1:26" ht="34.5" customHeight="1">
      <c r="A179" s="660" t="s">
        <v>91</v>
      </c>
      <c r="B179" s="660" t="s">
        <v>92</v>
      </c>
      <c r="C179" s="662" t="s">
        <v>93</v>
      </c>
      <c r="D179" s="662"/>
      <c r="E179" s="662"/>
      <c r="F179" s="662"/>
      <c r="G179" s="662"/>
      <c r="H179" s="662"/>
      <c r="I179" s="662"/>
      <c r="J179" s="662"/>
      <c r="K179" s="662"/>
      <c r="L179" s="662"/>
      <c r="M179" s="662"/>
      <c r="N179" s="662"/>
      <c r="O179" s="662"/>
      <c r="P179" s="662"/>
      <c r="Q179" s="662"/>
      <c r="R179" s="662"/>
      <c r="S179" s="662"/>
      <c r="T179" s="662"/>
      <c r="U179" s="662"/>
      <c r="V179" s="662"/>
      <c r="W179" s="663" t="s">
        <v>189</v>
      </c>
      <c r="X179" s="664"/>
      <c r="Y179" s="665"/>
      <c r="Z179" s="666" t="s">
        <v>94</v>
      </c>
    </row>
    <row r="180" spans="1:26" ht="34.5" customHeight="1">
      <c r="A180" s="661"/>
      <c r="B180" s="661"/>
      <c r="C180" s="350" t="s">
        <v>193</v>
      </c>
      <c r="D180" s="350" t="s">
        <v>194</v>
      </c>
      <c r="E180" s="350" t="s">
        <v>195</v>
      </c>
      <c r="F180" s="350" t="s">
        <v>196</v>
      </c>
      <c r="G180" s="350" t="s">
        <v>197</v>
      </c>
      <c r="H180" s="350" t="s">
        <v>198</v>
      </c>
      <c r="I180" s="350" t="s">
        <v>199</v>
      </c>
      <c r="J180" s="350" t="s">
        <v>200</v>
      </c>
      <c r="K180" s="350" t="s">
        <v>201</v>
      </c>
      <c r="L180" s="350" t="s">
        <v>202</v>
      </c>
      <c r="M180" s="350" t="s">
        <v>203</v>
      </c>
      <c r="N180" s="350" t="s">
        <v>204</v>
      </c>
      <c r="O180" s="350" t="s">
        <v>205</v>
      </c>
      <c r="P180" s="350" t="s">
        <v>206</v>
      </c>
      <c r="Q180" s="350" t="s">
        <v>207</v>
      </c>
      <c r="R180" s="350" t="s">
        <v>208</v>
      </c>
      <c r="S180" s="350" t="s">
        <v>209</v>
      </c>
      <c r="T180" s="350" t="s">
        <v>210</v>
      </c>
      <c r="U180" s="350" t="s">
        <v>211</v>
      </c>
      <c r="V180" s="350" t="s">
        <v>212</v>
      </c>
      <c r="W180" s="347" t="s">
        <v>955</v>
      </c>
      <c r="X180" s="348" t="s">
        <v>96</v>
      </c>
      <c r="Y180" s="349" t="s">
        <v>97</v>
      </c>
      <c r="Z180" s="667"/>
    </row>
    <row r="181" spans="1:26" s="18" customFormat="1" ht="18" customHeight="1">
      <c r="A181" s="15">
        <v>1</v>
      </c>
      <c r="B181" s="22" t="str">
        <f>'Std 7A(1)'!B5</f>
        <v>D\WZF VO;FGF .EZFD</v>
      </c>
      <c r="C181" s="344" t="s">
        <v>955</v>
      </c>
      <c r="D181" s="345" t="s">
        <v>956</v>
      </c>
      <c r="E181" s="345" t="s">
        <v>956</v>
      </c>
      <c r="F181" s="345" t="s">
        <v>956</v>
      </c>
      <c r="G181" s="345" t="s">
        <v>956</v>
      </c>
      <c r="H181" s="345" t="s">
        <v>956</v>
      </c>
      <c r="I181" s="344" t="s">
        <v>97</v>
      </c>
      <c r="J181" s="344" t="s">
        <v>97</v>
      </c>
      <c r="K181" s="344" t="s">
        <v>955</v>
      </c>
      <c r="L181" s="344" t="s">
        <v>955</v>
      </c>
      <c r="M181" s="344" t="s">
        <v>955</v>
      </c>
      <c r="N181" s="344" t="s">
        <v>955</v>
      </c>
      <c r="O181" s="344" t="s">
        <v>955</v>
      </c>
      <c r="P181" s="344" t="s">
        <v>955</v>
      </c>
      <c r="Q181" s="344" t="s">
        <v>955</v>
      </c>
      <c r="R181" s="345" t="s">
        <v>956</v>
      </c>
      <c r="S181" s="344" t="s">
        <v>955</v>
      </c>
      <c r="T181" s="344" t="s">
        <v>955</v>
      </c>
      <c r="U181" s="344" t="s">
        <v>955</v>
      </c>
      <c r="V181" s="344" t="s">
        <v>955</v>
      </c>
      <c r="W181" s="343">
        <f>IF(COUNTA(C181:V181),COUNTIF(C181:V181,"√"),"")</f>
        <v>12</v>
      </c>
      <c r="X181" s="343">
        <f>IF(COUNTA(C181:V181),COUNTIF(C181:V181,"？"),"")</f>
        <v>6</v>
      </c>
      <c r="Y181" s="343">
        <f>IF(COUNTA(C181:V181),COUNTIF(C181:V181,"×"),"")</f>
        <v>2</v>
      </c>
      <c r="Z181" s="21">
        <f>W181*2</f>
        <v>24</v>
      </c>
    </row>
    <row r="182" spans="1:26" s="18" customFormat="1" ht="18" customHeight="1">
      <c r="A182" s="15">
        <v>2</v>
      </c>
      <c r="B182" s="22" t="str">
        <f>'Std 7A(1)'!B6</f>
        <v xml:space="preserve">S[Z XSLGF VMXDF6 </v>
      </c>
      <c r="C182" s="345" t="s">
        <v>956</v>
      </c>
      <c r="D182" s="345" t="s">
        <v>956</v>
      </c>
      <c r="E182" s="345" t="s">
        <v>956</v>
      </c>
      <c r="F182" s="345" t="s">
        <v>956</v>
      </c>
      <c r="G182" s="345" t="s">
        <v>956</v>
      </c>
      <c r="H182" s="345" t="s">
        <v>956</v>
      </c>
      <c r="I182" s="345" t="s">
        <v>956</v>
      </c>
      <c r="J182" s="344" t="s">
        <v>97</v>
      </c>
      <c r="K182" s="344" t="s">
        <v>97</v>
      </c>
      <c r="L182" s="344" t="s">
        <v>97</v>
      </c>
      <c r="M182" s="344" t="s">
        <v>97</v>
      </c>
      <c r="N182" s="344" t="s">
        <v>97</v>
      </c>
      <c r="O182" s="344" t="s">
        <v>97</v>
      </c>
      <c r="P182" s="344" t="s">
        <v>97</v>
      </c>
      <c r="Q182" s="344" t="s">
        <v>955</v>
      </c>
      <c r="R182" s="344" t="s">
        <v>955</v>
      </c>
      <c r="S182" s="344" t="s">
        <v>955</v>
      </c>
      <c r="T182" s="344" t="s">
        <v>955</v>
      </c>
      <c r="U182" s="344" t="s">
        <v>955</v>
      </c>
      <c r="V182" s="344" t="s">
        <v>955</v>
      </c>
      <c r="W182" s="343">
        <f t="shared" ref="W182:W220" si="16">IF(COUNTA(C182:V182),COUNTIF(C182:V182,"√"),"")</f>
        <v>6</v>
      </c>
      <c r="X182" s="343">
        <f t="shared" ref="X182:X220" si="17">IF(COUNTA(C182:V182),COUNTIF(C182:V182,"？"),"")</f>
        <v>7</v>
      </c>
      <c r="Y182" s="343">
        <f t="shared" ref="Y182:Y220" si="18">IF(COUNTA(C182:V182),COUNTIF(C182:V182,"×"),"")</f>
        <v>7</v>
      </c>
      <c r="Z182" s="21">
        <f t="shared" ref="Z182:Z220" si="19">W182*2</f>
        <v>12</v>
      </c>
    </row>
    <row r="183" spans="1:26" s="18" customFormat="1" ht="18" customHeight="1">
      <c r="A183" s="15">
        <v>3</v>
      </c>
      <c r="B183" s="22" t="str">
        <f>'Std 7A(1)'!B7</f>
        <v xml:space="preserve">S[Z OZLNF H]XA </v>
      </c>
      <c r="C183" s="345" t="s">
        <v>956</v>
      </c>
      <c r="D183" s="345" t="s">
        <v>956</v>
      </c>
      <c r="E183" s="345" t="s">
        <v>956</v>
      </c>
      <c r="F183" s="345" t="s">
        <v>956</v>
      </c>
      <c r="G183" s="345" t="s">
        <v>956</v>
      </c>
      <c r="H183" s="345" t="s">
        <v>956</v>
      </c>
      <c r="I183" s="345" t="s">
        <v>956</v>
      </c>
      <c r="J183" s="344" t="s">
        <v>97</v>
      </c>
      <c r="K183" s="344" t="s">
        <v>97</v>
      </c>
      <c r="L183" s="344" t="s">
        <v>97</v>
      </c>
      <c r="M183" s="344" t="s">
        <v>97</v>
      </c>
      <c r="N183" s="344" t="s">
        <v>97</v>
      </c>
      <c r="O183" s="344" t="s">
        <v>97</v>
      </c>
      <c r="P183" s="344" t="s">
        <v>97</v>
      </c>
      <c r="Q183" s="344" t="s">
        <v>955</v>
      </c>
      <c r="R183" s="344" t="s">
        <v>955</v>
      </c>
      <c r="S183" s="344" t="s">
        <v>955</v>
      </c>
      <c r="T183" s="344" t="s">
        <v>955</v>
      </c>
      <c r="U183" s="344" t="s">
        <v>955</v>
      </c>
      <c r="V183" s="344" t="s">
        <v>955</v>
      </c>
      <c r="W183" s="343">
        <f t="shared" si="16"/>
        <v>6</v>
      </c>
      <c r="X183" s="343">
        <f t="shared" si="17"/>
        <v>7</v>
      </c>
      <c r="Y183" s="343">
        <f t="shared" si="18"/>
        <v>7</v>
      </c>
      <c r="Z183" s="21">
        <f t="shared" si="19"/>
        <v>12</v>
      </c>
    </row>
    <row r="184" spans="1:26" s="18" customFormat="1" ht="18" customHeight="1">
      <c r="A184" s="15">
        <v>4</v>
      </c>
      <c r="B184" s="22" t="str">
        <f>'Std 7A(1)'!B8</f>
        <v xml:space="preserve">S[Z SHAFG] .E,F </v>
      </c>
      <c r="C184" s="345" t="s">
        <v>956</v>
      </c>
      <c r="D184" s="345" t="s">
        <v>956</v>
      </c>
      <c r="E184" s="345" t="s">
        <v>956</v>
      </c>
      <c r="F184" s="345" t="s">
        <v>956</v>
      </c>
      <c r="G184" s="345" t="s">
        <v>956</v>
      </c>
      <c r="H184" s="345" t="s">
        <v>956</v>
      </c>
      <c r="I184" s="345" t="s">
        <v>956</v>
      </c>
      <c r="J184" s="344" t="s">
        <v>97</v>
      </c>
      <c r="K184" s="344" t="s">
        <v>97</v>
      </c>
      <c r="L184" s="344" t="s">
        <v>97</v>
      </c>
      <c r="M184" s="344" t="s">
        <v>97</v>
      </c>
      <c r="N184" s="344" t="s">
        <v>97</v>
      </c>
      <c r="O184" s="344" t="s">
        <v>97</v>
      </c>
      <c r="P184" s="344" t="s">
        <v>97</v>
      </c>
      <c r="Q184" s="344" t="s">
        <v>955</v>
      </c>
      <c r="R184" s="344" t="s">
        <v>955</v>
      </c>
      <c r="S184" s="344" t="s">
        <v>955</v>
      </c>
      <c r="T184" s="344" t="s">
        <v>955</v>
      </c>
      <c r="U184" s="344" t="s">
        <v>955</v>
      </c>
      <c r="V184" s="344" t="s">
        <v>955</v>
      </c>
      <c r="W184" s="343">
        <f t="shared" si="16"/>
        <v>6</v>
      </c>
      <c r="X184" s="343">
        <f t="shared" si="17"/>
        <v>7</v>
      </c>
      <c r="Y184" s="343">
        <f t="shared" si="18"/>
        <v>7</v>
      </c>
      <c r="Z184" s="21">
        <f t="shared" si="19"/>
        <v>12</v>
      </c>
    </row>
    <row r="185" spans="1:26" s="18" customFormat="1" ht="18" customHeight="1">
      <c r="A185" s="15">
        <v>5</v>
      </c>
      <c r="B185" s="22" t="str">
        <f>'Std 7A(1)'!B9</f>
        <v xml:space="preserve">S[Z X[ZAFG] VFZA </v>
      </c>
      <c r="C185" s="345" t="s">
        <v>956</v>
      </c>
      <c r="D185" s="345" t="s">
        <v>956</v>
      </c>
      <c r="E185" s="345" t="s">
        <v>956</v>
      </c>
      <c r="F185" s="345" t="s">
        <v>956</v>
      </c>
      <c r="G185" s="345" t="s">
        <v>956</v>
      </c>
      <c r="H185" s="345" t="s">
        <v>956</v>
      </c>
      <c r="I185" s="345" t="s">
        <v>956</v>
      </c>
      <c r="J185" s="344" t="s">
        <v>97</v>
      </c>
      <c r="K185" s="344" t="s">
        <v>97</v>
      </c>
      <c r="L185" s="344" t="s">
        <v>97</v>
      </c>
      <c r="M185" s="344" t="s">
        <v>97</v>
      </c>
      <c r="N185" s="344" t="s">
        <v>97</v>
      </c>
      <c r="O185" s="344" t="s">
        <v>97</v>
      </c>
      <c r="P185" s="344" t="s">
        <v>97</v>
      </c>
      <c r="Q185" s="344" t="s">
        <v>955</v>
      </c>
      <c r="R185" s="344" t="s">
        <v>955</v>
      </c>
      <c r="S185" s="344" t="s">
        <v>955</v>
      </c>
      <c r="T185" s="344" t="s">
        <v>955</v>
      </c>
      <c r="U185" s="344" t="s">
        <v>955</v>
      </c>
      <c r="V185" s="344" t="s">
        <v>955</v>
      </c>
      <c r="W185" s="343">
        <f t="shared" si="16"/>
        <v>6</v>
      </c>
      <c r="X185" s="343">
        <f t="shared" si="17"/>
        <v>7</v>
      </c>
      <c r="Y185" s="343">
        <f t="shared" si="18"/>
        <v>7</v>
      </c>
      <c r="Z185" s="21">
        <f t="shared" si="19"/>
        <v>12</v>
      </c>
    </row>
    <row r="186" spans="1:26" s="18" customFormat="1" ht="18" customHeight="1">
      <c r="A186" s="15">
        <v>6</v>
      </c>
      <c r="B186" s="22" t="str">
        <f>'Std 7A(1)'!B10</f>
        <v xml:space="preserve">S[Z ~SXFGF H]DF </v>
      </c>
      <c r="C186" s="345" t="s">
        <v>956</v>
      </c>
      <c r="D186" s="345" t="s">
        <v>956</v>
      </c>
      <c r="E186" s="345" t="s">
        <v>956</v>
      </c>
      <c r="F186" s="345" t="s">
        <v>956</v>
      </c>
      <c r="G186" s="345" t="s">
        <v>956</v>
      </c>
      <c r="H186" s="345" t="s">
        <v>956</v>
      </c>
      <c r="I186" s="345" t="s">
        <v>956</v>
      </c>
      <c r="J186" s="344" t="s">
        <v>97</v>
      </c>
      <c r="K186" s="344" t="s">
        <v>97</v>
      </c>
      <c r="L186" s="344" t="s">
        <v>97</v>
      </c>
      <c r="M186" s="344" t="s">
        <v>97</v>
      </c>
      <c r="N186" s="344" t="s">
        <v>97</v>
      </c>
      <c r="O186" s="344" t="s">
        <v>97</v>
      </c>
      <c r="P186" s="344" t="s">
        <v>97</v>
      </c>
      <c r="Q186" s="344" t="s">
        <v>955</v>
      </c>
      <c r="R186" s="344" t="s">
        <v>955</v>
      </c>
      <c r="S186" s="344" t="s">
        <v>955</v>
      </c>
      <c r="T186" s="344" t="s">
        <v>955</v>
      </c>
      <c r="U186" s="344" t="s">
        <v>955</v>
      </c>
      <c r="V186" s="344" t="s">
        <v>955</v>
      </c>
      <c r="W186" s="343">
        <f t="shared" si="16"/>
        <v>6</v>
      </c>
      <c r="X186" s="343">
        <f t="shared" si="17"/>
        <v>7</v>
      </c>
      <c r="Y186" s="343">
        <f t="shared" si="18"/>
        <v>7</v>
      </c>
      <c r="Z186" s="21">
        <f t="shared" si="19"/>
        <v>12</v>
      </c>
    </row>
    <row r="187" spans="1:26" s="18" customFormat="1" ht="18" customHeight="1">
      <c r="A187" s="15">
        <v>7</v>
      </c>
      <c r="B187" s="22" t="str">
        <f>'Std 7A(1)'!B11</f>
        <v xml:space="preserve">JIF" D[D]GF SF;D </v>
      </c>
      <c r="C187" s="345" t="s">
        <v>956</v>
      </c>
      <c r="D187" s="345" t="s">
        <v>956</v>
      </c>
      <c r="E187" s="345" t="s">
        <v>956</v>
      </c>
      <c r="F187" s="345" t="s">
        <v>956</v>
      </c>
      <c r="G187" s="345" t="s">
        <v>956</v>
      </c>
      <c r="H187" s="345" t="s">
        <v>956</v>
      </c>
      <c r="I187" s="345" t="s">
        <v>956</v>
      </c>
      <c r="J187" s="344" t="s">
        <v>97</v>
      </c>
      <c r="K187" s="344" t="s">
        <v>97</v>
      </c>
      <c r="L187" s="344" t="s">
        <v>97</v>
      </c>
      <c r="M187" s="344" t="s">
        <v>97</v>
      </c>
      <c r="N187" s="344" t="s">
        <v>97</v>
      </c>
      <c r="O187" s="344" t="s">
        <v>97</v>
      </c>
      <c r="P187" s="344" t="s">
        <v>97</v>
      </c>
      <c r="Q187" s="344" t="s">
        <v>955</v>
      </c>
      <c r="R187" s="344" t="s">
        <v>955</v>
      </c>
      <c r="S187" s="344" t="s">
        <v>955</v>
      </c>
      <c r="T187" s="344" t="s">
        <v>955</v>
      </c>
      <c r="U187" s="344" t="s">
        <v>955</v>
      </c>
      <c r="V187" s="344" t="s">
        <v>955</v>
      </c>
      <c r="W187" s="343">
        <f t="shared" si="16"/>
        <v>6</v>
      </c>
      <c r="X187" s="343">
        <f t="shared" si="17"/>
        <v>7</v>
      </c>
      <c r="Y187" s="343">
        <f t="shared" si="18"/>
        <v>7</v>
      </c>
      <c r="Z187" s="21">
        <f t="shared" si="19"/>
        <v>12</v>
      </c>
    </row>
    <row r="188" spans="1:26" s="18" customFormat="1" ht="18" customHeight="1">
      <c r="A188" s="15">
        <v>8</v>
      </c>
      <c r="B188" s="22" t="str">
        <f>'Std 7A(1)'!B12</f>
        <v>CZLHG 5FJ"TL ELDÒ</v>
      </c>
      <c r="C188" s="345" t="s">
        <v>956</v>
      </c>
      <c r="D188" s="345" t="s">
        <v>956</v>
      </c>
      <c r="E188" s="345" t="s">
        <v>956</v>
      </c>
      <c r="F188" s="345" t="s">
        <v>956</v>
      </c>
      <c r="G188" s="345" t="s">
        <v>956</v>
      </c>
      <c r="H188" s="345" t="s">
        <v>956</v>
      </c>
      <c r="I188" s="345" t="s">
        <v>956</v>
      </c>
      <c r="J188" s="344" t="s">
        <v>97</v>
      </c>
      <c r="K188" s="344" t="s">
        <v>97</v>
      </c>
      <c r="L188" s="344" t="s">
        <v>97</v>
      </c>
      <c r="M188" s="344" t="s">
        <v>97</v>
      </c>
      <c r="N188" s="344" t="s">
        <v>97</v>
      </c>
      <c r="O188" s="344" t="s">
        <v>97</v>
      </c>
      <c r="P188" s="344" t="s">
        <v>97</v>
      </c>
      <c r="Q188" s="344" t="s">
        <v>955</v>
      </c>
      <c r="R188" s="344" t="s">
        <v>955</v>
      </c>
      <c r="S188" s="344" t="s">
        <v>955</v>
      </c>
      <c r="T188" s="344" t="s">
        <v>955</v>
      </c>
      <c r="U188" s="344" t="s">
        <v>955</v>
      </c>
      <c r="V188" s="344" t="s">
        <v>955</v>
      </c>
      <c r="W188" s="343">
        <f t="shared" si="16"/>
        <v>6</v>
      </c>
      <c r="X188" s="343">
        <f t="shared" si="17"/>
        <v>7</v>
      </c>
      <c r="Y188" s="343">
        <f t="shared" si="18"/>
        <v>7</v>
      </c>
      <c r="Z188" s="21">
        <f t="shared" si="19"/>
        <v>12</v>
      </c>
    </row>
    <row r="189" spans="1:26" s="18" customFormat="1" ht="18" customHeight="1">
      <c r="A189" s="15">
        <v>9</v>
      </c>
      <c r="B189" s="22" t="str">
        <f>'Std 7A(1)'!B13</f>
        <v xml:space="preserve">SM,L ULTF ,WF </v>
      </c>
      <c r="C189" s="345" t="s">
        <v>956</v>
      </c>
      <c r="D189" s="345" t="s">
        <v>956</v>
      </c>
      <c r="E189" s="345" t="s">
        <v>956</v>
      </c>
      <c r="F189" s="345" t="s">
        <v>956</v>
      </c>
      <c r="G189" s="345" t="s">
        <v>956</v>
      </c>
      <c r="H189" s="345" t="s">
        <v>956</v>
      </c>
      <c r="I189" s="345" t="s">
        <v>956</v>
      </c>
      <c r="J189" s="344" t="s">
        <v>97</v>
      </c>
      <c r="K189" s="344" t="s">
        <v>97</v>
      </c>
      <c r="L189" s="344" t="s">
        <v>97</v>
      </c>
      <c r="M189" s="344" t="s">
        <v>97</v>
      </c>
      <c r="N189" s="344" t="s">
        <v>97</v>
      </c>
      <c r="O189" s="344" t="s">
        <v>97</v>
      </c>
      <c r="P189" s="344" t="s">
        <v>97</v>
      </c>
      <c r="Q189" s="344" t="s">
        <v>955</v>
      </c>
      <c r="R189" s="344" t="s">
        <v>955</v>
      </c>
      <c r="S189" s="344" t="s">
        <v>955</v>
      </c>
      <c r="T189" s="344" t="s">
        <v>955</v>
      </c>
      <c r="U189" s="344" t="s">
        <v>955</v>
      </c>
      <c r="V189" s="344" t="s">
        <v>955</v>
      </c>
      <c r="W189" s="343">
        <f t="shared" si="16"/>
        <v>6</v>
      </c>
      <c r="X189" s="343">
        <f t="shared" si="17"/>
        <v>7</v>
      </c>
      <c r="Y189" s="343">
        <f t="shared" si="18"/>
        <v>7</v>
      </c>
      <c r="Z189" s="21">
        <f t="shared" si="19"/>
        <v>12</v>
      </c>
    </row>
    <row r="190" spans="1:26" s="18" customFormat="1" ht="18" customHeight="1">
      <c r="A190" s="15">
        <v>10</v>
      </c>
      <c r="B190" s="22" t="str">
        <f>'Std 7A(1)'!B14</f>
        <v xml:space="preserve">S[Z V,LVXUZ H]XA </v>
      </c>
      <c r="C190" s="345" t="s">
        <v>956</v>
      </c>
      <c r="D190" s="345" t="s">
        <v>956</v>
      </c>
      <c r="E190" s="345" t="s">
        <v>956</v>
      </c>
      <c r="F190" s="345" t="s">
        <v>956</v>
      </c>
      <c r="G190" s="345" t="s">
        <v>956</v>
      </c>
      <c r="H190" s="345" t="s">
        <v>956</v>
      </c>
      <c r="I190" s="345" t="s">
        <v>956</v>
      </c>
      <c r="J190" s="344" t="s">
        <v>97</v>
      </c>
      <c r="K190" s="344" t="s">
        <v>97</v>
      </c>
      <c r="L190" s="344" t="s">
        <v>97</v>
      </c>
      <c r="M190" s="344" t="s">
        <v>97</v>
      </c>
      <c r="N190" s="344" t="s">
        <v>97</v>
      </c>
      <c r="O190" s="344" t="s">
        <v>97</v>
      </c>
      <c r="P190" s="344" t="s">
        <v>97</v>
      </c>
      <c r="Q190" s="344" t="s">
        <v>955</v>
      </c>
      <c r="R190" s="344" t="s">
        <v>955</v>
      </c>
      <c r="S190" s="344" t="s">
        <v>955</v>
      </c>
      <c r="T190" s="344" t="s">
        <v>955</v>
      </c>
      <c r="U190" s="344" t="s">
        <v>955</v>
      </c>
      <c r="V190" s="344" t="s">
        <v>955</v>
      </c>
      <c r="W190" s="343">
        <f t="shared" si="16"/>
        <v>6</v>
      </c>
      <c r="X190" s="343">
        <f t="shared" si="17"/>
        <v>7</v>
      </c>
      <c r="Y190" s="343">
        <f t="shared" si="18"/>
        <v>7</v>
      </c>
      <c r="Z190" s="21">
        <f t="shared" si="19"/>
        <v>12</v>
      </c>
    </row>
    <row r="191" spans="1:26" s="18" customFormat="1" ht="18" customHeight="1">
      <c r="A191" s="15">
        <v>11</v>
      </c>
      <c r="B191" s="22" t="str">
        <f>'Std 7A(1)'!B15</f>
        <v xml:space="preserve">S[Z U],FDC]X[G D]XF </v>
      </c>
      <c r="C191" s="344" t="s">
        <v>97</v>
      </c>
      <c r="D191" s="344" t="s">
        <v>97</v>
      </c>
      <c r="E191" s="344" t="s">
        <v>955</v>
      </c>
      <c r="F191" s="344" t="s">
        <v>955</v>
      </c>
      <c r="G191" s="344" t="s">
        <v>955</v>
      </c>
      <c r="H191" s="344" t="s">
        <v>955</v>
      </c>
      <c r="I191" s="344" t="s">
        <v>955</v>
      </c>
      <c r="J191" s="345" t="s">
        <v>956</v>
      </c>
      <c r="K191" s="345" t="s">
        <v>956</v>
      </c>
      <c r="L191" s="345" t="s">
        <v>956</v>
      </c>
      <c r="M191" s="345" t="s">
        <v>956</v>
      </c>
      <c r="N191" s="345" t="s">
        <v>956</v>
      </c>
      <c r="O191" s="345" t="s">
        <v>956</v>
      </c>
      <c r="P191" s="345" t="s">
        <v>956</v>
      </c>
      <c r="Q191" s="345" t="s">
        <v>956</v>
      </c>
      <c r="R191" s="344" t="s">
        <v>955</v>
      </c>
      <c r="S191" s="344" t="s">
        <v>955</v>
      </c>
      <c r="T191" s="344" t="s">
        <v>955</v>
      </c>
      <c r="U191" s="344" t="s">
        <v>955</v>
      </c>
      <c r="V191" s="344" t="s">
        <v>955</v>
      </c>
      <c r="W191" s="343">
        <f t="shared" si="16"/>
        <v>10</v>
      </c>
      <c r="X191" s="343">
        <f t="shared" si="17"/>
        <v>8</v>
      </c>
      <c r="Y191" s="343">
        <f t="shared" si="18"/>
        <v>2</v>
      </c>
      <c r="Z191" s="21">
        <f t="shared" si="19"/>
        <v>20</v>
      </c>
    </row>
    <row r="192" spans="1:26" s="18" customFormat="1" ht="18" customHeight="1">
      <c r="A192" s="15">
        <v>12</v>
      </c>
      <c r="B192" s="22" t="str">
        <f>'Std 7A(1)'!B16</f>
        <v>S[Z U],FDD]:TOF CFÒ</v>
      </c>
      <c r="C192" s="344" t="s">
        <v>97</v>
      </c>
      <c r="D192" s="344" t="s">
        <v>97</v>
      </c>
      <c r="E192" s="344" t="s">
        <v>955</v>
      </c>
      <c r="F192" s="344" t="s">
        <v>955</v>
      </c>
      <c r="G192" s="344" t="s">
        <v>955</v>
      </c>
      <c r="H192" s="344" t="s">
        <v>955</v>
      </c>
      <c r="I192" s="344" t="s">
        <v>955</v>
      </c>
      <c r="J192" s="345" t="s">
        <v>956</v>
      </c>
      <c r="K192" s="345" t="s">
        <v>956</v>
      </c>
      <c r="L192" s="345" t="s">
        <v>956</v>
      </c>
      <c r="M192" s="345" t="s">
        <v>956</v>
      </c>
      <c r="N192" s="345" t="s">
        <v>956</v>
      </c>
      <c r="O192" s="345" t="s">
        <v>956</v>
      </c>
      <c r="P192" s="345" t="s">
        <v>956</v>
      </c>
      <c r="Q192" s="345" t="s">
        <v>956</v>
      </c>
      <c r="R192" s="344" t="s">
        <v>955</v>
      </c>
      <c r="S192" s="344" t="s">
        <v>955</v>
      </c>
      <c r="T192" s="344" t="s">
        <v>955</v>
      </c>
      <c r="U192" s="344" t="s">
        <v>955</v>
      </c>
      <c r="V192" s="344" t="s">
        <v>955</v>
      </c>
      <c r="W192" s="343">
        <f t="shared" si="16"/>
        <v>10</v>
      </c>
      <c r="X192" s="343">
        <f t="shared" si="17"/>
        <v>8</v>
      </c>
      <c r="Y192" s="343">
        <f t="shared" si="18"/>
        <v>2</v>
      </c>
      <c r="Z192" s="21">
        <f t="shared" si="19"/>
        <v>20</v>
      </c>
    </row>
    <row r="193" spans="1:26" s="18" customFormat="1" ht="18" customHeight="1">
      <c r="A193" s="15">
        <v>13</v>
      </c>
      <c r="B193" s="22" t="str">
        <f>'Std 7A(1)'!B17</f>
        <v xml:space="preserve">S[Z CFÒ .XFS </v>
      </c>
      <c r="C193" s="344" t="s">
        <v>97</v>
      </c>
      <c r="D193" s="344" t="s">
        <v>97</v>
      </c>
      <c r="E193" s="344" t="s">
        <v>955</v>
      </c>
      <c r="F193" s="344" t="s">
        <v>955</v>
      </c>
      <c r="G193" s="344" t="s">
        <v>955</v>
      </c>
      <c r="H193" s="344" t="s">
        <v>955</v>
      </c>
      <c r="I193" s="344" t="s">
        <v>955</v>
      </c>
      <c r="J193" s="345" t="s">
        <v>956</v>
      </c>
      <c r="K193" s="345" t="s">
        <v>956</v>
      </c>
      <c r="L193" s="345" t="s">
        <v>956</v>
      </c>
      <c r="M193" s="345" t="s">
        <v>956</v>
      </c>
      <c r="N193" s="345" t="s">
        <v>956</v>
      </c>
      <c r="O193" s="345" t="s">
        <v>956</v>
      </c>
      <c r="P193" s="345" t="s">
        <v>956</v>
      </c>
      <c r="Q193" s="345" t="s">
        <v>956</v>
      </c>
      <c r="R193" s="344" t="s">
        <v>955</v>
      </c>
      <c r="S193" s="344" t="s">
        <v>955</v>
      </c>
      <c r="T193" s="344" t="s">
        <v>955</v>
      </c>
      <c r="U193" s="344" t="s">
        <v>955</v>
      </c>
      <c r="V193" s="344" t="s">
        <v>955</v>
      </c>
      <c r="W193" s="343">
        <f t="shared" si="16"/>
        <v>10</v>
      </c>
      <c r="X193" s="343">
        <f t="shared" si="17"/>
        <v>8</v>
      </c>
      <c r="Y193" s="343">
        <f t="shared" si="18"/>
        <v>2</v>
      </c>
      <c r="Z193" s="21">
        <f t="shared" si="19"/>
        <v>20</v>
      </c>
    </row>
    <row r="194" spans="1:26" s="18" customFormat="1" ht="18" customHeight="1">
      <c r="A194" s="15">
        <v>14</v>
      </c>
      <c r="B194" s="22" t="str">
        <f>'Std 7A(1)'!B18</f>
        <v xml:space="preserve">S[Z .ZOFG .XF </v>
      </c>
      <c r="C194" s="344" t="s">
        <v>97</v>
      </c>
      <c r="D194" s="344" t="s">
        <v>97</v>
      </c>
      <c r="E194" s="344" t="s">
        <v>955</v>
      </c>
      <c r="F194" s="344" t="s">
        <v>955</v>
      </c>
      <c r="G194" s="344" t="s">
        <v>955</v>
      </c>
      <c r="H194" s="344" t="s">
        <v>955</v>
      </c>
      <c r="I194" s="344" t="s">
        <v>955</v>
      </c>
      <c r="J194" s="345" t="s">
        <v>956</v>
      </c>
      <c r="K194" s="345" t="s">
        <v>956</v>
      </c>
      <c r="L194" s="345" t="s">
        <v>956</v>
      </c>
      <c r="M194" s="345" t="s">
        <v>956</v>
      </c>
      <c r="N194" s="345" t="s">
        <v>956</v>
      </c>
      <c r="O194" s="345" t="s">
        <v>956</v>
      </c>
      <c r="P194" s="345" t="s">
        <v>956</v>
      </c>
      <c r="Q194" s="345" t="s">
        <v>956</v>
      </c>
      <c r="R194" s="344" t="s">
        <v>955</v>
      </c>
      <c r="S194" s="344" t="s">
        <v>955</v>
      </c>
      <c r="T194" s="344" t="s">
        <v>955</v>
      </c>
      <c r="U194" s="344" t="s">
        <v>955</v>
      </c>
      <c r="V194" s="344" t="s">
        <v>955</v>
      </c>
      <c r="W194" s="343">
        <f t="shared" si="16"/>
        <v>10</v>
      </c>
      <c r="X194" s="343">
        <f t="shared" si="17"/>
        <v>8</v>
      </c>
      <c r="Y194" s="343">
        <f t="shared" si="18"/>
        <v>2</v>
      </c>
      <c r="Z194" s="21">
        <f t="shared" si="19"/>
        <v>20</v>
      </c>
    </row>
    <row r="195" spans="1:26" s="18" customFormat="1" ht="18" customHeight="1">
      <c r="A195" s="15">
        <v>15</v>
      </c>
      <c r="B195" s="22" t="str">
        <f>'Std 7A(1)'!B19</f>
        <v xml:space="preserve">S[Z VaN],UO]Z ;,[DFG </v>
      </c>
      <c r="C195" s="344" t="s">
        <v>97</v>
      </c>
      <c r="D195" s="344" t="s">
        <v>97</v>
      </c>
      <c r="E195" s="344" t="s">
        <v>955</v>
      </c>
      <c r="F195" s="344" t="s">
        <v>955</v>
      </c>
      <c r="G195" s="344" t="s">
        <v>955</v>
      </c>
      <c r="H195" s="344" t="s">
        <v>955</v>
      </c>
      <c r="I195" s="344" t="s">
        <v>955</v>
      </c>
      <c r="J195" s="345" t="s">
        <v>956</v>
      </c>
      <c r="K195" s="345" t="s">
        <v>956</v>
      </c>
      <c r="L195" s="345" t="s">
        <v>956</v>
      </c>
      <c r="M195" s="345" t="s">
        <v>956</v>
      </c>
      <c r="N195" s="345" t="s">
        <v>956</v>
      </c>
      <c r="O195" s="345" t="s">
        <v>956</v>
      </c>
      <c r="P195" s="345" t="s">
        <v>956</v>
      </c>
      <c r="Q195" s="345" t="s">
        <v>956</v>
      </c>
      <c r="R195" s="344" t="s">
        <v>955</v>
      </c>
      <c r="S195" s="344" t="s">
        <v>955</v>
      </c>
      <c r="T195" s="344" t="s">
        <v>955</v>
      </c>
      <c r="U195" s="344" t="s">
        <v>955</v>
      </c>
      <c r="V195" s="344" t="s">
        <v>955</v>
      </c>
      <c r="W195" s="343">
        <f t="shared" si="16"/>
        <v>10</v>
      </c>
      <c r="X195" s="343">
        <f t="shared" si="17"/>
        <v>8</v>
      </c>
      <c r="Y195" s="343">
        <f t="shared" si="18"/>
        <v>2</v>
      </c>
      <c r="Z195" s="21">
        <f t="shared" si="19"/>
        <v>20</v>
      </c>
    </row>
    <row r="196" spans="1:26" s="18" customFormat="1" ht="18" customHeight="1">
      <c r="A196" s="15">
        <v>16</v>
      </c>
      <c r="B196" s="22" t="str">
        <f>'Std 7A(1)'!B20</f>
        <v xml:space="preserve">S[Z ZHAV,L D]AFZS </v>
      </c>
      <c r="C196" s="344" t="s">
        <v>97</v>
      </c>
      <c r="D196" s="344" t="s">
        <v>97</v>
      </c>
      <c r="E196" s="344" t="s">
        <v>955</v>
      </c>
      <c r="F196" s="344" t="s">
        <v>955</v>
      </c>
      <c r="G196" s="344" t="s">
        <v>955</v>
      </c>
      <c r="H196" s="344" t="s">
        <v>955</v>
      </c>
      <c r="I196" s="344" t="s">
        <v>955</v>
      </c>
      <c r="J196" s="345" t="s">
        <v>956</v>
      </c>
      <c r="K196" s="345" t="s">
        <v>956</v>
      </c>
      <c r="L196" s="345" t="s">
        <v>956</v>
      </c>
      <c r="M196" s="345" t="s">
        <v>956</v>
      </c>
      <c r="N196" s="345" t="s">
        <v>956</v>
      </c>
      <c r="O196" s="345" t="s">
        <v>956</v>
      </c>
      <c r="P196" s="345" t="s">
        <v>956</v>
      </c>
      <c r="Q196" s="345" t="s">
        <v>956</v>
      </c>
      <c r="R196" s="344" t="s">
        <v>955</v>
      </c>
      <c r="S196" s="344" t="s">
        <v>955</v>
      </c>
      <c r="T196" s="344" t="s">
        <v>955</v>
      </c>
      <c r="U196" s="344" t="s">
        <v>955</v>
      </c>
      <c r="V196" s="344" t="s">
        <v>955</v>
      </c>
      <c r="W196" s="343">
        <f t="shared" si="16"/>
        <v>10</v>
      </c>
      <c r="X196" s="343">
        <f t="shared" si="17"/>
        <v>8</v>
      </c>
      <c r="Y196" s="343">
        <f t="shared" si="18"/>
        <v>2</v>
      </c>
      <c r="Z196" s="21">
        <f t="shared" si="19"/>
        <v>20</v>
      </c>
    </row>
    <row r="197" spans="1:26" s="18" customFormat="1" ht="18" customHeight="1">
      <c r="A197" s="15">
        <v>17</v>
      </c>
      <c r="B197" s="22" t="str">
        <f>'Std 7A(1)'!B21</f>
        <v xml:space="preserve"> S[Z D]AFZS C;6 </v>
      </c>
      <c r="C197" s="344" t="s">
        <v>97</v>
      </c>
      <c r="D197" s="344" t="s">
        <v>97</v>
      </c>
      <c r="E197" s="344" t="s">
        <v>955</v>
      </c>
      <c r="F197" s="344" t="s">
        <v>955</v>
      </c>
      <c r="G197" s="344" t="s">
        <v>955</v>
      </c>
      <c r="H197" s="344" t="s">
        <v>955</v>
      </c>
      <c r="I197" s="344" t="s">
        <v>955</v>
      </c>
      <c r="J197" s="345" t="s">
        <v>956</v>
      </c>
      <c r="K197" s="345" t="s">
        <v>956</v>
      </c>
      <c r="L197" s="345" t="s">
        <v>956</v>
      </c>
      <c r="M197" s="345" t="s">
        <v>956</v>
      </c>
      <c r="N197" s="345" t="s">
        <v>956</v>
      </c>
      <c r="O197" s="345" t="s">
        <v>956</v>
      </c>
      <c r="P197" s="345" t="s">
        <v>956</v>
      </c>
      <c r="Q197" s="345" t="s">
        <v>956</v>
      </c>
      <c r="R197" s="344" t="s">
        <v>955</v>
      </c>
      <c r="S197" s="344" t="s">
        <v>955</v>
      </c>
      <c r="T197" s="344" t="s">
        <v>955</v>
      </c>
      <c r="U197" s="344" t="s">
        <v>955</v>
      </c>
      <c r="V197" s="344" t="s">
        <v>955</v>
      </c>
      <c r="W197" s="343">
        <f t="shared" si="16"/>
        <v>10</v>
      </c>
      <c r="X197" s="343">
        <f t="shared" si="17"/>
        <v>8</v>
      </c>
      <c r="Y197" s="343">
        <f t="shared" si="18"/>
        <v>2</v>
      </c>
      <c r="Z197" s="21">
        <f t="shared" si="19"/>
        <v>20</v>
      </c>
    </row>
    <row r="198" spans="1:26" s="18" customFormat="1" ht="18" customHeight="1">
      <c r="A198" s="15">
        <v>18</v>
      </c>
      <c r="B198" s="22" t="str">
        <f>'Std 7A(1)'!B22</f>
        <v xml:space="preserve">S[Z V,L C;6 </v>
      </c>
      <c r="C198" s="344" t="s">
        <v>97</v>
      </c>
      <c r="D198" s="344" t="s">
        <v>97</v>
      </c>
      <c r="E198" s="344" t="s">
        <v>955</v>
      </c>
      <c r="F198" s="344" t="s">
        <v>955</v>
      </c>
      <c r="G198" s="344" t="s">
        <v>955</v>
      </c>
      <c r="H198" s="344" t="s">
        <v>955</v>
      </c>
      <c r="I198" s="344" t="s">
        <v>955</v>
      </c>
      <c r="J198" s="344" t="s">
        <v>955</v>
      </c>
      <c r="K198" s="344" t="s">
        <v>955</v>
      </c>
      <c r="L198" s="344" t="s">
        <v>955</v>
      </c>
      <c r="M198" s="344" t="s">
        <v>955</v>
      </c>
      <c r="N198" s="344" t="s">
        <v>955</v>
      </c>
      <c r="O198" s="344" t="s">
        <v>955</v>
      </c>
      <c r="P198" s="344" t="s">
        <v>955</v>
      </c>
      <c r="Q198" s="345" t="s">
        <v>956</v>
      </c>
      <c r="R198" s="345" t="s">
        <v>956</v>
      </c>
      <c r="S198" s="345" t="s">
        <v>956</v>
      </c>
      <c r="T198" s="345" t="s">
        <v>956</v>
      </c>
      <c r="U198" s="345" t="s">
        <v>956</v>
      </c>
      <c r="V198" s="344" t="s">
        <v>955</v>
      </c>
      <c r="W198" s="343">
        <f t="shared" si="16"/>
        <v>13</v>
      </c>
      <c r="X198" s="343">
        <f t="shared" si="17"/>
        <v>5</v>
      </c>
      <c r="Y198" s="343">
        <f t="shared" si="18"/>
        <v>2</v>
      </c>
      <c r="Z198" s="21">
        <f t="shared" si="19"/>
        <v>26</v>
      </c>
    </row>
    <row r="199" spans="1:26" s="18" customFormat="1" ht="18" customHeight="1">
      <c r="A199" s="15">
        <v>19</v>
      </c>
      <c r="B199" s="22" t="str">
        <f>'Std 7A(1)'!B23</f>
        <v xml:space="preserve">S[Z V&lt;TFO CFÒ </v>
      </c>
      <c r="C199" s="344" t="s">
        <v>955</v>
      </c>
      <c r="D199" s="344" t="s">
        <v>955</v>
      </c>
      <c r="E199" s="344" t="s">
        <v>97</v>
      </c>
      <c r="F199" s="344" t="s">
        <v>97</v>
      </c>
      <c r="G199" s="344" t="s">
        <v>97</v>
      </c>
      <c r="H199" s="344" t="s">
        <v>97</v>
      </c>
      <c r="I199" s="344" t="s">
        <v>97</v>
      </c>
      <c r="J199" s="344" t="s">
        <v>97</v>
      </c>
      <c r="K199" s="344" t="s">
        <v>97</v>
      </c>
      <c r="L199" s="344" t="s">
        <v>97</v>
      </c>
      <c r="M199" s="344" t="s">
        <v>955</v>
      </c>
      <c r="N199" s="344" t="s">
        <v>955</v>
      </c>
      <c r="O199" s="344" t="s">
        <v>955</v>
      </c>
      <c r="P199" s="344" t="s">
        <v>955</v>
      </c>
      <c r="Q199" s="345" t="s">
        <v>956</v>
      </c>
      <c r="R199" s="345" t="s">
        <v>956</v>
      </c>
      <c r="S199" s="345" t="s">
        <v>956</v>
      </c>
      <c r="T199" s="345" t="s">
        <v>956</v>
      </c>
      <c r="U199" s="345" t="s">
        <v>956</v>
      </c>
      <c r="V199" s="344" t="s">
        <v>955</v>
      </c>
      <c r="W199" s="343">
        <f t="shared" si="16"/>
        <v>7</v>
      </c>
      <c r="X199" s="343">
        <f t="shared" si="17"/>
        <v>5</v>
      </c>
      <c r="Y199" s="343">
        <f t="shared" si="18"/>
        <v>8</v>
      </c>
      <c r="Z199" s="21">
        <f t="shared" si="19"/>
        <v>14</v>
      </c>
    </row>
    <row r="200" spans="1:26" s="18" customFormat="1" ht="18" customHeight="1">
      <c r="A200" s="15">
        <v>20</v>
      </c>
      <c r="B200" s="22" t="str">
        <f>'Std 7A(1)'!B24</f>
        <v xml:space="preserve">lDIFÒ H]6; VMXDF6 </v>
      </c>
      <c r="C200" s="344" t="s">
        <v>955</v>
      </c>
      <c r="D200" s="344" t="s">
        <v>955</v>
      </c>
      <c r="E200" s="344" t="s">
        <v>97</v>
      </c>
      <c r="F200" s="344" t="s">
        <v>97</v>
      </c>
      <c r="G200" s="344" t="s">
        <v>97</v>
      </c>
      <c r="H200" s="344" t="s">
        <v>97</v>
      </c>
      <c r="I200" s="344" t="s">
        <v>97</v>
      </c>
      <c r="J200" s="344" t="s">
        <v>97</v>
      </c>
      <c r="K200" s="344" t="s">
        <v>97</v>
      </c>
      <c r="L200" s="344" t="s">
        <v>97</v>
      </c>
      <c r="M200" s="344" t="s">
        <v>955</v>
      </c>
      <c r="N200" s="344" t="s">
        <v>955</v>
      </c>
      <c r="O200" s="344" t="s">
        <v>955</v>
      </c>
      <c r="P200" s="344" t="s">
        <v>955</v>
      </c>
      <c r="Q200" s="345" t="s">
        <v>956</v>
      </c>
      <c r="R200" s="345" t="s">
        <v>956</v>
      </c>
      <c r="S200" s="345" t="s">
        <v>956</v>
      </c>
      <c r="T200" s="345" t="s">
        <v>956</v>
      </c>
      <c r="U200" s="345" t="s">
        <v>956</v>
      </c>
      <c r="V200" s="344" t="s">
        <v>955</v>
      </c>
      <c r="W200" s="343">
        <f t="shared" si="16"/>
        <v>7</v>
      </c>
      <c r="X200" s="343">
        <f t="shared" si="17"/>
        <v>5</v>
      </c>
      <c r="Y200" s="343">
        <f t="shared" si="18"/>
        <v>8</v>
      </c>
      <c r="Z200" s="21">
        <f t="shared" si="19"/>
        <v>14</v>
      </c>
    </row>
    <row r="201" spans="1:26" s="18" customFormat="1" ht="18" customHeight="1">
      <c r="A201" s="15">
        <v>21</v>
      </c>
      <c r="B201" s="22" t="str">
        <f>'Std 7A(1)'!B25</f>
        <v xml:space="preserve">RJF6 OF~S VFWD </v>
      </c>
      <c r="C201" s="344" t="s">
        <v>955</v>
      </c>
      <c r="D201" s="344" t="s">
        <v>955</v>
      </c>
      <c r="E201" s="344" t="s">
        <v>97</v>
      </c>
      <c r="F201" s="344" t="s">
        <v>97</v>
      </c>
      <c r="G201" s="344" t="s">
        <v>97</v>
      </c>
      <c r="H201" s="344" t="s">
        <v>97</v>
      </c>
      <c r="I201" s="344" t="s">
        <v>97</v>
      </c>
      <c r="J201" s="344" t="s">
        <v>97</v>
      </c>
      <c r="K201" s="344" t="s">
        <v>97</v>
      </c>
      <c r="L201" s="344" t="s">
        <v>97</v>
      </c>
      <c r="M201" s="344" t="s">
        <v>955</v>
      </c>
      <c r="N201" s="344" t="s">
        <v>955</v>
      </c>
      <c r="O201" s="344" t="s">
        <v>955</v>
      </c>
      <c r="P201" s="344" t="s">
        <v>955</v>
      </c>
      <c r="Q201" s="345" t="s">
        <v>956</v>
      </c>
      <c r="R201" s="345" t="s">
        <v>956</v>
      </c>
      <c r="S201" s="345" t="s">
        <v>956</v>
      </c>
      <c r="T201" s="345" t="s">
        <v>956</v>
      </c>
      <c r="U201" s="345" t="s">
        <v>956</v>
      </c>
      <c r="V201" s="344" t="s">
        <v>955</v>
      </c>
      <c r="W201" s="343">
        <f t="shared" si="16"/>
        <v>7</v>
      </c>
      <c r="X201" s="343">
        <f t="shared" si="17"/>
        <v>5</v>
      </c>
      <c r="Y201" s="343">
        <f t="shared" si="18"/>
        <v>8</v>
      </c>
      <c r="Z201" s="21">
        <f t="shared" si="19"/>
        <v>14</v>
      </c>
    </row>
    <row r="202" spans="1:26" s="18" customFormat="1" ht="18" customHeight="1">
      <c r="A202" s="15">
        <v>22</v>
      </c>
      <c r="B202" s="22" t="str">
        <f>'Std 7A(1)'!B26</f>
        <v xml:space="preserve">D\WZF CDLN VFWD </v>
      </c>
      <c r="C202" s="344" t="s">
        <v>955</v>
      </c>
      <c r="D202" s="344" t="s">
        <v>955</v>
      </c>
      <c r="E202" s="344" t="s">
        <v>97</v>
      </c>
      <c r="F202" s="344" t="s">
        <v>97</v>
      </c>
      <c r="G202" s="344" t="s">
        <v>97</v>
      </c>
      <c r="H202" s="344" t="s">
        <v>97</v>
      </c>
      <c r="I202" s="344" t="s">
        <v>97</v>
      </c>
      <c r="J202" s="344" t="s">
        <v>97</v>
      </c>
      <c r="K202" s="344" t="s">
        <v>97</v>
      </c>
      <c r="L202" s="344" t="s">
        <v>97</v>
      </c>
      <c r="M202" s="344" t="s">
        <v>955</v>
      </c>
      <c r="N202" s="344" t="s">
        <v>955</v>
      </c>
      <c r="O202" s="344" t="s">
        <v>955</v>
      </c>
      <c r="P202" s="344" t="s">
        <v>955</v>
      </c>
      <c r="Q202" s="345" t="s">
        <v>956</v>
      </c>
      <c r="R202" s="345" t="s">
        <v>956</v>
      </c>
      <c r="S202" s="345" t="s">
        <v>956</v>
      </c>
      <c r="T202" s="345" t="s">
        <v>956</v>
      </c>
      <c r="U202" s="345" t="s">
        <v>956</v>
      </c>
      <c r="V202" s="344" t="s">
        <v>955</v>
      </c>
      <c r="W202" s="343">
        <f t="shared" si="16"/>
        <v>7</v>
      </c>
      <c r="X202" s="343">
        <f t="shared" si="17"/>
        <v>5</v>
      </c>
      <c r="Y202" s="343">
        <f t="shared" si="18"/>
        <v>8</v>
      </c>
      <c r="Z202" s="21">
        <f t="shared" si="19"/>
        <v>14</v>
      </c>
    </row>
    <row r="203" spans="1:26" s="18" customFormat="1" ht="18" customHeight="1">
      <c r="A203" s="15">
        <v>23</v>
      </c>
      <c r="B203" s="22" t="str">
        <f>'Std 7A(1)'!B27</f>
        <v xml:space="preserve">S[Z VI]A V,LDFDW </v>
      </c>
      <c r="C203" s="344" t="s">
        <v>955</v>
      </c>
      <c r="D203" s="344" t="s">
        <v>955</v>
      </c>
      <c r="E203" s="344" t="s">
        <v>97</v>
      </c>
      <c r="F203" s="344" t="s">
        <v>97</v>
      </c>
      <c r="G203" s="344" t="s">
        <v>97</v>
      </c>
      <c r="H203" s="344" t="s">
        <v>97</v>
      </c>
      <c r="I203" s="344" t="s">
        <v>97</v>
      </c>
      <c r="J203" s="344" t="s">
        <v>97</v>
      </c>
      <c r="K203" s="344" t="s">
        <v>97</v>
      </c>
      <c r="L203" s="344" t="s">
        <v>97</v>
      </c>
      <c r="M203" s="344" t="s">
        <v>955</v>
      </c>
      <c r="N203" s="344" t="s">
        <v>955</v>
      </c>
      <c r="O203" s="344" t="s">
        <v>955</v>
      </c>
      <c r="P203" s="344" t="s">
        <v>955</v>
      </c>
      <c r="Q203" s="345" t="s">
        <v>956</v>
      </c>
      <c r="R203" s="345" t="s">
        <v>956</v>
      </c>
      <c r="S203" s="345" t="s">
        <v>956</v>
      </c>
      <c r="T203" s="345" t="s">
        <v>956</v>
      </c>
      <c r="U203" s="345" t="s">
        <v>956</v>
      </c>
      <c r="V203" s="344" t="s">
        <v>955</v>
      </c>
      <c r="W203" s="343">
        <f t="shared" si="16"/>
        <v>7</v>
      </c>
      <c r="X203" s="343">
        <f t="shared" si="17"/>
        <v>5</v>
      </c>
      <c r="Y203" s="343">
        <f t="shared" si="18"/>
        <v>8</v>
      </c>
      <c r="Z203" s="21">
        <f t="shared" si="19"/>
        <v>14</v>
      </c>
    </row>
    <row r="204" spans="1:26" s="18" customFormat="1" ht="18" customHeight="1">
      <c r="A204" s="15">
        <v>24</v>
      </c>
      <c r="B204" s="22" t="str">
        <f>'Std 7A(1)'!B28</f>
        <v xml:space="preserve">;D[HF VSAZ VFWD </v>
      </c>
      <c r="C204" s="344" t="s">
        <v>955</v>
      </c>
      <c r="D204" s="344" t="s">
        <v>955</v>
      </c>
      <c r="E204" s="344" t="s">
        <v>97</v>
      </c>
      <c r="F204" s="344" t="s">
        <v>97</v>
      </c>
      <c r="G204" s="344" t="s">
        <v>97</v>
      </c>
      <c r="H204" s="344" t="s">
        <v>97</v>
      </c>
      <c r="I204" s="344" t="s">
        <v>97</v>
      </c>
      <c r="J204" s="344" t="s">
        <v>97</v>
      </c>
      <c r="K204" s="344" t="s">
        <v>97</v>
      </c>
      <c r="L204" s="344" t="s">
        <v>97</v>
      </c>
      <c r="M204" s="344" t="s">
        <v>955</v>
      </c>
      <c r="N204" s="344" t="s">
        <v>955</v>
      </c>
      <c r="O204" s="344" t="s">
        <v>955</v>
      </c>
      <c r="P204" s="344" t="s">
        <v>955</v>
      </c>
      <c r="Q204" s="345" t="s">
        <v>956</v>
      </c>
      <c r="R204" s="345" t="s">
        <v>956</v>
      </c>
      <c r="S204" s="345" t="s">
        <v>956</v>
      </c>
      <c r="T204" s="345" t="s">
        <v>956</v>
      </c>
      <c r="U204" s="345" t="s">
        <v>956</v>
      </c>
      <c r="V204" s="344" t="s">
        <v>955</v>
      </c>
      <c r="W204" s="343">
        <f t="shared" si="16"/>
        <v>7</v>
      </c>
      <c r="X204" s="343">
        <f t="shared" si="17"/>
        <v>5</v>
      </c>
      <c r="Y204" s="343">
        <f t="shared" si="18"/>
        <v>8</v>
      </c>
      <c r="Z204" s="21">
        <f t="shared" si="19"/>
        <v>14</v>
      </c>
    </row>
    <row r="205" spans="1:26" s="18" customFormat="1" ht="18" customHeight="1">
      <c r="A205" s="15">
        <v>25</v>
      </c>
      <c r="B205" s="22" t="str">
        <f>'Std 7A(1)'!B29</f>
        <v xml:space="preserve">RFJ0F VGJZ DMCDN </v>
      </c>
      <c r="C205" s="344" t="s">
        <v>955</v>
      </c>
      <c r="D205" s="344" t="s">
        <v>955</v>
      </c>
      <c r="E205" s="344" t="s">
        <v>97</v>
      </c>
      <c r="F205" s="344" t="s">
        <v>97</v>
      </c>
      <c r="G205" s="344" t="s">
        <v>97</v>
      </c>
      <c r="H205" s="344" t="s">
        <v>97</v>
      </c>
      <c r="I205" s="344" t="s">
        <v>97</v>
      </c>
      <c r="J205" s="344" t="s">
        <v>97</v>
      </c>
      <c r="K205" s="344" t="s">
        <v>97</v>
      </c>
      <c r="L205" s="344" t="s">
        <v>97</v>
      </c>
      <c r="M205" s="344" t="s">
        <v>955</v>
      </c>
      <c r="N205" s="344" t="s">
        <v>955</v>
      </c>
      <c r="O205" s="344" t="s">
        <v>955</v>
      </c>
      <c r="P205" s="344" t="s">
        <v>955</v>
      </c>
      <c r="Q205" s="345" t="s">
        <v>956</v>
      </c>
      <c r="R205" s="345" t="s">
        <v>956</v>
      </c>
      <c r="S205" s="345" t="s">
        <v>956</v>
      </c>
      <c r="T205" s="345" t="s">
        <v>956</v>
      </c>
      <c r="U205" s="345" t="s">
        <v>956</v>
      </c>
      <c r="V205" s="344" t="s">
        <v>955</v>
      </c>
      <c r="W205" s="343">
        <f t="shared" si="16"/>
        <v>7</v>
      </c>
      <c r="X205" s="343">
        <f t="shared" si="17"/>
        <v>5</v>
      </c>
      <c r="Y205" s="343">
        <f t="shared" si="18"/>
        <v>8</v>
      </c>
      <c r="Z205" s="21">
        <f t="shared" si="19"/>
        <v>14</v>
      </c>
    </row>
    <row r="206" spans="1:26" s="18" customFormat="1" ht="18" customHeight="1">
      <c r="A206" s="15">
        <v>26</v>
      </c>
      <c r="B206" s="22" t="str">
        <f>'Std 7A(1)'!B30</f>
        <v xml:space="preserve">S[Z VI]A VaN],;TFZ </v>
      </c>
      <c r="C206" s="344" t="s">
        <v>955</v>
      </c>
      <c r="D206" s="344" t="s">
        <v>955</v>
      </c>
      <c r="E206" s="344" t="s">
        <v>955</v>
      </c>
      <c r="F206" s="344" t="s">
        <v>955</v>
      </c>
      <c r="G206" s="344" t="s">
        <v>955</v>
      </c>
      <c r="H206" s="344" t="s">
        <v>955</v>
      </c>
      <c r="I206" s="344" t="s">
        <v>955</v>
      </c>
      <c r="J206" s="344" t="s">
        <v>955</v>
      </c>
      <c r="K206" s="344" t="s">
        <v>955</v>
      </c>
      <c r="L206" s="344" t="s">
        <v>955</v>
      </c>
      <c r="M206" s="344" t="s">
        <v>955</v>
      </c>
      <c r="N206" s="344" t="s">
        <v>955</v>
      </c>
      <c r="O206" s="344" t="s">
        <v>955</v>
      </c>
      <c r="P206" s="344" t="s">
        <v>955</v>
      </c>
      <c r="Q206" s="345" t="s">
        <v>956</v>
      </c>
      <c r="R206" s="345" t="s">
        <v>956</v>
      </c>
      <c r="S206" s="345" t="s">
        <v>956</v>
      </c>
      <c r="T206" s="345" t="s">
        <v>956</v>
      </c>
      <c r="U206" s="345" t="s">
        <v>956</v>
      </c>
      <c r="V206" s="344" t="s">
        <v>955</v>
      </c>
      <c r="W206" s="343">
        <f t="shared" si="16"/>
        <v>15</v>
      </c>
      <c r="X206" s="343">
        <f t="shared" si="17"/>
        <v>5</v>
      </c>
      <c r="Y206" s="343">
        <f t="shared" si="18"/>
        <v>0</v>
      </c>
      <c r="Z206" s="21">
        <f t="shared" si="19"/>
        <v>30</v>
      </c>
    </row>
    <row r="207" spans="1:26" s="18" customFormat="1" ht="18" customHeight="1">
      <c r="A207" s="15">
        <v>27</v>
      </c>
      <c r="B207" s="22" t="str">
        <f>'Std 7A(1)'!B31</f>
        <v xml:space="preserve">GM0[ V[SAF, H]DF </v>
      </c>
      <c r="C207" s="344" t="s">
        <v>955</v>
      </c>
      <c r="D207" s="344" t="s">
        <v>955</v>
      </c>
      <c r="E207" s="344" t="s">
        <v>955</v>
      </c>
      <c r="F207" s="344" t="s">
        <v>955</v>
      </c>
      <c r="G207" s="344" t="s">
        <v>955</v>
      </c>
      <c r="H207" s="344" t="s">
        <v>955</v>
      </c>
      <c r="I207" s="344" t="s">
        <v>955</v>
      </c>
      <c r="J207" s="344" t="s">
        <v>955</v>
      </c>
      <c r="K207" s="344" t="s">
        <v>955</v>
      </c>
      <c r="L207" s="344" t="s">
        <v>955</v>
      </c>
      <c r="M207" s="344" t="s">
        <v>955</v>
      </c>
      <c r="N207" s="344" t="s">
        <v>955</v>
      </c>
      <c r="O207" s="344" t="s">
        <v>955</v>
      </c>
      <c r="P207" s="344" t="s">
        <v>955</v>
      </c>
      <c r="Q207" s="345" t="s">
        <v>956</v>
      </c>
      <c r="R207" s="345" t="s">
        <v>956</v>
      </c>
      <c r="S207" s="345" t="s">
        <v>956</v>
      </c>
      <c r="T207" s="345" t="s">
        <v>956</v>
      </c>
      <c r="U207" s="345" t="s">
        <v>956</v>
      </c>
      <c r="V207" s="344" t="s">
        <v>955</v>
      </c>
      <c r="W207" s="343">
        <f t="shared" si="16"/>
        <v>15</v>
      </c>
      <c r="X207" s="343">
        <f t="shared" si="17"/>
        <v>5</v>
      </c>
      <c r="Y207" s="343">
        <f t="shared" si="18"/>
        <v>0</v>
      </c>
      <c r="Z207" s="21">
        <f t="shared" si="19"/>
        <v>30</v>
      </c>
    </row>
    <row r="208" spans="1:26" s="18" customFormat="1" ht="18" customHeight="1">
      <c r="A208" s="15">
        <v>28</v>
      </c>
      <c r="B208" s="22" t="str">
        <f>'Std 7A(1)'!B32</f>
        <v xml:space="preserve">GM0[ VaN],SFNZ C]X[GEF. </v>
      </c>
      <c r="C208" s="344" t="s">
        <v>955</v>
      </c>
      <c r="D208" s="344" t="s">
        <v>955</v>
      </c>
      <c r="E208" s="344" t="s">
        <v>955</v>
      </c>
      <c r="F208" s="344" t="s">
        <v>955</v>
      </c>
      <c r="G208" s="344" t="s">
        <v>955</v>
      </c>
      <c r="H208" s="344" t="s">
        <v>955</v>
      </c>
      <c r="I208" s="344" t="s">
        <v>955</v>
      </c>
      <c r="J208" s="344" t="s">
        <v>955</v>
      </c>
      <c r="K208" s="344" t="s">
        <v>955</v>
      </c>
      <c r="L208" s="344" t="s">
        <v>955</v>
      </c>
      <c r="M208" s="344" t="s">
        <v>955</v>
      </c>
      <c r="N208" s="344" t="s">
        <v>955</v>
      </c>
      <c r="O208" s="344" t="s">
        <v>955</v>
      </c>
      <c r="P208" s="344" t="s">
        <v>955</v>
      </c>
      <c r="Q208" s="345" t="s">
        <v>956</v>
      </c>
      <c r="R208" s="345" t="s">
        <v>956</v>
      </c>
      <c r="S208" s="345" t="s">
        <v>956</v>
      </c>
      <c r="T208" s="345" t="s">
        <v>956</v>
      </c>
      <c r="U208" s="345" t="s">
        <v>956</v>
      </c>
      <c r="V208" s="344" t="s">
        <v>955</v>
      </c>
      <c r="W208" s="343">
        <f t="shared" si="16"/>
        <v>15</v>
      </c>
      <c r="X208" s="343">
        <f t="shared" si="17"/>
        <v>5</v>
      </c>
      <c r="Y208" s="343">
        <f t="shared" si="18"/>
        <v>0</v>
      </c>
      <c r="Z208" s="21">
        <f t="shared" si="19"/>
        <v>30</v>
      </c>
    </row>
    <row r="209" spans="1:26" s="18" customFormat="1" ht="18" customHeight="1">
      <c r="A209" s="15">
        <v>29</v>
      </c>
      <c r="B209" s="22" t="str">
        <f>'Std 7A(1)'!B33</f>
        <v xml:space="preserve">ZFIDF ;F~B SF;D </v>
      </c>
      <c r="C209" s="344" t="s">
        <v>955</v>
      </c>
      <c r="D209" s="344" t="s">
        <v>955</v>
      </c>
      <c r="E209" s="344" t="s">
        <v>955</v>
      </c>
      <c r="F209" s="344" t="s">
        <v>955</v>
      </c>
      <c r="G209" s="344" t="s">
        <v>955</v>
      </c>
      <c r="H209" s="344" t="s">
        <v>955</v>
      </c>
      <c r="I209" s="344" t="s">
        <v>955</v>
      </c>
      <c r="J209" s="344" t="s">
        <v>955</v>
      </c>
      <c r="K209" s="345" t="s">
        <v>956</v>
      </c>
      <c r="L209" s="345" t="s">
        <v>956</v>
      </c>
      <c r="M209" s="345" t="s">
        <v>956</v>
      </c>
      <c r="N209" s="345" t="s">
        <v>956</v>
      </c>
      <c r="O209" s="345" t="s">
        <v>956</v>
      </c>
      <c r="P209" s="345" t="s">
        <v>956</v>
      </c>
      <c r="Q209" s="344" t="s">
        <v>955</v>
      </c>
      <c r="R209" s="344" t="s">
        <v>955</v>
      </c>
      <c r="S209" s="344" t="s">
        <v>97</v>
      </c>
      <c r="T209" s="344" t="s">
        <v>97</v>
      </c>
      <c r="U209" s="344" t="s">
        <v>97</v>
      </c>
      <c r="V209" s="344" t="s">
        <v>955</v>
      </c>
      <c r="W209" s="343">
        <f t="shared" si="16"/>
        <v>11</v>
      </c>
      <c r="X209" s="343">
        <f t="shared" si="17"/>
        <v>6</v>
      </c>
      <c r="Y209" s="343">
        <f t="shared" si="18"/>
        <v>3</v>
      </c>
      <c r="Z209" s="21">
        <f t="shared" si="19"/>
        <v>22</v>
      </c>
    </row>
    <row r="210" spans="1:26" s="18" customFormat="1" ht="18" customHeight="1">
      <c r="A210" s="15">
        <v>30</v>
      </c>
      <c r="B210" s="22" t="str">
        <f>'Std 7A(1)'!B34</f>
        <v xml:space="preserve">GM0[ ;],TFG C]X[G </v>
      </c>
      <c r="C210" s="344" t="s">
        <v>955</v>
      </c>
      <c r="D210" s="344" t="s">
        <v>955</v>
      </c>
      <c r="E210" s="344" t="s">
        <v>955</v>
      </c>
      <c r="F210" s="344" t="s">
        <v>955</v>
      </c>
      <c r="G210" s="344" t="s">
        <v>955</v>
      </c>
      <c r="H210" s="344" t="s">
        <v>955</v>
      </c>
      <c r="I210" s="344" t="s">
        <v>955</v>
      </c>
      <c r="J210" s="344" t="s">
        <v>955</v>
      </c>
      <c r="K210" s="345" t="s">
        <v>956</v>
      </c>
      <c r="L210" s="345" t="s">
        <v>956</v>
      </c>
      <c r="M210" s="345" t="s">
        <v>956</v>
      </c>
      <c r="N210" s="345" t="s">
        <v>956</v>
      </c>
      <c r="O210" s="345" t="s">
        <v>956</v>
      </c>
      <c r="P210" s="345" t="s">
        <v>956</v>
      </c>
      <c r="Q210" s="344" t="s">
        <v>955</v>
      </c>
      <c r="R210" s="344" t="s">
        <v>955</v>
      </c>
      <c r="S210" s="344" t="s">
        <v>97</v>
      </c>
      <c r="T210" s="344" t="s">
        <v>97</v>
      </c>
      <c r="U210" s="344" t="s">
        <v>97</v>
      </c>
      <c r="V210" s="344" t="s">
        <v>955</v>
      </c>
      <c r="W210" s="343">
        <f t="shared" si="16"/>
        <v>11</v>
      </c>
      <c r="X210" s="343">
        <f t="shared" si="17"/>
        <v>6</v>
      </c>
      <c r="Y210" s="343">
        <f t="shared" si="18"/>
        <v>3</v>
      </c>
      <c r="Z210" s="21">
        <f t="shared" si="19"/>
        <v>22</v>
      </c>
    </row>
    <row r="211" spans="1:26" s="18" customFormat="1" ht="18" customHeight="1">
      <c r="A211" s="15">
        <v>31</v>
      </c>
      <c r="B211" s="22" t="str">
        <f>'Std 7A(1)'!B35</f>
        <v xml:space="preserve">VM-[HF VXZO UO]Z </v>
      </c>
      <c r="C211" s="344" t="s">
        <v>955</v>
      </c>
      <c r="D211" s="344" t="s">
        <v>955</v>
      </c>
      <c r="E211" s="344" t="s">
        <v>955</v>
      </c>
      <c r="F211" s="344" t="s">
        <v>955</v>
      </c>
      <c r="G211" s="344" t="s">
        <v>955</v>
      </c>
      <c r="H211" s="344" t="s">
        <v>955</v>
      </c>
      <c r="I211" s="344" t="s">
        <v>955</v>
      </c>
      <c r="J211" s="344" t="s">
        <v>955</v>
      </c>
      <c r="K211" s="345" t="s">
        <v>956</v>
      </c>
      <c r="L211" s="345" t="s">
        <v>956</v>
      </c>
      <c r="M211" s="345" t="s">
        <v>956</v>
      </c>
      <c r="N211" s="345" t="s">
        <v>956</v>
      </c>
      <c r="O211" s="345" t="s">
        <v>956</v>
      </c>
      <c r="P211" s="345" t="s">
        <v>956</v>
      </c>
      <c r="Q211" s="344" t="s">
        <v>955</v>
      </c>
      <c r="R211" s="344" t="s">
        <v>955</v>
      </c>
      <c r="S211" s="344" t="s">
        <v>97</v>
      </c>
      <c r="T211" s="344" t="s">
        <v>97</v>
      </c>
      <c r="U211" s="344" t="s">
        <v>97</v>
      </c>
      <c r="V211" s="344" t="s">
        <v>955</v>
      </c>
      <c r="W211" s="343">
        <f t="shared" si="16"/>
        <v>11</v>
      </c>
      <c r="X211" s="343">
        <f t="shared" si="17"/>
        <v>6</v>
      </c>
      <c r="Y211" s="343">
        <f t="shared" si="18"/>
        <v>3</v>
      </c>
      <c r="Z211" s="21">
        <f t="shared" si="19"/>
        <v>22</v>
      </c>
    </row>
    <row r="212" spans="1:26" s="18" customFormat="1" ht="18" customHeight="1">
      <c r="A212" s="15">
        <v>32</v>
      </c>
      <c r="B212" s="22" t="str">
        <f>'Std 7A(1)'!B36</f>
        <v xml:space="preserve">CF,[5[M+F DCDNAXLZ ,TLO </v>
      </c>
      <c r="C212" s="344" t="s">
        <v>955</v>
      </c>
      <c r="D212" s="344" t="s">
        <v>955</v>
      </c>
      <c r="E212" s="344" t="s">
        <v>955</v>
      </c>
      <c r="F212" s="344" t="s">
        <v>955</v>
      </c>
      <c r="G212" s="344" t="s">
        <v>955</v>
      </c>
      <c r="H212" s="344" t="s">
        <v>955</v>
      </c>
      <c r="I212" s="344" t="s">
        <v>955</v>
      </c>
      <c r="J212" s="344" t="s">
        <v>955</v>
      </c>
      <c r="K212" s="345" t="s">
        <v>956</v>
      </c>
      <c r="L212" s="345" t="s">
        <v>956</v>
      </c>
      <c r="M212" s="345" t="s">
        <v>956</v>
      </c>
      <c r="N212" s="345" t="s">
        <v>956</v>
      </c>
      <c r="O212" s="345" t="s">
        <v>956</v>
      </c>
      <c r="P212" s="345" t="s">
        <v>956</v>
      </c>
      <c r="Q212" s="344" t="s">
        <v>955</v>
      </c>
      <c r="R212" s="344" t="s">
        <v>955</v>
      </c>
      <c r="S212" s="344" t="s">
        <v>97</v>
      </c>
      <c r="T212" s="344" t="s">
        <v>97</v>
      </c>
      <c r="U212" s="344" t="s">
        <v>97</v>
      </c>
      <c r="V212" s="344" t="s">
        <v>955</v>
      </c>
      <c r="W212" s="343">
        <f t="shared" si="16"/>
        <v>11</v>
      </c>
      <c r="X212" s="343">
        <f t="shared" si="17"/>
        <v>6</v>
      </c>
      <c r="Y212" s="343">
        <f t="shared" si="18"/>
        <v>3</v>
      </c>
      <c r="Z212" s="21">
        <f t="shared" si="19"/>
        <v>22</v>
      </c>
    </row>
    <row r="213" spans="1:26" s="18" customFormat="1" ht="18" customHeight="1">
      <c r="A213" s="15">
        <v>33</v>
      </c>
      <c r="B213" s="22" t="str">
        <f>'Std 7A(1)'!B37</f>
        <v xml:space="preserve">UMZ[5[M+F DCDNH]A[Z CFÒ </v>
      </c>
      <c r="C213" s="344" t="s">
        <v>955</v>
      </c>
      <c r="D213" s="344" t="s">
        <v>955</v>
      </c>
      <c r="E213" s="344" t="s">
        <v>955</v>
      </c>
      <c r="F213" s="344" t="s">
        <v>955</v>
      </c>
      <c r="G213" s="344" t="s">
        <v>955</v>
      </c>
      <c r="H213" s="344" t="s">
        <v>955</v>
      </c>
      <c r="I213" s="344" t="s">
        <v>955</v>
      </c>
      <c r="J213" s="344" t="s">
        <v>955</v>
      </c>
      <c r="K213" s="345" t="s">
        <v>956</v>
      </c>
      <c r="L213" s="345" t="s">
        <v>956</v>
      </c>
      <c r="M213" s="345" t="s">
        <v>956</v>
      </c>
      <c r="N213" s="345" t="s">
        <v>956</v>
      </c>
      <c r="O213" s="345" t="s">
        <v>956</v>
      </c>
      <c r="P213" s="345" t="s">
        <v>956</v>
      </c>
      <c r="Q213" s="344" t="s">
        <v>955</v>
      </c>
      <c r="R213" s="344" t="s">
        <v>955</v>
      </c>
      <c r="S213" s="344" t="s">
        <v>97</v>
      </c>
      <c r="T213" s="344" t="s">
        <v>97</v>
      </c>
      <c r="U213" s="344" t="s">
        <v>97</v>
      </c>
      <c r="V213" s="344" t="s">
        <v>955</v>
      </c>
      <c r="W213" s="343">
        <f t="shared" si="16"/>
        <v>11</v>
      </c>
      <c r="X213" s="343">
        <f t="shared" si="17"/>
        <v>6</v>
      </c>
      <c r="Y213" s="343">
        <f t="shared" si="18"/>
        <v>3</v>
      </c>
      <c r="Z213" s="21">
        <f t="shared" si="19"/>
        <v>22</v>
      </c>
    </row>
    <row r="214" spans="1:26" s="18" customFormat="1" ht="18" customHeight="1">
      <c r="A214" s="15">
        <v>34</v>
      </c>
      <c r="B214" s="22" t="str">
        <f>'Std 7A(1)'!B38</f>
        <v xml:space="preserve">5LZHFNF HF:DLGKF CF~GKF </v>
      </c>
      <c r="C214" s="344" t="s">
        <v>955</v>
      </c>
      <c r="D214" s="344" t="s">
        <v>955</v>
      </c>
      <c r="E214" s="344" t="s">
        <v>955</v>
      </c>
      <c r="F214" s="344" t="s">
        <v>955</v>
      </c>
      <c r="G214" s="344" t="s">
        <v>955</v>
      </c>
      <c r="H214" s="344" t="s">
        <v>955</v>
      </c>
      <c r="I214" s="344" t="s">
        <v>955</v>
      </c>
      <c r="J214" s="344" t="s">
        <v>955</v>
      </c>
      <c r="K214" s="345" t="s">
        <v>956</v>
      </c>
      <c r="L214" s="345" t="s">
        <v>956</v>
      </c>
      <c r="M214" s="345" t="s">
        <v>956</v>
      </c>
      <c r="N214" s="345" t="s">
        <v>956</v>
      </c>
      <c r="O214" s="345" t="s">
        <v>956</v>
      </c>
      <c r="P214" s="345" t="s">
        <v>956</v>
      </c>
      <c r="Q214" s="344" t="s">
        <v>955</v>
      </c>
      <c r="R214" s="344" t="s">
        <v>955</v>
      </c>
      <c r="S214" s="344" t="s">
        <v>97</v>
      </c>
      <c r="T214" s="344" t="s">
        <v>97</v>
      </c>
      <c r="U214" s="344" t="s">
        <v>97</v>
      </c>
      <c r="V214" s="344" t="s">
        <v>955</v>
      </c>
      <c r="W214" s="343">
        <f t="shared" si="16"/>
        <v>11</v>
      </c>
      <c r="X214" s="343">
        <f t="shared" si="17"/>
        <v>6</v>
      </c>
      <c r="Y214" s="343">
        <f t="shared" si="18"/>
        <v>3</v>
      </c>
      <c r="Z214" s="21">
        <f t="shared" si="19"/>
        <v>22</v>
      </c>
    </row>
    <row r="215" spans="1:26" s="18" customFormat="1" ht="18" customHeight="1">
      <c r="A215" s="15">
        <v>35</v>
      </c>
      <c r="B215" s="22" t="str">
        <f>'Std 7A(1)'!B39</f>
        <v xml:space="preserve">S[Z ZHFS HFSA </v>
      </c>
      <c r="C215" s="344" t="s">
        <v>955</v>
      </c>
      <c r="D215" s="344" t="s">
        <v>955</v>
      </c>
      <c r="E215" s="344" t="s">
        <v>955</v>
      </c>
      <c r="F215" s="344" t="s">
        <v>955</v>
      </c>
      <c r="G215" s="344" t="s">
        <v>955</v>
      </c>
      <c r="H215" s="344" t="s">
        <v>955</v>
      </c>
      <c r="I215" s="344" t="s">
        <v>955</v>
      </c>
      <c r="J215" s="344" t="s">
        <v>955</v>
      </c>
      <c r="K215" s="345" t="s">
        <v>956</v>
      </c>
      <c r="L215" s="345" t="s">
        <v>956</v>
      </c>
      <c r="M215" s="345" t="s">
        <v>956</v>
      </c>
      <c r="N215" s="345" t="s">
        <v>956</v>
      </c>
      <c r="O215" s="345" t="s">
        <v>956</v>
      </c>
      <c r="P215" s="345" t="s">
        <v>956</v>
      </c>
      <c r="Q215" s="344" t="s">
        <v>955</v>
      </c>
      <c r="R215" s="344" t="s">
        <v>955</v>
      </c>
      <c r="S215" s="344" t="s">
        <v>97</v>
      </c>
      <c r="T215" s="344" t="s">
        <v>97</v>
      </c>
      <c r="U215" s="344" t="s">
        <v>97</v>
      </c>
      <c r="V215" s="344" t="s">
        <v>955</v>
      </c>
      <c r="W215" s="343">
        <f t="shared" si="16"/>
        <v>11</v>
      </c>
      <c r="X215" s="343">
        <f t="shared" si="17"/>
        <v>6</v>
      </c>
      <c r="Y215" s="343">
        <f t="shared" si="18"/>
        <v>3</v>
      </c>
      <c r="Z215" s="21">
        <f t="shared" si="19"/>
        <v>22</v>
      </c>
    </row>
    <row r="216" spans="1:26" s="18" customFormat="1" ht="18" customHeight="1">
      <c r="A216" s="15">
        <v>36</v>
      </c>
      <c r="B216" s="22" t="str">
        <f>'Std 7A(1)'!B40</f>
        <v xml:space="preserve">5LZHFNF U],FDD]:TOFKF SFNZKF </v>
      </c>
      <c r="C216" s="344" t="s">
        <v>955</v>
      </c>
      <c r="D216" s="344" t="s">
        <v>955</v>
      </c>
      <c r="E216" s="344" t="s">
        <v>955</v>
      </c>
      <c r="F216" s="344" t="s">
        <v>955</v>
      </c>
      <c r="G216" s="344" t="s">
        <v>955</v>
      </c>
      <c r="H216" s="344" t="s">
        <v>955</v>
      </c>
      <c r="I216" s="344" t="s">
        <v>955</v>
      </c>
      <c r="J216" s="344" t="s">
        <v>955</v>
      </c>
      <c r="K216" s="345" t="s">
        <v>956</v>
      </c>
      <c r="L216" s="345" t="s">
        <v>956</v>
      </c>
      <c r="M216" s="345" t="s">
        <v>956</v>
      </c>
      <c r="N216" s="345" t="s">
        <v>956</v>
      </c>
      <c r="O216" s="345" t="s">
        <v>956</v>
      </c>
      <c r="P216" s="345" t="s">
        <v>956</v>
      </c>
      <c r="Q216" s="344" t="s">
        <v>955</v>
      </c>
      <c r="R216" s="344" t="s">
        <v>955</v>
      </c>
      <c r="S216" s="344" t="s">
        <v>955</v>
      </c>
      <c r="T216" s="344" t="s">
        <v>955</v>
      </c>
      <c r="U216" s="344" t="s">
        <v>955</v>
      </c>
      <c r="V216" s="344" t="s">
        <v>955</v>
      </c>
      <c r="W216" s="343">
        <f t="shared" si="16"/>
        <v>14</v>
      </c>
      <c r="X216" s="343">
        <f t="shared" si="17"/>
        <v>6</v>
      </c>
      <c r="Y216" s="343">
        <f t="shared" si="18"/>
        <v>0</v>
      </c>
      <c r="Z216" s="21">
        <f t="shared" si="19"/>
        <v>28</v>
      </c>
    </row>
    <row r="217" spans="1:26" s="18" customFormat="1" ht="18" customHeight="1">
      <c r="A217" s="15">
        <v>37</v>
      </c>
      <c r="B217" s="22" t="str">
        <f>'Std 7A(1)'!B41</f>
        <v xml:space="preserve">5LZHFNF ZLHJFG VMXDF6 </v>
      </c>
      <c r="C217" s="344" t="s">
        <v>955</v>
      </c>
      <c r="D217" s="344" t="s">
        <v>955</v>
      </c>
      <c r="E217" s="344" t="s">
        <v>955</v>
      </c>
      <c r="F217" s="344" t="s">
        <v>955</v>
      </c>
      <c r="G217" s="344" t="s">
        <v>955</v>
      </c>
      <c r="H217" s="344" t="s">
        <v>955</v>
      </c>
      <c r="I217" s="344" t="s">
        <v>955</v>
      </c>
      <c r="J217" s="344" t="s">
        <v>955</v>
      </c>
      <c r="K217" s="345" t="s">
        <v>956</v>
      </c>
      <c r="L217" s="345" t="s">
        <v>956</v>
      </c>
      <c r="M217" s="345" t="s">
        <v>956</v>
      </c>
      <c r="N217" s="345" t="s">
        <v>956</v>
      </c>
      <c r="O217" s="345" t="s">
        <v>956</v>
      </c>
      <c r="P217" s="345" t="s">
        <v>956</v>
      </c>
      <c r="Q217" s="344" t="s">
        <v>955</v>
      </c>
      <c r="R217" s="344" t="s">
        <v>955</v>
      </c>
      <c r="S217" s="344" t="s">
        <v>955</v>
      </c>
      <c r="T217" s="344" t="s">
        <v>955</v>
      </c>
      <c r="U217" s="344" t="s">
        <v>955</v>
      </c>
      <c r="V217" s="344" t="s">
        <v>955</v>
      </c>
      <c r="W217" s="343">
        <f t="shared" si="16"/>
        <v>14</v>
      </c>
      <c r="X217" s="343">
        <f t="shared" si="17"/>
        <v>6</v>
      </c>
      <c r="Y217" s="343">
        <f t="shared" si="18"/>
        <v>0</v>
      </c>
      <c r="Z217" s="21">
        <f t="shared" si="19"/>
        <v>28</v>
      </c>
    </row>
    <row r="218" spans="1:26" s="18" customFormat="1" ht="18" customHeight="1">
      <c r="A218" s="15">
        <v>38</v>
      </c>
      <c r="B218" s="22">
        <f>'Std 7A(1)'!B42</f>
        <v>0</v>
      </c>
      <c r="C218" s="16"/>
      <c r="D218" s="16"/>
      <c r="E218" s="16"/>
      <c r="F218" s="16"/>
      <c r="G218" s="16"/>
      <c r="H218" s="16"/>
      <c r="I218" s="16"/>
      <c r="J218" s="16"/>
      <c r="K218" s="16"/>
      <c r="L218" s="16"/>
      <c r="M218" s="16"/>
      <c r="N218" s="16"/>
      <c r="O218" s="16"/>
      <c r="P218" s="16"/>
      <c r="Q218" s="16"/>
      <c r="R218" s="16"/>
      <c r="S218" s="16"/>
      <c r="T218" s="16"/>
      <c r="U218" s="16"/>
      <c r="V218" s="342"/>
      <c r="W218" s="343" t="str">
        <f t="shared" si="16"/>
        <v/>
      </c>
      <c r="X218" s="343" t="str">
        <f t="shared" si="17"/>
        <v/>
      </c>
      <c r="Y218" s="343" t="str">
        <f t="shared" si="18"/>
        <v/>
      </c>
      <c r="Z218" s="21" t="e">
        <f t="shared" si="19"/>
        <v>#VALUE!</v>
      </c>
    </row>
    <row r="219" spans="1:26" s="18" customFormat="1" ht="18" customHeight="1">
      <c r="A219" s="15">
        <v>39</v>
      </c>
      <c r="B219" s="22">
        <f>'Std 7A(1)'!B43</f>
        <v>0</v>
      </c>
      <c r="C219" s="16"/>
      <c r="D219" s="16"/>
      <c r="E219" s="16"/>
      <c r="F219" s="16"/>
      <c r="G219" s="16"/>
      <c r="H219" s="16"/>
      <c r="I219" s="16"/>
      <c r="J219" s="16"/>
      <c r="K219" s="16"/>
      <c r="L219" s="16"/>
      <c r="M219" s="16"/>
      <c r="N219" s="16"/>
      <c r="O219" s="16"/>
      <c r="P219" s="16"/>
      <c r="Q219" s="16"/>
      <c r="R219" s="16"/>
      <c r="S219" s="16"/>
      <c r="T219" s="16"/>
      <c r="U219" s="16"/>
      <c r="V219" s="342"/>
      <c r="W219" s="343" t="str">
        <f t="shared" si="16"/>
        <v/>
      </c>
      <c r="X219" s="343" t="str">
        <f t="shared" si="17"/>
        <v/>
      </c>
      <c r="Y219" s="343" t="str">
        <f t="shared" si="18"/>
        <v/>
      </c>
      <c r="Z219" s="21" t="e">
        <f t="shared" si="19"/>
        <v>#VALUE!</v>
      </c>
    </row>
    <row r="220" spans="1:26" s="18" customFormat="1" ht="18" customHeight="1">
      <c r="A220" s="15">
        <v>40</v>
      </c>
      <c r="B220" s="22">
        <f>'Std 7A(1)'!B44</f>
        <v>0</v>
      </c>
      <c r="C220" s="16" t="s">
        <v>95</v>
      </c>
      <c r="D220" s="16" t="s">
        <v>95</v>
      </c>
      <c r="E220" s="16" t="s">
        <v>95</v>
      </c>
      <c r="F220" s="16" t="s">
        <v>95</v>
      </c>
      <c r="G220" s="16" t="s">
        <v>95</v>
      </c>
      <c r="H220" s="16" t="s">
        <v>95</v>
      </c>
      <c r="I220" s="16" t="s">
        <v>95</v>
      </c>
      <c r="J220" s="16" t="s">
        <v>95</v>
      </c>
      <c r="K220" s="16" t="s">
        <v>95</v>
      </c>
      <c r="L220" s="16" t="s">
        <v>95</v>
      </c>
      <c r="M220" s="16" t="s">
        <v>95</v>
      </c>
      <c r="N220" s="16" t="s">
        <v>95</v>
      </c>
      <c r="O220" s="16" t="s">
        <v>95</v>
      </c>
      <c r="P220" s="16" t="s">
        <v>95</v>
      </c>
      <c r="Q220" s="16" t="s">
        <v>95</v>
      </c>
      <c r="R220" s="16" t="s">
        <v>95</v>
      </c>
      <c r="S220" s="16" t="s">
        <v>95</v>
      </c>
      <c r="T220" s="16" t="s">
        <v>95</v>
      </c>
      <c r="U220" s="16" t="s">
        <v>95</v>
      </c>
      <c r="V220" s="342" t="s">
        <v>95</v>
      </c>
      <c r="W220" s="343">
        <f t="shared" si="16"/>
        <v>0</v>
      </c>
      <c r="X220" s="343">
        <f t="shared" si="17"/>
        <v>0</v>
      </c>
      <c r="Y220" s="343">
        <f t="shared" si="18"/>
        <v>0</v>
      </c>
      <c r="Z220" s="21">
        <f t="shared" si="19"/>
        <v>0</v>
      </c>
    </row>
    <row r="221" spans="1:26" s="12" customFormat="1" ht="34.5" customHeight="1">
      <c r="A221" s="658" t="s">
        <v>349</v>
      </c>
      <c r="B221" s="658"/>
      <c r="C221" s="658"/>
      <c r="D221" s="658"/>
      <c r="E221" s="658"/>
      <c r="F221" s="658"/>
      <c r="G221" s="658"/>
      <c r="H221" s="658"/>
      <c r="I221" s="658"/>
      <c r="J221" s="658"/>
      <c r="K221" s="658"/>
      <c r="L221" s="658"/>
      <c r="M221" s="658"/>
      <c r="N221" s="658"/>
      <c r="O221" s="658"/>
      <c r="P221" s="658"/>
      <c r="Q221" s="658"/>
      <c r="R221" s="658"/>
      <c r="S221" s="658"/>
      <c r="T221" s="658"/>
      <c r="U221" s="658"/>
      <c r="V221" s="658"/>
      <c r="W221" s="658"/>
      <c r="X221" s="658"/>
      <c r="Y221" s="658"/>
      <c r="Z221" s="658"/>
    </row>
    <row r="222" spans="1:26" s="12" customFormat="1" ht="34.5" customHeight="1">
      <c r="A222" s="659" t="s">
        <v>649</v>
      </c>
      <c r="B222" s="659"/>
      <c r="C222" s="659"/>
      <c r="D222" s="659"/>
      <c r="E222" s="659"/>
      <c r="F222" s="659"/>
      <c r="G222" s="659"/>
      <c r="H222" s="659"/>
      <c r="I222" s="659"/>
      <c r="J222" s="659"/>
      <c r="K222" s="659"/>
      <c r="L222" s="659"/>
      <c r="M222" s="659"/>
      <c r="N222" s="659"/>
      <c r="O222" s="659"/>
      <c r="P222" s="659"/>
      <c r="Q222" s="659"/>
      <c r="R222" s="659"/>
      <c r="S222" s="659"/>
      <c r="T222" s="659"/>
      <c r="U222" s="659"/>
      <c r="V222" s="659"/>
      <c r="W222" s="659"/>
      <c r="X222" s="659"/>
      <c r="Y222" s="659"/>
      <c r="Z222" s="659"/>
    </row>
    <row r="223" spans="1:26" ht="34.5" customHeight="1">
      <c r="A223" s="660" t="s">
        <v>91</v>
      </c>
      <c r="B223" s="660" t="s">
        <v>92</v>
      </c>
      <c r="C223" s="662" t="s">
        <v>93</v>
      </c>
      <c r="D223" s="662"/>
      <c r="E223" s="662"/>
      <c r="F223" s="662"/>
      <c r="G223" s="662"/>
      <c r="H223" s="662"/>
      <c r="I223" s="662"/>
      <c r="J223" s="662"/>
      <c r="K223" s="662"/>
      <c r="L223" s="662"/>
      <c r="M223" s="662"/>
      <c r="N223" s="662"/>
      <c r="O223" s="662"/>
      <c r="P223" s="662"/>
      <c r="Q223" s="662"/>
      <c r="R223" s="662"/>
      <c r="S223" s="662"/>
      <c r="T223" s="662"/>
      <c r="U223" s="662"/>
      <c r="V223" s="662"/>
      <c r="W223" s="663" t="s">
        <v>189</v>
      </c>
      <c r="X223" s="664"/>
      <c r="Y223" s="665"/>
      <c r="Z223" s="666" t="s">
        <v>94</v>
      </c>
    </row>
    <row r="224" spans="1:26" ht="34.5" customHeight="1">
      <c r="A224" s="661"/>
      <c r="B224" s="661"/>
      <c r="C224" s="350" t="s">
        <v>193</v>
      </c>
      <c r="D224" s="350" t="s">
        <v>194</v>
      </c>
      <c r="E224" s="350" t="s">
        <v>195</v>
      </c>
      <c r="F224" s="350" t="s">
        <v>196</v>
      </c>
      <c r="G224" s="350" t="s">
        <v>197</v>
      </c>
      <c r="H224" s="350" t="s">
        <v>198</v>
      </c>
      <c r="I224" s="350" t="s">
        <v>199</v>
      </c>
      <c r="J224" s="350" t="s">
        <v>200</v>
      </c>
      <c r="K224" s="350" t="s">
        <v>201</v>
      </c>
      <c r="L224" s="350" t="s">
        <v>202</v>
      </c>
      <c r="M224" s="350" t="s">
        <v>203</v>
      </c>
      <c r="N224" s="350" t="s">
        <v>204</v>
      </c>
      <c r="O224" s="350" t="s">
        <v>205</v>
      </c>
      <c r="P224" s="350" t="s">
        <v>206</v>
      </c>
      <c r="Q224" s="350" t="s">
        <v>207</v>
      </c>
      <c r="R224" s="350" t="s">
        <v>208</v>
      </c>
      <c r="S224" s="350" t="s">
        <v>209</v>
      </c>
      <c r="T224" s="350" t="s">
        <v>210</v>
      </c>
      <c r="U224" s="350" t="s">
        <v>211</v>
      </c>
      <c r="V224" s="350" t="s">
        <v>212</v>
      </c>
      <c r="W224" s="347" t="s">
        <v>955</v>
      </c>
      <c r="X224" s="348" t="s">
        <v>96</v>
      </c>
      <c r="Y224" s="349" t="s">
        <v>97</v>
      </c>
      <c r="Z224" s="667"/>
    </row>
    <row r="225" spans="1:26" s="18" customFormat="1" ht="18" customHeight="1">
      <c r="A225" s="15">
        <v>1</v>
      </c>
      <c r="B225" s="22" t="str">
        <f>'Std 7A(1)'!B5</f>
        <v>D\WZF VO;FGF .EZFD</v>
      </c>
      <c r="C225" s="344" t="s">
        <v>955</v>
      </c>
      <c r="D225" s="345" t="s">
        <v>956</v>
      </c>
      <c r="E225" s="345" t="s">
        <v>956</v>
      </c>
      <c r="F225" s="345" t="s">
        <v>956</v>
      </c>
      <c r="G225" s="345" t="s">
        <v>956</v>
      </c>
      <c r="H225" s="345" t="s">
        <v>956</v>
      </c>
      <c r="I225" s="344" t="s">
        <v>97</v>
      </c>
      <c r="J225" s="344" t="s">
        <v>97</v>
      </c>
      <c r="K225" s="344" t="s">
        <v>955</v>
      </c>
      <c r="L225" s="344" t="s">
        <v>955</v>
      </c>
      <c r="M225" s="344" t="s">
        <v>955</v>
      </c>
      <c r="N225" s="344" t="s">
        <v>955</v>
      </c>
      <c r="O225" s="344" t="s">
        <v>955</v>
      </c>
      <c r="P225" s="344" t="s">
        <v>955</v>
      </c>
      <c r="Q225" s="344" t="s">
        <v>955</v>
      </c>
      <c r="R225" s="345" t="s">
        <v>956</v>
      </c>
      <c r="S225" s="344" t="s">
        <v>955</v>
      </c>
      <c r="T225" s="344" t="s">
        <v>955</v>
      </c>
      <c r="U225" s="344" t="s">
        <v>955</v>
      </c>
      <c r="V225" s="344" t="s">
        <v>955</v>
      </c>
      <c r="W225" s="343">
        <f>IF(COUNTA(C225:V225),COUNTIF(C225:V225,"√"),"")</f>
        <v>12</v>
      </c>
      <c r="X225" s="343">
        <f>IF(COUNTA(C225:V225),COUNTIF(C225:V225,"？"),"")</f>
        <v>6</v>
      </c>
      <c r="Y225" s="343">
        <f>IF(COUNTA(C225:V225),COUNTIF(C225:V225,"×"),"")</f>
        <v>2</v>
      </c>
      <c r="Z225" s="21">
        <f>W225*2</f>
        <v>24</v>
      </c>
    </row>
    <row r="226" spans="1:26" s="18" customFormat="1" ht="18" customHeight="1">
      <c r="A226" s="15">
        <v>2</v>
      </c>
      <c r="B226" s="22" t="str">
        <f>'Std 7A(1)'!B6</f>
        <v xml:space="preserve">S[Z XSLGF VMXDF6 </v>
      </c>
      <c r="C226" s="345" t="s">
        <v>956</v>
      </c>
      <c r="D226" s="345" t="s">
        <v>956</v>
      </c>
      <c r="E226" s="345" t="s">
        <v>956</v>
      </c>
      <c r="F226" s="345" t="s">
        <v>956</v>
      </c>
      <c r="G226" s="345" t="s">
        <v>956</v>
      </c>
      <c r="H226" s="345" t="s">
        <v>956</v>
      </c>
      <c r="I226" s="345" t="s">
        <v>956</v>
      </c>
      <c r="J226" s="344" t="s">
        <v>97</v>
      </c>
      <c r="K226" s="344" t="s">
        <v>97</v>
      </c>
      <c r="L226" s="344" t="s">
        <v>97</v>
      </c>
      <c r="M226" s="344" t="s">
        <v>97</v>
      </c>
      <c r="N226" s="344" t="s">
        <v>97</v>
      </c>
      <c r="O226" s="344" t="s">
        <v>97</v>
      </c>
      <c r="P226" s="344" t="s">
        <v>97</v>
      </c>
      <c r="Q226" s="344" t="s">
        <v>955</v>
      </c>
      <c r="R226" s="344" t="s">
        <v>955</v>
      </c>
      <c r="S226" s="344" t="s">
        <v>955</v>
      </c>
      <c r="T226" s="344" t="s">
        <v>955</v>
      </c>
      <c r="U226" s="344" t="s">
        <v>955</v>
      </c>
      <c r="V226" s="344" t="s">
        <v>955</v>
      </c>
      <c r="W226" s="343">
        <f t="shared" ref="W226:W264" si="20">IF(COUNTA(C226:V226),COUNTIF(C226:V226,"√"),"")</f>
        <v>6</v>
      </c>
      <c r="X226" s="343">
        <f t="shared" ref="X226:X264" si="21">IF(COUNTA(C226:V226),COUNTIF(C226:V226,"？"),"")</f>
        <v>7</v>
      </c>
      <c r="Y226" s="343">
        <f t="shared" ref="Y226:Y264" si="22">IF(COUNTA(C226:V226),COUNTIF(C226:V226,"×"),"")</f>
        <v>7</v>
      </c>
      <c r="Z226" s="21">
        <f t="shared" ref="Z226:Z264" si="23">W226*2</f>
        <v>12</v>
      </c>
    </row>
    <row r="227" spans="1:26" s="18" customFormat="1" ht="18" customHeight="1">
      <c r="A227" s="15">
        <v>3</v>
      </c>
      <c r="B227" s="22" t="str">
        <f>'Std 7A(1)'!B7</f>
        <v xml:space="preserve">S[Z OZLNF H]XA </v>
      </c>
      <c r="C227" s="345" t="s">
        <v>956</v>
      </c>
      <c r="D227" s="345" t="s">
        <v>956</v>
      </c>
      <c r="E227" s="345" t="s">
        <v>956</v>
      </c>
      <c r="F227" s="345" t="s">
        <v>956</v>
      </c>
      <c r="G227" s="345" t="s">
        <v>956</v>
      </c>
      <c r="H227" s="345" t="s">
        <v>956</v>
      </c>
      <c r="I227" s="345" t="s">
        <v>956</v>
      </c>
      <c r="J227" s="344" t="s">
        <v>97</v>
      </c>
      <c r="K227" s="344" t="s">
        <v>97</v>
      </c>
      <c r="L227" s="344" t="s">
        <v>97</v>
      </c>
      <c r="M227" s="344" t="s">
        <v>97</v>
      </c>
      <c r="N227" s="344" t="s">
        <v>97</v>
      </c>
      <c r="O227" s="344" t="s">
        <v>97</v>
      </c>
      <c r="P227" s="344" t="s">
        <v>97</v>
      </c>
      <c r="Q227" s="344" t="s">
        <v>955</v>
      </c>
      <c r="R227" s="344" t="s">
        <v>955</v>
      </c>
      <c r="S227" s="344" t="s">
        <v>955</v>
      </c>
      <c r="T227" s="344" t="s">
        <v>955</v>
      </c>
      <c r="U227" s="344" t="s">
        <v>955</v>
      </c>
      <c r="V227" s="344" t="s">
        <v>955</v>
      </c>
      <c r="W227" s="343">
        <f t="shared" si="20"/>
        <v>6</v>
      </c>
      <c r="X227" s="343">
        <f t="shared" si="21"/>
        <v>7</v>
      </c>
      <c r="Y227" s="343">
        <f t="shared" si="22"/>
        <v>7</v>
      </c>
      <c r="Z227" s="21">
        <f t="shared" si="23"/>
        <v>12</v>
      </c>
    </row>
    <row r="228" spans="1:26" s="18" customFormat="1" ht="18" customHeight="1">
      <c r="A228" s="15">
        <v>4</v>
      </c>
      <c r="B228" s="22" t="str">
        <f>'Std 7A(1)'!B8</f>
        <v xml:space="preserve">S[Z SHAFG] .E,F </v>
      </c>
      <c r="C228" s="345" t="s">
        <v>956</v>
      </c>
      <c r="D228" s="345" t="s">
        <v>956</v>
      </c>
      <c r="E228" s="345" t="s">
        <v>956</v>
      </c>
      <c r="F228" s="345" t="s">
        <v>956</v>
      </c>
      <c r="G228" s="345" t="s">
        <v>956</v>
      </c>
      <c r="H228" s="345" t="s">
        <v>956</v>
      </c>
      <c r="I228" s="345" t="s">
        <v>956</v>
      </c>
      <c r="J228" s="344" t="s">
        <v>97</v>
      </c>
      <c r="K228" s="344" t="s">
        <v>97</v>
      </c>
      <c r="L228" s="344" t="s">
        <v>97</v>
      </c>
      <c r="M228" s="344" t="s">
        <v>97</v>
      </c>
      <c r="N228" s="344" t="s">
        <v>97</v>
      </c>
      <c r="O228" s="344" t="s">
        <v>97</v>
      </c>
      <c r="P228" s="344" t="s">
        <v>97</v>
      </c>
      <c r="Q228" s="344" t="s">
        <v>955</v>
      </c>
      <c r="R228" s="344" t="s">
        <v>955</v>
      </c>
      <c r="S228" s="344" t="s">
        <v>955</v>
      </c>
      <c r="T228" s="344" t="s">
        <v>955</v>
      </c>
      <c r="U228" s="344" t="s">
        <v>955</v>
      </c>
      <c r="V228" s="344" t="s">
        <v>955</v>
      </c>
      <c r="W228" s="343">
        <f t="shared" si="20"/>
        <v>6</v>
      </c>
      <c r="X228" s="343">
        <f t="shared" si="21"/>
        <v>7</v>
      </c>
      <c r="Y228" s="343">
        <f t="shared" si="22"/>
        <v>7</v>
      </c>
      <c r="Z228" s="21">
        <f t="shared" si="23"/>
        <v>12</v>
      </c>
    </row>
    <row r="229" spans="1:26" s="18" customFormat="1" ht="18" customHeight="1">
      <c r="A229" s="15">
        <v>5</v>
      </c>
      <c r="B229" s="22" t="str">
        <f>'Std 7A(1)'!B9</f>
        <v xml:space="preserve">S[Z X[ZAFG] VFZA </v>
      </c>
      <c r="C229" s="345" t="s">
        <v>956</v>
      </c>
      <c r="D229" s="345" t="s">
        <v>956</v>
      </c>
      <c r="E229" s="345" t="s">
        <v>956</v>
      </c>
      <c r="F229" s="345" t="s">
        <v>956</v>
      </c>
      <c r="G229" s="345" t="s">
        <v>956</v>
      </c>
      <c r="H229" s="345" t="s">
        <v>956</v>
      </c>
      <c r="I229" s="345" t="s">
        <v>956</v>
      </c>
      <c r="J229" s="344" t="s">
        <v>97</v>
      </c>
      <c r="K229" s="344" t="s">
        <v>97</v>
      </c>
      <c r="L229" s="344" t="s">
        <v>97</v>
      </c>
      <c r="M229" s="344" t="s">
        <v>97</v>
      </c>
      <c r="N229" s="344" t="s">
        <v>97</v>
      </c>
      <c r="O229" s="344" t="s">
        <v>97</v>
      </c>
      <c r="P229" s="344" t="s">
        <v>97</v>
      </c>
      <c r="Q229" s="344" t="s">
        <v>955</v>
      </c>
      <c r="R229" s="344" t="s">
        <v>955</v>
      </c>
      <c r="S229" s="344" t="s">
        <v>955</v>
      </c>
      <c r="T229" s="344" t="s">
        <v>955</v>
      </c>
      <c r="U229" s="344" t="s">
        <v>955</v>
      </c>
      <c r="V229" s="344" t="s">
        <v>955</v>
      </c>
      <c r="W229" s="343">
        <f t="shared" si="20"/>
        <v>6</v>
      </c>
      <c r="X229" s="343">
        <f t="shared" si="21"/>
        <v>7</v>
      </c>
      <c r="Y229" s="343">
        <f t="shared" si="22"/>
        <v>7</v>
      </c>
      <c r="Z229" s="21">
        <f t="shared" si="23"/>
        <v>12</v>
      </c>
    </row>
    <row r="230" spans="1:26" s="18" customFormat="1" ht="18" customHeight="1">
      <c r="A230" s="15">
        <v>6</v>
      </c>
      <c r="B230" s="22" t="str">
        <f>'Std 7A(1)'!B10</f>
        <v xml:space="preserve">S[Z ~SXFGF H]DF </v>
      </c>
      <c r="C230" s="345" t="s">
        <v>956</v>
      </c>
      <c r="D230" s="345" t="s">
        <v>956</v>
      </c>
      <c r="E230" s="345" t="s">
        <v>956</v>
      </c>
      <c r="F230" s="345" t="s">
        <v>956</v>
      </c>
      <c r="G230" s="345" t="s">
        <v>956</v>
      </c>
      <c r="H230" s="345" t="s">
        <v>956</v>
      </c>
      <c r="I230" s="345" t="s">
        <v>956</v>
      </c>
      <c r="J230" s="344" t="s">
        <v>97</v>
      </c>
      <c r="K230" s="344" t="s">
        <v>97</v>
      </c>
      <c r="L230" s="344" t="s">
        <v>97</v>
      </c>
      <c r="M230" s="344" t="s">
        <v>97</v>
      </c>
      <c r="N230" s="344" t="s">
        <v>97</v>
      </c>
      <c r="O230" s="344" t="s">
        <v>97</v>
      </c>
      <c r="P230" s="344" t="s">
        <v>97</v>
      </c>
      <c r="Q230" s="344" t="s">
        <v>955</v>
      </c>
      <c r="R230" s="344" t="s">
        <v>955</v>
      </c>
      <c r="S230" s="344" t="s">
        <v>955</v>
      </c>
      <c r="T230" s="344" t="s">
        <v>955</v>
      </c>
      <c r="U230" s="344" t="s">
        <v>955</v>
      </c>
      <c r="V230" s="344" t="s">
        <v>955</v>
      </c>
      <c r="W230" s="343">
        <f t="shared" si="20"/>
        <v>6</v>
      </c>
      <c r="X230" s="343">
        <f t="shared" si="21"/>
        <v>7</v>
      </c>
      <c r="Y230" s="343">
        <f t="shared" si="22"/>
        <v>7</v>
      </c>
      <c r="Z230" s="21">
        <f t="shared" si="23"/>
        <v>12</v>
      </c>
    </row>
    <row r="231" spans="1:26" s="18" customFormat="1" ht="18" customHeight="1">
      <c r="A231" s="15">
        <v>7</v>
      </c>
      <c r="B231" s="22" t="str">
        <f>'Std 7A(1)'!B11</f>
        <v xml:space="preserve">JIF" D[D]GF SF;D </v>
      </c>
      <c r="C231" s="345" t="s">
        <v>956</v>
      </c>
      <c r="D231" s="345" t="s">
        <v>956</v>
      </c>
      <c r="E231" s="345" t="s">
        <v>956</v>
      </c>
      <c r="F231" s="345" t="s">
        <v>956</v>
      </c>
      <c r="G231" s="345" t="s">
        <v>956</v>
      </c>
      <c r="H231" s="345" t="s">
        <v>956</v>
      </c>
      <c r="I231" s="345" t="s">
        <v>956</v>
      </c>
      <c r="J231" s="344" t="s">
        <v>97</v>
      </c>
      <c r="K231" s="344" t="s">
        <v>97</v>
      </c>
      <c r="L231" s="344" t="s">
        <v>97</v>
      </c>
      <c r="M231" s="344" t="s">
        <v>97</v>
      </c>
      <c r="N231" s="344" t="s">
        <v>97</v>
      </c>
      <c r="O231" s="344" t="s">
        <v>97</v>
      </c>
      <c r="P231" s="344" t="s">
        <v>97</v>
      </c>
      <c r="Q231" s="344" t="s">
        <v>955</v>
      </c>
      <c r="R231" s="344" t="s">
        <v>955</v>
      </c>
      <c r="S231" s="344" t="s">
        <v>955</v>
      </c>
      <c r="T231" s="344" t="s">
        <v>955</v>
      </c>
      <c r="U231" s="344" t="s">
        <v>955</v>
      </c>
      <c r="V231" s="344" t="s">
        <v>955</v>
      </c>
      <c r="W231" s="343">
        <f t="shared" si="20"/>
        <v>6</v>
      </c>
      <c r="X231" s="343">
        <f t="shared" si="21"/>
        <v>7</v>
      </c>
      <c r="Y231" s="343">
        <f t="shared" si="22"/>
        <v>7</v>
      </c>
      <c r="Z231" s="21">
        <f t="shared" si="23"/>
        <v>12</v>
      </c>
    </row>
    <row r="232" spans="1:26" s="18" customFormat="1" ht="18" customHeight="1">
      <c r="A232" s="15">
        <v>8</v>
      </c>
      <c r="B232" s="22" t="str">
        <f>'Std 7A(1)'!B12</f>
        <v>CZLHG 5FJ"TL ELDÒ</v>
      </c>
      <c r="C232" s="345" t="s">
        <v>956</v>
      </c>
      <c r="D232" s="345" t="s">
        <v>956</v>
      </c>
      <c r="E232" s="345" t="s">
        <v>956</v>
      </c>
      <c r="F232" s="345" t="s">
        <v>956</v>
      </c>
      <c r="G232" s="345" t="s">
        <v>956</v>
      </c>
      <c r="H232" s="345" t="s">
        <v>956</v>
      </c>
      <c r="I232" s="345" t="s">
        <v>956</v>
      </c>
      <c r="J232" s="344" t="s">
        <v>97</v>
      </c>
      <c r="K232" s="344" t="s">
        <v>97</v>
      </c>
      <c r="L232" s="344" t="s">
        <v>97</v>
      </c>
      <c r="M232" s="344" t="s">
        <v>97</v>
      </c>
      <c r="N232" s="344" t="s">
        <v>97</v>
      </c>
      <c r="O232" s="344" t="s">
        <v>97</v>
      </c>
      <c r="P232" s="344" t="s">
        <v>97</v>
      </c>
      <c r="Q232" s="344" t="s">
        <v>955</v>
      </c>
      <c r="R232" s="344" t="s">
        <v>955</v>
      </c>
      <c r="S232" s="344" t="s">
        <v>955</v>
      </c>
      <c r="T232" s="344" t="s">
        <v>955</v>
      </c>
      <c r="U232" s="344" t="s">
        <v>955</v>
      </c>
      <c r="V232" s="344" t="s">
        <v>955</v>
      </c>
      <c r="W232" s="343">
        <f t="shared" si="20"/>
        <v>6</v>
      </c>
      <c r="X232" s="343">
        <f t="shared" si="21"/>
        <v>7</v>
      </c>
      <c r="Y232" s="343">
        <f t="shared" si="22"/>
        <v>7</v>
      </c>
      <c r="Z232" s="21">
        <f t="shared" si="23"/>
        <v>12</v>
      </c>
    </row>
    <row r="233" spans="1:26" s="18" customFormat="1" ht="18" customHeight="1">
      <c r="A233" s="15">
        <v>9</v>
      </c>
      <c r="B233" s="22" t="str">
        <f>'Std 7A(1)'!B13</f>
        <v xml:space="preserve">SM,L ULTF ,WF </v>
      </c>
      <c r="C233" s="345" t="s">
        <v>956</v>
      </c>
      <c r="D233" s="345" t="s">
        <v>956</v>
      </c>
      <c r="E233" s="345" t="s">
        <v>956</v>
      </c>
      <c r="F233" s="345" t="s">
        <v>956</v>
      </c>
      <c r="G233" s="345" t="s">
        <v>956</v>
      </c>
      <c r="H233" s="345" t="s">
        <v>956</v>
      </c>
      <c r="I233" s="345" t="s">
        <v>956</v>
      </c>
      <c r="J233" s="344" t="s">
        <v>97</v>
      </c>
      <c r="K233" s="344" t="s">
        <v>97</v>
      </c>
      <c r="L233" s="344" t="s">
        <v>97</v>
      </c>
      <c r="M233" s="344" t="s">
        <v>97</v>
      </c>
      <c r="N233" s="344" t="s">
        <v>97</v>
      </c>
      <c r="O233" s="344" t="s">
        <v>97</v>
      </c>
      <c r="P233" s="344" t="s">
        <v>97</v>
      </c>
      <c r="Q233" s="344" t="s">
        <v>955</v>
      </c>
      <c r="R233" s="344" t="s">
        <v>955</v>
      </c>
      <c r="S233" s="344" t="s">
        <v>955</v>
      </c>
      <c r="T233" s="344" t="s">
        <v>955</v>
      </c>
      <c r="U233" s="344" t="s">
        <v>955</v>
      </c>
      <c r="V233" s="344" t="s">
        <v>955</v>
      </c>
      <c r="W233" s="343">
        <f t="shared" si="20"/>
        <v>6</v>
      </c>
      <c r="X233" s="343">
        <f t="shared" si="21"/>
        <v>7</v>
      </c>
      <c r="Y233" s="343">
        <f t="shared" si="22"/>
        <v>7</v>
      </c>
      <c r="Z233" s="21">
        <f t="shared" si="23"/>
        <v>12</v>
      </c>
    </row>
    <row r="234" spans="1:26" s="18" customFormat="1" ht="18" customHeight="1">
      <c r="A234" s="15">
        <v>10</v>
      </c>
      <c r="B234" s="22" t="str">
        <f>'Std 7A(1)'!B14</f>
        <v xml:space="preserve">S[Z V,LVXUZ H]XA </v>
      </c>
      <c r="C234" s="345" t="s">
        <v>956</v>
      </c>
      <c r="D234" s="345" t="s">
        <v>956</v>
      </c>
      <c r="E234" s="345" t="s">
        <v>956</v>
      </c>
      <c r="F234" s="345" t="s">
        <v>956</v>
      </c>
      <c r="G234" s="345" t="s">
        <v>956</v>
      </c>
      <c r="H234" s="345" t="s">
        <v>956</v>
      </c>
      <c r="I234" s="345" t="s">
        <v>956</v>
      </c>
      <c r="J234" s="344" t="s">
        <v>97</v>
      </c>
      <c r="K234" s="344" t="s">
        <v>97</v>
      </c>
      <c r="L234" s="344" t="s">
        <v>97</v>
      </c>
      <c r="M234" s="344" t="s">
        <v>97</v>
      </c>
      <c r="N234" s="344" t="s">
        <v>97</v>
      </c>
      <c r="O234" s="344" t="s">
        <v>97</v>
      </c>
      <c r="P234" s="344" t="s">
        <v>97</v>
      </c>
      <c r="Q234" s="344" t="s">
        <v>955</v>
      </c>
      <c r="R234" s="344" t="s">
        <v>955</v>
      </c>
      <c r="S234" s="344" t="s">
        <v>955</v>
      </c>
      <c r="T234" s="344" t="s">
        <v>955</v>
      </c>
      <c r="U234" s="344" t="s">
        <v>955</v>
      </c>
      <c r="V234" s="344" t="s">
        <v>955</v>
      </c>
      <c r="W234" s="343">
        <f t="shared" si="20"/>
        <v>6</v>
      </c>
      <c r="X234" s="343">
        <f t="shared" si="21"/>
        <v>7</v>
      </c>
      <c r="Y234" s="343">
        <f t="shared" si="22"/>
        <v>7</v>
      </c>
      <c r="Z234" s="21">
        <f t="shared" si="23"/>
        <v>12</v>
      </c>
    </row>
    <row r="235" spans="1:26" s="18" customFormat="1" ht="18" customHeight="1">
      <c r="A235" s="15">
        <v>11</v>
      </c>
      <c r="B235" s="22" t="str">
        <f>'Std 7A(1)'!B15</f>
        <v xml:space="preserve">S[Z U],FDC]X[G D]XF </v>
      </c>
      <c r="C235" s="344" t="s">
        <v>97</v>
      </c>
      <c r="D235" s="344" t="s">
        <v>97</v>
      </c>
      <c r="E235" s="344" t="s">
        <v>955</v>
      </c>
      <c r="F235" s="344" t="s">
        <v>955</v>
      </c>
      <c r="G235" s="344" t="s">
        <v>955</v>
      </c>
      <c r="H235" s="344" t="s">
        <v>955</v>
      </c>
      <c r="I235" s="344" t="s">
        <v>955</v>
      </c>
      <c r="J235" s="345" t="s">
        <v>956</v>
      </c>
      <c r="K235" s="345" t="s">
        <v>956</v>
      </c>
      <c r="L235" s="345" t="s">
        <v>956</v>
      </c>
      <c r="M235" s="345" t="s">
        <v>956</v>
      </c>
      <c r="N235" s="345" t="s">
        <v>956</v>
      </c>
      <c r="O235" s="345" t="s">
        <v>956</v>
      </c>
      <c r="P235" s="345" t="s">
        <v>956</v>
      </c>
      <c r="Q235" s="345" t="s">
        <v>956</v>
      </c>
      <c r="R235" s="344" t="s">
        <v>955</v>
      </c>
      <c r="S235" s="344" t="s">
        <v>955</v>
      </c>
      <c r="T235" s="344" t="s">
        <v>955</v>
      </c>
      <c r="U235" s="344" t="s">
        <v>955</v>
      </c>
      <c r="V235" s="344" t="s">
        <v>955</v>
      </c>
      <c r="W235" s="343">
        <f t="shared" si="20"/>
        <v>10</v>
      </c>
      <c r="X235" s="343">
        <f t="shared" si="21"/>
        <v>8</v>
      </c>
      <c r="Y235" s="343">
        <f t="shared" si="22"/>
        <v>2</v>
      </c>
      <c r="Z235" s="21">
        <f t="shared" si="23"/>
        <v>20</v>
      </c>
    </row>
    <row r="236" spans="1:26" s="18" customFormat="1" ht="18" customHeight="1">
      <c r="A236" s="15">
        <v>12</v>
      </c>
      <c r="B236" s="22" t="str">
        <f>'Std 7A(1)'!B16</f>
        <v>S[Z U],FDD]:TOF CFÒ</v>
      </c>
      <c r="C236" s="344" t="s">
        <v>97</v>
      </c>
      <c r="D236" s="344" t="s">
        <v>97</v>
      </c>
      <c r="E236" s="344" t="s">
        <v>955</v>
      </c>
      <c r="F236" s="344" t="s">
        <v>955</v>
      </c>
      <c r="G236" s="344" t="s">
        <v>955</v>
      </c>
      <c r="H236" s="344" t="s">
        <v>955</v>
      </c>
      <c r="I236" s="344" t="s">
        <v>955</v>
      </c>
      <c r="J236" s="345" t="s">
        <v>956</v>
      </c>
      <c r="K236" s="345" t="s">
        <v>956</v>
      </c>
      <c r="L236" s="345" t="s">
        <v>956</v>
      </c>
      <c r="M236" s="345" t="s">
        <v>956</v>
      </c>
      <c r="N236" s="345" t="s">
        <v>956</v>
      </c>
      <c r="O236" s="345" t="s">
        <v>956</v>
      </c>
      <c r="P236" s="345" t="s">
        <v>956</v>
      </c>
      <c r="Q236" s="345" t="s">
        <v>956</v>
      </c>
      <c r="R236" s="344" t="s">
        <v>955</v>
      </c>
      <c r="S236" s="344" t="s">
        <v>955</v>
      </c>
      <c r="T236" s="344" t="s">
        <v>955</v>
      </c>
      <c r="U236" s="344" t="s">
        <v>955</v>
      </c>
      <c r="V236" s="344" t="s">
        <v>955</v>
      </c>
      <c r="W236" s="343">
        <f t="shared" si="20"/>
        <v>10</v>
      </c>
      <c r="X236" s="343">
        <f t="shared" si="21"/>
        <v>8</v>
      </c>
      <c r="Y236" s="343">
        <f t="shared" si="22"/>
        <v>2</v>
      </c>
      <c r="Z236" s="21">
        <f t="shared" si="23"/>
        <v>20</v>
      </c>
    </row>
    <row r="237" spans="1:26" s="18" customFormat="1" ht="18" customHeight="1">
      <c r="A237" s="15">
        <v>13</v>
      </c>
      <c r="B237" s="22" t="str">
        <f>'Std 7A(1)'!B17</f>
        <v xml:space="preserve">S[Z CFÒ .XFS </v>
      </c>
      <c r="C237" s="344" t="s">
        <v>97</v>
      </c>
      <c r="D237" s="344" t="s">
        <v>97</v>
      </c>
      <c r="E237" s="344" t="s">
        <v>955</v>
      </c>
      <c r="F237" s="344" t="s">
        <v>955</v>
      </c>
      <c r="G237" s="344" t="s">
        <v>955</v>
      </c>
      <c r="H237" s="344" t="s">
        <v>955</v>
      </c>
      <c r="I237" s="344" t="s">
        <v>955</v>
      </c>
      <c r="J237" s="345" t="s">
        <v>956</v>
      </c>
      <c r="K237" s="345" t="s">
        <v>956</v>
      </c>
      <c r="L237" s="345" t="s">
        <v>956</v>
      </c>
      <c r="M237" s="345" t="s">
        <v>956</v>
      </c>
      <c r="N237" s="345" t="s">
        <v>956</v>
      </c>
      <c r="O237" s="345" t="s">
        <v>956</v>
      </c>
      <c r="P237" s="345" t="s">
        <v>956</v>
      </c>
      <c r="Q237" s="345" t="s">
        <v>956</v>
      </c>
      <c r="R237" s="344" t="s">
        <v>955</v>
      </c>
      <c r="S237" s="344" t="s">
        <v>955</v>
      </c>
      <c r="T237" s="344" t="s">
        <v>955</v>
      </c>
      <c r="U237" s="344" t="s">
        <v>955</v>
      </c>
      <c r="V237" s="344" t="s">
        <v>955</v>
      </c>
      <c r="W237" s="343">
        <f t="shared" si="20"/>
        <v>10</v>
      </c>
      <c r="X237" s="343">
        <f t="shared" si="21"/>
        <v>8</v>
      </c>
      <c r="Y237" s="343">
        <f t="shared" si="22"/>
        <v>2</v>
      </c>
      <c r="Z237" s="21">
        <f t="shared" si="23"/>
        <v>20</v>
      </c>
    </row>
    <row r="238" spans="1:26" s="18" customFormat="1" ht="18" customHeight="1">
      <c r="A238" s="15">
        <v>14</v>
      </c>
      <c r="B238" s="22" t="str">
        <f>'Std 7A(1)'!B18</f>
        <v xml:space="preserve">S[Z .ZOFG .XF </v>
      </c>
      <c r="C238" s="344" t="s">
        <v>97</v>
      </c>
      <c r="D238" s="344" t="s">
        <v>97</v>
      </c>
      <c r="E238" s="344" t="s">
        <v>955</v>
      </c>
      <c r="F238" s="344" t="s">
        <v>955</v>
      </c>
      <c r="G238" s="344" t="s">
        <v>955</v>
      </c>
      <c r="H238" s="344" t="s">
        <v>955</v>
      </c>
      <c r="I238" s="344" t="s">
        <v>955</v>
      </c>
      <c r="J238" s="345" t="s">
        <v>956</v>
      </c>
      <c r="K238" s="345" t="s">
        <v>956</v>
      </c>
      <c r="L238" s="345" t="s">
        <v>956</v>
      </c>
      <c r="M238" s="345" t="s">
        <v>956</v>
      </c>
      <c r="N238" s="345" t="s">
        <v>956</v>
      </c>
      <c r="O238" s="345" t="s">
        <v>956</v>
      </c>
      <c r="P238" s="345" t="s">
        <v>956</v>
      </c>
      <c r="Q238" s="345" t="s">
        <v>956</v>
      </c>
      <c r="R238" s="344" t="s">
        <v>955</v>
      </c>
      <c r="S238" s="344" t="s">
        <v>955</v>
      </c>
      <c r="T238" s="344" t="s">
        <v>955</v>
      </c>
      <c r="U238" s="344" t="s">
        <v>955</v>
      </c>
      <c r="V238" s="344" t="s">
        <v>955</v>
      </c>
      <c r="W238" s="343">
        <f t="shared" si="20"/>
        <v>10</v>
      </c>
      <c r="X238" s="343">
        <f t="shared" si="21"/>
        <v>8</v>
      </c>
      <c r="Y238" s="343">
        <f t="shared" si="22"/>
        <v>2</v>
      </c>
      <c r="Z238" s="21">
        <f t="shared" si="23"/>
        <v>20</v>
      </c>
    </row>
    <row r="239" spans="1:26" s="18" customFormat="1" ht="18" customHeight="1">
      <c r="A239" s="15">
        <v>15</v>
      </c>
      <c r="B239" s="22" t="str">
        <f>'Std 7A(1)'!B19</f>
        <v xml:space="preserve">S[Z VaN],UO]Z ;,[DFG </v>
      </c>
      <c r="C239" s="344" t="s">
        <v>97</v>
      </c>
      <c r="D239" s="344" t="s">
        <v>97</v>
      </c>
      <c r="E239" s="344" t="s">
        <v>955</v>
      </c>
      <c r="F239" s="344" t="s">
        <v>955</v>
      </c>
      <c r="G239" s="344" t="s">
        <v>955</v>
      </c>
      <c r="H239" s="344" t="s">
        <v>955</v>
      </c>
      <c r="I239" s="344" t="s">
        <v>955</v>
      </c>
      <c r="J239" s="345" t="s">
        <v>956</v>
      </c>
      <c r="K239" s="345" t="s">
        <v>956</v>
      </c>
      <c r="L239" s="345" t="s">
        <v>956</v>
      </c>
      <c r="M239" s="345" t="s">
        <v>956</v>
      </c>
      <c r="N239" s="345" t="s">
        <v>956</v>
      </c>
      <c r="O239" s="345" t="s">
        <v>956</v>
      </c>
      <c r="P239" s="345" t="s">
        <v>956</v>
      </c>
      <c r="Q239" s="345" t="s">
        <v>956</v>
      </c>
      <c r="R239" s="344" t="s">
        <v>955</v>
      </c>
      <c r="S239" s="344" t="s">
        <v>955</v>
      </c>
      <c r="T239" s="344" t="s">
        <v>955</v>
      </c>
      <c r="U239" s="344" t="s">
        <v>955</v>
      </c>
      <c r="V239" s="344" t="s">
        <v>955</v>
      </c>
      <c r="W239" s="343">
        <f t="shared" si="20"/>
        <v>10</v>
      </c>
      <c r="X239" s="343">
        <f t="shared" si="21"/>
        <v>8</v>
      </c>
      <c r="Y239" s="343">
        <f t="shared" si="22"/>
        <v>2</v>
      </c>
      <c r="Z239" s="21">
        <f t="shared" si="23"/>
        <v>20</v>
      </c>
    </row>
    <row r="240" spans="1:26" s="18" customFormat="1" ht="18" customHeight="1">
      <c r="A240" s="15">
        <v>16</v>
      </c>
      <c r="B240" s="22" t="str">
        <f>'Std 7A(1)'!B20</f>
        <v xml:space="preserve">S[Z ZHAV,L D]AFZS </v>
      </c>
      <c r="C240" s="344" t="s">
        <v>97</v>
      </c>
      <c r="D240" s="344" t="s">
        <v>97</v>
      </c>
      <c r="E240" s="344" t="s">
        <v>955</v>
      </c>
      <c r="F240" s="344" t="s">
        <v>955</v>
      </c>
      <c r="G240" s="344" t="s">
        <v>955</v>
      </c>
      <c r="H240" s="344" t="s">
        <v>955</v>
      </c>
      <c r="I240" s="344" t="s">
        <v>955</v>
      </c>
      <c r="J240" s="345" t="s">
        <v>956</v>
      </c>
      <c r="K240" s="345" t="s">
        <v>956</v>
      </c>
      <c r="L240" s="345" t="s">
        <v>956</v>
      </c>
      <c r="M240" s="345" t="s">
        <v>956</v>
      </c>
      <c r="N240" s="345" t="s">
        <v>956</v>
      </c>
      <c r="O240" s="345" t="s">
        <v>956</v>
      </c>
      <c r="P240" s="345" t="s">
        <v>956</v>
      </c>
      <c r="Q240" s="345" t="s">
        <v>956</v>
      </c>
      <c r="R240" s="344" t="s">
        <v>955</v>
      </c>
      <c r="S240" s="344" t="s">
        <v>955</v>
      </c>
      <c r="T240" s="344" t="s">
        <v>955</v>
      </c>
      <c r="U240" s="344" t="s">
        <v>955</v>
      </c>
      <c r="V240" s="344" t="s">
        <v>955</v>
      </c>
      <c r="W240" s="343">
        <f t="shared" si="20"/>
        <v>10</v>
      </c>
      <c r="X240" s="343">
        <f t="shared" si="21"/>
        <v>8</v>
      </c>
      <c r="Y240" s="343">
        <f t="shared" si="22"/>
        <v>2</v>
      </c>
      <c r="Z240" s="21">
        <f t="shared" si="23"/>
        <v>20</v>
      </c>
    </row>
    <row r="241" spans="1:26" s="18" customFormat="1" ht="18" customHeight="1">
      <c r="A241" s="15">
        <v>17</v>
      </c>
      <c r="B241" s="22" t="str">
        <f>'Std 7A(1)'!B21</f>
        <v xml:space="preserve"> S[Z D]AFZS C;6 </v>
      </c>
      <c r="C241" s="344" t="s">
        <v>97</v>
      </c>
      <c r="D241" s="344" t="s">
        <v>97</v>
      </c>
      <c r="E241" s="344" t="s">
        <v>955</v>
      </c>
      <c r="F241" s="344" t="s">
        <v>955</v>
      </c>
      <c r="G241" s="344" t="s">
        <v>955</v>
      </c>
      <c r="H241" s="344" t="s">
        <v>955</v>
      </c>
      <c r="I241" s="344" t="s">
        <v>955</v>
      </c>
      <c r="J241" s="345" t="s">
        <v>956</v>
      </c>
      <c r="K241" s="345" t="s">
        <v>956</v>
      </c>
      <c r="L241" s="345" t="s">
        <v>956</v>
      </c>
      <c r="M241" s="345" t="s">
        <v>956</v>
      </c>
      <c r="N241" s="345" t="s">
        <v>956</v>
      </c>
      <c r="O241" s="345" t="s">
        <v>956</v>
      </c>
      <c r="P241" s="345" t="s">
        <v>956</v>
      </c>
      <c r="Q241" s="345" t="s">
        <v>956</v>
      </c>
      <c r="R241" s="344" t="s">
        <v>955</v>
      </c>
      <c r="S241" s="344" t="s">
        <v>955</v>
      </c>
      <c r="T241" s="344" t="s">
        <v>955</v>
      </c>
      <c r="U241" s="344" t="s">
        <v>955</v>
      </c>
      <c r="V241" s="344" t="s">
        <v>955</v>
      </c>
      <c r="W241" s="343">
        <f t="shared" si="20"/>
        <v>10</v>
      </c>
      <c r="X241" s="343">
        <f t="shared" si="21"/>
        <v>8</v>
      </c>
      <c r="Y241" s="343">
        <f t="shared" si="22"/>
        <v>2</v>
      </c>
      <c r="Z241" s="21">
        <f t="shared" si="23"/>
        <v>20</v>
      </c>
    </row>
    <row r="242" spans="1:26" s="18" customFormat="1" ht="18" customHeight="1">
      <c r="A242" s="15">
        <v>18</v>
      </c>
      <c r="B242" s="22" t="str">
        <f>'Std 7A(1)'!B22</f>
        <v xml:space="preserve">S[Z V,L C;6 </v>
      </c>
      <c r="C242" s="344" t="s">
        <v>97</v>
      </c>
      <c r="D242" s="344" t="s">
        <v>97</v>
      </c>
      <c r="E242" s="344" t="s">
        <v>955</v>
      </c>
      <c r="F242" s="344" t="s">
        <v>955</v>
      </c>
      <c r="G242" s="344" t="s">
        <v>955</v>
      </c>
      <c r="H242" s="344" t="s">
        <v>955</v>
      </c>
      <c r="I242" s="344" t="s">
        <v>955</v>
      </c>
      <c r="J242" s="344" t="s">
        <v>955</v>
      </c>
      <c r="K242" s="344" t="s">
        <v>955</v>
      </c>
      <c r="L242" s="344" t="s">
        <v>955</v>
      </c>
      <c r="M242" s="344" t="s">
        <v>955</v>
      </c>
      <c r="N242" s="344" t="s">
        <v>955</v>
      </c>
      <c r="O242" s="344" t="s">
        <v>955</v>
      </c>
      <c r="P242" s="344" t="s">
        <v>955</v>
      </c>
      <c r="Q242" s="345" t="s">
        <v>956</v>
      </c>
      <c r="R242" s="345" t="s">
        <v>956</v>
      </c>
      <c r="S242" s="345" t="s">
        <v>956</v>
      </c>
      <c r="T242" s="345" t="s">
        <v>956</v>
      </c>
      <c r="U242" s="345" t="s">
        <v>956</v>
      </c>
      <c r="V242" s="344" t="s">
        <v>955</v>
      </c>
      <c r="W242" s="343">
        <f t="shared" si="20"/>
        <v>13</v>
      </c>
      <c r="X242" s="343">
        <f t="shared" si="21"/>
        <v>5</v>
      </c>
      <c r="Y242" s="343">
        <f t="shared" si="22"/>
        <v>2</v>
      </c>
      <c r="Z242" s="21">
        <f t="shared" si="23"/>
        <v>26</v>
      </c>
    </row>
    <row r="243" spans="1:26" s="18" customFormat="1" ht="18" customHeight="1">
      <c r="A243" s="15">
        <v>19</v>
      </c>
      <c r="B243" s="22" t="str">
        <f>'Std 7A(1)'!B23</f>
        <v xml:space="preserve">S[Z V&lt;TFO CFÒ </v>
      </c>
      <c r="C243" s="344" t="s">
        <v>955</v>
      </c>
      <c r="D243" s="344" t="s">
        <v>955</v>
      </c>
      <c r="E243" s="344" t="s">
        <v>97</v>
      </c>
      <c r="F243" s="344" t="s">
        <v>97</v>
      </c>
      <c r="G243" s="344" t="s">
        <v>97</v>
      </c>
      <c r="H243" s="344" t="s">
        <v>97</v>
      </c>
      <c r="I243" s="344" t="s">
        <v>97</v>
      </c>
      <c r="J243" s="344" t="s">
        <v>97</v>
      </c>
      <c r="K243" s="344" t="s">
        <v>97</v>
      </c>
      <c r="L243" s="344" t="s">
        <v>97</v>
      </c>
      <c r="M243" s="344" t="s">
        <v>955</v>
      </c>
      <c r="N243" s="344" t="s">
        <v>955</v>
      </c>
      <c r="O243" s="344" t="s">
        <v>955</v>
      </c>
      <c r="P243" s="344" t="s">
        <v>955</v>
      </c>
      <c r="Q243" s="345" t="s">
        <v>956</v>
      </c>
      <c r="R243" s="345" t="s">
        <v>956</v>
      </c>
      <c r="S243" s="345" t="s">
        <v>956</v>
      </c>
      <c r="T243" s="345" t="s">
        <v>956</v>
      </c>
      <c r="U243" s="345" t="s">
        <v>956</v>
      </c>
      <c r="V243" s="344" t="s">
        <v>955</v>
      </c>
      <c r="W243" s="343">
        <f t="shared" si="20"/>
        <v>7</v>
      </c>
      <c r="X243" s="343">
        <f t="shared" si="21"/>
        <v>5</v>
      </c>
      <c r="Y243" s="343">
        <f t="shared" si="22"/>
        <v>8</v>
      </c>
      <c r="Z243" s="21">
        <f t="shared" si="23"/>
        <v>14</v>
      </c>
    </row>
    <row r="244" spans="1:26" s="18" customFormat="1" ht="18" customHeight="1">
      <c r="A244" s="15">
        <v>20</v>
      </c>
      <c r="B244" s="22" t="str">
        <f>'Std 7A(1)'!B24</f>
        <v xml:space="preserve">lDIFÒ H]6; VMXDF6 </v>
      </c>
      <c r="C244" s="344" t="s">
        <v>955</v>
      </c>
      <c r="D244" s="344" t="s">
        <v>955</v>
      </c>
      <c r="E244" s="344" t="s">
        <v>97</v>
      </c>
      <c r="F244" s="344" t="s">
        <v>97</v>
      </c>
      <c r="G244" s="344" t="s">
        <v>97</v>
      </c>
      <c r="H244" s="344" t="s">
        <v>97</v>
      </c>
      <c r="I244" s="344" t="s">
        <v>97</v>
      </c>
      <c r="J244" s="344" t="s">
        <v>97</v>
      </c>
      <c r="K244" s="344" t="s">
        <v>97</v>
      </c>
      <c r="L244" s="344" t="s">
        <v>97</v>
      </c>
      <c r="M244" s="344" t="s">
        <v>955</v>
      </c>
      <c r="N244" s="344" t="s">
        <v>955</v>
      </c>
      <c r="O244" s="344" t="s">
        <v>955</v>
      </c>
      <c r="P244" s="344" t="s">
        <v>955</v>
      </c>
      <c r="Q244" s="345" t="s">
        <v>956</v>
      </c>
      <c r="R244" s="345" t="s">
        <v>956</v>
      </c>
      <c r="S244" s="345" t="s">
        <v>956</v>
      </c>
      <c r="T244" s="345" t="s">
        <v>956</v>
      </c>
      <c r="U244" s="345" t="s">
        <v>956</v>
      </c>
      <c r="V244" s="344" t="s">
        <v>955</v>
      </c>
      <c r="W244" s="343">
        <f t="shared" si="20"/>
        <v>7</v>
      </c>
      <c r="X244" s="343">
        <f t="shared" si="21"/>
        <v>5</v>
      </c>
      <c r="Y244" s="343">
        <f t="shared" si="22"/>
        <v>8</v>
      </c>
      <c r="Z244" s="21">
        <f t="shared" si="23"/>
        <v>14</v>
      </c>
    </row>
    <row r="245" spans="1:26" s="18" customFormat="1" ht="18" customHeight="1">
      <c r="A245" s="15">
        <v>21</v>
      </c>
      <c r="B245" s="22" t="str">
        <f>'Std 7A(1)'!B25</f>
        <v xml:space="preserve">RJF6 OF~S VFWD </v>
      </c>
      <c r="C245" s="344" t="s">
        <v>955</v>
      </c>
      <c r="D245" s="344" t="s">
        <v>955</v>
      </c>
      <c r="E245" s="344" t="s">
        <v>97</v>
      </c>
      <c r="F245" s="344" t="s">
        <v>97</v>
      </c>
      <c r="G245" s="344" t="s">
        <v>97</v>
      </c>
      <c r="H245" s="344" t="s">
        <v>97</v>
      </c>
      <c r="I245" s="344" t="s">
        <v>97</v>
      </c>
      <c r="J245" s="344" t="s">
        <v>97</v>
      </c>
      <c r="K245" s="344" t="s">
        <v>97</v>
      </c>
      <c r="L245" s="344" t="s">
        <v>97</v>
      </c>
      <c r="M245" s="344" t="s">
        <v>955</v>
      </c>
      <c r="N245" s="344" t="s">
        <v>955</v>
      </c>
      <c r="O245" s="344" t="s">
        <v>955</v>
      </c>
      <c r="P245" s="344" t="s">
        <v>955</v>
      </c>
      <c r="Q245" s="345" t="s">
        <v>956</v>
      </c>
      <c r="R245" s="345" t="s">
        <v>956</v>
      </c>
      <c r="S245" s="345" t="s">
        <v>956</v>
      </c>
      <c r="T245" s="345" t="s">
        <v>956</v>
      </c>
      <c r="U245" s="345" t="s">
        <v>956</v>
      </c>
      <c r="V245" s="344" t="s">
        <v>955</v>
      </c>
      <c r="W245" s="343">
        <f t="shared" si="20"/>
        <v>7</v>
      </c>
      <c r="X245" s="343">
        <f t="shared" si="21"/>
        <v>5</v>
      </c>
      <c r="Y245" s="343">
        <f t="shared" si="22"/>
        <v>8</v>
      </c>
      <c r="Z245" s="21">
        <f t="shared" si="23"/>
        <v>14</v>
      </c>
    </row>
    <row r="246" spans="1:26" s="18" customFormat="1" ht="18" customHeight="1">
      <c r="A246" s="15">
        <v>22</v>
      </c>
      <c r="B246" s="22" t="str">
        <f>'Std 7A(1)'!B26</f>
        <v xml:space="preserve">D\WZF CDLN VFWD </v>
      </c>
      <c r="C246" s="344" t="s">
        <v>955</v>
      </c>
      <c r="D246" s="344" t="s">
        <v>955</v>
      </c>
      <c r="E246" s="344" t="s">
        <v>97</v>
      </c>
      <c r="F246" s="344" t="s">
        <v>97</v>
      </c>
      <c r="G246" s="344" t="s">
        <v>97</v>
      </c>
      <c r="H246" s="344" t="s">
        <v>97</v>
      </c>
      <c r="I246" s="344" t="s">
        <v>97</v>
      </c>
      <c r="J246" s="344" t="s">
        <v>97</v>
      </c>
      <c r="K246" s="344" t="s">
        <v>97</v>
      </c>
      <c r="L246" s="344" t="s">
        <v>97</v>
      </c>
      <c r="M246" s="344" t="s">
        <v>955</v>
      </c>
      <c r="N246" s="344" t="s">
        <v>955</v>
      </c>
      <c r="O246" s="344" t="s">
        <v>955</v>
      </c>
      <c r="P246" s="344" t="s">
        <v>955</v>
      </c>
      <c r="Q246" s="345" t="s">
        <v>956</v>
      </c>
      <c r="R246" s="345" t="s">
        <v>956</v>
      </c>
      <c r="S246" s="345" t="s">
        <v>956</v>
      </c>
      <c r="T246" s="345" t="s">
        <v>956</v>
      </c>
      <c r="U246" s="345" t="s">
        <v>956</v>
      </c>
      <c r="V246" s="344" t="s">
        <v>955</v>
      </c>
      <c r="W246" s="343">
        <f t="shared" si="20"/>
        <v>7</v>
      </c>
      <c r="X246" s="343">
        <f t="shared" si="21"/>
        <v>5</v>
      </c>
      <c r="Y246" s="343">
        <f t="shared" si="22"/>
        <v>8</v>
      </c>
      <c r="Z246" s="21">
        <f t="shared" si="23"/>
        <v>14</v>
      </c>
    </row>
    <row r="247" spans="1:26" s="18" customFormat="1" ht="18" customHeight="1">
      <c r="A247" s="15">
        <v>23</v>
      </c>
      <c r="B247" s="22" t="str">
        <f>'Std 7A(1)'!B27</f>
        <v xml:space="preserve">S[Z VI]A V,LDFDW </v>
      </c>
      <c r="C247" s="344" t="s">
        <v>955</v>
      </c>
      <c r="D247" s="344" t="s">
        <v>955</v>
      </c>
      <c r="E247" s="344" t="s">
        <v>97</v>
      </c>
      <c r="F247" s="344" t="s">
        <v>97</v>
      </c>
      <c r="G247" s="344" t="s">
        <v>97</v>
      </c>
      <c r="H247" s="344" t="s">
        <v>97</v>
      </c>
      <c r="I247" s="344" t="s">
        <v>97</v>
      </c>
      <c r="J247" s="344" t="s">
        <v>97</v>
      </c>
      <c r="K247" s="344" t="s">
        <v>97</v>
      </c>
      <c r="L247" s="344" t="s">
        <v>97</v>
      </c>
      <c r="M247" s="344" t="s">
        <v>955</v>
      </c>
      <c r="N247" s="344" t="s">
        <v>955</v>
      </c>
      <c r="O247" s="344" t="s">
        <v>955</v>
      </c>
      <c r="P247" s="344" t="s">
        <v>955</v>
      </c>
      <c r="Q247" s="345" t="s">
        <v>956</v>
      </c>
      <c r="R247" s="345" t="s">
        <v>956</v>
      </c>
      <c r="S247" s="345" t="s">
        <v>956</v>
      </c>
      <c r="T247" s="345" t="s">
        <v>956</v>
      </c>
      <c r="U247" s="345" t="s">
        <v>956</v>
      </c>
      <c r="V247" s="344" t="s">
        <v>955</v>
      </c>
      <c r="W247" s="343">
        <f t="shared" si="20"/>
        <v>7</v>
      </c>
      <c r="X247" s="343">
        <f t="shared" si="21"/>
        <v>5</v>
      </c>
      <c r="Y247" s="343">
        <f t="shared" si="22"/>
        <v>8</v>
      </c>
      <c r="Z247" s="21">
        <f t="shared" si="23"/>
        <v>14</v>
      </c>
    </row>
    <row r="248" spans="1:26" s="18" customFormat="1" ht="18" customHeight="1">
      <c r="A248" s="15">
        <v>24</v>
      </c>
      <c r="B248" s="22" t="str">
        <f>'Std 7A(1)'!B28</f>
        <v xml:space="preserve">;D[HF VSAZ VFWD </v>
      </c>
      <c r="C248" s="344" t="s">
        <v>955</v>
      </c>
      <c r="D248" s="344" t="s">
        <v>955</v>
      </c>
      <c r="E248" s="344" t="s">
        <v>97</v>
      </c>
      <c r="F248" s="344" t="s">
        <v>97</v>
      </c>
      <c r="G248" s="344" t="s">
        <v>97</v>
      </c>
      <c r="H248" s="344" t="s">
        <v>97</v>
      </c>
      <c r="I248" s="344" t="s">
        <v>97</v>
      </c>
      <c r="J248" s="344" t="s">
        <v>97</v>
      </c>
      <c r="K248" s="344" t="s">
        <v>97</v>
      </c>
      <c r="L248" s="344" t="s">
        <v>97</v>
      </c>
      <c r="M248" s="344" t="s">
        <v>955</v>
      </c>
      <c r="N248" s="344" t="s">
        <v>955</v>
      </c>
      <c r="O248" s="344" t="s">
        <v>955</v>
      </c>
      <c r="P248" s="344" t="s">
        <v>955</v>
      </c>
      <c r="Q248" s="345" t="s">
        <v>956</v>
      </c>
      <c r="R248" s="345" t="s">
        <v>956</v>
      </c>
      <c r="S248" s="345" t="s">
        <v>956</v>
      </c>
      <c r="T248" s="345" t="s">
        <v>956</v>
      </c>
      <c r="U248" s="345" t="s">
        <v>956</v>
      </c>
      <c r="V248" s="344" t="s">
        <v>955</v>
      </c>
      <c r="W248" s="343">
        <f t="shared" si="20"/>
        <v>7</v>
      </c>
      <c r="X248" s="343">
        <f t="shared" si="21"/>
        <v>5</v>
      </c>
      <c r="Y248" s="343">
        <f t="shared" si="22"/>
        <v>8</v>
      </c>
      <c r="Z248" s="21">
        <f t="shared" si="23"/>
        <v>14</v>
      </c>
    </row>
    <row r="249" spans="1:26" s="18" customFormat="1" ht="18" customHeight="1">
      <c r="A249" s="15">
        <v>25</v>
      </c>
      <c r="B249" s="22" t="str">
        <f>'Std 7A(1)'!B29</f>
        <v xml:space="preserve">RFJ0F VGJZ DMCDN </v>
      </c>
      <c r="C249" s="344" t="s">
        <v>955</v>
      </c>
      <c r="D249" s="344" t="s">
        <v>955</v>
      </c>
      <c r="E249" s="344" t="s">
        <v>97</v>
      </c>
      <c r="F249" s="344" t="s">
        <v>97</v>
      </c>
      <c r="G249" s="344" t="s">
        <v>97</v>
      </c>
      <c r="H249" s="344" t="s">
        <v>97</v>
      </c>
      <c r="I249" s="344" t="s">
        <v>97</v>
      </c>
      <c r="J249" s="344" t="s">
        <v>97</v>
      </c>
      <c r="K249" s="344" t="s">
        <v>97</v>
      </c>
      <c r="L249" s="344" t="s">
        <v>97</v>
      </c>
      <c r="M249" s="344" t="s">
        <v>955</v>
      </c>
      <c r="N249" s="344" t="s">
        <v>955</v>
      </c>
      <c r="O249" s="344" t="s">
        <v>955</v>
      </c>
      <c r="P249" s="344" t="s">
        <v>955</v>
      </c>
      <c r="Q249" s="345" t="s">
        <v>956</v>
      </c>
      <c r="R249" s="345" t="s">
        <v>956</v>
      </c>
      <c r="S249" s="345" t="s">
        <v>956</v>
      </c>
      <c r="T249" s="345" t="s">
        <v>956</v>
      </c>
      <c r="U249" s="345" t="s">
        <v>956</v>
      </c>
      <c r="V249" s="344" t="s">
        <v>955</v>
      </c>
      <c r="W249" s="343">
        <f t="shared" si="20"/>
        <v>7</v>
      </c>
      <c r="X249" s="343">
        <f t="shared" si="21"/>
        <v>5</v>
      </c>
      <c r="Y249" s="343">
        <f t="shared" si="22"/>
        <v>8</v>
      </c>
      <c r="Z249" s="21">
        <f t="shared" si="23"/>
        <v>14</v>
      </c>
    </row>
    <row r="250" spans="1:26" s="18" customFormat="1" ht="18" customHeight="1">
      <c r="A250" s="15">
        <v>26</v>
      </c>
      <c r="B250" s="22" t="str">
        <f>'Std 7A(1)'!B30</f>
        <v xml:space="preserve">S[Z VI]A VaN],;TFZ </v>
      </c>
      <c r="C250" s="344" t="s">
        <v>955</v>
      </c>
      <c r="D250" s="344" t="s">
        <v>955</v>
      </c>
      <c r="E250" s="344" t="s">
        <v>955</v>
      </c>
      <c r="F250" s="344" t="s">
        <v>955</v>
      </c>
      <c r="G250" s="344" t="s">
        <v>955</v>
      </c>
      <c r="H250" s="344" t="s">
        <v>955</v>
      </c>
      <c r="I250" s="344" t="s">
        <v>955</v>
      </c>
      <c r="J250" s="344" t="s">
        <v>955</v>
      </c>
      <c r="K250" s="344" t="s">
        <v>955</v>
      </c>
      <c r="L250" s="344" t="s">
        <v>955</v>
      </c>
      <c r="M250" s="344" t="s">
        <v>955</v>
      </c>
      <c r="N250" s="344" t="s">
        <v>955</v>
      </c>
      <c r="O250" s="344" t="s">
        <v>955</v>
      </c>
      <c r="P250" s="344" t="s">
        <v>955</v>
      </c>
      <c r="Q250" s="345" t="s">
        <v>956</v>
      </c>
      <c r="R250" s="345" t="s">
        <v>956</v>
      </c>
      <c r="S250" s="345" t="s">
        <v>956</v>
      </c>
      <c r="T250" s="345" t="s">
        <v>956</v>
      </c>
      <c r="U250" s="345" t="s">
        <v>956</v>
      </c>
      <c r="V250" s="344" t="s">
        <v>955</v>
      </c>
      <c r="W250" s="343">
        <f t="shared" si="20"/>
        <v>15</v>
      </c>
      <c r="X250" s="343">
        <f t="shared" si="21"/>
        <v>5</v>
      </c>
      <c r="Y250" s="343">
        <f t="shared" si="22"/>
        <v>0</v>
      </c>
      <c r="Z250" s="21">
        <f t="shared" si="23"/>
        <v>30</v>
      </c>
    </row>
    <row r="251" spans="1:26" s="18" customFormat="1" ht="18" customHeight="1">
      <c r="A251" s="15">
        <v>27</v>
      </c>
      <c r="B251" s="22" t="str">
        <f>'Std 7A(1)'!B31</f>
        <v xml:space="preserve">GM0[ V[SAF, H]DF </v>
      </c>
      <c r="C251" s="344" t="s">
        <v>955</v>
      </c>
      <c r="D251" s="344" t="s">
        <v>955</v>
      </c>
      <c r="E251" s="344" t="s">
        <v>955</v>
      </c>
      <c r="F251" s="344" t="s">
        <v>955</v>
      </c>
      <c r="G251" s="344" t="s">
        <v>955</v>
      </c>
      <c r="H251" s="344" t="s">
        <v>955</v>
      </c>
      <c r="I251" s="344" t="s">
        <v>955</v>
      </c>
      <c r="J251" s="344" t="s">
        <v>955</v>
      </c>
      <c r="K251" s="344" t="s">
        <v>955</v>
      </c>
      <c r="L251" s="344" t="s">
        <v>955</v>
      </c>
      <c r="M251" s="344" t="s">
        <v>955</v>
      </c>
      <c r="N251" s="344" t="s">
        <v>955</v>
      </c>
      <c r="O251" s="344" t="s">
        <v>955</v>
      </c>
      <c r="P251" s="344" t="s">
        <v>955</v>
      </c>
      <c r="Q251" s="345" t="s">
        <v>956</v>
      </c>
      <c r="R251" s="345" t="s">
        <v>956</v>
      </c>
      <c r="S251" s="345" t="s">
        <v>956</v>
      </c>
      <c r="T251" s="345" t="s">
        <v>956</v>
      </c>
      <c r="U251" s="345" t="s">
        <v>956</v>
      </c>
      <c r="V251" s="344" t="s">
        <v>955</v>
      </c>
      <c r="W251" s="343">
        <f t="shared" si="20"/>
        <v>15</v>
      </c>
      <c r="X251" s="343">
        <f t="shared" si="21"/>
        <v>5</v>
      </c>
      <c r="Y251" s="343">
        <f t="shared" si="22"/>
        <v>0</v>
      </c>
      <c r="Z251" s="21">
        <f t="shared" si="23"/>
        <v>30</v>
      </c>
    </row>
    <row r="252" spans="1:26" s="18" customFormat="1" ht="18" customHeight="1">
      <c r="A252" s="15">
        <v>28</v>
      </c>
      <c r="B252" s="22" t="str">
        <f>'Std 7A(1)'!B32</f>
        <v xml:space="preserve">GM0[ VaN],SFNZ C]X[GEF. </v>
      </c>
      <c r="C252" s="344" t="s">
        <v>955</v>
      </c>
      <c r="D252" s="344" t="s">
        <v>955</v>
      </c>
      <c r="E252" s="344" t="s">
        <v>955</v>
      </c>
      <c r="F252" s="344" t="s">
        <v>955</v>
      </c>
      <c r="G252" s="344" t="s">
        <v>955</v>
      </c>
      <c r="H252" s="344" t="s">
        <v>955</v>
      </c>
      <c r="I252" s="344" t="s">
        <v>955</v>
      </c>
      <c r="J252" s="344" t="s">
        <v>955</v>
      </c>
      <c r="K252" s="344" t="s">
        <v>955</v>
      </c>
      <c r="L252" s="344" t="s">
        <v>955</v>
      </c>
      <c r="M252" s="344" t="s">
        <v>955</v>
      </c>
      <c r="N252" s="344" t="s">
        <v>955</v>
      </c>
      <c r="O252" s="344" t="s">
        <v>955</v>
      </c>
      <c r="P252" s="344" t="s">
        <v>955</v>
      </c>
      <c r="Q252" s="345" t="s">
        <v>956</v>
      </c>
      <c r="R252" s="345" t="s">
        <v>956</v>
      </c>
      <c r="S252" s="345" t="s">
        <v>956</v>
      </c>
      <c r="T252" s="345" t="s">
        <v>956</v>
      </c>
      <c r="U252" s="345" t="s">
        <v>956</v>
      </c>
      <c r="V252" s="344" t="s">
        <v>955</v>
      </c>
      <c r="W252" s="343">
        <f t="shared" si="20"/>
        <v>15</v>
      </c>
      <c r="X252" s="343">
        <f t="shared" si="21"/>
        <v>5</v>
      </c>
      <c r="Y252" s="343">
        <f t="shared" si="22"/>
        <v>0</v>
      </c>
      <c r="Z252" s="21">
        <f t="shared" si="23"/>
        <v>30</v>
      </c>
    </row>
    <row r="253" spans="1:26" s="18" customFormat="1" ht="18" customHeight="1">
      <c r="A253" s="15">
        <v>29</v>
      </c>
      <c r="B253" s="22" t="str">
        <f>'Std 7A(1)'!B33</f>
        <v xml:space="preserve">ZFIDF ;F~B SF;D </v>
      </c>
      <c r="C253" s="344" t="s">
        <v>955</v>
      </c>
      <c r="D253" s="344" t="s">
        <v>955</v>
      </c>
      <c r="E253" s="344" t="s">
        <v>955</v>
      </c>
      <c r="F253" s="344" t="s">
        <v>955</v>
      </c>
      <c r="G253" s="344" t="s">
        <v>955</v>
      </c>
      <c r="H253" s="344" t="s">
        <v>955</v>
      </c>
      <c r="I253" s="344" t="s">
        <v>955</v>
      </c>
      <c r="J253" s="344" t="s">
        <v>955</v>
      </c>
      <c r="K253" s="345" t="s">
        <v>956</v>
      </c>
      <c r="L253" s="345" t="s">
        <v>956</v>
      </c>
      <c r="M253" s="345" t="s">
        <v>956</v>
      </c>
      <c r="N253" s="345" t="s">
        <v>956</v>
      </c>
      <c r="O253" s="345" t="s">
        <v>956</v>
      </c>
      <c r="P253" s="345" t="s">
        <v>956</v>
      </c>
      <c r="Q253" s="344" t="s">
        <v>955</v>
      </c>
      <c r="R253" s="344" t="s">
        <v>955</v>
      </c>
      <c r="S253" s="344" t="s">
        <v>97</v>
      </c>
      <c r="T253" s="344" t="s">
        <v>97</v>
      </c>
      <c r="U253" s="344" t="s">
        <v>97</v>
      </c>
      <c r="V253" s="344" t="s">
        <v>955</v>
      </c>
      <c r="W253" s="343">
        <f t="shared" si="20"/>
        <v>11</v>
      </c>
      <c r="X253" s="343">
        <f t="shared" si="21"/>
        <v>6</v>
      </c>
      <c r="Y253" s="343">
        <f t="shared" si="22"/>
        <v>3</v>
      </c>
      <c r="Z253" s="21">
        <f t="shared" si="23"/>
        <v>22</v>
      </c>
    </row>
    <row r="254" spans="1:26" s="18" customFormat="1" ht="18" customHeight="1">
      <c r="A254" s="15">
        <v>30</v>
      </c>
      <c r="B254" s="22" t="str">
        <f>'Std 7A(1)'!B34</f>
        <v xml:space="preserve">GM0[ ;],TFG C]X[G </v>
      </c>
      <c r="C254" s="344" t="s">
        <v>955</v>
      </c>
      <c r="D254" s="344" t="s">
        <v>955</v>
      </c>
      <c r="E254" s="344" t="s">
        <v>955</v>
      </c>
      <c r="F254" s="344" t="s">
        <v>955</v>
      </c>
      <c r="G254" s="344" t="s">
        <v>955</v>
      </c>
      <c r="H254" s="344" t="s">
        <v>955</v>
      </c>
      <c r="I254" s="344" t="s">
        <v>955</v>
      </c>
      <c r="J254" s="344" t="s">
        <v>955</v>
      </c>
      <c r="K254" s="345" t="s">
        <v>956</v>
      </c>
      <c r="L254" s="345" t="s">
        <v>956</v>
      </c>
      <c r="M254" s="345" t="s">
        <v>956</v>
      </c>
      <c r="N254" s="345" t="s">
        <v>956</v>
      </c>
      <c r="O254" s="345" t="s">
        <v>956</v>
      </c>
      <c r="P254" s="345" t="s">
        <v>956</v>
      </c>
      <c r="Q254" s="344" t="s">
        <v>955</v>
      </c>
      <c r="R254" s="344" t="s">
        <v>955</v>
      </c>
      <c r="S254" s="344" t="s">
        <v>97</v>
      </c>
      <c r="T254" s="344" t="s">
        <v>97</v>
      </c>
      <c r="U254" s="344" t="s">
        <v>97</v>
      </c>
      <c r="V254" s="344" t="s">
        <v>955</v>
      </c>
      <c r="W254" s="343">
        <f t="shared" si="20"/>
        <v>11</v>
      </c>
      <c r="X254" s="343">
        <f t="shared" si="21"/>
        <v>6</v>
      </c>
      <c r="Y254" s="343">
        <f t="shared" si="22"/>
        <v>3</v>
      </c>
      <c r="Z254" s="21">
        <f t="shared" si="23"/>
        <v>22</v>
      </c>
    </row>
    <row r="255" spans="1:26" s="18" customFormat="1" ht="18" customHeight="1">
      <c r="A255" s="15">
        <v>31</v>
      </c>
      <c r="B255" s="22" t="str">
        <f>'Std 7A(1)'!B35</f>
        <v xml:space="preserve">VM-[HF VXZO UO]Z </v>
      </c>
      <c r="C255" s="344" t="s">
        <v>955</v>
      </c>
      <c r="D255" s="344" t="s">
        <v>955</v>
      </c>
      <c r="E255" s="344" t="s">
        <v>955</v>
      </c>
      <c r="F255" s="344" t="s">
        <v>955</v>
      </c>
      <c r="G255" s="344" t="s">
        <v>955</v>
      </c>
      <c r="H255" s="344" t="s">
        <v>955</v>
      </c>
      <c r="I255" s="344" t="s">
        <v>955</v>
      </c>
      <c r="J255" s="344" t="s">
        <v>955</v>
      </c>
      <c r="K255" s="345" t="s">
        <v>956</v>
      </c>
      <c r="L255" s="345" t="s">
        <v>956</v>
      </c>
      <c r="M255" s="345" t="s">
        <v>956</v>
      </c>
      <c r="N255" s="345" t="s">
        <v>956</v>
      </c>
      <c r="O255" s="345" t="s">
        <v>956</v>
      </c>
      <c r="P255" s="345" t="s">
        <v>956</v>
      </c>
      <c r="Q255" s="344" t="s">
        <v>955</v>
      </c>
      <c r="R255" s="344" t="s">
        <v>955</v>
      </c>
      <c r="S255" s="344" t="s">
        <v>97</v>
      </c>
      <c r="T255" s="344" t="s">
        <v>97</v>
      </c>
      <c r="U255" s="344" t="s">
        <v>97</v>
      </c>
      <c r="V255" s="344" t="s">
        <v>955</v>
      </c>
      <c r="W255" s="343">
        <f t="shared" si="20"/>
        <v>11</v>
      </c>
      <c r="X255" s="343">
        <f t="shared" si="21"/>
        <v>6</v>
      </c>
      <c r="Y255" s="343">
        <f t="shared" si="22"/>
        <v>3</v>
      </c>
      <c r="Z255" s="21">
        <f t="shared" si="23"/>
        <v>22</v>
      </c>
    </row>
    <row r="256" spans="1:26" s="18" customFormat="1" ht="18" customHeight="1">
      <c r="A256" s="15">
        <v>32</v>
      </c>
      <c r="B256" s="22" t="str">
        <f>'Std 7A(1)'!B36</f>
        <v xml:space="preserve">CF,[5[M+F DCDNAXLZ ,TLO </v>
      </c>
      <c r="C256" s="344" t="s">
        <v>955</v>
      </c>
      <c r="D256" s="344" t="s">
        <v>955</v>
      </c>
      <c r="E256" s="344" t="s">
        <v>955</v>
      </c>
      <c r="F256" s="344" t="s">
        <v>955</v>
      </c>
      <c r="G256" s="344" t="s">
        <v>955</v>
      </c>
      <c r="H256" s="344" t="s">
        <v>955</v>
      </c>
      <c r="I256" s="344" t="s">
        <v>955</v>
      </c>
      <c r="J256" s="344" t="s">
        <v>955</v>
      </c>
      <c r="K256" s="345" t="s">
        <v>956</v>
      </c>
      <c r="L256" s="345" t="s">
        <v>956</v>
      </c>
      <c r="M256" s="345" t="s">
        <v>956</v>
      </c>
      <c r="N256" s="345" t="s">
        <v>956</v>
      </c>
      <c r="O256" s="345" t="s">
        <v>956</v>
      </c>
      <c r="P256" s="345" t="s">
        <v>956</v>
      </c>
      <c r="Q256" s="344" t="s">
        <v>955</v>
      </c>
      <c r="R256" s="344" t="s">
        <v>955</v>
      </c>
      <c r="S256" s="344" t="s">
        <v>97</v>
      </c>
      <c r="T256" s="344" t="s">
        <v>97</v>
      </c>
      <c r="U256" s="344" t="s">
        <v>97</v>
      </c>
      <c r="V256" s="344" t="s">
        <v>955</v>
      </c>
      <c r="W256" s="343">
        <f t="shared" si="20"/>
        <v>11</v>
      </c>
      <c r="X256" s="343">
        <f t="shared" si="21"/>
        <v>6</v>
      </c>
      <c r="Y256" s="343">
        <f t="shared" si="22"/>
        <v>3</v>
      </c>
      <c r="Z256" s="21">
        <f t="shared" si="23"/>
        <v>22</v>
      </c>
    </row>
    <row r="257" spans="1:26" s="18" customFormat="1" ht="18" customHeight="1">
      <c r="A257" s="15">
        <v>33</v>
      </c>
      <c r="B257" s="22" t="str">
        <f>'Std 7A(1)'!B37</f>
        <v xml:space="preserve">UMZ[5[M+F DCDNH]A[Z CFÒ </v>
      </c>
      <c r="C257" s="344" t="s">
        <v>955</v>
      </c>
      <c r="D257" s="344" t="s">
        <v>955</v>
      </c>
      <c r="E257" s="344" t="s">
        <v>955</v>
      </c>
      <c r="F257" s="344" t="s">
        <v>955</v>
      </c>
      <c r="G257" s="344" t="s">
        <v>955</v>
      </c>
      <c r="H257" s="344" t="s">
        <v>955</v>
      </c>
      <c r="I257" s="344" t="s">
        <v>955</v>
      </c>
      <c r="J257" s="344" t="s">
        <v>955</v>
      </c>
      <c r="K257" s="345" t="s">
        <v>956</v>
      </c>
      <c r="L257" s="345" t="s">
        <v>956</v>
      </c>
      <c r="M257" s="345" t="s">
        <v>956</v>
      </c>
      <c r="N257" s="345" t="s">
        <v>956</v>
      </c>
      <c r="O257" s="345" t="s">
        <v>956</v>
      </c>
      <c r="P257" s="345" t="s">
        <v>956</v>
      </c>
      <c r="Q257" s="344" t="s">
        <v>955</v>
      </c>
      <c r="R257" s="344" t="s">
        <v>955</v>
      </c>
      <c r="S257" s="344" t="s">
        <v>97</v>
      </c>
      <c r="T257" s="344" t="s">
        <v>97</v>
      </c>
      <c r="U257" s="344" t="s">
        <v>97</v>
      </c>
      <c r="V257" s="344" t="s">
        <v>955</v>
      </c>
      <c r="W257" s="343">
        <f t="shared" si="20"/>
        <v>11</v>
      </c>
      <c r="X257" s="343">
        <f t="shared" si="21"/>
        <v>6</v>
      </c>
      <c r="Y257" s="343">
        <f t="shared" si="22"/>
        <v>3</v>
      </c>
      <c r="Z257" s="21">
        <f t="shared" si="23"/>
        <v>22</v>
      </c>
    </row>
    <row r="258" spans="1:26" s="18" customFormat="1" ht="18" customHeight="1">
      <c r="A258" s="15">
        <v>34</v>
      </c>
      <c r="B258" s="22" t="str">
        <f>'Std 7A(1)'!B38</f>
        <v xml:space="preserve">5LZHFNF HF:DLGKF CF~GKF </v>
      </c>
      <c r="C258" s="344" t="s">
        <v>955</v>
      </c>
      <c r="D258" s="344" t="s">
        <v>955</v>
      </c>
      <c r="E258" s="344" t="s">
        <v>955</v>
      </c>
      <c r="F258" s="344" t="s">
        <v>955</v>
      </c>
      <c r="G258" s="344" t="s">
        <v>955</v>
      </c>
      <c r="H258" s="344" t="s">
        <v>955</v>
      </c>
      <c r="I258" s="344" t="s">
        <v>955</v>
      </c>
      <c r="J258" s="344" t="s">
        <v>955</v>
      </c>
      <c r="K258" s="345" t="s">
        <v>956</v>
      </c>
      <c r="L258" s="345" t="s">
        <v>956</v>
      </c>
      <c r="M258" s="345" t="s">
        <v>956</v>
      </c>
      <c r="N258" s="345" t="s">
        <v>956</v>
      </c>
      <c r="O258" s="345" t="s">
        <v>956</v>
      </c>
      <c r="P258" s="345" t="s">
        <v>956</v>
      </c>
      <c r="Q258" s="344" t="s">
        <v>955</v>
      </c>
      <c r="R258" s="344" t="s">
        <v>955</v>
      </c>
      <c r="S258" s="344" t="s">
        <v>97</v>
      </c>
      <c r="T258" s="344" t="s">
        <v>97</v>
      </c>
      <c r="U258" s="344" t="s">
        <v>97</v>
      </c>
      <c r="V258" s="344" t="s">
        <v>955</v>
      </c>
      <c r="W258" s="343">
        <f t="shared" si="20"/>
        <v>11</v>
      </c>
      <c r="X258" s="343">
        <f t="shared" si="21"/>
        <v>6</v>
      </c>
      <c r="Y258" s="343">
        <f t="shared" si="22"/>
        <v>3</v>
      </c>
      <c r="Z258" s="21">
        <f t="shared" si="23"/>
        <v>22</v>
      </c>
    </row>
    <row r="259" spans="1:26" s="18" customFormat="1" ht="18" customHeight="1">
      <c r="A259" s="15">
        <v>35</v>
      </c>
      <c r="B259" s="22" t="str">
        <f>'Std 7A(1)'!B39</f>
        <v xml:space="preserve">S[Z ZHFS HFSA </v>
      </c>
      <c r="C259" s="344" t="s">
        <v>955</v>
      </c>
      <c r="D259" s="344" t="s">
        <v>955</v>
      </c>
      <c r="E259" s="344" t="s">
        <v>955</v>
      </c>
      <c r="F259" s="344" t="s">
        <v>955</v>
      </c>
      <c r="G259" s="344" t="s">
        <v>955</v>
      </c>
      <c r="H259" s="344" t="s">
        <v>955</v>
      </c>
      <c r="I259" s="344" t="s">
        <v>955</v>
      </c>
      <c r="J259" s="344" t="s">
        <v>955</v>
      </c>
      <c r="K259" s="345" t="s">
        <v>956</v>
      </c>
      <c r="L259" s="345" t="s">
        <v>956</v>
      </c>
      <c r="M259" s="345" t="s">
        <v>956</v>
      </c>
      <c r="N259" s="345" t="s">
        <v>956</v>
      </c>
      <c r="O259" s="345" t="s">
        <v>956</v>
      </c>
      <c r="P259" s="345" t="s">
        <v>956</v>
      </c>
      <c r="Q259" s="344" t="s">
        <v>955</v>
      </c>
      <c r="R259" s="344" t="s">
        <v>955</v>
      </c>
      <c r="S259" s="344" t="s">
        <v>97</v>
      </c>
      <c r="T259" s="344" t="s">
        <v>97</v>
      </c>
      <c r="U259" s="344" t="s">
        <v>97</v>
      </c>
      <c r="V259" s="344" t="s">
        <v>955</v>
      </c>
      <c r="W259" s="343">
        <f t="shared" si="20"/>
        <v>11</v>
      </c>
      <c r="X259" s="343">
        <f t="shared" si="21"/>
        <v>6</v>
      </c>
      <c r="Y259" s="343">
        <f t="shared" si="22"/>
        <v>3</v>
      </c>
      <c r="Z259" s="21">
        <f t="shared" si="23"/>
        <v>22</v>
      </c>
    </row>
    <row r="260" spans="1:26" s="18" customFormat="1" ht="18" customHeight="1">
      <c r="A260" s="15">
        <v>36</v>
      </c>
      <c r="B260" s="22" t="str">
        <f>'Std 7A(1)'!B40</f>
        <v xml:space="preserve">5LZHFNF U],FDD]:TOFKF SFNZKF </v>
      </c>
      <c r="C260" s="344" t="s">
        <v>955</v>
      </c>
      <c r="D260" s="344" t="s">
        <v>955</v>
      </c>
      <c r="E260" s="344" t="s">
        <v>955</v>
      </c>
      <c r="F260" s="344" t="s">
        <v>955</v>
      </c>
      <c r="G260" s="344" t="s">
        <v>955</v>
      </c>
      <c r="H260" s="344" t="s">
        <v>955</v>
      </c>
      <c r="I260" s="344" t="s">
        <v>955</v>
      </c>
      <c r="J260" s="344" t="s">
        <v>955</v>
      </c>
      <c r="K260" s="345" t="s">
        <v>956</v>
      </c>
      <c r="L260" s="345" t="s">
        <v>956</v>
      </c>
      <c r="M260" s="345" t="s">
        <v>956</v>
      </c>
      <c r="N260" s="345" t="s">
        <v>956</v>
      </c>
      <c r="O260" s="345" t="s">
        <v>956</v>
      </c>
      <c r="P260" s="345" t="s">
        <v>956</v>
      </c>
      <c r="Q260" s="344" t="s">
        <v>955</v>
      </c>
      <c r="R260" s="344" t="s">
        <v>955</v>
      </c>
      <c r="S260" s="344" t="s">
        <v>955</v>
      </c>
      <c r="T260" s="344" t="s">
        <v>955</v>
      </c>
      <c r="U260" s="344" t="s">
        <v>955</v>
      </c>
      <c r="V260" s="344" t="s">
        <v>955</v>
      </c>
      <c r="W260" s="343">
        <f t="shared" si="20"/>
        <v>14</v>
      </c>
      <c r="X260" s="343">
        <f t="shared" si="21"/>
        <v>6</v>
      </c>
      <c r="Y260" s="343">
        <f t="shared" si="22"/>
        <v>0</v>
      </c>
      <c r="Z260" s="21">
        <f t="shared" si="23"/>
        <v>28</v>
      </c>
    </row>
    <row r="261" spans="1:26" s="18" customFormat="1" ht="18" customHeight="1">
      <c r="A261" s="15">
        <v>37</v>
      </c>
      <c r="B261" s="22" t="str">
        <f>'Std 7A(1)'!B41</f>
        <v xml:space="preserve">5LZHFNF ZLHJFG VMXDF6 </v>
      </c>
      <c r="C261" s="344" t="s">
        <v>955</v>
      </c>
      <c r="D261" s="344" t="s">
        <v>955</v>
      </c>
      <c r="E261" s="344" t="s">
        <v>955</v>
      </c>
      <c r="F261" s="344" t="s">
        <v>955</v>
      </c>
      <c r="G261" s="344" t="s">
        <v>955</v>
      </c>
      <c r="H261" s="344" t="s">
        <v>955</v>
      </c>
      <c r="I261" s="344" t="s">
        <v>955</v>
      </c>
      <c r="J261" s="344" t="s">
        <v>955</v>
      </c>
      <c r="K261" s="345" t="s">
        <v>956</v>
      </c>
      <c r="L261" s="345" t="s">
        <v>956</v>
      </c>
      <c r="M261" s="345" t="s">
        <v>956</v>
      </c>
      <c r="N261" s="345" t="s">
        <v>956</v>
      </c>
      <c r="O261" s="345" t="s">
        <v>956</v>
      </c>
      <c r="P261" s="345" t="s">
        <v>956</v>
      </c>
      <c r="Q261" s="344" t="s">
        <v>955</v>
      </c>
      <c r="R261" s="344" t="s">
        <v>955</v>
      </c>
      <c r="S261" s="344" t="s">
        <v>955</v>
      </c>
      <c r="T261" s="344" t="s">
        <v>955</v>
      </c>
      <c r="U261" s="344" t="s">
        <v>955</v>
      </c>
      <c r="V261" s="344" t="s">
        <v>955</v>
      </c>
      <c r="W261" s="343">
        <f t="shared" si="20"/>
        <v>14</v>
      </c>
      <c r="X261" s="343">
        <f t="shared" si="21"/>
        <v>6</v>
      </c>
      <c r="Y261" s="343">
        <f t="shared" si="22"/>
        <v>0</v>
      </c>
      <c r="Z261" s="21">
        <f t="shared" si="23"/>
        <v>28</v>
      </c>
    </row>
    <row r="262" spans="1:26" s="18" customFormat="1" ht="18" customHeight="1">
      <c r="A262" s="15">
        <v>38</v>
      </c>
      <c r="B262" s="22">
        <f>'Std 7A(1)'!B42</f>
        <v>0</v>
      </c>
      <c r="C262" s="16"/>
      <c r="D262" s="16"/>
      <c r="E262" s="16"/>
      <c r="F262" s="16"/>
      <c r="G262" s="16"/>
      <c r="H262" s="16"/>
      <c r="I262" s="16"/>
      <c r="J262" s="16"/>
      <c r="K262" s="16"/>
      <c r="L262" s="16"/>
      <c r="M262" s="16"/>
      <c r="N262" s="16"/>
      <c r="O262" s="16"/>
      <c r="P262" s="16"/>
      <c r="Q262" s="16"/>
      <c r="R262" s="16"/>
      <c r="S262" s="16"/>
      <c r="T262" s="16"/>
      <c r="U262" s="16"/>
      <c r="V262" s="342"/>
      <c r="W262" s="343" t="str">
        <f t="shared" si="20"/>
        <v/>
      </c>
      <c r="X262" s="343" t="str">
        <f t="shared" si="21"/>
        <v/>
      </c>
      <c r="Y262" s="343" t="str">
        <f t="shared" si="22"/>
        <v/>
      </c>
      <c r="Z262" s="21" t="e">
        <f t="shared" si="23"/>
        <v>#VALUE!</v>
      </c>
    </row>
    <row r="263" spans="1:26" s="18" customFormat="1" ht="18" customHeight="1">
      <c r="A263" s="15">
        <v>39</v>
      </c>
      <c r="B263" s="22">
        <f>'Std 7A(1)'!B43</f>
        <v>0</v>
      </c>
      <c r="C263" s="16"/>
      <c r="D263" s="16"/>
      <c r="E263" s="16"/>
      <c r="F263" s="16"/>
      <c r="G263" s="16"/>
      <c r="H263" s="16"/>
      <c r="I263" s="16"/>
      <c r="J263" s="16"/>
      <c r="K263" s="16"/>
      <c r="L263" s="16"/>
      <c r="M263" s="16"/>
      <c r="N263" s="16"/>
      <c r="O263" s="16"/>
      <c r="P263" s="16"/>
      <c r="Q263" s="16"/>
      <c r="R263" s="16"/>
      <c r="S263" s="16"/>
      <c r="T263" s="16"/>
      <c r="U263" s="16"/>
      <c r="V263" s="342"/>
      <c r="W263" s="343" t="str">
        <f t="shared" si="20"/>
        <v/>
      </c>
      <c r="X263" s="343" t="str">
        <f t="shared" si="21"/>
        <v/>
      </c>
      <c r="Y263" s="343" t="str">
        <f t="shared" si="22"/>
        <v/>
      </c>
      <c r="Z263" s="21" t="e">
        <f t="shared" si="23"/>
        <v>#VALUE!</v>
      </c>
    </row>
    <row r="264" spans="1:26" s="18" customFormat="1" ht="18" customHeight="1">
      <c r="A264" s="15">
        <v>40</v>
      </c>
      <c r="B264" s="22">
        <f>'Std 7A(1)'!B44</f>
        <v>0</v>
      </c>
      <c r="C264" s="16" t="s">
        <v>95</v>
      </c>
      <c r="D264" s="16" t="s">
        <v>95</v>
      </c>
      <c r="E264" s="16" t="s">
        <v>95</v>
      </c>
      <c r="F264" s="16" t="s">
        <v>95</v>
      </c>
      <c r="G264" s="16" t="s">
        <v>95</v>
      </c>
      <c r="H264" s="16" t="s">
        <v>95</v>
      </c>
      <c r="I264" s="16" t="s">
        <v>95</v>
      </c>
      <c r="J264" s="16" t="s">
        <v>95</v>
      </c>
      <c r="K264" s="16" t="s">
        <v>95</v>
      </c>
      <c r="L264" s="16" t="s">
        <v>95</v>
      </c>
      <c r="M264" s="16" t="s">
        <v>95</v>
      </c>
      <c r="N264" s="16" t="s">
        <v>95</v>
      </c>
      <c r="O264" s="16" t="s">
        <v>95</v>
      </c>
      <c r="P264" s="16" t="s">
        <v>95</v>
      </c>
      <c r="Q264" s="16" t="s">
        <v>95</v>
      </c>
      <c r="R264" s="16" t="s">
        <v>95</v>
      </c>
      <c r="S264" s="16" t="s">
        <v>95</v>
      </c>
      <c r="T264" s="16" t="s">
        <v>95</v>
      </c>
      <c r="U264" s="16" t="s">
        <v>95</v>
      </c>
      <c r="V264" s="342" t="s">
        <v>95</v>
      </c>
      <c r="W264" s="343">
        <f t="shared" si="20"/>
        <v>0</v>
      </c>
      <c r="X264" s="343">
        <f t="shared" si="21"/>
        <v>0</v>
      </c>
      <c r="Y264" s="343">
        <f t="shared" si="22"/>
        <v>0</v>
      </c>
      <c r="Z264" s="21">
        <f t="shared" si="23"/>
        <v>0</v>
      </c>
    </row>
    <row r="265" spans="1:26" s="12" customFormat="1" ht="34.5" customHeight="1">
      <c r="A265" s="658" t="s">
        <v>349</v>
      </c>
      <c r="B265" s="658"/>
      <c r="C265" s="658"/>
      <c r="D265" s="658"/>
      <c r="E265" s="658"/>
      <c r="F265" s="658"/>
      <c r="G265" s="658"/>
      <c r="H265" s="658"/>
      <c r="I265" s="658"/>
      <c r="J265" s="658"/>
      <c r="K265" s="658"/>
      <c r="L265" s="658"/>
      <c r="M265" s="658"/>
      <c r="N265" s="658"/>
      <c r="O265" s="658"/>
      <c r="P265" s="658"/>
      <c r="Q265" s="658"/>
      <c r="R265" s="658"/>
      <c r="S265" s="658"/>
      <c r="T265" s="658"/>
      <c r="U265" s="658"/>
      <c r="V265" s="658"/>
      <c r="W265" s="658"/>
      <c r="X265" s="658"/>
      <c r="Y265" s="658"/>
      <c r="Z265" s="658"/>
    </row>
    <row r="266" spans="1:26" s="12" customFormat="1" ht="34.5" customHeight="1">
      <c r="A266" s="659" t="s">
        <v>650</v>
      </c>
      <c r="B266" s="659"/>
      <c r="C266" s="659"/>
      <c r="D266" s="659"/>
      <c r="E266" s="659"/>
      <c r="F266" s="659"/>
      <c r="G266" s="659"/>
      <c r="H266" s="659"/>
      <c r="I266" s="659"/>
      <c r="J266" s="659"/>
      <c r="K266" s="659"/>
      <c r="L266" s="659"/>
      <c r="M266" s="659"/>
      <c r="N266" s="659"/>
      <c r="O266" s="659"/>
      <c r="P266" s="659"/>
      <c r="Q266" s="659"/>
      <c r="R266" s="659"/>
      <c r="S266" s="659"/>
      <c r="T266" s="659"/>
      <c r="U266" s="659"/>
      <c r="V266" s="659"/>
      <c r="W266" s="659"/>
      <c r="X266" s="659"/>
      <c r="Y266" s="659"/>
      <c r="Z266" s="659"/>
    </row>
    <row r="267" spans="1:26" ht="34.5" customHeight="1">
      <c r="A267" s="660" t="s">
        <v>91</v>
      </c>
      <c r="B267" s="660" t="s">
        <v>92</v>
      </c>
      <c r="C267" s="662" t="s">
        <v>93</v>
      </c>
      <c r="D267" s="662"/>
      <c r="E267" s="662"/>
      <c r="F267" s="662"/>
      <c r="G267" s="662"/>
      <c r="H267" s="662"/>
      <c r="I267" s="662"/>
      <c r="J267" s="662"/>
      <c r="K267" s="662"/>
      <c r="L267" s="662"/>
      <c r="M267" s="662"/>
      <c r="N267" s="662"/>
      <c r="O267" s="662"/>
      <c r="P267" s="662"/>
      <c r="Q267" s="662"/>
      <c r="R267" s="662"/>
      <c r="S267" s="662"/>
      <c r="T267" s="662"/>
      <c r="U267" s="662"/>
      <c r="V267" s="662"/>
      <c r="W267" s="663" t="s">
        <v>189</v>
      </c>
      <c r="X267" s="664"/>
      <c r="Y267" s="665"/>
      <c r="Z267" s="666" t="s">
        <v>94</v>
      </c>
    </row>
    <row r="268" spans="1:26" ht="34.5" customHeight="1">
      <c r="A268" s="661"/>
      <c r="B268" s="661"/>
      <c r="C268" s="350" t="s">
        <v>193</v>
      </c>
      <c r="D268" s="350" t="s">
        <v>194</v>
      </c>
      <c r="E268" s="350" t="s">
        <v>195</v>
      </c>
      <c r="F268" s="350" t="s">
        <v>196</v>
      </c>
      <c r="G268" s="350" t="s">
        <v>197</v>
      </c>
      <c r="H268" s="350" t="s">
        <v>198</v>
      </c>
      <c r="I268" s="350" t="s">
        <v>199</v>
      </c>
      <c r="J268" s="350" t="s">
        <v>200</v>
      </c>
      <c r="K268" s="350" t="s">
        <v>201</v>
      </c>
      <c r="L268" s="350" t="s">
        <v>202</v>
      </c>
      <c r="M268" s="350" t="s">
        <v>203</v>
      </c>
      <c r="N268" s="350" t="s">
        <v>204</v>
      </c>
      <c r="O268" s="350" t="s">
        <v>205</v>
      </c>
      <c r="P268" s="350" t="s">
        <v>206</v>
      </c>
      <c r="Q268" s="350" t="s">
        <v>207</v>
      </c>
      <c r="R268" s="350" t="s">
        <v>208</v>
      </c>
      <c r="S268" s="350" t="s">
        <v>209</v>
      </c>
      <c r="T268" s="350" t="s">
        <v>210</v>
      </c>
      <c r="U268" s="350" t="s">
        <v>211</v>
      </c>
      <c r="V268" s="350" t="s">
        <v>212</v>
      </c>
      <c r="W268" s="347" t="s">
        <v>955</v>
      </c>
      <c r="X268" s="348" t="s">
        <v>96</v>
      </c>
      <c r="Y268" s="349" t="s">
        <v>97</v>
      </c>
      <c r="Z268" s="667"/>
    </row>
    <row r="269" spans="1:26" ht="16.5" customHeight="1">
      <c r="A269" s="19">
        <v>1</v>
      </c>
      <c r="B269" s="22" t="str">
        <f>'Std 7A(1)'!B5</f>
        <v>D\WZF VO;FGF .EZFD</v>
      </c>
      <c r="C269" s="344" t="s">
        <v>955</v>
      </c>
      <c r="D269" s="345" t="s">
        <v>956</v>
      </c>
      <c r="E269" s="345" t="s">
        <v>956</v>
      </c>
      <c r="F269" s="345" t="s">
        <v>956</v>
      </c>
      <c r="G269" s="345" t="s">
        <v>956</v>
      </c>
      <c r="H269" s="345" t="s">
        <v>956</v>
      </c>
      <c r="I269" s="344" t="s">
        <v>97</v>
      </c>
      <c r="J269" s="344" t="s">
        <v>97</v>
      </c>
      <c r="K269" s="344" t="s">
        <v>955</v>
      </c>
      <c r="L269" s="344" t="s">
        <v>955</v>
      </c>
      <c r="M269" s="344" t="s">
        <v>955</v>
      </c>
      <c r="N269" s="344" t="s">
        <v>955</v>
      </c>
      <c r="O269" s="344" t="s">
        <v>955</v>
      </c>
      <c r="P269" s="344" t="s">
        <v>955</v>
      </c>
      <c r="Q269" s="344" t="s">
        <v>955</v>
      </c>
      <c r="R269" s="345" t="s">
        <v>956</v>
      </c>
      <c r="S269" s="344" t="s">
        <v>955</v>
      </c>
      <c r="T269" s="344" t="s">
        <v>955</v>
      </c>
      <c r="U269" s="344" t="s">
        <v>955</v>
      </c>
      <c r="V269" s="344" t="s">
        <v>955</v>
      </c>
      <c r="W269" s="343">
        <f>IF(COUNTA(C269:V269),COUNTIF(C269:V269,"√"),"")</f>
        <v>12</v>
      </c>
      <c r="X269" s="343">
        <f>IF(COUNTA(C269:V269),COUNTIF(C269:V269,"？"),"")</f>
        <v>6</v>
      </c>
      <c r="Y269" s="343">
        <f>IF(COUNTA(C269:V269),COUNTIF(C269:V269,"×"),"")</f>
        <v>2</v>
      </c>
      <c r="Z269" s="21">
        <f>W269*2</f>
        <v>24</v>
      </c>
    </row>
    <row r="270" spans="1:26" ht="16.5" customHeight="1">
      <c r="A270" s="19">
        <v>2</v>
      </c>
      <c r="B270" s="22" t="str">
        <f>'Std 7A(1)'!B6</f>
        <v xml:space="preserve">S[Z XSLGF VMXDF6 </v>
      </c>
      <c r="C270" s="345" t="s">
        <v>956</v>
      </c>
      <c r="D270" s="345" t="s">
        <v>956</v>
      </c>
      <c r="E270" s="345" t="s">
        <v>956</v>
      </c>
      <c r="F270" s="345" t="s">
        <v>956</v>
      </c>
      <c r="G270" s="345" t="s">
        <v>956</v>
      </c>
      <c r="H270" s="345" t="s">
        <v>956</v>
      </c>
      <c r="I270" s="345" t="s">
        <v>956</v>
      </c>
      <c r="J270" s="344" t="s">
        <v>97</v>
      </c>
      <c r="K270" s="344" t="s">
        <v>97</v>
      </c>
      <c r="L270" s="344" t="s">
        <v>97</v>
      </c>
      <c r="M270" s="344" t="s">
        <v>97</v>
      </c>
      <c r="N270" s="344" t="s">
        <v>97</v>
      </c>
      <c r="O270" s="344" t="s">
        <v>97</v>
      </c>
      <c r="P270" s="344" t="s">
        <v>97</v>
      </c>
      <c r="Q270" s="344" t="s">
        <v>955</v>
      </c>
      <c r="R270" s="344" t="s">
        <v>955</v>
      </c>
      <c r="S270" s="344" t="s">
        <v>955</v>
      </c>
      <c r="T270" s="344" t="s">
        <v>955</v>
      </c>
      <c r="U270" s="344" t="s">
        <v>955</v>
      </c>
      <c r="V270" s="344" t="s">
        <v>955</v>
      </c>
      <c r="W270" s="343">
        <f t="shared" ref="W270:W308" si="24">IF(COUNTA(C270:V270),COUNTIF(C270:V270,"√"),"")</f>
        <v>6</v>
      </c>
      <c r="X270" s="343">
        <f t="shared" ref="X270:X308" si="25">IF(COUNTA(C270:V270),COUNTIF(C270:V270,"？"),"")</f>
        <v>7</v>
      </c>
      <c r="Y270" s="343">
        <f t="shared" ref="Y270:Y308" si="26">IF(COUNTA(C270:V270),COUNTIF(C270:V270,"×"),"")</f>
        <v>7</v>
      </c>
      <c r="Z270" s="21">
        <f t="shared" ref="Z270:Z308" si="27">W270*2</f>
        <v>12</v>
      </c>
    </row>
    <row r="271" spans="1:26" ht="16.5" customHeight="1">
      <c r="A271" s="19">
        <v>3</v>
      </c>
      <c r="B271" s="22" t="str">
        <f>'Std 7A(1)'!B7</f>
        <v xml:space="preserve">S[Z OZLNF H]XA </v>
      </c>
      <c r="C271" s="345" t="s">
        <v>956</v>
      </c>
      <c r="D271" s="345" t="s">
        <v>956</v>
      </c>
      <c r="E271" s="345" t="s">
        <v>956</v>
      </c>
      <c r="F271" s="345" t="s">
        <v>956</v>
      </c>
      <c r="G271" s="345" t="s">
        <v>956</v>
      </c>
      <c r="H271" s="345" t="s">
        <v>956</v>
      </c>
      <c r="I271" s="345" t="s">
        <v>956</v>
      </c>
      <c r="J271" s="344" t="s">
        <v>97</v>
      </c>
      <c r="K271" s="344" t="s">
        <v>97</v>
      </c>
      <c r="L271" s="344" t="s">
        <v>97</v>
      </c>
      <c r="M271" s="344" t="s">
        <v>97</v>
      </c>
      <c r="N271" s="344" t="s">
        <v>97</v>
      </c>
      <c r="O271" s="344" t="s">
        <v>97</v>
      </c>
      <c r="P271" s="344" t="s">
        <v>97</v>
      </c>
      <c r="Q271" s="344" t="s">
        <v>955</v>
      </c>
      <c r="R271" s="344" t="s">
        <v>955</v>
      </c>
      <c r="S271" s="344" t="s">
        <v>955</v>
      </c>
      <c r="T271" s="344" t="s">
        <v>955</v>
      </c>
      <c r="U271" s="344" t="s">
        <v>955</v>
      </c>
      <c r="V271" s="344" t="s">
        <v>955</v>
      </c>
      <c r="W271" s="343">
        <f t="shared" si="24"/>
        <v>6</v>
      </c>
      <c r="X271" s="343">
        <f t="shared" si="25"/>
        <v>7</v>
      </c>
      <c r="Y271" s="343">
        <f t="shared" si="26"/>
        <v>7</v>
      </c>
      <c r="Z271" s="21">
        <f t="shared" si="27"/>
        <v>12</v>
      </c>
    </row>
    <row r="272" spans="1:26" ht="16.5" customHeight="1">
      <c r="A272" s="19">
        <v>4</v>
      </c>
      <c r="B272" s="22" t="str">
        <f>'Std 7A(1)'!B8</f>
        <v xml:space="preserve">S[Z SHAFG] .E,F </v>
      </c>
      <c r="C272" s="345" t="s">
        <v>956</v>
      </c>
      <c r="D272" s="345" t="s">
        <v>956</v>
      </c>
      <c r="E272" s="345" t="s">
        <v>956</v>
      </c>
      <c r="F272" s="345" t="s">
        <v>956</v>
      </c>
      <c r="G272" s="345" t="s">
        <v>956</v>
      </c>
      <c r="H272" s="345" t="s">
        <v>956</v>
      </c>
      <c r="I272" s="345" t="s">
        <v>956</v>
      </c>
      <c r="J272" s="344" t="s">
        <v>97</v>
      </c>
      <c r="K272" s="344" t="s">
        <v>97</v>
      </c>
      <c r="L272" s="344" t="s">
        <v>97</v>
      </c>
      <c r="M272" s="344" t="s">
        <v>97</v>
      </c>
      <c r="N272" s="344" t="s">
        <v>97</v>
      </c>
      <c r="O272" s="344" t="s">
        <v>97</v>
      </c>
      <c r="P272" s="344" t="s">
        <v>97</v>
      </c>
      <c r="Q272" s="344" t="s">
        <v>955</v>
      </c>
      <c r="R272" s="344" t="s">
        <v>955</v>
      </c>
      <c r="S272" s="344" t="s">
        <v>955</v>
      </c>
      <c r="T272" s="344" t="s">
        <v>955</v>
      </c>
      <c r="U272" s="344" t="s">
        <v>955</v>
      </c>
      <c r="V272" s="344" t="s">
        <v>955</v>
      </c>
      <c r="W272" s="343">
        <f t="shared" si="24"/>
        <v>6</v>
      </c>
      <c r="X272" s="343">
        <f t="shared" si="25"/>
        <v>7</v>
      </c>
      <c r="Y272" s="343">
        <f t="shared" si="26"/>
        <v>7</v>
      </c>
      <c r="Z272" s="21">
        <f t="shared" si="27"/>
        <v>12</v>
      </c>
    </row>
    <row r="273" spans="1:26" ht="16.5" customHeight="1">
      <c r="A273" s="19">
        <v>5</v>
      </c>
      <c r="B273" s="22" t="str">
        <f>'Std 7A(1)'!B9</f>
        <v xml:space="preserve">S[Z X[ZAFG] VFZA </v>
      </c>
      <c r="C273" s="345" t="s">
        <v>956</v>
      </c>
      <c r="D273" s="345" t="s">
        <v>956</v>
      </c>
      <c r="E273" s="345" t="s">
        <v>956</v>
      </c>
      <c r="F273" s="345" t="s">
        <v>956</v>
      </c>
      <c r="G273" s="345" t="s">
        <v>956</v>
      </c>
      <c r="H273" s="345" t="s">
        <v>956</v>
      </c>
      <c r="I273" s="345" t="s">
        <v>956</v>
      </c>
      <c r="J273" s="344" t="s">
        <v>97</v>
      </c>
      <c r="K273" s="344" t="s">
        <v>97</v>
      </c>
      <c r="L273" s="344" t="s">
        <v>97</v>
      </c>
      <c r="M273" s="344" t="s">
        <v>97</v>
      </c>
      <c r="N273" s="344" t="s">
        <v>97</v>
      </c>
      <c r="O273" s="344" t="s">
        <v>97</v>
      </c>
      <c r="P273" s="344" t="s">
        <v>97</v>
      </c>
      <c r="Q273" s="344" t="s">
        <v>955</v>
      </c>
      <c r="R273" s="344" t="s">
        <v>955</v>
      </c>
      <c r="S273" s="344" t="s">
        <v>955</v>
      </c>
      <c r="T273" s="344" t="s">
        <v>955</v>
      </c>
      <c r="U273" s="344" t="s">
        <v>955</v>
      </c>
      <c r="V273" s="344" t="s">
        <v>955</v>
      </c>
      <c r="W273" s="343">
        <f t="shared" si="24"/>
        <v>6</v>
      </c>
      <c r="X273" s="343">
        <f t="shared" si="25"/>
        <v>7</v>
      </c>
      <c r="Y273" s="343">
        <f t="shared" si="26"/>
        <v>7</v>
      </c>
      <c r="Z273" s="21">
        <f t="shared" si="27"/>
        <v>12</v>
      </c>
    </row>
    <row r="274" spans="1:26" ht="16.5" customHeight="1">
      <c r="A274" s="19">
        <v>6</v>
      </c>
      <c r="B274" s="22" t="str">
        <f>'Std 7A(1)'!B10</f>
        <v xml:space="preserve">S[Z ~SXFGF H]DF </v>
      </c>
      <c r="C274" s="345" t="s">
        <v>956</v>
      </c>
      <c r="D274" s="345" t="s">
        <v>956</v>
      </c>
      <c r="E274" s="345" t="s">
        <v>956</v>
      </c>
      <c r="F274" s="345" t="s">
        <v>956</v>
      </c>
      <c r="G274" s="345" t="s">
        <v>956</v>
      </c>
      <c r="H274" s="345" t="s">
        <v>956</v>
      </c>
      <c r="I274" s="345" t="s">
        <v>956</v>
      </c>
      <c r="J274" s="344" t="s">
        <v>97</v>
      </c>
      <c r="K274" s="344" t="s">
        <v>97</v>
      </c>
      <c r="L274" s="344" t="s">
        <v>97</v>
      </c>
      <c r="M274" s="344" t="s">
        <v>97</v>
      </c>
      <c r="N274" s="344" t="s">
        <v>97</v>
      </c>
      <c r="O274" s="344" t="s">
        <v>97</v>
      </c>
      <c r="P274" s="344" t="s">
        <v>97</v>
      </c>
      <c r="Q274" s="344" t="s">
        <v>955</v>
      </c>
      <c r="R274" s="344" t="s">
        <v>955</v>
      </c>
      <c r="S274" s="344" t="s">
        <v>955</v>
      </c>
      <c r="T274" s="344" t="s">
        <v>955</v>
      </c>
      <c r="U274" s="344" t="s">
        <v>955</v>
      </c>
      <c r="V274" s="344" t="s">
        <v>955</v>
      </c>
      <c r="W274" s="343">
        <f t="shared" si="24"/>
        <v>6</v>
      </c>
      <c r="X274" s="343">
        <f t="shared" si="25"/>
        <v>7</v>
      </c>
      <c r="Y274" s="343">
        <f t="shared" si="26"/>
        <v>7</v>
      </c>
      <c r="Z274" s="21">
        <f t="shared" si="27"/>
        <v>12</v>
      </c>
    </row>
    <row r="275" spans="1:26" ht="16.5" customHeight="1">
      <c r="A275" s="19">
        <v>7</v>
      </c>
      <c r="B275" s="22" t="str">
        <f>'Std 7A(1)'!B11</f>
        <v xml:space="preserve">JIF" D[D]GF SF;D </v>
      </c>
      <c r="C275" s="345" t="s">
        <v>956</v>
      </c>
      <c r="D275" s="345" t="s">
        <v>956</v>
      </c>
      <c r="E275" s="345" t="s">
        <v>956</v>
      </c>
      <c r="F275" s="345" t="s">
        <v>956</v>
      </c>
      <c r="G275" s="345" t="s">
        <v>956</v>
      </c>
      <c r="H275" s="345" t="s">
        <v>956</v>
      </c>
      <c r="I275" s="345" t="s">
        <v>956</v>
      </c>
      <c r="J275" s="344" t="s">
        <v>97</v>
      </c>
      <c r="K275" s="344" t="s">
        <v>97</v>
      </c>
      <c r="L275" s="344" t="s">
        <v>97</v>
      </c>
      <c r="M275" s="344" t="s">
        <v>97</v>
      </c>
      <c r="N275" s="344" t="s">
        <v>97</v>
      </c>
      <c r="O275" s="344" t="s">
        <v>97</v>
      </c>
      <c r="P275" s="344" t="s">
        <v>97</v>
      </c>
      <c r="Q275" s="344" t="s">
        <v>955</v>
      </c>
      <c r="R275" s="344" t="s">
        <v>955</v>
      </c>
      <c r="S275" s="344" t="s">
        <v>955</v>
      </c>
      <c r="T275" s="344" t="s">
        <v>955</v>
      </c>
      <c r="U275" s="344" t="s">
        <v>955</v>
      </c>
      <c r="V275" s="344" t="s">
        <v>955</v>
      </c>
      <c r="W275" s="343">
        <f t="shared" si="24"/>
        <v>6</v>
      </c>
      <c r="X275" s="343">
        <f t="shared" si="25"/>
        <v>7</v>
      </c>
      <c r="Y275" s="343">
        <f t="shared" si="26"/>
        <v>7</v>
      </c>
      <c r="Z275" s="21">
        <f t="shared" si="27"/>
        <v>12</v>
      </c>
    </row>
    <row r="276" spans="1:26" ht="16.5" customHeight="1">
      <c r="A276" s="19">
        <v>8</v>
      </c>
      <c r="B276" s="22" t="str">
        <f>'Std 7A(1)'!B12</f>
        <v>CZLHG 5FJ"TL ELDÒ</v>
      </c>
      <c r="C276" s="345" t="s">
        <v>956</v>
      </c>
      <c r="D276" s="345" t="s">
        <v>956</v>
      </c>
      <c r="E276" s="345" t="s">
        <v>956</v>
      </c>
      <c r="F276" s="345" t="s">
        <v>956</v>
      </c>
      <c r="G276" s="345" t="s">
        <v>956</v>
      </c>
      <c r="H276" s="345" t="s">
        <v>956</v>
      </c>
      <c r="I276" s="345" t="s">
        <v>956</v>
      </c>
      <c r="J276" s="344" t="s">
        <v>97</v>
      </c>
      <c r="K276" s="344" t="s">
        <v>97</v>
      </c>
      <c r="L276" s="344" t="s">
        <v>97</v>
      </c>
      <c r="M276" s="344" t="s">
        <v>97</v>
      </c>
      <c r="N276" s="344" t="s">
        <v>97</v>
      </c>
      <c r="O276" s="344" t="s">
        <v>97</v>
      </c>
      <c r="P276" s="344" t="s">
        <v>97</v>
      </c>
      <c r="Q276" s="344" t="s">
        <v>955</v>
      </c>
      <c r="R276" s="344" t="s">
        <v>955</v>
      </c>
      <c r="S276" s="344" t="s">
        <v>955</v>
      </c>
      <c r="T276" s="344" t="s">
        <v>955</v>
      </c>
      <c r="U276" s="344" t="s">
        <v>955</v>
      </c>
      <c r="V276" s="344" t="s">
        <v>955</v>
      </c>
      <c r="W276" s="343">
        <f t="shared" si="24"/>
        <v>6</v>
      </c>
      <c r="X276" s="343">
        <f t="shared" si="25"/>
        <v>7</v>
      </c>
      <c r="Y276" s="343">
        <f t="shared" si="26"/>
        <v>7</v>
      </c>
      <c r="Z276" s="21">
        <f t="shared" si="27"/>
        <v>12</v>
      </c>
    </row>
    <row r="277" spans="1:26" ht="16.5" customHeight="1">
      <c r="A277" s="19">
        <v>9</v>
      </c>
      <c r="B277" s="22" t="str">
        <f>'Std 7A(1)'!B13</f>
        <v xml:space="preserve">SM,L ULTF ,WF </v>
      </c>
      <c r="C277" s="345" t="s">
        <v>956</v>
      </c>
      <c r="D277" s="345" t="s">
        <v>956</v>
      </c>
      <c r="E277" s="345" t="s">
        <v>956</v>
      </c>
      <c r="F277" s="345" t="s">
        <v>956</v>
      </c>
      <c r="G277" s="345" t="s">
        <v>956</v>
      </c>
      <c r="H277" s="345" t="s">
        <v>956</v>
      </c>
      <c r="I277" s="345" t="s">
        <v>956</v>
      </c>
      <c r="J277" s="344" t="s">
        <v>97</v>
      </c>
      <c r="K277" s="344" t="s">
        <v>97</v>
      </c>
      <c r="L277" s="344" t="s">
        <v>97</v>
      </c>
      <c r="M277" s="344" t="s">
        <v>97</v>
      </c>
      <c r="N277" s="344" t="s">
        <v>97</v>
      </c>
      <c r="O277" s="344" t="s">
        <v>97</v>
      </c>
      <c r="P277" s="344" t="s">
        <v>97</v>
      </c>
      <c r="Q277" s="344" t="s">
        <v>955</v>
      </c>
      <c r="R277" s="344" t="s">
        <v>955</v>
      </c>
      <c r="S277" s="344" t="s">
        <v>955</v>
      </c>
      <c r="T277" s="344" t="s">
        <v>955</v>
      </c>
      <c r="U277" s="344" t="s">
        <v>955</v>
      </c>
      <c r="V277" s="344" t="s">
        <v>955</v>
      </c>
      <c r="W277" s="343">
        <f t="shared" si="24"/>
        <v>6</v>
      </c>
      <c r="X277" s="343">
        <f t="shared" si="25"/>
        <v>7</v>
      </c>
      <c r="Y277" s="343">
        <f t="shared" si="26"/>
        <v>7</v>
      </c>
      <c r="Z277" s="21">
        <f t="shared" si="27"/>
        <v>12</v>
      </c>
    </row>
    <row r="278" spans="1:26" ht="16.5" customHeight="1">
      <c r="A278" s="19">
        <v>10</v>
      </c>
      <c r="B278" s="22" t="str">
        <f>'Std 7A(1)'!B14</f>
        <v xml:space="preserve">S[Z V,LVXUZ H]XA </v>
      </c>
      <c r="C278" s="345" t="s">
        <v>956</v>
      </c>
      <c r="D278" s="345" t="s">
        <v>956</v>
      </c>
      <c r="E278" s="345" t="s">
        <v>956</v>
      </c>
      <c r="F278" s="345" t="s">
        <v>956</v>
      </c>
      <c r="G278" s="345" t="s">
        <v>956</v>
      </c>
      <c r="H278" s="345" t="s">
        <v>956</v>
      </c>
      <c r="I278" s="345" t="s">
        <v>956</v>
      </c>
      <c r="J278" s="344" t="s">
        <v>97</v>
      </c>
      <c r="K278" s="344" t="s">
        <v>97</v>
      </c>
      <c r="L278" s="344" t="s">
        <v>97</v>
      </c>
      <c r="M278" s="344" t="s">
        <v>97</v>
      </c>
      <c r="N278" s="344" t="s">
        <v>97</v>
      </c>
      <c r="O278" s="344" t="s">
        <v>97</v>
      </c>
      <c r="P278" s="344" t="s">
        <v>97</v>
      </c>
      <c r="Q278" s="344" t="s">
        <v>955</v>
      </c>
      <c r="R278" s="344" t="s">
        <v>955</v>
      </c>
      <c r="S278" s="344" t="s">
        <v>955</v>
      </c>
      <c r="T278" s="344" t="s">
        <v>955</v>
      </c>
      <c r="U278" s="344" t="s">
        <v>955</v>
      </c>
      <c r="V278" s="344" t="s">
        <v>955</v>
      </c>
      <c r="W278" s="343">
        <f t="shared" si="24"/>
        <v>6</v>
      </c>
      <c r="X278" s="343">
        <f t="shared" si="25"/>
        <v>7</v>
      </c>
      <c r="Y278" s="343">
        <f t="shared" si="26"/>
        <v>7</v>
      </c>
      <c r="Z278" s="21">
        <f t="shared" si="27"/>
        <v>12</v>
      </c>
    </row>
    <row r="279" spans="1:26" ht="16.5" customHeight="1">
      <c r="A279" s="19">
        <v>11</v>
      </c>
      <c r="B279" s="22" t="str">
        <f>'Std 7A(1)'!B15</f>
        <v xml:space="preserve">S[Z U],FDC]X[G D]XF </v>
      </c>
      <c r="C279" s="344" t="s">
        <v>97</v>
      </c>
      <c r="D279" s="344" t="s">
        <v>97</v>
      </c>
      <c r="E279" s="344" t="s">
        <v>955</v>
      </c>
      <c r="F279" s="344" t="s">
        <v>955</v>
      </c>
      <c r="G279" s="344" t="s">
        <v>955</v>
      </c>
      <c r="H279" s="344" t="s">
        <v>955</v>
      </c>
      <c r="I279" s="344" t="s">
        <v>955</v>
      </c>
      <c r="J279" s="345" t="s">
        <v>956</v>
      </c>
      <c r="K279" s="345" t="s">
        <v>956</v>
      </c>
      <c r="L279" s="345" t="s">
        <v>956</v>
      </c>
      <c r="M279" s="345" t="s">
        <v>956</v>
      </c>
      <c r="N279" s="345" t="s">
        <v>956</v>
      </c>
      <c r="O279" s="345" t="s">
        <v>956</v>
      </c>
      <c r="P279" s="345" t="s">
        <v>956</v>
      </c>
      <c r="Q279" s="345" t="s">
        <v>956</v>
      </c>
      <c r="R279" s="344" t="s">
        <v>955</v>
      </c>
      <c r="S279" s="344" t="s">
        <v>955</v>
      </c>
      <c r="T279" s="344" t="s">
        <v>955</v>
      </c>
      <c r="U279" s="344" t="s">
        <v>955</v>
      </c>
      <c r="V279" s="344" t="s">
        <v>955</v>
      </c>
      <c r="W279" s="343">
        <f t="shared" si="24"/>
        <v>10</v>
      </c>
      <c r="X279" s="343">
        <f t="shared" si="25"/>
        <v>8</v>
      </c>
      <c r="Y279" s="343">
        <f t="shared" si="26"/>
        <v>2</v>
      </c>
      <c r="Z279" s="21">
        <f t="shared" si="27"/>
        <v>20</v>
      </c>
    </row>
    <row r="280" spans="1:26" ht="16.5" customHeight="1">
      <c r="A280" s="19">
        <v>12</v>
      </c>
      <c r="B280" s="22" t="str">
        <f>'Std 7A(1)'!B16</f>
        <v>S[Z U],FDD]:TOF CFÒ</v>
      </c>
      <c r="C280" s="344" t="s">
        <v>97</v>
      </c>
      <c r="D280" s="344" t="s">
        <v>97</v>
      </c>
      <c r="E280" s="344" t="s">
        <v>955</v>
      </c>
      <c r="F280" s="344" t="s">
        <v>955</v>
      </c>
      <c r="G280" s="344" t="s">
        <v>955</v>
      </c>
      <c r="H280" s="344" t="s">
        <v>955</v>
      </c>
      <c r="I280" s="344" t="s">
        <v>955</v>
      </c>
      <c r="J280" s="345" t="s">
        <v>956</v>
      </c>
      <c r="K280" s="345" t="s">
        <v>956</v>
      </c>
      <c r="L280" s="345" t="s">
        <v>956</v>
      </c>
      <c r="M280" s="345" t="s">
        <v>956</v>
      </c>
      <c r="N280" s="345" t="s">
        <v>956</v>
      </c>
      <c r="O280" s="345" t="s">
        <v>956</v>
      </c>
      <c r="P280" s="345" t="s">
        <v>956</v>
      </c>
      <c r="Q280" s="345" t="s">
        <v>956</v>
      </c>
      <c r="R280" s="344" t="s">
        <v>955</v>
      </c>
      <c r="S280" s="344" t="s">
        <v>955</v>
      </c>
      <c r="T280" s="344" t="s">
        <v>955</v>
      </c>
      <c r="U280" s="344" t="s">
        <v>955</v>
      </c>
      <c r="V280" s="344" t="s">
        <v>955</v>
      </c>
      <c r="W280" s="343">
        <f t="shared" si="24"/>
        <v>10</v>
      </c>
      <c r="X280" s="343">
        <f t="shared" si="25"/>
        <v>8</v>
      </c>
      <c r="Y280" s="343">
        <f t="shared" si="26"/>
        <v>2</v>
      </c>
      <c r="Z280" s="21">
        <f t="shared" si="27"/>
        <v>20</v>
      </c>
    </row>
    <row r="281" spans="1:26" ht="16.5" customHeight="1">
      <c r="A281" s="19">
        <v>13</v>
      </c>
      <c r="B281" s="22" t="str">
        <f>'Std 7A(1)'!B17</f>
        <v xml:space="preserve">S[Z CFÒ .XFS </v>
      </c>
      <c r="C281" s="344" t="s">
        <v>97</v>
      </c>
      <c r="D281" s="344" t="s">
        <v>97</v>
      </c>
      <c r="E281" s="344" t="s">
        <v>955</v>
      </c>
      <c r="F281" s="344" t="s">
        <v>955</v>
      </c>
      <c r="G281" s="344" t="s">
        <v>955</v>
      </c>
      <c r="H281" s="344" t="s">
        <v>955</v>
      </c>
      <c r="I281" s="344" t="s">
        <v>955</v>
      </c>
      <c r="J281" s="345" t="s">
        <v>956</v>
      </c>
      <c r="K281" s="345" t="s">
        <v>956</v>
      </c>
      <c r="L281" s="345" t="s">
        <v>956</v>
      </c>
      <c r="M281" s="345" t="s">
        <v>956</v>
      </c>
      <c r="N281" s="345" t="s">
        <v>956</v>
      </c>
      <c r="O281" s="345" t="s">
        <v>956</v>
      </c>
      <c r="P281" s="345" t="s">
        <v>956</v>
      </c>
      <c r="Q281" s="345" t="s">
        <v>956</v>
      </c>
      <c r="R281" s="344" t="s">
        <v>955</v>
      </c>
      <c r="S281" s="344" t="s">
        <v>955</v>
      </c>
      <c r="T281" s="344" t="s">
        <v>955</v>
      </c>
      <c r="U281" s="344" t="s">
        <v>955</v>
      </c>
      <c r="V281" s="344" t="s">
        <v>955</v>
      </c>
      <c r="W281" s="343">
        <f t="shared" si="24"/>
        <v>10</v>
      </c>
      <c r="X281" s="343">
        <f t="shared" si="25"/>
        <v>8</v>
      </c>
      <c r="Y281" s="343">
        <f t="shared" si="26"/>
        <v>2</v>
      </c>
      <c r="Z281" s="21">
        <f t="shared" si="27"/>
        <v>20</v>
      </c>
    </row>
    <row r="282" spans="1:26" ht="16.5" customHeight="1">
      <c r="A282" s="19">
        <v>14</v>
      </c>
      <c r="B282" s="22" t="str">
        <f>'Std 7A(1)'!B18</f>
        <v xml:space="preserve">S[Z .ZOFG .XF </v>
      </c>
      <c r="C282" s="344" t="s">
        <v>97</v>
      </c>
      <c r="D282" s="344" t="s">
        <v>97</v>
      </c>
      <c r="E282" s="344" t="s">
        <v>955</v>
      </c>
      <c r="F282" s="344" t="s">
        <v>955</v>
      </c>
      <c r="G282" s="344" t="s">
        <v>955</v>
      </c>
      <c r="H282" s="344" t="s">
        <v>955</v>
      </c>
      <c r="I282" s="344" t="s">
        <v>955</v>
      </c>
      <c r="J282" s="345" t="s">
        <v>956</v>
      </c>
      <c r="K282" s="345" t="s">
        <v>956</v>
      </c>
      <c r="L282" s="345" t="s">
        <v>956</v>
      </c>
      <c r="M282" s="345" t="s">
        <v>956</v>
      </c>
      <c r="N282" s="345" t="s">
        <v>956</v>
      </c>
      <c r="O282" s="345" t="s">
        <v>956</v>
      </c>
      <c r="P282" s="345" t="s">
        <v>956</v>
      </c>
      <c r="Q282" s="345" t="s">
        <v>956</v>
      </c>
      <c r="R282" s="344" t="s">
        <v>955</v>
      </c>
      <c r="S282" s="344" t="s">
        <v>955</v>
      </c>
      <c r="T282" s="344" t="s">
        <v>955</v>
      </c>
      <c r="U282" s="344" t="s">
        <v>955</v>
      </c>
      <c r="V282" s="344" t="s">
        <v>955</v>
      </c>
      <c r="W282" s="343">
        <f t="shared" si="24"/>
        <v>10</v>
      </c>
      <c r="X282" s="343">
        <f t="shared" si="25"/>
        <v>8</v>
      </c>
      <c r="Y282" s="343">
        <f t="shared" si="26"/>
        <v>2</v>
      </c>
      <c r="Z282" s="21">
        <f t="shared" si="27"/>
        <v>20</v>
      </c>
    </row>
    <row r="283" spans="1:26" ht="16.5" customHeight="1">
      <c r="A283" s="19">
        <v>15</v>
      </c>
      <c r="B283" s="22" t="str">
        <f>'Std 7A(1)'!B19</f>
        <v xml:space="preserve">S[Z VaN],UO]Z ;,[DFG </v>
      </c>
      <c r="C283" s="344" t="s">
        <v>97</v>
      </c>
      <c r="D283" s="344" t="s">
        <v>97</v>
      </c>
      <c r="E283" s="344" t="s">
        <v>955</v>
      </c>
      <c r="F283" s="344" t="s">
        <v>955</v>
      </c>
      <c r="G283" s="344" t="s">
        <v>955</v>
      </c>
      <c r="H283" s="344" t="s">
        <v>955</v>
      </c>
      <c r="I283" s="344" t="s">
        <v>955</v>
      </c>
      <c r="J283" s="345" t="s">
        <v>956</v>
      </c>
      <c r="K283" s="345" t="s">
        <v>956</v>
      </c>
      <c r="L283" s="345" t="s">
        <v>956</v>
      </c>
      <c r="M283" s="345" t="s">
        <v>956</v>
      </c>
      <c r="N283" s="345" t="s">
        <v>956</v>
      </c>
      <c r="O283" s="345" t="s">
        <v>956</v>
      </c>
      <c r="P283" s="345" t="s">
        <v>956</v>
      </c>
      <c r="Q283" s="345" t="s">
        <v>956</v>
      </c>
      <c r="R283" s="344" t="s">
        <v>955</v>
      </c>
      <c r="S283" s="344" t="s">
        <v>955</v>
      </c>
      <c r="T283" s="344" t="s">
        <v>955</v>
      </c>
      <c r="U283" s="344" t="s">
        <v>955</v>
      </c>
      <c r="V283" s="344" t="s">
        <v>955</v>
      </c>
      <c r="W283" s="343">
        <f t="shared" si="24"/>
        <v>10</v>
      </c>
      <c r="X283" s="343">
        <f t="shared" si="25"/>
        <v>8</v>
      </c>
      <c r="Y283" s="343">
        <f t="shared" si="26"/>
        <v>2</v>
      </c>
      <c r="Z283" s="21">
        <f t="shared" si="27"/>
        <v>20</v>
      </c>
    </row>
    <row r="284" spans="1:26" ht="16.5" customHeight="1">
      <c r="A284" s="19">
        <v>16</v>
      </c>
      <c r="B284" s="22" t="str">
        <f>'Std 7A(1)'!B20</f>
        <v xml:space="preserve">S[Z ZHAV,L D]AFZS </v>
      </c>
      <c r="C284" s="344" t="s">
        <v>97</v>
      </c>
      <c r="D284" s="344" t="s">
        <v>97</v>
      </c>
      <c r="E284" s="344" t="s">
        <v>955</v>
      </c>
      <c r="F284" s="344" t="s">
        <v>955</v>
      </c>
      <c r="G284" s="344" t="s">
        <v>955</v>
      </c>
      <c r="H284" s="344" t="s">
        <v>955</v>
      </c>
      <c r="I284" s="344" t="s">
        <v>955</v>
      </c>
      <c r="J284" s="345" t="s">
        <v>956</v>
      </c>
      <c r="K284" s="345" t="s">
        <v>956</v>
      </c>
      <c r="L284" s="345" t="s">
        <v>956</v>
      </c>
      <c r="M284" s="345" t="s">
        <v>956</v>
      </c>
      <c r="N284" s="345" t="s">
        <v>956</v>
      </c>
      <c r="O284" s="345" t="s">
        <v>956</v>
      </c>
      <c r="P284" s="345" t="s">
        <v>956</v>
      </c>
      <c r="Q284" s="345" t="s">
        <v>956</v>
      </c>
      <c r="R284" s="344" t="s">
        <v>955</v>
      </c>
      <c r="S284" s="344" t="s">
        <v>955</v>
      </c>
      <c r="T284" s="344" t="s">
        <v>955</v>
      </c>
      <c r="U284" s="344" t="s">
        <v>955</v>
      </c>
      <c r="V284" s="344" t="s">
        <v>955</v>
      </c>
      <c r="W284" s="343">
        <f t="shared" si="24"/>
        <v>10</v>
      </c>
      <c r="X284" s="343">
        <f t="shared" si="25"/>
        <v>8</v>
      </c>
      <c r="Y284" s="343">
        <f t="shared" si="26"/>
        <v>2</v>
      </c>
      <c r="Z284" s="21">
        <f t="shared" si="27"/>
        <v>20</v>
      </c>
    </row>
    <row r="285" spans="1:26" ht="16.5" customHeight="1">
      <c r="A285" s="19">
        <v>17</v>
      </c>
      <c r="B285" s="22" t="str">
        <f>'Std 7A(1)'!B21</f>
        <v xml:space="preserve"> S[Z D]AFZS C;6 </v>
      </c>
      <c r="C285" s="344" t="s">
        <v>97</v>
      </c>
      <c r="D285" s="344" t="s">
        <v>97</v>
      </c>
      <c r="E285" s="344" t="s">
        <v>955</v>
      </c>
      <c r="F285" s="344" t="s">
        <v>955</v>
      </c>
      <c r="G285" s="344" t="s">
        <v>955</v>
      </c>
      <c r="H285" s="344" t="s">
        <v>955</v>
      </c>
      <c r="I285" s="344" t="s">
        <v>955</v>
      </c>
      <c r="J285" s="345" t="s">
        <v>956</v>
      </c>
      <c r="K285" s="345" t="s">
        <v>956</v>
      </c>
      <c r="L285" s="345" t="s">
        <v>956</v>
      </c>
      <c r="M285" s="345" t="s">
        <v>956</v>
      </c>
      <c r="N285" s="345" t="s">
        <v>956</v>
      </c>
      <c r="O285" s="345" t="s">
        <v>956</v>
      </c>
      <c r="P285" s="345" t="s">
        <v>956</v>
      </c>
      <c r="Q285" s="345" t="s">
        <v>956</v>
      </c>
      <c r="R285" s="344" t="s">
        <v>955</v>
      </c>
      <c r="S285" s="344" t="s">
        <v>955</v>
      </c>
      <c r="T285" s="344" t="s">
        <v>955</v>
      </c>
      <c r="U285" s="344" t="s">
        <v>955</v>
      </c>
      <c r="V285" s="344" t="s">
        <v>955</v>
      </c>
      <c r="W285" s="343">
        <f t="shared" si="24"/>
        <v>10</v>
      </c>
      <c r="X285" s="343">
        <f t="shared" si="25"/>
        <v>8</v>
      </c>
      <c r="Y285" s="343">
        <f t="shared" si="26"/>
        <v>2</v>
      </c>
      <c r="Z285" s="21">
        <f t="shared" si="27"/>
        <v>20</v>
      </c>
    </row>
    <row r="286" spans="1:26" ht="16.5" customHeight="1">
      <c r="A286" s="19">
        <v>18</v>
      </c>
      <c r="B286" s="22" t="str">
        <f>'Std 7A(1)'!B22</f>
        <v xml:space="preserve">S[Z V,L C;6 </v>
      </c>
      <c r="C286" s="344" t="s">
        <v>97</v>
      </c>
      <c r="D286" s="344" t="s">
        <v>97</v>
      </c>
      <c r="E286" s="344" t="s">
        <v>955</v>
      </c>
      <c r="F286" s="344" t="s">
        <v>955</v>
      </c>
      <c r="G286" s="344" t="s">
        <v>955</v>
      </c>
      <c r="H286" s="344" t="s">
        <v>955</v>
      </c>
      <c r="I286" s="344" t="s">
        <v>955</v>
      </c>
      <c r="J286" s="344" t="s">
        <v>955</v>
      </c>
      <c r="K286" s="344" t="s">
        <v>955</v>
      </c>
      <c r="L286" s="344" t="s">
        <v>955</v>
      </c>
      <c r="M286" s="344" t="s">
        <v>955</v>
      </c>
      <c r="N286" s="344" t="s">
        <v>955</v>
      </c>
      <c r="O286" s="344" t="s">
        <v>955</v>
      </c>
      <c r="P286" s="344" t="s">
        <v>955</v>
      </c>
      <c r="Q286" s="345" t="s">
        <v>956</v>
      </c>
      <c r="R286" s="345" t="s">
        <v>956</v>
      </c>
      <c r="S286" s="345" t="s">
        <v>956</v>
      </c>
      <c r="T286" s="345" t="s">
        <v>956</v>
      </c>
      <c r="U286" s="345" t="s">
        <v>956</v>
      </c>
      <c r="V286" s="344" t="s">
        <v>955</v>
      </c>
      <c r="W286" s="343">
        <f t="shared" si="24"/>
        <v>13</v>
      </c>
      <c r="X286" s="343">
        <f t="shared" si="25"/>
        <v>5</v>
      </c>
      <c r="Y286" s="343">
        <f t="shared" si="26"/>
        <v>2</v>
      </c>
      <c r="Z286" s="21">
        <f t="shared" si="27"/>
        <v>26</v>
      </c>
    </row>
    <row r="287" spans="1:26" ht="16.5" customHeight="1">
      <c r="A287" s="19">
        <v>19</v>
      </c>
      <c r="B287" s="22" t="str">
        <f>'Std 7A(1)'!B23</f>
        <v xml:space="preserve">S[Z V&lt;TFO CFÒ </v>
      </c>
      <c r="C287" s="344" t="s">
        <v>955</v>
      </c>
      <c r="D287" s="344" t="s">
        <v>955</v>
      </c>
      <c r="E287" s="344" t="s">
        <v>97</v>
      </c>
      <c r="F287" s="344" t="s">
        <v>97</v>
      </c>
      <c r="G287" s="344" t="s">
        <v>97</v>
      </c>
      <c r="H287" s="344" t="s">
        <v>97</v>
      </c>
      <c r="I287" s="344" t="s">
        <v>97</v>
      </c>
      <c r="J287" s="344" t="s">
        <v>97</v>
      </c>
      <c r="K287" s="344" t="s">
        <v>97</v>
      </c>
      <c r="L287" s="344" t="s">
        <v>97</v>
      </c>
      <c r="M287" s="344" t="s">
        <v>955</v>
      </c>
      <c r="N287" s="344" t="s">
        <v>955</v>
      </c>
      <c r="O287" s="344" t="s">
        <v>955</v>
      </c>
      <c r="P287" s="344" t="s">
        <v>955</v>
      </c>
      <c r="Q287" s="345" t="s">
        <v>956</v>
      </c>
      <c r="R287" s="345" t="s">
        <v>956</v>
      </c>
      <c r="S287" s="345" t="s">
        <v>956</v>
      </c>
      <c r="T287" s="345" t="s">
        <v>956</v>
      </c>
      <c r="U287" s="345" t="s">
        <v>956</v>
      </c>
      <c r="V287" s="344" t="s">
        <v>955</v>
      </c>
      <c r="W287" s="343">
        <f t="shared" si="24"/>
        <v>7</v>
      </c>
      <c r="X287" s="343">
        <f t="shared" si="25"/>
        <v>5</v>
      </c>
      <c r="Y287" s="343">
        <f t="shared" si="26"/>
        <v>8</v>
      </c>
      <c r="Z287" s="21">
        <f t="shared" si="27"/>
        <v>14</v>
      </c>
    </row>
    <row r="288" spans="1:26" ht="16.5" customHeight="1">
      <c r="A288" s="19">
        <v>20</v>
      </c>
      <c r="B288" s="22" t="str">
        <f>'Std 7A(1)'!B24</f>
        <v xml:space="preserve">lDIFÒ H]6; VMXDF6 </v>
      </c>
      <c r="C288" s="344" t="s">
        <v>955</v>
      </c>
      <c r="D288" s="344" t="s">
        <v>955</v>
      </c>
      <c r="E288" s="344" t="s">
        <v>97</v>
      </c>
      <c r="F288" s="344" t="s">
        <v>97</v>
      </c>
      <c r="G288" s="344" t="s">
        <v>97</v>
      </c>
      <c r="H288" s="344" t="s">
        <v>97</v>
      </c>
      <c r="I288" s="344" t="s">
        <v>97</v>
      </c>
      <c r="J288" s="344" t="s">
        <v>97</v>
      </c>
      <c r="K288" s="344" t="s">
        <v>97</v>
      </c>
      <c r="L288" s="344" t="s">
        <v>97</v>
      </c>
      <c r="M288" s="344" t="s">
        <v>955</v>
      </c>
      <c r="N288" s="344" t="s">
        <v>955</v>
      </c>
      <c r="O288" s="344" t="s">
        <v>955</v>
      </c>
      <c r="P288" s="344" t="s">
        <v>955</v>
      </c>
      <c r="Q288" s="345" t="s">
        <v>956</v>
      </c>
      <c r="R288" s="345" t="s">
        <v>956</v>
      </c>
      <c r="S288" s="345" t="s">
        <v>956</v>
      </c>
      <c r="T288" s="345" t="s">
        <v>956</v>
      </c>
      <c r="U288" s="345" t="s">
        <v>956</v>
      </c>
      <c r="V288" s="344" t="s">
        <v>955</v>
      </c>
      <c r="W288" s="343">
        <f t="shared" si="24"/>
        <v>7</v>
      </c>
      <c r="X288" s="343">
        <f t="shared" si="25"/>
        <v>5</v>
      </c>
      <c r="Y288" s="343">
        <f t="shared" si="26"/>
        <v>8</v>
      </c>
      <c r="Z288" s="21">
        <f t="shared" si="27"/>
        <v>14</v>
      </c>
    </row>
    <row r="289" spans="1:26" ht="16.5" customHeight="1">
      <c r="A289" s="19">
        <v>21</v>
      </c>
      <c r="B289" s="22" t="str">
        <f>'Std 7A(1)'!B25</f>
        <v xml:space="preserve">RJF6 OF~S VFWD </v>
      </c>
      <c r="C289" s="344" t="s">
        <v>955</v>
      </c>
      <c r="D289" s="344" t="s">
        <v>955</v>
      </c>
      <c r="E289" s="344" t="s">
        <v>97</v>
      </c>
      <c r="F289" s="344" t="s">
        <v>97</v>
      </c>
      <c r="G289" s="344" t="s">
        <v>97</v>
      </c>
      <c r="H289" s="344" t="s">
        <v>97</v>
      </c>
      <c r="I289" s="344" t="s">
        <v>97</v>
      </c>
      <c r="J289" s="344" t="s">
        <v>97</v>
      </c>
      <c r="K289" s="344" t="s">
        <v>97</v>
      </c>
      <c r="L289" s="344" t="s">
        <v>97</v>
      </c>
      <c r="M289" s="344" t="s">
        <v>955</v>
      </c>
      <c r="N289" s="344" t="s">
        <v>955</v>
      </c>
      <c r="O289" s="344" t="s">
        <v>955</v>
      </c>
      <c r="P289" s="344" t="s">
        <v>955</v>
      </c>
      <c r="Q289" s="345" t="s">
        <v>956</v>
      </c>
      <c r="R289" s="345" t="s">
        <v>956</v>
      </c>
      <c r="S289" s="345" t="s">
        <v>956</v>
      </c>
      <c r="T289" s="345" t="s">
        <v>956</v>
      </c>
      <c r="U289" s="345" t="s">
        <v>956</v>
      </c>
      <c r="V289" s="344" t="s">
        <v>955</v>
      </c>
      <c r="W289" s="343">
        <f t="shared" si="24"/>
        <v>7</v>
      </c>
      <c r="X289" s="343">
        <f t="shared" si="25"/>
        <v>5</v>
      </c>
      <c r="Y289" s="343">
        <f t="shared" si="26"/>
        <v>8</v>
      </c>
      <c r="Z289" s="21">
        <f t="shared" si="27"/>
        <v>14</v>
      </c>
    </row>
    <row r="290" spans="1:26" ht="16.5" customHeight="1">
      <c r="A290" s="19">
        <v>22</v>
      </c>
      <c r="B290" s="22" t="str">
        <f>'Std 7A(1)'!B26</f>
        <v xml:space="preserve">D\WZF CDLN VFWD </v>
      </c>
      <c r="C290" s="344" t="s">
        <v>955</v>
      </c>
      <c r="D290" s="344" t="s">
        <v>955</v>
      </c>
      <c r="E290" s="344" t="s">
        <v>97</v>
      </c>
      <c r="F290" s="344" t="s">
        <v>97</v>
      </c>
      <c r="G290" s="344" t="s">
        <v>97</v>
      </c>
      <c r="H290" s="344" t="s">
        <v>97</v>
      </c>
      <c r="I290" s="344" t="s">
        <v>97</v>
      </c>
      <c r="J290" s="344" t="s">
        <v>97</v>
      </c>
      <c r="K290" s="344" t="s">
        <v>97</v>
      </c>
      <c r="L290" s="344" t="s">
        <v>97</v>
      </c>
      <c r="M290" s="344" t="s">
        <v>955</v>
      </c>
      <c r="N290" s="344" t="s">
        <v>955</v>
      </c>
      <c r="O290" s="344" t="s">
        <v>955</v>
      </c>
      <c r="P290" s="344" t="s">
        <v>955</v>
      </c>
      <c r="Q290" s="345" t="s">
        <v>956</v>
      </c>
      <c r="R290" s="345" t="s">
        <v>956</v>
      </c>
      <c r="S290" s="345" t="s">
        <v>956</v>
      </c>
      <c r="T290" s="345" t="s">
        <v>956</v>
      </c>
      <c r="U290" s="345" t="s">
        <v>956</v>
      </c>
      <c r="V290" s="344" t="s">
        <v>955</v>
      </c>
      <c r="W290" s="343">
        <f t="shared" si="24"/>
        <v>7</v>
      </c>
      <c r="X290" s="343">
        <f t="shared" si="25"/>
        <v>5</v>
      </c>
      <c r="Y290" s="343">
        <f t="shared" si="26"/>
        <v>8</v>
      </c>
      <c r="Z290" s="21">
        <f t="shared" si="27"/>
        <v>14</v>
      </c>
    </row>
    <row r="291" spans="1:26" ht="16.5" customHeight="1">
      <c r="A291" s="19">
        <v>23</v>
      </c>
      <c r="B291" s="22" t="str">
        <f>'Std 7A(1)'!B27</f>
        <v xml:space="preserve">S[Z VI]A V,LDFDW </v>
      </c>
      <c r="C291" s="344" t="s">
        <v>955</v>
      </c>
      <c r="D291" s="344" t="s">
        <v>955</v>
      </c>
      <c r="E291" s="344" t="s">
        <v>97</v>
      </c>
      <c r="F291" s="344" t="s">
        <v>97</v>
      </c>
      <c r="G291" s="344" t="s">
        <v>97</v>
      </c>
      <c r="H291" s="344" t="s">
        <v>97</v>
      </c>
      <c r="I291" s="344" t="s">
        <v>97</v>
      </c>
      <c r="J291" s="344" t="s">
        <v>97</v>
      </c>
      <c r="K291" s="344" t="s">
        <v>97</v>
      </c>
      <c r="L291" s="344" t="s">
        <v>97</v>
      </c>
      <c r="M291" s="344" t="s">
        <v>955</v>
      </c>
      <c r="N291" s="344" t="s">
        <v>955</v>
      </c>
      <c r="O291" s="344" t="s">
        <v>955</v>
      </c>
      <c r="P291" s="344" t="s">
        <v>955</v>
      </c>
      <c r="Q291" s="345" t="s">
        <v>956</v>
      </c>
      <c r="R291" s="345" t="s">
        <v>956</v>
      </c>
      <c r="S291" s="345" t="s">
        <v>956</v>
      </c>
      <c r="T291" s="345" t="s">
        <v>956</v>
      </c>
      <c r="U291" s="345" t="s">
        <v>956</v>
      </c>
      <c r="V291" s="344" t="s">
        <v>955</v>
      </c>
      <c r="W291" s="343">
        <f t="shared" si="24"/>
        <v>7</v>
      </c>
      <c r="X291" s="343">
        <f t="shared" si="25"/>
        <v>5</v>
      </c>
      <c r="Y291" s="343">
        <f t="shared" si="26"/>
        <v>8</v>
      </c>
      <c r="Z291" s="21">
        <f t="shared" si="27"/>
        <v>14</v>
      </c>
    </row>
    <row r="292" spans="1:26" ht="16.5" customHeight="1">
      <c r="A292" s="19">
        <v>24</v>
      </c>
      <c r="B292" s="22" t="str">
        <f>'Std 7A(1)'!B28</f>
        <v xml:space="preserve">;D[HF VSAZ VFWD </v>
      </c>
      <c r="C292" s="344" t="s">
        <v>955</v>
      </c>
      <c r="D292" s="344" t="s">
        <v>955</v>
      </c>
      <c r="E292" s="344" t="s">
        <v>97</v>
      </c>
      <c r="F292" s="344" t="s">
        <v>97</v>
      </c>
      <c r="G292" s="344" t="s">
        <v>97</v>
      </c>
      <c r="H292" s="344" t="s">
        <v>97</v>
      </c>
      <c r="I292" s="344" t="s">
        <v>97</v>
      </c>
      <c r="J292" s="344" t="s">
        <v>97</v>
      </c>
      <c r="K292" s="344" t="s">
        <v>97</v>
      </c>
      <c r="L292" s="344" t="s">
        <v>97</v>
      </c>
      <c r="M292" s="344" t="s">
        <v>955</v>
      </c>
      <c r="N292" s="344" t="s">
        <v>955</v>
      </c>
      <c r="O292" s="344" t="s">
        <v>955</v>
      </c>
      <c r="P292" s="344" t="s">
        <v>955</v>
      </c>
      <c r="Q292" s="345" t="s">
        <v>956</v>
      </c>
      <c r="R292" s="345" t="s">
        <v>956</v>
      </c>
      <c r="S292" s="345" t="s">
        <v>956</v>
      </c>
      <c r="T292" s="345" t="s">
        <v>956</v>
      </c>
      <c r="U292" s="345" t="s">
        <v>956</v>
      </c>
      <c r="V292" s="344" t="s">
        <v>955</v>
      </c>
      <c r="W292" s="343">
        <f t="shared" si="24"/>
        <v>7</v>
      </c>
      <c r="X292" s="343">
        <f t="shared" si="25"/>
        <v>5</v>
      </c>
      <c r="Y292" s="343">
        <f t="shared" si="26"/>
        <v>8</v>
      </c>
      <c r="Z292" s="21">
        <f t="shared" si="27"/>
        <v>14</v>
      </c>
    </row>
    <row r="293" spans="1:26" ht="16.5" customHeight="1">
      <c r="A293" s="19">
        <v>25</v>
      </c>
      <c r="B293" s="22" t="str">
        <f>'Std 7A(1)'!B29</f>
        <v xml:space="preserve">RFJ0F VGJZ DMCDN </v>
      </c>
      <c r="C293" s="344" t="s">
        <v>955</v>
      </c>
      <c r="D293" s="344" t="s">
        <v>955</v>
      </c>
      <c r="E293" s="344" t="s">
        <v>97</v>
      </c>
      <c r="F293" s="344" t="s">
        <v>97</v>
      </c>
      <c r="G293" s="344" t="s">
        <v>97</v>
      </c>
      <c r="H293" s="344" t="s">
        <v>97</v>
      </c>
      <c r="I293" s="344" t="s">
        <v>97</v>
      </c>
      <c r="J293" s="344" t="s">
        <v>97</v>
      </c>
      <c r="K293" s="344" t="s">
        <v>97</v>
      </c>
      <c r="L293" s="344" t="s">
        <v>97</v>
      </c>
      <c r="M293" s="344" t="s">
        <v>955</v>
      </c>
      <c r="N293" s="344" t="s">
        <v>955</v>
      </c>
      <c r="O293" s="344" t="s">
        <v>955</v>
      </c>
      <c r="P293" s="344" t="s">
        <v>955</v>
      </c>
      <c r="Q293" s="345" t="s">
        <v>956</v>
      </c>
      <c r="R293" s="345" t="s">
        <v>956</v>
      </c>
      <c r="S293" s="345" t="s">
        <v>956</v>
      </c>
      <c r="T293" s="345" t="s">
        <v>956</v>
      </c>
      <c r="U293" s="345" t="s">
        <v>956</v>
      </c>
      <c r="V293" s="344" t="s">
        <v>955</v>
      </c>
      <c r="W293" s="343">
        <f t="shared" si="24"/>
        <v>7</v>
      </c>
      <c r="X293" s="343">
        <f t="shared" si="25"/>
        <v>5</v>
      </c>
      <c r="Y293" s="343">
        <f t="shared" si="26"/>
        <v>8</v>
      </c>
      <c r="Z293" s="21">
        <f t="shared" si="27"/>
        <v>14</v>
      </c>
    </row>
    <row r="294" spans="1:26" ht="16.5" customHeight="1">
      <c r="A294" s="19">
        <v>26</v>
      </c>
      <c r="B294" s="22" t="str">
        <f>'Std 7A(1)'!B30</f>
        <v xml:space="preserve">S[Z VI]A VaN],;TFZ </v>
      </c>
      <c r="C294" s="344" t="s">
        <v>955</v>
      </c>
      <c r="D294" s="344" t="s">
        <v>955</v>
      </c>
      <c r="E294" s="344" t="s">
        <v>955</v>
      </c>
      <c r="F294" s="344" t="s">
        <v>955</v>
      </c>
      <c r="G294" s="344" t="s">
        <v>955</v>
      </c>
      <c r="H294" s="344" t="s">
        <v>955</v>
      </c>
      <c r="I294" s="344" t="s">
        <v>955</v>
      </c>
      <c r="J294" s="344" t="s">
        <v>955</v>
      </c>
      <c r="K294" s="344" t="s">
        <v>955</v>
      </c>
      <c r="L294" s="344" t="s">
        <v>955</v>
      </c>
      <c r="M294" s="344" t="s">
        <v>955</v>
      </c>
      <c r="N294" s="344" t="s">
        <v>955</v>
      </c>
      <c r="O294" s="344" t="s">
        <v>955</v>
      </c>
      <c r="P294" s="344" t="s">
        <v>955</v>
      </c>
      <c r="Q294" s="345" t="s">
        <v>956</v>
      </c>
      <c r="R294" s="345" t="s">
        <v>956</v>
      </c>
      <c r="S294" s="345" t="s">
        <v>956</v>
      </c>
      <c r="T294" s="345" t="s">
        <v>956</v>
      </c>
      <c r="U294" s="345" t="s">
        <v>956</v>
      </c>
      <c r="V294" s="344" t="s">
        <v>955</v>
      </c>
      <c r="W294" s="343">
        <f t="shared" si="24"/>
        <v>15</v>
      </c>
      <c r="X294" s="343">
        <f t="shared" si="25"/>
        <v>5</v>
      </c>
      <c r="Y294" s="343">
        <f t="shared" si="26"/>
        <v>0</v>
      </c>
      <c r="Z294" s="21">
        <f t="shared" si="27"/>
        <v>30</v>
      </c>
    </row>
    <row r="295" spans="1:26" ht="16.5" customHeight="1">
      <c r="A295" s="19">
        <v>27</v>
      </c>
      <c r="B295" s="22" t="str">
        <f>'Std 7A(1)'!B31</f>
        <v xml:space="preserve">GM0[ V[SAF, H]DF </v>
      </c>
      <c r="C295" s="344" t="s">
        <v>955</v>
      </c>
      <c r="D295" s="344" t="s">
        <v>955</v>
      </c>
      <c r="E295" s="344" t="s">
        <v>955</v>
      </c>
      <c r="F295" s="344" t="s">
        <v>955</v>
      </c>
      <c r="G295" s="344" t="s">
        <v>955</v>
      </c>
      <c r="H295" s="344" t="s">
        <v>955</v>
      </c>
      <c r="I295" s="344" t="s">
        <v>955</v>
      </c>
      <c r="J295" s="344" t="s">
        <v>955</v>
      </c>
      <c r="K295" s="344" t="s">
        <v>955</v>
      </c>
      <c r="L295" s="344" t="s">
        <v>955</v>
      </c>
      <c r="M295" s="344" t="s">
        <v>955</v>
      </c>
      <c r="N295" s="344" t="s">
        <v>955</v>
      </c>
      <c r="O295" s="344" t="s">
        <v>955</v>
      </c>
      <c r="P295" s="344" t="s">
        <v>955</v>
      </c>
      <c r="Q295" s="345" t="s">
        <v>956</v>
      </c>
      <c r="R295" s="345" t="s">
        <v>956</v>
      </c>
      <c r="S295" s="345" t="s">
        <v>956</v>
      </c>
      <c r="T295" s="345" t="s">
        <v>956</v>
      </c>
      <c r="U295" s="345" t="s">
        <v>956</v>
      </c>
      <c r="V295" s="344" t="s">
        <v>955</v>
      </c>
      <c r="W295" s="343">
        <f t="shared" si="24"/>
        <v>15</v>
      </c>
      <c r="X295" s="343">
        <f t="shared" si="25"/>
        <v>5</v>
      </c>
      <c r="Y295" s="343">
        <f t="shared" si="26"/>
        <v>0</v>
      </c>
      <c r="Z295" s="21">
        <f t="shared" si="27"/>
        <v>30</v>
      </c>
    </row>
    <row r="296" spans="1:26" ht="16.5" customHeight="1">
      <c r="A296" s="19">
        <v>28</v>
      </c>
      <c r="B296" s="22" t="str">
        <f>'Std 7A(1)'!B32</f>
        <v xml:space="preserve">GM0[ VaN],SFNZ C]X[GEF. </v>
      </c>
      <c r="C296" s="344" t="s">
        <v>955</v>
      </c>
      <c r="D296" s="344" t="s">
        <v>955</v>
      </c>
      <c r="E296" s="344" t="s">
        <v>955</v>
      </c>
      <c r="F296" s="344" t="s">
        <v>955</v>
      </c>
      <c r="G296" s="344" t="s">
        <v>955</v>
      </c>
      <c r="H296" s="344" t="s">
        <v>955</v>
      </c>
      <c r="I296" s="344" t="s">
        <v>955</v>
      </c>
      <c r="J296" s="344" t="s">
        <v>955</v>
      </c>
      <c r="K296" s="344" t="s">
        <v>955</v>
      </c>
      <c r="L296" s="344" t="s">
        <v>955</v>
      </c>
      <c r="M296" s="344" t="s">
        <v>955</v>
      </c>
      <c r="N296" s="344" t="s">
        <v>955</v>
      </c>
      <c r="O296" s="344" t="s">
        <v>955</v>
      </c>
      <c r="P296" s="344" t="s">
        <v>955</v>
      </c>
      <c r="Q296" s="345" t="s">
        <v>956</v>
      </c>
      <c r="R296" s="345" t="s">
        <v>956</v>
      </c>
      <c r="S296" s="345" t="s">
        <v>956</v>
      </c>
      <c r="T296" s="345" t="s">
        <v>956</v>
      </c>
      <c r="U296" s="345" t="s">
        <v>956</v>
      </c>
      <c r="V296" s="344" t="s">
        <v>955</v>
      </c>
      <c r="W296" s="343">
        <f t="shared" si="24"/>
        <v>15</v>
      </c>
      <c r="X296" s="343">
        <f t="shared" si="25"/>
        <v>5</v>
      </c>
      <c r="Y296" s="343">
        <f t="shared" si="26"/>
        <v>0</v>
      </c>
      <c r="Z296" s="21">
        <f t="shared" si="27"/>
        <v>30</v>
      </c>
    </row>
    <row r="297" spans="1:26" ht="16.5" customHeight="1">
      <c r="A297" s="19">
        <v>29</v>
      </c>
      <c r="B297" s="22" t="str">
        <f>'Std 7A(1)'!B33</f>
        <v xml:space="preserve">ZFIDF ;F~B SF;D </v>
      </c>
      <c r="C297" s="344" t="s">
        <v>955</v>
      </c>
      <c r="D297" s="344" t="s">
        <v>955</v>
      </c>
      <c r="E297" s="344" t="s">
        <v>955</v>
      </c>
      <c r="F297" s="344" t="s">
        <v>955</v>
      </c>
      <c r="G297" s="344" t="s">
        <v>955</v>
      </c>
      <c r="H297" s="344" t="s">
        <v>955</v>
      </c>
      <c r="I297" s="344" t="s">
        <v>955</v>
      </c>
      <c r="J297" s="344" t="s">
        <v>955</v>
      </c>
      <c r="K297" s="345" t="s">
        <v>956</v>
      </c>
      <c r="L297" s="345" t="s">
        <v>956</v>
      </c>
      <c r="M297" s="345" t="s">
        <v>956</v>
      </c>
      <c r="N297" s="345" t="s">
        <v>956</v>
      </c>
      <c r="O297" s="345" t="s">
        <v>956</v>
      </c>
      <c r="P297" s="345" t="s">
        <v>956</v>
      </c>
      <c r="Q297" s="344" t="s">
        <v>955</v>
      </c>
      <c r="R297" s="344" t="s">
        <v>955</v>
      </c>
      <c r="S297" s="344" t="s">
        <v>97</v>
      </c>
      <c r="T297" s="344" t="s">
        <v>97</v>
      </c>
      <c r="U297" s="344" t="s">
        <v>97</v>
      </c>
      <c r="V297" s="344" t="s">
        <v>955</v>
      </c>
      <c r="W297" s="343">
        <f t="shared" si="24"/>
        <v>11</v>
      </c>
      <c r="X297" s="343">
        <f t="shared" si="25"/>
        <v>6</v>
      </c>
      <c r="Y297" s="343">
        <f t="shared" si="26"/>
        <v>3</v>
      </c>
      <c r="Z297" s="21">
        <f t="shared" si="27"/>
        <v>22</v>
      </c>
    </row>
    <row r="298" spans="1:26" ht="16.5" customHeight="1">
      <c r="A298" s="19">
        <v>30</v>
      </c>
      <c r="B298" s="22" t="str">
        <f>'Std 7A(1)'!B34</f>
        <v xml:space="preserve">GM0[ ;],TFG C]X[G </v>
      </c>
      <c r="C298" s="344" t="s">
        <v>955</v>
      </c>
      <c r="D298" s="344" t="s">
        <v>955</v>
      </c>
      <c r="E298" s="344" t="s">
        <v>955</v>
      </c>
      <c r="F298" s="344" t="s">
        <v>955</v>
      </c>
      <c r="G298" s="344" t="s">
        <v>955</v>
      </c>
      <c r="H298" s="344" t="s">
        <v>955</v>
      </c>
      <c r="I298" s="344" t="s">
        <v>955</v>
      </c>
      <c r="J298" s="344" t="s">
        <v>955</v>
      </c>
      <c r="K298" s="345" t="s">
        <v>956</v>
      </c>
      <c r="L298" s="345" t="s">
        <v>956</v>
      </c>
      <c r="M298" s="345" t="s">
        <v>956</v>
      </c>
      <c r="N298" s="345" t="s">
        <v>956</v>
      </c>
      <c r="O298" s="345" t="s">
        <v>956</v>
      </c>
      <c r="P298" s="345" t="s">
        <v>956</v>
      </c>
      <c r="Q298" s="344" t="s">
        <v>955</v>
      </c>
      <c r="R298" s="344" t="s">
        <v>955</v>
      </c>
      <c r="S298" s="344" t="s">
        <v>97</v>
      </c>
      <c r="T298" s="344" t="s">
        <v>97</v>
      </c>
      <c r="U298" s="344" t="s">
        <v>97</v>
      </c>
      <c r="V298" s="344" t="s">
        <v>955</v>
      </c>
      <c r="W298" s="343">
        <f t="shared" si="24"/>
        <v>11</v>
      </c>
      <c r="X298" s="343">
        <f t="shared" si="25"/>
        <v>6</v>
      </c>
      <c r="Y298" s="343">
        <f t="shared" si="26"/>
        <v>3</v>
      </c>
      <c r="Z298" s="21">
        <f t="shared" si="27"/>
        <v>22</v>
      </c>
    </row>
    <row r="299" spans="1:26" ht="16.5" customHeight="1">
      <c r="A299" s="19">
        <v>31</v>
      </c>
      <c r="B299" s="22" t="str">
        <f>'Std 7A(1)'!B35</f>
        <v xml:space="preserve">VM-[HF VXZO UO]Z </v>
      </c>
      <c r="C299" s="344" t="s">
        <v>955</v>
      </c>
      <c r="D299" s="344" t="s">
        <v>955</v>
      </c>
      <c r="E299" s="344" t="s">
        <v>955</v>
      </c>
      <c r="F299" s="344" t="s">
        <v>955</v>
      </c>
      <c r="G299" s="344" t="s">
        <v>955</v>
      </c>
      <c r="H299" s="344" t="s">
        <v>955</v>
      </c>
      <c r="I299" s="344" t="s">
        <v>955</v>
      </c>
      <c r="J299" s="344" t="s">
        <v>955</v>
      </c>
      <c r="K299" s="345" t="s">
        <v>956</v>
      </c>
      <c r="L299" s="345" t="s">
        <v>956</v>
      </c>
      <c r="M299" s="345" t="s">
        <v>956</v>
      </c>
      <c r="N299" s="345" t="s">
        <v>956</v>
      </c>
      <c r="O299" s="345" t="s">
        <v>956</v>
      </c>
      <c r="P299" s="345" t="s">
        <v>956</v>
      </c>
      <c r="Q299" s="344" t="s">
        <v>955</v>
      </c>
      <c r="R299" s="344" t="s">
        <v>955</v>
      </c>
      <c r="S299" s="344" t="s">
        <v>97</v>
      </c>
      <c r="T299" s="344" t="s">
        <v>97</v>
      </c>
      <c r="U299" s="344" t="s">
        <v>97</v>
      </c>
      <c r="V299" s="344" t="s">
        <v>955</v>
      </c>
      <c r="W299" s="343">
        <f t="shared" si="24"/>
        <v>11</v>
      </c>
      <c r="X299" s="343">
        <f t="shared" si="25"/>
        <v>6</v>
      </c>
      <c r="Y299" s="343">
        <f t="shared" si="26"/>
        <v>3</v>
      </c>
      <c r="Z299" s="21">
        <f t="shared" si="27"/>
        <v>22</v>
      </c>
    </row>
    <row r="300" spans="1:26" ht="16.5" customHeight="1">
      <c r="A300" s="19">
        <v>32</v>
      </c>
      <c r="B300" s="22" t="str">
        <f>'Std 7A(1)'!B36</f>
        <v xml:space="preserve">CF,[5[M+F DCDNAXLZ ,TLO </v>
      </c>
      <c r="C300" s="344" t="s">
        <v>955</v>
      </c>
      <c r="D300" s="344" t="s">
        <v>955</v>
      </c>
      <c r="E300" s="344" t="s">
        <v>955</v>
      </c>
      <c r="F300" s="344" t="s">
        <v>955</v>
      </c>
      <c r="G300" s="344" t="s">
        <v>955</v>
      </c>
      <c r="H300" s="344" t="s">
        <v>955</v>
      </c>
      <c r="I300" s="344" t="s">
        <v>955</v>
      </c>
      <c r="J300" s="344" t="s">
        <v>955</v>
      </c>
      <c r="K300" s="345" t="s">
        <v>956</v>
      </c>
      <c r="L300" s="345" t="s">
        <v>956</v>
      </c>
      <c r="M300" s="345" t="s">
        <v>956</v>
      </c>
      <c r="N300" s="345" t="s">
        <v>956</v>
      </c>
      <c r="O300" s="345" t="s">
        <v>956</v>
      </c>
      <c r="P300" s="345" t="s">
        <v>956</v>
      </c>
      <c r="Q300" s="344" t="s">
        <v>955</v>
      </c>
      <c r="R300" s="344" t="s">
        <v>955</v>
      </c>
      <c r="S300" s="344" t="s">
        <v>97</v>
      </c>
      <c r="T300" s="344" t="s">
        <v>97</v>
      </c>
      <c r="U300" s="344" t="s">
        <v>97</v>
      </c>
      <c r="V300" s="344" t="s">
        <v>955</v>
      </c>
      <c r="W300" s="343">
        <f t="shared" si="24"/>
        <v>11</v>
      </c>
      <c r="X300" s="343">
        <f t="shared" si="25"/>
        <v>6</v>
      </c>
      <c r="Y300" s="343">
        <f t="shared" si="26"/>
        <v>3</v>
      </c>
      <c r="Z300" s="21">
        <f t="shared" si="27"/>
        <v>22</v>
      </c>
    </row>
    <row r="301" spans="1:26" ht="16.5" customHeight="1">
      <c r="A301" s="19">
        <v>33</v>
      </c>
      <c r="B301" s="22" t="str">
        <f>'Std 7A(1)'!B37</f>
        <v xml:space="preserve">UMZ[5[M+F DCDNH]A[Z CFÒ </v>
      </c>
      <c r="C301" s="344" t="s">
        <v>955</v>
      </c>
      <c r="D301" s="344" t="s">
        <v>955</v>
      </c>
      <c r="E301" s="344" t="s">
        <v>955</v>
      </c>
      <c r="F301" s="344" t="s">
        <v>955</v>
      </c>
      <c r="G301" s="344" t="s">
        <v>955</v>
      </c>
      <c r="H301" s="344" t="s">
        <v>955</v>
      </c>
      <c r="I301" s="344" t="s">
        <v>955</v>
      </c>
      <c r="J301" s="344" t="s">
        <v>955</v>
      </c>
      <c r="K301" s="345" t="s">
        <v>956</v>
      </c>
      <c r="L301" s="345" t="s">
        <v>956</v>
      </c>
      <c r="M301" s="345" t="s">
        <v>956</v>
      </c>
      <c r="N301" s="345" t="s">
        <v>956</v>
      </c>
      <c r="O301" s="345" t="s">
        <v>956</v>
      </c>
      <c r="P301" s="345" t="s">
        <v>956</v>
      </c>
      <c r="Q301" s="344" t="s">
        <v>955</v>
      </c>
      <c r="R301" s="344" t="s">
        <v>955</v>
      </c>
      <c r="S301" s="344" t="s">
        <v>97</v>
      </c>
      <c r="T301" s="344" t="s">
        <v>97</v>
      </c>
      <c r="U301" s="344" t="s">
        <v>97</v>
      </c>
      <c r="V301" s="344" t="s">
        <v>955</v>
      </c>
      <c r="W301" s="343">
        <f t="shared" si="24"/>
        <v>11</v>
      </c>
      <c r="X301" s="343">
        <f t="shared" si="25"/>
        <v>6</v>
      </c>
      <c r="Y301" s="343">
        <f t="shared" si="26"/>
        <v>3</v>
      </c>
      <c r="Z301" s="21">
        <f t="shared" si="27"/>
        <v>22</v>
      </c>
    </row>
    <row r="302" spans="1:26" ht="16.5" customHeight="1">
      <c r="A302" s="19">
        <v>34</v>
      </c>
      <c r="B302" s="22" t="str">
        <f>'Std 7A(1)'!B38</f>
        <v xml:space="preserve">5LZHFNF HF:DLGKF CF~GKF </v>
      </c>
      <c r="C302" s="344" t="s">
        <v>955</v>
      </c>
      <c r="D302" s="344" t="s">
        <v>955</v>
      </c>
      <c r="E302" s="344" t="s">
        <v>955</v>
      </c>
      <c r="F302" s="344" t="s">
        <v>955</v>
      </c>
      <c r="G302" s="344" t="s">
        <v>955</v>
      </c>
      <c r="H302" s="344" t="s">
        <v>955</v>
      </c>
      <c r="I302" s="344" t="s">
        <v>955</v>
      </c>
      <c r="J302" s="344" t="s">
        <v>955</v>
      </c>
      <c r="K302" s="345" t="s">
        <v>956</v>
      </c>
      <c r="L302" s="345" t="s">
        <v>956</v>
      </c>
      <c r="M302" s="345" t="s">
        <v>956</v>
      </c>
      <c r="N302" s="345" t="s">
        <v>956</v>
      </c>
      <c r="O302" s="345" t="s">
        <v>956</v>
      </c>
      <c r="P302" s="345" t="s">
        <v>956</v>
      </c>
      <c r="Q302" s="344" t="s">
        <v>955</v>
      </c>
      <c r="R302" s="344" t="s">
        <v>955</v>
      </c>
      <c r="S302" s="344" t="s">
        <v>97</v>
      </c>
      <c r="T302" s="344" t="s">
        <v>97</v>
      </c>
      <c r="U302" s="344" t="s">
        <v>97</v>
      </c>
      <c r="V302" s="344" t="s">
        <v>955</v>
      </c>
      <c r="W302" s="343">
        <f t="shared" si="24"/>
        <v>11</v>
      </c>
      <c r="X302" s="343">
        <f t="shared" si="25"/>
        <v>6</v>
      </c>
      <c r="Y302" s="343">
        <f t="shared" si="26"/>
        <v>3</v>
      </c>
      <c r="Z302" s="21">
        <f t="shared" si="27"/>
        <v>22</v>
      </c>
    </row>
    <row r="303" spans="1:26" ht="16.5" customHeight="1">
      <c r="A303" s="19">
        <v>35</v>
      </c>
      <c r="B303" s="22" t="str">
        <f>'Std 7A(1)'!B39</f>
        <v xml:space="preserve">S[Z ZHFS HFSA </v>
      </c>
      <c r="C303" s="344" t="s">
        <v>955</v>
      </c>
      <c r="D303" s="344" t="s">
        <v>955</v>
      </c>
      <c r="E303" s="344" t="s">
        <v>955</v>
      </c>
      <c r="F303" s="344" t="s">
        <v>955</v>
      </c>
      <c r="G303" s="344" t="s">
        <v>955</v>
      </c>
      <c r="H303" s="344" t="s">
        <v>955</v>
      </c>
      <c r="I303" s="344" t="s">
        <v>955</v>
      </c>
      <c r="J303" s="344" t="s">
        <v>955</v>
      </c>
      <c r="K303" s="345" t="s">
        <v>956</v>
      </c>
      <c r="L303" s="345" t="s">
        <v>956</v>
      </c>
      <c r="M303" s="345" t="s">
        <v>956</v>
      </c>
      <c r="N303" s="345" t="s">
        <v>956</v>
      </c>
      <c r="O303" s="345" t="s">
        <v>956</v>
      </c>
      <c r="P303" s="345" t="s">
        <v>956</v>
      </c>
      <c r="Q303" s="344" t="s">
        <v>955</v>
      </c>
      <c r="R303" s="344" t="s">
        <v>955</v>
      </c>
      <c r="S303" s="344" t="s">
        <v>97</v>
      </c>
      <c r="T303" s="344" t="s">
        <v>97</v>
      </c>
      <c r="U303" s="344" t="s">
        <v>97</v>
      </c>
      <c r="V303" s="344" t="s">
        <v>955</v>
      </c>
      <c r="W303" s="343">
        <f t="shared" si="24"/>
        <v>11</v>
      </c>
      <c r="X303" s="343">
        <f t="shared" si="25"/>
        <v>6</v>
      </c>
      <c r="Y303" s="343">
        <f t="shared" si="26"/>
        <v>3</v>
      </c>
      <c r="Z303" s="21">
        <f t="shared" si="27"/>
        <v>22</v>
      </c>
    </row>
    <row r="304" spans="1:26" ht="16.5" customHeight="1">
      <c r="A304" s="19">
        <v>36</v>
      </c>
      <c r="B304" s="22" t="str">
        <f>'Std 7A(1)'!B40</f>
        <v xml:space="preserve">5LZHFNF U],FDD]:TOFKF SFNZKF </v>
      </c>
      <c r="C304" s="344" t="s">
        <v>955</v>
      </c>
      <c r="D304" s="344" t="s">
        <v>955</v>
      </c>
      <c r="E304" s="344" t="s">
        <v>955</v>
      </c>
      <c r="F304" s="344" t="s">
        <v>955</v>
      </c>
      <c r="G304" s="344" t="s">
        <v>955</v>
      </c>
      <c r="H304" s="344" t="s">
        <v>955</v>
      </c>
      <c r="I304" s="344" t="s">
        <v>955</v>
      </c>
      <c r="J304" s="344" t="s">
        <v>955</v>
      </c>
      <c r="K304" s="345" t="s">
        <v>956</v>
      </c>
      <c r="L304" s="345" t="s">
        <v>956</v>
      </c>
      <c r="M304" s="345" t="s">
        <v>956</v>
      </c>
      <c r="N304" s="345" t="s">
        <v>956</v>
      </c>
      <c r="O304" s="345" t="s">
        <v>956</v>
      </c>
      <c r="P304" s="345" t="s">
        <v>956</v>
      </c>
      <c r="Q304" s="344" t="s">
        <v>955</v>
      </c>
      <c r="R304" s="344" t="s">
        <v>955</v>
      </c>
      <c r="S304" s="344" t="s">
        <v>955</v>
      </c>
      <c r="T304" s="344" t="s">
        <v>955</v>
      </c>
      <c r="U304" s="344" t="s">
        <v>955</v>
      </c>
      <c r="V304" s="344" t="s">
        <v>955</v>
      </c>
      <c r="W304" s="343">
        <f t="shared" si="24"/>
        <v>14</v>
      </c>
      <c r="X304" s="343">
        <f t="shared" si="25"/>
        <v>6</v>
      </c>
      <c r="Y304" s="343">
        <f t="shared" si="26"/>
        <v>0</v>
      </c>
      <c r="Z304" s="21">
        <f t="shared" si="27"/>
        <v>28</v>
      </c>
    </row>
    <row r="305" spans="1:26" ht="16.5" customHeight="1">
      <c r="A305" s="19">
        <v>37</v>
      </c>
      <c r="B305" s="22" t="str">
        <f>'Std 7A(1)'!B41</f>
        <v xml:space="preserve">5LZHFNF ZLHJFG VMXDF6 </v>
      </c>
      <c r="C305" s="344" t="s">
        <v>955</v>
      </c>
      <c r="D305" s="344" t="s">
        <v>955</v>
      </c>
      <c r="E305" s="344" t="s">
        <v>955</v>
      </c>
      <c r="F305" s="344" t="s">
        <v>955</v>
      </c>
      <c r="G305" s="344" t="s">
        <v>955</v>
      </c>
      <c r="H305" s="344" t="s">
        <v>955</v>
      </c>
      <c r="I305" s="344" t="s">
        <v>955</v>
      </c>
      <c r="J305" s="344" t="s">
        <v>955</v>
      </c>
      <c r="K305" s="345" t="s">
        <v>956</v>
      </c>
      <c r="L305" s="345" t="s">
        <v>956</v>
      </c>
      <c r="M305" s="345" t="s">
        <v>956</v>
      </c>
      <c r="N305" s="345" t="s">
        <v>956</v>
      </c>
      <c r="O305" s="345" t="s">
        <v>956</v>
      </c>
      <c r="P305" s="345" t="s">
        <v>956</v>
      </c>
      <c r="Q305" s="344" t="s">
        <v>955</v>
      </c>
      <c r="R305" s="344" t="s">
        <v>955</v>
      </c>
      <c r="S305" s="344" t="s">
        <v>955</v>
      </c>
      <c r="T305" s="344" t="s">
        <v>955</v>
      </c>
      <c r="U305" s="344" t="s">
        <v>955</v>
      </c>
      <c r="V305" s="344" t="s">
        <v>955</v>
      </c>
      <c r="W305" s="343">
        <f t="shared" si="24"/>
        <v>14</v>
      </c>
      <c r="X305" s="343">
        <f t="shared" si="25"/>
        <v>6</v>
      </c>
      <c r="Y305" s="343">
        <f t="shared" si="26"/>
        <v>0</v>
      </c>
      <c r="Z305" s="21">
        <f t="shared" si="27"/>
        <v>28</v>
      </c>
    </row>
    <row r="306" spans="1:26" ht="16.5" customHeight="1">
      <c r="A306" s="19">
        <v>38</v>
      </c>
      <c r="B306" s="22">
        <f>'Std 7A(1)'!B42</f>
        <v>0</v>
      </c>
      <c r="C306" s="16"/>
      <c r="D306" s="16"/>
      <c r="E306" s="16"/>
      <c r="F306" s="16"/>
      <c r="G306" s="16"/>
      <c r="H306" s="16"/>
      <c r="I306" s="16"/>
      <c r="J306" s="16"/>
      <c r="K306" s="16"/>
      <c r="L306" s="16"/>
      <c r="M306" s="16"/>
      <c r="N306" s="16"/>
      <c r="O306" s="16"/>
      <c r="P306" s="16"/>
      <c r="Q306" s="16"/>
      <c r="R306" s="16"/>
      <c r="S306" s="16"/>
      <c r="T306" s="16"/>
      <c r="U306" s="16"/>
      <c r="V306" s="342"/>
      <c r="W306" s="343" t="str">
        <f t="shared" si="24"/>
        <v/>
      </c>
      <c r="X306" s="343" t="str">
        <f t="shared" si="25"/>
        <v/>
      </c>
      <c r="Y306" s="343" t="str">
        <f t="shared" si="26"/>
        <v/>
      </c>
      <c r="Z306" s="21" t="e">
        <f t="shared" si="27"/>
        <v>#VALUE!</v>
      </c>
    </row>
    <row r="307" spans="1:26" ht="16.5" customHeight="1">
      <c r="A307" s="19">
        <v>39</v>
      </c>
      <c r="B307" s="22">
        <f>'Std 7A(1)'!B43</f>
        <v>0</v>
      </c>
      <c r="C307" s="16"/>
      <c r="D307" s="16"/>
      <c r="E307" s="16"/>
      <c r="F307" s="16"/>
      <c r="G307" s="16"/>
      <c r="H307" s="16"/>
      <c r="I307" s="16"/>
      <c r="J307" s="16"/>
      <c r="K307" s="16"/>
      <c r="L307" s="16"/>
      <c r="M307" s="16"/>
      <c r="N307" s="16"/>
      <c r="O307" s="16"/>
      <c r="P307" s="16"/>
      <c r="Q307" s="16"/>
      <c r="R307" s="16"/>
      <c r="S307" s="16"/>
      <c r="T307" s="16"/>
      <c r="U307" s="16"/>
      <c r="V307" s="342"/>
      <c r="W307" s="343" t="str">
        <f t="shared" si="24"/>
        <v/>
      </c>
      <c r="X307" s="343" t="str">
        <f t="shared" si="25"/>
        <v/>
      </c>
      <c r="Y307" s="343" t="str">
        <f t="shared" si="26"/>
        <v/>
      </c>
      <c r="Z307" s="21" t="e">
        <f t="shared" si="27"/>
        <v>#VALUE!</v>
      </c>
    </row>
    <row r="308" spans="1:26" ht="16.5" customHeight="1">
      <c r="A308" s="19">
        <v>40</v>
      </c>
      <c r="B308" s="22">
        <f>'Std 7A(1)'!B44</f>
        <v>0</v>
      </c>
      <c r="C308" s="16" t="s">
        <v>95</v>
      </c>
      <c r="D308" s="16" t="s">
        <v>95</v>
      </c>
      <c r="E308" s="16" t="s">
        <v>95</v>
      </c>
      <c r="F308" s="16" t="s">
        <v>95</v>
      </c>
      <c r="G308" s="16" t="s">
        <v>95</v>
      </c>
      <c r="H308" s="16" t="s">
        <v>95</v>
      </c>
      <c r="I308" s="16" t="s">
        <v>95</v>
      </c>
      <c r="J308" s="16" t="s">
        <v>95</v>
      </c>
      <c r="K308" s="16" t="s">
        <v>95</v>
      </c>
      <c r="L308" s="16" t="s">
        <v>95</v>
      </c>
      <c r="M308" s="16" t="s">
        <v>95</v>
      </c>
      <c r="N308" s="16" t="s">
        <v>95</v>
      </c>
      <c r="O308" s="16" t="s">
        <v>95</v>
      </c>
      <c r="P308" s="16" t="s">
        <v>95</v>
      </c>
      <c r="Q308" s="16" t="s">
        <v>95</v>
      </c>
      <c r="R308" s="16" t="s">
        <v>95</v>
      </c>
      <c r="S308" s="16" t="s">
        <v>95</v>
      </c>
      <c r="T308" s="16" t="s">
        <v>95</v>
      </c>
      <c r="U308" s="16" t="s">
        <v>95</v>
      </c>
      <c r="V308" s="342" t="s">
        <v>95</v>
      </c>
      <c r="W308" s="343">
        <f t="shared" si="24"/>
        <v>0</v>
      </c>
      <c r="X308" s="343">
        <f t="shared" si="25"/>
        <v>0</v>
      </c>
      <c r="Y308" s="343">
        <f t="shared" si="26"/>
        <v>0</v>
      </c>
      <c r="Z308" s="21">
        <f t="shared" si="27"/>
        <v>0</v>
      </c>
    </row>
    <row r="309" spans="1:26" ht="24" customHeight="1">
      <c r="A309" s="670" t="s">
        <v>957</v>
      </c>
      <c r="B309" s="670"/>
      <c r="C309" s="670"/>
      <c r="D309" s="670"/>
      <c r="E309" s="670"/>
      <c r="F309" s="670"/>
      <c r="G309" s="670"/>
      <c r="H309" s="670"/>
      <c r="I309" s="670"/>
      <c r="J309" s="670"/>
      <c r="K309" s="670"/>
      <c r="L309" s="670"/>
      <c r="M309" s="670"/>
      <c r="N309" s="670"/>
      <c r="O309" s="670"/>
      <c r="P309" s="670"/>
      <c r="Q309" s="670"/>
      <c r="R309" s="670"/>
      <c r="S309" s="670"/>
      <c r="T309" s="670"/>
      <c r="U309" s="670"/>
      <c r="V309" s="670"/>
      <c r="W309" s="670"/>
      <c r="X309" s="670"/>
      <c r="Y309" s="670"/>
      <c r="Z309" s="670"/>
    </row>
  </sheetData>
  <sheetProtection password="CC7B" sheet="1" objects="1" scenarios="1"/>
  <customSheetViews>
    <customSheetView guid="{CC92EDF6-82EA-4B86-A71B-21913B7DFAB1}" topLeftCell="D53">
      <selection activeCell="Z53" sqref="Z53"/>
      <pageMargins left="0.7" right="0.7" top="0.75" bottom="0.75" header="0.3" footer="0.3"/>
    </customSheetView>
  </customSheetViews>
  <mergeCells count="50">
    <mergeCell ref="A309:Z309"/>
    <mergeCell ref="A265:Z265"/>
    <mergeCell ref="A266:Z266"/>
    <mergeCell ref="A267:A268"/>
    <mergeCell ref="B267:B268"/>
    <mergeCell ref="C267:V267"/>
    <mergeCell ref="W267:Y267"/>
    <mergeCell ref="Z267:Z268"/>
    <mergeCell ref="A221:Z221"/>
    <mergeCell ref="A222:Z222"/>
    <mergeCell ref="A223:A224"/>
    <mergeCell ref="B223:B224"/>
    <mergeCell ref="C223:V223"/>
    <mergeCell ref="W223:Y223"/>
    <mergeCell ref="Z223:Z224"/>
    <mergeCell ref="A177:Z177"/>
    <mergeCell ref="A178:Z178"/>
    <mergeCell ref="A179:A180"/>
    <mergeCell ref="B179:B180"/>
    <mergeCell ref="C179:V179"/>
    <mergeCell ref="W179:Y179"/>
    <mergeCell ref="Z179:Z180"/>
    <mergeCell ref="A133:Z133"/>
    <mergeCell ref="A134:Z134"/>
    <mergeCell ref="A135:A136"/>
    <mergeCell ref="B135:B136"/>
    <mergeCell ref="C135:V135"/>
    <mergeCell ref="W135:Y135"/>
    <mergeCell ref="Z135:Z136"/>
    <mergeCell ref="A89:Z89"/>
    <mergeCell ref="A90:Z90"/>
    <mergeCell ref="A91:A92"/>
    <mergeCell ref="B91:B92"/>
    <mergeCell ref="C91:V91"/>
    <mergeCell ref="W91:Y91"/>
    <mergeCell ref="Z91:Z92"/>
    <mergeCell ref="A45:Z45"/>
    <mergeCell ref="A46:Z46"/>
    <mergeCell ref="A47:A48"/>
    <mergeCell ref="B47:B48"/>
    <mergeCell ref="C47:V47"/>
    <mergeCell ref="W47:Y47"/>
    <mergeCell ref="Z47:Z48"/>
    <mergeCell ref="A1:Z1"/>
    <mergeCell ref="A2:Z2"/>
    <mergeCell ref="A3:A4"/>
    <mergeCell ref="B3:B4"/>
    <mergeCell ref="C3:V3"/>
    <mergeCell ref="W3:Y3"/>
    <mergeCell ref="Z3:Z4"/>
  </mergeCells>
  <conditionalFormatting sqref="I5:Q5 S5:T5 C5">
    <cfRule type="cellIs" dxfId="9214" priority="2520" stopIfTrue="1" operator="equal">
      <formula>1</formula>
    </cfRule>
  </conditionalFormatting>
  <conditionalFormatting sqref="I5:Q5 S5:T5 C5">
    <cfRule type="cellIs" dxfId="9213" priority="2519" stopIfTrue="1" operator="equal">
      <formula>1</formula>
    </cfRule>
  </conditionalFormatting>
  <conditionalFormatting sqref="I5:Q5 C5 S5:V5">
    <cfRule type="cellIs" dxfId="9212" priority="2518" stopIfTrue="1" operator="equal">
      <formula>1</formula>
    </cfRule>
  </conditionalFormatting>
  <conditionalFormatting sqref="I5:Q5 C5 S5:V5">
    <cfRule type="cellIs" dxfId="9211" priority="2517" stopIfTrue="1" operator="equal">
      <formula>1</formula>
    </cfRule>
  </conditionalFormatting>
  <conditionalFormatting sqref="I5:Q5 C5 S5:V5">
    <cfRule type="cellIs" dxfId="9210" priority="2516" stopIfTrue="1" operator="equal">
      <formula>1</formula>
    </cfRule>
  </conditionalFormatting>
  <conditionalFormatting sqref="I5:J5">
    <cfRule type="cellIs" dxfId="9209" priority="2515" stopIfTrue="1" operator="equal">
      <formula>1</formula>
    </cfRule>
  </conditionalFormatting>
  <conditionalFormatting sqref="I5:J5">
    <cfRule type="cellIs" dxfId="9208" priority="2514" stopIfTrue="1" operator="equal">
      <formula>1</formula>
    </cfRule>
  </conditionalFormatting>
  <conditionalFormatting sqref="I5:J5">
    <cfRule type="cellIs" dxfId="9207" priority="2513" stopIfTrue="1" operator="equal">
      <formula>1</formula>
    </cfRule>
  </conditionalFormatting>
  <conditionalFormatting sqref="I5:J5">
    <cfRule type="cellIs" dxfId="9206" priority="2512" stopIfTrue="1" operator="equal">
      <formula>1</formula>
    </cfRule>
  </conditionalFormatting>
  <conditionalFormatting sqref="I5:Q5 C5 S5:V5">
    <cfRule type="cellIs" dxfId="9205" priority="2511" stopIfTrue="1" operator="equal">
      <formula>1</formula>
    </cfRule>
  </conditionalFormatting>
  <conditionalFormatting sqref="C5">
    <cfRule type="cellIs" dxfId="9204" priority="2510" stopIfTrue="1" operator="equal">
      <formula>1</formula>
    </cfRule>
  </conditionalFormatting>
  <conditionalFormatting sqref="K5">
    <cfRule type="cellIs" dxfId="9203" priority="2509" stopIfTrue="1" operator="equal">
      <formula>1</formula>
    </cfRule>
  </conditionalFormatting>
  <conditionalFormatting sqref="C5">
    <cfRule type="cellIs" dxfId="9202" priority="2508" stopIfTrue="1" operator="equal">
      <formula>1</formula>
    </cfRule>
  </conditionalFormatting>
  <conditionalFormatting sqref="I5">
    <cfRule type="cellIs" dxfId="9201" priority="2507" stopIfTrue="1" operator="equal">
      <formula>1</formula>
    </cfRule>
  </conditionalFormatting>
  <conditionalFormatting sqref="P5:Q5 S5:V5">
    <cfRule type="cellIs" dxfId="9200" priority="2506" stopIfTrue="1" operator="equal">
      <formula>1</formula>
    </cfRule>
  </conditionalFormatting>
  <conditionalFormatting sqref="J5">
    <cfRule type="cellIs" dxfId="9199" priority="2505" stopIfTrue="1" operator="equal">
      <formula>1</formula>
    </cfRule>
  </conditionalFormatting>
  <conditionalFormatting sqref="M5">
    <cfRule type="cellIs" dxfId="9198" priority="2504" stopIfTrue="1" operator="equal">
      <formula>1</formula>
    </cfRule>
  </conditionalFormatting>
  <conditionalFormatting sqref="M5">
    <cfRule type="cellIs" dxfId="9197" priority="2503" stopIfTrue="1" operator="equal">
      <formula>1</formula>
    </cfRule>
  </conditionalFormatting>
  <conditionalFormatting sqref="M5">
    <cfRule type="cellIs" dxfId="9196" priority="2502" stopIfTrue="1" operator="equal">
      <formula>1</formula>
    </cfRule>
  </conditionalFormatting>
  <conditionalFormatting sqref="J5">
    <cfRule type="cellIs" dxfId="9195" priority="2501" stopIfTrue="1" operator="equal">
      <formula>1</formula>
    </cfRule>
  </conditionalFormatting>
  <conditionalFormatting sqref="J5:K5">
    <cfRule type="cellIs" dxfId="9194" priority="2500" stopIfTrue="1" operator="equal">
      <formula>1</formula>
    </cfRule>
  </conditionalFormatting>
  <conditionalFormatting sqref="M5">
    <cfRule type="cellIs" dxfId="9193" priority="2499" stopIfTrue="1" operator="equal">
      <formula>1</formula>
    </cfRule>
  </conditionalFormatting>
  <conditionalFormatting sqref="M5">
    <cfRule type="cellIs" dxfId="9192" priority="2498" stopIfTrue="1" operator="equal">
      <formula>1</formula>
    </cfRule>
  </conditionalFormatting>
  <conditionalFormatting sqref="I5:Q5 C5 S5:V5">
    <cfRule type="cellIs" dxfId="9191" priority="2497" stopIfTrue="1" operator="equal">
      <formula>1</formula>
    </cfRule>
  </conditionalFormatting>
  <conditionalFormatting sqref="I5:J5">
    <cfRule type="cellIs" dxfId="9190" priority="2496" stopIfTrue="1" operator="equal">
      <formula>1</formula>
    </cfRule>
  </conditionalFormatting>
  <conditionalFormatting sqref="I5:J5">
    <cfRule type="cellIs" dxfId="9189" priority="2495" stopIfTrue="1" operator="equal">
      <formula>1</formula>
    </cfRule>
  </conditionalFormatting>
  <conditionalFormatting sqref="C5">
    <cfRule type="cellIs" dxfId="9188" priority="2494" stopIfTrue="1" operator="equal">
      <formula>1</formula>
    </cfRule>
  </conditionalFormatting>
  <conditionalFormatting sqref="C5">
    <cfRule type="cellIs" dxfId="9187" priority="2493" stopIfTrue="1" operator="equal">
      <formula>1</formula>
    </cfRule>
  </conditionalFormatting>
  <conditionalFormatting sqref="C5">
    <cfRule type="cellIs" dxfId="9186" priority="2492" stopIfTrue="1" operator="equal">
      <formula>1</formula>
    </cfRule>
  </conditionalFormatting>
  <conditionalFormatting sqref="I5:Q5 S5:V5">
    <cfRule type="cellIs" dxfId="9185" priority="2491" stopIfTrue="1" operator="equal">
      <formula>1</formula>
    </cfRule>
  </conditionalFormatting>
  <conditionalFormatting sqref="C5">
    <cfRule type="cellIs" dxfId="9184" priority="2490" stopIfTrue="1" operator="equal">
      <formula>1</formula>
    </cfRule>
  </conditionalFormatting>
  <conditionalFormatting sqref="C5">
    <cfRule type="cellIs" dxfId="9183" priority="2489" stopIfTrue="1" operator="equal">
      <formula>1</formula>
    </cfRule>
  </conditionalFormatting>
  <conditionalFormatting sqref="I5:J5">
    <cfRule type="cellIs" dxfId="9182" priority="2488" stopIfTrue="1" operator="equal">
      <formula>1</formula>
    </cfRule>
  </conditionalFormatting>
  <conditionalFormatting sqref="C5">
    <cfRule type="cellIs" dxfId="9181" priority="2487" stopIfTrue="1" operator="equal">
      <formula>1</formula>
    </cfRule>
  </conditionalFormatting>
  <conditionalFormatting sqref="C5">
    <cfRule type="cellIs" dxfId="9180" priority="2486" stopIfTrue="1" operator="equal">
      <formula>1</formula>
    </cfRule>
  </conditionalFormatting>
  <conditionalFormatting sqref="I5:Q5 S5:V5">
    <cfRule type="cellIs" dxfId="9179" priority="2485" stopIfTrue="1" operator="equal">
      <formula>1</formula>
    </cfRule>
  </conditionalFormatting>
  <conditionalFormatting sqref="I5:Q5 S5:V5">
    <cfRule type="cellIs" dxfId="9178" priority="2484" stopIfTrue="1" operator="equal">
      <formula>1</formula>
    </cfRule>
  </conditionalFormatting>
  <conditionalFormatting sqref="I5:Q5 S5:V5">
    <cfRule type="cellIs" dxfId="9177" priority="2483" stopIfTrue="1" operator="equal">
      <formula>1</formula>
    </cfRule>
  </conditionalFormatting>
  <conditionalFormatting sqref="I5:Q5 S5:V5">
    <cfRule type="cellIs" dxfId="9176" priority="2482" stopIfTrue="1" operator="equal">
      <formula>1</formula>
    </cfRule>
  </conditionalFormatting>
  <conditionalFormatting sqref="I5:Q5 S5:V5">
    <cfRule type="cellIs" dxfId="9175" priority="2481" stopIfTrue="1" operator="equal">
      <formula>1</formula>
    </cfRule>
  </conditionalFormatting>
  <conditionalFormatting sqref="I5:Q5 S5:V5">
    <cfRule type="cellIs" dxfId="9174" priority="2480" stopIfTrue="1" operator="equal">
      <formula>1</formula>
    </cfRule>
  </conditionalFormatting>
  <conditionalFormatting sqref="I5:Q5 S5:V5">
    <cfRule type="cellIs" dxfId="9173" priority="2479" stopIfTrue="1" operator="equal">
      <formula>1</formula>
    </cfRule>
  </conditionalFormatting>
  <conditionalFormatting sqref="I5:Q5 S5:V5">
    <cfRule type="cellIs" dxfId="9172" priority="2478" stopIfTrue="1" operator="equal">
      <formula>1</formula>
    </cfRule>
  </conditionalFormatting>
  <conditionalFormatting sqref="I5:Q5 S5:V5">
    <cfRule type="cellIs" dxfId="9171" priority="2477" stopIfTrue="1" operator="equal">
      <formula>1</formula>
    </cfRule>
  </conditionalFormatting>
  <conditionalFormatting sqref="J6:P14">
    <cfRule type="cellIs" dxfId="9170" priority="2476" stopIfTrue="1" operator="equal">
      <formula>1</formula>
    </cfRule>
  </conditionalFormatting>
  <conditionalFormatting sqref="J6:P14">
    <cfRule type="cellIs" dxfId="9169" priority="2475" stopIfTrue="1" operator="equal">
      <formula>1</formula>
    </cfRule>
  </conditionalFormatting>
  <conditionalFormatting sqref="J6:P14">
    <cfRule type="cellIs" dxfId="9168" priority="2474" stopIfTrue="1" operator="equal">
      <formula>1</formula>
    </cfRule>
  </conditionalFormatting>
  <conditionalFormatting sqref="J6:P14">
    <cfRule type="cellIs" dxfId="9167" priority="2473" stopIfTrue="1" operator="equal">
      <formula>1</formula>
    </cfRule>
  </conditionalFormatting>
  <conditionalFormatting sqref="J6:P14">
    <cfRule type="cellIs" dxfId="9166" priority="2472" stopIfTrue="1" operator="equal">
      <formula>1</formula>
    </cfRule>
  </conditionalFormatting>
  <conditionalFormatting sqref="J6:P14">
    <cfRule type="cellIs" dxfId="9165" priority="2471" stopIfTrue="1" operator="equal">
      <formula>1</formula>
    </cfRule>
  </conditionalFormatting>
  <conditionalFormatting sqref="J6:P14">
    <cfRule type="cellIs" dxfId="9164" priority="2470" stopIfTrue="1" operator="equal">
      <formula>1</formula>
    </cfRule>
  </conditionalFormatting>
  <conditionalFormatting sqref="J6:P14">
    <cfRule type="cellIs" dxfId="9163" priority="2469" stopIfTrue="1" operator="equal">
      <formula>1</formula>
    </cfRule>
  </conditionalFormatting>
  <conditionalFormatting sqref="J6:P14">
    <cfRule type="cellIs" dxfId="9162" priority="2468" stopIfTrue="1" operator="equal">
      <formula>1</formula>
    </cfRule>
  </conditionalFormatting>
  <conditionalFormatting sqref="J6:P14">
    <cfRule type="cellIs" dxfId="9161" priority="2467" stopIfTrue="1" operator="equal">
      <formula>1</formula>
    </cfRule>
  </conditionalFormatting>
  <conditionalFormatting sqref="J6:P14">
    <cfRule type="cellIs" dxfId="9160" priority="2466" stopIfTrue="1" operator="equal">
      <formula>1</formula>
    </cfRule>
  </conditionalFormatting>
  <conditionalFormatting sqref="J6:P14">
    <cfRule type="cellIs" dxfId="9159" priority="2465" stopIfTrue="1" operator="equal">
      <formula>1</formula>
    </cfRule>
  </conditionalFormatting>
  <conditionalFormatting sqref="J6:P14">
    <cfRule type="cellIs" dxfId="9158" priority="2464" stopIfTrue="1" operator="equal">
      <formula>1</formula>
    </cfRule>
  </conditionalFormatting>
  <conditionalFormatting sqref="J6:P14">
    <cfRule type="cellIs" dxfId="9157" priority="2463" stopIfTrue="1" operator="equal">
      <formula>1</formula>
    </cfRule>
  </conditionalFormatting>
  <conditionalFormatting sqref="J6:P14">
    <cfRule type="cellIs" dxfId="9156" priority="2462" stopIfTrue="1" operator="equal">
      <formula>1</formula>
    </cfRule>
  </conditionalFormatting>
  <conditionalFormatting sqref="J6:P14">
    <cfRule type="cellIs" dxfId="9155" priority="2461" stopIfTrue="1" operator="equal">
      <formula>1</formula>
    </cfRule>
  </conditionalFormatting>
  <conditionalFormatting sqref="J6:P14">
    <cfRule type="cellIs" dxfId="9154" priority="2460" stopIfTrue="1" operator="equal">
      <formula>1</formula>
    </cfRule>
  </conditionalFormatting>
  <conditionalFormatting sqref="J6:P14">
    <cfRule type="cellIs" dxfId="9153" priority="2459" stopIfTrue="1" operator="equal">
      <formula>1</formula>
    </cfRule>
  </conditionalFormatting>
  <conditionalFormatting sqref="J6:P14">
    <cfRule type="cellIs" dxfId="9152" priority="2458" stopIfTrue="1" operator="equal">
      <formula>1</formula>
    </cfRule>
  </conditionalFormatting>
  <conditionalFormatting sqref="J6:P14">
    <cfRule type="cellIs" dxfId="9151" priority="2457" stopIfTrue="1" operator="equal">
      <formula>1</formula>
    </cfRule>
  </conditionalFormatting>
  <conditionalFormatting sqref="J6:P14">
    <cfRule type="cellIs" dxfId="9150" priority="2456" stopIfTrue="1" operator="equal">
      <formula>1</formula>
    </cfRule>
  </conditionalFormatting>
  <conditionalFormatting sqref="J6:P14">
    <cfRule type="cellIs" dxfId="9149" priority="2455" stopIfTrue="1" operator="equal">
      <formula>1</formula>
    </cfRule>
  </conditionalFormatting>
  <conditionalFormatting sqref="J6:P14">
    <cfRule type="cellIs" dxfId="9148" priority="2454" stopIfTrue="1" operator="equal">
      <formula>1</formula>
    </cfRule>
  </conditionalFormatting>
  <conditionalFormatting sqref="J6:P14">
    <cfRule type="cellIs" dxfId="9147" priority="2453" stopIfTrue="1" operator="equal">
      <formula>1</formula>
    </cfRule>
  </conditionalFormatting>
  <conditionalFormatting sqref="J6:P14">
    <cfRule type="cellIs" dxfId="9146" priority="2452" stopIfTrue="1" operator="equal">
      <formula>1</formula>
    </cfRule>
  </conditionalFormatting>
  <conditionalFormatting sqref="C15:D22">
    <cfRule type="cellIs" dxfId="9145" priority="2451" stopIfTrue="1" operator="equal">
      <formula>1</formula>
    </cfRule>
  </conditionalFormatting>
  <conditionalFormatting sqref="C15:D22">
    <cfRule type="cellIs" dxfId="9144" priority="2450" stopIfTrue="1" operator="equal">
      <formula>1</formula>
    </cfRule>
  </conditionalFormatting>
  <conditionalFormatting sqref="C15:D22">
    <cfRule type="cellIs" dxfId="9143" priority="2449" stopIfTrue="1" operator="equal">
      <formula>1</formula>
    </cfRule>
  </conditionalFormatting>
  <conditionalFormatting sqref="C15:D22">
    <cfRule type="cellIs" dxfId="9142" priority="2448" stopIfTrue="1" operator="equal">
      <formula>1</formula>
    </cfRule>
  </conditionalFormatting>
  <conditionalFormatting sqref="C15:D22">
    <cfRule type="cellIs" dxfId="9141" priority="2447" stopIfTrue="1" operator="equal">
      <formula>1</formula>
    </cfRule>
  </conditionalFormatting>
  <conditionalFormatting sqref="C15:D22">
    <cfRule type="cellIs" dxfId="9140" priority="2446" stopIfTrue="1" operator="equal">
      <formula>1</formula>
    </cfRule>
  </conditionalFormatting>
  <conditionalFormatting sqref="C15:D22">
    <cfRule type="cellIs" dxfId="9139" priority="2445" stopIfTrue="1" operator="equal">
      <formula>1</formula>
    </cfRule>
  </conditionalFormatting>
  <conditionalFormatting sqref="C15:D22">
    <cfRule type="cellIs" dxfId="9138" priority="2444" stopIfTrue="1" operator="equal">
      <formula>1</formula>
    </cfRule>
  </conditionalFormatting>
  <conditionalFormatting sqref="C15:D22">
    <cfRule type="cellIs" dxfId="9137" priority="2443" stopIfTrue="1" operator="equal">
      <formula>1</formula>
    </cfRule>
  </conditionalFormatting>
  <conditionalFormatting sqref="C15:D22">
    <cfRule type="cellIs" dxfId="9136" priority="2442" stopIfTrue="1" operator="equal">
      <formula>1</formula>
    </cfRule>
  </conditionalFormatting>
  <conditionalFormatting sqref="C15:D22">
    <cfRule type="cellIs" dxfId="9135" priority="2441" stopIfTrue="1" operator="equal">
      <formula>1</formula>
    </cfRule>
  </conditionalFormatting>
  <conditionalFormatting sqref="C15:D22">
    <cfRule type="cellIs" dxfId="9134" priority="2440" stopIfTrue="1" operator="equal">
      <formula>1</formula>
    </cfRule>
  </conditionalFormatting>
  <conditionalFormatting sqref="C15:D22">
    <cfRule type="cellIs" dxfId="9133" priority="2439" stopIfTrue="1" operator="equal">
      <formula>1</formula>
    </cfRule>
  </conditionalFormatting>
  <conditionalFormatting sqref="C15:D22">
    <cfRule type="cellIs" dxfId="9132" priority="2438" stopIfTrue="1" operator="equal">
      <formula>1</formula>
    </cfRule>
  </conditionalFormatting>
  <conditionalFormatting sqref="C15:D22">
    <cfRule type="cellIs" dxfId="9131" priority="2437" stopIfTrue="1" operator="equal">
      <formula>1</formula>
    </cfRule>
  </conditionalFormatting>
  <conditionalFormatting sqref="C15:D22">
    <cfRule type="cellIs" dxfId="9130" priority="2436" stopIfTrue="1" operator="equal">
      <formula>1</formula>
    </cfRule>
  </conditionalFormatting>
  <conditionalFormatting sqref="C15:D22">
    <cfRule type="cellIs" dxfId="9129" priority="2435" stopIfTrue="1" operator="equal">
      <formula>1</formula>
    </cfRule>
  </conditionalFormatting>
  <conditionalFormatting sqref="C15:D22">
    <cfRule type="cellIs" dxfId="9128" priority="2434" stopIfTrue="1" operator="equal">
      <formula>1</formula>
    </cfRule>
  </conditionalFormatting>
  <conditionalFormatting sqref="C15:D22">
    <cfRule type="cellIs" dxfId="9127" priority="2433" stopIfTrue="1" operator="equal">
      <formula>1</formula>
    </cfRule>
  </conditionalFormatting>
  <conditionalFormatting sqref="C15:D22">
    <cfRule type="cellIs" dxfId="9126" priority="2432" stopIfTrue="1" operator="equal">
      <formula>1</formula>
    </cfRule>
  </conditionalFormatting>
  <conditionalFormatting sqref="C15:D22">
    <cfRule type="cellIs" dxfId="9125" priority="2431" stopIfTrue="1" operator="equal">
      <formula>1</formula>
    </cfRule>
  </conditionalFormatting>
  <conditionalFormatting sqref="C15:D22">
    <cfRule type="cellIs" dxfId="9124" priority="2430" stopIfTrue="1" operator="equal">
      <formula>1</formula>
    </cfRule>
  </conditionalFormatting>
  <conditionalFormatting sqref="C15:D22">
    <cfRule type="cellIs" dxfId="9123" priority="2429" stopIfTrue="1" operator="equal">
      <formula>1</formula>
    </cfRule>
  </conditionalFormatting>
  <conditionalFormatting sqref="C15:D22">
    <cfRule type="cellIs" dxfId="9122" priority="2428" stopIfTrue="1" operator="equal">
      <formula>1</formula>
    </cfRule>
  </conditionalFormatting>
  <conditionalFormatting sqref="C15:D22">
    <cfRule type="cellIs" dxfId="9121" priority="2427" stopIfTrue="1" operator="equal">
      <formula>1</formula>
    </cfRule>
  </conditionalFormatting>
  <conditionalFormatting sqref="E23:L29">
    <cfRule type="cellIs" dxfId="9120" priority="2426" stopIfTrue="1" operator="equal">
      <formula>1</formula>
    </cfRule>
  </conditionalFormatting>
  <conditionalFormatting sqref="E23:L29">
    <cfRule type="cellIs" dxfId="9119" priority="2425" stopIfTrue="1" operator="equal">
      <formula>1</formula>
    </cfRule>
  </conditionalFormatting>
  <conditionalFormatting sqref="E23:L29">
    <cfRule type="cellIs" dxfId="9118" priority="2424" stopIfTrue="1" operator="equal">
      <formula>1</formula>
    </cfRule>
  </conditionalFormatting>
  <conditionalFormatting sqref="E23:L29">
    <cfRule type="cellIs" dxfId="9117" priority="2423" stopIfTrue="1" operator="equal">
      <formula>1</formula>
    </cfRule>
  </conditionalFormatting>
  <conditionalFormatting sqref="E23:L29">
    <cfRule type="cellIs" dxfId="9116" priority="2422" stopIfTrue="1" operator="equal">
      <formula>1</formula>
    </cfRule>
  </conditionalFormatting>
  <conditionalFormatting sqref="E23:L29">
    <cfRule type="cellIs" dxfId="9115" priority="2421" stopIfTrue="1" operator="equal">
      <formula>1</formula>
    </cfRule>
  </conditionalFormatting>
  <conditionalFormatting sqref="E23:L29">
    <cfRule type="cellIs" dxfId="9114" priority="2420" stopIfTrue="1" operator="equal">
      <formula>1</formula>
    </cfRule>
  </conditionalFormatting>
  <conditionalFormatting sqref="E23:L29">
    <cfRule type="cellIs" dxfId="9113" priority="2419" stopIfTrue="1" operator="equal">
      <formula>1</formula>
    </cfRule>
  </conditionalFormatting>
  <conditionalFormatting sqref="E23:L29">
    <cfRule type="cellIs" dxfId="9112" priority="2418" stopIfTrue="1" operator="equal">
      <formula>1</formula>
    </cfRule>
  </conditionalFormatting>
  <conditionalFormatting sqref="E23:L29">
    <cfRule type="cellIs" dxfId="9111" priority="2417" stopIfTrue="1" operator="equal">
      <formula>1</formula>
    </cfRule>
  </conditionalFormatting>
  <conditionalFormatting sqref="E23:L29">
    <cfRule type="cellIs" dxfId="9110" priority="2416" stopIfTrue="1" operator="equal">
      <formula>1</formula>
    </cfRule>
  </conditionalFormatting>
  <conditionalFormatting sqref="E23:L29">
    <cfRule type="cellIs" dxfId="9109" priority="2415" stopIfTrue="1" operator="equal">
      <formula>1</formula>
    </cfRule>
  </conditionalFormatting>
  <conditionalFormatting sqref="E23:L29">
    <cfRule type="cellIs" dxfId="9108" priority="2414" stopIfTrue="1" operator="equal">
      <formula>1</formula>
    </cfRule>
  </conditionalFormatting>
  <conditionalFormatting sqref="E23:L29">
    <cfRule type="cellIs" dxfId="9107" priority="2413" stopIfTrue="1" operator="equal">
      <formula>1</formula>
    </cfRule>
  </conditionalFormatting>
  <conditionalFormatting sqref="E23:L29">
    <cfRule type="cellIs" dxfId="9106" priority="2412" stopIfTrue="1" operator="equal">
      <formula>1</formula>
    </cfRule>
  </conditionalFormatting>
  <conditionalFormatting sqref="E23:L29">
    <cfRule type="cellIs" dxfId="9105" priority="2411" stopIfTrue="1" operator="equal">
      <formula>1</formula>
    </cfRule>
  </conditionalFormatting>
  <conditionalFormatting sqref="E23:L29">
    <cfRule type="cellIs" dxfId="9104" priority="2410" stopIfTrue="1" operator="equal">
      <formula>1</formula>
    </cfRule>
  </conditionalFormatting>
  <conditionalFormatting sqref="E23:L29">
    <cfRule type="cellIs" dxfId="9103" priority="2409" stopIfTrue="1" operator="equal">
      <formula>1</formula>
    </cfRule>
  </conditionalFormatting>
  <conditionalFormatting sqref="E23:L29">
    <cfRule type="cellIs" dxfId="9102" priority="2408" stopIfTrue="1" operator="equal">
      <formula>1</formula>
    </cfRule>
  </conditionalFormatting>
  <conditionalFormatting sqref="E23:L29">
    <cfRule type="cellIs" dxfId="9101" priority="2407" stopIfTrue="1" operator="equal">
      <formula>1</formula>
    </cfRule>
  </conditionalFormatting>
  <conditionalFormatting sqref="E23:L29">
    <cfRule type="cellIs" dxfId="9100" priority="2406" stopIfTrue="1" operator="equal">
      <formula>1</formula>
    </cfRule>
  </conditionalFormatting>
  <conditionalFormatting sqref="E23:L29">
    <cfRule type="cellIs" dxfId="9099" priority="2405" stopIfTrue="1" operator="equal">
      <formula>1</formula>
    </cfRule>
  </conditionalFormatting>
  <conditionalFormatting sqref="E23:L29">
    <cfRule type="cellIs" dxfId="9098" priority="2404" stopIfTrue="1" operator="equal">
      <formula>1</formula>
    </cfRule>
  </conditionalFormatting>
  <conditionalFormatting sqref="E23:L29">
    <cfRule type="cellIs" dxfId="9097" priority="2403" stopIfTrue="1" operator="equal">
      <formula>1</formula>
    </cfRule>
  </conditionalFormatting>
  <conditionalFormatting sqref="E23:L29">
    <cfRule type="cellIs" dxfId="9096" priority="2402" stopIfTrue="1" operator="equal">
      <formula>1</formula>
    </cfRule>
  </conditionalFormatting>
  <conditionalFormatting sqref="S33:U39">
    <cfRule type="cellIs" dxfId="9095" priority="2401" stopIfTrue="1" operator="equal">
      <formula>1</formula>
    </cfRule>
  </conditionalFormatting>
  <conditionalFormatting sqref="S33:U39">
    <cfRule type="cellIs" dxfId="9094" priority="2400" stopIfTrue="1" operator="equal">
      <formula>1</formula>
    </cfRule>
  </conditionalFormatting>
  <conditionalFormatting sqref="S33:U39">
    <cfRule type="cellIs" dxfId="9093" priority="2399" stopIfTrue="1" operator="equal">
      <formula>1</formula>
    </cfRule>
  </conditionalFormatting>
  <conditionalFormatting sqref="S33:U39">
    <cfRule type="cellIs" dxfId="9092" priority="2398" stopIfTrue="1" operator="equal">
      <formula>1</formula>
    </cfRule>
  </conditionalFormatting>
  <conditionalFormatting sqref="S33:U39">
    <cfRule type="cellIs" dxfId="9091" priority="2397" stopIfTrue="1" operator="equal">
      <formula>1</formula>
    </cfRule>
  </conditionalFormatting>
  <conditionalFormatting sqref="S33:U39">
    <cfRule type="cellIs" dxfId="9090" priority="2396" stopIfTrue="1" operator="equal">
      <formula>1</formula>
    </cfRule>
  </conditionalFormatting>
  <conditionalFormatting sqref="S33:U39">
    <cfRule type="cellIs" dxfId="9089" priority="2395" stopIfTrue="1" operator="equal">
      <formula>1</formula>
    </cfRule>
  </conditionalFormatting>
  <conditionalFormatting sqref="S33:U39">
    <cfRule type="cellIs" dxfId="9088" priority="2394" stopIfTrue="1" operator="equal">
      <formula>1</formula>
    </cfRule>
  </conditionalFormatting>
  <conditionalFormatting sqref="S33:U39">
    <cfRule type="cellIs" dxfId="9087" priority="2393" stopIfTrue="1" operator="equal">
      <formula>1</formula>
    </cfRule>
  </conditionalFormatting>
  <conditionalFormatting sqref="S33:U39">
    <cfRule type="cellIs" dxfId="9086" priority="2392" stopIfTrue="1" operator="equal">
      <formula>1</formula>
    </cfRule>
  </conditionalFormatting>
  <conditionalFormatting sqref="S33:U39">
    <cfRule type="cellIs" dxfId="9085" priority="2391" stopIfTrue="1" operator="equal">
      <formula>1</formula>
    </cfRule>
  </conditionalFormatting>
  <conditionalFormatting sqref="S33:U39">
    <cfRule type="cellIs" dxfId="9084" priority="2390" stopIfTrue="1" operator="equal">
      <formula>1</formula>
    </cfRule>
  </conditionalFormatting>
  <conditionalFormatting sqref="S33:U39">
    <cfRule type="cellIs" dxfId="9083" priority="2389" stopIfTrue="1" operator="equal">
      <formula>1</formula>
    </cfRule>
  </conditionalFormatting>
  <conditionalFormatting sqref="S33:U39">
    <cfRule type="cellIs" dxfId="9082" priority="2388" stopIfTrue="1" operator="equal">
      <formula>1</formula>
    </cfRule>
  </conditionalFormatting>
  <conditionalFormatting sqref="S33:U39">
    <cfRule type="cellIs" dxfId="9081" priority="2387" stopIfTrue="1" operator="equal">
      <formula>1</formula>
    </cfRule>
  </conditionalFormatting>
  <conditionalFormatting sqref="S33:U39">
    <cfRule type="cellIs" dxfId="9080" priority="2386" stopIfTrue="1" operator="equal">
      <formula>1</formula>
    </cfRule>
  </conditionalFormatting>
  <conditionalFormatting sqref="S33:U39">
    <cfRule type="cellIs" dxfId="9079" priority="2385" stopIfTrue="1" operator="equal">
      <formula>1</formula>
    </cfRule>
  </conditionalFormatting>
  <conditionalFormatting sqref="S33:U39">
    <cfRule type="cellIs" dxfId="9078" priority="2384" stopIfTrue="1" operator="equal">
      <formula>1</formula>
    </cfRule>
  </conditionalFormatting>
  <conditionalFormatting sqref="S33:U39">
    <cfRule type="cellIs" dxfId="9077" priority="2383" stopIfTrue="1" operator="equal">
      <formula>1</formula>
    </cfRule>
  </conditionalFormatting>
  <conditionalFormatting sqref="S33:U39">
    <cfRule type="cellIs" dxfId="9076" priority="2382" stopIfTrue="1" operator="equal">
      <formula>1</formula>
    </cfRule>
  </conditionalFormatting>
  <conditionalFormatting sqref="S33:U39">
    <cfRule type="cellIs" dxfId="9075" priority="2381" stopIfTrue="1" operator="equal">
      <formula>1</formula>
    </cfRule>
  </conditionalFormatting>
  <conditionalFormatting sqref="S33:U39">
    <cfRule type="cellIs" dxfId="9074" priority="2380" stopIfTrue="1" operator="equal">
      <formula>1</formula>
    </cfRule>
  </conditionalFormatting>
  <conditionalFormatting sqref="S33:U39">
    <cfRule type="cellIs" dxfId="9073" priority="2379" stopIfTrue="1" operator="equal">
      <formula>1</formula>
    </cfRule>
  </conditionalFormatting>
  <conditionalFormatting sqref="S33:U39">
    <cfRule type="cellIs" dxfId="9072" priority="2378" stopIfTrue="1" operator="equal">
      <formula>1</formula>
    </cfRule>
  </conditionalFormatting>
  <conditionalFormatting sqref="S33:U39">
    <cfRule type="cellIs" dxfId="9071" priority="2377" stopIfTrue="1" operator="equal">
      <formula>1</formula>
    </cfRule>
  </conditionalFormatting>
  <conditionalFormatting sqref="Q6:V14">
    <cfRule type="cellIs" dxfId="9070" priority="2376" stopIfTrue="1" operator="equal">
      <formula>1</formula>
    </cfRule>
  </conditionalFormatting>
  <conditionalFormatting sqref="Q6:V14">
    <cfRule type="cellIs" dxfId="9069" priority="2375" stopIfTrue="1" operator="equal">
      <formula>1</formula>
    </cfRule>
  </conditionalFormatting>
  <conditionalFormatting sqref="Q6:V14">
    <cfRule type="cellIs" dxfId="9068" priority="2374" stopIfTrue="1" operator="equal">
      <formula>1</formula>
    </cfRule>
  </conditionalFormatting>
  <conditionalFormatting sqref="Q6:V14">
    <cfRule type="cellIs" dxfId="9067" priority="2373" stopIfTrue="1" operator="equal">
      <formula>1</formula>
    </cfRule>
  </conditionalFormatting>
  <conditionalFormatting sqref="Q6:V14">
    <cfRule type="cellIs" dxfId="9066" priority="2372" stopIfTrue="1" operator="equal">
      <formula>1</formula>
    </cfRule>
  </conditionalFormatting>
  <conditionalFormatting sqref="Q6:V14">
    <cfRule type="cellIs" dxfId="9065" priority="2371" stopIfTrue="1" operator="equal">
      <formula>1</formula>
    </cfRule>
  </conditionalFormatting>
  <conditionalFormatting sqref="Q6:V14">
    <cfRule type="cellIs" dxfId="9064" priority="2370" stopIfTrue="1" operator="equal">
      <formula>1</formula>
    </cfRule>
  </conditionalFormatting>
  <conditionalFormatting sqref="Q6:V14">
    <cfRule type="cellIs" dxfId="9063" priority="2369" stopIfTrue="1" operator="equal">
      <formula>1</formula>
    </cfRule>
  </conditionalFormatting>
  <conditionalFormatting sqref="Q6:V14">
    <cfRule type="cellIs" dxfId="9062" priority="2368" stopIfTrue="1" operator="equal">
      <formula>1</formula>
    </cfRule>
  </conditionalFormatting>
  <conditionalFormatting sqref="Q6:V14">
    <cfRule type="cellIs" dxfId="9061" priority="2367" stopIfTrue="1" operator="equal">
      <formula>1</formula>
    </cfRule>
  </conditionalFormatting>
  <conditionalFormatting sqref="Q6:V14">
    <cfRule type="cellIs" dxfId="9060" priority="2366" stopIfTrue="1" operator="equal">
      <formula>1</formula>
    </cfRule>
  </conditionalFormatting>
  <conditionalFormatting sqref="Q6:V14">
    <cfRule type="cellIs" dxfId="9059" priority="2365" stopIfTrue="1" operator="equal">
      <formula>1</formula>
    </cfRule>
  </conditionalFormatting>
  <conditionalFormatting sqref="Q6:V14">
    <cfRule type="cellIs" dxfId="9058" priority="2364" stopIfTrue="1" operator="equal">
      <formula>1</formula>
    </cfRule>
  </conditionalFormatting>
  <conditionalFormatting sqref="Q6:V14">
    <cfRule type="cellIs" dxfId="9057" priority="2363" stopIfTrue="1" operator="equal">
      <formula>1</formula>
    </cfRule>
  </conditionalFormatting>
  <conditionalFormatting sqref="Q6:V14">
    <cfRule type="cellIs" dxfId="9056" priority="2362" stopIfTrue="1" operator="equal">
      <formula>1</formula>
    </cfRule>
  </conditionalFormatting>
  <conditionalFormatting sqref="Q6:V14">
    <cfRule type="cellIs" dxfId="9055" priority="2361" stopIfTrue="1" operator="equal">
      <formula>1</formula>
    </cfRule>
  </conditionalFormatting>
  <conditionalFormatting sqref="Q6:V14">
    <cfRule type="cellIs" dxfId="9054" priority="2360" stopIfTrue="1" operator="equal">
      <formula>1</formula>
    </cfRule>
  </conditionalFormatting>
  <conditionalFormatting sqref="Q6:V14">
    <cfRule type="cellIs" dxfId="9053" priority="2359" stopIfTrue="1" operator="equal">
      <formula>1</formula>
    </cfRule>
  </conditionalFormatting>
  <conditionalFormatting sqref="R15:V21">
    <cfRule type="cellIs" dxfId="9052" priority="2358" stopIfTrue="1" operator="equal">
      <formula>1</formula>
    </cfRule>
  </conditionalFormatting>
  <conditionalFormatting sqref="R15:V21">
    <cfRule type="cellIs" dxfId="9051" priority="2357" stopIfTrue="1" operator="equal">
      <formula>1</formula>
    </cfRule>
  </conditionalFormatting>
  <conditionalFormatting sqref="R15:V21">
    <cfRule type="cellIs" dxfId="9050" priority="2356" stopIfTrue="1" operator="equal">
      <formula>1</formula>
    </cfRule>
  </conditionalFormatting>
  <conditionalFormatting sqref="R15:V21">
    <cfRule type="cellIs" dxfId="9049" priority="2355" stopIfTrue="1" operator="equal">
      <formula>1</formula>
    </cfRule>
  </conditionalFormatting>
  <conditionalFormatting sqref="R15:V21">
    <cfRule type="cellIs" dxfId="9048" priority="2354" stopIfTrue="1" operator="equal">
      <formula>1</formula>
    </cfRule>
  </conditionalFormatting>
  <conditionalFormatting sqref="R15:V21">
    <cfRule type="cellIs" dxfId="9047" priority="2353" stopIfTrue="1" operator="equal">
      <formula>1</formula>
    </cfRule>
  </conditionalFormatting>
  <conditionalFormatting sqref="R15:V21">
    <cfRule type="cellIs" dxfId="9046" priority="2352" stopIfTrue="1" operator="equal">
      <formula>1</formula>
    </cfRule>
  </conditionalFormatting>
  <conditionalFormatting sqref="R15:V21">
    <cfRule type="cellIs" dxfId="9045" priority="2351" stopIfTrue="1" operator="equal">
      <formula>1</formula>
    </cfRule>
  </conditionalFormatting>
  <conditionalFormatting sqref="R15:V21">
    <cfRule type="cellIs" dxfId="9044" priority="2350" stopIfTrue="1" operator="equal">
      <formula>1</formula>
    </cfRule>
  </conditionalFormatting>
  <conditionalFormatting sqref="R15:V21">
    <cfRule type="cellIs" dxfId="9043" priority="2349" stopIfTrue="1" operator="equal">
      <formula>1</formula>
    </cfRule>
  </conditionalFormatting>
  <conditionalFormatting sqref="R15:V21">
    <cfRule type="cellIs" dxfId="9042" priority="2348" stopIfTrue="1" operator="equal">
      <formula>1</formula>
    </cfRule>
  </conditionalFormatting>
  <conditionalFormatting sqref="R15:V21">
    <cfRule type="cellIs" dxfId="9041" priority="2347" stopIfTrue="1" operator="equal">
      <formula>1</formula>
    </cfRule>
  </conditionalFormatting>
  <conditionalFormatting sqref="R15:V21">
    <cfRule type="cellIs" dxfId="9040" priority="2346" stopIfTrue="1" operator="equal">
      <formula>1</formula>
    </cfRule>
  </conditionalFormatting>
  <conditionalFormatting sqref="R15:V21">
    <cfRule type="cellIs" dxfId="9039" priority="2345" stopIfTrue="1" operator="equal">
      <formula>1</formula>
    </cfRule>
  </conditionalFormatting>
  <conditionalFormatting sqref="R15:V21">
    <cfRule type="cellIs" dxfId="9038" priority="2344" stopIfTrue="1" operator="equal">
      <formula>1</formula>
    </cfRule>
  </conditionalFormatting>
  <conditionalFormatting sqref="R15:V21">
    <cfRule type="cellIs" dxfId="9037" priority="2343" stopIfTrue="1" operator="equal">
      <formula>1</formula>
    </cfRule>
  </conditionalFormatting>
  <conditionalFormatting sqref="R15:V21">
    <cfRule type="cellIs" dxfId="9036" priority="2342" stopIfTrue="1" operator="equal">
      <formula>1</formula>
    </cfRule>
  </conditionalFormatting>
  <conditionalFormatting sqref="R15:V21">
    <cfRule type="cellIs" dxfId="9035" priority="2341" stopIfTrue="1" operator="equal">
      <formula>1</formula>
    </cfRule>
  </conditionalFormatting>
  <conditionalFormatting sqref="V22:V41">
    <cfRule type="cellIs" dxfId="9034" priority="2340" stopIfTrue="1" operator="equal">
      <formula>1</formula>
    </cfRule>
  </conditionalFormatting>
  <conditionalFormatting sqref="V22:V41">
    <cfRule type="cellIs" dxfId="9033" priority="2339" stopIfTrue="1" operator="equal">
      <formula>1</formula>
    </cfRule>
  </conditionalFormatting>
  <conditionalFormatting sqref="V22:V41">
    <cfRule type="cellIs" dxfId="9032" priority="2338" stopIfTrue="1" operator="equal">
      <formula>1</formula>
    </cfRule>
  </conditionalFormatting>
  <conditionalFormatting sqref="V22:V41">
    <cfRule type="cellIs" dxfId="9031" priority="2337" stopIfTrue="1" operator="equal">
      <formula>1</formula>
    </cfRule>
  </conditionalFormatting>
  <conditionalFormatting sqref="V22:V41">
    <cfRule type="cellIs" dxfId="9030" priority="2336" stopIfTrue="1" operator="equal">
      <formula>1</formula>
    </cfRule>
  </conditionalFormatting>
  <conditionalFormatting sqref="V22:V41">
    <cfRule type="cellIs" dxfId="9029" priority="2335" stopIfTrue="1" operator="equal">
      <formula>1</formula>
    </cfRule>
  </conditionalFormatting>
  <conditionalFormatting sqref="V22:V41">
    <cfRule type="cellIs" dxfId="9028" priority="2334" stopIfTrue="1" operator="equal">
      <formula>1</formula>
    </cfRule>
  </conditionalFormatting>
  <conditionalFormatting sqref="V22:V41">
    <cfRule type="cellIs" dxfId="9027" priority="2333" stopIfTrue="1" operator="equal">
      <formula>1</formula>
    </cfRule>
  </conditionalFormatting>
  <conditionalFormatting sqref="V22:V41">
    <cfRule type="cellIs" dxfId="9026" priority="2332" stopIfTrue="1" operator="equal">
      <formula>1</formula>
    </cfRule>
  </conditionalFormatting>
  <conditionalFormatting sqref="V22:V41">
    <cfRule type="cellIs" dxfId="9025" priority="2331" stopIfTrue="1" operator="equal">
      <formula>1</formula>
    </cfRule>
  </conditionalFormatting>
  <conditionalFormatting sqref="V22:V41">
    <cfRule type="cellIs" dxfId="9024" priority="2330" stopIfTrue="1" operator="equal">
      <formula>1</formula>
    </cfRule>
  </conditionalFormatting>
  <conditionalFormatting sqref="V22:V41">
    <cfRule type="cellIs" dxfId="9023" priority="2329" stopIfTrue="1" operator="equal">
      <formula>1</formula>
    </cfRule>
  </conditionalFormatting>
  <conditionalFormatting sqref="V22:V41">
    <cfRule type="cellIs" dxfId="9022" priority="2328" stopIfTrue="1" operator="equal">
      <formula>1</formula>
    </cfRule>
  </conditionalFormatting>
  <conditionalFormatting sqref="V22:V41">
    <cfRule type="cellIs" dxfId="9021" priority="2327" stopIfTrue="1" operator="equal">
      <formula>1</formula>
    </cfRule>
  </conditionalFormatting>
  <conditionalFormatting sqref="V22:V41">
    <cfRule type="cellIs" dxfId="9020" priority="2326" stopIfTrue="1" operator="equal">
      <formula>1</formula>
    </cfRule>
  </conditionalFormatting>
  <conditionalFormatting sqref="V22:V41">
    <cfRule type="cellIs" dxfId="9019" priority="2325" stopIfTrue="1" operator="equal">
      <formula>1</formula>
    </cfRule>
  </conditionalFormatting>
  <conditionalFormatting sqref="V22:V41">
    <cfRule type="cellIs" dxfId="9018" priority="2324" stopIfTrue="1" operator="equal">
      <formula>1</formula>
    </cfRule>
  </conditionalFormatting>
  <conditionalFormatting sqref="V22:V41">
    <cfRule type="cellIs" dxfId="9017" priority="2323" stopIfTrue="1" operator="equal">
      <formula>1</formula>
    </cfRule>
  </conditionalFormatting>
  <conditionalFormatting sqref="E15:I22">
    <cfRule type="cellIs" dxfId="9016" priority="2322" stopIfTrue="1" operator="equal">
      <formula>1</formula>
    </cfRule>
  </conditionalFormatting>
  <conditionalFormatting sqref="E15:I22">
    <cfRule type="cellIs" dxfId="9015" priority="2321" stopIfTrue="1" operator="equal">
      <formula>1</formula>
    </cfRule>
  </conditionalFormatting>
  <conditionalFormatting sqref="E15:I22">
    <cfRule type="cellIs" dxfId="9014" priority="2320" stopIfTrue="1" operator="equal">
      <formula>1</formula>
    </cfRule>
  </conditionalFormatting>
  <conditionalFormatting sqref="E15:I22">
    <cfRule type="cellIs" dxfId="9013" priority="2319" stopIfTrue="1" operator="equal">
      <formula>1</formula>
    </cfRule>
  </conditionalFormatting>
  <conditionalFormatting sqref="E15:I22">
    <cfRule type="cellIs" dxfId="9012" priority="2318" stopIfTrue="1" operator="equal">
      <formula>1</formula>
    </cfRule>
  </conditionalFormatting>
  <conditionalFormatting sqref="E15:I22">
    <cfRule type="cellIs" dxfId="9011" priority="2317" stopIfTrue="1" operator="equal">
      <formula>1</formula>
    </cfRule>
  </conditionalFormatting>
  <conditionalFormatting sqref="E15:I22">
    <cfRule type="cellIs" dxfId="9010" priority="2316" stopIfTrue="1" operator="equal">
      <formula>1</formula>
    </cfRule>
  </conditionalFormatting>
  <conditionalFormatting sqref="E15:I22">
    <cfRule type="cellIs" dxfId="9009" priority="2315" stopIfTrue="1" operator="equal">
      <formula>1</formula>
    </cfRule>
  </conditionalFormatting>
  <conditionalFormatting sqref="E15:I22">
    <cfRule type="cellIs" dxfId="9008" priority="2314" stopIfTrue="1" operator="equal">
      <formula>1</formula>
    </cfRule>
  </conditionalFormatting>
  <conditionalFormatting sqref="E15:I22">
    <cfRule type="cellIs" dxfId="9007" priority="2313" stopIfTrue="1" operator="equal">
      <formula>1</formula>
    </cfRule>
  </conditionalFormatting>
  <conditionalFormatting sqref="E15:I22">
    <cfRule type="cellIs" dxfId="9006" priority="2312" stopIfTrue="1" operator="equal">
      <formula>1</formula>
    </cfRule>
  </conditionalFormatting>
  <conditionalFormatting sqref="E15:I22">
    <cfRule type="cellIs" dxfId="9005" priority="2311" stopIfTrue="1" operator="equal">
      <formula>1</formula>
    </cfRule>
  </conditionalFormatting>
  <conditionalFormatting sqref="E15:I22">
    <cfRule type="cellIs" dxfId="9004" priority="2310" stopIfTrue="1" operator="equal">
      <formula>1</formula>
    </cfRule>
  </conditionalFormatting>
  <conditionalFormatting sqref="E15:I22">
    <cfRule type="cellIs" dxfId="9003" priority="2309" stopIfTrue="1" operator="equal">
      <formula>1</formula>
    </cfRule>
  </conditionalFormatting>
  <conditionalFormatting sqref="E15:I22">
    <cfRule type="cellIs" dxfId="9002" priority="2308" stopIfTrue="1" operator="equal">
      <formula>1</formula>
    </cfRule>
  </conditionalFormatting>
  <conditionalFormatting sqref="E15:I22">
    <cfRule type="cellIs" dxfId="9001" priority="2307" stopIfTrue="1" operator="equal">
      <formula>1</formula>
    </cfRule>
  </conditionalFormatting>
  <conditionalFormatting sqref="E15:I22">
    <cfRule type="cellIs" dxfId="9000" priority="2306" stopIfTrue="1" operator="equal">
      <formula>1</formula>
    </cfRule>
  </conditionalFormatting>
  <conditionalFormatting sqref="E15:I22">
    <cfRule type="cellIs" dxfId="8999" priority="2305" stopIfTrue="1" operator="equal">
      <formula>1</formula>
    </cfRule>
  </conditionalFormatting>
  <conditionalFormatting sqref="J22:P22">
    <cfRule type="cellIs" dxfId="8998" priority="2304" stopIfTrue="1" operator="equal">
      <formula>1</formula>
    </cfRule>
  </conditionalFormatting>
  <conditionalFormatting sqref="J22:P22">
    <cfRule type="cellIs" dxfId="8997" priority="2303" stopIfTrue="1" operator="equal">
      <formula>1</formula>
    </cfRule>
  </conditionalFormatting>
  <conditionalFormatting sqref="J22:P22">
    <cfRule type="cellIs" dxfId="8996" priority="2302" stopIfTrue="1" operator="equal">
      <formula>1</formula>
    </cfRule>
  </conditionalFormatting>
  <conditionalFormatting sqref="J22:P22">
    <cfRule type="cellIs" dxfId="8995" priority="2301" stopIfTrue="1" operator="equal">
      <formula>1</formula>
    </cfRule>
  </conditionalFormatting>
  <conditionalFormatting sqref="J22:P22">
    <cfRule type="cellIs" dxfId="8994" priority="2300" stopIfTrue="1" operator="equal">
      <formula>1</formula>
    </cfRule>
  </conditionalFormatting>
  <conditionalFormatting sqref="J22:P22">
    <cfRule type="cellIs" dxfId="8993" priority="2299" stopIfTrue="1" operator="equal">
      <formula>1</formula>
    </cfRule>
  </conditionalFormatting>
  <conditionalFormatting sqref="J22:P22">
    <cfRule type="cellIs" dxfId="8992" priority="2298" stopIfTrue="1" operator="equal">
      <formula>1</formula>
    </cfRule>
  </conditionalFormatting>
  <conditionalFormatting sqref="J22:P22">
    <cfRule type="cellIs" dxfId="8991" priority="2297" stopIfTrue="1" operator="equal">
      <formula>1</formula>
    </cfRule>
  </conditionalFormatting>
  <conditionalFormatting sqref="J22:P22">
    <cfRule type="cellIs" dxfId="8990" priority="2296" stopIfTrue="1" operator="equal">
      <formula>1</formula>
    </cfRule>
  </conditionalFormatting>
  <conditionalFormatting sqref="J22:P22">
    <cfRule type="cellIs" dxfId="8989" priority="2295" stopIfTrue="1" operator="equal">
      <formula>1</formula>
    </cfRule>
  </conditionalFormatting>
  <conditionalFormatting sqref="J22:P22">
    <cfRule type="cellIs" dxfId="8988" priority="2294" stopIfTrue="1" operator="equal">
      <formula>1</formula>
    </cfRule>
  </conditionalFormatting>
  <conditionalFormatting sqref="J22:P22">
    <cfRule type="cellIs" dxfId="8987" priority="2293" stopIfTrue="1" operator="equal">
      <formula>1</formula>
    </cfRule>
  </conditionalFormatting>
  <conditionalFormatting sqref="J22:P22">
    <cfRule type="cellIs" dxfId="8986" priority="2292" stopIfTrue="1" operator="equal">
      <formula>1</formula>
    </cfRule>
  </conditionalFormatting>
  <conditionalFormatting sqref="J22:P22">
    <cfRule type="cellIs" dxfId="8985" priority="2291" stopIfTrue="1" operator="equal">
      <formula>1</formula>
    </cfRule>
  </conditionalFormatting>
  <conditionalFormatting sqref="J22:P22">
    <cfRule type="cellIs" dxfId="8984" priority="2290" stopIfTrue="1" operator="equal">
      <formula>1</formula>
    </cfRule>
  </conditionalFormatting>
  <conditionalFormatting sqref="J22:P22">
    <cfRule type="cellIs" dxfId="8983" priority="2289" stopIfTrue="1" operator="equal">
      <formula>1</formula>
    </cfRule>
  </conditionalFormatting>
  <conditionalFormatting sqref="J22:P22">
    <cfRule type="cellIs" dxfId="8982" priority="2288" stopIfTrue="1" operator="equal">
      <formula>1</formula>
    </cfRule>
  </conditionalFormatting>
  <conditionalFormatting sqref="J22:P22">
    <cfRule type="cellIs" dxfId="8981" priority="2287" stopIfTrue="1" operator="equal">
      <formula>1</formula>
    </cfRule>
  </conditionalFormatting>
  <conditionalFormatting sqref="M23:P32">
    <cfRule type="cellIs" dxfId="8980" priority="2286" stopIfTrue="1" operator="equal">
      <formula>1</formula>
    </cfRule>
  </conditionalFormatting>
  <conditionalFormatting sqref="M23:P32">
    <cfRule type="cellIs" dxfId="8979" priority="2285" stopIfTrue="1" operator="equal">
      <formula>1</formula>
    </cfRule>
  </conditionalFormatting>
  <conditionalFormatting sqref="M23:P32">
    <cfRule type="cellIs" dxfId="8978" priority="2284" stopIfTrue="1" operator="equal">
      <formula>1</formula>
    </cfRule>
  </conditionalFormatting>
  <conditionalFormatting sqref="M23:P32">
    <cfRule type="cellIs" dxfId="8977" priority="2283" stopIfTrue="1" operator="equal">
      <formula>1</formula>
    </cfRule>
  </conditionalFormatting>
  <conditionalFormatting sqref="M23:P32">
    <cfRule type="cellIs" dxfId="8976" priority="2282" stopIfTrue="1" operator="equal">
      <formula>1</formula>
    </cfRule>
  </conditionalFormatting>
  <conditionalFormatting sqref="M23:P32">
    <cfRule type="cellIs" dxfId="8975" priority="2281" stopIfTrue="1" operator="equal">
      <formula>1</formula>
    </cfRule>
  </conditionalFormatting>
  <conditionalFormatting sqref="M23:P32">
    <cfRule type="cellIs" dxfId="8974" priority="2280" stopIfTrue="1" operator="equal">
      <formula>1</formula>
    </cfRule>
  </conditionalFormatting>
  <conditionalFormatting sqref="M23:P32">
    <cfRule type="cellIs" dxfId="8973" priority="2279" stopIfTrue="1" operator="equal">
      <formula>1</formula>
    </cfRule>
  </conditionalFormatting>
  <conditionalFormatting sqref="M23:P32">
    <cfRule type="cellIs" dxfId="8972" priority="2278" stopIfTrue="1" operator="equal">
      <formula>1</formula>
    </cfRule>
  </conditionalFormatting>
  <conditionalFormatting sqref="M23:P32">
    <cfRule type="cellIs" dxfId="8971" priority="2277" stopIfTrue="1" operator="equal">
      <formula>1</formula>
    </cfRule>
  </conditionalFormatting>
  <conditionalFormatting sqref="M23:P32">
    <cfRule type="cellIs" dxfId="8970" priority="2276" stopIfTrue="1" operator="equal">
      <formula>1</formula>
    </cfRule>
  </conditionalFormatting>
  <conditionalFormatting sqref="M23:P32">
    <cfRule type="cellIs" dxfId="8969" priority="2275" stopIfTrue="1" operator="equal">
      <formula>1</formula>
    </cfRule>
  </conditionalFormatting>
  <conditionalFormatting sqref="M23:P32">
    <cfRule type="cellIs" dxfId="8968" priority="2274" stopIfTrue="1" operator="equal">
      <formula>1</formula>
    </cfRule>
  </conditionalFormatting>
  <conditionalFormatting sqref="M23:P32">
    <cfRule type="cellIs" dxfId="8967" priority="2273" stopIfTrue="1" operator="equal">
      <formula>1</formula>
    </cfRule>
  </conditionalFormatting>
  <conditionalFormatting sqref="M23:P32">
    <cfRule type="cellIs" dxfId="8966" priority="2272" stopIfTrue="1" operator="equal">
      <formula>1</formula>
    </cfRule>
  </conditionalFormatting>
  <conditionalFormatting sqref="M23:P32">
    <cfRule type="cellIs" dxfId="8965" priority="2271" stopIfTrue="1" operator="equal">
      <formula>1</formula>
    </cfRule>
  </conditionalFormatting>
  <conditionalFormatting sqref="M23:P32">
    <cfRule type="cellIs" dxfId="8964" priority="2270" stopIfTrue="1" operator="equal">
      <formula>1</formula>
    </cfRule>
  </conditionalFormatting>
  <conditionalFormatting sqref="M23:P32">
    <cfRule type="cellIs" dxfId="8963" priority="2269" stopIfTrue="1" operator="equal">
      <formula>1</formula>
    </cfRule>
  </conditionalFormatting>
  <conditionalFormatting sqref="C23:D41">
    <cfRule type="cellIs" dxfId="8962" priority="2268" stopIfTrue="1" operator="equal">
      <formula>1</formula>
    </cfRule>
  </conditionalFormatting>
  <conditionalFormatting sqref="C23:D41">
    <cfRule type="cellIs" dxfId="8961" priority="2267" stopIfTrue="1" operator="equal">
      <formula>1</formula>
    </cfRule>
  </conditionalFormatting>
  <conditionalFormatting sqref="C23:D41">
    <cfRule type="cellIs" dxfId="8960" priority="2266" stopIfTrue="1" operator="equal">
      <formula>1</formula>
    </cfRule>
  </conditionalFormatting>
  <conditionalFormatting sqref="C23:D41">
    <cfRule type="cellIs" dxfId="8959" priority="2265" stopIfTrue="1" operator="equal">
      <formula>1</formula>
    </cfRule>
  </conditionalFormatting>
  <conditionalFormatting sqref="C23:D41">
    <cfRule type="cellIs" dxfId="8958" priority="2264" stopIfTrue="1" operator="equal">
      <formula>1</formula>
    </cfRule>
  </conditionalFormatting>
  <conditionalFormatting sqref="C23:D41">
    <cfRule type="cellIs" dxfId="8957" priority="2263" stopIfTrue="1" operator="equal">
      <formula>1</formula>
    </cfRule>
  </conditionalFormatting>
  <conditionalFormatting sqref="C23:D41">
    <cfRule type="cellIs" dxfId="8956" priority="2262" stopIfTrue="1" operator="equal">
      <formula>1</formula>
    </cfRule>
  </conditionalFormatting>
  <conditionalFormatting sqref="C23:D41">
    <cfRule type="cellIs" dxfId="8955" priority="2261" stopIfTrue="1" operator="equal">
      <formula>1</formula>
    </cfRule>
  </conditionalFormatting>
  <conditionalFormatting sqref="C23:D41">
    <cfRule type="cellIs" dxfId="8954" priority="2260" stopIfTrue="1" operator="equal">
      <formula>1</formula>
    </cfRule>
  </conditionalFormatting>
  <conditionalFormatting sqref="C23:D41">
    <cfRule type="cellIs" dxfId="8953" priority="2259" stopIfTrue="1" operator="equal">
      <formula>1</formula>
    </cfRule>
  </conditionalFormatting>
  <conditionalFormatting sqref="C23:D41">
    <cfRule type="cellIs" dxfId="8952" priority="2258" stopIfTrue="1" operator="equal">
      <formula>1</formula>
    </cfRule>
  </conditionalFormatting>
  <conditionalFormatting sqref="C23:D41">
    <cfRule type="cellIs" dxfId="8951" priority="2257" stopIfTrue="1" operator="equal">
      <formula>1</formula>
    </cfRule>
  </conditionalFormatting>
  <conditionalFormatting sqref="C23:D41">
    <cfRule type="cellIs" dxfId="8950" priority="2256" stopIfTrue="1" operator="equal">
      <formula>1</formula>
    </cfRule>
  </conditionalFormatting>
  <conditionalFormatting sqref="C23:D41">
    <cfRule type="cellIs" dxfId="8949" priority="2255" stopIfTrue="1" operator="equal">
      <formula>1</formula>
    </cfRule>
  </conditionalFormatting>
  <conditionalFormatting sqref="C23:D41">
    <cfRule type="cellIs" dxfId="8948" priority="2254" stopIfTrue="1" operator="equal">
      <formula>1</formula>
    </cfRule>
  </conditionalFormatting>
  <conditionalFormatting sqref="C23:D41">
    <cfRule type="cellIs" dxfId="8947" priority="2253" stopIfTrue="1" operator="equal">
      <formula>1</formula>
    </cfRule>
  </conditionalFormatting>
  <conditionalFormatting sqref="C23:D41">
    <cfRule type="cellIs" dxfId="8946" priority="2252" stopIfTrue="1" operator="equal">
      <formula>1</formula>
    </cfRule>
  </conditionalFormatting>
  <conditionalFormatting sqref="C23:D41">
    <cfRule type="cellIs" dxfId="8945" priority="2251" stopIfTrue="1" operator="equal">
      <formula>1</formula>
    </cfRule>
  </conditionalFormatting>
  <conditionalFormatting sqref="E30:L32">
    <cfRule type="cellIs" dxfId="8944" priority="2250" stopIfTrue="1" operator="equal">
      <formula>1</formula>
    </cfRule>
  </conditionalFormatting>
  <conditionalFormatting sqref="E30:L32">
    <cfRule type="cellIs" dxfId="8943" priority="2249" stopIfTrue="1" operator="equal">
      <formula>1</formula>
    </cfRule>
  </conditionalFormatting>
  <conditionalFormatting sqref="E30:L32">
    <cfRule type="cellIs" dxfId="8942" priority="2248" stopIfTrue="1" operator="equal">
      <formula>1</formula>
    </cfRule>
  </conditionalFormatting>
  <conditionalFormatting sqref="E30:L32">
    <cfRule type="cellIs" dxfId="8941" priority="2247" stopIfTrue="1" operator="equal">
      <formula>1</formula>
    </cfRule>
  </conditionalFormatting>
  <conditionalFormatting sqref="E30:L32">
    <cfRule type="cellIs" dxfId="8940" priority="2246" stopIfTrue="1" operator="equal">
      <formula>1</formula>
    </cfRule>
  </conditionalFormatting>
  <conditionalFormatting sqref="E30:L32">
    <cfRule type="cellIs" dxfId="8939" priority="2245" stopIfTrue="1" operator="equal">
      <formula>1</formula>
    </cfRule>
  </conditionalFormatting>
  <conditionalFormatting sqref="E30:L32">
    <cfRule type="cellIs" dxfId="8938" priority="2244" stopIfTrue="1" operator="equal">
      <formula>1</formula>
    </cfRule>
  </conditionalFormatting>
  <conditionalFormatting sqref="E30:L32">
    <cfRule type="cellIs" dxfId="8937" priority="2243" stopIfTrue="1" operator="equal">
      <formula>1</formula>
    </cfRule>
  </conditionalFormatting>
  <conditionalFormatting sqref="E30:L32">
    <cfRule type="cellIs" dxfId="8936" priority="2242" stopIfTrue="1" operator="equal">
      <formula>1</formula>
    </cfRule>
  </conditionalFormatting>
  <conditionalFormatting sqref="E30:L32">
    <cfRule type="cellIs" dxfId="8935" priority="2241" stopIfTrue="1" operator="equal">
      <formula>1</formula>
    </cfRule>
  </conditionalFormatting>
  <conditionalFormatting sqref="E30:L32">
    <cfRule type="cellIs" dxfId="8934" priority="2240" stopIfTrue="1" operator="equal">
      <formula>1</formula>
    </cfRule>
  </conditionalFormatting>
  <conditionalFormatting sqref="E30:L32">
    <cfRule type="cellIs" dxfId="8933" priority="2239" stopIfTrue="1" operator="equal">
      <formula>1</formula>
    </cfRule>
  </conditionalFormatting>
  <conditionalFormatting sqref="E30:L32">
    <cfRule type="cellIs" dxfId="8932" priority="2238" stopIfTrue="1" operator="equal">
      <formula>1</formula>
    </cfRule>
  </conditionalFormatting>
  <conditionalFormatting sqref="E30:L32">
    <cfRule type="cellIs" dxfId="8931" priority="2237" stopIfTrue="1" operator="equal">
      <formula>1</formula>
    </cfRule>
  </conditionalFormatting>
  <conditionalFormatting sqref="E30:L32">
    <cfRule type="cellIs" dxfId="8930" priority="2236" stopIfTrue="1" operator="equal">
      <formula>1</formula>
    </cfRule>
  </conditionalFormatting>
  <conditionalFormatting sqref="E30:L32">
    <cfRule type="cellIs" dxfId="8929" priority="2235" stopIfTrue="1" operator="equal">
      <formula>1</formula>
    </cfRule>
  </conditionalFormatting>
  <conditionalFormatting sqref="E30:L32">
    <cfRule type="cellIs" dxfId="8928" priority="2234" stopIfTrue="1" operator="equal">
      <formula>1</formula>
    </cfRule>
  </conditionalFormatting>
  <conditionalFormatting sqref="E30:L32">
    <cfRule type="cellIs" dxfId="8927" priority="2233" stopIfTrue="1" operator="equal">
      <formula>1</formula>
    </cfRule>
  </conditionalFormatting>
  <conditionalFormatting sqref="E33:J41">
    <cfRule type="cellIs" dxfId="8926" priority="2232" stopIfTrue="1" operator="equal">
      <formula>1</formula>
    </cfRule>
  </conditionalFormatting>
  <conditionalFormatting sqref="E33:J41">
    <cfRule type="cellIs" dxfId="8925" priority="2231" stopIfTrue="1" operator="equal">
      <formula>1</formula>
    </cfRule>
  </conditionalFormatting>
  <conditionalFormatting sqref="E33:J41">
    <cfRule type="cellIs" dxfId="8924" priority="2230" stopIfTrue="1" operator="equal">
      <formula>1</formula>
    </cfRule>
  </conditionalFormatting>
  <conditionalFormatting sqref="E33:J41">
    <cfRule type="cellIs" dxfId="8923" priority="2229" stopIfTrue="1" operator="equal">
      <formula>1</formula>
    </cfRule>
  </conditionalFormatting>
  <conditionalFormatting sqref="E33:J41">
    <cfRule type="cellIs" dxfId="8922" priority="2228" stopIfTrue="1" operator="equal">
      <formula>1</formula>
    </cfRule>
  </conditionalFormatting>
  <conditionalFormatting sqref="E33:J41">
    <cfRule type="cellIs" dxfId="8921" priority="2227" stopIfTrue="1" operator="equal">
      <formula>1</formula>
    </cfRule>
  </conditionalFormatting>
  <conditionalFormatting sqref="E33:J41">
    <cfRule type="cellIs" dxfId="8920" priority="2226" stopIfTrue="1" operator="equal">
      <formula>1</formula>
    </cfRule>
  </conditionalFormatting>
  <conditionalFormatting sqref="E33:J41">
    <cfRule type="cellIs" dxfId="8919" priority="2225" stopIfTrue="1" operator="equal">
      <formula>1</formula>
    </cfRule>
  </conditionalFormatting>
  <conditionalFormatting sqref="E33:J41">
    <cfRule type="cellIs" dxfId="8918" priority="2224" stopIfTrue="1" operator="equal">
      <formula>1</formula>
    </cfRule>
  </conditionalFormatting>
  <conditionalFormatting sqref="E33:J41">
    <cfRule type="cellIs" dxfId="8917" priority="2223" stopIfTrue="1" operator="equal">
      <formula>1</formula>
    </cfRule>
  </conditionalFormatting>
  <conditionalFormatting sqref="E33:J41">
    <cfRule type="cellIs" dxfId="8916" priority="2222" stopIfTrue="1" operator="equal">
      <formula>1</formula>
    </cfRule>
  </conditionalFormatting>
  <conditionalFormatting sqref="E33:J41">
    <cfRule type="cellIs" dxfId="8915" priority="2221" stopIfTrue="1" operator="equal">
      <formula>1</formula>
    </cfRule>
  </conditionalFormatting>
  <conditionalFormatting sqref="E33:J41">
    <cfRule type="cellIs" dxfId="8914" priority="2220" stopIfTrue="1" operator="equal">
      <formula>1</formula>
    </cfRule>
  </conditionalFormatting>
  <conditionalFormatting sqref="E33:J41">
    <cfRule type="cellIs" dxfId="8913" priority="2219" stopIfTrue="1" operator="equal">
      <formula>1</formula>
    </cfRule>
  </conditionalFormatting>
  <conditionalFormatting sqref="E33:J41">
    <cfRule type="cellIs" dxfId="8912" priority="2218" stopIfTrue="1" operator="equal">
      <formula>1</formula>
    </cfRule>
  </conditionalFormatting>
  <conditionalFormatting sqref="E33:J41">
    <cfRule type="cellIs" dxfId="8911" priority="2217" stopIfTrue="1" operator="equal">
      <formula>1</formula>
    </cfRule>
  </conditionalFormatting>
  <conditionalFormatting sqref="E33:J41">
    <cfRule type="cellIs" dxfId="8910" priority="2216" stopIfTrue="1" operator="equal">
      <formula>1</formula>
    </cfRule>
  </conditionalFormatting>
  <conditionalFormatting sqref="E33:J41">
    <cfRule type="cellIs" dxfId="8909" priority="2215" stopIfTrue="1" operator="equal">
      <formula>1</formula>
    </cfRule>
  </conditionalFormatting>
  <conditionalFormatting sqref="Q33:R41">
    <cfRule type="cellIs" dxfId="8908" priority="2214" stopIfTrue="1" operator="equal">
      <formula>1</formula>
    </cfRule>
  </conditionalFormatting>
  <conditionalFormatting sqref="Q33:R41">
    <cfRule type="cellIs" dxfId="8907" priority="2213" stopIfTrue="1" operator="equal">
      <formula>1</formula>
    </cfRule>
  </conditionalFormatting>
  <conditionalFormatting sqref="Q33:R41">
    <cfRule type="cellIs" dxfId="8906" priority="2212" stopIfTrue="1" operator="equal">
      <formula>1</formula>
    </cfRule>
  </conditionalFormatting>
  <conditionalFormatting sqref="Q33:R41">
    <cfRule type="cellIs" dxfId="8905" priority="2211" stopIfTrue="1" operator="equal">
      <formula>1</formula>
    </cfRule>
  </conditionalFormatting>
  <conditionalFormatting sqref="Q33:R41">
    <cfRule type="cellIs" dxfId="8904" priority="2210" stopIfTrue="1" operator="equal">
      <formula>1</formula>
    </cfRule>
  </conditionalFormatting>
  <conditionalFormatting sqref="Q33:R41">
    <cfRule type="cellIs" dxfId="8903" priority="2209" stopIfTrue="1" operator="equal">
      <formula>1</formula>
    </cfRule>
  </conditionalFormatting>
  <conditionalFormatting sqref="Q33:R41">
    <cfRule type="cellIs" dxfId="8902" priority="2208" stopIfTrue="1" operator="equal">
      <formula>1</formula>
    </cfRule>
  </conditionalFormatting>
  <conditionalFormatting sqref="Q33:R41">
    <cfRule type="cellIs" dxfId="8901" priority="2207" stopIfTrue="1" operator="equal">
      <formula>1</formula>
    </cfRule>
  </conditionalFormatting>
  <conditionalFormatting sqref="Q33:R41">
    <cfRule type="cellIs" dxfId="8900" priority="2206" stopIfTrue="1" operator="equal">
      <formula>1</formula>
    </cfRule>
  </conditionalFormatting>
  <conditionalFormatting sqref="Q33:R41">
    <cfRule type="cellIs" dxfId="8899" priority="2205" stopIfTrue="1" operator="equal">
      <formula>1</formula>
    </cfRule>
  </conditionalFormatting>
  <conditionalFormatting sqref="Q33:R41">
    <cfRule type="cellIs" dxfId="8898" priority="2204" stopIfTrue="1" operator="equal">
      <formula>1</formula>
    </cfRule>
  </conditionalFormatting>
  <conditionalFormatting sqref="Q33:R41">
    <cfRule type="cellIs" dxfId="8897" priority="2203" stopIfTrue="1" operator="equal">
      <formula>1</formula>
    </cfRule>
  </conditionalFormatting>
  <conditionalFormatting sqref="Q33:R41">
    <cfRule type="cellIs" dxfId="8896" priority="2202" stopIfTrue="1" operator="equal">
      <formula>1</formula>
    </cfRule>
  </conditionalFormatting>
  <conditionalFormatting sqref="Q33:R41">
    <cfRule type="cellIs" dxfId="8895" priority="2201" stopIfTrue="1" operator="equal">
      <formula>1</formula>
    </cfRule>
  </conditionalFormatting>
  <conditionalFormatting sqref="Q33:R41">
    <cfRule type="cellIs" dxfId="8894" priority="2200" stopIfTrue="1" operator="equal">
      <formula>1</formula>
    </cfRule>
  </conditionalFormatting>
  <conditionalFormatting sqref="Q33:R41">
    <cfRule type="cellIs" dxfId="8893" priority="2199" stopIfTrue="1" operator="equal">
      <formula>1</formula>
    </cfRule>
  </conditionalFormatting>
  <conditionalFormatting sqref="Q33:R41">
    <cfRule type="cellIs" dxfId="8892" priority="2198" stopIfTrue="1" operator="equal">
      <formula>1</formula>
    </cfRule>
  </conditionalFormatting>
  <conditionalFormatting sqref="Q33:R41">
    <cfRule type="cellIs" dxfId="8891" priority="2197" stopIfTrue="1" operator="equal">
      <formula>1</formula>
    </cfRule>
  </conditionalFormatting>
  <conditionalFormatting sqref="S40:U41">
    <cfRule type="cellIs" dxfId="8890" priority="2196" stopIfTrue="1" operator="equal">
      <formula>1</formula>
    </cfRule>
  </conditionalFormatting>
  <conditionalFormatting sqref="S40:U41">
    <cfRule type="cellIs" dxfId="8889" priority="2195" stopIfTrue="1" operator="equal">
      <formula>1</formula>
    </cfRule>
  </conditionalFormatting>
  <conditionalFormatting sqref="S40:U41">
    <cfRule type="cellIs" dxfId="8888" priority="2194" stopIfTrue="1" operator="equal">
      <formula>1</formula>
    </cfRule>
  </conditionalFormatting>
  <conditionalFormatting sqref="S40:U41">
    <cfRule type="cellIs" dxfId="8887" priority="2193" stopIfTrue="1" operator="equal">
      <formula>1</formula>
    </cfRule>
  </conditionalFormatting>
  <conditionalFormatting sqref="S40:U41">
    <cfRule type="cellIs" dxfId="8886" priority="2192" stopIfTrue="1" operator="equal">
      <formula>1</formula>
    </cfRule>
  </conditionalFormatting>
  <conditionalFormatting sqref="S40:U41">
    <cfRule type="cellIs" dxfId="8885" priority="2191" stopIfTrue="1" operator="equal">
      <formula>1</formula>
    </cfRule>
  </conditionalFormatting>
  <conditionalFormatting sqref="S40:U41">
    <cfRule type="cellIs" dxfId="8884" priority="2190" stopIfTrue="1" operator="equal">
      <formula>1</formula>
    </cfRule>
  </conditionalFormatting>
  <conditionalFormatting sqref="S40:U41">
    <cfRule type="cellIs" dxfId="8883" priority="2189" stopIfTrue="1" operator="equal">
      <formula>1</formula>
    </cfRule>
  </conditionalFormatting>
  <conditionalFormatting sqref="S40:U41">
    <cfRule type="cellIs" dxfId="8882" priority="2188" stopIfTrue="1" operator="equal">
      <formula>1</formula>
    </cfRule>
  </conditionalFormatting>
  <conditionalFormatting sqref="S40:U41">
    <cfRule type="cellIs" dxfId="8881" priority="2187" stopIfTrue="1" operator="equal">
      <formula>1</formula>
    </cfRule>
  </conditionalFormatting>
  <conditionalFormatting sqref="S40:U41">
    <cfRule type="cellIs" dxfId="8880" priority="2186" stopIfTrue="1" operator="equal">
      <formula>1</formula>
    </cfRule>
  </conditionalFormatting>
  <conditionalFormatting sqref="S40:U41">
    <cfRule type="cellIs" dxfId="8879" priority="2185" stopIfTrue="1" operator="equal">
      <formula>1</formula>
    </cfRule>
  </conditionalFormatting>
  <conditionalFormatting sqref="S40:U41">
    <cfRule type="cellIs" dxfId="8878" priority="2184" stopIfTrue="1" operator="equal">
      <formula>1</formula>
    </cfRule>
  </conditionalFormatting>
  <conditionalFormatting sqref="S40:U41">
    <cfRule type="cellIs" dxfId="8877" priority="2183" stopIfTrue="1" operator="equal">
      <formula>1</formula>
    </cfRule>
  </conditionalFormatting>
  <conditionalFormatting sqref="S40:U41">
    <cfRule type="cellIs" dxfId="8876" priority="2182" stopIfTrue="1" operator="equal">
      <formula>1</formula>
    </cfRule>
  </conditionalFormatting>
  <conditionalFormatting sqref="S40:U41">
    <cfRule type="cellIs" dxfId="8875" priority="2181" stopIfTrue="1" operator="equal">
      <formula>1</formula>
    </cfRule>
  </conditionalFormatting>
  <conditionalFormatting sqref="S40:U41">
    <cfRule type="cellIs" dxfId="8874" priority="2180" stopIfTrue="1" operator="equal">
      <formula>1</formula>
    </cfRule>
  </conditionalFormatting>
  <conditionalFormatting sqref="S40:U41">
    <cfRule type="cellIs" dxfId="8873" priority="2179" stopIfTrue="1" operator="equal">
      <formula>1</formula>
    </cfRule>
  </conditionalFormatting>
  <conditionalFormatting sqref="I49:Q49 S49:T49 C49">
    <cfRule type="cellIs" dxfId="8872" priority="2178" stopIfTrue="1" operator="equal">
      <formula>1</formula>
    </cfRule>
  </conditionalFormatting>
  <conditionalFormatting sqref="I49:Q49 S49:T49 C49">
    <cfRule type="cellIs" dxfId="8871" priority="2177" stopIfTrue="1" operator="equal">
      <formula>1</formula>
    </cfRule>
  </conditionalFormatting>
  <conditionalFormatting sqref="I49:Q49 C49 S49:V49">
    <cfRule type="cellIs" dxfId="8870" priority="2176" stopIfTrue="1" operator="equal">
      <formula>1</formula>
    </cfRule>
  </conditionalFormatting>
  <conditionalFormatting sqref="I49:Q49 C49 S49:V49">
    <cfRule type="cellIs" dxfId="8869" priority="2175" stopIfTrue="1" operator="equal">
      <formula>1</formula>
    </cfRule>
  </conditionalFormatting>
  <conditionalFormatting sqref="I49:Q49 C49 S49:V49">
    <cfRule type="cellIs" dxfId="8868" priority="2174" stopIfTrue="1" operator="equal">
      <formula>1</formula>
    </cfRule>
  </conditionalFormatting>
  <conditionalFormatting sqref="I49:J49">
    <cfRule type="cellIs" dxfId="8867" priority="2173" stopIfTrue="1" operator="equal">
      <formula>1</formula>
    </cfRule>
  </conditionalFormatting>
  <conditionalFormatting sqref="I49:J49">
    <cfRule type="cellIs" dxfId="8866" priority="2172" stopIfTrue="1" operator="equal">
      <formula>1</formula>
    </cfRule>
  </conditionalFormatting>
  <conditionalFormatting sqref="I49:J49">
    <cfRule type="cellIs" dxfId="8865" priority="2171" stopIfTrue="1" operator="equal">
      <formula>1</formula>
    </cfRule>
  </conditionalFormatting>
  <conditionalFormatting sqref="I49:J49">
    <cfRule type="cellIs" dxfId="8864" priority="2170" stopIfTrue="1" operator="equal">
      <formula>1</formula>
    </cfRule>
  </conditionalFormatting>
  <conditionalFormatting sqref="I49:Q49 C49 S49:V49">
    <cfRule type="cellIs" dxfId="8863" priority="2169" stopIfTrue="1" operator="equal">
      <formula>1</formula>
    </cfRule>
  </conditionalFormatting>
  <conditionalFormatting sqref="C49">
    <cfRule type="cellIs" dxfId="8862" priority="2168" stopIfTrue="1" operator="equal">
      <formula>1</formula>
    </cfRule>
  </conditionalFormatting>
  <conditionalFormatting sqref="K49">
    <cfRule type="cellIs" dxfId="8861" priority="2167" stopIfTrue="1" operator="equal">
      <formula>1</formula>
    </cfRule>
  </conditionalFormatting>
  <conditionalFormatting sqref="C49">
    <cfRule type="cellIs" dxfId="8860" priority="2166" stopIfTrue="1" operator="equal">
      <formula>1</formula>
    </cfRule>
  </conditionalFormatting>
  <conditionalFormatting sqref="I49">
    <cfRule type="cellIs" dxfId="8859" priority="2165" stopIfTrue="1" operator="equal">
      <formula>1</formula>
    </cfRule>
  </conditionalFormatting>
  <conditionalFormatting sqref="P49:Q49 S49:V49">
    <cfRule type="cellIs" dxfId="8858" priority="2164" stopIfTrue="1" operator="equal">
      <formula>1</formula>
    </cfRule>
  </conditionalFormatting>
  <conditionalFormatting sqref="J49">
    <cfRule type="cellIs" dxfId="8857" priority="2163" stopIfTrue="1" operator="equal">
      <formula>1</formula>
    </cfRule>
  </conditionalFormatting>
  <conditionalFormatting sqref="M49">
    <cfRule type="cellIs" dxfId="8856" priority="2162" stopIfTrue="1" operator="equal">
      <formula>1</formula>
    </cfRule>
  </conditionalFormatting>
  <conditionalFormatting sqref="M49">
    <cfRule type="cellIs" dxfId="8855" priority="2161" stopIfTrue="1" operator="equal">
      <formula>1</formula>
    </cfRule>
  </conditionalFormatting>
  <conditionalFormatting sqref="M49">
    <cfRule type="cellIs" dxfId="8854" priority="2160" stopIfTrue="1" operator="equal">
      <formula>1</formula>
    </cfRule>
  </conditionalFormatting>
  <conditionalFormatting sqref="J49">
    <cfRule type="cellIs" dxfId="8853" priority="2159" stopIfTrue="1" operator="equal">
      <formula>1</formula>
    </cfRule>
  </conditionalFormatting>
  <conditionalFormatting sqref="J49:K49">
    <cfRule type="cellIs" dxfId="8852" priority="2158" stopIfTrue="1" operator="equal">
      <formula>1</formula>
    </cfRule>
  </conditionalFormatting>
  <conditionalFormatting sqref="M49">
    <cfRule type="cellIs" dxfId="8851" priority="2157" stopIfTrue="1" operator="equal">
      <formula>1</formula>
    </cfRule>
  </conditionalFormatting>
  <conditionalFormatting sqref="M49">
    <cfRule type="cellIs" dxfId="8850" priority="2156" stopIfTrue="1" operator="equal">
      <formula>1</formula>
    </cfRule>
  </conditionalFormatting>
  <conditionalFormatting sqref="I49:Q49 C49 S49:V49">
    <cfRule type="cellIs" dxfId="8849" priority="2155" stopIfTrue="1" operator="equal">
      <formula>1</formula>
    </cfRule>
  </conditionalFormatting>
  <conditionalFormatting sqref="I49:J49">
    <cfRule type="cellIs" dxfId="8848" priority="2154" stopIfTrue="1" operator="equal">
      <formula>1</formula>
    </cfRule>
  </conditionalFormatting>
  <conditionalFormatting sqref="I49:J49">
    <cfRule type="cellIs" dxfId="8847" priority="2153" stopIfTrue="1" operator="equal">
      <formula>1</formula>
    </cfRule>
  </conditionalFormatting>
  <conditionalFormatting sqref="C49">
    <cfRule type="cellIs" dxfId="8846" priority="2152" stopIfTrue="1" operator="equal">
      <formula>1</formula>
    </cfRule>
  </conditionalFormatting>
  <conditionalFormatting sqref="C49">
    <cfRule type="cellIs" dxfId="8845" priority="2151" stopIfTrue="1" operator="equal">
      <formula>1</formula>
    </cfRule>
  </conditionalFormatting>
  <conditionalFormatting sqref="C49">
    <cfRule type="cellIs" dxfId="8844" priority="2150" stopIfTrue="1" operator="equal">
      <formula>1</formula>
    </cfRule>
  </conditionalFormatting>
  <conditionalFormatting sqref="I49:Q49 S49:V49">
    <cfRule type="cellIs" dxfId="8843" priority="2149" stopIfTrue="1" operator="equal">
      <formula>1</formula>
    </cfRule>
  </conditionalFormatting>
  <conditionalFormatting sqref="C49">
    <cfRule type="cellIs" dxfId="8842" priority="2148" stopIfTrue="1" operator="equal">
      <formula>1</formula>
    </cfRule>
  </conditionalFormatting>
  <conditionalFormatting sqref="C49">
    <cfRule type="cellIs" dxfId="8841" priority="2147" stopIfTrue="1" operator="equal">
      <formula>1</formula>
    </cfRule>
  </conditionalFormatting>
  <conditionalFormatting sqref="I49:J49">
    <cfRule type="cellIs" dxfId="8840" priority="2146" stopIfTrue="1" operator="equal">
      <formula>1</formula>
    </cfRule>
  </conditionalFormatting>
  <conditionalFormatting sqref="C49">
    <cfRule type="cellIs" dxfId="8839" priority="2145" stopIfTrue="1" operator="equal">
      <formula>1</formula>
    </cfRule>
  </conditionalFormatting>
  <conditionalFormatting sqref="C49">
    <cfRule type="cellIs" dxfId="8838" priority="2144" stopIfTrue="1" operator="equal">
      <formula>1</formula>
    </cfRule>
  </conditionalFormatting>
  <conditionalFormatting sqref="I49:Q49 S49:V49">
    <cfRule type="cellIs" dxfId="8837" priority="2143" stopIfTrue="1" operator="equal">
      <formula>1</formula>
    </cfRule>
  </conditionalFormatting>
  <conditionalFormatting sqref="I49:Q49 S49:V49">
    <cfRule type="cellIs" dxfId="8836" priority="2142" stopIfTrue="1" operator="equal">
      <formula>1</formula>
    </cfRule>
  </conditionalFormatting>
  <conditionalFormatting sqref="I49:Q49 S49:V49">
    <cfRule type="cellIs" dxfId="8835" priority="2141" stopIfTrue="1" operator="equal">
      <formula>1</formula>
    </cfRule>
  </conditionalFormatting>
  <conditionalFormatting sqref="I49:Q49 S49:V49">
    <cfRule type="cellIs" dxfId="8834" priority="2140" stopIfTrue="1" operator="equal">
      <formula>1</formula>
    </cfRule>
  </conditionalFormatting>
  <conditionalFormatting sqref="I49:Q49 S49:V49">
    <cfRule type="cellIs" dxfId="8833" priority="2139" stopIfTrue="1" operator="equal">
      <formula>1</formula>
    </cfRule>
  </conditionalFormatting>
  <conditionalFormatting sqref="I49:Q49 S49:V49">
    <cfRule type="cellIs" dxfId="8832" priority="2138" stopIfTrue="1" operator="equal">
      <formula>1</formula>
    </cfRule>
  </conditionalFormatting>
  <conditionalFormatting sqref="I49:Q49 S49:V49">
    <cfRule type="cellIs" dxfId="8831" priority="2137" stopIfTrue="1" operator="equal">
      <formula>1</formula>
    </cfRule>
  </conditionalFormatting>
  <conditionalFormatting sqref="I49:Q49 S49:V49">
    <cfRule type="cellIs" dxfId="8830" priority="2136" stopIfTrue="1" operator="equal">
      <formula>1</formula>
    </cfRule>
  </conditionalFormatting>
  <conditionalFormatting sqref="I49:Q49 S49:V49">
    <cfRule type="cellIs" dxfId="8829" priority="2135" stopIfTrue="1" operator="equal">
      <formula>1</formula>
    </cfRule>
  </conditionalFormatting>
  <conditionalFormatting sqref="J50:P58">
    <cfRule type="cellIs" dxfId="8828" priority="2134" stopIfTrue="1" operator="equal">
      <formula>1</formula>
    </cfRule>
  </conditionalFormatting>
  <conditionalFormatting sqref="J50:P58">
    <cfRule type="cellIs" dxfId="8827" priority="2133" stopIfTrue="1" operator="equal">
      <formula>1</formula>
    </cfRule>
  </conditionalFormatting>
  <conditionalFormatting sqref="J50:P58">
    <cfRule type="cellIs" dxfId="8826" priority="2132" stopIfTrue="1" operator="equal">
      <formula>1</formula>
    </cfRule>
  </conditionalFormatting>
  <conditionalFormatting sqref="J50:P58">
    <cfRule type="cellIs" dxfId="8825" priority="2131" stopIfTrue="1" operator="equal">
      <formula>1</formula>
    </cfRule>
  </conditionalFormatting>
  <conditionalFormatting sqref="J50:P58">
    <cfRule type="cellIs" dxfId="8824" priority="2130" stopIfTrue="1" operator="equal">
      <formula>1</formula>
    </cfRule>
  </conditionalFormatting>
  <conditionalFormatting sqref="J50:P58">
    <cfRule type="cellIs" dxfId="8823" priority="2129" stopIfTrue="1" operator="equal">
      <formula>1</formula>
    </cfRule>
  </conditionalFormatting>
  <conditionalFormatting sqref="J50:P58">
    <cfRule type="cellIs" dxfId="8822" priority="2128" stopIfTrue="1" operator="equal">
      <formula>1</formula>
    </cfRule>
  </conditionalFormatting>
  <conditionalFormatting sqref="J50:P58">
    <cfRule type="cellIs" dxfId="8821" priority="2127" stopIfTrue="1" operator="equal">
      <formula>1</formula>
    </cfRule>
  </conditionalFormatting>
  <conditionalFormatting sqref="J50:P58">
    <cfRule type="cellIs" dxfId="8820" priority="2126" stopIfTrue="1" operator="equal">
      <formula>1</formula>
    </cfRule>
  </conditionalFormatting>
  <conditionalFormatting sqref="J50:P58">
    <cfRule type="cellIs" dxfId="8819" priority="2125" stopIfTrue="1" operator="equal">
      <formula>1</formula>
    </cfRule>
  </conditionalFormatting>
  <conditionalFormatting sqref="J50:P58">
    <cfRule type="cellIs" dxfId="8818" priority="2124" stopIfTrue="1" operator="equal">
      <formula>1</formula>
    </cfRule>
  </conditionalFormatting>
  <conditionalFormatting sqref="J50:P58">
    <cfRule type="cellIs" dxfId="8817" priority="2123" stopIfTrue="1" operator="equal">
      <formula>1</formula>
    </cfRule>
  </conditionalFormatting>
  <conditionalFormatting sqref="J50:P58">
    <cfRule type="cellIs" dxfId="8816" priority="2122" stopIfTrue="1" operator="equal">
      <formula>1</formula>
    </cfRule>
  </conditionalFormatting>
  <conditionalFormatting sqref="J50:P58">
    <cfRule type="cellIs" dxfId="8815" priority="2121" stopIfTrue="1" operator="equal">
      <formula>1</formula>
    </cfRule>
  </conditionalFormatting>
  <conditionalFormatting sqref="J50:P58">
    <cfRule type="cellIs" dxfId="8814" priority="2120" stopIfTrue="1" operator="equal">
      <formula>1</formula>
    </cfRule>
  </conditionalFormatting>
  <conditionalFormatting sqref="J50:P58">
    <cfRule type="cellIs" dxfId="8813" priority="2119" stopIfTrue="1" operator="equal">
      <formula>1</formula>
    </cfRule>
  </conditionalFormatting>
  <conditionalFormatting sqref="J50:P58">
    <cfRule type="cellIs" dxfId="8812" priority="2118" stopIfTrue="1" operator="equal">
      <formula>1</formula>
    </cfRule>
  </conditionalFormatting>
  <conditionalFormatting sqref="J50:P58">
    <cfRule type="cellIs" dxfId="8811" priority="2117" stopIfTrue="1" operator="equal">
      <formula>1</formula>
    </cfRule>
  </conditionalFormatting>
  <conditionalFormatting sqref="J50:P58">
    <cfRule type="cellIs" dxfId="8810" priority="2116" stopIfTrue="1" operator="equal">
      <formula>1</formula>
    </cfRule>
  </conditionalFormatting>
  <conditionalFormatting sqref="J50:P58">
    <cfRule type="cellIs" dxfId="8809" priority="2115" stopIfTrue="1" operator="equal">
      <formula>1</formula>
    </cfRule>
  </conditionalFormatting>
  <conditionalFormatting sqref="J50:P58">
    <cfRule type="cellIs" dxfId="8808" priority="2114" stopIfTrue="1" operator="equal">
      <formula>1</formula>
    </cfRule>
  </conditionalFormatting>
  <conditionalFormatting sqref="J50:P58">
    <cfRule type="cellIs" dxfId="8807" priority="2113" stopIfTrue="1" operator="equal">
      <formula>1</formula>
    </cfRule>
  </conditionalFormatting>
  <conditionalFormatting sqref="J50:P58">
    <cfRule type="cellIs" dxfId="8806" priority="2112" stopIfTrue="1" operator="equal">
      <formula>1</formula>
    </cfRule>
  </conditionalFormatting>
  <conditionalFormatting sqref="J50:P58">
    <cfRule type="cellIs" dxfId="8805" priority="2111" stopIfTrue="1" operator="equal">
      <formula>1</formula>
    </cfRule>
  </conditionalFormatting>
  <conditionalFormatting sqref="J50:P58">
    <cfRule type="cellIs" dxfId="8804" priority="2110" stopIfTrue="1" operator="equal">
      <formula>1</formula>
    </cfRule>
  </conditionalFormatting>
  <conditionalFormatting sqref="C59:D66">
    <cfRule type="cellIs" dxfId="8803" priority="2109" stopIfTrue="1" operator="equal">
      <formula>1</formula>
    </cfRule>
  </conditionalFormatting>
  <conditionalFormatting sqref="C59:D66">
    <cfRule type="cellIs" dxfId="8802" priority="2108" stopIfTrue="1" operator="equal">
      <formula>1</formula>
    </cfRule>
  </conditionalFormatting>
  <conditionalFormatting sqref="C59:D66">
    <cfRule type="cellIs" dxfId="8801" priority="2107" stopIfTrue="1" operator="equal">
      <formula>1</formula>
    </cfRule>
  </conditionalFormatting>
  <conditionalFormatting sqref="C59:D66">
    <cfRule type="cellIs" dxfId="8800" priority="2106" stopIfTrue="1" operator="equal">
      <formula>1</formula>
    </cfRule>
  </conditionalFormatting>
  <conditionalFormatting sqref="C59:D66">
    <cfRule type="cellIs" dxfId="8799" priority="2105" stopIfTrue="1" operator="equal">
      <formula>1</formula>
    </cfRule>
  </conditionalFormatting>
  <conditionalFormatting sqref="C59:D66">
    <cfRule type="cellIs" dxfId="8798" priority="2104" stopIfTrue="1" operator="equal">
      <formula>1</formula>
    </cfRule>
  </conditionalFormatting>
  <conditionalFormatting sqref="C59:D66">
    <cfRule type="cellIs" dxfId="8797" priority="2103" stopIfTrue="1" operator="equal">
      <formula>1</formula>
    </cfRule>
  </conditionalFormatting>
  <conditionalFormatting sqref="C59:D66">
    <cfRule type="cellIs" dxfId="8796" priority="2102" stopIfTrue="1" operator="equal">
      <formula>1</formula>
    </cfRule>
  </conditionalFormatting>
  <conditionalFormatting sqref="C59:D66">
    <cfRule type="cellIs" dxfId="8795" priority="2101" stopIfTrue="1" operator="equal">
      <formula>1</formula>
    </cfRule>
  </conditionalFormatting>
  <conditionalFormatting sqref="C59:D66">
    <cfRule type="cellIs" dxfId="8794" priority="2100" stopIfTrue="1" operator="equal">
      <formula>1</formula>
    </cfRule>
  </conditionalFormatting>
  <conditionalFormatting sqref="C59:D66">
    <cfRule type="cellIs" dxfId="8793" priority="2099" stopIfTrue="1" operator="equal">
      <formula>1</formula>
    </cfRule>
  </conditionalFormatting>
  <conditionalFormatting sqref="C59:D66">
    <cfRule type="cellIs" dxfId="8792" priority="2098" stopIfTrue="1" operator="equal">
      <formula>1</formula>
    </cfRule>
  </conditionalFormatting>
  <conditionalFormatting sqref="C59:D66">
    <cfRule type="cellIs" dxfId="8791" priority="2097" stopIfTrue="1" operator="equal">
      <formula>1</formula>
    </cfRule>
  </conditionalFormatting>
  <conditionalFormatting sqref="C59:D66">
    <cfRule type="cellIs" dxfId="8790" priority="2096" stopIfTrue="1" operator="equal">
      <formula>1</formula>
    </cfRule>
  </conditionalFormatting>
  <conditionalFormatting sqref="C59:D66">
    <cfRule type="cellIs" dxfId="8789" priority="2095" stopIfTrue="1" operator="equal">
      <formula>1</formula>
    </cfRule>
  </conditionalFormatting>
  <conditionalFormatting sqref="C59:D66">
    <cfRule type="cellIs" dxfId="8788" priority="2094" stopIfTrue="1" operator="equal">
      <formula>1</formula>
    </cfRule>
  </conditionalFormatting>
  <conditionalFormatting sqref="C59:D66">
    <cfRule type="cellIs" dxfId="8787" priority="2093" stopIfTrue="1" operator="equal">
      <formula>1</formula>
    </cfRule>
  </conditionalFormatting>
  <conditionalFormatting sqref="C59:D66">
    <cfRule type="cellIs" dxfId="8786" priority="2092" stopIfTrue="1" operator="equal">
      <formula>1</formula>
    </cfRule>
  </conditionalFormatting>
  <conditionalFormatting sqref="C59:D66">
    <cfRule type="cellIs" dxfId="8785" priority="2091" stopIfTrue="1" operator="equal">
      <formula>1</formula>
    </cfRule>
  </conditionalFormatting>
  <conditionalFormatting sqref="C59:D66">
    <cfRule type="cellIs" dxfId="8784" priority="2090" stopIfTrue="1" operator="equal">
      <formula>1</formula>
    </cfRule>
  </conditionalFormatting>
  <conditionalFormatting sqref="C59:D66">
    <cfRule type="cellIs" dxfId="8783" priority="2089" stopIfTrue="1" operator="equal">
      <formula>1</formula>
    </cfRule>
  </conditionalFormatting>
  <conditionalFormatting sqref="C59:D66">
    <cfRule type="cellIs" dxfId="8782" priority="2088" stopIfTrue="1" operator="equal">
      <formula>1</formula>
    </cfRule>
  </conditionalFormatting>
  <conditionalFormatting sqref="C59:D66">
    <cfRule type="cellIs" dxfId="8781" priority="2087" stopIfTrue="1" operator="equal">
      <formula>1</formula>
    </cfRule>
  </conditionalFormatting>
  <conditionalFormatting sqref="C59:D66">
    <cfRule type="cellIs" dxfId="8780" priority="2086" stopIfTrue="1" operator="equal">
      <formula>1</formula>
    </cfRule>
  </conditionalFormatting>
  <conditionalFormatting sqref="C59:D66">
    <cfRule type="cellIs" dxfId="8779" priority="2085" stopIfTrue="1" operator="equal">
      <formula>1</formula>
    </cfRule>
  </conditionalFormatting>
  <conditionalFormatting sqref="E67:L73">
    <cfRule type="cellIs" dxfId="8778" priority="2084" stopIfTrue="1" operator="equal">
      <formula>1</formula>
    </cfRule>
  </conditionalFormatting>
  <conditionalFormatting sqref="E67:L73">
    <cfRule type="cellIs" dxfId="8777" priority="2083" stopIfTrue="1" operator="equal">
      <formula>1</formula>
    </cfRule>
  </conditionalFormatting>
  <conditionalFormatting sqref="E67:L73">
    <cfRule type="cellIs" dxfId="8776" priority="2082" stopIfTrue="1" operator="equal">
      <formula>1</formula>
    </cfRule>
  </conditionalFormatting>
  <conditionalFormatting sqref="E67:L73">
    <cfRule type="cellIs" dxfId="8775" priority="2081" stopIfTrue="1" operator="equal">
      <formula>1</formula>
    </cfRule>
  </conditionalFormatting>
  <conditionalFormatting sqref="E67:L73">
    <cfRule type="cellIs" dxfId="8774" priority="2080" stopIfTrue="1" operator="equal">
      <formula>1</formula>
    </cfRule>
  </conditionalFormatting>
  <conditionalFormatting sqref="E67:L73">
    <cfRule type="cellIs" dxfId="8773" priority="2079" stopIfTrue="1" operator="equal">
      <formula>1</formula>
    </cfRule>
  </conditionalFormatting>
  <conditionalFormatting sqref="E67:L73">
    <cfRule type="cellIs" dxfId="8772" priority="2078" stopIfTrue="1" operator="equal">
      <formula>1</formula>
    </cfRule>
  </conditionalFormatting>
  <conditionalFormatting sqref="E67:L73">
    <cfRule type="cellIs" dxfId="8771" priority="2077" stopIfTrue="1" operator="equal">
      <formula>1</formula>
    </cfRule>
  </conditionalFormatting>
  <conditionalFormatting sqref="E67:L73">
    <cfRule type="cellIs" dxfId="8770" priority="2076" stopIfTrue="1" operator="equal">
      <formula>1</formula>
    </cfRule>
  </conditionalFormatting>
  <conditionalFormatting sqref="E67:L73">
    <cfRule type="cellIs" dxfId="8769" priority="2075" stopIfTrue="1" operator="equal">
      <formula>1</formula>
    </cfRule>
  </conditionalFormatting>
  <conditionalFormatting sqref="E67:L73">
    <cfRule type="cellIs" dxfId="8768" priority="2074" stopIfTrue="1" operator="equal">
      <formula>1</formula>
    </cfRule>
  </conditionalFormatting>
  <conditionalFormatting sqref="E67:L73">
    <cfRule type="cellIs" dxfId="8767" priority="2073" stopIfTrue="1" operator="equal">
      <formula>1</formula>
    </cfRule>
  </conditionalFormatting>
  <conditionalFormatting sqref="E67:L73">
    <cfRule type="cellIs" dxfId="8766" priority="2072" stopIfTrue="1" operator="equal">
      <formula>1</formula>
    </cfRule>
  </conditionalFormatting>
  <conditionalFormatting sqref="E67:L73">
    <cfRule type="cellIs" dxfId="8765" priority="2071" stopIfTrue="1" operator="equal">
      <formula>1</formula>
    </cfRule>
  </conditionalFormatting>
  <conditionalFormatting sqref="E67:L73">
    <cfRule type="cellIs" dxfId="8764" priority="2070" stopIfTrue="1" operator="equal">
      <formula>1</formula>
    </cfRule>
  </conditionalFormatting>
  <conditionalFormatting sqref="E67:L73">
    <cfRule type="cellIs" dxfId="8763" priority="2069" stopIfTrue="1" operator="equal">
      <formula>1</formula>
    </cfRule>
  </conditionalFormatting>
  <conditionalFormatting sqref="E67:L73">
    <cfRule type="cellIs" dxfId="8762" priority="2068" stopIfTrue="1" operator="equal">
      <formula>1</formula>
    </cfRule>
  </conditionalFormatting>
  <conditionalFormatting sqref="E67:L73">
    <cfRule type="cellIs" dxfId="8761" priority="2067" stopIfTrue="1" operator="equal">
      <formula>1</formula>
    </cfRule>
  </conditionalFormatting>
  <conditionalFormatting sqref="E67:L73">
    <cfRule type="cellIs" dxfId="8760" priority="2066" stopIfTrue="1" operator="equal">
      <formula>1</formula>
    </cfRule>
  </conditionalFormatting>
  <conditionalFormatting sqref="E67:L73">
    <cfRule type="cellIs" dxfId="8759" priority="2065" stopIfTrue="1" operator="equal">
      <formula>1</formula>
    </cfRule>
  </conditionalFormatting>
  <conditionalFormatting sqref="E67:L73">
    <cfRule type="cellIs" dxfId="8758" priority="2064" stopIfTrue="1" operator="equal">
      <formula>1</formula>
    </cfRule>
  </conditionalFormatting>
  <conditionalFormatting sqref="E67:L73">
    <cfRule type="cellIs" dxfId="8757" priority="2063" stopIfTrue="1" operator="equal">
      <formula>1</formula>
    </cfRule>
  </conditionalFormatting>
  <conditionalFormatting sqref="E67:L73">
    <cfRule type="cellIs" dxfId="8756" priority="2062" stopIfTrue="1" operator="equal">
      <formula>1</formula>
    </cfRule>
  </conditionalFormatting>
  <conditionalFormatting sqref="E67:L73">
    <cfRule type="cellIs" dxfId="8755" priority="2061" stopIfTrue="1" operator="equal">
      <formula>1</formula>
    </cfRule>
  </conditionalFormatting>
  <conditionalFormatting sqref="E67:L73">
    <cfRule type="cellIs" dxfId="8754" priority="2060" stopIfTrue="1" operator="equal">
      <formula>1</formula>
    </cfRule>
  </conditionalFormatting>
  <conditionalFormatting sqref="S77:U83">
    <cfRule type="cellIs" dxfId="8753" priority="2059" stopIfTrue="1" operator="equal">
      <formula>1</formula>
    </cfRule>
  </conditionalFormatting>
  <conditionalFormatting sqref="S77:U83">
    <cfRule type="cellIs" dxfId="8752" priority="2058" stopIfTrue="1" operator="equal">
      <formula>1</formula>
    </cfRule>
  </conditionalFormatting>
  <conditionalFormatting sqref="S77:U83">
    <cfRule type="cellIs" dxfId="8751" priority="2057" stopIfTrue="1" operator="equal">
      <formula>1</formula>
    </cfRule>
  </conditionalFormatting>
  <conditionalFormatting sqref="S77:U83">
    <cfRule type="cellIs" dxfId="8750" priority="2056" stopIfTrue="1" operator="equal">
      <formula>1</formula>
    </cfRule>
  </conditionalFormatting>
  <conditionalFormatting sqref="S77:U83">
    <cfRule type="cellIs" dxfId="8749" priority="2055" stopIfTrue="1" operator="equal">
      <formula>1</formula>
    </cfRule>
  </conditionalFormatting>
  <conditionalFormatting sqref="S77:U83">
    <cfRule type="cellIs" dxfId="8748" priority="2054" stopIfTrue="1" operator="equal">
      <formula>1</formula>
    </cfRule>
  </conditionalFormatting>
  <conditionalFormatting sqref="S77:U83">
    <cfRule type="cellIs" dxfId="8747" priority="2053" stopIfTrue="1" operator="equal">
      <formula>1</formula>
    </cfRule>
  </conditionalFormatting>
  <conditionalFormatting sqref="S77:U83">
    <cfRule type="cellIs" dxfId="8746" priority="2052" stopIfTrue="1" operator="equal">
      <formula>1</formula>
    </cfRule>
  </conditionalFormatting>
  <conditionalFormatting sqref="S77:U83">
    <cfRule type="cellIs" dxfId="8745" priority="2051" stopIfTrue="1" operator="equal">
      <formula>1</formula>
    </cfRule>
  </conditionalFormatting>
  <conditionalFormatting sqref="S77:U83">
    <cfRule type="cellIs" dxfId="8744" priority="2050" stopIfTrue="1" operator="equal">
      <formula>1</formula>
    </cfRule>
  </conditionalFormatting>
  <conditionalFormatting sqref="S77:U83">
    <cfRule type="cellIs" dxfId="8743" priority="2049" stopIfTrue="1" operator="equal">
      <formula>1</formula>
    </cfRule>
  </conditionalFormatting>
  <conditionalFormatting sqref="S77:U83">
    <cfRule type="cellIs" dxfId="8742" priority="2048" stopIfTrue="1" operator="equal">
      <formula>1</formula>
    </cfRule>
  </conditionalFormatting>
  <conditionalFormatting sqref="S77:U83">
    <cfRule type="cellIs" dxfId="8741" priority="2047" stopIfTrue="1" operator="equal">
      <formula>1</formula>
    </cfRule>
  </conditionalFormatting>
  <conditionalFormatting sqref="S77:U83">
    <cfRule type="cellIs" dxfId="8740" priority="2046" stopIfTrue="1" operator="equal">
      <formula>1</formula>
    </cfRule>
  </conditionalFormatting>
  <conditionalFormatting sqref="S77:U83">
    <cfRule type="cellIs" dxfId="8739" priority="2045" stopIfTrue="1" operator="equal">
      <formula>1</formula>
    </cfRule>
  </conditionalFormatting>
  <conditionalFormatting sqref="S77:U83">
    <cfRule type="cellIs" dxfId="8738" priority="2044" stopIfTrue="1" operator="equal">
      <formula>1</formula>
    </cfRule>
  </conditionalFormatting>
  <conditionalFormatting sqref="S77:U83">
    <cfRule type="cellIs" dxfId="8737" priority="2043" stopIfTrue="1" operator="equal">
      <formula>1</formula>
    </cfRule>
  </conditionalFormatting>
  <conditionalFormatting sqref="S77:U83">
    <cfRule type="cellIs" dxfId="8736" priority="2042" stopIfTrue="1" operator="equal">
      <formula>1</formula>
    </cfRule>
  </conditionalFormatting>
  <conditionalFormatting sqref="S77:U83">
    <cfRule type="cellIs" dxfId="8735" priority="2041" stopIfTrue="1" operator="equal">
      <formula>1</formula>
    </cfRule>
  </conditionalFormatting>
  <conditionalFormatting sqref="S77:U83">
    <cfRule type="cellIs" dxfId="8734" priority="2040" stopIfTrue="1" operator="equal">
      <formula>1</formula>
    </cfRule>
  </conditionalFormatting>
  <conditionalFormatting sqref="S77:U83">
    <cfRule type="cellIs" dxfId="8733" priority="2039" stopIfTrue="1" operator="equal">
      <formula>1</formula>
    </cfRule>
  </conditionalFormatting>
  <conditionalFormatting sqref="S77:U83">
    <cfRule type="cellIs" dxfId="8732" priority="2038" stopIfTrue="1" operator="equal">
      <formula>1</formula>
    </cfRule>
  </conditionalFormatting>
  <conditionalFormatting sqref="S77:U83">
    <cfRule type="cellIs" dxfId="8731" priority="2037" stopIfTrue="1" operator="equal">
      <formula>1</formula>
    </cfRule>
  </conditionalFormatting>
  <conditionalFormatting sqref="S77:U83">
    <cfRule type="cellIs" dxfId="8730" priority="2036" stopIfTrue="1" operator="equal">
      <formula>1</formula>
    </cfRule>
  </conditionalFormatting>
  <conditionalFormatting sqref="S77:U83">
    <cfRule type="cellIs" dxfId="8729" priority="2035" stopIfTrue="1" operator="equal">
      <formula>1</formula>
    </cfRule>
  </conditionalFormatting>
  <conditionalFormatting sqref="Q50:V58">
    <cfRule type="cellIs" dxfId="8728" priority="2034" stopIfTrue="1" operator="equal">
      <formula>1</formula>
    </cfRule>
  </conditionalFormatting>
  <conditionalFormatting sqref="Q50:V58">
    <cfRule type="cellIs" dxfId="8727" priority="2033" stopIfTrue="1" operator="equal">
      <formula>1</formula>
    </cfRule>
  </conditionalFormatting>
  <conditionalFormatting sqref="Q50:V58">
    <cfRule type="cellIs" dxfId="8726" priority="2032" stopIfTrue="1" operator="equal">
      <formula>1</formula>
    </cfRule>
  </conditionalFormatting>
  <conditionalFormatting sqref="Q50:V58">
    <cfRule type="cellIs" dxfId="8725" priority="2031" stopIfTrue="1" operator="equal">
      <formula>1</formula>
    </cfRule>
  </conditionalFormatting>
  <conditionalFormatting sqref="Q50:V58">
    <cfRule type="cellIs" dxfId="8724" priority="2030" stopIfTrue="1" operator="equal">
      <formula>1</formula>
    </cfRule>
  </conditionalFormatting>
  <conditionalFormatting sqref="Q50:V58">
    <cfRule type="cellIs" dxfId="8723" priority="2029" stopIfTrue="1" operator="equal">
      <formula>1</formula>
    </cfRule>
  </conditionalFormatting>
  <conditionalFormatting sqref="Q50:V58">
    <cfRule type="cellIs" dxfId="8722" priority="2028" stopIfTrue="1" operator="equal">
      <formula>1</formula>
    </cfRule>
  </conditionalFormatting>
  <conditionalFormatting sqref="Q50:V58">
    <cfRule type="cellIs" dxfId="8721" priority="2027" stopIfTrue="1" operator="equal">
      <formula>1</formula>
    </cfRule>
  </conditionalFormatting>
  <conditionalFormatting sqref="Q50:V58">
    <cfRule type="cellIs" dxfId="8720" priority="2026" stopIfTrue="1" operator="equal">
      <formula>1</formula>
    </cfRule>
  </conditionalFormatting>
  <conditionalFormatting sqref="Q50:V58">
    <cfRule type="cellIs" dxfId="8719" priority="2025" stopIfTrue="1" operator="equal">
      <formula>1</formula>
    </cfRule>
  </conditionalFormatting>
  <conditionalFormatting sqref="Q50:V58">
    <cfRule type="cellIs" dxfId="8718" priority="2024" stopIfTrue="1" operator="equal">
      <formula>1</formula>
    </cfRule>
  </conditionalFormatting>
  <conditionalFormatting sqref="Q50:V58">
    <cfRule type="cellIs" dxfId="8717" priority="2023" stopIfTrue="1" operator="equal">
      <formula>1</formula>
    </cfRule>
  </conditionalFormatting>
  <conditionalFormatting sqref="Q50:V58">
    <cfRule type="cellIs" dxfId="8716" priority="2022" stopIfTrue="1" operator="equal">
      <formula>1</formula>
    </cfRule>
  </conditionalFormatting>
  <conditionalFormatting sqref="Q50:V58">
    <cfRule type="cellIs" dxfId="8715" priority="2021" stopIfTrue="1" operator="equal">
      <formula>1</formula>
    </cfRule>
  </conditionalFormatting>
  <conditionalFormatting sqref="Q50:V58">
    <cfRule type="cellIs" dxfId="8714" priority="2020" stopIfTrue="1" operator="equal">
      <formula>1</formula>
    </cfRule>
  </conditionalFormatting>
  <conditionalFormatting sqref="Q50:V58">
    <cfRule type="cellIs" dxfId="8713" priority="2019" stopIfTrue="1" operator="equal">
      <formula>1</formula>
    </cfRule>
  </conditionalFormatting>
  <conditionalFormatting sqref="Q50:V58">
    <cfRule type="cellIs" dxfId="8712" priority="2018" stopIfTrue="1" operator="equal">
      <formula>1</formula>
    </cfRule>
  </conditionalFormatting>
  <conditionalFormatting sqref="Q50:V58">
    <cfRule type="cellIs" dxfId="8711" priority="2017" stopIfTrue="1" operator="equal">
      <formula>1</formula>
    </cfRule>
  </conditionalFormatting>
  <conditionalFormatting sqref="R59:V65">
    <cfRule type="cellIs" dxfId="8710" priority="2016" stopIfTrue="1" operator="equal">
      <formula>1</formula>
    </cfRule>
  </conditionalFormatting>
  <conditionalFormatting sqref="R59:V65">
    <cfRule type="cellIs" dxfId="8709" priority="2015" stopIfTrue="1" operator="equal">
      <formula>1</formula>
    </cfRule>
  </conditionalFormatting>
  <conditionalFormatting sqref="R59:V65">
    <cfRule type="cellIs" dxfId="8708" priority="2014" stopIfTrue="1" operator="equal">
      <formula>1</formula>
    </cfRule>
  </conditionalFormatting>
  <conditionalFormatting sqref="R59:V65">
    <cfRule type="cellIs" dxfId="8707" priority="2013" stopIfTrue="1" operator="equal">
      <formula>1</formula>
    </cfRule>
  </conditionalFormatting>
  <conditionalFormatting sqref="R59:V65">
    <cfRule type="cellIs" dxfId="8706" priority="2012" stopIfTrue="1" operator="equal">
      <formula>1</formula>
    </cfRule>
  </conditionalFormatting>
  <conditionalFormatting sqref="R59:V65">
    <cfRule type="cellIs" dxfId="8705" priority="2011" stopIfTrue="1" operator="equal">
      <formula>1</formula>
    </cfRule>
  </conditionalFormatting>
  <conditionalFormatting sqref="R59:V65">
    <cfRule type="cellIs" dxfId="8704" priority="2010" stopIfTrue="1" operator="equal">
      <formula>1</formula>
    </cfRule>
  </conditionalFormatting>
  <conditionalFormatting sqref="R59:V65">
    <cfRule type="cellIs" dxfId="8703" priority="2009" stopIfTrue="1" operator="equal">
      <formula>1</formula>
    </cfRule>
  </conditionalFormatting>
  <conditionalFormatting sqref="R59:V65">
    <cfRule type="cellIs" dxfId="8702" priority="2008" stopIfTrue="1" operator="equal">
      <formula>1</formula>
    </cfRule>
  </conditionalFormatting>
  <conditionalFormatting sqref="R59:V65">
    <cfRule type="cellIs" dxfId="8701" priority="2007" stopIfTrue="1" operator="equal">
      <formula>1</formula>
    </cfRule>
  </conditionalFormatting>
  <conditionalFormatting sqref="R59:V65">
    <cfRule type="cellIs" dxfId="8700" priority="2006" stopIfTrue="1" operator="equal">
      <formula>1</formula>
    </cfRule>
  </conditionalFormatting>
  <conditionalFormatting sqref="R59:V65">
    <cfRule type="cellIs" dxfId="8699" priority="2005" stopIfTrue="1" operator="equal">
      <formula>1</formula>
    </cfRule>
  </conditionalFormatting>
  <conditionalFormatting sqref="R59:V65">
    <cfRule type="cellIs" dxfId="8698" priority="2004" stopIfTrue="1" operator="equal">
      <formula>1</formula>
    </cfRule>
  </conditionalFormatting>
  <conditionalFormatting sqref="R59:V65">
    <cfRule type="cellIs" dxfId="8697" priority="2003" stopIfTrue="1" operator="equal">
      <formula>1</formula>
    </cfRule>
  </conditionalFormatting>
  <conditionalFormatting sqref="R59:V65">
    <cfRule type="cellIs" dxfId="8696" priority="2002" stopIfTrue="1" operator="equal">
      <formula>1</formula>
    </cfRule>
  </conditionalFormatting>
  <conditionalFormatting sqref="R59:V65">
    <cfRule type="cellIs" dxfId="8695" priority="2001" stopIfTrue="1" operator="equal">
      <formula>1</formula>
    </cfRule>
  </conditionalFormatting>
  <conditionalFormatting sqref="R59:V65">
    <cfRule type="cellIs" dxfId="8694" priority="2000" stopIfTrue="1" operator="equal">
      <formula>1</formula>
    </cfRule>
  </conditionalFormatting>
  <conditionalFormatting sqref="R59:V65">
    <cfRule type="cellIs" dxfId="8693" priority="1999" stopIfTrue="1" operator="equal">
      <formula>1</formula>
    </cfRule>
  </conditionalFormatting>
  <conditionalFormatting sqref="V66:V85">
    <cfRule type="cellIs" dxfId="8692" priority="1998" stopIfTrue="1" operator="equal">
      <formula>1</formula>
    </cfRule>
  </conditionalFormatting>
  <conditionalFormatting sqref="V66:V85">
    <cfRule type="cellIs" dxfId="8691" priority="1997" stopIfTrue="1" operator="equal">
      <formula>1</formula>
    </cfRule>
  </conditionalFormatting>
  <conditionalFormatting sqref="V66:V85">
    <cfRule type="cellIs" dxfId="8690" priority="1996" stopIfTrue="1" operator="equal">
      <formula>1</formula>
    </cfRule>
  </conditionalFormatting>
  <conditionalFormatting sqref="V66:V85">
    <cfRule type="cellIs" dxfId="8689" priority="1995" stopIfTrue="1" operator="equal">
      <formula>1</formula>
    </cfRule>
  </conditionalFormatting>
  <conditionalFormatting sqref="V66:V85">
    <cfRule type="cellIs" dxfId="8688" priority="1994" stopIfTrue="1" operator="equal">
      <formula>1</formula>
    </cfRule>
  </conditionalFormatting>
  <conditionalFormatting sqref="V66:V85">
    <cfRule type="cellIs" dxfId="8687" priority="1993" stopIfTrue="1" operator="equal">
      <formula>1</formula>
    </cfRule>
  </conditionalFormatting>
  <conditionalFormatting sqref="V66:V85">
    <cfRule type="cellIs" dxfId="8686" priority="1992" stopIfTrue="1" operator="equal">
      <formula>1</formula>
    </cfRule>
  </conditionalFormatting>
  <conditionalFormatting sqref="V66:V85">
    <cfRule type="cellIs" dxfId="8685" priority="1991" stopIfTrue="1" operator="equal">
      <formula>1</formula>
    </cfRule>
  </conditionalFormatting>
  <conditionalFormatting sqref="V66:V85">
    <cfRule type="cellIs" dxfId="8684" priority="1990" stopIfTrue="1" operator="equal">
      <formula>1</formula>
    </cfRule>
  </conditionalFormatting>
  <conditionalFormatting sqref="V66:V85">
    <cfRule type="cellIs" dxfId="8683" priority="1989" stopIfTrue="1" operator="equal">
      <formula>1</formula>
    </cfRule>
  </conditionalFormatting>
  <conditionalFormatting sqref="V66:V85">
    <cfRule type="cellIs" dxfId="8682" priority="1988" stopIfTrue="1" operator="equal">
      <formula>1</formula>
    </cfRule>
  </conditionalFormatting>
  <conditionalFormatting sqref="V66:V85">
    <cfRule type="cellIs" dxfId="8681" priority="1987" stopIfTrue="1" operator="equal">
      <formula>1</formula>
    </cfRule>
  </conditionalFormatting>
  <conditionalFormatting sqref="V66:V85">
    <cfRule type="cellIs" dxfId="8680" priority="1986" stopIfTrue="1" operator="equal">
      <formula>1</formula>
    </cfRule>
  </conditionalFormatting>
  <conditionalFormatting sqref="V66:V85">
    <cfRule type="cellIs" dxfId="8679" priority="1985" stopIfTrue="1" operator="equal">
      <formula>1</formula>
    </cfRule>
  </conditionalFormatting>
  <conditionalFormatting sqref="V66:V85">
    <cfRule type="cellIs" dxfId="8678" priority="1984" stopIfTrue="1" operator="equal">
      <formula>1</formula>
    </cfRule>
  </conditionalFormatting>
  <conditionalFormatting sqref="V66:V85">
    <cfRule type="cellIs" dxfId="8677" priority="1983" stopIfTrue="1" operator="equal">
      <formula>1</formula>
    </cfRule>
  </conditionalFormatting>
  <conditionalFormatting sqref="V66:V85">
    <cfRule type="cellIs" dxfId="8676" priority="1982" stopIfTrue="1" operator="equal">
      <formula>1</formula>
    </cfRule>
  </conditionalFormatting>
  <conditionalFormatting sqref="V66:V85">
    <cfRule type="cellIs" dxfId="8675" priority="1981" stopIfTrue="1" operator="equal">
      <formula>1</formula>
    </cfRule>
  </conditionalFormatting>
  <conditionalFormatting sqref="E59:I66">
    <cfRule type="cellIs" dxfId="8674" priority="1980" stopIfTrue="1" operator="equal">
      <formula>1</formula>
    </cfRule>
  </conditionalFormatting>
  <conditionalFormatting sqref="E59:I66">
    <cfRule type="cellIs" dxfId="8673" priority="1979" stopIfTrue="1" operator="equal">
      <formula>1</formula>
    </cfRule>
  </conditionalFormatting>
  <conditionalFormatting sqref="E59:I66">
    <cfRule type="cellIs" dxfId="8672" priority="1978" stopIfTrue="1" operator="equal">
      <formula>1</formula>
    </cfRule>
  </conditionalFormatting>
  <conditionalFormatting sqref="E59:I66">
    <cfRule type="cellIs" dxfId="8671" priority="1977" stopIfTrue="1" operator="equal">
      <formula>1</formula>
    </cfRule>
  </conditionalFormatting>
  <conditionalFormatting sqref="E59:I66">
    <cfRule type="cellIs" dxfId="8670" priority="1976" stopIfTrue="1" operator="equal">
      <formula>1</formula>
    </cfRule>
  </conditionalFormatting>
  <conditionalFormatting sqref="E59:I66">
    <cfRule type="cellIs" dxfId="8669" priority="1975" stopIfTrue="1" operator="equal">
      <formula>1</formula>
    </cfRule>
  </conditionalFormatting>
  <conditionalFormatting sqref="E59:I66">
    <cfRule type="cellIs" dxfId="8668" priority="1974" stopIfTrue="1" operator="equal">
      <formula>1</formula>
    </cfRule>
  </conditionalFormatting>
  <conditionalFormatting sqref="E59:I66">
    <cfRule type="cellIs" dxfId="8667" priority="1973" stopIfTrue="1" operator="equal">
      <formula>1</formula>
    </cfRule>
  </conditionalFormatting>
  <conditionalFormatting sqref="E59:I66">
    <cfRule type="cellIs" dxfId="8666" priority="1972" stopIfTrue="1" operator="equal">
      <formula>1</formula>
    </cfRule>
  </conditionalFormatting>
  <conditionalFormatting sqref="E59:I66">
    <cfRule type="cellIs" dxfId="8665" priority="1971" stopIfTrue="1" operator="equal">
      <formula>1</formula>
    </cfRule>
  </conditionalFormatting>
  <conditionalFormatting sqref="E59:I66">
    <cfRule type="cellIs" dxfId="8664" priority="1970" stopIfTrue="1" operator="equal">
      <formula>1</formula>
    </cfRule>
  </conditionalFormatting>
  <conditionalFormatting sqref="E59:I66">
    <cfRule type="cellIs" dxfId="8663" priority="1969" stopIfTrue="1" operator="equal">
      <formula>1</formula>
    </cfRule>
  </conditionalFormatting>
  <conditionalFormatting sqref="E59:I66">
    <cfRule type="cellIs" dxfId="8662" priority="1968" stopIfTrue="1" operator="equal">
      <formula>1</formula>
    </cfRule>
  </conditionalFormatting>
  <conditionalFormatting sqref="E59:I66">
    <cfRule type="cellIs" dxfId="8661" priority="1967" stopIfTrue="1" operator="equal">
      <formula>1</formula>
    </cfRule>
  </conditionalFormatting>
  <conditionalFormatting sqref="E59:I66">
    <cfRule type="cellIs" dxfId="8660" priority="1966" stopIfTrue="1" operator="equal">
      <formula>1</formula>
    </cfRule>
  </conditionalFormatting>
  <conditionalFormatting sqref="E59:I66">
    <cfRule type="cellIs" dxfId="8659" priority="1965" stopIfTrue="1" operator="equal">
      <formula>1</formula>
    </cfRule>
  </conditionalFormatting>
  <conditionalFormatting sqref="E59:I66">
    <cfRule type="cellIs" dxfId="8658" priority="1964" stopIfTrue="1" operator="equal">
      <formula>1</formula>
    </cfRule>
  </conditionalFormatting>
  <conditionalFormatting sqref="E59:I66">
    <cfRule type="cellIs" dxfId="8657" priority="1963" stopIfTrue="1" operator="equal">
      <formula>1</formula>
    </cfRule>
  </conditionalFormatting>
  <conditionalFormatting sqref="J66:P66">
    <cfRule type="cellIs" dxfId="8656" priority="1962" stopIfTrue="1" operator="equal">
      <formula>1</formula>
    </cfRule>
  </conditionalFormatting>
  <conditionalFormatting sqref="J66:P66">
    <cfRule type="cellIs" dxfId="8655" priority="1961" stopIfTrue="1" operator="equal">
      <formula>1</formula>
    </cfRule>
  </conditionalFormatting>
  <conditionalFormatting sqref="J66:P66">
    <cfRule type="cellIs" dxfId="8654" priority="1960" stopIfTrue="1" operator="equal">
      <formula>1</formula>
    </cfRule>
  </conditionalFormatting>
  <conditionalFormatting sqref="J66:P66">
    <cfRule type="cellIs" dxfId="8653" priority="1959" stopIfTrue="1" operator="equal">
      <formula>1</formula>
    </cfRule>
  </conditionalFormatting>
  <conditionalFormatting sqref="J66:P66">
    <cfRule type="cellIs" dxfId="8652" priority="1958" stopIfTrue="1" operator="equal">
      <formula>1</formula>
    </cfRule>
  </conditionalFormatting>
  <conditionalFormatting sqref="J66:P66">
    <cfRule type="cellIs" dxfId="8651" priority="1957" stopIfTrue="1" operator="equal">
      <formula>1</formula>
    </cfRule>
  </conditionalFormatting>
  <conditionalFormatting sqref="J66:P66">
    <cfRule type="cellIs" dxfId="8650" priority="1956" stopIfTrue="1" operator="equal">
      <formula>1</formula>
    </cfRule>
  </conditionalFormatting>
  <conditionalFormatting sqref="J66:P66">
    <cfRule type="cellIs" dxfId="8649" priority="1955" stopIfTrue="1" operator="equal">
      <formula>1</formula>
    </cfRule>
  </conditionalFormatting>
  <conditionalFormatting sqref="J66:P66">
    <cfRule type="cellIs" dxfId="8648" priority="1954" stopIfTrue="1" operator="equal">
      <formula>1</formula>
    </cfRule>
  </conditionalFormatting>
  <conditionalFormatting sqref="J66:P66">
    <cfRule type="cellIs" dxfId="8647" priority="1953" stopIfTrue="1" operator="equal">
      <formula>1</formula>
    </cfRule>
  </conditionalFormatting>
  <conditionalFormatting sqref="J66:P66">
    <cfRule type="cellIs" dxfId="8646" priority="1952" stopIfTrue="1" operator="equal">
      <formula>1</formula>
    </cfRule>
  </conditionalFormatting>
  <conditionalFormatting sqref="J66:P66">
    <cfRule type="cellIs" dxfId="8645" priority="1951" stopIfTrue="1" operator="equal">
      <formula>1</formula>
    </cfRule>
  </conditionalFormatting>
  <conditionalFormatting sqref="J66:P66">
    <cfRule type="cellIs" dxfId="8644" priority="1950" stopIfTrue="1" operator="equal">
      <formula>1</formula>
    </cfRule>
  </conditionalFormatting>
  <conditionalFormatting sqref="J66:P66">
    <cfRule type="cellIs" dxfId="8643" priority="1949" stopIfTrue="1" operator="equal">
      <formula>1</formula>
    </cfRule>
  </conditionalFormatting>
  <conditionalFormatting sqref="J66:P66">
    <cfRule type="cellIs" dxfId="8642" priority="1948" stopIfTrue="1" operator="equal">
      <formula>1</formula>
    </cfRule>
  </conditionalFormatting>
  <conditionalFormatting sqref="J66:P66">
    <cfRule type="cellIs" dxfId="8641" priority="1947" stopIfTrue="1" operator="equal">
      <formula>1</formula>
    </cfRule>
  </conditionalFormatting>
  <conditionalFormatting sqref="J66:P66">
    <cfRule type="cellIs" dxfId="8640" priority="1946" stopIfTrue="1" operator="equal">
      <formula>1</formula>
    </cfRule>
  </conditionalFormatting>
  <conditionalFormatting sqref="J66:P66">
    <cfRule type="cellIs" dxfId="8639" priority="1945" stopIfTrue="1" operator="equal">
      <formula>1</formula>
    </cfRule>
  </conditionalFormatting>
  <conditionalFormatting sqref="M67:P76">
    <cfRule type="cellIs" dxfId="8638" priority="1944" stopIfTrue="1" operator="equal">
      <formula>1</formula>
    </cfRule>
  </conditionalFormatting>
  <conditionalFormatting sqref="M67:P76">
    <cfRule type="cellIs" dxfId="8637" priority="1943" stopIfTrue="1" operator="equal">
      <formula>1</formula>
    </cfRule>
  </conditionalFormatting>
  <conditionalFormatting sqref="M67:P76">
    <cfRule type="cellIs" dxfId="8636" priority="1942" stopIfTrue="1" operator="equal">
      <formula>1</formula>
    </cfRule>
  </conditionalFormatting>
  <conditionalFormatting sqref="M67:P76">
    <cfRule type="cellIs" dxfId="8635" priority="1941" stopIfTrue="1" operator="equal">
      <formula>1</formula>
    </cfRule>
  </conditionalFormatting>
  <conditionalFormatting sqref="M67:P76">
    <cfRule type="cellIs" dxfId="8634" priority="1940" stopIfTrue="1" operator="equal">
      <formula>1</formula>
    </cfRule>
  </conditionalFormatting>
  <conditionalFormatting sqref="M67:P76">
    <cfRule type="cellIs" dxfId="8633" priority="1939" stopIfTrue="1" operator="equal">
      <formula>1</formula>
    </cfRule>
  </conditionalFormatting>
  <conditionalFormatting sqref="M67:P76">
    <cfRule type="cellIs" dxfId="8632" priority="1938" stopIfTrue="1" operator="equal">
      <formula>1</formula>
    </cfRule>
  </conditionalFormatting>
  <conditionalFormatting sqref="M67:P76">
    <cfRule type="cellIs" dxfId="8631" priority="1937" stopIfTrue="1" operator="equal">
      <formula>1</formula>
    </cfRule>
  </conditionalFormatting>
  <conditionalFormatting sqref="M67:P76">
    <cfRule type="cellIs" dxfId="8630" priority="1936" stopIfTrue="1" operator="equal">
      <formula>1</formula>
    </cfRule>
  </conditionalFormatting>
  <conditionalFormatting sqref="M67:P76">
    <cfRule type="cellIs" dxfId="8629" priority="1935" stopIfTrue="1" operator="equal">
      <formula>1</formula>
    </cfRule>
  </conditionalFormatting>
  <conditionalFormatting sqref="M67:P76">
    <cfRule type="cellIs" dxfId="8628" priority="1934" stopIfTrue="1" operator="equal">
      <formula>1</formula>
    </cfRule>
  </conditionalFormatting>
  <conditionalFormatting sqref="M67:P76">
    <cfRule type="cellIs" dxfId="8627" priority="1933" stopIfTrue="1" operator="equal">
      <formula>1</formula>
    </cfRule>
  </conditionalFormatting>
  <conditionalFormatting sqref="M67:P76">
    <cfRule type="cellIs" dxfId="8626" priority="1932" stopIfTrue="1" operator="equal">
      <formula>1</formula>
    </cfRule>
  </conditionalFormatting>
  <conditionalFormatting sqref="M67:P76">
    <cfRule type="cellIs" dxfId="8625" priority="1931" stopIfTrue="1" operator="equal">
      <formula>1</formula>
    </cfRule>
  </conditionalFormatting>
  <conditionalFormatting sqref="M67:P76">
    <cfRule type="cellIs" dxfId="8624" priority="1930" stopIfTrue="1" operator="equal">
      <formula>1</formula>
    </cfRule>
  </conditionalFormatting>
  <conditionalFormatting sqref="M67:P76">
    <cfRule type="cellIs" dxfId="8623" priority="1929" stopIfTrue="1" operator="equal">
      <formula>1</formula>
    </cfRule>
  </conditionalFormatting>
  <conditionalFormatting sqref="M67:P76">
    <cfRule type="cellIs" dxfId="8622" priority="1928" stopIfTrue="1" operator="equal">
      <formula>1</formula>
    </cfRule>
  </conditionalFormatting>
  <conditionalFormatting sqref="M67:P76">
    <cfRule type="cellIs" dxfId="8621" priority="1927" stopIfTrue="1" operator="equal">
      <formula>1</formula>
    </cfRule>
  </conditionalFormatting>
  <conditionalFormatting sqref="C67:D85">
    <cfRule type="cellIs" dxfId="8620" priority="1926" stopIfTrue="1" operator="equal">
      <formula>1</formula>
    </cfRule>
  </conditionalFormatting>
  <conditionalFormatting sqref="C67:D85">
    <cfRule type="cellIs" dxfId="8619" priority="1925" stopIfTrue="1" operator="equal">
      <formula>1</formula>
    </cfRule>
  </conditionalFormatting>
  <conditionalFormatting sqref="C67:D85">
    <cfRule type="cellIs" dxfId="8618" priority="1924" stopIfTrue="1" operator="equal">
      <formula>1</formula>
    </cfRule>
  </conditionalFormatting>
  <conditionalFormatting sqref="C67:D85">
    <cfRule type="cellIs" dxfId="8617" priority="1923" stopIfTrue="1" operator="equal">
      <formula>1</formula>
    </cfRule>
  </conditionalFormatting>
  <conditionalFormatting sqref="C67:D85">
    <cfRule type="cellIs" dxfId="8616" priority="1922" stopIfTrue="1" operator="equal">
      <formula>1</formula>
    </cfRule>
  </conditionalFormatting>
  <conditionalFormatting sqref="C67:D85">
    <cfRule type="cellIs" dxfId="8615" priority="1921" stopIfTrue="1" operator="equal">
      <formula>1</formula>
    </cfRule>
  </conditionalFormatting>
  <conditionalFormatting sqref="C67:D85">
    <cfRule type="cellIs" dxfId="8614" priority="1920" stopIfTrue="1" operator="equal">
      <formula>1</formula>
    </cfRule>
  </conditionalFormatting>
  <conditionalFormatting sqref="C67:D85">
    <cfRule type="cellIs" dxfId="8613" priority="1919" stopIfTrue="1" operator="equal">
      <formula>1</formula>
    </cfRule>
  </conditionalFormatting>
  <conditionalFormatting sqref="C67:D85">
    <cfRule type="cellIs" dxfId="8612" priority="1918" stopIfTrue="1" operator="equal">
      <formula>1</formula>
    </cfRule>
  </conditionalFormatting>
  <conditionalFormatting sqref="C67:D85">
    <cfRule type="cellIs" dxfId="8611" priority="1917" stopIfTrue="1" operator="equal">
      <formula>1</formula>
    </cfRule>
  </conditionalFormatting>
  <conditionalFormatting sqref="C67:D85">
    <cfRule type="cellIs" dxfId="8610" priority="1916" stopIfTrue="1" operator="equal">
      <formula>1</formula>
    </cfRule>
  </conditionalFormatting>
  <conditionalFormatting sqref="C67:D85">
    <cfRule type="cellIs" dxfId="8609" priority="1915" stopIfTrue="1" operator="equal">
      <formula>1</formula>
    </cfRule>
  </conditionalFormatting>
  <conditionalFormatting sqref="C67:D85">
    <cfRule type="cellIs" dxfId="8608" priority="1914" stopIfTrue="1" operator="equal">
      <formula>1</formula>
    </cfRule>
  </conditionalFormatting>
  <conditionalFormatting sqref="C67:D85">
    <cfRule type="cellIs" dxfId="8607" priority="1913" stopIfTrue="1" operator="equal">
      <formula>1</formula>
    </cfRule>
  </conditionalFormatting>
  <conditionalFormatting sqref="C67:D85">
    <cfRule type="cellIs" dxfId="8606" priority="1912" stopIfTrue="1" operator="equal">
      <formula>1</formula>
    </cfRule>
  </conditionalFormatting>
  <conditionalFormatting sqref="C67:D85">
    <cfRule type="cellIs" dxfId="8605" priority="1911" stopIfTrue="1" operator="equal">
      <formula>1</formula>
    </cfRule>
  </conditionalFormatting>
  <conditionalFormatting sqref="C67:D85">
    <cfRule type="cellIs" dxfId="8604" priority="1910" stopIfTrue="1" operator="equal">
      <formula>1</formula>
    </cfRule>
  </conditionalFormatting>
  <conditionalFormatting sqref="C67:D85">
    <cfRule type="cellIs" dxfId="8603" priority="1909" stopIfTrue="1" operator="equal">
      <formula>1</formula>
    </cfRule>
  </conditionalFormatting>
  <conditionalFormatting sqref="E74:L76">
    <cfRule type="cellIs" dxfId="8602" priority="1908" stopIfTrue="1" operator="equal">
      <formula>1</formula>
    </cfRule>
  </conditionalFormatting>
  <conditionalFormatting sqref="E74:L76">
    <cfRule type="cellIs" dxfId="8601" priority="1907" stopIfTrue="1" operator="equal">
      <formula>1</formula>
    </cfRule>
  </conditionalFormatting>
  <conditionalFormatting sqref="E74:L76">
    <cfRule type="cellIs" dxfId="8600" priority="1906" stopIfTrue="1" operator="equal">
      <formula>1</formula>
    </cfRule>
  </conditionalFormatting>
  <conditionalFormatting sqref="E74:L76">
    <cfRule type="cellIs" dxfId="8599" priority="1905" stopIfTrue="1" operator="equal">
      <formula>1</formula>
    </cfRule>
  </conditionalFormatting>
  <conditionalFormatting sqref="E74:L76">
    <cfRule type="cellIs" dxfId="8598" priority="1904" stopIfTrue="1" operator="equal">
      <formula>1</formula>
    </cfRule>
  </conditionalFormatting>
  <conditionalFormatting sqref="E74:L76">
    <cfRule type="cellIs" dxfId="8597" priority="1903" stopIfTrue="1" operator="equal">
      <formula>1</formula>
    </cfRule>
  </conditionalFormatting>
  <conditionalFormatting sqref="E74:L76">
    <cfRule type="cellIs" dxfId="8596" priority="1902" stopIfTrue="1" operator="equal">
      <formula>1</formula>
    </cfRule>
  </conditionalFormatting>
  <conditionalFormatting sqref="E74:L76">
    <cfRule type="cellIs" dxfId="8595" priority="1901" stopIfTrue="1" operator="equal">
      <formula>1</formula>
    </cfRule>
  </conditionalFormatting>
  <conditionalFormatting sqref="E74:L76">
    <cfRule type="cellIs" dxfId="8594" priority="1900" stopIfTrue="1" operator="equal">
      <formula>1</formula>
    </cfRule>
  </conditionalFormatting>
  <conditionalFormatting sqref="E74:L76">
    <cfRule type="cellIs" dxfId="8593" priority="1899" stopIfTrue="1" operator="equal">
      <formula>1</formula>
    </cfRule>
  </conditionalFormatting>
  <conditionalFormatting sqref="E74:L76">
    <cfRule type="cellIs" dxfId="8592" priority="1898" stopIfTrue="1" operator="equal">
      <formula>1</formula>
    </cfRule>
  </conditionalFormatting>
  <conditionalFormatting sqref="E74:L76">
    <cfRule type="cellIs" dxfId="8591" priority="1897" stopIfTrue="1" operator="equal">
      <formula>1</formula>
    </cfRule>
  </conditionalFormatting>
  <conditionalFormatting sqref="E74:L76">
    <cfRule type="cellIs" dxfId="8590" priority="1896" stopIfTrue="1" operator="equal">
      <formula>1</formula>
    </cfRule>
  </conditionalFormatting>
  <conditionalFormatting sqref="E74:L76">
    <cfRule type="cellIs" dxfId="8589" priority="1895" stopIfTrue="1" operator="equal">
      <formula>1</formula>
    </cfRule>
  </conditionalFormatting>
  <conditionalFormatting sqref="E74:L76">
    <cfRule type="cellIs" dxfId="8588" priority="1894" stopIfTrue="1" operator="equal">
      <formula>1</formula>
    </cfRule>
  </conditionalFormatting>
  <conditionalFormatting sqref="E74:L76">
    <cfRule type="cellIs" dxfId="8587" priority="1893" stopIfTrue="1" operator="equal">
      <formula>1</formula>
    </cfRule>
  </conditionalFormatting>
  <conditionalFormatting sqref="E74:L76">
    <cfRule type="cellIs" dxfId="8586" priority="1892" stopIfTrue="1" operator="equal">
      <formula>1</formula>
    </cfRule>
  </conditionalFormatting>
  <conditionalFormatting sqref="E74:L76">
    <cfRule type="cellIs" dxfId="8585" priority="1891" stopIfTrue="1" operator="equal">
      <formula>1</formula>
    </cfRule>
  </conditionalFormatting>
  <conditionalFormatting sqref="E77:J85">
    <cfRule type="cellIs" dxfId="8584" priority="1890" stopIfTrue="1" operator="equal">
      <formula>1</formula>
    </cfRule>
  </conditionalFormatting>
  <conditionalFormatting sqref="E77:J85">
    <cfRule type="cellIs" dxfId="8583" priority="1889" stopIfTrue="1" operator="equal">
      <formula>1</formula>
    </cfRule>
  </conditionalFormatting>
  <conditionalFormatting sqref="E77:J85">
    <cfRule type="cellIs" dxfId="8582" priority="1888" stopIfTrue="1" operator="equal">
      <formula>1</formula>
    </cfRule>
  </conditionalFormatting>
  <conditionalFormatting sqref="E77:J85">
    <cfRule type="cellIs" dxfId="8581" priority="1887" stopIfTrue="1" operator="equal">
      <formula>1</formula>
    </cfRule>
  </conditionalFormatting>
  <conditionalFormatting sqref="E77:J85">
    <cfRule type="cellIs" dxfId="8580" priority="1886" stopIfTrue="1" operator="equal">
      <formula>1</formula>
    </cfRule>
  </conditionalFormatting>
  <conditionalFormatting sqref="E77:J85">
    <cfRule type="cellIs" dxfId="8579" priority="1885" stopIfTrue="1" operator="equal">
      <formula>1</formula>
    </cfRule>
  </conditionalFormatting>
  <conditionalFormatting sqref="E77:J85">
    <cfRule type="cellIs" dxfId="8578" priority="1884" stopIfTrue="1" operator="equal">
      <formula>1</formula>
    </cfRule>
  </conditionalFormatting>
  <conditionalFormatting sqref="E77:J85">
    <cfRule type="cellIs" dxfId="8577" priority="1883" stopIfTrue="1" operator="equal">
      <formula>1</formula>
    </cfRule>
  </conditionalFormatting>
  <conditionalFormatting sqref="E77:J85">
    <cfRule type="cellIs" dxfId="8576" priority="1882" stopIfTrue="1" operator="equal">
      <formula>1</formula>
    </cfRule>
  </conditionalFormatting>
  <conditionalFormatting sqref="E77:J85">
    <cfRule type="cellIs" dxfId="8575" priority="1881" stopIfTrue="1" operator="equal">
      <formula>1</formula>
    </cfRule>
  </conditionalFormatting>
  <conditionalFormatting sqref="E77:J85">
    <cfRule type="cellIs" dxfId="8574" priority="1880" stopIfTrue="1" operator="equal">
      <formula>1</formula>
    </cfRule>
  </conditionalFormatting>
  <conditionalFormatting sqref="E77:J85">
    <cfRule type="cellIs" dxfId="8573" priority="1879" stopIfTrue="1" operator="equal">
      <formula>1</formula>
    </cfRule>
  </conditionalFormatting>
  <conditionalFormatting sqref="E77:J85">
    <cfRule type="cellIs" dxfId="8572" priority="1878" stopIfTrue="1" operator="equal">
      <formula>1</formula>
    </cfRule>
  </conditionalFormatting>
  <conditionalFormatting sqref="E77:J85">
    <cfRule type="cellIs" dxfId="8571" priority="1877" stopIfTrue="1" operator="equal">
      <formula>1</formula>
    </cfRule>
  </conditionalFormatting>
  <conditionalFormatting sqref="E77:J85">
    <cfRule type="cellIs" dxfId="8570" priority="1876" stopIfTrue="1" operator="equal">
      <formula>1</formula>
    </cfRule>
  </conditionalFormatting>
  <conditionalFormatting sqref="E77:J85">
    <cfRule type="cellIs" dxfId="8569" priority="1875" stopIfTrue="1" operator="equal">
      <formula>1</formula>
    </cfRule>
  </conditionalFormatting>
  <conditionalFormatting sqref="E77:J85">
    <cfRule type="cellIs" dxfId="8568" priority="1874" stopIfTrue="1" operator="equal">
      <formula>1</formula>
    </cfRule>
  </conditionalFormatting>
  <conditionalFormatting sqref="E77:J85">
    <cfRule type="cellIs" dxfId="8567" priority="1873" stopIfTrue="1" operator="equal">
      <formula>1</formula>
    </cfRule>
  </conditionalFormatting>
  <conditionalFormatting sqref="Q77:R85">
    <cfRule type="cellIs" dxfId="8566" priority="1872" stopIfTrue="1" operator="equal">
      <formula>1</formula>
    </cfRule>
  </conditionalFormatting>
  <conditionalFormatting sqref="Q77:R85">
    <cfRule type="cellIs" dxfId="8565" priority="1871" stopIfTrue="1" operator="equal">
      <formula>1</formula>
    </cfRule>
  </conditionalFormatting>
  <conditionalFormatting sqref="Q77:R85">
    <cfRule type="cellIs" dxfId="8564" priority="1870" stopIfTrue="1" operator="equal">
      <formula>1</formula>
    </cfRule>
  </conditionalFormatting>
  <conditionalFormatting sqref="Q77:R85">
    <cfRule type="cellIs" dxfId="8563" priority="1869" stopIfTrue="1" operator="equal">
      <formula>1</formula>
    </cfRule>
  </conditionalFormatting>
  <conditionalFormatting sqref="Q77:R85">
    <cfRule type="cellIs" dxfId="8562" priority="1868" stopIfTrue="1" operator="equal">
      <formula>1</formula>
    </cfRule>
  </conditionalFormatting>
  <conditionalFormatting sqref="Q77:R85">
    <cfRule type="cellIs" dxfId="8561" priority="1867" stopIfTrue="1" operator="equal">
      <formula>1</formula>
    </cfRule>
  </conditionalFormatting>
  <conditionalFormatting sqref="Q77:R85">
    <cfRule type="cellIs" dxfId="8560" priority="1866" stopIfTrue="1" operator="equal">
      <formula>1</formula>
    </cfRule>
  </conditionalFormatting>
  <conditionalFormatting sqref="Q77:R85">
    <cfRule type="cellIs" dxfId="8559" priority="1865" stopIfTrue="1" operator="equal">
      <formula>1</formula>
    </cfRule>
  </conditionalFormatting>
  <conditionalFormatting sqref="Q77:R85">
    <cfRule type="cellIs" dxfId="8558" priority="1864" stopIfTrue="1" operator="equal">
      <formula>1</formula>
    </cfRule>
  </conditionalFormatting>
  <conditionalFormatting sqref="Q77:R85">
    <cfRule type="cellIs" dxfId="8557" priority="1863" stopIfTrue="1" operator="equal">
      <formula>1</formula>
    </cfRule>
  </conditionalFormatting>
  <conditionalFormatting sqref="Q77:R85">
    <cfRule type="cellIs" dxfId="8556" priority="1862" stopIfTrue="1" operator="equal">
      <formula>1</formula>
    </cfRule>
  </conditionalFormatting>
  <conditionalFormatting sqref="Q77:R85">
    <cfRule type="cellIs" dxfId="8555" priority="1861" stopIfTrue="1" operator="equal">
      <formula>1</formula>
    </cfRule>
  </conditionalFormatting>
  <conditionalFormatting sqref="Q77:R85">
    <cfRule type="cellIs" dxfId="8554" priority="1860" stopIfTrue="1" operator="equal">
      <formula>1</formula>
    </cfRule>
  </conditionalFormatting>
  <conditionalFormatting sqref="Q77:R85">
    <cfRule type="cellIs" dxfId="8553" priority="1859" stopIfTrue="1" operator="equal">
      <formula>1</formula>
    </cfRule>
  </conditionalFormatting>
  <conditionalFormatting sqref="Q77:R85">
    <cfRule type="cellIs" dxfId="8552" priority="1858" stopIfTrue="1" operator="equal">
      <formula>1</formula>
    </cfRule>
  </conditionalFormatting>
  <conditionalFormatting sqref="Q77:R85">
    <cfRule type="cellIs" dxfId="8551" priority="1857" stopIfTrue="1" operator="equal">
      <formula>1</formula>
    </cfRule>
  </conditionalFormatting>
  <conditionalFormatting sqref="Q77:R85">
    <cfRule type="cellIs" dxfId="8550" priority="1856" stopIfTrue="1" operator="equal">
      <formula>1</formula>
    </cfRule>
  </conditionalFormatting>
  <conditionalFormatting sqref="Q77:R85">
    <cfRule type="cellIs" dxfId="8549" priority="1855" stopIfTrue="1" operator="equal">
      <formula>1</formula>
    </cfRule>
  </conditionalFormatting>
  <conditionalFormatting sqref="S84:U85">
    <cfRule type="cellIs" dxfId="8548" priority="1854" stopIfTrue="1" operator="equal">
      <formula>1</formula>
    </cfRule>
  </conditionalFormatting>
  <conditionalFormatting sqref="S84:U85">
    <cfRule type="cellIs" dxfId="8547" priority="1853" stopIfTrue="1" operator="equal">
      <formula>1</formula>
    </cfRule>
  </conditionalFormatting>
  <conditionalFormatting sqref="S84:U85">
    <cfRule type="cellIs" dxfId="8546" priority="1852" stopIfTrue="1" operator="equal">
      <formula>1</formula>
    </cfRule>
  </conditionalFormatting>
  <conditionalFormatting sqref="S84:U85">
    <cfRule type="cellIs" dxfId="8545" priority="1851" stopIfTrue="1" operator="equal">
      <formula>1</formula>
    </cfRule>
  </conditionalFormatting>
  <conditionalFormatting sqref="S84:U85">
    <cfRule type="cellIs" dxfId="8544" priority="1850" stopIfTrue="1" operator="equal">
      <formula>1</formula>
    </cfRule>
  </conditionalFormatting>
  <conditionalFormatting sqref="S84:U85">
    <cfRule type="cellIs" dxfId="8543" priority="1849" stopIfTrue="1" operator="equal">
      <formula>1</formula>
    </cfRule>
  </conditionalFormatting>
  <conditionalFormatting sqref="S84:U85">
    <cfRule type="cellIs" dxfId="8542" priority="1848" stopIfTrue="1" operator="equal">
      <formula>1</formula>
    </cfRule>
  </conditionalFormatting>
  <conditionalFormatting sqref="S84:U85">
    <cfRule type="cellIs" dxfId="8541" priority="1847" stopIfTrue="1" operator="equal">
      <formula>1</formula>
    </cfRule>
  </conditionalFormatting>
  <conditionalFormatting sqref="S84:U85">
    <cfRule type="cellIs" dxfId="8540" priority="1846" stopIfTrue="1" operator="equal">
      <formula>1</formula>
    </cfRule>
  </conditionalFormatting>
  <conditionalFormatting sqref="S84:U85">
    <cfRule type="cellIs" dxfId="8539" priority="1845" stopIfTrue="1" operator="equal">
      <formula>1</formula>
    </cfRule>
  </conditionalFormatting>
  <conditionalFormatting sqref="S84:U85">
    <cfRule type="cellIs" dxfId="8538" priority="1844" stopIfTrue="1" operator="equal">
      <formula>1</formula>
    </cfRule>
  </conditionalFormatting>
  <conditionalFormatting sqref="S84:U85">
    <cfRule type="cellIs" dxfId="8537" priority="1843" stopIfTrue="1" operator="equal">
      <formula>1</formula>
    </cfRule>
  </conditionalFormatting>
  <conditionalFormatting sqref="S84:U85">
    <cfRule type="cellIs" dxfId="8536" priority="1842" stopIfTrue="1" operator="equal">
      <formula>1</formula>
    </cfRule>
  </conditionalFormatting>
  <conditionalFormatting sqref="S84:U85">
    <cfRule type="cellIs" dxfId="8535" priority="1841" stopIfTrue="1" operator="equal">
      <formula>1</formula>
    </cfRule>
  </conditionalFormatting>
  <conditionalFormatting sqref="S84:U85">
    <cfRule type="cellIs" dxfId="8534" priority="1840" stopIfTrue="1" operator="equal">
      <formula>1</formula>
    </cfRule>
  </conditionalFormatting>
  <conditionalFormatting sqref="S84:U85">
    <cfRule type="cellIs" dxfId="8533" priority="1839" stopIfTrue="1" operator="equal">
      <formula>1</formula>
    </cfRule>
  </conditionalFormatting>
  <conditionalFormatting sqref="S84:U85">
    <cfRule type="cellIs" dxfId="8532" priority="1838" stopIfTrue="1" operator="equal">
      <formula>1</formula>
    </cfRule>
  </conditionalFormatting>
  <conditionalFormatting sqref="S84:U85">
    <cfRule type="cellIs" dxfId="8531" priority="1837" stopIfTrue="1" operator="equal">
      <formula>1</formula>
    </cfRule>
  </conditionalFormatting>
  <conditionalFormatting sqref="I93:Q93 S93:T93 C93">
    <cfRule type="cellIs" dxfId="8530" priority="1836" stopIfTrue="1" operator="equal">
      <formula>1</formula>
    </cfRule>
  </conditionalFormatting>
  <conditionalFormatting sqref="I93:Q93 S93:T93 C93">
    <cfRule type="cellIs" dxfId="8529" priority="1835" stopIfTrue="1" operator="equal">
      <formula>1</formula>
    </cfRule>
  </conditionalFormatting>
  <conditionalFormatting sqref="I93:Q93 C93 S93:V93">
    <cfRule type="cellIs" dxfId="8528" priority="1834" stopIfTrue="1" operator="equal">
      <formula>1</formula>
    </cfRule>
  </conditionalFormatting>
  <conditionalFormatting sqref="I93:Q93 C93 S93:V93">
    <cfRule type="cellIs" dxfId="8527" priority="1833" stopIfTrue="1" operator="equal">
      <formula>1</formula>
    </cfRule>
  </conditionalFormatting>
  <conditionalFormatting sqref="I93:Q93 C93 S93:V93">
    <cfRule type="cellIs" dxfId="8526" priority="1832" stopIfTrue="1" operator="equal">
      <formula>1</formula>
    </cfRule>
  </conditionalFormatting>
  <conditionalFormatting sqref="I93:J93">
    <cfRule type="cellIs" dxfId="8525" priority="1831" stopIfTrue="1" operator="equal">
      <formula>1</formula>
    </cfRule>
  </conditionalFormatting>
  <conditionalFormatting sqref="I93:J93">
    <cfRule type="cellIs" dxfId="8524" priority="1830" stopIfTrue="1" operator="equal">
      <formula>1</formula>
    </cfRule>
  </conditionalFormatting>
  <conditionalFormatting sqref="I93:J93">
    <cfRule type="cellIs" dxfId="8523" priority="1829" stopIfTrue="1" operator="equal">
      <formula>1</formula>
    </cfRule>
  </conditionalFormatting>
  <conditionalFormatting sqref="I93:J93">
    <cfRule type="cellIs" dxfId="8522" priority="1828" stopIfTrue="1" operator="equal">
      <formula>1</formula>
    </cfRule>
  </conditionalFormatting>
  <conditionalFormatting sqref="I93:Q93 C93 S93:V93">
    <cfRule type="cellIs" dxfId="8521" priority="1827" stopIfTrue="1" operator="equal">
      <formula>1</formula>
    </cfRule>
  </conditionalFormatting>
  <conditionalFormatting sqref="C93">
    <cfRule type="cellIs" dxfId="8520" priority="1826" stopIfTrue="1" operator="equal">
      <formula>1</formula>
    </cfRule>
  </conditionalFormatting>
  <conditionalFormatting sqref="K93">
    <cfRule type="cellIs" dxfId="8519" priority="1825" stopIfTrue="1" operator="equal">
      <formula>1</formula>
    </cfRule>
  </conditionalFormatting>
  <conditionalFormatting sqref="C93">
    <cfRule type="cellIs" dxfId="8518" priority="1824" stopIfTrue="1" operator="equal">
      <formula>1</formula>
    </cfRule>
  </conditionalFormatting>
  <conditionalFormatting sqref="I93">
    <cfRule type="cellIs" dxfId="8517" priority="1823" stopIfTrue="1" operator="equal">
      <formula>1</formula>
    </cfRule>
  </conditionalFormatting>
  <conditionalFormatting sqref="P93:Q93 S93:V93">
    <cfRule type="cellIs" dxfId="8516" priority="1822" stopIfTrue="1" operator="equal">
      <formula>1</formula>
    </cfRule>
  </conditionalFormatting>
  <conditionalFormatting sqref="J93">
    <cfRule type="cellIs" dxfId="8515" priority="1821" stopIfTrue="1" operator="equal">
      <formula>1</formula>
    </cfRule>
  </conditionalFormatting>
  <conditionalFormatting sqref="M93">
    <cfRule type="cellIs" dxfId="8514" priority="1820" stopIfTrue="1" operator="equal">
      <formula>1</formula>
    </cfRule>
  </conditionalFormatting>
  <conditionalFormatting sqref="M93">
    <cfRule type="cellIs" dxfId="8513" priority="1819" stopIfTrue="1" operator="equal">
      <formula>1</formula>
    </cfRule>
  </conditionalFormatting>
  <conditionalFormatting sqref="M93">
    <cfRule type="cellIs" dxfId="8512" priority="1818" stopIfTrue="1" operator="equal">
      <formula>1</formula>
    </cfRule>
  </conditionalFormatting>
  <conditionalFormatting sqref="J93">
    <cfRule type="cellIs" dxfId="8511" priority="1817" stopIfTrue="1" operator="equal">
      <formula>1</formula>
    </cfRule>
  </conditionalFormatting>
  <conditionalFormatting sqref="J93:K93">
    <cfRule type="cellIs" dxfId="8510" priority="1816" stopIfTrue="1" operator="equal">
      <formula>1</formula>
    </cfRule>
  </conditionalFormatting>
  <conditionalFormatting sqref="M93">
    <cfRule type="cellIs" dxfId="8509" priority="1815" stopIfTrue="1" operator="equal">
      <formula>1</formula>
    </cfRule>
  </conditionalFormatting>
  <conditionalFormatting sqref="M93">
    <cfRule type="cellIs" dxfId="8508" priority="1814" stopIfTrue="1" operator="equal">
      <formula>1</formula>
    </cfRule>
  </conditionalFormatting>
  <conditionalFormatting sqref="I93:Q93 C93 S93:V93">
    <cfRule type="cellIs" dxfId="8507" priority="1813" stopIfTrue="1" operator="equal">
      <formula>1</formula>
    </cfRule>
  </conditionalFormatting>
  <conditionalFormatting sqref="I93:J93">
    <cfRule type="cellIs" dxfId="8506" priority="1812" stopIfTrue="1" operator="equal">
      <formula>1</formula>
    </cfRule>
  </conditionalFormatting>
  <conditionalFormatting sqref="I93:J93">
    <cfRule type="cellIs" dxfId="8505" priority="1811" stopIfTrue="1" operator="equal">
      <formula>1</formula>
    </cfRule>
  </conditionalFormatting>
  <conditionalFormatting sqref="C93">
    <cfRule type="cellIs" dxfId="8504" priority="1810" stopIfTrue="1" operator="equal">
      <formula>1</formula>
    </cfRule>
  </conditionalFormatting>
  <conditionalFormatting sqref="C93">
    <cfRule type="cellIs" dxfId="8503" priority="1809" stopIfTrue="1" operator="equal">
      <formula>1</formula>
    </cfRule>
  </conditionalFormatting>
  <conditionalFormatting sqref="C93">
    <cfRule type="cellIs" dxfId="8502" priority="1808" stopIfTrue="1" operator="equal">
      <formula>1</formula>
    </cfRule>
  </conditionalFormatting>
  <conditionalFormatting sqref="I93:Q93 S93:V93">
    <cfRule type="cellIs" dxfId="8501" priority="1807" stopIfTrue="1" operator="equal">
      <formula>1</formula>
    </cfRule>
  </conditionalFormatting>
  <conditionalFormatting sqref="C93">
    <cfRule type="cellIs" dxfId="8500" priority="1806" stopIfTrue="1" operator="equal">
      <formula>1</formula>
    </cfRule>
  </conditionalFormatting>
  <conditionalFormatting sqref="C93">
    <cfRule type="cellIs" dxfId="8499" priority="1805" stopIfTrue="1" operator="equal">
      <formula>1</formula>
    </cfRule>
  </conditionalFormatting>
  <conditionalFormatting sqref="I93:J93">
    <cfRule type="cellIs" dxfId="8498" priority="1804" stopIfTrue="1" operator="equal">
      <formula>1</formula>
    </cfRule>
  </conditionalFormatting>
  <conditionalFormatting sqref="C93">
    <cfRule type="cellIs" dxfId="8497" priority="1803" stopIfTrue="1" operator="equal">
      <formula>1</formula>
    </cfRule>
  </conditionalFormatting>
  <conditionalFormatting sqref="C93">
    <cfRule type="cellIs" dxfId="8496" priority="1802" stopIfTrue="1" operator="equal">
      <formula>1</formula>
    </cfRule>
  </conditionalFormatting>
  <conditionalFormatting sqref="I93:Q93 S93:V93">
    <cfRule type="cellIs" dxfId="8495" priority="1801" stopIfTrue="1" operator="equal">
      <formula>1</formula>
    </cfRule>
  </conditionalFormatting>
  <conditionalFormatting sqref="I93:Q93 S93:V93">
    <cfRule type="cellIs" dxfId="8494" priority="1800" stopIfTrue="1" operator="equal">
      <formula>1</formula>
    </cfRule>
  </conditionalFormatting>
  <conditionalFormatting sqref="I93:Q93 S93:V93">
    <cfRule type="cellIs" dxfId="8493" priority="1799" stopIfTrue="1" operator="equal">
      <formula>1</formula>
    </cfRule>
  </conditionalFormatting>
  <conditionalFormatting sqref="I93:Q93 S93:V93">
    <cfRule type="cellIs" dxfId="8492" priority="1798" stopIfTrue="1" operator="equal">
      <formula>1</formula>
    </cfRule>
  </conditionalFormatting>
  <conditionalFormatting sqref="I93:Q93 S93:V93">
    <cfRule type="cellIs" dxfId="8491" priority="1797" stopIfTrue="1" operator="equal">
      <formula>1</formula>
    </cfRule>
  </conditionalFormatting>
  <conditionalFormatting sqref="I93:Q93 S93:V93">
    <cfRule type="cellIs" dxfId="8490" priority="1796" stopIfTrue="1" operator="equal">
      <formula>1</formula>
    </cfRule>
  </conditionalFormatting>
  <conditionalFormatting sqref="I93:Q93 S93:V93">
    <cfRule type="cellIs" dxfId="8489" priority="1795" stopIfTrue="1" operator="equal">
      <formula>1</formula>
    </cfRule>
  </conditionalFormatting>
  <conditionalFormatting sqref="I93:Q93 S93:V93">
    <cfRule type="cellIs" dxfId="8488" priority="1794" stopIfTrue="1" operator="equal">
      <formula>1</formula>
    </cfRule>
  </conditionalFormatting>
  <conditionalFormatting sqref="I93:Q93 S93:V93">
    <cfRule type="cellIs" dxfId="8487" priority="1793" stopIfTrue="1" operator="equal">
      <formula>1</formula>
    </cfRule>
  </conditionalFormatting>
  <conditionalFormatting sqref="J94:P102">
    <cfRule type="cellIs" dxfId="8486" priority="1792" stopIfTrue="1" operator="equal">
      <formula>1</formula>
    </cfRule>
  </conditionalFormatting>
  <conditionalFormatting sqref="J94:P102">
    <cfRule type="cellIs" dxfId="8485" priority="1791" stopIfTrue="1" operator="equal">
      <formula>1</formula>
    </cfRule>
  </conditionalFormatting>
  <conditionalFormatting sqref="J94:P102">
    <cfRule type="cellIs" dxfId="8484" priority="1790" stopIfTrue="1" operator="equal">
      <formula>1</formula>
    </cfRule>
  </conditionalFormatting>
  <conditionalFormatting sqref="J94:P102">
    <cfRule type="cellIs" dxfId="8483" priority="1789" stopIfTrue="1" operator="equal">
      <formula>1</formula>
    </cfRule>
  </conditionalFormatting>
  <conditionalFormatting sqref="J94:P102">
    <cfRule type="cellIs" dxfId="8482" priority="1788" stopIfTrue="1" operator="equal">
      <formula>1</formula>
    </cfRule>
  </conditionalFormatting>
  <conditionalFormatting sqref="J94:P102">
    <cfRule type="cellIs" dxfId="8481" priority="1787" stopIfTrue="1" operator="equal">
      <formula>1</formula>
    </cfRule>
  </conditionalFormatting>
  <conditionalFormatting sqref="J94:P102">
    <cfRule type="cellIs" dxfId="8480" priority="1786" stopIfTrue="1" operator="equal">
      <formula>1</formula>
    </cfRule>
  </conditionalFormatting>
  <conditionalFormatting sqref="J94:P102">
    <cfRule type="cellIs" dxfId="8479" priority="1785" stopIfTrue="1" operator="equal">
      <formula>1</formula>
    </cfRule>
  </conditionalFormatting>
  <conditionalFormatting sqref="J94:P102">
    <cfRule type="cellIs" dxfId="8478" priority="1784" stopIfTrue="1" operator="equal">
      <formula>1</formula>
    </cfRule>
  </conditionalFormatting>
  <conditionalFormatting sqref="J94:P102">
    <cfRule type="cellIs" dxfId="8477" priority="1783" stopIfTrue="1" operator="equal">
      <formula>1</formula>
    </cfRule>
  </conditionalFormatting>
  <conditionalFormatting sqref="J94:P102">
    <cfRule type="cellIs" dxfId="8476" priority="1782" stopIfTrue="1" operator="equal">
      <formula>1</formula>
    </cfRule>
  </conditionalFormatting>
  <conditionalFormatting sqref="J94:P102">
    <cfRule type="cellIs" dxfId="8475" priority="1781" stopIfTrue="1" operator="equal">
      <formula>1</formula>
    </cfRule>
  </conditionalFormatting>
  <conditionalFormatting sqref="J94:P102">
    <cfRule type="cellIs" dxfId="8474" priority="1780" stopIfTrue="1" operator="equal">
      <formula>1</formula>
    </cfRule>
  </conditionalFormatting>
  <conditionalFormatting sqref="J94:P102">
    <cfRule type="cellIs" dxfId="8473" priority="1779" stopIfTrue="1" operator="equal">
      <formula>1</formula>
    </cfRule>
  </conditionalFormatting>
  <conditionalFormatting sqref="J94:P102">
    <cfRule type="cellIs" dxfId="8472" priority="1778" stopIfTrue="1" operator="equal">
      <formula>1</formula>
    </cfRule>
  </conditionalFormatting>
  <conditionalFormatting sqref="J94:P102">
    <cfRule type="cellIs" dxfId="8471" priority="1777" stopIfTrue="1" operator="equal">
      <formula>1</formula>
    </cfRule>
  </conditionalFormatting>
  <conditionalFormatting sqref="J94:P102">
    <cfRule type="cellIs" dxfId="8470" priority="1776" stopIfTrue="1" operator="equal">
      <formula>1</formula>
    </cfRule>
  </conditionalFormatting>
  <conditionalFormatting sqref="J94:P102">
    <cfRule type="cellIs" dxfId="8469" priority="1775" stopIfTrue="1" operator="equal">
      <formula>1</formula>
    </cfRule>
  </conditionalFormatting>
  <conditionalFormatting sqref="J94:P102">
    <cfRule type="cellIs" dxfId="8468" priority="1774" stopIfTrue="1" operator="equal">
      <formula>1</formula>
    </cfRule>
  </conditionalFormatting>
  <conditionalFormatting sqref="J94:P102">
    <cfRule type="cellIs" dxfId="8467" priority="1773" stopIfTrue="1" operator="equal">
      <formula>1</formula>
    </cfRule>
  </conditionalFormatting>
  <conditionalFormatting sqref="J94:P102">
    <cfRule type="cellIs" dxfId="8466" priority="1772" stopIfTrue="1" operator="equal">
      <formula>1</formula>
    </cfRule>
  </conditionalFormatting>
  <conditionalFormatting sqref="J94:P102">
    <cfRule type="cellIs" dxfId="8465" priority="1771" stopIfTrue="1" operator="equal">
      <formula>1</formula>
    </cfRule>
  </conditionalFormatting>
  <conditionalFormatting sqref="J94:P102">
    <cfRule type="cellIs" dxfId="8464" priority="1770" stopIfTrue="1" operator="equal">
      <formula>1</formula>
    </cfRule>
  </conditionalFormatting>
  <conditionalFormatting sqref="J94:P102">
    <cfRule type="cellIs" dxfId="8463" priority="1769" stopIfTrue="1" operator="equal">
      <formula>1</formula>
    </cfRule>
  </conditionalFormatting>
  <conditionalFormatting sqref="J94:P102">
    <cfRule type="cellIs" dxfId="8462" priority="1768" stopIfTrue="1" operator="equal">
      <formula>1</formula>
    </cfRule>
  </conditionalFormatting>
  <conditionalFormatting sqref="C103:D110">
    <cfRule type="cellIs" dxfId="8461" priority="1767" stopIfTrue="1" operator="equal">
      <formula>1</formula>
    </cfRule>
  </conditionalFormatting>
  <conditionalFormatting sqref="C103:D110">
    <cfRule type="cellIs" dxfId="8460" priority="1766" stopIfTrue="1" operator="equal">
      <formula>1</formula>
    </cfRule>
  </conditionalFormatting>
  <conditionalFormatting sqref="C103:D110">
    <cfRule type="cellIs" dxfId="8459" priority="1765" stopIfTrue="1" operator="equal">
      <formula>1</formula>
    </cfRule>
  </conditionalFormatting>
  <conditionalFormatting sqref="C103:D110">
    <cfRule type="cellIs" dxfId="8458" priority="1764" stopIfTrue="1" operator="equal">
      <formula>1</formula>
    </cfRule>
  </conditionalFormatting>
  <conditionalFormatting sqref="C103:D110">
    <cfRule type="cellIs" dxfId="8457" priority="1763" stopIfTrue="1" operator="equal">
      <formula>1</formula>
    </cfRule>
  </conditionalFormatting>
  <conditionalFormatting sqref="C103:D110">
    <cfRule type="cellIs" dxfId="8456" priority="1762" stopIfTrue="1" operator="equal">
      <formula>1</formula>
    </cfRule>
  </conditionalFormatting>
  <conditionalFormatting sqref="C103:D110">
    <cfRule type="cellIs" dxfId="8455" priority="1761" stopIfTrue="1" operator="equal">
      <formula>1</formula>
    </cfRule>
  </conditionalFormatting>
  <conditionalFormatting sqref="C103:D110">
    <cfRule type="cellIs" dxfId="8454" priority="1760" stopIfTrue="1" operator="equal">
      <formula>1</formula>
    </cfRule>
  </conditionalFormatting>
  <conditionalFormatting sqref="C103:D110">
    <cfRule type="cellIs" dxfId="8453" priority="1759" stopIfTrue="1" operator="equal">
      <formula>1</formula>
    </cfRule>
  </conditionalFormatting>
  <conditionalFormatting sqref="C103:D110">
    <cfRule type="cellIs" dxfId="8452" priority="1758" stopIfTrue="1" operator="equal">
      <formula>1</formula>
    </cfRule>
  </conditionalFormatting>
  <conditionalFormatting sqref="C103:D110">
    <cfRule type="cellIs" dxfId="8451" priority="1757" stopIfTrue="1" operator="equal">
      <formula>1</formula>
    </cfRule>
  </conditionalFormatting>
  <conditionalFormatting sqref="C103:D110">
    <cfRule type="cellIs" dxfId="8450" priority="1756" stopIfTrue="1" operator="equal">
      <formula>1</formula>
    </cfRule>
  </conditionalFormatting>
  <conditionalFormatting sqref="C103:D110">
    <cfRule type="cellIs" dxfId="8449" priority="1755" stopIfTrue="1" operator="equal">
      <formula>1</formula>
    </cfRule>
  </conditionalFormatting>
  <conditionalFormatting sqref="C103:D110">
    <cfRule type="cellIs" dxfId="8448" priority="1754" stopIfTrue="1" operator="equal">
      <formula>1</formula>
    </cfRule>
  </conditionalFormatting>
  <conditionalFormatting sqref="C103:D110">
    <cfRule type="cellIs" dxfId="8447" priority="1753" stopIfTrue="1" operator="equal">
      <formula>1</formula>
    </cfRule>
  </conditionalFormatting>
  <conditionalFormatting sqref="C103:D110">
    <cfRule type="cellIs" dxfId="8446" priority="1752" stopIfTrue="1" operator="equal">
      <formula>1</formula>
    </cfRule>
  </conditionalFormatting>
  <conditionalFormatting sqref="C103:D110">
    <cfRule type="cellIs" dxfId="8445" priority="1751" stopIfTrue="1" operator="equal">
      <formula>1</formula>
    </cfRule>
  </conditionalFormatting>
  <conditionalFormatting sqref="C103:D110">
    <cfRule type="cellIs" dxfId="8444" priority="1750" stopIfTrue="1" operator="equal">
      <formula>1</formula>
    </cfRule>
  </conditionalFormatting>
  <conditionalFormatting sqref="C103:D110">
    <cfRule type="cellIs" dxfId="8443" priority="1749" stopIfTrue="1" operator="equal">
      <formula>1</formula>
    </cfRule>
  </conditionalFormatting>
  <conditionalFormatting sqref="C103:D110">
    <cfRule type="cellIs" dxfId="8442" priority="1748" stopIfTrue="1" operator="equal">
      <formula>1</formula>
    </cfRule>
  </conditionalFormatting>
  <conditionalFormatting sqref="C103:D110">
    <cfRule type="cellIs" dxfId="8441" priority="1747" stopIfTrue="1" operator="equal">
      <formula>1</formula>
    </cfRule>
  </conditionalFormatting>
  <conditionalFormatting sqref="C103:D110">
    <cfRule type="cellIs" dxfId="8440" priority="1746" stopIfTrue="1" operator="equal">
      <formula>1</formula>
    </cfRule>
  </conditionalFormatting>
  <conditionalFormatting sqref="C103:D110">
    <cfRule type="cellIs" dxfId="8439" priority="1745" stopIfTrue="1" operator="equal">
      <formula>1</formula>
    </cfRule>
  </conditionalFormatting>
  <conditionalFormatting sqref="C103:D110">
    <cfRule type="cellIs" dxfId="8438" priority="1744" stopIfTrue="1" operator="equal">
      <formula>1</formula>
    </cfRule>
  </conditionalFormatting>
  <conditionalFormatting sqref="C103:D110">
    <cfRule type="cellIs" dxfId="8437" priority="1743" stopIfTrue="1" operator="equal">
      <formula>1</formula>
    </cfRule>
  </conditionalFormatting>
  <conditionalFormatting sqref="E111:L117">
    <cfRule type="cellIs" dxfId="8436" priority="1742" stopIfTrue="1" operator="equal">
      <formula>1</formula>
    </cfRule>
  </conditionalFormatting>
  <conditionalFormatting sqref="E111:L117">
    <cfRule type="cellIs" dxfId="8435" priority="1741" stopIfTrue="1" operator="equal">
      <formula>1</formula>
    </cfRule>
  </conditionalFormatting>
  <conditionalFormatting sqref="E111:L117">
    <cfRule type="cellIs" dxfId="8434" priority="1740" stopIfTrue="1" operator="equal">
      <formula>1</formula>
    </cfRule>
  </conditionalFormatting>
  <conditionalFormatting sqref="E111:L117">
    <cfRule type="cellIs" dxfId="8433" priority="1739" stopIfTrue="1" operator="equal">
      <formula>1</formula>
    </cfRule>
  </conditionalFormatting>
  <conditionalFormatting sqref="E111:L117">
    <cfRule type="cellIs" dxfId="8432" priority="1738" stopIfTrue="1" operator="equal">
      <formula>1</formula>
    </cfRule>
  </conditionalFormatting>
  <conditionalFormatting sqref="E111:L117">
    <cfRule type="cellIs" dxfId="8431" priority="1737" stopIfTrue="1" operator="equal">
      <formula>1</formula>
    </cfRule>
  </conditionalFormatting>
  <conditionalFormatting sqref="E111:L117">
    <cfRule type="cellIs" dxfId="8430" priority="1736" stopIfTrue="1" operator="equal">
      <formula>1</formula>
    </cfRule>
  </conditionalFormatting>
  <conditionalFormatting sqref="E111:L117">
    <cfRule type="cellIs" dxfId="8429" priority="1735" stopIfTrue="1" operator="equal">
      <formula>1</formula>
    </cfRule>
  </conditionalFormatting>
  <conditionalFormatting sqref="E111:L117">
    <cfRule type="cellIs" dxfId="8428" priority="1734" stopIfTrue="1" operator="equal">
      <formula>1</formula>
    </cfRule>
  </conditionalFormatting>
  <conditionalFormatting sqref="E111:L117">
    <cfRule type="cellIs" dxfId="8427" priority="1733" stopIfTrue="1" operator="equal">
      <formula>1</formula>
    </cfRule>
  </conditionalFormatting>
  <conditionalFormatting sqref="E111:L117">
    <cfRule type="cellIs" dxfId="8426" priority="1732" stopIfTrue="1" operator="equal">
      <formula>1</formula>
    </cfRule>
  </conditionalFormatting>
  <conditionalFormatting sqref="E111:L117">
    <cfRule type="cellIs" dxfId="8425" priority="1731" stopIfTrue="1" operator="equal">
      <formula>1</formula>
    </cfRule>
  </conditionalFormatting>
  <conditionalFormatting sqref="E111:L117">
    <cfRule type="cellIs" dxfId="8424" priority="1730" stopIfTrue="1" operator="equal">
      <formula>1</formula>
    </cfRule>
  </conditionalFormatting>
  <conditionalFormatting sqref="E111:L117">
    <cfRule type="cellIs" dxfId="8423" priority="1729" stopIfTrue="1" operator="equal">
      <formula>1</formula>
    </cfRule>
  </conditionalFormatting>
  <conditionalFormatting sqref="E111:L117">
    <cfRule type="cellIs" dxfId="8422" priority="1728" stopIfTrue="1" operator="equal">
      <formula>1</formula>
    </cfRule>
  </conditionalFormatting>
  <conditionalFormatting sqref="E111:L117">
    <cfRule type="cellIs" dxfId="8421" priority="1727" stopIfTrue="1" operator="equal">
      <formula>1</formula>
    </cfRule>
  </conditionalFormatting>
  <conditionalFormatting sqref="E111:L117">
    <cfRule type="cellIs" dxfId="8420" priority="1726" stopIfTrue="1" operator="equal">
      <formula>1</formula>
    </cfRule>
  </conditionalFormatting>
  <conditionalFormatting sqref="E111:L117">
    <cfRule type="cellIs" dxfId="8419" priority="1725" stopIfTrue="1" operator="equal">
      <formula>1</formula>
    </cfRule>
  </conditionalFormatting>
  <conditionalFormatting sqref="E111:L117">
    <cfRule type="cellIs" dxfId="8418" priority="1724" stopIfTrue="1" operator="equal">
      <formula>1</formula>
    </cfRule>
  </conditionalFormatting>
  <conditionalFormatting sqref="E111:L117">
    <cfRule type="cellIs" dxfId="8417" priority="1723" stopIfTrue="1" operator="equal">
      <formula>1</formula>
    </cfRule>
  </conditionalFormatting>
  <conditionalFormatting sqref="E111:L117">
    <cfRule type="cellIs" dxfId="8416" priority="1722" stopIfTrue="1" operator="equal">
      <formula>1</formula>
    </cfRule>
  </conditionalFormatting>
  <conditionalFormatting sqref="E111:L117">
    <cfRule type="cellIs" dxfId="8415" priority="1721" stopIfTrue="1" operator="equal">
      <formula>1</formula>
    </cfRule>
  </conditionalFormatting>
  <conditionalFormatting sqref="E111:L117">
    <cfRule type="cellIs" dxfId="8414" priority="1720" stopIfTrue="1" operator="equal">
      <formula>1</formula>
    </cfRule>
  </conditionalFormatting>
  <conditionalFormatting sqref="E111:L117">
    <cfRule type="cellIs" dxfId="8413" priority="1719" stopIfTrue="1" operator="equal">
      <formula>1</formula>
    </cfRule>
  </conditionalFormatting>
  <conditionalFormatting sqref="E111:L117">
    <cfRule type="cellIs" dxfId="8412" priority="1718" stopIfTrue="1" operator="equal">
      <formula>1</formula>
    </cfRule>
  </conditionalFormatting>
  <conditionalFormatting sqref="S121:U127">
    <cfRule type="cellIs" dxfId="8411" priority="1717" stopIfTrue="1" operator="equal">
      <formula>1</formula>
    </cfRule>
  </conditionalFormatting>
  <conditionalFormatting sqref="S121:U127">
    <cfRule type="cellIs" dxfId="8410" priority="1716" stopIfTrue="1" operator="equal">
      <formula>1</formula>
    </cfRule>
  </conditionalFormatting>
  <conditionalFormatting sqref="S121:U127">
    <cfRule type="cellIs" dxfId="8409" priority="1715" stopIfTrue="1" operator="equal">
      <formula>1</formula>
    </cfRule>
  </conditionalFormatting>
  <conditionalFormatting sqref="S121:U127">
    <cfRule type="cellIs" dxfId="8408" priority="1714" stopIfTrue="1" operator="equal">
      <formula>1</formula>
    </cfRule>
  </conditionalFormatting>
  <conditionalFormatting sqref="S121:U127">
    <cfRule type="cellIs" dxfId="8407" priority="1713" stopIfTrue="1" operator="equal">
      <formula>1</formula>
    </cfRule>
  </conditionalFormatting>
  <conditionalFormatting sqref="S121:U127">
    <cfRule type="cellIs" dxfId="8406" priority="1712" stopIfTrue="1" operator="equal">
      <formula>1</formula>
    </cfRule>
  </conditionalFormatting>
  <conditionalFormatting sqref="S121:U127">
    <cfRule type="cellIs" dxfId="8405" priority="1711" stopIfTrue="1" operator="equal">
      <formula>1</formula>
    </cfRule>
  </conditionalFormatting>
  <conditionalFormatting sqref="S121:U127">
    <cfRule type="cellIs" dxfId="8404" priority="1710" stopIfTrue="1" operator="equal">
      <formula>1</formula>
    </cfRule>
  </conditionalFormatting>
  <conditionalFormatting sqref="S121:U127">
    <cfRule type="cellIs" dxfId="8403" priority="1709" stopIfTrue="1" operator="equal">
      <formula>1</formula>
    </cfRule>
  </conditionalFormatting>
  <conditionalFormatting sqref="S121:U127">
    <cfRule type="cellIs" dxfId="8402" priority="1708" stopIfTrue="1" operator="equal">
      <formula>1</formula>
    </cfRule>
  </conditionalFormatting>
  <conditionalFormatting sqref="S121:U127">
    <cfRule type="cellIs" dxfId="8401" priority="1707" stopIfTrue="1" operator="equal">
      <formula>1</formula>
    </cfRule>
  </conditionalFormatting>
  <conditionalFormatting sqref="S121:U127">
    <cfRule type="cellIs" dxfId="8400" priority="1706" stopIfTrue="1" operator="equal">
      <formula>1</formula>
    </cfRule>
  </conditionalFormatting>
  <conditionalFormatting sqref="S121:U127">
    <cfRule type="cellIs" dxfId="8399" priority="1705" stopIfTrue="1" operator="equal">
      <formula>1</formula>
    </cfRule>
  </conditionalFormatting>
  <conditionalFormatting sqref="S121:U127">
    <cfRule type="cellIs" dxfId="8398" priority="1704" stopIfTrue="1" operator="equal">
      <formula>1</formula>
    </cfRule>
  </conditionalFormatting>
  <conditionalFormatting sqref="S121:U127">
    <cfRule type="cellIs" dxfId="8397" priority="1703" stopIfTrue="1" operator="equal">
      <formula>1</formula>
    </cfRule>
  </conditionalFormatting>
  <conditionalFormatting sqref="S121:U127">
    <cfRule type="cellIs" dxfId="8396" priority="1702" stopIfTrue="1" operator="equal">
      <formula>1</formula>
    </cfRule>
  </conditionalFormatting>
  <conditionalFormatting sqref="S121:U127">
    <cfRule type="cellIs" dxfId="8395" priority="1701" stopIfTrue="1" operator="equal">
      <formula>1</formula>
    </cfRule>
  </conditionalFormatting>
  <conditionalFormatting sqref="S121:U127">
    <cfRule type="cellIs" dxfId="8394" priority="1700" stopIfTrue="1" operator="equal">
      <formula>1</formula>
    </cfRule>
  </conditionalFormatting>
  <conditionalFormatting sqref="S121:U127">
    <cfRule type="cellIs" dxfId="8393" priority="1699" stopIfTrue="1" operator="equal">
      <formula>1</formula>
    </cfRule>
  </conditionalFormatting>
  <conditionalFormatting sqref="S121:U127">
    <cfRule type="cellIs" dxfId="8392" priority="1698" stopIfTrue="1" operator="equal">
      <formula>1</formula>
    </cfRule>
  </conditionalFormatting>
  <conditionalFormatting sqref="S121:U127">
    <cfRule type="cellIs" dxfId="8391" priority="1697" stopIfTrue="1" operator="equal">
      <formula>1</formula>
    </cfRule>
  </conditionalFormatting>
  <conditionalFormatting sqref="S121:U127">
    <cfRule type="cellIs" dxfId="8390" priority="1696" stopIfTrue="1" operator="equal">
      <formula>1</formula>
    </cfRule>
  </conditionalFormatting>
  <conditionalFormatting sqref="S121:U127">
    <cfRule type="cellIs" dxfId="8389" priority="1695" stopIfTrue="1" operator="equal">
      <formula>1</formula>
    </cfRule>
  </conditionalFormatting>
  <conditionalFormatting sqref="S121:U127">
    <cfRule type="cellIs" dxfId="8388" priority="1694" stopIfTrue="1" operator="equal">
      <formula>1</formula>
    </cfRule>
  </conditionalFormatting>
  <conditionalFormatting sqref="S121:U127">
    <cfRule type="cellIs" dxfId="8387" priority="1693" stopIfTrue="1" operator="equal">
      <formula>1</formula>
    </cfRule>
  </conditionalFormatting>
  <conditionalFormatting sqref="Q94:V102">
    <cfRule type="cellIs" dxfId="8386" priority="1692" stopIfTrue="1" operator="equal">
      <formula>1</formula>
    </cfRule>
  </conditionalFormatting>
  <conditionalFormatting sqref="Q94:V102">
    <cfRule type="cellIs" dxfId="8385" priority="1691" stopIfTrue="1" operator="equal">
      <formula>1</formula>
    </cfRule>
  </conditionalFormatting>
  <conditionalFormatting sqref="Q94:V102">
    <cfRule type="cellIs" dxfId="8384" priority="1690" stopIfTrue="1" operator="equal">
      <formula>1</formula>
    </cfRule>
  </conditionalFormatting>
  <conditionalFormatting sqref="Q94:V102">
    <cfRule type="cellIs" dxfId="8383" priority="1689" stopIfTrue="1" operator="equal">
      <formula>1</formula>
    </cfRule>
  </conditionalFormatting>
  <conditionalFormatting sqref="Q94:V102">
    <cfRule type="cellIs" dxfId="8382" priority="1688" stopIfTrue="1" operator="equal">
      <formula>1</formula>
    </cfRule>
  </conditionalFormatting>
  <conditionalFormatting sqref="Q94:V102">
    <cfRule type="cellIs" dxfId="8381" priority="1687" stopIfTrue="1" operator="equal">
      <formula>1</formula>
    </cfRule>
  </conditionalFormatting>
  <conditionalFormatting sqref="Q94:V102">
    <cfRule type="cellIs" dxfId="8380" priority="1686" stopIfTrue="1" operator="equal">
      <formula>1</formula>
    </cfRule>
  </conditionalFormatting>
  <conditionalFormatting sqref="Q94:V102">
    <cfRule type="cellIs" dxfId="8379" priority="1685" stopIfTrue="1" operator="equal">
      <formula>1</formula>
    </cfRule>
  </conditionalFormatting>
  <conditionalFormatting sqref="Q94:V102">
    <cfRule type="cellIs" dxfId="8378" priority="1684" stopIfTrue="1" operator="equal">
      <formula>1</formula>
    </cfRule>
  </conditionalFormatting>
  <conditionalFormatting sqref="Q94:V102">
    <cfRule type="cellIs" dxfId="8377" priority="1683" stopIfTrue="1" operator="equal">
      <formula>1</formula>
    </cfRule>
  </conditionalFormatting>
  <conditionalFormatting sqref="Q94:V102">
    <cfRule type="cellIs" dxfId="8376" priority="1682" stopIfTrue="1" operator="equal">
      <formula>1</formula>
    </cfRule>
  </conditionalFormatting>
  <conditionalFormatting sqref="Q94:V102">
    <cfRule type="cellIs" dxfId="8375" priority="1681" stopIfTrue="1" operator="equal">
      <formula>1</formula>
    </cfRule>
  </conditionalFormatting>
  <conditionalFormatting sqref="Q94:V102">
    <cfRule type="cellIs" dxfId="8374" priority="1680" stopIfTrue="1" operator="equal">
      <formula>1</formula>
    </cfRule>
  </conditionalFormatting>
  <conditionalFormatting sqref="Q94:V102">
    <cfRule type="cellIs" dxfId="8373" priority="1679" stopIfTrue="1" operator="equal">
      <formula>1</formula>
    </cfRule>
  </conditionalFormatting>
  <conditionalFormatting sqref="Q94:V102">
    <cfRule type="cellIs" dxfId="8372" priority="1678" stopIfTrue="1" operator="equal">
      <formula>1</formula>
    </cfRule>
  </conditionalFormatting>
  <conditionalFormatting sqref="Q94:V102">
    <cfRule type="cellIs" dxfId="8371" priority="1677" stopIfTrue="1" operator="equal">
      <formula>1</formula>
    </cfRule>
  </conditionalFormatting>
  <conditionalFormatting sqref="Q94:V102">
    <cfRule type="cellIs" dxfId="8370" priority="1676" stopIfTrue="1" operator="equal">
      <formula>1</formula>
    </cfRule>
  </conditionalFormatting>
  <conditionalFormatting sqref="Q94:V102">
    <cfRule type="cellIs" dxfId="8369" priority="1675" stopIfTrue="1" operator="equal">
      <formula>1</formula>
    </cfRule>
  </conditionalFormatting>
  <conditionalFormatting sqref="R103:V109">
    <cfRule type="cellIs" dxfId="8368" priority="1674" stopIfTrue="1" operator="equal">
      <formula>1</formula>
    </cfRule>
  </conditionalFormatting>
  <conditionalFormatting sqref="R103:V109">
    <cfRule type="cellIs" dxfId="8367" priority="1673" stopIfTrue="1" operator="equal">
      <formula>1</formula>
    </cfRule>
  </conditionalFormatting>
  <conditionalFormatting sqref="R103:V109">
    <cfRule type="cellIs" dxfId="8366" priority="1672" stopIfTrue="1" operator="equal">
      <formula>1</formula>
    </cfRule>
  </conditionalFormatting>
  <conditionalFormatting sqref="R103:V109">
    <cfRule type="cellIs" dxfId="8365" priority="1671" stopIfTrue="1" operator="equal">
      <formula>1</formula>
    </cfRule>
  </conditionalFormatting>
  <conditionalFormatting sqref="R103:V109">
    <cfRule type="cellIs" dxfId="8364" priority="1670" stopIfTrue="1" operator="equal">
      <formula>1</formula>
    </cfRule>
  </conditionalFormatting>
  <conditionalFormatting sqref="R103:V109">
    <cfRule type="cellIs" dxfId="8363" priority="1669" stopIfTrue="1" operator="equal">
      <formula>1</formula>
    </cfRule>
  </conditionalFormatting>
  <conditionalFormatting sqref="R103:V109">
    <cfRule type="cellIs" dxfId="8362" priority="1668" stopIfTrue="1" operator="equal">
      <formula>1</formula>
    </cfRule>
  </conditionalFormatting>
  <conditionalFormatting sqref="R103:V109">
    <cfRule type="cellIs" dxfId="8361" priority="1667" stopIfTrue="1" operator="equal">
      <formula>1</formula>
    </cfRule>
  </conditionalFormatting>
  <conditionalFormatting sqref="R103:V109">
    <cfRule type="cellIs" dxfId="8360" priority="1666" stopIfTrue="1" operator="equal">
      <formula>1</formula>
    </cfRule>
  </conditionalFormatting>
  <conditionalFormatting sqref="R103:V109">
    <cfRule type="cellIs" dxfId="8359" priority="1665" stopIfTrue="1" operator="equal">
      <formula>1</formula>
    </cfRule>
  </conditionalFormatting>
  <conditionalFormatting sqref="R103:V109">
    <cfRule type="cellIs" dxfId="8358" priority="1664" stopIfTrue="1" operator="equal">
      <formula>1</formula>
    </cfRule>
  </conditionalFormatting>
  <conditionalFormatting sqref="R103:V109">
    <cfRule type="cellIs" dxfId="8357" priority="1663" stopIfTrue="1" operator="equal">
      <formula>1</formula>
    </cfRule>
  </conditionalFormatting>
  <conditionalFormatting sqref="R103:V109">
    <cfRule type="cellIs" dxfId="8356" priority="1662" stopIfTrue="1" operator="equal">
      <formula>1</formula>
    </cfRule>
  </conditionalFormatting>
  <conditionalFormatting sqref="R103:V109">
    <cfRule type="cellIs" dxfId="8355" priority="1661" stopIfTrue="1" operator="equal">
      <formula>1</formula>
    </cfRule>
  </conditionalFormatting>
  <conditionalFormatting sqref="R103:V109">
    <cfRule type="cellIs" dxfId="8354" priority="1660" stopIfTrue="1" operator="equal">
      <formula>1</formula>
    </cfRule>
  </conditionalFormatting>
  <conditionalFormatting sqref="R103:V109">
    <cfRule type="cellIs" dxfId="8353" priority="1659" stopIfTrue="1" operator="equal">
      <formula>1</formula>
    </cfRule>
  </conditionalFormatting>
  <conditionalFormatting sqref="R103:V109">
    <cfRule type="cellIs" dxfId="8352" priority="1658" stopIfTrue="1" operator="equal">
      <formula>1</formula>
    </cfRule>
  </conditionalFormatting>
  <conditionalFormatting sqref="R103:V109">
    <cfRule type="cellIs" dxfId="8351" priority="1657" stopIfTrue="1" operator="equal">
      <formula>1</formula>
    </cfRule>
  </conditionalFormatting>
  <conditionalFormatting sqref="V110:V129">
    <cfRule type="cellIs" dxfId="8350" priority="1656" stopIfTrue="1" operator="equal">
      <formula>1</formula>
    </cfRule>
  </conditionalFormatting>
  <conditionalFormatting sqref="V110:V129">
    <cfRule type="cellIs" dxfId="8349" priority="1655" stopIfTrue="1" operator="equal">
      <formula>1</formula>
    </cfRule>
  </conditionalFormatting>
  <conditionalFormatting sqref="V110:V129">
    <cfRule type="cellIs" dxfId="8348" priority="1654" stopIfTrue="1" operator="equal">
      <formula>1</formula>
    </cfRule>
  </conditionalFormatting>
  <conditionalFormatting sqref="V110:V129">
    <cfRule type="cellIs" dxfId="8347" priority="1653" stopIfTrue="1" operator="equal">
      <formula>1</formula>
    </cfRule>
  </conditionalFormatting>
  <conditionalFormatting sqref="V110:V129">
    <cfRule type="cellIs" dxfId="8346" priority="1652" stopIfTrue="1" operator="equal">
      <formula>1</formula>
    </cfRule>
  </conditionalFormatting>
  <conditionalFormatting sqref="V110:V129">
    <cfRule type="cellIs" dxfId="8345" priority="1651" stopIfTrue="1" operator="equal">
      <formula>1</formula>
    </cfRule>
  </conditionalFormatting>
  <conditionalFormatting sqref="V110:V129">
    <cfRule type="cellIs" dxfId="8344" priority="1650" stopIfTrue="1" operator="equal">
      <formula>1</formula>
    </cfRule>
  </conditionalFormatting>
  <conditionalFormatting sqref="V110:V129">
    <cfRule type="cellIs" dxfId="8343" priority="1649" stopIfTrue="1" operator="equal">
      <formula>1</formula>
    </cfRule>
  </conditionalFormatting>
  <conditionalFormatting sqref="V110:V129">
    <cfRule type="cellIs" dxfId="8342" priority="1648" stopIfTrue="1" operator="equal">
      <formula>1</formula>
    </cfRule>
  </conditionalFormatting>
  <conditionalFormatting sqref="V110:V129">
    <cfRule type="cellIs" dxfId="8341" priority="1647" stopIfTrue="1" operator="equal">
      <formula>1</formula>
    </cfRule>
  </conditionalFormatting>
  <conditionalFormatting sqref="V110:V129">
    <cfRule type="cellIs" dxfId="8340" priority="1646" stopIfTrue="1" operator="equal">
      <formula>1</formula>
    </cfRule>
  </conditionalFormatting>
  <conditionalFormatting sqref="V110:V129">
    <cfRule type="cellIs" dxfId="8339" priority="1645" stopIfTrue="1" operator="equal">
      <formula>1</formula>
    </cfRule>
  </conditionalFormatting>
  <conditionalFormatting sqref="V110:V129">
    <cfRule type="cellIs" dxfId="8338" priority="1644" stopIfTrue="1" operator="equal">
      <formula>1</formula>
    </cfRule>
  </conditionalFormatting>
  <conditionalFormatting sqref="V110:V129">
    <cfRule type="cellIs" dxfId="8337" priority="1643" stopIfTrue="1" operator="equal">
      <formula>1</formula>
    </cfRule>
  </conditionalFormatting>
  <conditionalFormatting sqref="V110:V129">
    <cfRule type="cellIs" dxfId="8336" priority="1642" stopIfTrue="1" operator="equal">
      <formula>1</formula>
    </cfRule>
  </conditionalFormatting>
  <conditionalFormatting sqref="V110:V129">
    <cfRule type="cellIs" dxfId="8335" priority="1641" stopIfTrue="1" operator="equal">
      <formula>1</formula>
    </cfRule>
  </conditionalFormatting>
  <conditionalFormatting sqref="V110:V129">
    <cfRule type="cellIs" dxfId="8334" priority="1640" stopIfTrue="1" operator="equal">
      <formula>1</formula>
    </cfRule>
  </conditionalFormatting>
  <conditionalFormatting sqref="V110:V129">
    <cfRule type="cellIs" dxfId="8333" priority="1639" stopIfTrue="1" operator="equal">
      <formula>1</formula>
    </cfRule>
  </conditionalFormatting>
  <conditionalFormatting sqref="E103:I110">
    <cfRule type="cellIs" dxfId="8332" priority="1638" stopIfTrue="1" operator="equal">
      <formula>1</formula>
    </cfRule>
  </conditionalFormatting>
  <conditionalFormatting sqref="E103:I110">
    <cfRule type="cellIs" dxfId="8331" priority="1637" stopIfTrue="1" operator="equal">
      <formula>1</formula>
    </cfRule>
  </conditionalFormatting>
  <conditionalFormatting sqref="E103:I110">
    <cfRule type="cellIs" dxfId="8330" priority="1636" stopIfTrue="1" operator="equal">
      <formula>1</formula>
    </cfRule>
  </conditionalFormatting>
  <conditionalFormatting sqref="E103:I110">
    <cfRule type="cellIs" dxfId="8329" priority="1635" stopIfTrue="1" operator="equal">
      <formula>1</formula>
    </cfRule>
  </conditionalFormatting>
  <conditionalFormatting sqref="E103:I110">
    <cfRule type="cellIs" dxfId="8328" priority="1634" stopIfTrue="1" operator="equal">
      <formula>1</formula>
    </cfRule>
  </conditionalFormatting>
  <conditionalFormatting sqref="E103:I110">
    <cfRule type="cellIs" dxfId="8327" priority="1633" stopIfTrue="1" operator="equal">
      <formula>1</formula>
    </cfRule>
  </conditionalFormatting>
  <conditionalFormatting sqref="E103:I110">
    <cfRule type="cellIs" dxfId="8326" priority="1632" stopIfTrue="1" operator="equal">
      <formula>1</formula>
    </cfRule>
  </conditionalFormatting>
  <conditionalFormatting sqref="E103:I110">
    <cfRule type="cellIs" dxfId="8325" priority="1631" stopIfTrue="1" operator="equal">
      <formula>1</formula>
    </cfRule>
  </conditionalFormatting>
  <conditionalFormatting sqref="E103:I110">
    <cfRule type="cellIs" dxfId="8324" priority="1630" stopIfTrue="1" operator="equal">
      <formula>1</formula>
    </cfRule>
  </conditionalFormatting>
  <conditionalFormatting sqref="E103:I110">
    <cfRule type="cellIs" dxfId="8323" priority="1629" stopIfTrue="1" operator="equal">
      <formula>1</formula>
    </cfRule>
  </conditionalFormatting>
  <conditionalFormatting sqref="E103:I110">
    <cfRule type="cellIs" dxfId="8322" priority="1628" stopIfTrue="1" operator="equal">
      <formula>1</formula>
    </cfRule>
  </conditionalFormatting>
  <conditionalFormatting sqref="E103:I110">
    <cfRule type="cellIs" dxfId="8321" priority="1627" stopIfTrue="1" operator="equal">
      <formula>1</formula>
    </cfRule>
  </conditionalFormatting>
  <conditionalFormatting sqref="E103:I110">
    <cfRule type="cellIs" dxfId="8320" priority="1626" stopIfTrue="1" operator="equal">
      <formula>1</formula>
    </cfRule>
  </conditionalFormatting>
  <conditionalFormatting sqref="E103:I110">
    <cfRule type="cellIs" dxfId="8319" priority="1625" stopIfTrue="1" operator="equal">
      <formula>1</formula>
    </cfRule>
  </conditionalFormatting>
  <conditionalFormatting sqref="E103:I110">
    <cfRule type="cellIs" dxfId="8318" priority="1624" stopIfTrue="1" operator="equal">
      <formula>1</formula>
    </cfRule>
  </conditionalFormatting>
  <conditionalFormatting sqref="E103:I110">
    <cfRule type="cellIs" dxfId="8317" priority="1623" stopIfTrue="1" operator="equal">
      <formula>1</formula>
    </cfRule>
  </conditionalFormatting>
  <conditionalFormatting sqref="E103:I110">
    <cfRule type="cellIs" dxfId="8316" priority="1622" stopIfTrue="1" operator="equal">
      <formula>1</formula>
    </cfRule>
  </conditionalFormatting>
  <conditionalFormatting sqref="E103:I110">
    <cfRule type="cellIs" dxfId="8315" priority="1621" stopIfTrue="1" operator="equal">
      <formula>1</formula>
    </cfRule>
  </conditionalFormatting>
  <conditionalFormatting sqref="J110:P110">
    <cfRule type="cellIs" dxfId="8314" priority="1620" stopIfTrue="1" operator="equal">
      <formula>1</formula>
    </cfRule>
  </conditionalFormatting>
  <conditionalFormatting sqref="J110:P110">
    <cfRule type="cellIs" dxfId="8313" priority="1619" stopIfTrue="1" operator="equal">
      <formula>1</formula>
    </cfRule>
  </conditionalFormatting>
  <conditionalFormatting sqref="J110:P110">
    <cfRule type="cellIs" dxfId="8312" priority="1618" stopIfTrue="1" operator="equal">
      <formula>1</formula>
    </cfRule>
  </conditionalFormatting>
  <conditionalFormatting sqref="J110:P110">
    <cfRule type="cellIs" dxfId="8311" priority="1617" stopIfTrue="1" operator="equal">
      <formula>1</formula>
    </cfRule>
  </conditionalFormatting>
  <conditionalFormatting sqref="J110:P110">
    <cfRule type="cellIs" dxfId="8310" priority="1616" stopIfTrue="1" operator="equal">
      <formula>1</formula>
    </cfRule>
  </conditionalFormatting>
  <conditionalFormatting sqref="J110:P110">
    <cfRule type="cellIs" dxfId="8309" priority="1615" stopIfTrue="1" operator="equal">
      <formula>1</formula>
    </cfRule>
  </conditionalFormatting>
  <conditionalFormatting sqref="J110:P110">
    <cfRule type="cellIs" dxfId="8308" priority="1614" stopIfTrue="1" operator="equal">
      <formula>1</formula>
    </cfRule>
  </conditionalFormatting>
  <conditionalFormatting sqref="J110:P110">
    <cfRule type="cellIs" dxfId="8307" priority="1613" stopIfTrue="1" operator="equal">
      <formula>1</formula>
    </cfRule>
  </conditionalFormatting>
  <conditionalFormatting sqref="J110:P110">
    <cfRule type="cellIs" dxfId="8306" priority="1612" stopIfTrue="1" operator="equal">
      <formula>1</formula>
    </cfRule>
  </conditionalFormatting>
  <conditionalFormatting sqref="J110:P110">
    <cfRule type="cellIs" dxfId="8305" priority="1611" stopIfTrue="1" operator="equal">
      <formula>1</formula>
    </cfRule>
  </conditionalFormatting>
  <conditionalFormatting sqref="J110:P110">
    <cfRule type="cellIs" dxfId="8304" priority="1610" stopIfTrue="1" operator="equal">
      <formula>1</formula>
    </cfRule>
  </conditionalFormatting>
  <conditionalFormatting sqref="J110:P110">
    <cfRule type="cellIs" dxfId="8303" priority="1609" stopIfTrue="1" operator="equal">
      <formula>1</formula>
    </cfRule>
  </conditionalFormatting>
  <conditionalFormatting sqref="J110:P110">
    <cfRule type="cellIs" dxfId="8302" priority="1608" stopIfTrue="1" operator="equal">
      <formula>1</formula>
    </cfRule>
  </conditionalFormatting>
  <conditionalFormatting sqref="J110:P110">
    <cfRule type="cellIs" dxfId="8301" priority="1607" stopIfTrue="1" operator="equal">
      <formula>1</formula>
    </cfRule>
  </conditionalFormatting>
  <conditionalFormatting sqref="J110:P110">
    <cfRule type="cellIs" dxfId="8300" priority="1606" stopIfTrue="1" operator="equal">
      <formula>1</formula>
    </cfRule>
  </conditionalFormatting>
  <conditionalFormatting sqref="J110:P110">
    <cfRule type="cellIs" dxfId="8299" priority="1605" stopIfTrue="1" operator="equal">
      <formula>1</formula>
    </cfRule>
  </conditionalFormatting>
  <conditionalFormatting sqref="J110:P110">
    <cfRule type="cellIs" dxfId="8298" priority="1604" stopIfTrue="1" operator="equal">
      <formula>1</formula>
    </cfRule>
  </conditionalFormatting>
  <conditionalFormatting sqref="J110:P110">
    <cfRule type="cellIs" dxfId="8297" priority="1603" stopIfTrue="1" operator="equal">
      <formula>1</formula>
    </cfRule>
  </conditionalFormatting>
  <conditionalFormatting sqref="M111:P120">
    <cfRule type="cellIs" dxfId="8296" priority="1602" stopIfTrue="1" operator="equal">
      <formula>1</formula>
    </cfRule>
  </conditionalFormatting>
  <conditionalFormatting sqref="M111:P120">
    <cfRule type="cellIs" dxfId="8295" priority="1601" stopIfTrue="1" operator="equal">
      <formula>1</formula>
    </cfRule>
  </conditionalFormatting>
  <conditionalFormatting sqref="M111:P120">
    <cfRule type="cellIs" dxfId="8294" priority="1600" stopIfTrue="1" operator="equal">
      <formula>1</formula>
    </cfRule>
  </conditionalFormatting>
  <conditionalFormatting sqref="M111:P120">
    <cfRule type="cellIs" dxfId="8293" priority="1599" stopIfTrue="1" operator="equal">
      <formula>1</formula>
    </cfRule>
  </conditionalFormatting>
  <conditionalFormatting sqref="M111:P120">
    <cfRule type="cellIs" dxfId="8292" priority="1598" stopIfTrue="1" operator="equal">
      <formula>1</formula>
    </cfRule>
  </conditionalFormatting>
  <conditionalFormatting sqref="M111:P120">
    <cfRule type="cellIs" dxfId="8291" priority="1597" stopIfTrue="1" operator="equal">
      <formula>1</formula>
    </cfRule>
  </conditionalFormatting>
  <conditionalFormatting sqref="M111:P120">
    <cfRule type="cellIs" dxfId="8290" priority="1596" stopIfTrue="1" operator="equal">
      <formula>1</formula>
    </cfRule>
  </conditionalFormatting>
  <conditionalFormatting sqref="M111:P120">
    <cfRule type="cellIs" dxfId="8289" priority="1595" stopIfTrue="1" operator="equal">
      <formula>1</formula>
    </cfRule>
  </conditionalFormatting>
  <conditionalFormatting sqref="M111:P120">
    <cfRule type="cellIs" dxfId="8288" priority="1594" stopIfTrue="1" operator="equal">
      <formula>1</formula>
    </cfRule>
  </conditionalFormatting>
  <conditionalFormatting sqref="M111:P120">
    <cfRule type="cellIs" dxfId="8287" priority="1593" stopIfTrue="1" operator="equal">
      <formula>1</formula>
    </cfRule>
  </conditionalFormatting>
  <conditionalFormatting sqref="M111:P120">
    <cfRule type="cellIs" dxfId="8286" priority="1592" stopIfTrue="1" operator="equal">
      <formula>1</formula>
    </cfRule>
  </conditionalFormatting>
  <conditionalFormatting sqref="M111:P120">
    <cfRule type="cellIs" dxfId="8285" priority="1591" stopIfTrue="1" operator="equal">
      <formula>1</formula>
    </cfRule>
  </conditionalFormatting>
  <conditionalFormatting sqref="M111:P120">
    <cfRule type="cellIs" dxfId="8284" priority="1590" stopIfTrue="1" operator="equal">
      <formula>1</formula>
    </cfRule>
  </conditionalFormatting>
  <conditionalFormatting sqref="M111:P120">
    <cfRule type="cellIs" dxfId="8283" priority="1589" stopIfTrue="1" operator="equal">
      <formula>1</formula>
    </cfRule>
  </conditionalFormatting>
  <conditionalFormatting sqref="M111:P120">
    <cfRule type="cellIs" dxfId="8282" priority="1588" stopIfTrue="1" operator="equal">
      <formula>1</formula>
    </cfRule>
  </conditionalFormatting>
  <conditionalFormatting sqref="M111:P120">
    <cfRule type="cellIs" dxfId="8281" priority="1587" stopIfTrue="1" operator="equal">
      <formula>1</formula>
    </cfRule>
  </conditionalFormatting>
  <conditionalFormatting sqref="M111:P120">
    <cfRule type="cellIs" dxfId="8280" priority="1586" stopIfTrue="1" operator="equal">
      <formula>1</formula>
    </cfRule>
  </conditionalFormatting>
  <conditionalFormatting sqref="M111:P120">
    <cfRule type="cellIs" dxfId="8279" priority="1585" stopIfTrue="1" operator="equal">
      <formula>1</formula>
    </cfRule>
  </conditionalFormatting>
  <conditionalFormatting sqref="C111:D129">
    <cfRule type="cellIs" dxfId="8278" priority="1584" stopIfTrue="1" operator="equal">
      <formula>1</formula>
    </cfRule>
  </conditionalFormatting>
  <conditionalFormatting sqref="C111:D129">
    <cfRule type="cellIs" dxfId="8277" priority="1583" stopIfTrue="1" operator="equal">
      <formula>1</formula>
    </cfRule>
  </conditionalFormatting>
  <conditionalFormatting sqref="C111:D129">
    <cfRule type="cellIs" dxfId="8276" priority="1582" stopIfTrue="1" operator="equal">
      <formula>1</formula>
    </cfRule>
  </conditionalFormatting>
  <conditionalFormatting sqref="C111:D129">
    <cfRule type="cellIs" dxfId="8275" priority="1581" stopIfTrue="1" operator="equal">
      <formula>1</formula>
    </cfRule>
  </conditionalFormatting>
  <conditionalFormatting sqref="C111:D129">
    <cfRule type="cellIs" dxfId="8274" priority="1580" stopIfTrue="1" operator="equal">
      <formula>1</formula>
    </cfRule>
  </conditionalFormatting>
  <conditionalFormatting sqref="C111:D129">
    <cfRule type="cellIs" dxfId="8273" priority="1579" stopIfTrue="1" operator="equal">
      <formula>1</formula>
    </cfRule>
  </conditionalFormatting>
  <conditionalFormatting sqref="C111:D129">
    <cfRule type="cellIs" dxfId="8272" priority="1578" stopIfTrue="1" operator="equal">
      <formula>1</formula>
    </cfRule>
  </conditionalFormatting>
  <conditionalFormatting sqref="C111:D129">
    <cfRule type="cellIs" dxfId="8271" priority="1577" stopIfTrue="1" operator="equal">
      <formula>1</formula>
    </cfRule>
  </conditionalFormatting>
  <conditionalFormatting sqref="C111:D129">
    <cfRule type="cellIs" dxfId="8270" priority="1576" stopIfTrue="1" operator="equal">
      <formula>1</formula>
    </cfRule>
  </conditionalFormatting>
  <conditionalFormatting sqref="C111:D129">
    <cfRule type="cellIs" dxfId="8269" priority="1575" stopIfTrue="1" operator="equal">
      <formula>1</formula>
    </cfRule>
  </conditionalFormatting>
  <conditionalFormatting sqref="C111:D129">
    <cfRule type="cellIs" dxfId="8268" priority="1574" stopIfTrue="1" operator="equal">
      <formula>1</formula>
    </cfRule>
  </conditionalFormatting>
  <conditionalFormatting sqref="C111:D129">
    <cfRule type="cellIs" dxfId="8267" priority="1573" stopIfTrue="1" operator="equal">
      <formula>1</formula>
    </cfRule>
  </conditionalFormatting>
  <conditionalFormatting sqref="C111:D129">
    <cfRule type="cellIs" dxfId="8266" priority="1572" stopIfTrue="1" operator="equal">
      <formula>1</formula>
    </cfRule>
  </conditionalFormatting>
  <conditionalFormatting sqref="C111:D129">
    <cfRule type="cellIs" dxfId="8265" priority="1571" stopIfTrue="1" operator="equal">
      <formula>1</formula>
    </cfRule>
  </conditionalFormatting>
  <conditionalFormatting sqref="C111:D129">
    <cfRule type="cellIs" dxfId="8264" priority="1570" stopIfTrue="1" operator="equal">
      <formula>1</formula>
    </cfRule>
  </conditionalFormatting>
  <conditionalFormatting sqref="C111:D129">
    <cfRule type="cellIs" dxfId="8263" priority="1569" stopIfTrue="1" operator="equal">
      <formula>1</formula>
    </cfRule>
  </conditionalFormatting>
  <conditionalFormatting sqref="C111:D129">
    <cfRule type="cellIs" dxfId="8262" priority="1568" stopIfTrue="1" operator="equal">
      <formula>1</formula>
    </cfRule>
  </conditionalFormatting>
  <conditionalFormatting sqref="C111:D129">
    <cfRule type="cellIs" dxfId="8261" priority="1567" stopIfTrue="1" operator="equal">
      <formula>1</formula>
    </cfRule>
  </conditionalFormatting>
  <conditionalFormatting sqref="E118:L120">
    <cfRule type="cellIs" dxfId="8260" priority="1566" stopIfTrue="1" operator="equal">
      <formula>1</formula>
    </cfRule>
  </conditionalFormatting>
  <conditionalFormatting sqref="E118:L120">
    <cfRule type="cellIs" dxfId="8259" priority="1565" stopIfTrue="1" operator="equal">
      <formula>1</formula>
    </cfRule>
  </conditionalFormatting>
  <conditionalFormatting sqref="E118:L120">
    <cfRule type="cellIs" dxfId="8258" priority="1564" stopIfTrue="1" operator="equal">
      <formula>1</formula>
    </cfRule>
  </conditionalFormatting>
  <conditionalFormatting sqref="E118:L120">
    <cfRule type="cellIs" dxfId="8257" priority="1563" stopIfTrue="1" operator="equal">
      <formula>1</formula>
    </cfRule>
  </conditionalFormatting>
  <conditionalFormatting sqref="E118:L120">
    <cfRule type="cellIs" dxfId="8256" priority="1562" stopIfTrue="1" operator="equal">
      <formula>1</formula>
    </cfRule>
  </conditionalFormatting>
  <conditionalFormatting sqref="E118:L120">
    <cfRule type="cellIs" dxfId="8255" priority="1561" stopIfTrue="1" operator="equal">
      <formula>1</formula>
    </cfRule>
  </conditionalFormatting>
  <conditionalFormatting sqref="E118:L120">
    <cfRule type="cellIs" dxfId="8254" priority="1560" stopIfTrue="1" operator="equal">
      <formula>1</formula>
    </cfRule>
  </conditionalFormatting>
  <conditionalFormatting sqref="E118:L120">
    <cfRule type="cellIs" dxfId="8253" priority="1559" stopIfTrue="1" operator="equal">
      <formula>1</formula>
    </cfRule>
  </conditionalFormatting>
  <conditionalFormatting sqref="E118:L120">
    <cfRule type="cellIs" dxfId="8252" priority="1558" stopIfTrue="1" operator="equal">
      <formula>1</formula>
    </cfRule>
  </conditionalFormatting>
  <conditionalFormatting sqref="E118:L120">
    <cfRule type="cellIs" dxfId="8251" priority="1557" stopIfTrue="1" operator="equal">
      <formula>1</formula>
    </cfRule>
  </conditionalFormatting>
  <conditionalFormatting sqref="E118:L120">
    <cfRule type="cellIs" dxfId="8250" priority="1556" stopIfTrue="1" operator="equal">
      <formula>1</formula>
    </cfRule>
  </conditionalFormatting>
  <conditionalFormatting sqref="E118:L120">
    <cfRule type="cellIs" dxfId="8249" priority="1555" stopIfTrue="1" operator="equal">
      <formula>1</formula>
    </cfRule>
  </conditionalFormatting>
  <conditionalFormatting sqref="E118:L120">
    <cfRule type="cellIs" dxfId="8248" priority="1554" stopIfTrue="1" operator="equal">
      <formula>1</formula>
    </cfRule>
  </conditionalFormatting>
  <conditionalFormatting sqref="E118:L120">
    <cfRule type="cellIs" dxfId="8247" priority="1553" stopIfTrue="1" operator="equal">
      <formula>1</formula>
    </cfRule>
  </conditionalFormatting>
  <conditionalFormatting sqref="E118:L120">
    <cfRule type="cellIs" dxfId="8246" priority="1552" stopIfTrue="1" operator="equal">
      <formula>1</formula>
    </cfRule>
  </conditionalFormatting>
  <conditionalFormatting sqref="E118:L120">
    <cfRule type="cellIs" dxfId="8245" priority="1551" stopIfTrue="1" operator="equal">
      <formula>1</formula>
    </cfRule>
  </conditionalFormatting>
  <conditionalFormatting sqref="E118:L120">
    <cfRule type="cellIs" dxfId="8244" priority="1550" stopIfTrue="1" operator="equal">
      <formula>1</formula>
    </cfRule>
  </conditionalFormatting>
  <conditionalFormatting sqref="E118:L120">
    <cfRule type="cellIs" dxfId="8243" priority="1549" stopIfTrue="1" operator="equal">
      <formula>1</formula>
    </cfRule>
  </conditionalFormatting>
  <conditionalFormatting sqref="E121:J129">
    <cfRule type="cellIs" dxfId="8242" priority="1548" stopIfTrue="1" operator="equal">
      <formula>1</formula>
    </cfRule>
  </conditionalFormatting>
  <conditionalFormatting sqref="E121:J129">
    <cfRule type="cellIs" dxfId="8241" priority="1547" stopIfTrue="1" operator="equal">
      <formula>1</formula>
    </cfRule>
  </conditionalFormatting>
  <conditionalFormatting sqref="E121:J129">
    <cfRule type="cellIs" dxfId="8240" priority="1546" stopIfTrue="1" operator="equal">
      <formula>1</formula>
    </cfRule>
  </conditionalFormatting>
  <conditionalFormatting sqref="E121:J129">
    <cfRule type="cellIs" dxfId="8239" priority="1545" stopIfTrue="1" operator="equal">
      <formula>1</formula>
    </cfRule>
  </conditionalFormatting>
  <conditionalFormatting sqref="E121:J129">
    <cfRule type="cellIs" dxfId="8238" priority="1544" stopIfTrue="1" operator="equal">
      <formula>1</formula>
    </cfRule>
  </conditionalFormatting>
  <conditionalFormatting sqref="E121:J129">
    <cfRule type="cellIs" dxfId="8237" priority="1543" stopIfTrue="1" operator="equal">
      <formula>1</formula>
    </cfRule>
  </conditionalFormatting>
  <conditionalFormatting sqref="E121:J129">
    <cfRule type="cellIs" dxfId="8236" priority="1542" stopIfTrue="1" operator="equal">
      <formula>1</formula>
    </cfRule>
  </conditionalFormatting>
  <conditionalFormatting sqref="E121:J129">
    <cfRule type="cellIs" dxfId="8235" priority="1541" stopIfTrue="1" operator="equal">
      <formula>1</formula>
    </cfRule>
  </conditionalFormatting>
  <conditionalFormatting sqref="E121:J129">
    <cfRule type="cellIs" dxfId="8234" priority="1540" stopIfTrue="1" operator="equal">
      <formula>1</formula>
    </cfRule>
  </conditionalFormatting>
  <conditionalFormatting sqref="E121:J129">
    <cfRule type="cellIs" dxfId="8233" priority="1539" stopIfTrue="1" operator="equal">
      <formula>1</formula>
    </cfRule>
  </conditionalFormatting>
  <conditionalFormatting sqref="E121:J129">
    <cfRule type="cellIs" dxfId="8232" priority="1538" stopIfTrue="1" operator="equal">
      <formula>1</formula>
    </cfRule>
  </conditionalFormatting>
  <conditionalFormatting sqref="E121:J129">
    <cfRule type="cellIs" dxfId="8231" priority="1537" stopIfTrue="1" operator="equal">
      <formula>1</formula>
    </cfRule>
  </conditionalFormatting>
  <conditionalFormatting sqref="E121:J129">
    <cfRule type="cellIs" dxfId="8230" priority="1536" stopIfTrue="1" operator="equal">
      <formula>1</formula>
    </cfRule>
  </conditionalFormatting>
  <conditionalFormatting sqref="E121:J129">
    <cfRule type="cellIs" dxfId="8229" priority="1535" stopIfTrue="1" operator="equal">
      <formula>1</formula>
    </cfRule>
  </conditionalFormatting>
  <conditionalFormatting sqref="E121:J129">
    <cfRule type="cellIs" dxfId="8228" priority="1534" stopIfTrue="1" operator="equal">
      <formula>1</formula>
    </cfRule>
  </conditionalFormatting>
  <conditionalFormatting sqref="E121:J129">
    <cfRule type="cellIs" dxfId="8227" priority="1533" stopIfTrue="1" operator="equal">
      <formula>1</formula>
    </cfRule>
  </conditionalFormatting>
  <conditionalFormatting sqref="E121:J129">
    <cfRule type="cellIs" dxfId="8226" priority="1532" stopIfTrue="1" operator="equal">
      <formula>1</formula>
    </cfRule>
  </conditionalFormatting>
  <conditionalFormatting sqref="E121:J129">
    <cfRule type="cellIs" dxfId="8225" priority="1531" stopIfTrue="1" operator="equal">
      <formula>1</formula>
    </cfRule>
  </conditionalFormatting>
  <conditionalFormatting sqref="Q121:R129">
    <cfRule type="cellIs" dxfId="8224" priority="1530" stopIfTrue="1" operator="equal">
      <formula>1</formula>
    </cfRule>
  </conditionalFormatting>
  <conditionalFormatting sqref="Q121:R129">
    <cfRule type="cellIs" dxfId="8223" priority="1529" stopIfTrue="1" operator="equal">
      <formula>1</formula>
    </cfRule>
  </conditionalFormatting>
  <conditionalFormatting sqref="Q121:R129">
    <cfRule type="cellIs" dxfId="8222" priority="1528" stopIfTrue="1" operator="equal">
      <formula>1</formula>
    </cfRule>
  </conditionalFormatting>
  <conditionalFormatting sqref="Q121:R129">
    <cfRule type="cellIs" dxfId="8221" priority="1527" stopIfTrue="1" operator="equal">
      <formula>1</formula>
    </cfRule>
  </conditionalFormatting>
  <conditionalFormatting sqref="Q121:R129">
    <cfRule type="cellIs" dxfId="8220" priority="1526" stopIfTrue="1" operator="equal">
      <formula>1</formula>
    </cfRule>
  </conditionalFormatting>
  <conditionalFormatting sqref="Q121:R129">
    <cfRule type="cellIs" dxfId="8219" priority="1525" stopIfTrue="1" operator="equal">
      <formula>1</formula>
    </cfRule>
  </conditionalFormatting>
  <conditionalFormatting sqref="Q121:R129">
    <cfRule type="cellIs" dxfId="8218" priority="1524" stopIfTrue="1" operator="equal">
      <formula>1</formula>
    </cfRule>
  </conditionalFormatting>
  <conditionalFormatting sqref="Q121:R129">
    <cfRule type="cellIs" dxfId="8217" priority="1523" stopIfTrue="1" operator="equal">
      <formula>1</formula>
    </cfRule>
  </conditionalFormatting>
  <conditionalFormatting sqref="Q121:R129">
    <cfRule type="cellIs" dxfId="8216" priority="1522" stopIfTrue="1" operator="equal">
      <formula>1</formula>
    </cfRule>
  </conditionalFormatting>
  <conditionalFormatting sqref="Q121:R129">
    <cfRule type="cellIs" dxfId="8215" priority="1521" stopIfTrue="1" operator="equal">
      <formula>1</formula>
    </cfRule>
  </conditionalFormatting>
  <conditionalFormatting sqref="Q121:R129">
    <cfRule type="cellIs" dxfId="8214" priority="1520" stopIfTrue="1" operator="equal">
      <formula>1</formula>
    </cfRule>
  </conditionalFormatting>
  <conditionalFormatting sqref="Q121:R129">
    <cfRule type="cellIs" dxfId="8213" priority="1519" stopIfTrue="1" operator="equal">
      <formula>1</formula>
    </cfRule>
  </conditionalFormatting>
  <conditionalFormatting sqref="Q121:R129">
    <cfRule type="cellIs" dxfId="8212" priority="1518" stopIfTrue="1" operator="equal">
      <formula>1</formula>
    </cfRule>
  </conditionalFormatting>
  <conditionalFormatting sqref="Q121:R129">
    <cfRule type="cellIs" dxfId="8211" priority="1517" stopIfTrue="1" operator="equal">
      <formula>1</formula>
    </cfRule>
  </conditionalFormatting>
  <conditionalFormatting sqref="Q121:R129">
    <cfRule type="cellIs" dxfId="8210" priority="1516" stopIfTrue="1" operator="equal">
      <formula>1</formula>
    </cfRule>
  </conditionalFormatting>
  <conditionalFormatting sqref="Q121:R129">
    <cfRule type="cellIs" dxfId="8209" priority="1515" stopIfTrue="1" operator="equal">
      <formula>1</formula>
    </cfRule>
  </conditionalFormatting>
  <conditionalFormatting sqref="Q121:R129">
    <cfRule type="cellIs" dxfId="8208" priority="1514" stopIfTrue="1" operator="equal">
      <formula>1</formula>
    </cfRule>
  </conditionalFormatting>
  <conditionalFormatting sqref="Q121:R129">
    <cfRule type="cellIs" dxfId="8207" priority="1513" stopIfTrue="1" operator="equal">
      <formula>1</formula>
    </cfRule>
  </conditionalFormatting>
  <conditionalFormatting sqref="S128:U129">
    <cfRule type="cellIs" dxfId="8206" priority="1512" stopIfTrue="1" operator="equal">
      <formula>1</formula>
    </cfRule>
  </conditionalFormatting>
  <conditionalFormatting sqref="S128:U129">
    <cfRule type="cellIs" dxfId="8205" priority="1511" stopIfTrue="1" operator="equal">
      <formula>1</formula>
    </cfRule>
  </conditionalFormatting>
  <conditionalFormatting sqref="S128:U129">
    <cfRule type="cellIs" dxfId="8204" priority="1510" stopIfTrue="1" operator="equal">
      <formula>1</formula>
    </cfRule>
  </conditionalFormatting>
  <conditionalFormatting sqref="S128:U129">
    <cfRule type="cellIs" dxfId="8203" priority="1509" stopIfTrue="1" operator="equal">
      <formula>1</formula>
    </cfRule>
  </conditionalFormatting>
  <conditionalFormatting sqref="S128:U129">
    <cfRule type="cellIs" dxfId="8202" priority="1508" stopIfTrue="1" operator="equal">
      <formula>1</formula>
    </cfRule>
  </conditionalFormatting>
  <conditionalFormatting sqref="S128:U129">
    <cfRule type="cellIs" dxfId="8201" priority="1507" stopIfTrue="1" operator="equal">
      <formula>1</formula>
    </cfRule>
  </conditionalFormatting>
  <conditionalFormatting sqref="S128:U129">
    <cfRule type="cellIs" dxfId="8200" priority="1506" stopIfTrue="1" operator="equal">
      <formula>1</formula>
    </cfRule>
  </conditionalFormatting>
  <conditionalFormatting sqref="S128:U129">
    <cfRule type="cellIs" dxfId="8199" priority="1505" stopIfTrue="1" operator="equal">
      <formula>1</formula>
    </cfRule>
  </conditionalFormatting>
  <conditionalFormatting sqref="S128:U129">
    <cfRule type="cellIs" dxfId="8198" priority="1504" stopIfTrue="1" operator="equal">
      <formula>1</formula>
    </cfRule>
  </conditionalFormatting>
  <conditionalFormatting sqref="S128:U129">
    <cfRule type="cellIs" dxfId="8197" priority="1503" stopIfTrue="1" operator="equal">
      <formula>1</formula>
    </cfRule>
  </conditionalFormatting>
  <conditionalFormatting sqref="S128:U129">
    <cfRule type="cellIs" dxfId="8196" priority="1502" stopIfTrue="1" operator="equal">
      <formula>1</formula>
    </cfRule>
  </conditionalFormatting>
  <conditionalFormatting sqref="S128:U129">
    <cfRule type="cellIs" dxfId="8195" priority="1501" stopIfTrue="1" operator="equal">
      <formula>1</formula>
    </cfRule>
  </conditionalFormatting>
  <conditionalFormatting sqref="S128:U129">
    <cfRule type="cellIs" dxfId="8194" priority="1500" stopIfTrue="1" operator="equal">
      <formula>1</formula>
    </cfRule>
  </conditionalFormatting>
  <conditionalFormatting sqref="S128:U129">
    <cfRule type="cellIs" dxfId="8193" priority="1499" stopIfTrue="1" operator="equal">
      <formula>1</formula>
    </cfRule>
  </conditionalFormatting>
  <conditionalFormatting sqref="S128:U129">
    <cfRule type="cellIs" dxfId="8192" priority="1498" stopIfTrue="1" operator="equal">
      <formula>1</formula>
    </cfRule>
  </conditionalFormatting>
  <conditionalFormatting sqref="S128:U129">
    <cfRule type="cellIs" dxfId="8191" priority="1497" stopIfTrue="1" operator="equal">
      <formula>1</formula>
    </cfRule>
  </conditionalFormatting>
  <conditionalFormatting sqref="S128:U129">
    <cfRule type="cellIs" dxfId="8190" priority="1496" stopIfTrue="1" operator="equal">
      <formula>1</formula>
    </cfRule>
  </conditionalFormatting>
  <conditionalFormatting sqref="S128:U129">
    <cfRule type="cellIs" dxfId="8189" priority="1495" stopIfTrue="1" operator="equal">
      <formula>1</formula>
    </cfRule>
  </conditionalFormatting>
  <conditionalFormatting sqref="I137:Q137 S137:T137 C137">
    <cfRule type="cellIs" dxfId="8188" priority="1494" stopIfTrue="1" operator="equal">
      <formula>1</formula>
    </cfRule>
  </conditionalFormatting>
  <conditionalFormatting sqref="I137:Q137 S137:T137 C137">
    <cfRule type="cellIs" dxfId="8187" priority="1493" stopIfTrue="1" operator="equal">
      <formula>1</formula>
    </cfRule>
  </conditionalFormatting>
  <conditionalFormatting sqref="I137:Q137 C137 S137:V137">
    <cfRule type="cellIs" dxfId="8186" priority="1492" stopIfTrue="1" operator="equal">
      <formula>1</formula>
    </cfRule>
  </conditionalFormatting>
  <conditionalFormatting sqref="I137:Q137 C137 S137:V137">
    <cfRule type="cellIs" dxfId="8185" priority="1491" stopIfTrue="1" operator="equal">
      <formula>1</formula>
    </cfRule>
  </conditionalFormatting>
  <conditionalFormatting sqref="I137:Q137 C137 S137:V137">
    <cfRule type="cellIs" dxfId="8184" priority="1490" stopIfTrue="1" operator="equal">
      <formula>1</formula>
    </cfRule>
  </conditionalFormatting>
  <conditionalFormatting sqref="I137:J137">
    <cfRule type="cellIs" dxfId="8183" priority="1489" stopIfTrue="1" operator="equal">
      <formula>1</formula>
    </cfRule>
  </conditionalFormatting>
  <conditionalFormatting sqref="I137:J137">
    <cfRule type="cellIs" dxfId="8182" priority="1488" stopIfTrue="1" operator="equal">
      <formula>1</formula>
    </cfRule>
  </conditionalFormatting>
  <conditionalFormatting sqref="I137:J137">
    <cfRule type="cellIs" dxfId="8181" priority="1487" stopIfTrue="1" operator="equal">
      <formula>1</formula>
    </cfRule>
  </conditionalFormatting>
  <conditionalFormatting sqref="I137:J137">
    <cfRule type="cellIs" dxfId="8180" priority="1486" stopIfTrue="1" operator="equal">
      <formula>1</formula>
    </cfRule>
  </conditionalFormatting>
  <conditionalFormatting sqref="I137:Q137 C137 S137:V137">
    <cfRule type="cellIs" dxfId="8179" priority="1485" stopIfTrue="1" operator="equal">
      <formula>1</formula>
    </cfRule>
  </conditionalFormatting>
  <conditionalFormatting sqref="C137">
    <cfRule type="cellIs" dxfId="8178" priority="1484" stopIfTrue="1" operator="equal">
      <formula>1</formula>
    </cfRule>
  </conditionalFormatting>
  <conditionalFormatting sqref="K137">
    <cfRule type="cellIs" dxfId="8177" priority="1483" stopIfTrue="1" operator="equal">
      <formula>1</formula>
    </cfRule>
  </conditionalFormatting>
  <conditionalFormatting sqref="C137">
    <cfRule type="cellIs" dxfId="8176" priority="1482" stopIfTrue="1" operator="equal">
      <formula>1</formula>
    </cfRule>
  </conditionalFormatting>
  <conditionalFormatting sqref="I137">
    <cfRule type="cellIs" dxfId="8175" priority="1481" stopIfTrue="1" operator="equal">
      <formula>1</formula>
    </cfRule>
  </conditionalFormatting>
  <conditionalFormatting sqref="P137:Q137 S137:V137">
    <cfRule type="cellIs" dxfId="8174" priority="1480" stopIfTrue="1" operator="equal">
      <formula>1</formula>
    </cfRule>
  </conditionalFormatting>
  <conditionalFormatting sqref="J137">
    <cfRule type="cellIs" dxfId="8173" priority="1479" stopIfTrue="1" operator="equal">
      <formula>1</formula>
    </cfRule>
  </conditionalFormatting>
  <conditionalFormatting sqref="M137">
    <cfRule type="cellIs" dxfId="8172" priority="1478" stopIfTrue="1" operator="equal">
      <formula>1</formula>
    </cfRule>
  </conditionalFormatting>
  <conditionalFormatting sqref="M137">
    <cfRule type="cellIs" dxfId="8171" priority="1477" stopIfTrue="1" operator="equal">
      <formula>1</formula>
    </cfRule>
  </conditionalFormatting>
  <conditionalFormatting sqref="M137">
    <cfRule type="cellIs" dxfId="8170" priority="1476" stopIfTrue="1" operator="equal">
      <formula>1</formula>
    </cfRule>
  </conditionalFormatting>
  <conditionalFormatting sqref="J137">
    <cfRule type="cellIs" dxfId="8169" priority="1475" stopIfTrue="1" operator="equal">
      <formula>1</formula>
    </cfRule>
  </conditionalFormatting>
  <conditionalFormatting sqref="J137:K137">
    <cfRule type="cellIs" dxfId="8168" priority="1474" stopIfTrue="1" operator="equal">
      <formula>1</formula>
    </cfRule>
  </conditionalFormatting>
  <conditionalFormatting sqref="M137">
    <cfRule type="cellIs" dxfId="8167" priority="1473" stopIfTrue="1" operator="equal">
      <formula>1</formula>
    </cfRule>
  </conditionalFormatting>
  <conditionalFormatting sqref="M137">
    <cfRule type="cellIs" dxfId="8166" priority="1472" stopIfTrue="1" operator="equal">
      <formula>1</formula>
    </cfRule>
  </conditionalFormatting>
  <conditionalFormatting sqref="I137:Q137 C137 S137:V137">
    <cfRule type="cellIs" dxfId="8165" priority="1471" stopIfTrue="1" operator="equal">
      <formula>1</formula>
    </cfRule>
  </conditionalFormatting>
  <conditionalFormatting sqref="I137:J137">
    <cfRule type="cellIs" dxfId="8164" priority="1470" stopIfTrue="1" operator="equal">
      <formula>1</formula>
    </cfRule>
  </conditionalFormatting>
  <conditionalFormatting sqref="I137:J137">
    <cfRule type="cellIs" dxfId="8163" priority="1469" stopIfTrue="1" operator="equal">
      <formula>1</formula>
    </cfRule>
  </conditionalFormatting>
  <conditionalFormatting sqref="C137">
    <cfRule type="cellIs" dxfId="8162" priority="1468" stopIfTrue="1" operator="equal">
      <formula>1</formula>
    </cfRule>
  </conditionalFormatting>
  <conditionalFormatting sqref="C137">
    <cfRule type="cellIs" dxfId="8161" priority="1467" stopIfTrue="1" operator="equal">
      <formula>1</formula>
    </cfRule>
  </conditionalFormatting>
  <conditionalFormatting sqref="C137">
    <cfRule type="cellIs" dxfId="8160" priority="1466" stopIfTrue="1" operator="equal">
      <formula>1</formula>
    </cfRule>
  </conditionalFormatting>
  <conditionalFormatting sqref="I137:Q137 S137:V137">
    <cfRule type="cellIs" dxfId="8159" priority="1465" stopIfTrue="1" operator="equal">
      <formula>1</formula>
    </cfRule>
  </conditionalFormatting>
  <conditionalFormatting sqref="C137">
    <cfRule type="cellIs" dxfId="8158" priority="1464" stopIfTrue="1" operator="equal">
      <formula>1</formula>
    </cfRule>
  </conditionalFormatting>
  <conditionalFormatting sqref="C137">
    <cfRule type="cellIs" dxfId="8157" priority="1463" stopIfTrue="1" operator="equal">
      <formula>1</formula>
    </cfRule>
  </conditionalFormatting>
  <conditionalFormatting sqref="I137:J137">
    <cfRule type="cellIs" dxfId="8156" priority="1462" stopIfTrue="1" operator="equal">
      <formula>1</formula>
    </cfRule>
  </conditionalFormatting>
  <conditionalFormatting sqref="C137">
    <cfRule type="cellIs" dxfId="8155" priority="1461" stopIfTrue="1" operator="equal">
      <formula>1</formula>
    </cfRule>
  </conditionalFormatting>
  <conditionalFormatting sqref="C137">
    <cfRule type="cellIs" dxfId="8154" priority="1460" stopIfTrue="1" operator="equal">
      <formula>1</formula>
    </cfRule>
  </conditionalFormatting>
  <conditionalFormatting sqref="I137:Q137 S137:V137">
    <cfRule type="cellIs" dxfId="8153" priority="1459" stopIfTrue="1" operator="equal">
      <formula>1</formula>
    </cfRule>
  </conditionalFormatting>
  <conditionalFormatting sqref="I137:Q137 S137:V137">
    <cfRule type="cellIs" dxfId="8152" priority="1458" stopIfTrue="1" operator="equal">
      <formula>1</formula>
    </cfRule>
  </conditionalFormatting>
  <conditionalFormatting sqref="I137:Q137 S137:V137">
    <cfRule type="cellIs" dxfId="8151" priority="1457" stopIfTrue="1" operator="equal">
      <formula>1</formula>
    </cfRule>
  </conditionalFormatting>
  <conditionalFormatting sqref="I137:Q137 S137:V137">
    <cfRule type="cellIs" dxfId="8150" priority="1456" stopIfTrue="1" operator="equal">
      <formula>1</formula>
    </cfRule>
  </conditionalFormatting>
  <conditionalFormatting sqref="I137:Q137 S137:V137">
    <cfRule type="cellIs" dxfId="8149" priority="1455" stopIfTrue="1" operator="equal">
      <formula>1</formula>
    </cfRule>
  </conditionalFormatting>
  <conditionalFormatting sqref="I137:Q137 S137:V137">
    <cfRule type="cellIs" dxfId="8148" priority="1454" stopIfTrue="1" operator="equal">
      <formula>1</formula>
    </cfRule>
  </conditionalFormatting>
  <conditionalFormatting sqref="I137:Q137 S137:V137">
    <cfRule type="cellIs" dxfId="8147" priority="1453" stopIfTrue="1" operator="equal">
      <formula>1</formula>
    </cfRule>
  </conditionalFormatting>
  <conditionalFormatting sqref="I137:Q137 S137:V137">
    <cfRule type="cellIs" dxfId="8146" priority="1452" stopIfTrue="1" operator="equal">
      <formula>1</formula>
    </cfRule>
  </conditionalFormatting>
  <conditionalFormatting sqref="I137:Q137 S137:V137">
    <cfRule type="cellIs" dxfId="8145" priority="1451" stopIfTrue="1" operator="equal">
      <formula>1</formula>
    </cfRule>
  </conditionalFormatting>
  <conditionalFormatting sqref="J138:P146">
    <cfRule type="cellIs" dxfId="8144" priority="1450" stopIfTrue="1" operator="equal">
      <formula>1</formula>
    </cfRule>
  </conditionalFormatting>
  <conditionalFormatting sqref="J138:P146">
    <cfRule type="cellIs" dxfId="8143" priority="1449" stopIfTrue="1" operator="equal">
      <formula>1</formula>
    </cfRule>
  </conditionalFormatting>
  <conditionalFormatting sqref="J138:P146">
    <cfRule type="cellIs" dxfId="8142" priority="1448" stopIfTrue="1" operator="equal">
      <formula>1</formula>
    </cfRule>
  </conditionalFormatting>
  <conditionalFormatting sqref="J138:P146">
    <cfRule type="cellIs" dxfId="8141" priority="1447" stopIfTrue="1" operator="equal">
      <formula>1</formula>
    </cfRule>
  </conditionalFormatting>
  <conditionalFormatting sqref="J138:P146">
    <cfRule type="cellIs" dxfId="8140" priority="1446" stopIfTrue="1" operator="equal">
      <formula>1</formula>
    </cfRule>
  </conditionalFormatting>
  <conditionalFormatting sqref="J138:P146">
    <cfRule type="cellIs" dxfId="8139" priority="1445" stopIfTrue="1" operator="equal">
      <formula>1</formula>
    </cfRule>
  </conditionalFormatting>
  <conditionalFormatting sqref="J138:P146">
    <cfRule type="cellIs" dxfId="8138" priority="1444" stopIfTrue="1" operator="equal">
      <formula>1</formula>
    </cfRule>
  </conditionalFormatting>
  <conditionalFormatting sqref="J138:P146">
    <cfRule type="cellIs" dxfId="8137" priority="1443" stopIfTrue="1" operator="equal">
      <formula>1</formula>
    </cfRule>
  </conditionalFormatting>
  <conditionalFormatting sqref="J138:P146">
    <cfRule type="cellIs" dxfId="8136" priority="1442" stopIfTrue="1" operator="equal">
      <formula>1</formula>
    </cfRule>
  </conditionalFormatting>
  <conditionalFormatting sqref="J138:P146">
    <cfRule type="cellIs" dxfId="8135" priority="1441" stopIfTrue="1" operator="equal">
      <formula>1</formula>
    </cfRule>
  </conditionalFormatting>
  <conditionalFormatting sqref="J138:P146">
    <cfRule type="cellIs" dxfId="8134" priority="1440" stopIfTrue="1" operator="equal">
      <formula>1</formula>
    </cfRule>
  </conditionalFormatting>
  <conditionalFormatting sqref="J138:P146">
    <cfRule type="cellIs" dxfId="8133" priority="1439" stopIfTrue="1" operator="equal">
      <formula>1</formula>
    </cfRule>
  </conditionalFormatting>
  <conditionalFormatting sqref="J138:P146">
    <cfRule type="cellIs" dxfId="8132" priority="1438" stopIfTrue="1" operator="equal">
      <formula>1</formula>
    </cfRule>
  </conditionalFormatting>
  <conditionalFormatting sqref="J138:P146">
    <cfRule type="cellIs" dxfId="8131" priority="1437" stopIfTrue="1" operator="equal">
      <formula>1</formula>
    </cfRule>
  </conditionalFormatting>
  <conditionalFormatting sqref="J138:P146">
    <cfRule type="cellIs" dxfId="8130" priority="1436" stopIfTrue="1" operator="equal">
      <formula>1</formula>
    </cfRule>
  </conditionalFormatting>
  <conditionalFormatting sqref="J138:P146">
    <cfRule type="cellIs" dxfId="8129" priority="1435" stopIfTrue="1" operator="equal">
      <formula>1</formula>
    </cfRule>
  </conditionalFormatting>
  <conditionalFormatting sqref="J138:P146">
    <cfRule type="cellIs" dxfId="8128" priority="1434" stopIfTrue="1" operator="equal">
      <formula>1</formula>
    </cfRule>
  </conditionalFormatting>
  <conditionalFormatting sqref="J138:P146">
    <cfRule type="cellIs" dxfId="8127" priority="1433" stopIfTrue="1" operator="equal">
      <formula>1</formula>
    </cfRule>
  </conditionalFormatting>
  <conditionalFormatting sqref="J138:P146">
    <cfRule type="cellIs" dxfId="8126" priority="1432" stopIfTrue="1" operator="equal">
      <formula>1</formula>
    </cfRule>
  </conditionalFormatting>
  <conditionalFormatting sqref="J138:P146">
    <cfRule type="cellIs" dxfId="8125" priority="1431" stopIfTrue="1" operator="equal">
      <formula>1</formula>
    </cfRule>
  </conditionalFormatting>
  <conditionalFormatting sqref="J138:P146">
    <cfRule type="cellIs" dxfId="8124" priority="1430" stopIfTrue="1" operator="equal">
      <formula>1</formula>
    </cfRule>
  </conditionalFormatting>
  <conditionalFormatting sqref="J138:P146">
    <cfRule type="cellIs" dxfId="8123" priority="1429" stopIfTrue="1" operator="equal">
      <formula>1</formula>
    </cfRule>
  </conditionalFormatting>
  <conditionalFormatting sqref="J138:P146">
    <cfRule type="cellIs" dxfId="8122" priority="1428" stopIfTrue="1" operator="equal">
      <formula>1</formula>
    </cfRule>
  </conditionalFormatting>
  <conditionalFormatting sqref="J138:P146">
    <cfRule type="cellIs" dxfId="8121" priority="1427" stopIfTrue="1" operator="equal">
      <formula>1</formula>
    </cfRule>
  </conditionalFormatting>
  <conditionalFormatting sqref="J138:P146">
    <cfRule type="cellIs" dxfId="8120" priority="1426" stopIfTrue="1" operator="equal">
      <formula>1</formula>
    </cfRule>
  </conditionalFormatting>
  <conditionalFormatting sqref="C147:D154">
    <cfRule type="cellIs" dxfId="8119" priority="1425" stopIfTrue="1" operator="equal">
      <formula>1</formula>
    </cfRule>
  </conditionalFormatting>
  <conditionalFormatting sqref="C147:D154">
    <cfRule type="cellIs" dxfId="8118" priority="1424" stopIfTrue="1" operator="equal">
      <formula>1</formula>
    </cfRule>
  </conditionalFormatting>
  <conditionalFormatting sqref="C147:D154">
    <cfRule type="cellIs" dxfId="8117" priority="1423" stopIfTrue="1" operator="equal">
      <formula>1</formula>
    </cfRule>
  </conditionalFormatting>
  <conditionalFormatting sqref="C147:D154">
    <cfRule type="cellIs" dxfId="8116" priority="1422" stopIfTrue="1" operator="equal">
      <formula>1</formula>
    </cfRule>
  </conditionalFormatting>
  <conditionalFormatting sqref="C147:D154">
    <cfRule type="cellIs" dxfId="8115" priority="1421" stopIfTrue="1" operator="equal">
      <formula>1</formula>
    </cfRule>
  </conditionalFormatting>
  <conditionalFormatting sqref="C147:D154">
    <cfRule type="cellIs" dxfId="8114" priority="1420" stopIfTrue="1" operator="equal">
      <formula>1</formula>
    </cfRule>
  </conditionalFormatting>
  <conditionalFormatting sqref="C147:D154">
    <cfRule type="cellIs" dxfId="8113" priority="1419" stopIfTrue="1" operator="equal">
      <formula>1</formula>
    </cfRule>
  </conditionalFormatting>
  <conditionalFormatting sqref="C147:D154">
    <cfRule type="cellIs" dxfId="8112" priority="1418" stopIfTrue="1" operator="equal">
      <formula>1</formula>
    </cfRule>
  </conditionalFormatting>
  <conditionalFormatting sqref="C147:D154">
    <cfRule type="cellIs" dxfId="8111" priority="1417" stopIfTrue="1" operator="equal">
      <formula>1</formula>
    </cfRule>
  </conditionalFormatting>
  <conditionalFormatting sqref="C147:D154">
    <cfRule type="cellIs" dxfId="8110" priority="1416" stopIfTrue="1" operator="equal">
      <formula>1</formula>
    </cfRule>
  </conditionalFormatting>
  <conditionalFormatting sqref="C147:D154">
    <cfRule type="cellIs" dxfId="8109" priority="1415" stopIfTrue="1" operator="equal">
      <formula>1</formula>
    </cfRule>
  </conditionalFormatting>
  <conditionalFormatting sqref="C147:D154">
    <cfRule type="cellIs" dxfId="8108" priority="1414" stopIfTrue="1" operator="equal">
      <formula>1</formula>
    </cfRule>
  </conditionalFormatting>
  <conditionalFormatting sqref="C147:D154">
    <cfRule type="cellIs" dxfId="8107" priority="1413" stopIfTrue="1" operator="equal">
      <formula>1</formula>
    </cfRule>
  </conditionalFormatting>
  <conditionalFormatting sqref="C147:D154">
    <cfRule type="cellIs" dxfId="8106" priority="1412" stopIfTrue="1" operator="equal">
      <formula>1</formula>
    </cfRule>
  </conditionalFormatting>
  <conditionalFormatting sqref="C147:D154">
    <cfRule type="cellIs" dxfId="8105" priority="1411" stopIfTrue="1" operator="equal">
      <formula>1</formula>
    </cfRule>
  </conditionalFormatting>
  <conditionalFormatting sqref="C147:D154">
    <cfRule type="cellIs" dxfId="8104" priority="1410" stopIfTrue="1" operator="equal">
      <formula>1</formula>
    </cfRule>
  </conditionalFormatting>
  <conditionalFormatting sqref="C147:D154">
    <cfRule type="cellIs" dxfId="8103" priority="1409" stopIfTrue="1" operator="equal">
      <formula>1</formula>
    </cfRule>
  </conditionalFormatting>
  <conditionalFormatting sqref="C147:D154">
    <cfRule type="cellIs" dxfId="8102" priority="1408" stopIfTrue="1" operator="equal">
      <formula>1</formula>
    </cfRule>
  </conditionalFormatting>
  <conditionalFormatting sqref="C147:D154">
    <cfRule type="cellIs" dxfId="8101" priority="1407" stopIfTrue="1" operator="equal">
      <formula>1</formula>
    </cfRule>
  </conditionalFormatting>
  <conditionalFormatting sqref="C147:D154">
    <cfRule type="cellIs" dxfId="8100" priority="1406" stopIfTrue="1" operator="equal">
      <formula>1</formula>
    </cfRule>
  </conditionalFormatting>
  <conditionalFormatting sqref="C147:D154">
    <cfRule type="cellIs" dxfId="8099" priority="1405" stopIfTrue="1" operator="equal">
      <formula>1</formula>
    </cfRule>
  </conditionalFormatting>
  <conditionalFormatting sqref="C147:D154">
    <cfRule type="cellIs" dxfId="8098" priority="1404" stopIfTrue="1" operator="equal">
      <formula>1</formula>
    </cfRule>
  </conditionalFormatting>
  <conditionalFormatting sqref="C147:D154">
    <cfRule type="cellIs" dxfId="8097" priority="1403" stopIfTrue="1" operator="equal">
      <formula>1</formula>
    </cfRule>
  </conditionalFormatting>
  <conditionalFormatting sqref="C147:D154">
    <cfRule type="cellIs" dxfId="8096" priority="1402" stopIfTrue="1" operator="equal">
      <formula>1</formula>
    </cfRule>
  </conditionalFormatting>
  <conditionalFormatting sqref="C147:D154">
    <cfRule type="cellIs" dxfId="8095" priority="1401" stopIfTrue="1" operator="equal">
      <formula>1</formula>
    </cfRule>
  </conditionalFormatting>
  <conditionalFormatting sqref="E155:L161">
    <cfRule type="cellIs" dxfId="8094" priority="1400" stopIfTrue="1" operator="equal">
      <formula>1</formula>
    </cfRule>
  </conditionalFormatting>
  <conditionalFormatting sqref="E155:L161">
    <cfRule type="cellIs" dxfId="8093" priority="1399" stopIfTrue="1" operator="equal">
      <formula>1</formula>
    </cfRule>
  </conditionalFormatting>
  <conditionalFormatting sqref="E155:L161">
    <cfRule type="cellIs" dxfId="8092" priority="1398" stopIfTrue="1" operator="equal">
      <formula>1</formula>
    </cfRule>
  </conditionalFormatting>
  <conditionalFormatting sqref="E155:L161">
    <cfRule type="cellIs" dxfId="8091" priority="1397" stopIfTrue="1" operator="equal">
      <formula>1</formula>
    </cfRule>
  </conditionalFormatting>
  <conditionalFormatting sqref="E155:L161">
    <cfRule type="cellIs" dxfId="8090" priority="1396" stopIfTrue="1" operator="equal">
      <formula>1</formula>
    </cfRule>
  </conditionalFormatting>
  <conditionalFormatting sqref="E155:L161">
    <cfRule type="cellIs" dxfId="8089" priority="1395" stopIfTrue="1" operator="equal">
      <formula>1</formula>
    </cfRule>
  </conditionalFormatting>
  <conditionalFormatting sqref="E155:L161">
    <cfRule type="cellIs" dxfId="8088" priority="1394" stopIfTrue="1" operator="equal">
      <formula>1</formula>
    </cfRule>
  </conditionalFormatting>
  <conditionalFormatting sqref="E155:L161">
    <cfRule type="cellIs" dxfId="8087" priority="1393" stopIfTrue="1" operator="equal">
      <formula>1</formula>
    </cfRule>
  </conditionalFormatting>
  <conditionalFormatting sqref="E155:L161">
    <cfRule type="cellIs" dxfId="8086" priority="1392" stopIfTrue="1" operator="equal">
      <formula>1</formula>
    </cfRule>
  </conditionalFormatting>
  <conditionalFormatting sqref="E155:L161">
    <cfRule type="cellIs" dxfId="8085" priority="1391" stopIfTrue="1" operator="equal">
      <formula>1</formula>
    </cfRule>
  </conditionalFormatting>
  <conditionalFormatting sqref="E155:L161">
    <cfRule type="cellIs" dxfId="8084" priority="1390" stopIfTrue="1" operator="equal">
      <formula>1</formula>
    </cfRule>
  </conditionalFormatting>
  <conditionalFormatting sqref="E155:L161">
    <cfRule type="cellIs" dxfId="8083" priority="1389" stopIfTrue="1" operator="equal">
      <formula>1</formula>
    </cfRule>
  </conditionalFormatting>
  <conditionalFormatting sqref="E155:L161">
    <cfRule type="cellIs" dxfId="8082" priority="1388" stopIfTrue="1" operator="equal">
      <formula>1</formula>
    </cfRule>
  </conditionalFormatting>
  <conditionalFormatting sqref="E155:L161">
    <cfRule type="cellIs" dxfId="8081" priority="1387" stopIfTrue="1" operator="equal">
      <formula>1</formula>
    </cfRule>
  </conditionalFormatting>
  <conditionalFormatting sqref="E155:L161">
    <cfRule type="cellIs" dxfId="8080" priority="1386" stopIfTrue="1" operator="equal">
      <formula>1</formula>
    </cfRule>
  </conditionalFormatting>
  <conditionalFormatting sqref="E155:L161">
    <cfRule type="cellIs" dxfId="8079" priority="1385" stopIfTrue="1" operator="equal">
      <formula>1</formula>
    </cfRule>
  </conditionalFormatting>
  <conditionalFormatting sqref="E155:L161">
    <cfRule type="cellIs" dxfId="8078" priority="1384" stopIfTrue="1" operator="equal">
      <formula>1</formula>
    </cfRule>
  </conditionalFormatting>
  <conditionalFormatting sqref="E155:L161">
    <cfRule type="cellIs" dxfId="8077" priority="1383" stopIfTrue="1" operator="equal">
      <formula>1</formula>
    </cfRule>
  </conditionalFormatting>
  <conditionalFormatting sqref="E155:L161">
    <cfRule type="cellIs" dxfId="8076" priority="1382" stopIfTrue="1" operator="equal">
      <formula>1</formula>
    </cfRule>
  </conditionalFormatting>
  <conditionalFormatting sqref="E155:L161">
    <cfRule type="cellIs" dxfId="8075" priority="1381" stopIfTrue="1" operator="equal">
      <formula>1</formula>
    </cfRule>
  </conditionalFormatting>
  <conditionalFormatting sqref="E155:L161">
    <cfRule type="cellIs" dxfId="8074" priority="1380" stopIfTrue="1" operator="equal">
      <formula>1</formula>
    </cfRule>
  </conditionalFormatting>
  <conditionalFormatting sqref="E155:L161">
    <cfRule type="cellIs" dxfId="8073" priority="1379" stopIfTrue="1" operator="equal">
      <formula>1</formula>
    </cfRule>
  </conditionalFormatting>
  <conditionalFormatting sqref="E155:L161">
    <cfRule type="cellIs" dxfId="8072" priority="1378" stopIfTrue="1" operator="equal">
      <formula>1</formula>
    </cfRule>
  </conditionalFormatting>
  <conditionalFormatting sqref="E155:L161">
    <cfRule type="cellIs" dxfId="8071" priority="1377" stopIfTrue="1" operator="equal">
      <formula>1</formula>
    </cfRule>
  </conditionalFormatting>
  <conditionalFormatting sqref="E155:L161">
    <cfRule type="cellIs" dxfId="8070" priority="1376" stopIfTrue="1" operator="equal">
      <formula>1</formula>
    </cfRule>
  </conditionalFormatting>
  <conditionalFormatting sqref="S165:U171">
    <cfRule type="cellIs" dxfId="8069" priority="1375" stopIfTrue="1" operator="equal">
      <formula>1</formula>
    </cfRule>
  </conditionalFormatting>
  <conditionalFormatting sqref="S165:U171">
    <cfRule type="cellIs" dxfId="8068" priority="1374" stopIfTrue="1" operator="equal">
      <formula>1</formula>
    </cfRule>
  </conditionalFormatting>
  <conditionalFormatting sqref="S165:U171">
    <cfRule type="cellIs" dxfId="8067" priority="1373" stopIfTrue="1" operator="equal">
      <formula>1</formula>
    </cfRule>
  </conditionalFormatting>
  <conditionalFormatting sqref="S165:U171">
    <cfRule type="cellIs" dxfId="8066" priority="1372" stopIfTrue="1" operator="equal">
      <formula>1</formula>
    </cfRule>
  </conditionalFormatting>
  <conditionalFormatting sqref="S165:U171">
    <cfRule type="cellIs" dxfId="8065" priority="1371" stopIfTrue="1" operator="equal">
      <formula>1</formula>
    </cfRule>
  </conditionalFormatting>
  <conditionalFormatting sqref="S165:U171">
    <cfRule type="cellIs" dxfId="8064" priority="1370" stopIfTrue="1" operator="equal">
      <formula>1</formula>
    </cfRule>
  </conditionalFormatting>
  <conditionalFormatting sqref="S165:U171">
    <cfRule type="cellIs" dxfId="8063" priority="1369" stopIfTrue="1" operator="equal">
      <formula>1</formula>
    </cfRule>
  </conditionalFormatting>
  <conditionalFormatting sqref="S165:U171">
    <cfRule type="cellIs" dxfId="8062" priority="1368" stopIfTrue="1" operator="equal">
      <formula>1</formula>
    </cfRule>
  </conditionalFormatting>
  <conditionalFormatting sqref="S165:U171">
    <cfRule type="cellIs" dxfId="8061" priority="1367" stopIfTrue="1" operator="equal">
      <formula>1</formula>
    </cfRule>
  </conditionalFormatting>
  <conditionalFormatting sqref="S165:U171">
    <cfRule type="cellIs" dxfId="8060" priority="1366" stopIfTrue="1" operator="equal">
      <formula>1</formula>
    </cfRule>
  </conditionalFormatting>
  <conditionalFormatting sqref="S165:U171">
    <cfRule type="cellIs" dxfId="8059" priority="1365" stopIfTrue="1" operator="equal">
      <formula>1</formula>
    </cfRule>
  </conditionalFormatting>
  <conditionalFormatting sqref="S165:U171">
    <cfRule type="cellIs" dxfId="8058" priority="1364" stopIfTrue="1" operator="equal">
      <formula>1</formula>
    </cfRule>
  </conditionalFormatting>
  <conditionalFormatting sqref="S165:U171">
    <cfRule type="cellIs" dxfId="8057" priority="1363" stopIfTrue="1" operator="equal">
      <formula>1</formula>
    </cfRule>
  </conditionalFormatting>
  <conditionalFormatting sqref="S165:U171">
    <cfRule type="cellIs" dxfId="8056" priority="1362" stopIfTrue="1" operator="equal">
      <formula>1</formula>
    </cfRule>
  </conditionalFormatting>
  <conditionalFormatting sqref="S165:U171">
    <cfRule type="cellIs" dxfId="8055" priority="1361" stopIfTrue="1" operator="equal">
      <formula>1</formula>
    </cfRule>
  </conditionalFormatting>
  <conditionalFormatting sqref="S165:U171">
    <cfRule type="cellIs" dxfId="8054" priority="1360" stopIfTrue="1" operator="equal">
      <formula>1</formula>
    </cfRule>
  </conditionalFormatting>
  <conditionalFormatting sqref="S165:U171">
    <cfRule type="cellIs" dxfId="8053" priority="1359" stopIfTrue="1" operator="equal">
      <formula>1</formula>
    </cfRule>
  </conditionalFormatting>
  <conditionalFormatting sqref="S165:U171">
    <cfRule type="cellIs" dxfId="8052" priority="1358" stopIfTrue="1" operator="equal">
      <formula>1</formula>
    </cfRule>
  </conditionalFormatting>
  <conditionalFormatting sqref="S165:U171">
    <cfRule type="cellIs" dxfId="8051" priority="1357" stopIfTrue="1" operator="equal">
      <formula>1</formula>
    </cfRule>
  </conditionalFormatting>
  <conditionalFormatting sqref="S165:U171">
    <cfRule type="cellIs" dxfId="8050" priority="1356" stopIfTrue="1" operator="equal">
      <formula>1</formula>
    </cfRule>
  </conditionalFormatting>
  <conditionalFormatting sqref="S165:U171">
    <cfRule type="cellIs" dxfId="8049" priority="1355" stopIfTrue="1" operator="equal">
      <formula>1</formula>
    </cfRule>
  </conditionalFormatting>
  <conditionalFormatting sqref="S165:U171">
    <cfRule type="cellIs" dxfId="8048" priority="1354" stopIfTrue="1" operator="equal">
      <formula>1</formula>
    </cfRule>
  </conditionalFormatting>
  <conditionalFormatting sqref="S165:U171">
    <cfRule type="cellIs" dxfId="8047" priority="1353" stopIfTrue="1" operator="equal">
      <formula>1</formula>
    </cfRule>
  </conditionalFormatting>
  <conditionalFormatting sqref="S165:U171">
    <cfRule type="cellIs" dxfId="8046" priority="1352" stopIfTrue="1" operator="equal">
      <formula>1</formula>
    </cfRule>
  </conditionalFormatting>
  <conditionalFormatting sqref="S165:U171">
    <cfRule type="cellIs" dxfId="8045" priority="1351" stopIfTrue="1" operator="equal">
      <formula>1</formula>
    </cfRule>
  </conditionalFormatting>
  <conditionalFormatting sqref="Q138:V146">
    <cfRule type="cellIs" dxfId="8044" priority="1350" stopIfTrue="1" operator="equal">
      <formula>1</formula>
    </cfRule>
  </conditionalFormatting>
  <conditionalFormatting sqref="Q138:V146">
    <cfRule type="cellIs" dxfId="8043" priority="1349" stopIfTrue="1" operator="equal">
      <formula>1</formula>
    </cfRule>
  </conditionalFormatting>
  <conditionalFormatting sqref="Q138:V146">
    <cfRule type="cellIs" dxfId="8042" priority="1348" stopIfTrue="1" operator="equal">
      <formula>1</formula>
    </cfRule>
  </conditionalFormatting>
  <conditionalFormatting sqref="Q138:V146">
    <cfRule type="cellIs" dxfId="8041" priority="1347" stopIfTrue="1" operator="equal">
      <formula>1</formula>
    </cfRule>
  </conditionalFormatting>
  <conditionalFormatting sqref="Q138:V146">
    <cfRule type="cellIs" dxfId="8040" priority="1346" stopIfTrue="1" operator="equal">
      <formula>1</formula>
    </cfRule>
  </conditionalFormatting>
  <conditionalFormatting sqref="Q138:V146">
    <cfRule type="cellIs" dxfId="8039" priority="1345" stopIfTrue="1" operator="equal">
      <formula>1</formula>
    </cfRule>
  </conditionalFormatting>
  <conditionalFormatting sqref="Q138:V146">
    <cfRule type="cellIs" dxfId="8038" priority="1344" stopIfTrue="1" operator="equal">
      <formula>1</formula>
    </cfRule>
  </conditionalFormatting>
  <conditionalFormatting sqref="Q138:V146">
    <cfRule type="cellIs" dxfId="8037" priority="1343" stopIfTrue="1" operator="equal">
      <formula>1</formula>
    </cfRule>
  </conditionalFormatting>
  <conditionalFormatting sqref="Q138:V146">
    <cfRule type="cellIs" dxfId="8036" priority="1342" stopIfTrue="1" operator="equal">
      <formula>1</formula>
    </cfRule>
  </conditionalFormatting>
  <conditionalFormatting sqref="Q138:V146">
    <cfRule type="cellIs" dxfId="8035" priority="1341" stopIfTrue="1" operator="equal">
      <formula>1</formula>
    </cfRule>
  </conditionalFormatting>
  <conditionalFormatting sqref="Q138:V146">
    <cfRule type="cellIs" dxfId="8034" priority="1340" stopIfTrue="1" operator="equal">
      <formula>1</formula>
    </cfRule>
  </conditionalFormatting>
  <conditionalFormatting sqref="Q138:V146">
    <cfRule type="cellIs" dxfId="8033" priority="1339" stopIfTrue="1" operator="equal">
      <formula>1</formula>
    </cfRule>
  </conditionalFormatting>
  <conditionalFormatting sqref="Q138:V146">
    <cfRule type="cellIs" dxfId="8032" priority="1338" stopIfTrue="1" operator="equal">
      <formula>1</formula>
    </cfRule>
  </conditionalFormatting>
  <conditionalFormatting sqref="Q138:V146">
    <cfRule type="cellIs" dxfId="8031" priority="1337" stopIfTrue="1" operator="equal">
      <formula>1</formula>
    </cfRule>
  </conditionalFormatting>
  <conditionalFormatting sqref="Q138:V146">
    <cfRule type="cellIs" dxfId="8030" priority="1336" stopIfTrue="1" operator="equal">
      <formula>1</formula>
    </cfRule>
  </conditionalFormatting>
  <conditionalFormatting sqref="Q138:V146">
    <cfRule type="cellIs" dxfId="8029" priority="1335" stopIfTrue="1" operator="equal">
      <formula>1</formula>
    </cfRule>
  </conditionalFormatting>
  <conditionalFormatting sqref="Q138:V146">
    <cfRule type="cellIs" dxfId="8028" priority="1334" stopIfTrue="1" operator="equal">
      <formula>1</formula>
    </cfRule>
  </conditionalFormatting>
  <conditionalFormatting sqref="Q138:V146">
    <cfRule type="cellIs" dxfId="8027" priority="1333" stopIfTrue="1" operator="equal">
      <formula>1</formula>
    </cfRule>
  </conditionalFormatting>
  <conditionalFormatting sqref="R147:V153">
    <cfRule type="cellIs" dxfId="8026" priority="1332" stopIfTrue="1" operator="equal">
      <formula>1</formula>
    </cfRule>
  </conditionalFormatting>
  <conditionalFormatting sqref="R147:V153">
    <cfRule type="cellIs" dxfId="8025" priority="1331" stopIfTrue="1" operator="equal">
      <formula>1</formula>
    </cfRule>
  </conditionalFormatting>
  <conditionalFormatting sqref="R147:V153">
    <cfRule type="cellIs" dxfId="8024" priority="1330" stopIfTrue="1" operator="equal">
      <formula>1</formula>
    </cfRule>
  </conditionalFormatting>
  <conditionalFormatting sqref="R147:V153">
    <cfRule type="cellIs" dxfId="8023" priority="1329" stopIfTrue="1" operator="equal">
      <formula>1</formula>
    </cfRule>
  </conditionalFormatting>
  <conditionalFormatting sqref="R147:V153">
    <cfRule type="cellIs" dxfId="8022" priority="1328" stopIfTrue="1" operator="equal">
      <formula>1</formula>
    </cfRule>
  </conditionalFormatting>
  <conditionalFormatting sqref="R147:V153">
    <cfRule type="cellIs" dxfId="8021" priority="1327" stopIfTrue="1" operator="equal">
      <formula>1</formula>
    </cfRule>
  </conditionalFormatting>
  <conditionalFormatting sqref="R147:V153">
    <cfRule type="cellIs" dxfId="8020" priority="1326" stopIfTrue="1" operator="equal">
      <formula>1</formula>
    </cfRule>
  </conditionalFormatting>
  <conditionalFormatting sqref="R147:V153">
    <cfRule type="cellIs" dxfId="8019" priority="1325" stopIfTrue="1" operator="equal">
      <formula>1</formula>
    </cfRule>
  </conditionalFormatting>
  <conditionalFormatting sqref="R147:V153">
    <cfRule type="cellIs" dxfId="8018" priority="1324" stopIfTrue="1" operator="equal">
      <formula>1</formula>
    </cfRule>
  </conditionalFormatting>
  <conditionalFormatting sqref="R147:V153">
    <cfRule type="cellIs" dxfId="8017" priority="1323" stopIfTrue="1" operator="equal">
      <formula>1</formula>
    </cfRule>
  </conditionalFormatting>
  <conditionalFormatting sqref="R147:V153">
    <cfRule type="cellIs" dxfId="8016" priority="1322" stopIfTrue="1" operator="equal">
      <formula>1</formula>
    </cfRule>
  </conditionalFormatting>
  <conditionalFormatting sqref="R147:V153">
    <cfRule type="cellIs" dxfId="8015" priority="1321" stopIfTrue="1" operator="equal">
      <formula>1</formula>
    </cfRule>
  </conditionalFormatting>
  <conditionalFormatting sqref="R147:V153">
    <cfRule type="cellIs" dxfId="8014" priority="1320" stopIfTrue="1" operator="equal">
      <formula>1</formula>
    </cfRule>
  </conditionalFormatting>
  <conditionalFormatting sqref="R147:V153">
    <cfRule type="cellIs" dxfId="8013" priority="1319" stopIfTrue="1" operator="equal">
      <formula>1</formula>
    </cfRule>
  </conditionalFormatting>
  <conditionalFormatting sqref="R147:V153">
    <cfRule type="cellIs" dxfId="8012" priority="1318" stopIfTrue="1" operator="equal">
      <formula>1</formula>
    </cfRule>
  </conditionalFormatting>
  <conditionalFormatting sqref="R147:V153">
    <cfRule type="cellIs" dxfId="8011" priority="1317" stopIfTrue="1" operator="equal">
      <formula>1</formula>
    </cfRule>
  </conditionalFormatting>
  <conditionalFormatting sqref="R147:V153">
    <cfRule type="cellIs" dxfId="8010" priority="1316" stopIfTrue="1" operator="equal">
      <formula>1</formula>
    </cfRule>
  </conditionalFormatting>
  <conditionalFormatting sqref="R147:V153">
    <cfRule type="cellIs" dxfId="8009" priority="1315" stopIfTrue="1" operator="equal">
      <formula>1</formula>
    </cfRule>
  </conditionalFormatting>
  <conditionalFormatting sqref="V154:V173">
    <cfRule type="cellIs" dxfId="8008" priority="1314" stopIfTrue="1" operator="equal">
      <formula>1</formula>
    </cfRule>
  </conditionalFormatting>
  <conditionalFormatting sqref="V154:V173">
    <cfRule type="cellIs" dxfId="8007" priority="1313" stopIfTrue="1" operator="equal">
      <formula>1</formula>
    </cfRule>
  </conditionalFormatting>
  <conditionalFormatting sqref="V154:V173">
    <cfRule type="cellIs" dxfId="8006" priority="1312" stopIfTrue="1" operator="equal">
      <formula>1</formula>
    </cfRule>
  </conditionalFormatting>
  <conditionalFormatting sqref="V154:V173">
    <cfRule type="cellIs" dxfId="8005" priority="1311" stopIfTrue="1" operator="equal">
      <formula>1</formula>
    </cfRule>
  </conditionalFormatting>
  <conditionalFormatting sqref="V154:V173">
    <cfRule type="cellIs" dxfId="8004" priority="1310" stopIfTrue="1" operator="equal">
      <formula>1</formula>
    </cfRule>
  </conditionalFormatting>
  <conditionalFormatting sqref="V154:V173">
    <cfRule type="cellIs" dxfId="8003" priority="1309" stopIfTrue="1" operator="equal">
      <formula>1</formula>
    </cfRule>
  </conditionalFormatting>
  <conditionalFormatting sqref="V154:V173">
    <cfRule type="cellIs" dxfId="8002" priority="1308" stopIfTrue="1" operator="equal">
      <formula>1</formula>
    </cfRule>
  </conditionalFormatting>
  <conditionalFormatting sqref="V154:V173">
    <cfRule type="cellIs" dxfId="8001" priority="1307" stopIfTrue="1" operator="equal">
      <formula>1</formula>
    </cfRule>
  </conditionalFormatting>
  <conditionalFormatting sqref="V154:V173">
    <cfRule type="cellIs" dxfId="8000" priority="1306" stopIfTrue="1" operator="equal">
      <formula>1</formula>
    </cfRule>
  </conditionalFormatting>
  <conditionalFormatting sqref="V154:V173">
    <cfRule type="cellIs" dxfId="7999" priority="1305" stopIfTrue="1" operator="equal">
      <formula>1</formula>
    </cfRule>
  </conditionalFormatting>
  <conditionalFormatting sqref="V154:V173">
    <cfRule type="cellIs" dxfId="7998" priority="1304" stopIfTrue="1" operator="equal">
      <formula>1</formula>
    </cfRule>
  </conditionalFormatting>
  <conditionalFormatting sqref="V154:V173">
    <cfRule type="cellIs" dxfId="7997" priority="1303" stopIfTrue="1" operator="equal">
      <formula>1</formula>
    </cfRule>
  </conditionalFormatting>
  <conditionalFormatting sqref="V154:V173">
    <cfRule type="cellIs" dxfId="7996" priority="1302" stopIfTrue="1" operator="equal">
      <formula>1</formula>
    </cfRule>
  </conditionalFormatting>
  <conditionalFormatting sqref="V154:V173">
    <cfRule type="cellIs" dxfId="7995" priority="1301" stopIfTrue="1" operator="equal">
      <formula>1</formula>
    </cfRule>
  </conditionalFormatting>
  <conditionalFormatting sqref="V154:V173">
    <cfRule type="cellIs" dxfId="7994" priority="1300" stopIfTrue="1" operator="equal">
      <formula>1</formula>
    </cfRule>
  </conditionalFormatting>
  <conditionalFormatting sqref="V154:V173">
    <cfRule type="cellIs" dxfId="7993" priority="1299" stopIfTrue="1" operator="equal">
      <formula>1</formula>
    </cfRule>
  </conditionalFormatting>
  <conditionalFormatting sqref="V154:V173">
    <cfRule type="cellIs" dxfId="7992" priority="1298" stopIfTrue="1" operator="equal">
      <formula>1</formula>
    </cfRule>
  </conditionalFormatting>
  <conditionalFormatting sqref="V154:V173">
    <cfRule type="cellIs" dxfId="7991" priority="1297" stopIfTrue="1" operator="equal">
      <formula>1</formula>
    </cfRule>
  </conditionalFormatting>
  <conditionalFormatting sqref="E147:I154">
    <cfRule type="cellIs" dxfId="7990" priority="1296" stopIfTrue="1" operator="equal">
      <formula>1</formula>
    </cfRule>
  </conditionalFormatting>
  <conditionalFormatting sqref="E147:I154">
    <cfRule type="cellIs" dxfId="7989" priority="1295" stopIfTrue="1" operator="equal">
      <formula>1</formula>
    </cfRule>
  </conditionalFormatting>
  <conditionalFormatting sqref="E147:I154">
    <cfRule type="cellIs" dxfId="7988" priority="1294" stopIfTrue="1" operator="equal">
      <formula>1</formula>
    </cfRule>
  </conditionalFormatting>
  <conditionalFormatting sqref="E147:I154">
    <cfRule type="cellIs" dxfId="7987" priority="1293" stopIfTrue="1" operator="equal">
      <formula>1</formula>
    </cfRule>
  </conditionalFormatting>
  <conditionalFormatting sqref="E147:I154">
    <cfRule type="cellIs" dxfId="7986" priority="1292" stopIfTrue="1" operator="equal">
      <formula>1</formula>
    </cfRule>
  </conditionalFormatting>
  <conditionalFormatting sqref="E147:I154">
    <cfRule type="cellIs" dxfId="7985" priority="1291" stopIfTrue="1" operator="equal">
      <formula>1</formula>
    </cfRule>
  </conditionalFormatting>
  <conditionalFormatting sqref="E147:I154">
    <cfRule type="cellIs" dxfId="7984" priority="1290" stopIfTrue="1" operator="equal">
      <formula>1</formula>
    </cfRule>
  </conditionalFormatting>
  <conditionalFormatting sqref="E147:I154">
    <cfRule type="cellIs" dxfId="7983" priority="1289" stopIfTrue="1" operator="equal">
      <formula>1</formula>
    </cfRule>
  </conditionalFormatting>
  <conditionalFormatting sqref="E147:I154">
    <cfRule type="cellIs" dxfId="7982" priority="1288" stopIfTrue="1" operator="equal">
      <formula>1</formula>
    </cfRule>
  </conditionalFormatting>
  <conditionalFormatting sqref="E147:I154">
    <cfRule type="cellIs" dxfId="7981" priority="1287" stopIfTrue="1" operator="equal">
      <formula>1</formula>
    </cfRule>
  </conditionalFormatting>
  <conditionalFormatting sqref="E147:I154">
    <cfRule type="cellIs" dxfId="7980" priority="1286" stopIfTrue="1" operator="equal">
      <formula>1</formula>
    </cfRule>
  </conditionalFormatting>
  <conditionalFormatting sqref="E147:I154">
    <cfRule type="cellIs" dxfId="7979" priority="1285" stopIfTrue="1" operator="equal">
      <formula>1</formula>
    </cfRule>
  </conditionalFormatting>
  <conditionalFormatting sqref="E147:I154">
    <cfRule type="cellIs" dxfId="7978" priority="1284" stopIfTrue="1" operator="equal">
      <formula>1</formula>
    </cfRule>
  </conditionalFormatting>
  <conditionalFormatting sqref="E147:I154">
    <cfRule type="cellIs" dxfId="7977" priority="1283" stopIfTrue="1" operator="equal">
      <formula>1</formula>
    </cfRule>
  </conditionalFormatting>
  <conditionalFormatting sqref="E147:I154">
    <cfRule type="cellIs" dxfId="7976" priority="1282" stopIfTrue="1" operator="equal">
      <formula>1</formula>
    </cfRule>
  </conditionalFormatting>
  <conditionalFormatting sqref="E147:I154">
    <cfRule type="cellIs" dxfId="7975" priority="1281" stopIfTrue="1" operator="equal">
      <formula>1</formula>
    </cfRule>
  </conditionalFormatting>
  <conditionalFormatting sqref="E147:I154">
    <cfRule type="cellIs" dxfId="7974" priority="1280" stopIfTrue="1" operator="equal">
      <formula>1</formula>
    </cfRule>
  </conditionalFormatting>
  <conditionalFormatting sqref="E147:I154">
    <cfRule type="cellIs" dxfId="7973" priority="1279" stopIfTrue="1" operator="equal">
      <formula>1</formula>
    </cfRule>
  </conditionalFormatting>
  <conditionalFormatting sqref="J154:P154">
    <cfRule type="cellIs" dxfId="7972" priority="1278" stopIfTrue="1" operator="equal">
      <formula>1</formula>
    </cfRule>
  </conditionalFormatting>
  <conditionalFormatting sqref="J154:P154">
    <cfRule type="cellIs" dxfId="7971" priority="1277" stopIfTrue="1" operator="equal">
      <formula>1</formula>
    </cfRule>
  </conditionalFormatting>
  <conditionalFormatting sqref="J154:P154">
    <cfRule type="cellIs" dxfId="7970" priority="1276" stopIfTrue="1" operator="equal">
      <formula>1</formula>
    </cfRule>
  </conditionalFormatting>
  <conditionalFormatting sqref="J154:P154">
    <cfRule type="cellIs" dxfId="7969" priority="1275" stopIfTrue="1" operator="equal">
      <formula>1</formula>
    </cfRule>
  </conditionalFormatting>
  <conditionalFormatting sqref="J154:P154">
    <cfRule type="cellIs" dxfId="7968" priority="1274" stopIfTrue="1" operator="equal">
      <formula>1</formula>
    </cfRule>
  </conditionalFormatting>
  <conditionalFormatting sqref="J154:P154">
    <cfRule type="cellIs" dxfId="7967" priority="1273" stopIfTrue="1" operator="equal">
      <formula>1</formula>
    </cfRule>
  </conditionalFormatting>
  <conditionalFormatting sqref="J154:P154">
    <cfRule type="cellIs" dxfId="7966" priority="1272" stopIfTrue="1" operator="equal">
      <formula>1</formula>
    </cfRule>
  </conditionalFormatting>
  <conditionalFormatting sqref="J154:P154">
    <cfRule type="cellIs" dxfId="7965" priority="1271" stopIfTrue="1" operator="equal">
      <formula>1</formula>
    </cfRule>
  </conditionalFormatting>
  <conditionalFormatting sqref="J154:P154">
    <cfRule type="cellIs" dxfId="7964" priority="1270" stopIfTrue="1" operator="equal">
      <formula>1</formula>
    </cfRule>
  </conditionalFormatting>
  <conditionalFormatting sqref="J154:P154">
    <cfRule type="cellIs" dxfId="7963" priority="1269" stopIfTrue="1" operator="equal">
      <formula>1</formula>
    </cfRule>
  </conditionalFormatting>
  <conditionalFormatting sqref="J154:P154">
    <cfRule type="cellIs" dxfId="7962" priority="1268" stopIfTrue="1" operator="equal">
      <formula>1</formula>
    </cfRule>
  </conditionalFormatting>
  <conditionalFormatting sqref="J154:P154">
    <cfRule type="cellIs" dxfId="7961" priority="1267" stopIfTrue="1" operator="equal">
      <formula>1</formula>
    </cfRule>
  </conditionalFormatting>
  <conditionalFormatting sqref="J154:P154">
    <cfRule type="cellIs" dxfId="7960" priority="1266" stopIfTrue="1" operator="equal">
      <formula>1</formula>
    </cfRule>
  </conditionalFormatting>
  <conditionalFormatting sqref="J154:P154">
    <cfRule type="cellIs" dxfId="7959" priority="1265" stopIfTrue="1" operator="equal">
      <formula>1</formula>
    </cfRule>
  </conditionalFormatting>
  <conditionalFormatting sqref="J154:P154">
    <cfRule type="cellIs" dxfId="7958" priority="1264" stopIfTrue="1" operator="equal">
      <formula>1</formula>
    </cfRule>
  </conditionalFormatting>
  <conditionalFormatting sqref="J154:P154">
    <cfRule type="cellIs" dxfId="7957" priority="1263" stopIfTrue="1" operator="equal">
      <formula>1</formula>
    </cfRule>
  </conditionalFormatting>
  <conditionalFormatting sqref="J154:P154">
    <cfRule type="cellIs" dxfId="7956" priority="1262" stopIfTrue="1" operator="equal">
      <formula>1</formula>
    </cfRule>
  </conditionalFormatting>
  <conditionalFormatting sqref="J154:P154">
    <cfRule type="cellIs" dxfId="7955" priority="1261" stopIfTrue="1" operator="equal">
      <formula>1</formula>
    </cfRule>
  </conditionalFormatting>
  <conditionalFormatting sqref="M155:P164">
    <cfRule type="cellIs" dxfId="7954" priority="1260" stopIfTrue="1" operator="equal">
      <formula>1</formula>
    </cfRule>
  </conditionalFormatting>
  <conditionalFormatting sqref="M155:P164">
    <cfRule type="cellIs" dxfId="7953" priority="1259" stopIfTrue="1" operator="equal">
      <formula>1</formula>
    </cfRule>
  </conditionalFormatting>
  <conditionalFormatting sqref="M155:P164">
    <cfRule type="cellIs" dxfId="7952" priority="1258" stopIfTrue="1" operator="equal">
      <formula>1</formula>
    </cfRule>
  </conditionalFormatting>
  <conditionalFormatting sqref="M155:P164">
    <cfRule type="cellIs" dxfId="7951" priority="1257" stopIfTrue="1" operator="equal">
      <formula>1</formula>
    </cfRule>
  </conditionalFormatting>
  <conditionalFormatting sqref="M155:P164">
    <cfRule type="cellIs" dxfId="7950" priority="1256" stopIfTrue="1" operator="equal">
      <formula>1</formula>
    </cfRule>
  </conditionalFormatting>
  <conditionalFormatting sqref="M155:P164">
    <cfRule type="cellIs" dxfId="7949" priority="1255" stopIfTrue="1" operator="equal">
      <formula>1</formula>
    </cfRule>
  </conditionalFormatting>
  <conditionalFormatting sqref="M155:P164">
    <cfRule type="cellIs" dxfId="7948" priority="1254" stopIfTrue="1" operator="equal">
      <formula>1</formula>
    </cfRule>
  </conditionalFormatting>
  <conditionalFormatting sqref="M155:P164">
    <cfRule type="cellIs" dxfId="7947" priority="1253" stopIfTrue="1" operator="equal">
      <formula>1</formula>
    </cfRule>
  </conditionalFormatting>
  <conditionalFormatting sqref="M155:P164">
    <cfRule type="cellIs" dxfId="7946" priority="1252" stopIfTrue="1" operator="equal">
      <formula>1</formula>
    </cfRule>
  </conditionalFormatting>
  <conditionalFormatting sqref="M155:P164">
    <cfRule type="cellIs" dxfId="7945" priority="1251" stopIfTrue="1" operator="equal">
      <formula>1</formula>
    </cfRule>
  </conditionalFormatting>
  <conditionalFormatting sqref="M155:P164">
    <cfRule type="cellIs" dxfId="7944" priority="1250" stopIfTrue="1" operator="equal">
      <formula>1</formula>
    </cfRule>
  </conditionalFormatting>
  <conditionalFormatting sqref="M155:P164">
    <cfRule type="cellIs" dxfId="7943" priority="1249" stopIfTrue="1" operator="equal">
      <formula>1</formula>
    </cfRule>
  </conditionalFormatting>
  <conditionalFormatting sqref="M155:P164">
    <cfRule type="cellIs" dxfId="7942" priority="1248" stopIfTrue="1" operator="equal">
      <formula>1</formula>
    </cfRule>
  </conditionalFormatting>
  <conditionalFormatting sqref="M155:P164">
    <cfRule type="cellIs" dxfId="7941" priority="1247" stopIfTrue="1" operator="equal">
      <formula>1</formula>
    </cfRule>
  </conditionalFormatting>
  <conditionalFormatting sqref="M155:P164">
    <cfRule type="cellIs" dxfId="7940" priority="1246" stopIfTrue="1" operator="equal">
      <formula>1</formula>
    </cfRule>
  </conditionalFormatting>
  <conditionalFormatting sqref="M155:P164">
    <cfRule type="cellIs" dxfId="7939" priority="1245" stopIfTrue="1" operator="equal">
      <formula>1</formula>
    </cfRule>
  </conditionalFormatting>
  <conditionalFormatting sqref="M155:P164">
    <cfRule type="cellIs" dxfId="7938" priority="1244" stopIfTrue="1" operator="equal">
      <formula>1</formula>
    </cfRule>
  </conditionalFormatting>
  <conditionalFormatting sqref="M155:P164">
    <cfRule type="cellIs" dxfId="7937" priority="1243" stopIfTrue="1" operator="equal">
      <formula>1</formula>
    </cfRule>
  </conditionalFormatting>
  <conditionalFormatting sqref="C155:D173">
    <cfRule type="cellIs" dxfId="7936" priority="1242" stopIfTrue="1" operator="equal">
      <formula>1</formula>
    </cfRule>
  </conditionalFormatting>
  <conditionalFormatting sqref="C155:D173">
    <cfRule type="cellIs" dxfId="7935" priority="1241" stopIfTrue="1" operator="equal">
      <formula>1</formula>
    </cfRule>
  </conditionalFormatting>
  <conditionalFormatting sqref="C155:D173">
    <cfRule type="cellIs" dxfId="7934" priority="1240" stopIfTrue="1" operator="equal">
      <formula>1</formula>
    </cfRule>
  </conditionalFormatting>
  <conditionalFormatting sqref="C155:D173">
    <cfRule type="cellIs" dxfId="7933" priority="1239" stopIfTrue="1" operator="equal">
      <formula>1</formula>
    </cfRule>
  </conditionalFormatting>
  <conditionalFormatting sqref="C155:D173">
    <cfRule type="cellIs" dxfId="7932" priority="1238" stopIfTrue="1" operator="equal">
      <formula>1</formula>
    </cfRule>
  </conditionalFormatting>
  <conditionalFormatting sqref="C155:D173">
    <cfRule type="cellIs" dxfId="7931" priority="1237" stopIfTrue="1" operator="equal">
      <formula>1</formula>
    </cfRule>
  </conditionalFormatting>
  <conditionalFormatting sqref="C155:D173">
    <cfRule type="cellIs" dxfId="7930" priority="1236" stopIfTrue="1" operator="equal">
      <formula>1</formula>
    </cfRule>
  </conditionalFormatting>
  <conditionalFormatting sqref="C155:D173">
    <cfRule type="cellIs" dxfId="7929" priority="1235" stopIfTrue="1" operator="equal">
      <formula>1</formula>
    </cfRule>
  </conditionalFormatting>
  <conditionalFormatting sqref="C155:D173">
    <cfRule type="cellIs" dxfId="7928" priority="1234" stopIfTrue="1" operator="equal">
      <formula>1</formula>
    </cfRule>
  </conditionalFormatting>
  <conditionalFormatting sqref="C155:D173">
    <cfRule type="cellIs" dxfId="7927" priority="1233" stopIfTrue="1" operator="equal">
      <formula>1</formula>
    </cfRule>
  </conditionalFormatting>
  <conditionalFormatting sqref="C155:D173">
    <cfRule type="cellIs" dxfId="7926" priority="1232" stopIfTrue="1" operator="equal">
      <formula>1</formula>
    </cfRule>
  </conditionalFormatting>
  <conditionalFormatting sqref="C155:D173">
    <cfRule type="cellIs" dxfId="7925" priority="1231" stopIfTrue="1" operator="equal">
      <formula>1</formula>
    </cfRule>
  </conditionalFormatting>
  <conditionalFormatting sqref="C155:D173">
    <cfRule type="cellIs" dxfId="7924" priority="1230" stopIfTrue="1" operator="equal">
      <formula>1</formula>
    </cfRule>
  </conditionalFormatting>
  <conditionalFormatting sqref="C155:D173">
    <cfRule type="cellIs" dxfId="7923" priority="1229" stopIfTrue="1" operator="equal">
      <formula>1</formula>
    </cfRule>
  </conditionalFormatting>
  <conditionalFormatting sqref="C155:D173">
    <cfRule type="cellIs" dxfId="7922" priority="1228" stopIfTrue="1" operator="equal">
      <formula>1</formula>
    </cfRule>
  </conditionalFormatting>
  <conditionalFormatting sqref="C155:D173">
    <cfRule type="cellIs" dxfId="7921" priority="1227" stopIfTrue="1" operator="equal">
      <formula>1</formula>
    </cfRule>
  </conditionalFormatting>
  <conditionalFormatting sqref="C155:D173">
    <cfRule type="cellIs" dxfId="7920" priority="1226" stopIfTrue="1" operator="equal">
      <formula>1</formula>
    </cfRule>
  </conditionalFormatting>
  <conditionalFormatting sqref="C155:D173">
    <cfRule type="cellIs" dxfId="7919" priority="1225" stopIfTrue="1" operator="equal">
      <formula>1</formula>
    </cfRule>
  </conditionalFormatting>
  <conditionalFormatting sqref="E162:L164">
    <cfRule type="cellIs" dxfId="7918" priority="1224" stopIfTrue="1" operator="equal">
      <formula>1</formula>
    </cfRule>
  </conditionalFormatting>
  <conditionalFormatting sqref="E162:L164">
    <cfRule type="cellIs" dxfId="7917" priority="1223" stopIfTrue="1" operator="equal">
      <formula>1</formula>
    </cfRule>
  </conditionalFormatting>
  <conditionalFormatting sqref="E162:L164">
    <cfRule type="cellIs" dxfId="7916" priority="1222" stopIfTrue="1" operator="equal">
      <formula>1</formula>
    </cfRule>
  </conditionalFormatting>
  <conditionalFormatting sqref="E162:L164">
    <cfRule type="cellIs" dxfId="7915" priority="1221" stopIfTrue="1" operator="equal">
      <formula>1</formula>
    </cfRule>
  </conditionalFormatting>
  <conditionalFormatting sqref="E162:L164">
    <cfRule type="cellIs" dxfId="7914" priority="1220" stopIfTrue="1" operator="equal">
      <formula>1</formula>
    </cfRule>
  </conditionalFormatting>
  <conditionalFormatting sqref="E162:L164">
    <cfRule type="cellIs" dxfId="7913" priority="1219" stopIfTrue="1" operator="equal">
      <formula>1</formula>
    </cfRule>
  </conditionalFormatting>
  <conditionalFormatting sqref="E162:L164">
    <cfRule type="cellIs" dxfId="7912" priority="1218" stopIfTrue="1" operator="equal">
      <formula>1</formula>
    </cfRule>
  </conditionalFormatting>
  <conditionalFormatting sqref="E162:L164">
    <cfRule type="cellIs" dxfId="7911" priority="1217" stopIfTrue="1" operator="equal">
      <formula>1</formula>
    </cfRule>
  </conditionalFormatting>
  <conditionalFormatting sqref="E162:L164">
    <cfRule type="cellIs" dxfId="7910" priority="1216" stopIfTrue="1" operator="equal">
      <formula>1</formula>
    </cfRule>
  </conditionalFormatting>
  <conditionalFormatting sqref="E162:L164">
    <cfRule type="cellIs" dxfId="7909" priority="1215" stopIfTrue="1" operator="equal">
      <formula>1</formula>
    </cfRule>
  </conditionalFormatting>
  <conditionalFormatting sqref="E162:L164">
    <cfRule type="cellIs" dxfId="7908" priority="1214" stopIfTrue="1" operator="equal">
      <formula>1</formula>
    </cfRule>
  </conditionalFormatting>
  <conditionalFormatting sqref="E162:L164">
    <cfRule type="cellIs" dxfId="7907" priority="1213" stopIfTrue="1" operator="equal">
      <formula>1</formula>
    </cfRule>
  </conditionalFormatting>
  <conditionalFormatting sqref="E162:L164">
    <cfRule type="cellIs" dxfId="7906" priority="1212" stopIfTrue="1" operator="equal">
      <formula>1</formula>
    </cfRule>
  </conditionalFormatting>
  <conditionalFormatting sqref="E162:L164">
    <cfRule type="cellIs" dxfId="7905" priority="1211" stopIfTrue="1" operator="equal">
      <formula>1</formula>
    </cfRule>
  </conditionalFormatting>
  <conditionalFormatting sqref="E162:L164">
    <cfRule type="cellIs" dxfId="7904" priority="1210" stopIfTrue="1" operator="equal">
      <formula>1</formula>
    </cfRule>
  </conditionalFormatting>
  <conditionalFormatting sqref="E162:L164">
    <cfRule type="cellIs" dxfId="7903" priority="1209" stopIfTrue="1" operator="equal">
      <formula>1</formula>
    </cfRule>
  </conditionalFormatting>
  <conditionalFormatting sqref="E162:L164">
    <cfRule type="cellIs" dxfId="7902" priority="1208" stopIfTrue="1" operator="equal">
      <formula>1</formula>
    </cfRule>
  </conditionalFormatting>
  <conditionalFormatting sqref="E162:L164">
    <cfRule type="cellIs" dxfId="7901" priority="1207" stopIfTrue="1" operator="equal">
      <formula>1</formula>
    </cfRule>
  </conditionalFormatting>
  <conditionalFormatting sqref="E165:J173">
    <cfRule type="cellIs" dxfId="7900" priority="1206" stopIfTrue="1" operator="equal">
      <formula>1</formula>
    </cfRule>
  </conditionalFormatting>
  <conditionalFormatting sqref="E165:J173">
    <cfRule type="cellIs" dxfId="7899" priority="1205" stopIfTrue="1" operator="equal">
      <formula>1</formula>
    </cfRule>
  </conditionalFormatting>
  <conditionalFormatting sqref="E165:J173">
    <cfRule type="cellIs" dxfId="7898" priority="1204" stopIfTrue="1" operator="equal">
      <formula>1</formula>
    </cfRule>
  </conditionalFormatting>
  <conditionalFormatting sqref="E165:J173">
    <cfRule type="cellIs" dxfId="7897" priority="1203" stopIfTrue="1" operator="equal">
      <formula>1</formula>
    </cfRule>
  </conditionalFormatting>
  <conditionalFormatting sqref="E165:J173">
    <cfRule type="cellIs" dxfId="7896" priority="1202" stopIfTrue="1" operator="equal">
      <formula>1</formula>
    </cfRule>
  </conditionalFormatting>
  <conditionalFormatting sqref="E165:J173">
    <cfRule type="cellIs" dxfId="7895" priority="1201" stopIfTrue="1" operator="equal">
      <formula>1</formula>
    </cfRule>
  </conditionalFormatting>
  <conditionalFormatting sqref="E165:J173">
    <cfRule type="cellIs" dxfId="7894" priority="1200" stopIfTrue="1" operator="equal">
      <formula>1</formula>
    </cfRule>
  </conditionalFormatting>
  <conditionalFormatting sqref="E165:J173">
    <cfRule type="cellIs" dxfId="7893" priority="1199" stopIfTrue="1" operator="equal">
      <formula>1</formula>
    </cfRule>
  </conditionalFormatting>
  <conditionalFormatting sqref="E165:J173">
    <cfRule type="cellIs" dxfId="7892" priority="1198" stopIfTrue="1" operator="equal">
      <formula>1</formula>
    </cfRule>
  </conditionalFormatting>
  <conditionalFormatting sqref="E165:J173">
    <cfRule type="cellIs" dxfId="7891" priority="1197" stopIfTrue="1" operator="equal">
      <formula>1</formula>
    </cfRule>
  </conditionalFormatting>
  <conditionalFormatting sqref="E165:J173">
    <cfRule type="cellIs" dxfId="7890" priority="1196" stopIfTrue="1" operator="equal">
      <formula>1</formula>
    </cfRule>
  </conditionalFormatting>
  <conditionalFormatting sqref="E165:J173">
    <cfRule type="cellIs" dxfId="7889" priority="1195" stopIfTrue="1" operator="equal">
      <formula>1</formula>
    </cfRule>
  </conditionalFormatting>
  <conditionalFormatting sqref="E165:J173">
    <cfRule type="cellIs" dxfId="7888" priority="1194" stopIfTrue="1" operator="equal">
      <formula>1</formula>
    </cfRule>
  </conditionalFormatting>
  <conditionalFormatting sqref="E165:J173">
    <cfRule type="cellIs" dxfId="7887" priority="1193" stopIfTrue="1" operator="equal">
      <formula>1</formula>
    </cfRule>
  </conditionalFormatting>
  <conditionalFormatting sqref="E165:J173">
    <cfRule type="cellIs" dxfId="7886" priority="1192" stopIfTrue="1" operator="equal">
      <formula>1</formula>
    </cfRule>
  </conditionalFormatting>
  <conditionalFormatting sqref="E165:J173">
    <cfRule type="cellIs" dxfId="7885" priority="1191" stopIfTrue="1" operator="equal">
      <formula>1</formula>
    </cfRule>
  </conditionalFormatting>
  <conditionalFormatting sqref="E165:J173">
    <cfRule type="cellIs" dxfId="7884" priority="1190" stopIfTrue="1" operator="equal">
      <formula>1</formula>
    </cfRule>
  </conditionalFormatting>
  <conditionalFormatting sqref="E165:J173">
    <cfRule type="cellIs" dxfId="7883" priority="1189" stopIfTrue="1" operator="equal">
      <formula>1</formula>
    </cfRule>
  </conditionalFormatting>
  <conditionalFormatting sqref="Q165:R173">
    <cfRule type="cellIs" dxfId="7882" priority="1188" stopIfTrue="1" operator="equal">
      <formula>1</formula>
    </cfRule>
  </conditionalFormatting>
  <conditionalFormatting sqref="Q165:R173">
    <cfRule type="cellIs" dxfId="7881" priority="1187" stopIfTrue="1" operator="equal">
      <formula>1</formula>
    </cfRule>
  </conditionalFormatting>
  <conditionalFormatting sqref="Q165:R173">
    <cfRule type="cellIs" dxfId="7880" priority="1186" stopIfTrue="1" operator="equal">
      <formula>1</formula>
    </cfRule>
  </conditionalFormatting>
  <conditionalFormatting sqref="Q165:R173">
    <cfRule type="cellIs" dxfId="7879" priority="1185" stopIfTrue="1" operator="equal">
      <formula>1</formula>
    </cfRule>
  </conditionalFormatting>
  <conditionalFormatting sqref="Q165:R173">
    <cfRule type="cellIs" dxfId="7878" priority="1184" stopIfTrue="1" operator="equal">
      <formula>1</formula>
    </cfRule>
  </conditionalFormatting>
  <conditionalFormatting sqref="Q165:R173">
    <cfRule type="cellIs" dxfId="7877" priority="1183" stopIfTrue="1" operator="equal">
      <formula>1</formula>
    </cfRule>
  </conditionalFormatting>
  <conditionalFormatting sqref="Q165:R173">
    <cfRule type="cellIs" dxfId="7876" priority="1182" stopIfTrue="1" operator="equal">
      <formula>1</formula>
    </cfRule>
  </conditionalFormatting>
  <conditionalFormatting sqref="Q165:R173">
    <cfRule type="cellIs" dxfId="7875" priority="1181" stopIfTrue="1" operator="equal">
      <formula>1</formula>
    </cfRule>
  </conditionalFormatting>
  <conditionalFormatting sqref="Q165:R173">
    <cfRule type="cellIs" dxfId="7874" priority="1180" stopIfTrue="1" operator="equal">
      <formula>1</formula>
    </cfRule>
  </conditionalFormatting>
  <conditionalFormatting sqref="Q165:R173">
    <cfRule type="cellIs" dxfId="7873" priority="1179" stopIfTrue="1" operator="equal">
      <formula>1</formula>
    </cfRule>
  </conditionalFormatting>
  <conditionalFormatting sqref="Q165:R173">
    <cfRule type="cellIs" dxfId="7872" priority="1178" stopIfTrue="1" operator="equal">
      <formula>1</formula>
    </cfRule>
  </conditionalFormatting>
  <conditionalFormatting sqref="Q165:R173">
    <cfRule type="cellIs" dxfId="7871" priority="1177" stopIfTrue="1" operator="equal">
      <formula>1</formula>
    </cfRule>
  </conditionalFormatting>
  <conditionalFormatting sqref="Q165:R173">
    <cfRule type="cellIs" dxfId="7870" priority="1176" stopIfTrue="1" operator="equal">
      <formula>1</formula>
    </cfRule>
  </conditionalFormatting>
  <conditionalFormatting sqref="Q165:R173">
    <cfRule type="cellIs" dxfId="7869" priority="1175" stopIfTrue="1" operator="equal">
      <formula>1</formula>
    </cfRule>
  </conditionalFormatting>
  <conditionalFormatting sqref="Q165:R173">
    <cfRule type="cellIs" dxfId="7868" priority="1174" stopIfTrue="1" operator="equal">
      <formula>1</formula>
    </cfRule>
  </conditionalFormatting>
  <conditionalFormatting sqref="Q165:R173">
    <cfRule type="cellIs" dxfId="7867" priority="1173" stopIfTrue="1" operator="equal">
      <formula>1</formula>
    </cfRule>
  </conditionalFormatting>
  <conditionalFormatting sqref="Q165:R173">
    <cfRule type="cellIs" dxfId="7866" priority="1172" stopIfTrue="1" operator="equal">
      <formula>1</formula>
    </cfRule>
  </conditionalFormatting>
  <conditionalFormatting sqref="Q165:R173">
    <cfRule type="cellIs" dxfId="7865" priority="1171" stopIfTrue="1" operator="equal">
      <formula>1</formula>
    </cfRule>
  </conditionalFormatting>
  <conditionalFormatting sqref="S172:U173">
    <cfRule type="cellIs" dxfId="7864" priority="1170" stopIfTrue="1" operator="equal">
      <formula>1</formula>
    </cfRule>
  </conditionalFormatting>
  <conditionalFormatting sqref="S172:U173">
    <cfRule type="cellIs" dxfId="7863" priority="1169" stopIfTrue="1" operator="equal">
      <formula>1</formula>
    </cfRule>
  </conditionalFormatting>
  <conditionalFormatting sqref="S172:U173">
    <cfRule type="cellIs" dxfId="7862" priority="1168" stopIfTrue="1" operator="equal">
      <formula>1</formula>
    </cfRule>
  </conditionalFormatting>
  <conditionalFormatting sqref="S172:U173">
    <cfRule type="cellIs" dxfId="7861" priority="1167" stopIfTrue="1" operator="equal">
      <formula>1</formula>
    </cfRule>
  </conditionalFormatting>
  <conditionalFormatting sqref="S172:U173">
    <cfRule type="cellIs" dxfId="7860" priority="1166" stopIfTrue="1" operator="equal">
      <formula>1</formula>
    </cfRule>
  </conditionalFormatting>
  <conditionalFormatting sqref="S172:U173">
    <cfRule type="cellIs" dxfId="7859" priority="1165" stopIfTrue="1" operator="equal">
      <formula>1</formula>
    </cfRule>
  </conditionalFormatting>
  <conditionalFormatting sqref="S172:U173">
    <cfRule type="cellIs" dxfId="7858" priority="1164" stopIfTrue="1" operator="equal">
      <formula>1</formula>
    </cfRule>
  </conditionalFormatting>
  <conditionalFormatting sqref="S172:U173">
    <cfRule type="cellIs" dxfId="7857" priority="1163" stopIfTrue="1" operator="equal">
      <formula>1</formula>
    </cfRule>
  </conditionalFormatting>
  <conditionalFormatting sqref="S172:U173">
    <cfRule type="cellIs" dxfId="7856" priority="1162" stopIfTrue="1" operator="equal">
      <formula>1</formula>
    </cfRule>
  </conditionalFormatting>
  <conditionalFormatting sqref="S172:U173">
    <cfRule type="cellIs" dxfId="7855" priority="1161" stopIfTrue="1" operator="equal">
      <formula>1</formula>
    </cfRule>
  </conditionalFormatting>
  <conditionalFormatting sqref="S172:U173">
    <cfRule type="cellIs" dxfId="7854" priority="1160" stopIfTrue="1" operator="equal">
      <formula>1</formula>
    </cfRule>
  </conditionalFormatting>
  <conditionalFormatting sqref="S172:U173">
    <cfRule type="cellIs" dxfId="7853" priority="1159" stopIfTrue="1" operator="equal">
      <formula>1</formula>
    </cfRule>
  </conditionalFormatting>
  <conditionalFormatting sqref="S172:U173">
    <cfRule type="cellIs" dxfId="7852" priority="1158" stopIfTrue="1" operator="equal">
      <formula>1</formula>
    </cfRule>
  </conditionalFormatting>
  <conditionalFormatting sqref="S172:U173">
    <cfRule type="cellIs" dxfId="7851" priority="1157" stopIfTrue="1" operator="equal">
      <formula>1</formula>
    </cfRule>
  </conditionalFormatting>
  <conditionalFormatting sqref="S172:U173">
    <cfRule type="cellIs" dxfId="7850" priority="1156" stopIfTrue="1" operator="equal">
      <formula>1</formula>
    </cfRule>
  </conditionalFormatting>
  <conditionalFormatting sqref="S172:U173">
    <cfRule type="cellIs" dxfId="7849" priority="1155" stopIfTrue="1" operator="equal">
      <formula>1</formula>
    </cfRule>
  </conditionalFormatting>
  <conditionalFormatting sqref="S172:U173">
    <cfRule type="cellIs" dxfId="7848" priority="1154" stopIfTrue="1" operator="equal">
      <formula>1</formula>
    </cfRule>
  </conditionalFormatting>
  <conditionalFormatting sqref="S172:U173">
    <cfRule type="cellIs" dxfId="7847" priority="1153" stopIfTrue="1" operator="equal">
      <formula>1</formula>
    </cfRule>
  </conditionalFormatting>
  <conditionalFormatting sqref="I181:Q181 S181:T181 C181">
    <cfRule type="cellIs" dxfId="7846" priority="1152" stopIfTrue="1" operator="equal">
      <formula>1</formula>
    </cfRule>
  </conditionalFormatting>
  <conditionalFormatting sqref="I181:Q181 S181:T181 C181">
    <cfRule type="cellIs" dxfId="7845" priority="1151" stopIfTrue="1" operator="equal">
      <formula>1</formula>
    </cfRule>
  </conditionalFormatting>
  <conditionalFormatting sqref="I181:Q181 C181 S181:V181">
    <cfRule type="cellIs" dxfId="7844" priority="1150" stopIfTrue="1" operator="equal">
      <formula>1</formula>
    </cfRule>
  </conditionalFormatting>
  <conditionalFormatting sqref="I181:Q181 C181 S181:V181">
    <cfRule type="cellIs" dxfId="7843" priority="1149" stopIfTrue="1" operator="equal">
      <formula>1</formula>
    </cfRule>
  </conditionalFormatting>
  <conditionalFormatting sqref="I181:Q181 C181 S181:V181">
    <cfRule type="cellIs" dxfId="7842" priority="1148" stopIfTrue="1" operator="equal">
      <formula>1</formula>
    </cfRule>
  </conditionalFormatting>
  <conditionalFormatting sqref="I181:J181">
    <cfRule type="cellIs" dxfId="7841" priority="1147" stopIfTrue="1" operator="equal">
      <formula>1</formula>
    </cfRule>
  </conditionalFormatting>
  <conditionalFormatting sqref="I181:J181">
    <cfRule type="cellIs" dxfId="7840" priority="1146" stopIfTrue="1" operator="equal">
      <formula>1</formula>
    </cfRule>
  </conditionalFormatting>
  <conditionalFormatting sqref="I181:J181">
    <cfRule type="cellIs" dxfId="7839" priority="1145" stopIfTrue="1" operator="equal">
      <formula>1</formula>
    </cfRule>
  </conditionalFormatting>
  <conditionalFormatting sqref="I181:J181">
    <cfRule type="cellIs" dxfId="7838" priority="1144" stopIfTrue="1" operator="equal">
      <formula>1</formula>
    </cfRule>
  </conditionalFormatting>
  <conditionalFormatting sqref="I181:Q181 C181 S181:V181">
    <cfRule type="cellIs" dxfId="7837" priority="1143" stopIfTrue="1" operator="equal">
      <formula>1</formula>
    </cfRule>
  </conditionalFormatting>
  <conditionalFormatting sqref="C181">
    <cfRule type="cellIs" dxfId="7836" priority="1142" stopIfTrue="1" operator="equal">
      <formula>1</formula>
    </cfRule>
  </conditionalFormatting>
  <conditionalFormatting sqref="K181">
    <cfRule type="cellIs" dxfId="7835" priority="1141" stopIfTrue="1" operator="equal">
      <formula>1</formula>
    </cfRule>
  </conditionalFormatting>
  <conditionalFormatting sqref="C181">
    <cfRule type="cellIs" dxfId="7834" priority="1140" stopIfTrue="1" operator="equal">
      <formula>1</formula>
    </cfRule>
  </conditionalFormatting>
  <conditionalFormatting sqref="I181">
    <cfRule type="cellIs" dxfId="7833" priority="1139" stopIfTrue="1" operator="equal">
      <formula>1</formula>
    </cfRule>
  </conditionalFormatting>
  <conditionalFormatting sqref="P181:Q181 S181:V181">
    <cfRule type="cellIs" dxfId="7832" priority="1138" stopIfTrue="1" operator="equal">
      <formula>1</formula>
    </cfRule>
  </conditionalFormatting>
  <conditionalFormatting sqref="J181">
    <cfRule type="cellIs" dxfId="7831" priority="1137" stopIfTrue="1" operator="equal">
      <formula>1</formula>
    </cfRule>
  </conditionalFormatting>
  <conditionalFormatting sqref="M181">
    <cfRule type="cellIs" dxfId="7830" priority="1136" stopIfTrue="1" operator="equal">
      <formula>1</formula>
    </cfRule>
  </conditionalFormatting>
  <conditionalFormatting sqref="M181">
    <cfRule type="cellIs" dxfId="7829" priority="1135" stopIfTrue="1" operator="equal">
      <formula>1</formula>
    </cfRule>
  </conditionalFormatting>
  <conditionalFormatting sqref="M181">
    <cfRule type="cellIs" dxfId="7828" priority="1134" stopIfTrue="1" operator="equal">
      <formula>1</formula>
    </cfRule>
  </conditionalFormatting>
  <conditionalFormatting sqref="J181">
    <cfRule type="cellIs" dxfId="7827" priority="1133" stopIfTrue="1" operator="equal">
      <formula>1</formula>
    </cfRule>
  </conditionalFormatting>
  <conditionalFormatting sqref="J181:K181">
    <cfRule type="cellIs" dxfId="7826" priority="1132" stopIfTrue="1" operator="equal">
      <formula>1</formula>
    </cfRule>
  </conditionalFormatting>
  <conditionalFormatting sqref="M181">
    <cfRule type="cellIs" dxfId="7825" priority="1131" stopIfTrue="1" operator="equal">
      <formula>1</formula>
    </cfRule>
  </conditionalFormatting>
  <conditionalFormatting sqref="M181">
    <cfRule type="cellIs" dxfId="7824" priority="1130" stopIfTrue="1" operator="equal">
      <formula>1</formula>
    </cfRule>
  </conditionalFormatting>
  <conditionalFormatting sqref="I181:Q181 C181 S181:V181">
    <cfRule type="cellIs" dxfId="7823" priority="1129" stopIfTrue="1" operator="equal">
      <formula>1</formula>
    </cfRule>
  </conditionalFormatting>
  <conditionalFormatting sqref="I181:J181">
    <cfRule type="cellIs" dxfId="7822" priority="1128" stopIfTrue="1" operator="equal">
      <formula>1</formula>
    </cfRule>
  </conditionalFormatting>
  <conditionalFormatting sqref="I181:J181">
    <cfRule type="cellIs" dxfId="7821" priority="1127" stopIfTrue="1" operator="equal">
      <formula>1</formula>
    </cfRule>
  </conditionalFormatting>
  <conditionalFormatting sqref="C181">
    <cfRule type="cellIs" dxfId="7820" priority="1126" stopIfTrue="1" operator="equal">
      <formula>1</formula>
    </cfRule>
  </conditionalFormatting>
  <conditionalFormatting sqref="C181">
    <cfRule type="cellIs" dxfId="7819" priority="1125" stopIfTrue="1" operator="equal">
      <formula>1</formula>
    </cfRule>
  </conditionalFormatting>
  <conditionalFormatting sqref="C181">
    <cfRule type="cellIs" dxfId="7818" priority="1124" stopIfTrue="1" operator="equal">
      <formula>1</formula>
    </cfRule>
  </conditionalFormatting>
  <conditionalFormatting sqref="I181:Q181 S181:V181">
    <cfRule type="cellIs" dxfId="7817" priority="1123" stopIfTrue="1" operator="equal">
      <formula>1</formula>
    </cfRule>
  </conditionalFormatting>
  <conditionalFormatting sqref="C181">
    <cfRule type="cellIs" dxfId="7816" priority="1122" stopIfTrue="1" operator="equal">
      <formula>1</formula>
    </cfRule>
  </conditionalFormatting>
  <conditionalFormatting sqref="C181">
    <cfRule type="cellIs" dxfId="7815" priority="1121" stopIfTrue="1" operator="equal">
      <formula>1</formula>
    </cfRule>
  </conditionalFormatting>
  <conditionalFormatting sqref="I181:J181">
    <cfRule type="cellIs" dxfId="7814" priority="1120" stopIfTrue="1" operator="equal">
      <formula>1</formula>
    </cfRule>
  </conditionalFormatting>
  <conditionalFormatting sqref="C181">
    <cfRule type="cellIs" dxfId="7813" priority="1119" stopIfTrue="1" operator="equal">
      <formula>1</formula>
    </cfRule>
  </conditionalFormatting>
  <conditionalFormatting sqref="C181">
    <cfRule type="cellIs" dxfId="7812" priority="1118" stopIfTrue="1" operator="equal">
      <formula>1</formula>
    </cfRule>
  </conditionalFormatting>
  <conditionalFormatting sqref="I181:Q181 S181:V181">
    <cfRule type="cellIs" dxfId="7811" priority="1117" stopIfTrue="1" operator="equal">
      <formula>1</formula>
    </cfRule>
  </conditionalFormatting>
  <conditionalFormatting sqref="I181:Q181 S181:V181">
    <cfRule type="cellIs" dxfId="7810" priority="1116" stopIfTrue="1" operator="equal">
      <formula>1</formula>
    </cfRule>
  </conditionalFormatting>
  <conditionalFormatting sqref="I181:Q181 S181:V181">
    <cfRule type="cellIs" dxfId="7809" priority="1115" stopIfTrue="1" operator="equal">
      <formula>1</formula>
    </cfRule>
  </conditionalFormatting>
  <conditionalFormatting sqref="I181:Q181 S181:V181">
    <cfRule type="cellIs" dxfId="7808" priority="1114" stopIfTrue="1" operator="equal">
      <formula>1</formula>
    </cfRule>
  </conditionalFormatting>
  <conditionalFormatting sqref="I181:Q181 S181:V181">
    <cfRule type="cellIs" dxfId="7807" priority="1113" stopIfTrue="1" operator="equal">
      <formula>1</formula>
    </cfRule>
  </conditionalFormatting>
  <conditionalFormatting sqref="I181:Q181 S181:V181">
    <cfRule type="cellIs" dxfId="7806" priority="1112" stopIfTrue="1" operator="equal">
      <formula>1</formula>
    </cfRule>
  </conditionalFormatting>
  <conditionalFormatting sqref="I181:Q181 S181:V181">
    <cfRule type="cellIs" dxfId="7805" priority="1111" stopIfTrue="1" operator="equal">
      <formula>1</formula>
    </cfRule>
  </conditionalFormatting>
  <conditionalFormatting sqref="I181:Q181 S181:V181">
    <cfRule type="cellIs" dxfId="7804" priority="1110" stopIfTrue="1" operator="equal">
      <formula>1</formula>
    </cfRule>
  </conditionalFormatting>
  <conditionalFormatting sqref="I181:Q181 S181:V181">
    <cfRule type="cellIs" dxfId="7803" priority="1109" stopIfTrue="1" operator="equal">
      <formula>1</formula>
    </cfRule>
  </conditionalFormatting>
  <conditionalFormatting sqref="J182:P190">
    <cfRule type="cellIs" dxfId="7802" priority="1108" stopIfTrue="1" operator="equal">
      <formula>1</formula>
    </cfRule>
  </conditionalFormatting>
  <conditionalFormatting sqref="J182:P190">
    <cfRule type="cellIs" dxfId="7801" priority="1107" stopIfTrue="1" operator="equal">
      <formula>1</formula>
    </cfRule>
  </conditionalFormatting>
  <conditionalFormatting sqref="J182:P190">
    <cfRule type="cellIs" dxfId="7800" priority="1106" stopIfTrue="1" operator="equal">
      <formula>1</formula>
    </cfRule>
  </conditionalFormatting>
  <conditionalFormatting sqref="J182:P190">
    <cfRule type="cellIs" dxfId="7799" priority="1105" stopIfTrue="1" operator="equal">
      <formula>1</formula>
    </cfRule>
  </conditionalFormatting>
  <conditionalFormatting sqref="J182:P190">
    <cfRule type="cellIs" dxfId="7798" priority="1104" stopIfTrue="1" operator="equal">
      <formula>1</formula>
    </cfRule>
  </conditionalFormatting>
  <conditionalFormatting sqref="J182:P190">
    <cfRule type="cellIs" dxfId="7797" priority="1103" stopIfTrue="1" operator="equal">
      <formula>1</formula>
    </cfRule>
  </conditionalFormatting>
  <conditionalFormatting sqref="J182:P190">
    <cfRule type="cellIs" dxfId="7796" priority="1102" stopIfTrue="1" operator="equal">
      <formula>1</formula>
    </cfRule>
  </conditionalFormatting>
  <conditionalFormatting sqref="J182:P190">
    <cfRule type="cellIs" dxfId="7795" priority="1101" stopIfTrue="1" operator="equal">
      <formula>1</formula>
    </cfRule>
  </conditionalFormatting>
  <conditionalFormatting sqref="J182:P190">
    <cfRule type="cellIs" dxfId="7794" priority="1100" stopIfTrue="1" operator="equal">
      <formula>1</formula>
    </cfRule>
  </conditionalFormatting>
  <conditionalFormatting sqref="J182:P190">
    <cfRule type="cellIs" dxfId="7793" priority="1099" stopIfTrue="1" operator="equal">
      <formula>1</formula>
    </cfRule>
  </conditionalFormatting>
  <conditionalFormatting sqref="J182:P190">
    <cfRule type="cellIs" dxfId="7792" priority="1098" stopIfTrue="1" operator="equal">
      <formula>1</formula>
    </cfRule>
  </conditionalFormatting>
  <conditionalFormatting sqref="J182:P190">
    <cfRule type="cellIs" dxfId="7791" priority="1097" stopIfTrue="1" operator="equal">
      <formula>1</formula>
    </cfRule>
  </conditionalFormatting>
  <conditionalFormatting sqref="J182:P190">
    <cfRule type="cellIs" dxfId="7790" priority="1096" stopIfTrue="1" operator="equal">
      <formula>1</formula>
    </cfRule>
  </conditionalFormatting>
  <conditionalFormatting sqref="J182:P190">
    <cfRule type="cellIs" dxfId="7789" priority="1095" stopIfTrue="1" operator="equal">
      <formula>1</formula>
    </cfRule>
  </conditionalFormatting>
  <conditionalFormatting sqref="J182:P190">
    <cfRule type="cellIs" dxfId="7788" priority="1094" stopIfTrue="1" operator="equal">
      <formula>1</formula>
    </cfRule>
  </conditionalFormatting>
  <conditionalFormatting sqref="J182:P190">
    <cfRule type="cellIs" dxfId="7787" priority="1093" stopIfTrue="1" operator="equal">
      <formula>1</formula>
    </cfRule>
  </conditionalFormatting>
  <conditionalFormatting sqref="J182:P190">
    <cfRule type="cellIs" dxfId="7786" priority="1092" stopIfTrue="1" operator="equal">
      <formula>1</formula>
    </cfRule>
  </conditionalFormatting>
  <conditionalFormatting sqref="J182:P190">
    <cfRule type="cellIs" dxfId="7785" priority="1091" stopIfTrue="1" operator="equal">
      <formula>1</formula>
    </cfRule>
  </conditionalFormatting>
  <conditionalFormatting sqref="J182:P190">
    <cfRule type="cellIs" dxfId="7784" priority="1090" stopIfTrue="1" operator="equal">
      <formula>1</formula>
    </cfRule>
  </conditionalFormatting>
  <conditionalFormatting sqref="J182:P190">
    <cfRule type="cellIs" dxfId="7783" priority="1089" stopIfTrue="1" operator="equal">
      <formula>1</formula>
    </cfRule>
  </conditionalFormatting>
  <conditionalFormatting sqref="J182:P190">
    <cfRule type="cellIs" dxfId="7782" priority="1088" stopIfTrue="1" operator="equal">
      <formula>1</formula>
    </cfRule>
  </conditionalFormatting>
  <conditionalFormatting sqref="J182:P190">
    <cfRule type="cellIs" dxfId="7781" priority="1087" stopIfTrue="1" operator="equal">
      <formula>1</formula>
    </cfRule>
  </conditionalFormatting>
  <conditionalFormatting sqref="J182:P190">
    <cfRule type="cellIs" dxfId="7780" priority="1086" stopIfTrue="1" operator="equal">
      <formula>1</formula>
    </cfRule>
  </conditionalFormatting>
  <conditionalFormatting sqref="J182:P190">
    <cfRule type="cellIs" dxfId="7779" priority="1085" stopIfTrue="1" operator="equal">
      <formula>1</formula>
    </cfRule>
  </conditionalFormatting>
  <conditionalFormatting sqref="J182:P190">
    <cfRule type="cellIs" dxfId="7778" priority="1084" stopIfTrue="1" operator="equal">
      <formula>1</formula>
    </cfRule>
  </conditionalFormatting>
  <conditionalFormatting sqref="C191:D198">
    <cfRule type="cellIs" dxfId="7777" priority="1083" stopIfTrue="1" operator="equal">
      <formula>1</formula>
    </cfRule>
  </conditionalFormatting>
  <conditionalFormatting sqref="C191:D198">
    <cfRule type="cellIs" dxfId="7776" priority="1082" stopIfTrue="1" operator="equal">
      <formula>1</formula>
    </cfRule>
  </conditionalFormatting>
  <conditionalFormatting sqref="C191:D198">
    <cfRule type="cellIs" dxfId="7775" priority="1081" stopIfTrue="1" operator="equal">
      <formula>1</formula>
    </cfRule>
  </conditionalFormatting>
  <conditionalFormatting sqref="C191:D198">
    <cfRule type="cellIs" dxfId="7774" priority="1080" stopIfTrue="1" operator="equal">
      <formula>1</formula>
    </cfRule>
  </conditionalFormatting>
  <conditionalFormatting sqref="C191:D198">
    <cfRule type="cellIs" dxfId="7773" priority="1079" stopIfTrue="1" operator="equal">
      <formula>1</formula>
    </cfRule>
  </conditionalFormatting>
  <conditionalFormatting sqref="C191:D198">
    <cfRule type="cellIs" dxfId="7772" priority="1078" stopIfTrue="1" operator="equal">
      <formula>1</formula>
    </cfRule>
  </conditionalFormatting>
  <conditionalFormatting sqref="C191:D198">
    <cfRule type="cellIs" dxfId="7771" priority="1077" stopIfTrue="1" operator="equal">
      <formula>1</formula>
    </cfRule>
  </conditionalFormatting>
  <conditionalFormatting sqref="C191:D198">
    <cfRule type="cellIs" dxfId="7770" priority="1076" stopIfTrue="1" operator="equal">
      <formula>1</formula>
    </cfRule>
  </conditionalFormatting>
  <conditionalFormatting sqref="C191:D198">
    <cfRule type="cellIs" dxfId="7769" priority="1075" stopIfTrue="1" operator="equal">
      <formula>1</formula>
    </cfRule>
  </conditionalFormatting>
  <conditionalFormatting sqref="C191:D198">
    <cfRule type="cellIs" dxfId="7768" priority="1074" stopIfTrue="1" operator="equal">
      <formula>1</formula>
    </cfRule>
  </conditionalFormatting>
  <conditionalFormatting sqref="C191:D198">
    <cfRule type="cellIs" dxfId="7767" priority="1073" stopIfTrue="1" operator="equal">
      <formula>1</formula>
    </cfRule>
  </conditionalFormatting>
  <conditionalFormatting sqref="C191:D198">
    <cfRule type="cellIs" dxfId="7766" priority="1072" stopIfTrue="1" operator="equal">
      <formula>1</formula>
    </cfRule>
  </conditionalFormatting>
  <conditionalFormatting sqref="C191:D198">
    <cfRule type="cellIs" dxfId="7765" priority="1071" stopIfTrue="1" operator="equal">
      <formula>1</formula>
    </cfRule>
  </conditionalFormatting>
  <conditionalFormatting sqref="C191:D198">
    <cfRule type="cellIs" dxfId="7764" priority="1070" stopIfTrue="1" operator="equal">
      <formula>1</formula>
    </cfRule>
  </conditionalFormatting>
  <conditionalFormatting sqref="C191:D198">
    <cfRule type="cellIs" dxfId="7763" priority="1069" stopIfTrue="1" operator="equal">
      <formula>1</formula>
    </cfRule>
  </conditionalFormatting>
  <conditionalFormatting sqref="C191:D198">
    <cfRule type="cellIs" dxfId="7762" priority="1068" stopIfTrue="1" operator="equal">
      <formula>1</formula>
    </cfRule>
  </conditionalFormatting>
  <conditionalFormatting sqref="C191:D198">
    <cfRule type="cellIs" dxfId="7761" priority="1067" stopIfTrue="1" operator="equal">
      <formula>1</formula>
    </cfRule>
  </conditionalFormatting>
  <conditionalFormatting sqref="C191:D198">
    <cfRule type="cellIs" dxfId="7760" priority="1066" stopIfTrue="1" operator="equal">
      <formula>1</formula>
    </cfRule>
  </conditionalFormatting>
  <conditionalFormatting sqref="C191:D198">
    <cfRule type="cellIs" dxfId="7759" priority="1065" stopIfTrue="1" operator="equal">
      <formula>1</formula>
    </cfRule>
  </conditionalFormatting>
  <conditionalFormatting sqref="C191:D198">
    <cfRule type="cellIs" dxfId="7758" priority="1064" stopIfTrue="1" operator="equal">
      <formula>1</formula>
    </cfRule>
  </conditionalFormatting>
  <conditionalFormatting sqref="C191:D198">
    <cfRule type="cellIs" dxfId="7757" priority="1063" stopIfTrue="1" operator="equal">
      <formula>1</formula>
    </cfRule>
  </conditionalFormatting>
  <conditionalFormatting sqref="C191:D198">
    <cfRule type="cellIs" dxfId="7756" priority="1062" stopIfTrue="1" operator="equal">
      <formula>1</formula>
    </cfRule>
  </conditionalFormatting>
  <conditionalFormatting sqref="C191:D198">
    <cfRule type="cellIs" dxfId="7755" priority="1061" stopIfTrue="1" operator="equal">
      <formula>1</formula>
    </cfRule>
  </conditionalFormatting>
  <conditionalFormatting sqref="C191:D198">
    <cfRule type="cellIs" dxfId="7754" priority="1060" stopIfTrue="1" operator="equal">
      <formula>1</formula>
    </cfRule>
  </conditionalFormatting>
  <conditionalFormatting sqref="C191:D198">
    <cfRule type="cellIs" dxfId="7753" priority="1059" stopIfTrue="1" operator="equal">
      <formula>1</formula>
    </cfRule>
  </conditionalFormatting>
  <conditionalFormatting sqref="E199:L205">
    <cfRule type="cellIs" dxfId="7752" priority="1058" stopIfTrue="1" operator="equal">
      <formula>1</formula>
    </cfRule>
  </conditionalFormatting>
  <conditionalFormatting sqref="E199:L205">
    <cfRule type="cellIs" dxfId="7751" priority="1057" stopIfTrue="1" operator="equal">
      <formula>1</formula>
    </cfRule>
  </conditionalFormatting>
  <conditionalFormatting sqref="E199:L205">
    <cfRule type="cellIs" dxfId="7750" priority="1056" stopIfTrue="1" operator="equal">
      <formula>1</formula>
    </cfRule>
  </conditionalFormatting>
  <conditionalFormatting sqref="E199:L205">
    <cfRule type="cellIs" dxfId="7749" priority="1055" stopIfTrue="1" operator="equal">
      <formula>1</formula>
    </cfRule>
  </conditionalFormatting>
  <conditionalFormatting sqref="E199:L205">
    <cfRule type="cellIs" dxfId="7748" priority="1054" stopIfTrue="1" operator="equal">
      <formula>1</formula>
    </cfRule>
  </conditionalFormatting>
  <conditionalFormatting sqref="E199:L205">
    <cfRule type="cellIs" dxfId="7747" priority="1053" stopIfTrue="1" operator="equal">
      <formula>1</formula>
    </cfRule>
  </conditionalFormatting>
  <conditionalFormatting sqref="E199:L205">
    <cfRule type="cellIs" dxfId="7746" priority="1052" stopIfTrue="1" operator="equal">
      <formula>1</formula>
    </cfRule>
  </conditionalFormatting>
  <conditionalFormatting sqref="E199:L205">
    <cfRule type="cellIs" dxfId="7745" priority="1051" stopIfTrue="1" operator="equal">
      <formula>1</formula>
    </cfRule>
  </conditionalFormatting>
  <conditionalFormatting sqref="E199:L205">
    <cfRule type="cellIs" dxfId="7744" priority="1050" stopIfTrue="1" operator="equal">
      <formula>1</formula>
    </cfRule>
  </conditionalFormatting>
  <conditionalFormatting sqref="E199:L205">
    <cfRule type="cellIs" dxfId="7743" priority="1049" stopIfTrue="1" operator="equal">
      <formula>1</formula>
    </cfRule>
  </conditionalFormatting>
  <conditionalFormatting sqref="E199:L205">
    <cfRule type="cellIs" dxfId="7742" priority="1048" stopIfTrue="1" operator="equal">
      <formula>1</formula>
    </cfRule>
  </conditionalFormatting>
  <conditionalFormatting sqref="E199:L205">
    <cfRule type="cellIs" dxfId="7741" priority="1047" stopIfTrue="1" operator="equal">
      <formula>1</formula>
    </cfRule>
  </conditionalFormatting>
  <conditionalFormatting sqref="E199:L205">
    <cfRule type="cellIs" dxfId="7740" priority="1046" stopIfTrue="1" operator="equal">
      <formula>1</formula>
    </cfRule>
  </conditionalFormatting>
  <conditionalFormatting sqref="E199:L205">
    <cfRule type="cellIs" dxfId="7739" priority="1045" stopIfTrue="1" operator="equal">
      <formula>1</formula>
    </cfRule>
  </conditionalFormatting>
  <conditionalFormatting sqref="E199:L205">
    <cfRule type="cellIs" dxfId="7738" priority="1044" stopIfTrue="1" operator="equal">
      <formula>1</formula>
    </cfRule>
  </conditionalFormatting>
  <conditionalFormatting sqref="E199:L205">
    <cfRule type="cellIs" dxfId="7737" priority="1043" stopIfTrue="1" operator="equal">
      <formula>1</formula>
    </cfRule>
  </conditionalFormatting>
  <conditionalFormatting sqref="E199:L205">
    <cfRule type="cellIs" dxfId="7736" priority="1042" stopIfTrue="1" operator="equal">
      <formula>1</formula>
    </cfRule>
  </conditionalFormatting>
  <conditionalFormatting sqref="E199:L205">
    <cfRule type="cellIs" dxfId="7735" priority="1041" stopIfTrue="1" operator="equal">
      <formula>1</formula>
    </cfRule>
  </conditionalFormatting>
  <conditionalFormatting sqref="E199:L205">
    <cfRule type="cellIs" dxfId="7734" priority="1040" stopIfTrue="1" operator="equal">
      <formula>1</formula>
    </cfRule>
  </conditionalFormatting>
  <conditionalFormatting sqref="E199:L205">
    <cfRule type="cellIs" dxfId="7733" priority="1039" stopIfTrue="1" operator="equal">
      <formula>1</formula>
    </cfRule>
  </conditionalFormatting>
  <conditionalFormatting sqref="E199:L205">
    <cfRule type="cellIs" dxfId="7732" priority="1038" stopIfTrue="1" operator="equal">
      <formula>1</formula>
    </cfRule>
  </conditionalFormatting>
  <conditionalFormatting sqref="E199:L205">
    <cfRule type="cellIs" dxfId="7731" priority="1037" stopIfTrue="1" operator="equal">
      <formula>1</formula>
    </cfRule>
  </conditionalFormatting>
  <conditionalFormatting sqref="E199:L205">
    <cfRule type="cellIs" dxfId="7730" priority="1036" stopIfTrue="1" operator="equal">
      <formula>1</formula>
    </cfRule>
  </conditionalFormatting>
  <conditionalFormatting sqref="E199:L205">
    <cfRule type="cellIs" dxfId="7729" priority="1035" stopIfTrue="1" operator="equal">
      <formula>1</formula>
    </cfRule>
  </conditionalFormatting>
  <conditionalFormatting sqref="E199:L205">
    <cfRule type="cellIs" dxfId="7728" priority="1034" stopIfTrue="1" operator="equal">
      <formula>1</formula>
    </cfRule>
  </conditionalFormatting>
  <conditionalFormatting sqref="S209:U215">
    <cfRule type="cellIs" dxfId="7727" priority="1033" stopIfTrue="1" operator="equal">
      <formula>1</formula>
    </cfRule>
  </conditionalFormatting>
  <conditionalFormatting sqref="S209:U215">
    <cfRule type="cellIs" dxfId="7726" priority="1032" stopIfTrue="1" operator="equal">
      <formula>1</formula>
    </cfRule>
  </conditionalFormatting>
  <conditionalFormatting sqref="S209:U215">
    <cfRule type="cellIs" dxfId="7725" priority="1031" stopIfTrue="1" operator="equal">
      <formula>1</formula>
    </cfRule>
  </conditionalFormatting>
  <conditionalFormatting sqref="S209:U215">
    <cfRule type="cellIs" dxfId="7724" priority="1030" stopIfTrue="1" operator="equal">
      <formula>1</formula>
    </cfRule>
  </conditionalFormatting>
  <conditionalFormatting sqref="S209:U215">
    <cfRule type="cellIs" dxfId="7723" priority="1029" stopIfTrue="1" operator="equal">
      <formula>1</formula>
    </cfRule>
  </conditionalFormatting>
  <conditionalFormatting sqref="S209:U215">
    <cfRule type="cellIs" dxfId="7722" priority="1028" stopIfTrue="1" operator="equal">
      <formula>1</formula>
    </cfRule>
  </conditionalFormatting>
  <conditionalFormatting sqref="S209:U215">
    <cfRule type="cellIs" dxfId="7721" priority="1027" stopIfTrue="1" operator="equal">
      <formula>1</formula>
    </cfRule>
  </conditionalFormatting>
  <conditionalFormatting sqref="S209:U215">
    <cfRule type="cellIs" dxfId="7720" priority="1026" stopIfTrue="1" operator="equal">
      <formula>1</formula>
    </cfRule>
  </conditionalFormatting>
  <conditionalFormatting sqref="S209:U215">
    <cfRule type="cellIs" dxfId="7719" priority="1025" stopIfTrue="1" operator="equal">
      <formula>1</formula>
    </cfRule>
  </conditionalFormatting>
  <conditionalFormatting sqref="S209:U215">
    <cfRule type="cellIs" dxfId="7718" priority="1024" stopIfTrue="1" operator="equal">
      <formula>1</formula>
    </cfRule>
  </conditionalFormatting>
  <conditionalFormatting sqref="S209:U215">
    <cfRule type="cellIs" dxfId="7717" priority="1023" stopIfTrue="1" operator="equal">
      <formula>1</formula>
    </cfRule>
  </conditionalFormatting>
  <conditionalFormatting sqref="S209:U215">
    <cfRule type="cellIs" dxfId="7716" priority="1022" stopIfTrue="1" operator="equal">
      <formula>1</formula>
    </cfRule>
  </conditionalFormatting>
  <conditionalFormatting sqref="S209:U215">
    <cfRule type="cellIs" dxfId="7715" priority="1021" stopIfTrue="1" operator="equal">
      <formula>1</formula>
    </cfRule>
  </conditionalFormatting>
  <conditionalFormatting sqref="S209:U215">
    <cfRule type="cellIs" dxfId="7714" priority="1020" stopIfTrue="1" operator="equal">
      <formula>1</formula>
    </cfRule>
  </conditionalFormatting>
  <conditionalFormatting sqref="S209:U215">
    <cfRule type="cellIs" dxfId="7713" priority="1019" stopIfTrue="1" operator="equal">
      <formula>1</formula>
    </cfRule>
  </conditionalFormatting>
  <conditionalFormatting sqref="S209:U215">
    <cfRule type="cellIs" dxfId="7712" priority="1018" stopIfTrue="1" operator="equal">
      <formula>1</formula>
    </cfRule>
  </conditionalFormatting>
  <conditionalFormatting sqref="S209:U215">
    <cfRule type="cellIs" dxfId="7711" priority="1017" stopIfTrue="1" operator="equal">
      <formula>1</formula>
    </cfRule>
  </conditionalFormatting>
  <conditionalFormatting sqref="S209:U215">
    <cfRule type="cellIs" dxfId="7710" priority="1016" stopIfTrue="1" operator="equal">
      <formula>1</formula>
    </cfRule>
  </conditionalFormatting>
  <conditionalFormatting sqref="S209:U215">
    <cfRule type="cellIs" dxfId="7709" priority="1015" stopIfTrue="1" operator="equal">
      <formula>1</formula>
    </cfRule>
  </conditionalFormatting>
  <conditionalFormatting sqref="S209:U215">
    <cfRule type="cellIs" dxfId="7708" priority="1014" stopIfTrue="1" operator="equal">
      <formula>1</formula>
    </cfRule>
  </conditionalFormatting>
  <conditionalFormatting sqref="S209:U215">
    <cfRule type="cellIs" dxfId="7707" priority="1013" stopIfTrue="1" operator="equal">
      <formula>1</formula>
    </cfRule>
  </conditionalFormatting>
  <conditionalFormatting sqref="S209:U215">
    <cfRule type="cellIs" dxfId="7706" priority="1012" stopIfTrue="1" operator="equal">
      <formula>1</formula>
    </cfRule>
  </conditionalFormatting>
  <conditionalFormatting sqref="S209:U215">
    <cfRule type="cellIs" dxfId="7705" priority="1011" stopIfTrue="1" operator="equal">
      <formula>1</formula>
    </cfRule>
  </conditionalFormatting>
  <conditionalFormatting sqref="S209:U215">
    <cfRule type="cellIs" dxfId="7704" priority="1010" stopIfTrue="1" operator="equal">
      <formula>1</formula>
    </cfRule>
  </conditionalFormatting>
  <conditionalFormatting sqref="S209:U215">
    <cfRule type="cellIs" dxfId="7703" priority="1009" stopIfTrue="1" operator="equal">
      <formula>1</formula>
    </cfRule>
  </conditionalFormatting>
  <conditionalFormatting sqref="Q182:V190">
    <cfRule type="cellIs" dxfId="7702" priority="1008" stopIfTrue="1" operator="equal">
      <formula>1</formula>
    </cfRule>
  </conditionalFormatting>
  <conditionalFormatting sqref="Q182:V190">
    <cfRule type="cellIs" dxfId="7701" priority="1007" stopIfTrue="1" operator="equal">
      <formula>1</formula>
    </cfRule>
  </conditionalFormatting>
  <conditionalFormatting sqref="Q182:V190">
    <cfRule type="cellIs" dxfId="7700" priority="1006" stopIfTrue="1" operator="equal">
      <formula>1</formula>
    </cfRule>
  </conditionalFormatting>
  <conditionalFormatting sqref="Q182:V190">
    <cfRule type="cellIs" dxfId="7699" priority="1005" stopIfTrue="1" operator="equal">
      <formula>1</formula>
    </cfRule>
  </conditionalFormatting>
  <conditionalFormatting sqref="Q182:V190">
    <cfRule type="cellIs" dxfId="7698" priority="1004" stopIfTrue="1" operator="equal">
      <formula>1</formula>
    </cfRule>
  </conditionalFormatting>
  <conditionalFormatting sqref="Q182:V190">
    <cfRule type="cellIs" dxfId="7697" priority="1003" stopIfTrue="1" operator="equal">
      <formula>1</formula>
    </cfRule>
  </conditionalFormatting>
  <conditionalFormatting sqref="Q182:V190">
    <cfRule type="cellIs" dxfId="7696" priority="1002" stopIfTrue="1" operator="equal">
      <formula>1</formula>
    </cfRule>
  </conditionalFormatting>
  <conditionalFormatting sqref="Q182:V190">
    <cfRule type="cellIs" dxfId="7695" priority="1001" stopIfTrue="1" operator="equal">
      <formula>1</formula>
    </cfRule>
  </conditionalFormatting>
  <conditionalFormatting sqref="Q182:V190">
    <cfRule type="cellIs" dxfId="7694" priority="1000" stopIfTrue="1" operator="equal">
      <formula>1</formula>
    </cfRule>
  </conditionalFormatting>
  <conditionalFormatting sqref="Q182:V190">
    <cfRule type="cellIs" dxfId="7693" priority="999" stopIfTrue="1" operator="equal">
      <formula>1</formula>
    </cfRule>
  </conditionalFormatting>
  <conditionalFormatting sqref="Q182:V190">
    <cfRule type="cellIs" dxfId="7692" priority="998" stopIfTrue="1" operator="equal">
      <formula>1</formula>
    </cfRule>
  </conditionalFormatting>
  <conditionalFormatting sqref="Q182:V190">
    <cfRule type="cellIs" dxfId="7691" priority="997" stopIfTrue="1" operator="equal">
      <formula>1</formula>
    </cfRule>
  </conditionalFormatting>
  <conditionalFormatting sqref="Q182:V190">
    <cfRule type="cellIs" dxfId="7690" priority="996" stopIfTrue="1" operator="equal">
      <formula>1</formula>
    </cfRule>
  </conditionalFormatting>
  <conditionalFormatting sqref="Q182:V190">
    <cfRule type="cellIs" dxfId="7689" priority="995" stopIfTrue="1" operator="equal">
      <formula>1</formula>
    </cfRule>
  </conditionalFormatting>
  <conditionalFormatting sqref="Q182:V190">
    <cfRule type="cellIs" dxfId="7688" priority="994" stopIfTrue="1" operator="equal">
      <formula>1</formula>
    </cfRule>
  </conditionalFormatting>
  <conditionalFormatting sqref="Q182:V190">
    <cfRule type="cellIs" dxfId="7687" priority="993" stopIfTrue="1" operator="equal">
      <formula>1</formula>
    </cfRule>
  </conditionalFormatting>
  <conditionalFormatting sqref="Q182:V190">
    <cfRule type="cellIs" dxfId="7686" priority="992" stopIfTrue="1" operator="equal">
      <formula>1</formula>
    </cfRule>
  </conditionalFormatting>
  <conditionalFormatting sqref="Q182:V190">
    <cfRule type="cellIs" dxfId="7685" priority="991" stopIfTrue="1" operator="equal">
      <formula>1</formula>
    </cfRule>
  </conditionalFormatting>
  <conditionalFormatting sqref="R191:V197">
    <cfRule type="cellIs" dxfId="7684" priority="990" stopIfTrue="1" operator="equal">
      <formula>1</formula>
    </cfRule>
  </conditionalFormatting>
  <conditionalFormatting sqref="R191:V197">
    <cfRule type="cellIs" dxfId="7683" priority="989" stopIfTrue="1" operator="equal">
      <formula>1</formula>
    </cfRule>
  </conditionalFormatting>
  <conditionalFormatting sqref="R191:V197">
    <cfRule type="cellIs" dxfId="7682" priority="988" stopIfTrue="1" operator="equal">
      <formula>1</formula>
    </cfRule>
  </conditionalFormatting>
  <conditionalFormatting sqref="R191:V197">
    <cfRule type="cellIs" dxfId="7681" priority="987" stopIfTrue="1" operator="equal">
      <formula>1</formula>
    </cfRule>
  </conditionalFormatting>
  <conditionalFormatting sqref="R191:V197">
    <cfRule type="cellIs" dxfId="7680" priority="986" stopIfTrue="1" operator="equal">
      <formula>1</formula>
    </cfRule>
  </conditionalFormatting>
  <conditionalFormatting sqref="R191:V197">
    <cfRule type="cellIs" dxfId="7679" priority="985" stopIfTrue="1" operator="equal">
      <formula>1</formula>
    </cfRule>
  </conditionalFormatting>
  <conditionalFormatting sqref="R191:V197">
    <cfRule type="cellIs" dxfId="7678" priority="984" stopIfTrue="1" operator="equal">
      <formula>1</formula>
    </cfRule>
  </conditionalFormatting>
  <conditionalFormatting sqref="R191:V197">
    <cfRule type="cellIs" dxfId="7677" priority="983" stopIfTrue="1" operator="equal">
      <formula>1</formula>
    </cfRule>
  </conditionalFormatting>
  <conditionalFormatting sqref="R191:V197">
    <cfRule type="cellIs" dxfId="7676" priority="982" stopIfTrue="1" operator="equal">
      <formula>1</formula>
    </cfRule>
  </conditionalFormatting>
  <conditionalFormatting sqref="R191:V197">
    <cfRule type="cellIs" dxfId="7675" priority="981" stopIfTrue="1" operator="equal">
      <formula>1</formula>
    </cfRule>
  </conditionalFormatting>
  <conditionalFormatting sqref="R191:V197">
    <cfRule type="cellIs" dxfId="7674" priority="980" stopIfTrue="1" operator="equal">
      <formula>1</formula>
    </cfRule>
  </conditionalFormatting>
  <conditionalFormatting sqref="R191:V197">
    <cfRule type="cellIs" dxfId="7673" priority="979" stopIfTrue="1" operator="equal">
      <formula>1</formula>
    </cfRule>
  </conditionalFormatting>
  <conditionalFormatting sqref="R191:V197">
    <cfRule type="cellIs" dxfId="7672" priority="978" stopIfTrue="1" operator="equal">
      <formula>1</formula>
    </cfRule>
  </conditionalFormatting>
  <conditionalFormatting sqref="R191:V197">
    <cfRule type="cellIs" dxfId="7671" priority="977" stopIfTrue="1" operator="equal">
      <formula>1</formula>
    </cfRule>
  </conditionalFormatting>
  <conditionalFormatting sqref="R191:V197">
    <cfRule type="cellIs" dxfId="7670" priority="976" stopIfTrue="1" operator="equal">
      <formula>1</formula>
    </cfRule>
  </conditionalFormatting>
  <conditionalFormatting sqref="R191:V197">
    <cfRule type="cellIs" dxfId="7669" priority="975" stopIfTrue="1" operator="equal">
      <formula>1</formula>
    </cfRule>
  </conditionalFormatting>
  <conditionalFormatting sqref="R191:V197">
    <cfRule type="cellIs" dxfId="7668" priority="974" stopIfTrue="1" operator="equal">
      <formula>1</formula>
    </cfRule>
  </conditionalFormatting>
  <conditionalFormatting sqref="R191:V197">
    <cfRule type="cellIs" dxfId="7667" priority="973" stopIfTrue="1" operator="equal">
      <formula>1</formula>
    </cfRule>
  </conditionalFormatting>
  <conditionalFormatting sqref="V198:V217">
    <cfRule type="cellIs" dxfId="7666" priority="972" stopIfTrue="1" operator="equal">
      <formula>1</formula>
    </cfRule>
  </conditionalFormatting>
  <conditionalFormatting sqref="V198:V217">
    <cfRule type="cellIs" dxfId="7665" priority="971" stopIfTrue="1" operator="equal">
      <formula>1</formula>
    </cfRule>
  </conditionalFormatting>
  <conditionalFormatting sqref="V198:V217">
    <cfRule type="cellIs" dxfId="7664" priority="970" stopIfTrue="1" operator="equal">
      <formula>1</formula>
    </cfRule>
  </conditionalFormatting>
  <conditionalFormatting sqref="V198:V217">
    <cfRule type="cellIs" dxfId="7663" priority="969" stopIfTrue="1" operator="equal">
      <formula>1</formula>
    </cfRule>
  </conditionalFormatting>
  <conditionalFormatting sqref="V198:V217">
    <cfRule type="cellIs" dxfId="7662" priority="968" stopIfTrue="1" operator="equal">
      <formula>1</formula>
    </cfRule>
  </conditionalFormatting>
  <conditionalFormatting sqref="V198:V217">
    <cfRule type="cellIs" dxfId="7661" priority="967" stopIfTrue="1" operator="equal">
      <formula>1</formula>
    </cfRule>
  </conditionalFormatting>
  <conditionalFormatting sqref="V198:V217">
    <cfRule type="cellIs" dxfId="7660" priority="966" stopIfTrue="1" operator="equal">
      <formula>1</formula>
    </cfRule>
  </conditionalFormatting>
  <conditionalFormatting sqref="V198:V217">
    <cfRule type="cellIs" dxfId="7659" priority="965" stopIfTrue="1" operator="equal">
      <formula>1</formula>
    </cfRule>
  </conditionalFormatting>
  <conditionalFormatting sqref="V198:V217">
    <cfRule type="cellIs" dxfId="7658" priority="964" stopIfTrue="1" operator="equal">
      <formula>1</formula>
    </cfRule>
  </conditionalFormatting>
  <conditionalFormatting sqref="V198:V217">
    <cfRule type="cellIs" dxfId="7657" priority="963" stopIfTrue="1" operator="equal">
      <formula>1</formula>
    </cfRule>
  </conditionalFormatting>
  <conditionalFormatting sqref="V198:V217">
    <cfRule type="cellIs" dxfId="7656" priority="962" stopIfTrue="1" operator="equal">
      <formula>1</formula>
    </cfRule>
  </conditionalFormatting>
  <conditionalFormatting sqref="V198:V217">
    <cfRule type="cellIs" dxfId="7655" priority="961" stopIfTrue="1" operator="equal">
      <formula>1</formula>
    </cfRule>
  </conditionalFormatting>
  <conditionalFormatting sqref="V198:V217">
    <cfRule type="cellIs" dxfId="7654" priority="960" stopIfTrue="1" operator="equal">
      <formula>1</formula>
    </cfRule>
  </conditionalFormatting>
  <conditionalFormatting sqref="V198:V217">
    <cfRule type="cellIs" dxfId="7653" priority="959" stopIfTrue="1" operator="equal">
      <formula>1</formula>
    </cfRule>
  </conditionalFormatting>
  <conditionalFormatting sqref="V198:V217">
    <cfRule type="cellIs" dxfId="7652" priority="958" stopIfTrue="1" operator="equal">
      <formula>1</formula>
    </cfRule>
  </conditionalFormatting>
  <conditionalFormatting sqref="V198:V217">
    <cfRule type="cellIs" dxfId="7651" priority="957" stopIfTrue="1" operator="equal">
      <formula>1</formula>
    </cfRule>
  </conditionalFormatting>
  <conditionalFormatting sqref="V198:V217">
    <cfRule type="cellIs" dxfId="7650" priority="956" stopIfTrue="1" operator="equal">
      <formula>1</formula>
    </cfRule>
  </conditionalFormatting>
  <conditionalFormatting sqref="V198:V217">
    <cfRule type="cellIs" dxfId="7649" priority="955" stopIfTrue="1" operator="equal">
      <formula>1</formula>
    </cfRule>
  </conditionalFormatting>
  <conditionalFormatting sqref="E191:I198">
    <cfRule type="cellIs" dxfId="7648" priority="954" stopIfTrue="1" operator="equal">
      <formula>1</formula>
    </cfRule>
  </conditionalFormatting>
  <conditionalFormatting sqref="E191:I198">
    <cfRule type="cellIs" dxfId="7647" priority="953" stopIfTrue="1" operator="equal">
      <formula>1</formula>
    </cfRule>
  </conditionalFormatting>
  <conditionalFormatting sqref="E191:I198">
    <cfRule type="cellIs" dxfId="7646" priority="952" stopIfTrue="1" operator="equal">
      <formula>1</formula>
    </cfRule>
  </conditionalFormatting>
  <conditionalFormatting sqref="E191:I198">
    <cfRule type="cellIs" dxfId="7645" priority="951" stopIfTrue="1" operator="equal">
      <formula>1</formula>
    </cfRule>
  </conditionalFormatting>
  <conditionalFormatting sqref="E191:I198">
    <cfRule type="cellIs" dxfId="7644" priority="950" stopIfTrue="1" operator="equal">
      <formula>1</formula>
    </cfRule>
  </conditionalFormatting>
  <conditionalFormatting sqref="E191:I198">
    <cfRule type="cellIs" dxfId="7643" priority="949" stopIfTrue="1" operator="equal">
      <formula>1</formula>
    </cfRule>
  </conditionalFormatting>
  <conditionalFormatting sqref="E191:I198">
    <cfRule type="cellIs" dxfId="7642" priority="948" stopIfTrue="1" operator="equal">
      <formula>1</formula>
    </cfRule>
  </conditionalFormatting>
  <conditionalFormatting sqref="E191:I198">
    <cfRule type="cellIs" dxfId="7641" priority="947" stopIfTrue="1" operator="equal">
      <formula>1</formula>
    </cfRule>
  </conditionalFormatting>
  <conditionalFormatting sqref="E191:I198">
    <cfRule type="cellIs" dxfId="7640" priority="946" stopIfTrue="1" operator="equal">
      <formula>1</formula>
    </cfRule>
  </conditionalFormatting>
  <conditionalFormatting sqref="E191:I198">
    <cfRule type="cellIs" dxfId="7639" priority="945" stopIfTrue="1" operator="equal">
      <formula>1</formula>
    </cfRule>
  </conditionalFormatting>
  <conditionalFormatting sqref="E191:I198">
    <cfRule type="cellIs" dxfId="7638" priority="944" stopIfTrue="1" operator="equal">
      <formula>1</formula>
    </cfRule>
  </conditionalFormatting>
  <conditionalFormatting sqref="E191:I198">
    <cfRule type="cellIs" dxfId="7637" priority="943" stopIfTrue="1" operator="equal">
      <formula>1</formula>
    </cfRule>
  </conditionalFormatting>
  <conditionalFormatting sqref="E191:I198">
    <cfRule type="cellIs" dxfId="7636" priority="942" stopIfTrue="1" operator="equal">
      <formula>1</formula>
    </cfRule>
  </conditionalFormatting>
  <conditionalFormatting sqref="E191:I198">
    <cfRule type="cellIs" dxfId="7635" priority="941" stopIfTrue="1" operator="equal">
      <formula>1</formula>
    </cfRule>
  </conditionalFormatting>
  <conditionalFormatting sqref="E191:I198">
    <cfRule type="cellIs" dxfId="7634" priority="940" stopIfTrue="1" operator="equal">
      <formula>1</formula>
    </cfRule>
  </conditionalFormatting>
  <conditionalFormatting sqref="E191:I198">
    <cfRule type="cellIs" dxfId="7633" priority="939" stopIfTrue="1" operator="equal">
      <formula>1</formula>
    </cfRule>
  </conditionalFormatting>
  <conditionalFormatting sqref="E191:I198">
    <cfRule type="cellIs" dxfId="7632" priority="938" stopIfTrue="1" operator="equal">
      <formula>1</formula>
    </cfRule>
  </conditionalFormatting>
  <conditionalFormatting sqref="E191:I198">
    <cfRule type="cellIs" dxfId="7631" priority="937" stopIfTrue="1" operator="equal">
      <formula>1</formula>
    </cfRule>
  </conditionalFormatting>
  <conditionalFormatting sqref="J198:P198">
    <cfRule type="cellIs" dxfId="7630" priority="936" stopIfTrue="1" operator="equal">
      <formula>1</formula>
    </cfRule>
  </conditionalFormatting>
  <conditionalFormatting sqref="J198:P198">
    <cfRule type="cellIs" dxfId="7629" priority="935" stopIfTrue="1" operator="equal">
      <formula>1</formula>
    </cfRule>
  </conditionalFormatting>
  <conditionalFormatting sqref="J198:P198">
    <cfRule type="cellIs" dxfId="7628" priority="934" stopIfTrue="1" operator="equal">
      <formula>1</formula>
    </cfRule>
  </conditionalFormatting>
  <conditionalFormatting sqref="J198:P198">
    <cfRule type="cellIs" dxfId="7627" priority="933" stopIfTrue="1" operator="equal">
      <formula>1</formula>
    </cfRule>
  </conditionalFormatting>
  <conditionalFormatting sqref="J198:P198">
    <cfRule type="cellIs" dxfId="7626" priority="932" stopIfTrue="1" operator="equal">
      <formula>1</formula>
    </cfRule>
  </conditionalFormatting>
  <conditionalFormatting sqref="J198:P198">
    <cfRule type="cellIs" dxfId="7625" priority="931" stopIfTrue="1" operator="equal">
      <formula>1</formula>
    </cfRule>
  </conditionalFormatting>
  <conditionalFormatting sqref="J198:P198">
    <cfRule type="cellIs" dxfId="7624" priority="930" stopIfTrue="1" operator="equal">
      <formula>1</formula>
    </cfRule>
  </conditionalFormatting>
  <conditionalFormatting sqref="J198:P198">
    <cfRule type="cellIs" dxfId="7623" priority="929" stopIfTrue="1" operator="equal">
      <formula>1</formula>
    </cfRule>
  </conditionalFormatting>
  <conditionalFormatting sqref="J198:P198">
    <cfRule type="cellIs" dxfId="7622" priority="928" stopIfTrue="1" operator="equal">
      <formula>1</formula>
    </cfRule>
  </conditionalFormatting>
  <conditionalFormatting sqref="J198:P198">
    <cfRule type="cellIs" dxfId="7621" priority="927" stopIfTrue="1" operator="equal">
      <formula>1</formula>
    </cfRule>
  </conditionalFormatting>
  <conditionalFormatting sqref="J198:P198">
    <cfRule type="cellIs" dxfId="7620" priority="926" stopIfTrue="1" operator="equal">
      <formula>1</formula>
    </cfRule>
  </conditionalFormatting>
  <conditionalFormatting sqref="J198:P198">
    <cfRule type="cellIs" dxfId="7619" priority="925" stopIfTrue="1" operator="equal">
      <formula>1</formula>
    </cfRule>
  </conditionalFormatting>
  <conditionalFormatting sqref="J198:P198">
    <cfRule type="cellIs" dxfId="7618" priority="924" stopIfTrue="1" operator="equal">
      <formula>1</formula>
    </cfRule>
  </conditionalFormatting>
  <conditionalFormatting sqref="J198:P198">
    <cfRule type="cellIs" dxfId="7617" priority="923" stopIfTrue="1" operator="equal">
      <formula>1</formula>
    </cfRule>
  </conditionalFormatting>
  <conditionalFormatting sqref="J198:P198">
    <cfRule type="cellIs" dxfId="7616" priority="922" stopIfTrue="1" operator="equal">
      <formula>1</formula>
    </cfRule>
  </conditionalFormatting>
  <conditionalFormatting sqref="J198:P198">
    <cfRule type="cellIs" dxfId="7615" priority="921" stopIfTrue="1" operator="equal">
      <formula>1</formula>
    </cfRule>
  </conditionalFormatting>
  <conditionalFormatting sqref="J198:P198">
    <cfRule type="cellIs" dxfId="7614" priority="920" stopIfTrue="1" operator="equal">
      <formula>1</formula>
    </cfRule>
  </conditionalFormatting>
  <conditionalFormatting sqref="J198:P198">
    <cfRule type="cellIs" dxfId="7613" priority="919" stopIfTrue="1" operator="equal">
      <formula>1</formula>
    </cfRule>
  </conditionalFormatting>
  <conditionalFormatting sqref="M199:P208">
    <cfRule type="cellIs" dxfId="7612" priority="918" stopIfTrue="1" operator="equal">
      <formula>1</formula>
    </cfRule>
  </conditionalFormatting>
  <conditionalFormatting sqref="M199:P208">
    <cfRule type="cellIs" dxfId="7611" priority="917" stopIfTrue="1" operator="equal">
      <formula>1</formula>
    </cfRule>
  </conditionalFormatting>
  <conditionalFormatting sqref="M199:P208">
    <cfRule type="cellIs" dxfId="7610" priority="916" stopIfTrue="1" operator="equal">
      <formula>1</formula>
    </cfRule>
  </conditionalFormatting>
  <conditionalFormatting sqref="M199:P208">
    <cfRule type="cellIs" dxfId="7609" priority="915" stopIfTrue="1" operator="equal">
      <formula>1</formula>
    </cfRule>
  </conditionalFormatting>
  <conditionalFormatting sqref="M199:P208">
    <cfRule type="cellIs" dxfId="7608" priority="914" stopIfTrue="1" operator="equal">
      <formula>1</formula>
    </cfRule>
  </conditionalFormatting>
  <conditionalFormatting sqref="M199:P208">
    <cfRule type="cellIs" dxfId="7607" priority="913" stopIfTrue="1" operator="equal">
      <formula>1</formula>
    </cfRule>
  </conditionalFormatting>
  <conditionalFormatting sqref="M199:P208">
    <cfRule type="cellIs" dxfId="7606" priority="912" stopIfTrue="1" operator="equal">
      <formula>1</formula>
    </cfRule>
  </conditionalFormatting>
  <conditionalFormatting sqref="M199:P208">
    <cfRule type="cellIs" dxfId="7605" priority="911" stopIfTrue="1" operator="equal">
      <formula>1</formula>
    </cfRule>
  </conditionalFormatting>
  <conditionalFormatting sqref="M199:P208">
    <cfRule type="cellIs" dxfId="7604" priority="910" stopIfTrue="1" operator="equal">
      <formula>1</formula>
    </cfRule>
  </conditionalFormatting>
  <conditionalFormatting sqref="M199:P208">
    <cfRule type="cellIs" dxfId="7603" priority="909" stopIfTrue="1" operator="equal">
      <formula>1</formula>
    </cfRule>
  </conditionalFormatting>
  <conditionalFormatting sqref="M199:P208">
    <cfRule type="cellIs" dxfId="7602" priority="908" stopIfTrue="1" operator="equal">
      <formula>1</formula>
    </cfRule>
  </conditionalFormatting>
  <conditionalFormatting sqref="M199:P208">
    <cfRule type="cellIs" dxfId="7601" priority="907" stopIfTrue="1" operator="equal">
      <formula>1</formula>
    </cfRule>
  </conditionalFormatting>
  <conditionalFormatting sqref="M199:P208">
    <cfRule type="cellIs" dxfId="7600" priority="906" stopIfTrue="1" operator="equal">
      <formula>1</formula>
    </cfRule>
  </conditionalFormatting>
  <conditionalFormatting sqref="M199:P208">
    <cfRule type="cellIs" dxfId="7599" priority="905" stopIfTrue="1" operator="equal">
      <formula>1</formula>
    </cfRule>
  </conditionalFormatting>
  <conditionalFormatting sqref="M199:P208">
    <cfRule type="cellIs" dxfId="7598" priority="904" stopIfTrue="1" operator="equal">
      <formula>1</formula>
    </cfRule>
  </conditionalFormatting>
  <conditionalFormatting sqref="M199:P208">
    <cfRule type="cellIs" dxfId="7597" priority="903" stopIfTrue="1" operator="equal">
      <formula>1</formula>
    </cfRule>
  </conditionalFormatting>
  <conditionalFormatting sqref="M199:P208">
    <cfRule type="cellIs" dxfId="7596" priority="902" stopIfTrue="1" operator="equal">
      <formula>1</formula>
    </cfRule>
  </conditionalFormatting>
  <conditionalFormatting sqref="M199:P208">
    <cfRule type="cellIs" dxfId="7595" priority="901" stopIfTrue="1" operator="equal">
      <formula>1</formula>
    </cfRule>
  </conditionalFormatting>
  <conditionalFormatting sqref="C199:D217">
    <cfRule type="cellIs" dxfId="7594" priority="900" stopIfTrue="1" operator="equal">
      <formula>1</formula>
    </cfRule>
  </conditionalFormatting>
  <conditionalFormatting sqref="C199:D217">
    <cfRule type="cellIs" dxfId="7593" priority="899" stopIfTrue="1" operator="equal">
      <formula>1</formula>
    </cfRule>
  </conditionalFormatting>
  <conditionalFormatting sqref="C199:D217">
    <cfRule type="cellIs" dxfId="7592" priority="898" stopIfTrue="1" operator="equal">
      <formula>1</formula>
    </cfRule>
  </conditionalFormatting>
  <conditionalFormatting sqref="C199:D217">
    <cfRule type="cellIs" dxfId="7591" priority="897" stopIfTrue="1" operator="equal">
      <formula>1</formula>
    </cfRule>
  </conditionalFormatting>
  <conditionalFormatting sqref="C199:D217">
    <cfRule type="cellIs" dxfId="7590" priority="896" stopIfTrue="1" operator="equal">
      <formula>1</formula>
    </cfRule>
  </conditionalFormatting>
  <conditionalFormatting sqref="C199:D217">
    <cfRule type="cellIs" dxfId="7589" priority="895" stopIfTrue="1" operator="equal">
      <formula>1</formula>
    </cfRule>
  </conditionalFormatting>
  <conditionalFormatting sqref="C199:D217">
    <cfRule type="cellIs" dxfId="7588" priority="894" stopIfTrue="1" operator="equal">
      <formula>1</formula>
    </cfRule>
  </conditionalFormatting>
  <conditionalFormatting sqref="C199:D217">
    <cfRule type="cellIs" dxfId="7587" priority="893" stopIfTrue="1" operator="equal">
      <formula>1</formula>
    </cfRule>
  </conditionalFormatting>
  <conditionalFormatting sqref="C199:D217">
    <cfRule type="cellIs" dxfId="7586" priority="892" stopIfTrue="1" operator="equal">
      <formula>1</formula>
    </cfRule>
  </conditionalFormatting>
  <conditionalFormatting sqref="C199:D217">
    <cfRule type="cellIs" dxfId="7585" priority="891" stopIfTrue="1" operator="equal">
      <formula>1</formula>
    </cfRule>
  </conditionalFormatting>
  <conditionalFormatting sqref="C199:D217">
    <cfRule type="cellIs" dxfId="7584" priority="890" stopIfTrue="1" operator="equal">
      <formula>1</formula>
    </cfRule>
  </conditionalFormatting>
  <conditionalFormatting sqref="C199:D217">
    <cfRule type="cellIs" dxfId="7583" priority="889" stopIfTrue="1" operator="equal">
      <formula>1</formula>
    </cfRule>
  </conditionalFormatting>
  <conditionalFormatting sqref="C199:D217">
    <cfRule type="cellIs" dxfId="7582" priority="888" stopIfTrue="1" operator="equal">
      <formula>1</formula>
    </cfRule>
  </conditionalFormatting>
  <conditionalFormatting sqref="C199:D217">
    <cfRule type="cellIs" dxfId="7581" priority="887" stopIfTrue="1" operator="equal">
      <formula>1</formula>
    </cfRule>
  </conditionalFormatting>
  <conditionalFormatting sqref="C199:D217">
    <cfRule type="cellIs" dxfId="7580" priority="886" stopIfTrue="1" operator="equal">
      <formula>1</formula>
    </cfRule>
  </conditionalFormatting>
  <conditionalFormatting sqref="C199:D217">
    <cfRule type="cellIs" dxfId="7579" priority="885" stopIfTrue="1" operator="equal">
      <formula>1</formula>
    </cfRule>
  </conditionalFormatting>
  <conditionalFormatting sqref="C199:D217">
    <cfRule type="cellIs" dxfId="7578" priority="884" stopIfTrue="1" operator="equal">
      <formula>1</formula>
    </cfRule>
  </conditionalFormatting>
  <conditionalFormatting sqref="C199:D217">
    <cfRule type="cellIs" dxfId="7577" priority="883" stopIfTrue="1" operator="equal">
      <formula>1</formula>
    </cfRule>
  </conditionalFormatting>
  <conditionalFormatting sqref="E206:L208">
    <cfRule type="cellIs" dxfId="7576" priority="882" stopIfTrue="1" operator="equal">
      <formula>1</formula>
    </cfRule>
  </conditionalFormatting>
  <conditionalFormatting sqref="E206:L208">
    <cfRule type="cellIs" dxfId="7575" priority="881" stopIfTrue="1" operator="equal">
      <formula>1</formula>
    </cfRule>
  </conditionalFormatting>
  <conditionalFormatting sqref="E206:L208">
    <cfRule type="cellIs" dxfId="7574" priority="880" stopIfTrue="1" operator="equal">
      <formula>1</formula>
    </cfRule>
  </conditionalFormatting>
  <conditionalFormatting sqref="E206:L208">
    <cfRule type="cellIs" dxfId="7573" priority="879" stopIfTrue="1" operator="equal">
      <formula>1</formula>
    </cfRule>
  </conditionalFormatting>
  <conditionalFormatting sqref="E206:L208">
    <cfRule type="cellIs" dxfId="7572" priority="878" stopIfTrue="1" operator="equal">
      <formula>1</formula>
    </cfRule>
  </conditionalFormatting>
  <conditionalFormatting sqref="E206:L208">
    <cfRule type="cellIs" dxfId="7571" priority="877" stopIfTrue="1" operator="equal">
      <formula>1</formula>
    </cfRule>
  </conditionalFormatting>
  <conditionalFormatting sqref="E206:L208">
    <cfRule type="cellIs" dxfId="7570" priority="876" stopIfTrue="1" operator="equal">
      <formula>1</formula>
    </cfRule>
  </conditionalFormatting>
  <conditionalFormatting sqref="E206:L208">
    <cfRule type="cellIs" dxfId="7569" priority="875" stopIfTrue="1" operator="equal">
      <formula>1</formula>
    </cfRule>
  </conditionalFormatting>
  <conditionalFormatting sqref="E206:L208">
    <cfRule type="cellIs" dxfId="7568" priority="874" stopIfTrue="1" operator="equal">
      <formula>1</formula>
    </cfRule>
  </conditionalFormatting>
  <conditionalFormatting sqref="E206:L208">
    <cfRule type="cellIs" dxfId="7567" priority="873" stopIfTrue="1" operator="equal">
      <formula>1</formula>
    </cfRule>
  </conditionalFormatting>
  <conditionalFormatting sqref="E206:L208">
    <cfRule type="cellIs" dxfId="7566" priority="872" stopIfTrue="1" operator="equal">
      <formula>1</formula>
    </cfRule>
  </conditionalFormatting>
  <conditionalFormatting sqref="E206:L208">
    <cfRule type="cellIs" dxfId="7565" priority="871" stopIfTrue="1" operator="equal">
      <formula>1</formula>
    </cfRule>
  </conditionalFormatting>
  <conditionalFormatting sqref="E206:L208">
    <cfRule type="cellIs" dxfId="7564" priority="870" stopIfTrue="1" operator="equal">
      <formula>1</formula>
    </cfRule>
  </conditionalFormatting>
  <conditionalFormatting sqref="E206:L208">
    <cfRule type="cellIs" dxfId="7563" priority="869" stopIfTrue="1" operator="equal">
      <formula>1</formula>
    </cfRule>
  </conditionalFormatting>
  <conditionalFormatting sqref="E206:L208">
    <cfRule type="cellIs" dxfId="7562" priority="868" stopIfTrue="1" operator="equal">
      <formula>1</formula>
    </cfRule>
  </conditionalFormatting>
  <conditionalFormatting sqref="E206:L208">
    <cfRule type="cellIs" dxfId="7561" priority="867" stopIfTrue="1" operator="equal">
      <formula>1</formula>
    </cfRule>
  </conditionalFormatting>
  <conditionalFormatting sqref="E206:L208">
    <cfRule type="cellIs" dxfId="7560" priority="866" stopIfTrue="1" operator="equal">
      <formula>1</formula>
    </cfRule>
  </conditionalFormatting>
  <conditionalFormatting sqref="E206:L208">
    <cfRule type="cellIs" dxfId="7559" priority="865" stopIfTrue="1" operator="equal">
      <formula>1</formula>
    </cfRule>
  </conditionalFormatting>
  <conditionalFormatting sqref="E209:J217">
    <cfRule type="cellIs" dxfId="7558" priority="864" stopIfTrue="1" operator="equal">
      <formula>1</formula>
    </cfRule>
  </conditionalFormatting>
  <conditionalFormatting sqref="E209:J217">
    <cfRule type="cellIs" dxfId="7557" priority="863" stopIfTrue="1" operator="equal">
      <formula>1</formula>
    </cfRule>
  </conditionalFormatting>
  <conditionalFormatting sqref="E209:J217">
    <cfRule type="cellIs" dxfId="7556" priority="862" stopIfTrue="1" operator="equal">
      <formula>1</formula>
    </cfRule>
  </conditionalFormatting>
  <conditionalFormatting sqref="E209:J217">
    <cfRule type="cellIs" dxfId="7555" priority="861" stopIfTrue="1" operator="equal">
      <formula>1</formula>
    </cfRule>
  </conditionalFormatting>
  <conditionalFormatting sqref="E209:J217">
    <cfRule type="cellIs" dxfId="7554" priority="860" stopIfTrue="1" operator="equal">
      <formula>1</formula>
    </cfRule>
  </conditionalFormatting>
  <conditionalFormatting sqref="E209:J217">
    <cfRule type="cellIs" dxfId="7553" priority="859" stopIfTrue="1" operator="equal">
      <formula>1</formula>
    </cfRule>
  </conditionalFormatting>
  <conditionalFormatting sqref="E209:J217">
    <cfRule type="cellIs" dxfId="7552" priority="858" stopIfTrue="1" operator="equal">
      <formula>1</formula>
    </cfRule>
  </conditionalFormatting>
  <conditionalFormatting sqref="E209:J217">
    <cfRule type="cellIs" dxfId="7551" priority="857" stopIfTrue="1" operator="equal">
      <formula>1</formula>
    </cfRule>
  </conditionalFormatting>
  <conditionalFormatting sqref="E209:J217">
    <cfRule type="cellIs" dxfId="7550" priority="856" stopIfTrue="1" operator="equal">
      <formula>1</formula>
    </cfRule>
  </conditionalFormatting>
  <conditionalFormatting sqref="E209:J217">
    <cfRule type="cellIs" dxfId="7549" priority="855" stopIfTrue="1" operator="equal">
      <formula>1</formula>
    </cfRule>
  </conditionalFormatting>
  <conditionalFormatting sqref="E209:J217">
    <cfRule type="cellIs" dxfId="7548" priority="854" stopIfTrue="1" operator="equal">
      <formula>1</formula>
    </cfRule>
  </conditionalFormatting>
  <conditionalFormatting sqref="E209:J217">
    <cfRule type="cellIs" dxfId="7547" priority="853" stopIfTrue="1" operator="equal">
      <formula>1</formula>
    </cfRule>
  </conditionalFormatting>
  <conditionalFormatting sqref="E209:J217">
    <cfRule type="cellIs" dxfId="7546" priority="852" stopIfTrue="1" operator="equal">
      <formula>1</formula>
    </cfRule>
  </conditionalFormatting>
  <conditionalFormatting sqref="E209:J217">
    <cfRule type="cellIs" dxfId="7545" priority="851" stopIfTrue="1" operator="equal">
      <formula>1</formula>
    </cfRule>
  </conditionalFormatting>
  <conditionalFormatting sqref="E209:J217">
    <cfRule type="cellIs" dxfId="7544" priority="850" stopIfTrue="1" operator="equal">
      <formula>1</formula>
    </cfRule>
  </conditionalFormatting>
  <conditionalFormatting sqref="E209:J217">
    <cfRule type="cellIs" dxfId="7543" priority="849" stopIfTrue="1" operator="equal">
      <formula>1</formula>
    </cfRule>
  </conditionalFormatting>
  <conditionalFormatting sqref="E209:J217">
    <cfRule type="cellIs" dxfId="7542" priority="848" stopIfTrue="1" operator="equal">
      <formula>1</formula>
    </cfRule>
  </conditionalFormatting>
  <conditionalFormatting sqref="E209:J217">
    <cfRule type="cellIs" dxfId="7541" priority="847" stopIfTrue="1" operator="equal">
      <formula>1</formula>
    </cfRule>
  </conditionalFormatting>
  <conditionalFormatting sqref="Q209:R217">
    <cfRule type="cellIs" dxfId="7540" priority="846" stopIfTrue="1" operator="equal">
      <formula>1</formula>
    </cfRule>
  </conditionalFormatting>
  <conditionalFormatting sqref="Q209:R217">
    <cfRule type="cellIs" dxfId="7539" priority="845" stopIfTrue="1" operator="equal">
      <formula>1</formula>
    </cfRule>
  </conditionalFormatting>
  <conditionalFormatting sqref="Q209:R217">
    <cfRule type="cellIs" dxfId="7538" priority="844" stopIfTrue="1" operator="equal">
      <formula>1</formula>
    </cfRule>
  </conditionalFormatting>
  <conditionalFormatting sqref="Q209:R217">
    <cfRule type="cellIs" dxfId="7537" priority="843" stopIfTrue="1" operator="equal">
      <formula>1</formula>
    </cfRule>
  </conditionalFormatting>
  <conditionalFormatting sqref="Q209:R217">
    <cfRule type="cellIs" dxfId="7536" priority="842" stopIfTrue="1" operator="equal">
      <formula>1</formula>
    </cfRule>
  </conditionalFormatting>
  <conditionalFormatting sqref="Q209:R217">
    <cfRule type="cellIs" dxfId="7535" priority="841" stopIfTrue="1" operator="equal">
      <formula>1</formula>
    </cfRule>
  </conditionalFormatting>
  <conditionalFormatting sqref="Q209:R217">
    <cfRule type="cellIs" dxfId="7534" priority="840" stopIfTrue="1" operator="equal">
      <formula>1</formula>
    </cfRule>
  </conditionalFormatting>
  <conditionalFormatting sqref="Q209:R217">
    <cfRule type="cellIs" dxfId="7533" priority="839" stopIfTrue="1" operator="equal">
      <formula>1</formula>
    </cfRule>
  </conditionalFormatting>
  <conditionalFormatting sqref="Q209:R217">
    <cfRule type="cellIs" dxfId="7532" priority="838" stopIfTrue="1" operator="equal">
      <formula>1</formula>
    </cfRule>
  </conditionalFormatting>
  <conditionalFormatting sqref="Q209:R217">
    <cfRule type="cellIs" dxfId="7531" priority="837" stopIfTrue="1" operator="equal">
      <formula>1</formula>
    </cfRule>
  </conditionalFormatting>
  <conditionalFormatting sqref="Q209:R217">
    <cfRule type="cellIs" dxfId="7530" priority="836" stopIfTrue="1" operator="equal">
      <formula>1</formula>
    </cfRule>
  </conditionalFormatting>
  <conditionalFormatting sqref="Q209:R217">
    <cfRule type="cellIs" dxfId="7529" priority="835" stopIfTrue="1" operator="equal">
      <formula>1</formula>
    </cfRule>
  </conditionalFormatting>
  <conditionalFormatting sqref="Q209:R217">
    <cfRule type="cellIs" dxfId="7528" priority="834" stopIfTrue="1" operator="equal">
      <formula>1</formula>
    </cfRule>
  </conditionalFormatting>
  <conditionalFormatting sqref="Q209:R217">
    <cfRule type="cellIs" dxfId="7527" priority="833" stopIfTrue="1" operator="equal">
      <formula>1</formula>
    </cfRule>
  </conditionalFormatting>
  <conditionalFormatting sqref="Q209:R217">
    <cfRule type="cellIs" dxfId="7526" priority="832" stopIfTrue="1" operator="equal">
      <formula>1</formula>
    </cfRule>
  </conditionalFormatting>
  <conditionalFormatting sqref="Q209:R217">
    <cfRule type="cellIs" dxfId="7525" priority="831" stopIfTrue="1" operator="equal">
      <formula>1</formula>
    </cfRule>
  </conditionalFormatting>
  <conditionalFormatting sqref="Q209:R217">
    <cfRule type="cellIs" dxfId="7524" priority="830" stopIfTrue="1" operator="equal">
      <formula>1</formula>
    </cfRule>
  </conditionalFormatting>
  <conditionalFormatting sqref="Q209:R217">
    <cfRule type="cellIs" dxfId="7523" priority="829" stopIfTrue="1" operator="equal">
      <formula>1</formula>
    </cfRule>
  </conditionalFormatting>
  <conditionalFormatting sqref="S216:U217">
    <cfRule type="cellIs" dxfId="7522" priority="828" stopIfTrue="1" operator="equal">
      <formula>1</formula>
    </cfRule>
  </conditionalFormatting>
  <conditionalFormatting sqref="S216:U217">
    <cfRule type="cellIs" dxfId="7521" priority="827" stopIfTrue="1" operator="equal">
      <formula>1</formula>
    </cfRule>
  </conditionalFormatting>
  <conditionalFormatting sqref="S216:U217">
    <cfRule type="cellIs" dxfId="7520" priority="826" stopIfTrue="1" operator="equal">
      <formula>1</formula>
    </cfRule>
  </conditionalFormatting>
  <conditionalFormatting sqref="S216:U217">
    <cfRule type="cellIs" dxfId="7519" priority="825" stopIfTrue="1" operator="equal">
      <formula>1</formula>
    </cfRule>
  </conditionalFormatting>
  <conditionalFormatting sqref="S216:U217">
    <cfRule type="cellIs" dxfId="7518" priority="824" stopIfTrue="1" operator="equal">
      <formula>1</formula>
    </cfRule>
  </conditionalFormatting>
  <conditionalFormatting sqref="S216:U217">
    <cfRule type="cellIs" dxfId="7517" priority="823" stopIfTrue="1" operator="equal">
      <formula>1</formula>
    </cfRule>
  </conditionalFormatting>
  <conditionalFormatting sqref="S216:U217">
    <cfRule type="cellIs" dxfId="7516" priority="822" stopIfTrue="1" operator="equal">
      <formula>1</formula>
    </cfRule>
  </conditionalFormatting>
  <conditionalFormatting sqref="S216:U217">
    <cfRule type="cellIs" dxfId="7515" priority="821" stopIfTrue="1" operator="equal">
      <formula>1</formula>
    </cfRule>
  </conditionalFormatting>
  <conditionalFormatting sqref="S216:U217">
    <cfRule type="cellIs" dxfId="7514" priority="820" stopIfTrue="1" operator="equal">
      <formula>1</formula>
    </cfRule>
  </conditionalFormatting>
  <conditionalFormatting sqref="S216:U217">
    <cfRule type="cellIs" dxfId="7513" priority="819" stopIfTrue="1" operator="equal">
      <formula>1</formula>
    </cfRule>
  </conditionalFormatting>
  <conditionalFormatting sqref="S216:U217">
    <cfRule type="cellIs" dxfId="7512" priority="818" stopIfTrue="1" operator="equal">
      <formula>1</formula>
    </cfRule>
  </conditionalFormatting>
  <conditionalFormatting sqref="S216:U217">
    <cfRule type="cellIs" dxfId="7511" priority="817" stopIfTrue="1" operator="equal">
      <formula>1</formula>
    </cfRule>
  </conditionalFormatting>
  <conditionalFormatting sqref="S216:U217">
    <cfRule type="cellIs" dxfId="7510" priority="816" stopIfTrue="1" operator="equal">
      <formula>1</formula>
    </cfRule>
  </conditionalFormatting>
  <conditionalFormatting sqref="S216:U217">
    <cfRule type="cellIs" dxfId="7509" priority="815" stopIfTrue="1" operator="equal">
      <formula>1</formula>
    </cfRule>
  </conditionalFormatting>
  <conditionalFormatting sqref="S216:U217">
    <cfRule type="cellIs" dxfId="7508" priority="814" stopIfTrue="1" operator="equal">
      <formula>1</formula>
    </cfRule>
  </conditionalFormatting>
  <conditionalFormatting sqref="S216:U217">
    <cfRule type="cellIs" dxfId="7507" priority="813" stopIfTrue="1" operator="equal">
      <formula>1</formula>
    </cfRule>
  </conditionalFormatting>
  <conditionalFormatting sqref="S216:U217">
    <cfRule type="cellIs" dxfId="7506" priority="812" stopIfTrue="1" operator="equal">
      <formula>1</formula>
    </cfRule>
  </conditionalFormatting>
  <conditionalFormatting sqref="S216:U217">
    <cfRule type="cellIs" dxfId="7505" priority="811" stopIfTrue="1" operator="equal">
      <formula>1</formula>
    </cfRule>
  </conditionalFormatting>
  <conditionalFormatting sqref="I225:Q225 S225:T225 C225">
    <cfRule type="cellIs" dxfId="7504" priority="810" stopIfTrue="1" operator="equal">
      <formula>1</formula>
    </cfRule>
  </conditionalFormatting>
  <conditionalFormatting sqref="I225:Q225 S225:T225 C225">
    <cfRule type="cellIs" dxfId="7503" priority="809" stopIfTrue="1" operator="equal">
      <formula>1</formula>
    </cfRule>
  </conditionalFormatting>
  <conditionalFormatting sqref="I225:Q225 C225 S225:V225">
    <cfRule type="cellIs" dxfId="7502" priority="808" stopIfTrue="1" operator="equal">
      <formula>1</formula>
    </cfRule>
  </conditionalFormatting>
  <conditionalFormatting sqref="I225:Q225 C225 S225:V225">
    <cfRule type="cellIs" dxfId="7501" priority="807" stopIfTrue="1" operator="equal">
      <formula>1</formula>
    </cfRule>
  </conditionalFormatting>
  <conditionalFormatting sqref="I225:Q225 C225 S225:V225">
    <cfRule type="cellIs" dxfId="7500" priority="806" stopIfTrue="1" operator="equal">
      <formula>1</formula>
    </cfRule>
  </conditionalFormatting>
  <conditionalFormatting sqref="I225:J225">
    <cfRule type="cellIs" dxfId="7499" priority="805" stopIfTrue="1" operator="equal">
      <formula>1</formula>
    </cfRule>
  </conditionalFormatting>
  <conditionalFormatting sqref="I225:J225">
    <cfRule type="cellIs" dxfId="7498" priority="804" stopIfTrue="1" operator="equal">
      <formula>1</formula>
    </cfRule>
  </conditionalFormatting>
  <conditionalFormatting sqref="I225:J225">
    <cfRule type="cellIs" dxfId="7497" priority="803" stopIfTrue="1" operator="equal">
      <formula>1</formula>
    </cfRule>
  </conditionalFormatting>
  <conditionalFormatting sqref="I225:J225">
    <cfRule type="cellIs" dxfId="7496" priority="802" stopIfTrue="1" operator="equal">
      <formula>1</formula>
    </cfRule>
  </conditionalFormatting>
  <conditionalFormatting sqref="I225:Q225 C225 S225:V225">
    <cfRule type="cellIs" dxfId="7495" priority="801" stopIfTrue="1" operator="equal">
      <formula>1</formula>
    </cfRule>
  </conditionalFormatting>
  <conditionalFormatting sqref="C225">
    <cfRule type="cellIs" dxfId="7494" priority="800" stopIfTrue="1" operator="equal">
      <formula>1</formula>
    </cfRule>
  </conditionalFormatting>
  <conditionalFormatting sqref="K225">
    <cfRule type="cellIs" dxfId="7493" priority="799" stopIfTrue="1" operator="equal">
      <formula>1</formula>
    </cfRule>
  </conditionalFormatting>
  <conditionalFormatting sqref="C225">
    <cfRule type="cellIs" dxfId="7492" priority="798" stopIfTrue="1" operator="equal">
      <formula>1</formula>
    </cfRule>
  </conditionalFormatting>
  <conditionalFormatting sqref="I225">
    <cfRule type="cellIs" dxfId="7491" priority="797" stopIfTrue="1" operator="equal">
      <formula>1</formula>
    </cfRule>
  </conditionalFormatting>
  <conditionalFormatting sqref="P225:Q225 S225:V225">
    <cfRule type="cellIs" dxfId="7490" priority="796" stopIfTrue="1" operator="equal">
      <formula>1</formula>
    </cfRule>
  </conditionalFormatting>
  <conditionalFormatting sqref="J225">
    <cfRule type="cellIs" dxfId="7489" priority="795" stopIfTrue="1" operator="equal">
      <formula>1</formula>
    </cfRule>
  </conditionalFormatting>
  <conditionalFormatting sqref="M225">
    <cfRule type="cellIs" dxfId="7488" priority="794" stopIfTrue="1" operator="equal">
      <formula>1</formula>
    </cfRule>
  </conditionalFormatting>
  <conditionalFormatting sqref="M225">
    <cfRule type="cellIs" dxfId="7487" priority="793" stopIfTrue="1" operator="equal">
      <formula>1</formula>
    </cfRule>
  </conditionalFormatting>
  <conditionalFormatting sqref="M225">
    <cfRule type="cellIs" dxfId="7486" priority="792" stopIfTrue="1" operator="equal">
      <formula>1</formula>
    </cfRule>
  </conditionalFormatting>
  <conditionalFormatting sqref="J225">
    <cfRule type="cellIs" dxfId="7485" priority="791" stopIfTrue="1" operator="equal">
      <formula>1</formula>
    </cfRule>
  </conditionalFormatting>
  <conditionalFormatting sqref="J225:K225">
    <cfRule type="cellIs" dxfId="7484" priority="790" stopIfTrue="1" operator="equal">
      <formula>1</formula>
    </cfRule>
  </conditionalFormatting>
  <conditionalFormatting sqref="M225">
    <cfRule type="cellIs" dxfId="7483" priority="789" stopIfTrue="1" operator="equal">
      <formula>1</formula>
    </cfRule>
  </conditionalFormatting>
  <conditionalFormatting sqref="M225">
    <cfRule type="cellIs" dxfId="7482" priority="788" stopIfTrue="1" operator="equal">
      <formula>1</formula>
    </cfRule>
  </conditionalFormatting>
  <conditionalFormatting sqref="I225:Q225 C225 S225:V225">
    <cfRule type="cellIs" dxfId="7481" priority="787" stopIfTrue="1" operator="equal">
      <formula>1</formula>
    </cfRule>
  </conditionalFormatting>
  <conditionalFormatting sqref="I225:J225">
    <cfRule type="cellIs" dxfId="7480" priority="786" stopIfTrue="1" operator="equal">
      <formula>1</formula>
    </cfRule>
  </conditionalFormatting>
  <conditionalFormatting sqref="I225:J225">
    <cfRule type="cellIs" dxfId="7479" priority="785" stopIfTrue="1" operator="equal">
      <formula>1</formula>
    </cfRule>
  </conditionalFormatting>
  <conditionalFormatting sqref="C225">
    <cfRule type="cellIs" dxfId="7478" priority="784" stopIfTrue="1" operator="equal">
      <formula>1</formula>
    </cfRule>
  </conditionalFormatting>
  <conditionalFormatting sqref="C225">
    <cfRule type="cellIs" dxfId="7477" priority="783" stopIfTrue="1" operator="equal">
      <formula>1</formula>
    </cfRule>
  </conditionalFormatting>
  <conditionalFormatting sqref="C225">
    <cfRule type="cellIs" dxfId="7476" priority="782" stopIfTrue="1" operator="equal">
      <formula>1</formula>
    </cfRule>
  </conditionalFormatting>
  <conditionalFormatting sqref="I225:Q225 S225:V225">
    <cfRule type="cellIs" dxfId="7475" priority="781" stopIfTrue="1" operator="equal">
      <formula>1</formula>
    </cfRule>
  </conditionalFormatting>
  <conditionalFormatting sqref="C225">
    <cfRule type="cellIs" dxfId="7474" priority="780" stopIfTrue="1" operator="equal">
      <formula>1</formula>
    </cfRule>
  </conditionalFormatting>
  <conditionalFormatting sqref="C225">
    <cfRule type="cellIs" dxfId="7473" priority="779" stopIfTrue="1" operator="equal">
      <formula>1</formula>
    </cfRule>
  </conditionalFormatting>
  <conditionalFormatting sqref="I225:J225">
    <cfRule type="cellIs" dxfId="7472" priority="778" stopIfTrue="1" operator="equal">
      <formula>1</formula>
    </cfRule>
  </conditionalFormatting>
  <conditionalFormatting sqref="C225">
    <cfRule type="cellIs" dxfId="7471" priority="777" stopIfTrue="1" operator="equal">
      <formula>1</formula>
    </cfRule>
  </conditionalFormatting>
  <conditionalFormatting sqref="C225">
    <cfRule type="cellIs" dxfId="7470" priority="776" stopIfTrue="1" operator="equal">
      <formula>1</formula>
    </cfRule>
  </conditionalFormatting>
  <conditionalFormatting sqref="I225:Q225 S225:V225">
    <cfRule type="cellIs" dxfId="7469" priority="775" stopIfTrue="1" operator="equal">
      <formula>1</formula>
    </cfRule>
  </conditionalFormatting>
  <conditionalFormatting sqref="I225:Q225 S225:V225">
    <cfRule type="cellIs" dxfId="7468" priority="774" stopIfTrue="1" operator="equal">
      <formula>1</formula>
    </cfRule>
  </conditionalFormatting>
  <conditionalFormatting sqref="I225:Q225 S225:V225">
    <cfRule type="cellIs" dxfId="7467" priority="773" stopIfTrue="1" operator="equal">
      <formula>1</formula>
    </cfRule>
  </conditionalFormatting>
  <conditionalFormatting sqref="I225:Q225 S225:V225">
    <cfRule type="cellIs" dxfId="7466" priority="772" stopIfTrue="1" operator="equal">
      <formula>1</formula>
    </cfRule>
  </conditionalFormatting>
  <conditionalFormatting sqref="I225:Q225 S225:V225">
    <cfRule type="cellIs" dxfId="7465" priority="771" stopIfTrue="1" operator="equal">
      <formula>1</formula>
    </cfRule>
  </conditionalFormatting>
  <conditionalFormatting sqref="I225:Q225 S225:V225">
    <cfRule type="cellIs" dxfId="7464" priority="770" stopIfTrue="1" operator="equal">
      <formula>1</formula>
    </cfRule>
  </conditionalFormatting>
  <conditionalFormatting sqref="I225:Q225 S225:V225">
    <cfRule type="cellIs" dxfId="7463" priority="769" stopIfTrue="1" operator="equal">
      <formula>1</formula>
    </cfRule>
  </conditionalFormatting>
  <conditionalFormatting sqref="I225:Q225 S225:V225">
    <cfRule type="cellIs" dxfId="7462" priority="768" stopIfTrue="1" operator="equal">
      <formula>1</formula>
    </cfRule>
  </conditionalFormatting>
  <conditionalFormatting sqref="I225:Q225 S225:V225">
    <cfRule type="cellIs" dxfId="7461" priority="767" stopIfTrue="1" operator="equal">
      <formula>1</formula>
    </cfRule>
  </conditionalFormatting>
  <conditionalFormatting sqref="J226:P234">
    <cfRule type="cellIs" dxfId="7460" priority="766" stopIfTrue="1" operator="equal">
      <formula>1</formula>
    </cfRule>
  </conditionalFormatting>
  <conditionalFormatting sqref="J226:P234">
    <cfRule type="cellIs" dxfId="7459" priority="765" stopIfTrue="1" operator="equal">
      <formula>1</formula>
    </cfRule>
  </conditionalFormatting>
  <conditionalFormatting sqref="J226:P234">
    <cfRule type="cellIs" dxfId="7458" priority="764" stopIfTrue="1" operator="equal">
      <formula>1</formula>
    </cfRule>
  </conditionalFormatting>
  <conditionalFormatting sqref="J226:P234">
    <cfRule type="cellIs" dxfId="7457" priority="763" stopIfTrue="1" operator="equal">
      <formula>1</formula>
    </cfRule>
  </conditionalFormatting>
  <conditionalFormatting sqref="J226:P234">
    <cfRule type="cellIs" dxfId="7456" priority="762" stopIfTrue="1" operator="equal">
      <formula>1</formula>
    </cfRule>
  </conditionalFormatting>
  <conditionalFormatting sqref="J226:P234">
    <cfRule type="cellIs" dxfId="7455" priority="761" stopIfTrue="1" operator="equal">
      <formula>1</formula>
    </cfRule>
  </conditionalFormatting>
  <conditionalFormatting sqref="J226:P234">
    <cfRule type="cellIs" dxfId="7454" priority="760" stopIfTrue="1" operator="equal">
      <formula>1</formula>
    </cfRule>
  </conditionalFormatting>
  <conditionalFormatting sqref="J226:P234">
    <cfRule type="cellIs" dxfId="7453" priority="759" stopIfTrue="1" operator="equal">
      <formula>1</formula>
    </cfRule>
  </conditionalFormatting>
  <conditionalFormatting sqref="J226:P234">
    <cfRule type="cellIs" dxfId="7452" priority="758" stopIfTrue="1" operator="equal">
      <formula>1</formula>
    </cfRule>
  </conditionalFormatting>
  <conditionalFormatting sqref="J226:P234">
    <cfRule type="cellIs" dxfId="7451" priority="757" stopIfTrue="1" operator="equal">
      <formula>1</formula>
    </cfRule>
  </conditionalFormatting>
  <conditionalFormatting sqref="J226:P234">
    <cfRule type="cellIs" dxfId="7450" priority="756" stopIfTrue="1" operator="equal">
      <formula>1</formula>
    </cfRule>
  </conditionalFormatting>
  <conditionalFormatting sqref="J226:P234">
    <cfRule type="cellIs" dxfId="7449" priority="755" stopIfTrue="1" operator="equal">
      <formula>1</formula>
    </cfRule>
  </conditionalFormatting>
  <conditionalFormatting sqref="J226:P234">
    <cfRule type="cellIs" dxfId="7448" priority="754" stopIfTrue="1" operator="equal">
      <formula>1</formula>
    </cfRule>
  </conditionalFormatting>
  <conditionalFormatting sqref="J226:P234">
    <cfRule type="cellIs" dxfId="7447" priority="753" stopIfTrue="1" operator="equal">
      <formula>1</formula>
    </cfRule>
  </conditionalFormatting>
  <conditionalFormatting sqref="J226:P234">
    <cfRule type="cellIs" dxfId="7446" priority="752" stopIfTrue="1" operator="equal">
      <formula>1</formula>
    </cfRule>
  </conditionalFormatting>
  <conditionalFormatting sqref="J226:P234">
    <cfRule type="cellIs" dxfId="7445" priority="751" stopIfTrue="1" operator="equal">
      <formula>1</formula>
    </cfRule>
  </conditionalFormatting>
  <conditionalFormatting sqref="J226:P234">
    <cfRule type="cellIs" dxfId="7444" priority="750" stopIfTrue="1" operator="equal">
      <formula>1</formula>
    </cfRule>
  </conditionalFormatting>
  <conditionalFormatting sqref="J226:P234">
    <cfRule type="cellIs" dxfId="7443" priority="749" stopIfTrue="1" operator="equal">
      <formula>1</formula>
    </cfRule>
  </conditionalFormatting>
  <conditionalFormatting sqref="J226:P234">
    <cfRule type="cellIs" dxfId="7442" priority="748" stopIfTrue="1" operator="equal">
      <formula>1</formula>
    </cfRule>
  </conditionalFormatting>
  <conditionalFormatting sqref="J226:P234">
    <cfRule type="cellIs" dxfId="7441" priority="747" stopIfTrue="1" operator="equal">
      <formula>1</formula>
    </cfRule>
  </conditionalFormatting>
  <conditionalFormatting sqref="J226:P234">
    <cfRule type="cellIs" dxfId="7440" priority="746" stopIfTrue="1" operator="equal">
      <formula>1</formula>
    </cfRule>
  </conditionalFormatting>
  <conditionalFormatting sqref="J226:P234">
    <cfRule type="cellIs" dxfId="7439" priority="745" stopIfTrue="1" operator="equal">
      <formula>1</formula>
    </cfRule>
  </conditionalFormatting>
  <conditionalFormatting sqref="J226:P234">
    <cfRule type="cellIs" dxfId="7438" priority="744" stopIfTrue="1" operator="equal">
      <formula>1</formula>
    </cfRule>
  </conditionalFormatting>
  <conditionalFormatting sqref="J226:P234">
    <cfRule type="cellIs" dxfId="7437" priority="743" stopIfTrue="1" operator="equal">
      <formula>1</formula>
    </cfRule>
  </conditionalFormatting>
  <conditionalFormatting sqref="J226:P234">
    <cfRule type="cellIs" dxfId="7436" priority="742" stopIfTrue="1" operator="equal">
      <formula>1</formula>
    </cfRule>
  </conditionalFormatting>
  <conditionalFormatting sqref="C235:D242">
    <cfRule type="cellIs" dxfId="7435" priority="741" stopIfTrue="1" operator="equal">
      <formula>1</formula>
    </cfRule>
  </conditionalFormatting>
  <conditionalFormatting sqref="C235:D242">
    <cfRule type="cellIs" dxfId="7434" priority="740" stopIfTrue="1" operator="equal">
      <formula>1</formula>
    </cfRule>
  </conditionalFormatting>
  <conditionalFormatting sqref="C235:D242">
    <cfRule type="cellIs" dxfId="7433" priority="739" stopIfTrue="1" operator="equal">
      <formula>1</formula>
    </cfRule>
  </conditionalFormatting>
  <conditionalFormatting sqref="C235:D242">
    <cfRule type="cellIs" dxfId="7432" priority="738" stopIfTrue="1" operator="equal">
      <formula>1</formula>
    </cfRule>
  </conditionalFormatting>
  <conditionalFormatting sqref="C235:D242">
    <cfRule type="cellIs" dxfId="7431" priority="737" stopIfTrue="1" operator="equal">
      <formula>1</formula>
    </cfRule>
  </conditionalFormatting>
  <conditionalFormatting sqref="C235:D242">
    <cfRule type="cellIs" dxfId="7430" priority="736" stopIfTrue="1" operator="equal">
      <formula>1</formula>
    </cfRule>
  </conditionalFormatting>
  <conditionalFormatting sqref="C235:D242">
    <cfRule type="cellIs" dxfId="7429" priority="735" stopIfTrue="1" operator="equal">
      <formula>1</formula>
    </cfRule>
  </conditionalFormatting>
  <conditionalFormatting sqref="C235:D242">
    <cfRule type="cellIs" dxfId="7428" priority="734" stopIfTrue="1" operator="equal">
      <formula>1</formula>
    </cfRule>
  </conditionalFormatting>
  <conditionalFormatting sqref="C235:D242">
    <cfRule type="cellIs" dxfId="7427" priority="733" stopIfTrue="1" operator="equal">
      <formula>1</formula>
    </cfRule>
  </conditionalFormatting>
  <conditionalFormatting sqref="C235:D242">
    <cfRule type="cellIs" dxfId="7426" priority="732" stopIfTrue="1" operator="equal">
      <formula>1</formula>
    </cfRule>
  </conditionalFormatting>
  <conditionalFormatting sqref="C235:D242">
    <cfRule type="cellIs" dxfId="7425" priority="731" stopIfTrue="1" operator="equal">
      <formula>1</formula>
    </cfRule>
  </conditionalFormatting>
  <conditionalFormatting sqref="C235:D242">
    <cfRule type="cellIs" dxfId="7424" priority="730" stopIfTrue="1" operator="equal">
      <formula>1</formula>
    </cfRule>
  </conditionalFormatting>
  <conditionalFormatting sqref="C235:D242">
    <cfRule type="cellIs" dxfId="7423" priority="729" stopIfTrue="1" operator="equal">
      <formula>1</formula>
    </cfRule>
  </conditionalFormatting>
  <conditionalFormatting sqref="C235:D242">
    <cfRule type="cellIs" dxfId="7422" priority="728" stopIfTrue="1" operator="equal">
      <formula>1</formula>
    </cfRule>
  </conditionalFormatting>
  <conditionalFormatting sqref="C235:D242">
    <cfRule type="cellIs" dxfId="7421" priority="727" stopIfTrue="1" operator="equal">
      <formula>1</formula>
    </cfRule>
  </conditionalFormatting>
  <conditionalFormatting sqref="C235:D242">
    <cfRule type="cellIs" dxfId="7420" priority="726" stopIfTrue="1" operator="equal">
      <formula>1</formula>
    </cfRule>
  </conditionalFormatting>
  <conditionalFormatting sqref="C235:D242">
    <cfRule type="cellIs" dxfId="7419" priority="725" stopIfTrue="1" operator="equal">
      <formula>1</formula>
    </cfRule>
  </conditionalFormatting>
  <conditionalFormatting sqref="C235:D242">
    <cfRule type="cellIs" dxfId="7418" priority="724" stopIfTrue="1" operator="equal">
      <formula>1</formula>
    </cfRule>
  </conditionalFormatting>
  <conditionalFormatting sqref="C235:D242">
    <cfRule type="cellIs" dxfId="7417" priority="723" stopIfTrue="1" operator="equal">
      <formula>1</formula>
    </cfRule>
  </conditionalFormatting>
  <conditionalFormatting sqref="C235:D242">
    <cfRule type="cellIs" dxfId="7416" priority="722" stopIfTrue="1" operator="equal">
      <formula>1</formula>
    </cfRule>
  </conditionalFormatting>
  <conditionalFormatting sqref="C235:D242">
    <cfRule type="cellIs" dxfId="7415" priority="721" stopIfTrue="1" operator="equal">
      <formula>1</formula>
    </cfRule>
  </conditionalFormatting>
  <conditionalFormatting sqref="C235:D242">
    <cfRule type="cellIs" dxfId="7414" priority="720" stopIfTrue="1" operator="equal">
      <formula>1</formula>
    </cfRule>
  </conditionalFormatting>
  <conditionalFormatting sqref="C235:D242">
    <cfRule type="cellIs" dxfId="7413" priority="719" stopIfTrue="1" operator="equal">
      <formula>1</formula>
    </cfRule>
  </conditionalFormatting>
  <conditionalFormatting sqref="C235:D242">
    <cfRule type="cellIs" dxfId="7412" priority="718" stopIfTrue="1" operator="equal">
      <formula>1</formula>
    </cfRule>
  </conditionalFormatting>
  <conditionalFormatting sqref="C235:D242">
    <cfRule type="cellIs" dxfId="7411" priority="717" stopIfTrue="1" operator="equal">
      <formula>1</formula>
    </cfRule>
  </conditionalFormatting>
  <conditionalFormatting sqref="E243:L249">
    <cfRule type="cellIs" dxfId="7410" priority="716" stopIfTrue="1" operator="equal">
      <formula>1</formula>
    </cfRule>
  </conditionalFormatting>
  <conditionalFormatting sqref="E243:L249">
    <cfRule type="cellIs" dxfId="7409" priority="715" stopIfTrue="1" operator="equal">
      <formula>1</formula>
    </cfRule>
  </conditionalFormatting>
  <conditionalFormatting sqref="E243:L249">
    <cfRule type="cellIs" dxfId="7408" priority="714" stopIfTrue="1" operator="equal">
      <formula>1</formula>
    </cfRule>
  </conditionalFormatting>
  <conditionalFormatting sqref="E243:L249">
    <cfRule type="cellIs" dxfId="7407" priority="713" stopIfTrue="1" operator="equal">
      <formula>1</formula>
    </cfRule>
  </conditionalFormatting>
  <conditionalFormatting sqref="E243:L249">
    <cfRule type="cellIs" dxfId="7406" priority="712" stopIfTrue="1" operator="equal">
      <formula>1</formula>
    </cfRule>
  </conditionalFormatting>
  <conditionalFormatting sqref="E243:L249">
    <cfRule type="cellIs" dxfId="7405" priority="711" stopIfTrue="1" operator="equal">
      <formula>1</formula>
    </cfRule>
  </conditionalFormatting>
  <conditionalFormatting sqref="E243:L249">
    <cfRule type="cellIs" dxfId="7404" priority="710" stopIfTrue="1" operator="equal">
      <formula>1</formula>
    </cfRule>
  </conditionalFormatting>
  <conditionalFormatting sqref="E243:L249">
    <cfRule type="cellIs" dxfId="7403" priority="709" stopIfTrue="1" operator="equal">
      <formula>1</formula>
    </cfRule>
  </conditionalFormatting>
  <conditionalFormatting sqref="E243:L249">
    <cfRule type="cellIs" dxfId="7402" priority="708" stopIfTrue="1" operator="equal">
      <formula>1</formula>
    </cfRule>
  </conditionalFormatting>
  <conditionalFormatting sqref="E243:L249">
    <cfRule type="cellIs" dxfId="7401" priority="707" stopIfTrue="1" operator="equal">
      <formula>1</formula>
    </cfRule>
  </conditionalFormatting>
  <conditionalFormatting sqref="E243:L249">
    <cfRule type="cellIs" dxfId="7400" priority="706" stopIfTrue="1" operator="equal">
      <formula>1</formula>
    </cfRule>
  </conditionalFormatting>
  <conditionalFormatting sqref="E243:L249">
    <cfRule type="cellIs" dxfId="7399" priority="705" stopIfTrue="1" operator="equal">
      <formula>1</formula>
    </cfRule>
  </conditionalFormatting>
  <conditionalFormatting sqref="E243:L249">
    <cfRule type="cellIs" dxfId="7398" priority="704" stopIfTrue="1" operator="equal">
      <formula>1</formula>
    </cfRule>
  </conditionalFormatting>
  <conditionalFormatting sqref="E243:L249">
    <cfRule type="cellIs" dxfId="7397" priority="703" stopIfTrue="1" operator="equal">
      <formula>1</formula>
    </cfRule>
  </conditionalFormatting>
  <conditionalFormatting sqref="E243:L249">
    <cfRule type="cellIs" dxfId="7396" priority="702" stopIfTrue="1" operator="equal">
      <formula>1</formula>
    </cfRule>
  </conditionalFormatting>
  <conditionalFormatting sqref="E243:L249">
    <cfRule type="cellIs" dxfId="7395" priority="701" stopIfTrue="1" operator="equal">
      <formula>1</formula>
    </cfRule>
  </conditionalFormatting>
  <conditionalFormatting sqref="E243:L249">
    <cfRule type="cellIs" dxfId="7394" priority="700" stopIfTrue="1" operator="equal">
      <formula>1</formula>
    </cfRule>
  </conditionalFormatting>
  <conditionalFormatting sqref="E243:L249">
    <cfRule type="cellIs" dxfId="7393" priority="699" stopIfTrue="1" operator="equal">
      <formula>1</formula>
    </cfRule>
  </conditionalFormatting>
  <conditionalFormatting sqref="E243:L249">
    <cfRule type="cellIs" dxfId="7392" priority="698" stopIfTrue="1" operator="equal">
      <formula>1</formula>
    </cfRule>
  </conditionalFormatting>
  <conditionalFormatting sqref="E243:L249">
    <cfRule type="cellIs" dxfId="7391" priority="697" stopIfTrue="1" operator="equal">
      <formula>1</formula>
    </cfRule>
  </conditionalFormatting>
  <conditionalFormatting sqref="E243:L249">
    <cfRule type="cellIs" dxfId="7390" priority="696" stopIfTrue="1" operator="equal">
      <formula>1</formula>
    </cfRule>
  </conditionalFormatting>
  <conditionalFormatting sqref="E243:L249">
    <cfRule type="cellIs" dxfId="7389" priority="695" stopIfTrue="1" operator="equal">
      <formula>1</formula>
    </cfRule>
  </conditionalFormatting>
  <conditionalFormatting sqref="E243:L249">
    <cfRule type="cellIs" dxfId="7388" priority="694" stopIfTrue="1" operator="equal">
      <formula>1</formula>
    </cfRule>
  </conditionalFormatting>
  <conditionalFormatting sqref="E243:L249">
    <cfRule type="cellIs" dxfId="7387" priority="693" stopIfTrue="1" operator="equal">
      <formula>1</formula>
    </cfRule>
  </conditionalFormatting>
  <conditionalFormatting sqref="E243:L249">
    <cfRule type="cellIs" dxfId="7386" priority="692" stopIfTrue="1" operator="equal">
      <formula>1</formula>
    </cfRule>
  </conditionalFormatting>
  <conditionalFormatting sqref="S253:U259">
    <cfRule type="cellIs" dxfId="7385" priority="691" stopIfTrue="1" operator="equal">
      <formula>1</formula>
    </cfRule>
  </conditionalFormatting>
  <conditionalFormatting sqref="S253:U259">
    <cfRule type="cellIs" dxfId="7384" priority="690" stopIfTrue="1" operator="equal">
      <formula>1</formula>
    </cfRule>
  </conditionalFormatting>
  <conditionalFormatting sqref="S253:U259">
    <cfRule type="cellIs" dxfId="7383" priority="689" stopIfTrue="1" operator="equal">
      <formula>1</formula>
    </cfRule>
  </conditionalFormatting>
  <conditionalFormatting sqref="S253:U259">
    <cfRule type="cellIs" dxfId="7382" priority="688" stopIfTrue="1" operator="equal">
      <formula>1</formula>
    </cfRule>
  </conditionalFormatting>
  <conditionalFormatting sqref="S253:U259">
    <cfRule type="cellIs" dxfId="7381" priority="687" stopIfTrue="1" operator="equal">
      <formula>1</formula>
    </cfRule>
  </conditionalFormatting>
  <conditionalFormatting sqref="S253:U259">
    <cfRule type="cellIs" dxfId="7380" priority="686" stopIfTrue="1" operator="equal">
      <formula>1</formula>
    </cfRule>
  </conditionalFormatting>
  <conditionalFormatting sqref="S253:U259">
    <cfRule type="cellIs" dxfId="7379" priority="685" stopIfTrue="1" operator="equal">
      <formula>1</formula>
    </cfRule>
  </conditionalFormatting>
  <conditionalFormatting sqref="S253:U259">
    <cfRule type="cellIs" dxfId="7378" priority="684" stopIfTrue="1" operator="equal">
      <formula>1</formula>
    </cfRule>
  </conditionalFormatting>
  <conditionalFormatting sqref="S253:U259">
    <cfRule type="cellIs" dxfId="7377" priority="683" stopIfTrue="1" operator="equal">
      <formula>1</formula>
    </cfRule>
  </conditionalFormatting>
  <conditionalFormatting sqref="S253:U259">
    <cfRule type="cellIs" dxfId="7376" priority="682" stopIfTrue="1" operator="equal">
      <formula>1</formula>
    </cfRule>
  </conditionalFormatting>
  <conditionalFormatting sqref="S253:U259">
    <cfRule type="cellIs" dxfId="7375" priority="681" stopIfTrue="1" operator="equal">
      <formula>1</formula>
    </cfRule>
  </conditionalFormatting>
  <conditionalFormatting sqref="S253:U259">
    <cfRule type="cellIs" dxfId="7374" priority="680" stopIfTrue="1" operator="equal">
      <formula>1</formula>
    </cfRule>
  </conditionalFormatting>
  <conditionalFormatting sqref="S253:U259">
    <cfRule type="cellIs" dxfId="7373" priority="679" stopIfTrue="1" operator="equal">
      <formula>1</formula>
    </cfRule>
  </conditionalFormatting>
  <conditionalFormatting sqref="S253:U259">
    <cfRule type="cellIs" dxfId="7372" priority="678" stopIfTrue="1" operator="equal">
      <formula>1</formula>
    </cfRule>
  </conditionalFormatting>
  <conditionalFormatting sqref="S253:U259">
    <cfRule type="cellIs" dxfId="7371" priority="677" stopIfTrue="1" operator="equal">
      <formula>1</formula>
    </cfRule>
  </conditionalFormatting>
  <conditionalFormatting sqref="S253:U259">
    <cfRule type="cellIs" dxfId="7370" priority="676" stopIfTrue="1" operator="equal">
      <formula>1</formula>
    </cfRule>
  </conditionalFormatting>
  <conditionalFormatting sqref="S253:U259">
    <cfRule type="cellIs" dxfId="7369" priority="675" stopIfTrue="1" operator="equal">
      <formula>1</formula>
    </cfRule>
  </conditionalFormatting>
  <conditionalFormatting sqref="S253:U259">
    <cfRule type="cellIs" dxfId="7368" priority="674" stopIfTrue="1" operator="equal">
      <formula>1</formula>
    </cfRule>
  </conditionalFormatting>
  <conditionalFormatting sqref="S253:U259">
    <cfRule type="cellIs" dxfId="7367" priority="673" stopIfTrue="1" operator="equal">
      <formula>1</formula>
    </cfRule>
  </conditionalFormatting>
  <conditionalFormatting sqref="S253:U259">
    <cfRule type="cellIs" dxfId="7366" priority="672" stopIfTrue="1" operator="equal">
      <formula>1</formula>
    </cfRule>
  </conditionalFormatting>
  <conditionalFormatting sqref="S253:U259">
    <cfRule type="cellIs" dxfId="7365" priority="671" stopIfTrue="1" operator="equal">
      <formula>1</formula>
    </cfRule>
  </conditionalFormatting>
  <conditionalFormatting sqref="S253:U259">
    <cfRule type="cellIs" dxfId="7364" priority="670" stopIfTrue="1" operator="equal">
      <formula>1</formula>
    </cfRule>
  </conditionalFormatting>
  <conditionalFormatting sqref="S253:U259">
    <cfRule type="cellIs" dxfId="7363" priority="669" stopIfTrue="1" operator="equal">
      <formula>1</formula>
    </cfRule>
  </conditionalFormatting>
  <conditionalFormatting sqref="S253:U259">
    <cfRule type="cellIs" dxfId="7362" priority="668" stopIfTrue="1" operator="equal">
      <formula>1</formula>
    </cfRule>
  </conditionalFormatting>
  <conditionalFormatting sqref="S253:U259">
    <cfRule type="cellIs" dxfId="7361" priority="667" stopIfTrue="1" operator="equal">
      <formula>1</formula>
    </cfRule>
  </conditionalFormatting>
  <conditionalFormatting sqref="Q226:V234">
    <cfRule type="cellIs" dxfId="7360" priority="666" stopIfTrue="1" operator="equal">
      <formula>1</formula>
    </cfRule>
  </conditionalFormatting>
  <conditionalFormatting sqref="Q226:V234">
    <cfRule type="cellIs" dxfId="7359" priority="665" stopIfTrue="1" operator="equal">
      <formula>1</formula>
    </cfRule>
  </conditionalFormatting>
  <conditionalFormatting sqref="Q226:V234">
    <cfRule type="cellIs" dxfId="7358" priority="664" stopIfTrue="1" operator="equal">
      <formula>1</formula>
    </cfRule>
  </conditionalFormatting>
  <conditionalFormatting sqref="Q226:V234">
    <cfRule type="cellIs" dxfId="7357" priority="663" stopIfTrue="1" operator="equal">
      <formula>1</formula>
    </cfRule>
  </conditionalFormatting>
  <conditionalFormatting sqref="Q226:V234">
    <cfRule type="cellIs" dxfId="7356" priority="662" stopIfTrue="1" operator="equal">
      <formula>1</formula>
    </cfRule>
  </conditionalFormatting>
  <conditionalFormatting sqref="Q226:V234">
    <cfRule type="cellIs" dxfId="7355" priority="661" stopIfTrue="1" operator="equal">
      <formula>1</formula>
    </cfRule>
  </conditionalFormatting>
  <conditionalFormatting sqref="Q226:V234">
    <cfRule type="cellIs" dxfId="7354" priority="660" stopIfTrue="1" operator="equal">
      <formula>1</formula>
    </cfRule>
  </conditionalFormatting>
  <conditionalFormatting sqref="Q226:V234">
    <cfRule type="cellIs" dxfId="7353" priority="659" stopIfTrue="1" operator="equal">
      <formula>1</formula>
    </cfRule>
  </conditionalFormatting>
  <conditionalFormatting sqref="Q226:V234">
    <cfRule type="cellIs" dxfId="7352" priority="658" stopIfTrue="1" operator="equal">
      <formula>1</formula>
    </cfRule>
  </conditionalFormatting>
  <conditionalFormatting sqref="Q226:V234">
    <cfRule type="cellIs" dxfId="7351" priority="657" stopIfTrue="1" operator="equal">
      <formula>1</formula>
    </cfRule>
  </conditionalFormatting>
  <conditionalFormatting sqref="Q226:V234">
    <cfRule type="cellIs" dxfId="7350" priority="656" stopIfTrue="1" operator="equal">
      <formula>1</formula>
    </cfRule>
  </conditionalFormatting>
  <conditionalFormatting sqref="Q226:V234">
    <cfRule type="cellIs" dxfId="7349" priority="655" stopIfTrue="1" operator="equal">
      <formula>1</formula>
    </cfRule>
  </conditionalFormatting>
  <conditionalFormatting sqref="Q226:V234">
    <cfRule type="cellIs" dxfId="7348" priority="654" stopIfTrue="1" operator="equal">
      <formula>1</formula>
    </cfRule>
  </conditionalFormatting>
  <conditionalFormatting sqref="Q226:V234">
    <cfRule type="cellIs" dxfId="7347" priority="653" stopIfTrue="1" operator="equal">
      <formula>1</formula>
    </cfRule>
  </conditionalFormatting>
  <conditionalFormatting sqref="Q226:V234">
    <cfRule type="cellIs" dxfId="7346" priority="652" stopIfTrue="1" operator="equal">
      <formula>1</formula>
    </cfRule>
  </conditionalFormatting>
  <conditionalFormatting sqref="Q226:V234">
    <cfRule type="cellIs" dxfId="7345" priority="651" stopIfTrue="1" operator="equal">
      <formula>1</formula>
    </cfRule>
  </conditionalFormatting>
  <conditionalFormatting sqref="Q226:V234">
    <cfRule type="cellIs" dxfId="7344" priority="650" stopIfTrue="1" operator="equal">
      <formula>1</formula>
    </cfRule>
  </conditionalFormatting>
  <conditionalFormatting sqref="Q226:V234">
    <cfRule type="cellIs" dxfId="7343" priority="649" stopIfTrue="1" operator="equal">
      <formula>1</formula>
    </cfRule>
  </conditionalFormatting>
  <conditionalFormatting sqref="R235:V241">
    <cfRule type="cellIs" dxfId="7342" priority="648" stopIfTrue="1" operator="equal">
      <formula>1</formula>
    </cfRule>
  </conditionalFormatting>
  <conditionalFormatting sqref="R235:V241">
    <cfRule type="cellIs" dxfId="7341" priority="647" stopIfTrue="1" operator="equal">
      <formula>1</formula>
    </cfRule>
  </conditionalFormatting>
  <conditionalFormatting sqref="R235:V241">
    <cfRule type="cellIs" dxfId="7340" priority="646" stopIfTrue="1" operator="equal">
      <formula>1</formula>
    </cfRule>
  </conditionalFormatting>
  <conditionalFormatting sqref="R235:V241">
    <cfRule type="cellIs" dxfId="7339" priority="645" stopIfTrue="1" operator="equal">
      <formula>1</formula>
    </cfRule>
  </conditionalFormatting>
  <conditionalFormatting sqref="R235:V241">
    <cfRule type="cellIs" dxfId="7338" priority="644" stopIfTrue="1" operator="equal">
      <formula>1</formula>
    </cfRule>
  </conditionalFormatting>
  <conditionalFormatting sqref="R235:V241">
    <cfRule type="cellIs" dxfId="7337" priority="643" stopIfTrue="1" operator="equal">
      <formula>1</formula>
    </cfRule>
  </conditionalFormatting>
  <conditionalFormatting sqref="R235:V241">
    <cfRule type="cellIs" dxfId="7336" priority="642" stopIfTrue="1" operator="equal">
      <formula>1</formula>
    </cfRule>
  </conditionalFormatting>
  <conditionalFormatting sqref="R235:V241">
    <cfRule type="cellIs" dxfId="7335" priority="641" stopIfTrue="1" operator="equal">
      <formula>1</formula>
    </cfRule>
  </conditionalFormatting>
  <conditionalFormatting sqref="R235:V241">
    <cfRule type="cellIs" dxfId="7334" priority="640" stopIfTrue="1" operator="equal">
      <formula>1</formula>
    </cfRule>
  </conditionalFormatting>
  <conditionalFormatting sqref="R235:V241">
    <cfRule type="cellIs" dxfId="7333" priority="639" stopIfTrue="1" operator="equal">
      <formula>1</formula>
    </cfRule>
  </conditionalFormatting>
  <conditionalFormatting sqref="R235:V241">
    <cfRule type="cellIs" dxfId="7332" priority="638" stopIfTrue="1" operator="equal">
      <formula>1</formula>
    </cfRule>
  </conditionalFormatting>
  <conditionalFormatting sqref="R235:V241">
    <cfRule type="cellIs" dxfId="7331" priority="637" stopIfTrue="1" operator="equal">
      <formula>1</formula>
    </cfRule>
  </conditionalFormatting>
  <conditionalFormatting sqref="R235:V241">
    <cfRule type="cellIs" dxfId="7330" priority="636" stopIfTrue="1" operator="equal">
      <formula>1</formula>
    </cfRule>
  </conditionalFormatting>
  <conditionalFormatting sqref="R235:V241">
    <cfRule type="cellIs" dxfId="7329" priority="635" stopIfTrue="1" operator="equal">
      <formula>1</formula>
    </cfRule>
  </conditionalFormatting>
  <conditionalFormatting sqref="R235:V241">
    <cfRule type="cellIs" dxfId="7328" priority="634" stopIfTrue="1" operator="equal">
      <formula>1</formula>
    </cfRule>
  </conditionalFormatting>
  <conditionalFormatting sqref="R235:V241">
    <cfRule type="cellIs" dxfId="7327" priority="633" stopIfTrue="1" operator="equal">
      <formula>1</formula>
    </cfRule>
  </conditionalFormatting>
  <conditionalFormatting sqref="R235:V241">
    <cfRule type="cellIs" dxfId="7326" priority="632" stopIfTrue="1" operator="equal">
      <formula>1</formula>
    </cfRule>
  </conditionalFormatting>
  <conditionalFormatting sqref="R235:V241">
    <cfRule type="cellIs" dxfId="7325" priority="631" stopIfTrue="1" operator="equal">
      <formula>1</formula>
    </cfRule>
  </conditionalFormatting>
  <conditionalFormatting sqref="V242:V261">
    <cfRule type="cellIs" dxfId="7324" priority="630" stopIfTrue="1" operator="equal">
      <formula>1</formula>
    </cfRule>
  </conditionalFormatting>
  <conditionalFormatting sqref="V242:V261">
    <cfRule type="cellIs" dxfId="7323" priority="629" stopIfTrue="1" operator="equal">
      <formula>1</formula>
    </cfRule>
  </conditionalFormatting>
  <conditionalFormatting sqref="V242:V261">
    <cfRule type="cellIs" dxfId="7322" priority="628" stopIfTrue="1" operator="equal">
      <formula>1</formula>
    </cfRule>
  </conditionalFormatting>
  <conditionalFormatting sqref="V242:V261">
    <cfRule type="cellIs" dxfId="7321" priority="627" stopIfTrue="1" operator="equal">
      <formula>1</formula>
    </cfRule>
  </conditionalFormatting>
  <conditionalFormatting sqref="V242:V261">
    <cfRule type="cellIs" dxfId="7320" priority="626" stopIfTrue="1" operator="equal">
      <formula>1</formula>
    </cfRule>
  </conditionalFormatting>
  <conditionalFormatting sqref="V242:V261">
    <cfRule type="cellIs" dxfId="7319" priority="625" stopIfTrue="1" operator="equal">
      <formula>1</formula>
    </cfRule>
  </conditionalFormatting>
  <conditionalFormatting sqref="V242:V261">
    <cfRule type="cellIs" dxfId="7318" priority="624" stopIfTrue="1" operator="equal">
      <formula>1</formula>
    </cfRule>
  </conditionalFormatting>
  <conditionalFormatting sqref="V242:V261">
    <cfRule type="cellIs" dxfId="7317" priority="623" stopIfTrue="1" operator="equal">
      <formula>1</formula>
    </cfRule>
  </conditionalFormatting>
  <conditionalFormatting sqref="V242:V261">
    <cfRule type="cellIs" dxfId="7316" priority="622" stopIfTrue="1" operator="equal">
      <formula>1</formula>
    </cfRule>
  </conditionalFormatting>
  <conditionalFormatting sqref="V242:V261">
    <cfRule type="cellIs" dxfId="7315" priority="621" stopIfTrue="1" operator="equal">
      <formula>1</formula>
    </cfRule>
  </conditionalFormatting>
  <conditionalFormatting sqref="V242:V261">
    <cfRule type="cellIs" dxfId="7314" priority="620" stopIfTrue="1" operator="equal">
      <formula>1</formula>
    </cfRule>
  </conditionalFormatting>
  <conditionalFormatting sqref="V242:V261">
    <cfRule type="cellIs" dxfId="7313" priority="619" stopIfTrue="1" operator="equal">
      <formula>1</formula>
    </cfRule>
  </conditionalFormatting>
  <conditionalFormatting sqref="V242:V261">
    <cfRule type="cellIs" dxfId="7312" priority="618" stopIfTrue="1" operator="equal">
      <formula>1</formula>
    </cfRule>
  </conditionalFormatting>
  <conditionalFormatting sqref="V242:V261">
    <cfRule type="cellIs" dxfId="7311" priority="617" stopIfTrue="1" operator="equal">
      <formula>1</formula>
    </cfRule>
  </conditionalFormatting>
  <conditionalFormatting sqref="V242:V261">
    <cfRule type="cellIs" dxfId="7310" priority="616" stopIfTrue="1" operator="equal">
      <formula>1</formula>
    </cfRule>
  </conditionalFormatting>
  <conditionalFormatting sqref="V242:V261">
    <cfRule type="cellIs" dxfId="7309" priority="615" stopIfTrue="1" operator="equal">
      <formula>1</formula>
    </cfRule>
  </conditionalFormatting>
  <conditionalFormatting sqref="V242:V261">
    <cfRule type="cellIs" dxfId="7308" priority="614" stopIfTrue="1" operator="equal">
      <formula>1</formula>
    </cfRule>
  </conditionalFormatting>
  <conditionalFormatting sqref="V242:V261">
    <cfRule type="cellIs" dxfId="7307" priority="613" stopIfTrue="1" operator="equal">
      <formula>1</formula>
    </cfRule>
  </conditionalFormatting>
  <conditionalFormatting sqref="E235:I242">
    <cfRule type="cellIs" dxfId="7306" priority="612" stopIfTrue="1" operator="equal">
      <formula>1</formula>
    </cfRule>
  </conditionalFormatting>
  <conditionalFormatting sqref="E235:I242">
    <cfRule type="cellIs" dxfId="7305" priority="611" stopIfTrue="1" operator="equal">
      <formula>1</formula>
    </cfRule>
  </conditionalFormatting>
  <conditionalFormatting sqref="E235:I242">
    <cfRule type="cellIs" dxfId="7304" priority="610" stopIfTrue="1" operator="equal">
      <formula>1</formula>
    </cfRule>
  </conditionalFormatting>
  <conditionalFormatting sqref="E235:I242">
    <cfRule type="cellIs" dxfId="7303" priority="609" stopIfTrue="1" operator="equal">
      <formula>1</formula>
    </cfRule>
  </conditionalFormatting>
  <conditionalFormatting sqref="E235:I242">
    <cfRule type="cellIs" dxfId="7302" priority="608" stopIfTrue="1" operator="equal">
      <formula>1</formula>
    </cfRule>
  </conditionalFormatting>
  <conditionalFormatting sqref="E235:I242">
    <cfRule type="cellIs" dxfId="7301" priority="607" stopIfTrue="1" operator="equal">
      <formula>1</formula>
    </cfRule>
  </conditionalFormatting>
  <conditionalFormatting sqref="E235:I242">
    <cfRule type="cellIs" dxfId="7300" priority="606" stopIfTrue="1" operator="equal">
      <formula>1</formula>
    </cfRule>
  </conditionalFormatting>
  <conditionalFormatting sqref="E235:I242">
    <cfRule type="cellIs" dxfId="7299" priority="605" stopIfTrue="1" operator="equal">
      <formula>1</formula>
    </cfRule>
  </conditionalFormatting>
  <conditionalFormatting sqref="E235:I242">
    <cfRule type="cellIs" dxfId="7298" priority="604" stopIfTrue="1" operator="equal">
      <formula>1</formula>
    </cfRule>
  </conditionalFormatting>
  <conditionalFormatting sqref="E235:I242">
    <cfRule type="cellIs" dxfId="7297" priority="603" stopIfTrue="1" operator="equal">
      <formula>1</formula>
    </cfRule>
  </conditionalFormatting>
  <conditionalFormatting sqref="E235:I242">
    <cfRule type="cellIs" dxfId="7296" priority="602" stopIfTrue="1" operator="equal">
      <formula>1</formula>
    </cfRule>
  </conditionalFormatting>
  <conditionalFormatting sqref="E235:I242">
    <cfRule type="cellIs" dxfId="7295" priority="601" stopIfTrue="1" operator="equal">
      <formula>1</formula>
    </cfRule>
  </conditionalFormatting>
  <conditionalFormatting sqref="E235:I242">
    <cfRule type="cellIs" dxfId="7294" priority="600" stopIfTrue="1" operator="equal">
      <formula>1</formula>
    </cfRule>
  </conditionalFormatting>
  <conditionalFormatting sqref="E235:I242">
    <cfRule type="cellIs" dxfId="7293" priority="599" stopIfTrue="1" operator="equal">
      <formula>1</formula>
    </cfRule>
  </conditionalFormatting>
  <conditionalFormatting sqref="E235:I242">
    <cfRule type="cellIs" dxfId="7292" priority="598" stopIfTrue="1" operator="equal">
      <formula>1</formula>
    </cfRule>
  </conditionalFormatting>
  <conditionalFormatting sqref="E235:I242">
    <cfRule type="cellIs" dxfId="7291" priority="597" stopIfTrue="1" operator="equal">
      <formula>1</formula>
    </cfRule>
  </conditionalFormatting>
  <conditionalFormatting sqref="E235:I242">
    <cfRule type="cellIs" dxfId="7290" priority="596" stopIfTrue="1" operator="equal">
      <formula>1</formula>
    </cfRule>
  </conditionalFormatting>
  <conditionalFormatting sqref="E235:I242">
    <cfRule type="cellIs" dxfId="7289" priority="595" stopIfTrue="1" operator="equal">
      <formula>1</formula>
    </cfRule>
  </conditionalFormatting>
  <conditionalFormatting sqref="J242:P242">
    <cfRule type="cellIs" dxfId="7288" priority="594" stopIfTrue="1" operator="equal">
      <formula>1</formula>
    </cfRule>
  </conditionalFormatting>
  <conditionalFormatting sqref="J242:P242">
    <cfRule type="cellIs" dxfId="7287" priority="593" stopIfTrue="1" operator="equal">
      <formula>1</formula>
    </cfRule>
  </conditionalFormatting>
  <conditionalFormatting sqref="J242:P242">
    <cfRule type="cellIs" dxfId="7286" priority="592" stopIfTrue="1" operator="equal">
      <formula>1</formula>
    </cfRule>
  </conditionalFormatting>
  <conditionalFormatting sqref="J242:P242">
    <cfRule type="cellIs" dxfId="7285" priority="591" stopIfTrue="1" operator="equal">
      <formula>1</formula>
    </cfRule>
  </conditionalFormatting>
  <conditionalFormatting sqref="J242:P242">
    <cfRule type="cellIs" dxfId="7284" priority="590" stopIfTrue="1" operator="equal">
      <formula>1</formula>
    </cfRule>
  </conditionalFormatting>
  <conditionalFormatting sqref="J242:P242">
    <cfRule type="cellIs" dxfId="7283" priority="589" stopIfTrue="1" operator="equal">
      <formula>1</formula>
    </cfRule>
  </conditionalFormatting>
  <conditionalFormatting sqref="J242:P242">
    <cfRule type="cellIs" dxfId="7282" priority="588" stopIfTrue="1" operator="equal">
      <formula>1</formula>
    </cfRule>
  </conditionalFormatting>
  <conditionalFormatting sqref="J242:P242">
    <cfRule type="cellIs" dxfId="7281" priority="587" stopIfTrue="1" operator="equal">
      <formula>1</formula>
    </cfRule>
  </conditionalFormatting>
  <conditionalFormatting sqref="J242:P242">
    <cfRule type="cellIs" dxfId="7280" priority="586" stopIfTrue="1" operator="equal">
      <formula>1</formula>
    </cfRule>
  </conditionalFormatting>
  <conditionalFormatting sqref="J242:P242">
    <cfRule type="cellIs" dxfId="7279" priority="585" stopIfTrue="1" operator="equal">
      <formula>1</formula>
    </cfRule>
  </conditionalFormatting>
  <conditionalFormatting sqref="J242:P242">
    <cfRule type="cellIs" dxfId="7278" priority="584" stopIfTrue="1" operator="equal">
      <formula>1</formula>
    </cfRule>
  </conditionalFormatting>
  <conditionalFormatting sqref="J242:P242">
    <cfRule type="cellIs" dxfId="7277" priority="583" stopIfTrue="1" operator="equal">
      <formula>1</formula>
    </cfRule>
  </conditionalFormatting>
  <conditionalFormatting sqref="J242:P242">
    <cfRule type="cellIs" dxfId="7276" priority="582" stopIfTrue="1" operator="equal">
      <formula>1</formula>
    </cfRule>
  </conditionalFormatting>
  <conditionalFormatting sqref="J242:P242">
    <cfRule type="cellIs" dxfId="7275" priority="581" stopIfTrue="1" operator="equal">
      <formula>1</formula>
    </cfRule>
  </conditionalFormatting>
  <conditionalFormatting sqref="J242:P242">
    <cfRule type="cellIs" dxfId="7274" priority="580" stopIfTrue="1" operator="equal">
      <formula>1</formula>
    </cfRule>
  </conditionalFormatting>
  <conditionalFormatting sqref="J242:P242">
    <cfRule type="cellIs" dxfId="7273" priority="579" stopIfTrue="1" operator="equal">
      <formula>1</formula>
    </cfRule>
  </conditionalFormatting>
  <conditionalFormatting sqref="J242:P242">
    <cfRule type="cellIs" dxfId="7272" priority="578" stopIfTrue="1" operator="equal">
      <formula>1</formula>
    </cfRule>
  </conditionalFormatting>
  <conditionalFormatting sqref="J242:P242">
    <cfRule type="cellIs" dxfId="7271" priority="577" stopIfTrue="1" operator="equal">
      <formula>1</formula>
    </cfRule>
  </conditionalFormatting>
  <conditionalFormatting sqref="M243:P252">
    <cfRule type="cellIs" dxfId="7270" priority="576" stopIfTrue="1" operator="equal">
      <formula>1</formula>
    </cfRule>
  </conditionalFormatting>
  <conditionalFormatting sqref="M243:P252">
    <cfRule type="cellIs" dxfId="7269" priority="575" stopIfTrue="1" operator="equal">
      <formula>1</formula>
    </cfRule>
  </conditionalFormatting>
  <conditionalFormatting sqref="M243:P252">
    <cfRule type="cellIs" dxfId="7268" priority="574" stopIfTrue="1" operator="equal">
      <formula>1</formula>
    </cfRule>
  </conditionalFormatting>
  <conditionalFormatting sqref="M243:P252">
    <cfRule type="cellIs" dxfId="7267" priority="573" stopIfTrue="1" operator="equal">
      <formula>1</formula>
    </cfRule>
  </conditionalFormatting>
  <conditionalFormatting sqref="M243:P252">
    <cfRule type="cellIs" dxfId="7266" priority="572" stopIfTrue="1" operator="equal">
      <formula>1</formula>
    </cfRule>
  </conditionalFormatting>
  <conditionalFormatting sqref="M243:P252">
    <cfRule type="cellIs" dxfId="7265" priority="571" stopIfTrue="1" operator="equal">
      <formula>1</formula>
    </cfRule>
  </conditionalFormatting>
  <conditionalFormatting sqref="M243:P252">
    <cfRule type="cellIs" dxfId="7264" priority="570" stopIfTrue="1" operator="equal">
      <formula>1</formula>
    </cfRule>
  </conditionalFormatting>
  <conditionalFormatting sqref="M243:P252">
    <cfRule type="cellIs" dxfId="7263" priority="569" stopIfTrue="1" operator="equal">
      <formula>1</formula>
    </cfRule>
  </conditionalFormatting>
  <conditionalFormatting sqref="M243:P252">
    <cfRule type="cellIs" dxfId="7262" priority="568" stopIfTrue="1" operator="equal">
      <formula>1</formula>
    </cfRule>
  </conditionalFormatting>
  <conditionalFormatting sqref="M243:P252">
    <cfRule type="cellIs" dxfId="7261" priority="567" stopIfTrue="1" operator="equal">
      <formula>1</formula>
    </cfRule>
  </conditionalFormatting>
  <conditionalFormatting sqref="M243:P252">
    <cfRule type="cellIs" dxfId="7260" priority="566" stopIfTrue="1" operator="equal">
      <formula>1</formula>
    </cfRule>
  </conditionalFormatting>
  <conditionalFormatting sqref="M243:P252">
    <cfRule type="cellIs" dxfId="7259" priority="565" stopIfTrue="1" operator="equal">
      <formula>1</formula>
    </cfRule>
  </conditionalFormatting>
  <conditionalFormatting sqref="M243:P252">
    <cfRule type="cellIs" dxfId="7258" priority="564" stopIfTrue="1" operator="equal">
      <formula>1</formula>
    </cfRule>
  </conditionalFormatting>
  <conditionalFormatting sqref="M243:P252">
    <cfRule type="cellIs" dxfId="7257" priority="563" stopIfTrue="1" operator="equal">
      <formula>1</formula>
    </cfRule>
  </conditionalFormatting>
  <conditionalFormatting sqref="M243:P252">
    <cfRule type="cellIs" dxfId="7256" priority="562" stopIfTrue="1" operator="equal">
      <formula>1</formula>
    </cfRule>
  </conditionalFormatting>
  <conditionalFormatting sqref="M243:P252">
    <cfRule type="cellIs" dxfId="7255" priority="561" stopIfTrue="1" operator="equal">
      <formula>1</formula>
    </cfRule>
  </conditionalFormatting>
  <conditionalFormatting sqref="M243:P252">
    <cfRule type="cellIs" dxfId="7254" priority="560" stopIfTrue="1" operator="equal">
      <formula>1</formula>
    </cfRule>
  </conditionalFormatting>
  <conditionalFormatting sqref="M243:P252">
    <cfRule type="cellIs" dxfId="7253" priority="559" stopIfTrue="1" operator="equal">
      <formula>1</formula>
    </cfRule>
  </conditionalFormatting>
  <conditionalFormatting sqref="C243:D261">
    <cfRule type="cellIs" dxfId="7252" priority="558" stopIfTrue="1" operator="equal">
      <formula>1</formula>
    </cfRule>
  </conditionalFormatting>
  <conditionalFormatting sqref="C243:D261">
    <cfRule type="cellIs" dxfId="7251" priority="557" stopIfTrue="1" operator="equal">
      <formula>1</formula>
    </cfRule>
  </conditionalFormatting>
  <conditionalFormatting sqref="C243:D261">
    <cfRule type="cellIs" dxfId="7250" priority="556" stopIfTrue="1" operator="equal">
      <formula>1</formula>
    </cfRule>
  </conditionalFormatting>
  <conditionalFormatting sqref="C243:D261">
    <cfRule type="cellIs" dxfId="7249" priority="555" stopIfTrue="1" operator="equal">
      <formula>1</formula>
    </cfRule>
  </conditionalFormatting>
  <conditionalFormatting sqref="C243:D261">
    <cfRule type="cellIs" dxfId="7248" priority="554" stopIfTrue="1" operator="equal">
      <formula>1</formula>
    </cfRule>
  </conditionalFormatting>
  <conditionalFormatting sqref="C243:D261">
    <cfRule type="cellIs" dxfId="7247" priority="553" stopIfTrue="1" operator="equal">
      <formula>1</formula>
    </cfRule>
  </conditionalFormatting>
  <conditionalFormatting sqref="C243:D261">
    <cfRule type="cellIs" dxfId="7246" priority="552" stopIfTrue="1" operator="equal">
      <formula>1</formula>
    </cfRule>
  </conditionalFormatting>
  <conditionalFormatting sqref="C243:D261">
    <cfRule type="cellIs" dxfId="7245" priority="551" stopIfTrue="1" operator="equal">
      <formula>1</formula>
    </cfRule>
  </conditionalFormatting>
  <conditionalFormatting sqref="C243:D261">
    <cfRule type="cellIs" dxfId="7244" priority="550" stopIfTrue="1" operator="equal">
      <formula>1</formula>
    </cfRule>
  </conditionalFormatting>
  <conditionalFormatting sqref="C243:D261">
    <cfRule type="cellIs" dxfId="7243" priority="549" stopIfTrue="1" operator="equal">
      <formula>1</formula>
    </cfRule>
  </conditionalFormatting>
  <conditionalFormatting sqref="C243:D261">
    <cfRule type="cellIs" dxfId="7242" priority="548" stopIfTrue="1" operator="equal">
      <formula>1</formula>
    </cfRule>
  </conditionalFormatting>
  <conditionalFormatting sqref="C243:D261">
    <cfRule type="cellIs" dxfId="7241" priority="547" stopIfTrue="1" operator="equal">
      <formula>1</formula>
    </cfRule>
  </conditionalFormatting>
  <conditionalFormatting sqref="C243:D261">
    <cfRule type="cellIs" dxfId="7240" priority="546" stopIfTrue="1" operator="equal">
      <formula>1</formula>
    </cfRule>
  </conditionalFormatting>
  <conditionalFormatting sqref="C243:D261">
    <cfRule type="cellIs" dxfId="7239" priority="545" stopIfTrue="1" operator="equal">
      <formula>1</formula>
    </cfRule>
  </conditionalFormatting>
  <conditionalFormatting sqref="C243:D261">
    <cfRule type="cellIs" dxfId="7238" priority="544" stopIfTrue="1" operator="equal">
      <formula>1</formula>
    </cfRule>
  </conditionalFormatting>
  <conditionalFormatting sqref="C243:D261">
    <cfRule type="cellIs" dxfId="7237" priority="543" stopIfTrue="1" operator="equal">
      <formula>1</formula>
    </cfRule>
  </conditionalFormatting>
  <conditionalFormatting sqref="C243:D261">
    <cfRule type="cellIs" dxfId="7236" priority="542" stopIfTrue="1" operator="equal">
      <formula>1</formula>
    </cfRule>
  </conditionalFormatting>
  <conditionalFormatting sqref="C243:D261">
    <cfRule type="cellIs" dxfId="7235" priority="541" stopIfTrue="1" operator="equal">
      <formula>1</formula>
    </cfRule>
  </conditionalFormatting>
  <conditionalFormatting sqref="E250:L252">
    <cfRule type="cellIs" dxfId="7234" priority="540" stopIfTrue="1" operator="equal">
      <formula>1</formula>
    </cfRule>
  </conditionalFormatting>
  <conditionalFormatting sqref="E250:L252">
    <cfRule type="cellIs" dxfId="7233" priority="539" stopIfTrue="1" operator="equal">
      <formula>1</formula>
    </cfRule>
  </conditionalFormatting>
  <conditionalFormatting sqref="E250:L252">
    <cfRule type="cellIs" dxfId="7232" priority="538" stopIfTrue="1" operator="equal">
      <formula>1</formula>
    </cfRule>
  </conditionalFormatting>
  <conditionalFormatting sqref="E250:L252">
    <cfRule type="cellIs" dxfId="7231" priority="537" stopIfTrue="1" operator="equal">
      <formula>1</formula>
    </cfRule>
  </conditionalFormatting>
  <conditionalFormatting sqref="E250:L252">
    <cfRule type="cellIs" dxfId="7230" priority="536" stopIfTrue="1" operator="equal">
      <formula>1</formula>
    </cfRule>
  </conditionalFormatting>
  <conditionalFormatting sqref="E250:L252">
    <cfRule type="cellIs" dxfId="7229" priority="535" stopIfTrue="1" operator="equal">
      <formula>1</formula>
    </cfRule>
  </conditionalFormatting>
  <conditionalFormatting sqref="E250:L252">
    <cfRule type="cellIs" dxfId="7228" priority="534" stopIfTrue="1" operator="equal">
      <formula>1</formula>
    </cfRule>
  </conditionalFormatting>
  <conditionalFormatting sqref="E250:L252">
    <cfRule type="cellIs" dxfId="7227" priority="533" stopIfTrue="1" operator="equal">
      <formula>1</formula>
    </cfRule>
  </conditionalFormatting>
  <conditionalFormatting sqref="E250:L252">
    <cfRule type="cellIs" dxfId="7226" priority="532" stopIfTrue="1" operator="equal">
      <formula>1</formula>
    </cfRule>
  </conditionalFormatting>
  <conditionalFormatting sqref="E250:L252">
    <cfRule type="cellIs" dxfId="7225" priority="531" stopIfTrue="1" operator="equal">
      <formula>1</formula>
    </cfRule>
  </conditionalFormatting>
  <conditionalFormatting sqref="E250:L252">
    <cfRule type="cellIs" dxfId="7224" priority="530" stopIfTrue="1" operator="equal">
      <formula>1</formula>
    </cfRule>
  </conditionalFormatting>
  <conditionalFormatting sqref="E250:L252">
    <cfRule type="cellIs" dxfId="7223" priority="529" stopIfTrue="1" operator="equal">
      <formula>1</formula>
    </cfRule>
  </conditionalFormatting>
  <conditionalFormatting sqref="E250:L252">
    <cfRule type="cellIs" dxfId="7222" priority="528" stopIfTrue="1" operator="equal">
      <formula>1</formula>
    </cfRule>
  </conditionalFormatting>
  <conditionalFormatting sqref="E250:L252">
    <cfRule type="cellIs" dxfId="7221" priority="527" stopIfTrue="1" operator="equal">
      <formula>1</formula>
    </cfRule>
  </conditionalFormatting>
  <conditionalFormatting sqref="E250:L252">
    <cfRule type="cellIs" dxfId="7220" priority="526" stopIfTrue="1" operator="equal">
      <formula>1</formula>
    </cfRule>
  </conditionalFormatting>
  <conditionalFormatting sqref="E250:L252">
    <cfRule type="cellIs" dxfId="7219" priority="525" stopIfTrue="1" operator="equal">
      <formula>1</formula>
    </cfRule>
  </conditionalFormatting>
  <conditionalFormatting sqref="E250:L252">
    <cfRule type="cellIs" dxfId="7218" priority="524" stopIfTrue="1" operator="equal">
      <formula>1</formula>
    </cfRule>
  </conditionalFormatting>
  <conditionalFormatting sqref="E250:L252">
    <cfRule type="cellIs" dxfId="7217" priority="523" stopIfTrue="1" operator="equal">
      <formula>1</formula>
    </cfRule>
  </conditionalFormatting>
  <conditionalFormatting sqref="E253:J261">
    <cfRule type="cellIs" dxfId="7216" priority="522" stopIfTrue="1" operator="equal">
      <formula>1</formula>
    </cfRule>
  </conditionalFormatting>
  <conditionalFormatting sqref="E253:J261">
    <cfRule type="cellIs" dxfId="7215" priority="521" stopIfTrue="1" operator="equal">
      <formula>1</formula>
    </cfRule>
  </conditionalFormatting>
  <conditionalFormatting sqref="E253:J261">
    <cfRule type="cellIs" dxfId="7214" priority="520" stopIfTrue="1" operator="equal">
      <formula>1</formula>
    </cfRule>
  </conditionalFormatting>
  <conditionalFormatting sqref="E253:J261">
    <cfRule type="cellIs" dxfId="7213" priority="519" stopIfTrue="1" operator="equal">
      <formula>1</formula>
    </cfRule>
  </conditionalFormatting>
  <conditionalFormatting sqref="E253:J261">
    <cfRule type="cellIs" dxfId="7212" priority="518" stopIfTrue="1" operator="equal">
      <formula>1</formula>
    </cfRule>
  </conditionalFormatting>
  <conditionalFormatting sqref="E253:J261">
    <cfRule type="cellIs" dxfId="7211" priority="517" stopIfTrue="1" operator="equal">
      <formula>1</formula>
    </cfRule>
  </conditionalFormatting>
  <conditionalFormatting sqref="E253:J261">
    <cfRule type="cellIs" dxfId="7210" priority="516" stopIfTrue="1" operator="equal">
      <formula>1</formula>
    </cfRule>
  </conditionalFormatting>
  <conditionalFormatting sqref="E253:J261">
    <cfRule type="cellIs" dxfId="7209" priority="515" stopIfTrue="1" operator="equal">
      <formula>1</formula>
    </cfRule>
  </conditionalFormatting>
  <conditionalFormatting sqref="E253:J261">
    <cfRule type="cellIs" dxfId="7208" priority="514" stopIfTrue="1" operator="equal">
      <formula>1</formula>
    </cfRule>
  </conditionalFormatting>
  <conditionalFormatting sqref="E253:J261">
    <cfRule type="cellIs" dxfId="7207" priority="513" stopIfTrue="1" operator="equal">
      <formula>1</formula>
    </cfRule>
  </conditionalFormatting>
  <conditionalFormatting sqref="E253:J261">
    <cfRule type="cellIs" dxfId="7206" priority="512" stopIfTrue="1" operator="equal">
      <formula>1</formula>
    </cfRule>
  </conditionalFormatting>
  <conditionalFormatting sqref="E253:J261">
    <cfRule type="cellIs" dxfId="7205" priority="511" stopIfTrue="1" operator="equal">
      <formula>1</formula>
    </cfRule>
  </conditionalFormatting>
  <conditionalFormatting sqref="E253:J261">
    <cfRule type="cellIs" dxfId="7204" priority="510" stopIfTrue="1" operator="equal">
      <formula>1</formula>
    </cfRule>
  </conditionalFormatting>
  <conditionalFormatting sqref="E253:J261">
    <cfRule type="cellIs" dxfId="7203" priority="509" stopIfTrue="1" operator="equal">
      <formula>1</formula>
    </cfRule>
  </conditionalFormatting>
  <conditionalFormatting sqref="E253:J261">
    <cfRule type="cellIs" dxfId="7202" priority="508" stopIfTrue="1" operator="equal">
      <formula>1</formula>
    </cfRule>
  </conditionalFormatting>
  <conditionalFormatting sqref="E253:J261">
    <cfRule type="cellIs" dxfId="7201" priority="507" stopIfTrue="1" operator="equal">
      <formula>1</formula>
    </cfRule>
  </conditionalFormatting>
  <conditionalFormatting sqref="E253:J261">
    <cfRule type="cellIs" dxfId="7200" priority="506" stopIfTrue="1" operator="equal">
      <formula>1</formula>
    </cfRule>
  </conditionalFormatting>
  <conditionalFormatting sqref="E253:J261">
    <cfRule type="cellIs" dxfId="7199" priority="505" stopIfTrue="1" operator="equal">
      <formula>1</formula>
    </cfRule>
  </conditionalFormatting>
  <conditionalFormatting sqref="Q253:R261">
    <cfRule type="cellIs" dxfId="7198" priority="504" stopIfTrue="1" operator="equal">
      <formula>1</formula>
    </cfRule>
  </conditionalFormatting>
  <conditionalFormatting sqref="Q253:R261">
    <cfRule type="cellIs" dxfId="7197" priority="503" stopIfTrue="1" operator="equal">
      <formula>1</formula>
    </cfRule>
  </conditionalFormatting>
  <conditionalFormatting sqref="Q253:R261">
    <cfRule type="cellIs" dxfId="7196" priority="502" stopIfTrue="1" operator="equal">
      <formula>1</formula>
    </cfRule>
  </conditionalFormatting>
  <conditionalFormatting sqref="Q253:R261">
    <cfRule type="cellIs" dxfId="7195" priority="501" stopIfTrue="1" operator="equal">
      <formula>1</formula>
    </cfRule>
  </conditionalFormatting>
  <conditionalFormatting sqref="Q253:R261">
    <cfRule type="cellIs" dxfId="7194" priority="500" stopIfTrue="1" operator="equal">
      <formula>1</formula>
    </cfRule>
  </conditionalFormatting>
  <conditionalFormatting sqref="Q253:R261">
    <cfRule type="cellIs" dxfId="7193" priority="499" stopIfTrue="1" operator="equal">
      <formula>1</formula>
    </cfRule>
  </conditionalFormatting>
  <conditionalFormatting sqref="Q253:R261">
    <cfRule type="cellIs" dxfId="7192" priority="498" stopIfTrue="1" operator="equal">
      <formula>1</formula>
    </cfRule>
  </conditionalFormatting>
  <conditionalFormatting sqref="Q253:R261">
    <cfRule type="cellIs" dxfId="7191" priority="497" stopIfTrue="1" operator="equal">
      <formula>1</formula>
    </cfRule>
  </conditionalFormatting>
  <conditionalFormatting sqref="Q253:R261">
    <cfRule type="cellIs" dxfId="7190" priority="496" stopIfTrue="1" operator="equal">
      <formula>1</formula>
    </cfRule>
  </conditionalFormatting>
  <conditionalFormatting sqref="Q253:R261">
    <cfRule type="cellIs" dxfId="7189" priority="495" stopIfTrue="1" operator="equal">
      <formula>1</formula>
    </cfRule>
  </conditionalFormatting>
  <conditionalFormatting sqref="Q253:R261">
    <cfRule type="cellIs" dxfId="7188" priority="494" stopIfTrue="1" operator="equal">
      <formula>1</formula>
    </cfRule>
  </conditionalFormatting>
  <conditionalFormatting sqref="Q253:R261">
    <cfRule type="cellIs" dxfId="7187" priority="493" stopIfTrue="1" operator="equal">
      <formula>1</formula>
    </cfRule>
  </conditionalFormatting>
  <conditionalFormatting sqref="Q253:R261">
    <cfRule type="cellIs" dxfId="7186" priority="492" stopIfTrue="1" operator="equal">
      <formula>1</formula>
    </cfRule>
  </conditionalFormatting>
  <conditionalFormatting sqref="Q253:R261">
    <cfRule type="cellIs" dxfId="7185" priority="491" stopIfTrue="1" operator="equal">
      <formula>1</formula>
    </cfRule>
  </conditionalFormatting>
  <conditionalFormatting sqref="Q253:R261">
    <cfRule type="cellIs" dxfId="7184" priority="490" stopIfTrue="1" operator="equal">
      <formula>1</formula>
    </cfRule>
  </conditionalFormatting>
  <conditionalFormatting sqref="Q253:R261">
    <cfRule type="cellIs" dxfId="7183" priority="489" stopIfTrue="1" operator="equal">
      <formula>1</formula>
    </cfRule>
  </conditionalFormatting>
  <conditionalFormatting sqref="Q253:R261">
    <cfRule type="cellIs" dxfId="7182" priority="488" stopIfTrue="1" operator="equal">
      <formula>1</formula>
    </cfRule>
  </conditionalFormatting>
  <conditionalFormatting sqref="Q253:R261">
    <cfRule type="cellIs" dxfId="7181" priority="487" stopIfTrue="1" operator="equal">
      <formula>1</formula>
    </cfRule>
  </conditionalFormatting>
  <conditionalFormatting sqref="S260:U261">
    <cfRule type="cellIs" dxfId="7180" priority="486" stopIfTrue="1" operator="equal">
      <formula>1</formula>
    </cfRule>
  </conditionalFormatting>
  <conditionalFormatting sqref="S260:U261">
    <cfRule type="cellIs" dxfId="7179" priority="485" stopIfTrue="1" operator="equal">
      <formula>1</formula>
    </cfRule>
  </conditionalFormatting>
  <conditionalFormatting sqref="S260:U261">
    <cfRule type="cellIs" dxfId="7178" priority="484" stopIfTrue="1" operator="equal">
      <formula>1</formula>
    </cfRule>
  </conditionalFormatting>
  <conditionalFormatting sqref="S260:U261">
    <cfRule type="cellIs" dxfId="7177" priority="483" stopIfTrue="1" operator="equal">
      <formula>1</formula>
    </cfRule>
  </conditionalFormatting>
  <conditionalFormatting sqref="S260:U261">
    <cfRule type="cellIs" dxfId="7176" priority="482" stopIfTrue="1" operator="equal">
      <formula>1</formula>
    </cfRule>
  </conditionalFormatting>
  <conditionalFormatting sqref="S260:U261">
    <cfRule type="cellIs" dxfId="7175" priority="481" stopIfTrue="1" operator="equal">
      <formula>1</formula>
    </cfRule>
  </conditionalFormatting>
  <conditionalFormatting sqref="S260:U261">
    <cfRule type="cellIs" dxfId="7174" priority="480" stopIfTrue="1" operator="equal">
      <formula>1</formula>
    </cfRule>
  </conditionalFormatting>
  <conditionalFormatting sqref="S260:U261">
    <cfRule type="cellIs" dxfId="7173" priority="479" stopIfTrue="1" operator="equal">
      <formula>1</formula>
    </cfRule>
  </conditionalFormatting>
  <conditionalFormatting sqref="S260:U261">
    <cfRule type="cellIs" dxfId="7172" priority="478" stopIfTrue="1" operator="equal">
      <formula>1</formula>
    </cfRule>
  </conditionalFormatting>
  <conditionalFormatting sqref="S260:U261">
    <cfRule type="cellIs" dxfId="7171" priority="477" stopIfTrue="1" operator="equal">
      <formula>1</formula>
    </cfRule>
  </conditionalFormatting>
  <conditionalFormatting sqref="S260:U261">
    <cfRule type="cellIs" dxfId="7170" priority="476" stopIfTrue="1" operator="equal">
      <formula>1</formula>
    </cfRule>
  </conditionalFormatting>
  <conditionalFormatting sqref="S260:U261">
    <cfRule type="cellIs" dxfId="7169" priority="475" stopIfTrue="1" operator="equal">
      <formula>1</formula>
    </cfRule>
  </conditionalFormatting>
  <conditionalFormatting sqref="S260:U261">
    <cfRule type="cellIs" dxfId="7168" priority="474" stopIfTrue="1" operator="equal">
      <formula>1</formula>
    </cfRule>
  </conditionalFormatting>
  <conditionalFormatting sqref="S260:U261">
    <cfRule type="cellIs" dxfId="7167" priority="473" stopIfTrue="1" operator="equal">
      <formula>1</formula>
    </cfRule>
  </conditionalFormatting>
  <conditionalFormatting sqref="S260:U261">
    <cfRule type="cellIs" dxfId="7166" priority="472" stopIfTrue="1" operator="equal">
      <formula>1</formula>
    </cfRule>
  </conditionalFormatting>
  <conditionalFormatting sqref="S260:U261">
    <cfRule type="cellIs" dxfId="7165" priority="471" stopIfTrue="1" operator="equal">
      <formula>1</formula>
    </cfRule>
  </conditionalFormatting>
  <conditionalFormatting sqref="S260:U261">
    <cfRule type="cellIs" dxfId="7164" priority="470" stopIfTrue="1" operator="equal">
      <formula>1</formula>
    </cfRule>
  </conditionalFormatting>
  <conditionalFormatting sqref="S260:U261">
    <cfRule type="cellIs" dxfId="7163" priority="469" stopIfTrue="1" operator="equal">
      <formula>1</formula>
    </cfRule>
  </conditionalFormatting>
  <conditionalFormatting sqref="I269:Q269 S269:T269 C269">
    <cfRule type="cellIs" dxfId="7162" priority="468" stopIfTrue="1" operator="equal">
      <formula>1</formula>
    </cfRule>
  </conditionalFormatting>
  <conditionalFormatting sqref="I269:Q269 S269:T269 C269">
    <cfRule type="cellIs" dxfId="7161" priority="467" stopIfTrue="1" operator="equal">
      <formula>1</formula>
    </cfRule>
  </conditionalFormatting>
  <conditionalFormatting sqref="I269:Q269 C269 S269:V269">
    <cfRule type="cellIs" dxfId="7160" priority="466" stopIfTrue="1" operator="equal">
      <formula>1</formula>
    </cfRule>
  </conditionalFormatting>
  <conditionalFormatting sqref="I269:Q269 C269 S269:V269">
    <cfRule type="cellIs" dxfId="7159" priority="465" stopIfTrue="1" operator="equal">
      <formula>1</formula>
    </cfRule>
  </conditionalFormatting>
  <conditionalFormatting sqref="I269:Q269 C269 S269:V269">
    <cfRule type="cellIs" dxfId="7158" priority="464" stopIfTrue="1" operator="equal">
      <formula>1</formula>
    </cfRule>
  </conditionalFormatting>
  <conditionalFormatting sqref="I269:J269">
    <cfRule type="cellIs" dxfId="7157" priority="463" stopIfTrue="1" operator="equal">
      <formula>1</formula>
    </cfRule>
  </conditionalFormatting>
  <conditionalFormatting sqref="I269:J269">
    <cfRule type="cellIs" dxfId="7156" priority="462" stopIfTrue="1" operator="equal">
      <formula>1</formula>
    </cfRule>
  </conditionalFormatting>
  <conditionalFormatting sqref="I269:J269">
    <cfRule type="cellIs" dxfId="7155" priority="461" stopIfTrue="1" operator="equal">
      <formula>1</formula>
    </cfRule>
  </conditionalFormatting>
  <conditionalFormatting sqref="I269:J269">
    <cfRule type="cellIs" dxfId="7154" priority="460" stopIfTrue="1" operator="equal">
      <formula>1</formula>
    </cfRule>
  </conditionalFormatting>
  <conditionalFormatting sqref="I269:Q269 C269 S269:V269">
    <cfRule type="cellIs" dxfId="7153" priority="459" stopIfTrue="1" operator="equal">
      <formula>1</formula>
    </cfRule>
  </conditionalFormatting>
  <conditionalFormatting sqref="C269">
    <cfRule type="cellIs" dxfId="7152" priority="458" stopIfTrue="1" operator="equal">
      <formula>1</formula>
    </cfRule>
  </conditionalFormatting>
  <conditionalFormatting sqref="K269">
    <cfRule type="cellIs" dxfId="7151" priority="457" stopIfTrue="1" operator="equal">
      <formula>1</formula>
    </cfRule>
  </conditionalFormatting>
  <conditionalFormatting sqref="C269">
    <cfRule type="cellIs" dxfId="7150" priority="456" stopIfTrue="1" operator="equal">
      <formula>1</formula>
    </cfRule>
  </conditionalFormatting>
  <conditionalFormatting sqref="I269">
    <cfRule type="cellIs" dxfId="7149" priority="455" stopIfTrue="1" operator="equal">
      <formula>1</formula>
    </cfRule>
  </conditionalFormatting>
  <conditionalFormatting sqref="P269:Q269 S269:V269">
    <cfRule type="cellIs" dxfId="7148" priority="454" stopIfTrue="1" operator="equal">
      <formula>1</formula>
    </cfRule>
  </conditionalFormatting>
  <conditionalFormatting sqref="J269">
    <cfRule type="cellIs" dxfId="7147" priority="453" stopIfTrue="1" operator="equal">
      <formula>1</formula>
    </cfRule>
  </conditionalFormatting>
  <conditionalFormatting sqref="M269">
    <cfRule type="cellIs" dxfId="7146" priority="452" stopIfTrue="1" operator="equal">
      <formula>1</formula>
    </cfRule>
  </conditionalFormatting>
  <conditionalFormatting sqref="M269">
    <cfRule type="cellIs" dxfId="7145" priority="451" stopIfTrue="1" operator="equal">
      <formula>1</formula>
    </cfRule>
  </conditionalFormatting>
  <conditionalFormatting sqref="M269">
    <cfRule type="cellIs" dxfId="7144" priority="450" stopIfTrue="1" operator="equal">
      <formula>1</formula>
    </cfRule>
  </conditionalFormatting>
  <conditionalFormatting sqref="J269">
    <cfRule type="cellIs" dxfId="7143" priority="449" stopIfTrue="1" operator="equal">
      <formula>1</formula>
    </cfRule>
  </conditionalFormatting>
  <conditionalFormatting sqref="J269:K269">
    <cfRule type="cellIs" dxfId="7142" priority="448" stopIfTrue="1" operator="equal">
      <formula>1</formula>
    </cfRule>
  </conditionalFormatting>
  <conditionalFormatting sqref="M269">
    <cfRule type="cellIs" dxfId="7141" priority="447" stopIfTrue="1" operator="equal">
      <formula>1</formula>
    </cfRule>
  </conditionalFormatting>
  <conditionalFormatting sqref="M269">
    <cfRule type="cellIs" dxfId="7140" priority="446" stopIfTrue="1" operator="equal">
      <formula>1</formula>
    </cfRule>
  </conditionalFormatting>
  <conditionalFormatting sqref="I269:Q269 C269 S269:V269">
    <cfRule type="cellIs" dxfId="7139" priority="445" stopIfTrue="1" operator="equal">
      <formula>1</formula>
    </cfRule>
  </conditionalFormatting>
  <conditionalFormatting sqref="I269:J269">
    <cfRule type="cellIs" dxfId="7138" priority="444" stopIfTrue="1" operator="equal">
      <formula>1</formula>
    </cfRule>
  </conditionalFormatting>
  <conditionalFormatting sqref="I269:J269">
    <cfRule type="cellIs" dxfId="7137" priority="443" stopIfTrue="1" operator="equal">
      <formula>1</formula>
    </cfRule>
  </conditionalFormatting>
  <conditionalFormatting sqref="C269">
    <cfRule type="cellIs" dxfId="7136" priority="442" stopIfTrue="1" operator="equal">
      <formula>1</formula>
    </cfRule>
  </conditionalFormatting>
  <conditionalFormatting sqref="C269">
    <cfRule type="cellIs" dxfId="7135" priority="441" stopIfTrue="1" operator="equal">
      <formula>1</formula>
    </cfRule>
  </conditionalFormatting>
  <conditionalFormatting sqref="C269">
    <cfRule type="cellIs" dxfId="7134" priority="440" stopIfTrue="1" operator="equal">
      <formula>1</formula>
    </cfRule>
  </conditionalFormatting>
  <conditionalFormatting sqref="I269:Q269 S269:V269">
    <cfRule type="cellIs" dxfId="7133" priority="439" stopIfTrue="1" operator="equal">
      <formula>1</formula>
    </cfRule>
  </conditionalFormatting>
  <conditionalFormatting sqref="C269">
    <cfRule type="cellIs" dxfId="7132" priority="438" stopIfTrue="1" operator="equal">
      <formula>1</formula>
    </cfRule>
  </conditionalFormatting>
  <conditionalFormatting sqref="C269">
    <cfRule type="cellIs" dxfId="7131" priority="437" stopIfTrue="1" operator="equal">
      <formula>1</formula>
    </cfRule>
  </conditionalFormatting>
  <conditionalFormatting sqref="I269:J269">
    <cfRule type="cellIs" dxfId="7130" priority="436" stopIfTrue="1" operator="equal">
      <formula>1</formula>
    </cfRule>
  </conditionalFormatting>
  <conditionalFormatting sqref="C269">
    <cfRule type="cellIs" dxfId="7129" priority="435" stopIfTrue="1" operator="equal">
      <formula>1</formula>
    </cfRule>
  </conditionalFormatting>
  <conditionalFormatting sqref="C269">
    <cfRule type="cellIs" dxfId="7128" priority="434" stopIfTrue="1" operator="equal">
      <formula>1</formula>
    </cfRule>
  </conditionalFormatting>
  <conditionalFormatting sqref="I269:Q269 S269:V269">
    <cfRule type="cellIs" dxfId="7127" priority="433" stopIfTrue="1" operator="equal">
      <formula>1</formula>
    </cfRule>
  </conditionalFormatting>
  <conditionalFormatting sqref="I269:Q269 S269:V269">
    <cfRule type="cellIs" dxfId="7126" priority="432" stopIfTrue="1" operator="equal">
      <formula>1</formula>
    </cfRule>
  </conditionalFormatting>
  <conditionalFormatting sqref="I269:Q269 S269:V269">
    <cfRule type="cellIs" dxfId="7125" priority="431" stopIfTrue="1" operator="equal">
      <formula>1</formula>
    </cfRule>
  </conditionalFormatting>
  <conditionalFormatting sqref="I269:Q269 S269:V269">
    <cfRule type="cellIs" dxfId="7124" priority="430" stopIfTrue="1" operator="equal">
      <formula>1</formula>
    </cfRule>
  </conditionalFormatting>
  <conditionalFormatting sqref="I269:Q269 S269:V269">
    <cfRule type="cellIs" dxfId="7123" priority="429" stopIfTrue="1" operator="equal">
      <formula>1</formula>
    </cfRule>
  </conditionalFormatting>
  <conditionalFormatting sqref="I269:Q269 S269:V269">
    <cfRule type="cellIs" dxfId="7122" priority="428" stopIfTrue="1" operator="equal">
      <formula>1</formula>
    </cfRule>
  </conditionalFormatting>
  <conditionalFormatting sqref="I269:Q269 S269:V269">
    <cfRule type="cellIs" dxfId="7121" priority="427" stopIfTrue="1" operator="equal">
      <formula>1</formula>
    </cfRule>
  </conditionalFormatting>
  <conditionalFormatting sqref="I269:Q269 S269:V269">
    <cfRule type="cellIs" dxfId="7120" priority="426" stopIfTrue="1" operator="equal">
      <formula>1</formula>
    </cfRule>
  </conditionalFormatting>
  <conditionalFormatting sqref="I269:Q269 S269:V269">
    <cfRule type="cellIs" dxfId="7119" priority="425" stopIfTrue="1" operator="equal">
      <formula>1</formula>
    </cfRule>
  </conditionalFormatting>
  <conditionalFormatting sqref="J270:P278">
    <cfRule type="cellIs" dxfId="7118" priority="424" stopIfTrue="1" operator="equal">
      <formula>1</formula>
    </cfRule>
  </conditionalFormatting>
  <conditionalFormatting sqref="J270:P278">
    <cfRule type="cellIs" dxfId="7117" priority="423" stopIfTrue="1" operator="equal">
      <formula>1</formula>
    </cfRule>
  </conditionalFormatting>
  <conditionalFormatting sqref="J270:P278">
    <cfRule type="cellIs" dxfId="7116" priority="422" stopIfTrue="1" operator="equal">
      <formula>1</formula>
    </cfRule>
  </conditionalFormatting>
  <conditionalFormatting sqref="J270:P278">
    <cfRule type="cellIs" dxfId="7115" priority="421" stopIfTrue="1" operator="equal">
      <formula>1</formula>
    </cfRule>
  </conditionalFormatting>
  <conditionalFormatting sqref="J270:P278">
    <cfRule type="cellIs" dxfId="7114" priority="420" stopIfTrue="1" operator="equal">
      <formula>1</formula>
    </cfRule>
  </conditionalFormatting>
  <conditionalFormatting sqref="J270:P278">
    <cfRule type="cellIs" dxfId="7113" priority="419" stopIfTrue="1" operator="equal">
      <formula>1</formula>
    </cfRule>
  </conditionalFormatting>
  <conditionalFormatting sqref="J270:P278">
    <cfRule type="cellIs" dxfId="7112" priority="418" stopIfTrue="1" operator="equal">
      <formula>1</formula>
    </cfRule>
  </conditionalFormatting>
  <conditionalFormatting sqref="J270:P278">
    <cfRule type="cellIs" dxfId="7111" priority="417" stopIfTrue="1" operator="equal">
      <formula>1</formula>
    </cfRule>
  </conditionalFormatting>
  <conditionalFormatting sqref="J270:P278">
    <cfRule type="cellIs" dxfId="7110" priority="416" stopIfTrue="1" operator="equal">
      <formula>1</formula>
    </cfRule>
  </conditionalFormatting>
  <conditionalFormatting sqref="J270:P278">
    <cfRule type="cellIs" dxfId="7109" priority="415" stopIfTrue="1" operator="equal">
      <formula>1</formula>
    </cfRule>
  </conditionalFormatting>
  <conditionalFormatting sqref="J270:P278">
    <cfRule type="cellIs" dxfId="7108" priority="414" stopIfTrue="1" operator="equal">
      <formula>1</formula>
    </cfRule>
  </conditionalFormatting>
  <conditionalFormatting sqref="J270:P278">
    <cfRule type="cellIs" dxfId="7107" priority="413" stopIfTrue="1" operator="equal">
      <formula>1</formula>
    </cfRule>
  </conditionalFormatting>
  <conditionalFormatting sqref="J270:P278">
    <cfRule type="cellIs" dxfId="7106" priority="412" stopIfTrue="1" operator="equal">
      <formula>1</formula>
    </cfRule>
  </conditionalFormatting>
  <conditionalFormatting sqref="J270:P278">
    <cfRule type="cellIs" dxfId="7105" priority="411" stopIfTrue="1" operator="equal">
      <formula>1</formula>
    </cfRule>
  </conditionalFormatting>
  <conditionalFormatting sqref="J270:P278">
    <cfRule type="cellIs" dxfId="7104" priority="410" stopIfTrue="1" operator="equal">
      <formula>1</formula>
    </cfRule>
  </conditionalFormatting>
  <conditionalFormatting sqref="J270:P278">
    <cfRule type="cellIs" dxfId="7103" priority="409" stopIfTrue="1" operator="equal">
      <formula>1</formula>
    </cfRule>
  </conditionalFormatting>
  <conditionalFormatting sqref="J270:P278">
    <cfRule type="cellIs" dxfId="7102" priority="408" stopIfTrue="1" operator="equal">
      <formula>1</formula>
    </cfRule>
  </conditionalFormatting>
  <conditionalFormatting sqref="J270:P278">
    <cfRule type="cellIs" dxfId="7101" priority="407" stopIfTrue="1" operator="equal">
      <formula>1</formula>
    </cfRule>
  </conditionalFormatting>
  <conditionalFormatting sqref="J270:P278">
    <cfRule type="cellIs" dxfId="7100" priority="406" stopIfTrue="1" operator="equal">
      <formula>1</formula>
    </cfRule>
  </conditionalFormatting>
  <conditionalFormatting sqref="J270:P278">
    <cfRule type="cellIs" dxfId="7099" priority="405" stopIfTrue="1" operator="equal">
      <formula>1</formula>
    </cfRule>
  </conditionalFormatting>
  <conditionalFormatting sqref="J270:P278">
    <cfRule type="cellIs" dxfId="7098" priority="404" stopIfTrue="1" operator="equal">
      <formula>1</formula>
    </cfRule>
  </conditionalFormatting>
  <conditionalFormatting sqref="J270:P278">
    <cfRule type="cellIs" dxfId="7097" priority="403" stopIfTrue="1" operator="equal">
      <formula>1</formula>
    </cfRule>
  </conditionalFormatting>
  <conditionalFormatting sqref="J270:P278">
    <cfRule type="cellIs" dxfId="7096" priority="402" stopIfTrue="1" operator="equal">
      <formula>1</formula>
    </cfRule>
  </conditionalFormatting>
  <conditionalFormatting sqref="J270:P278">
    <cfRule type="cellIs" dxfId="7095" priority="401" stopIfTrue="1" operator="equal">
      <formula>1</formula>
    </cfRule>
  </conditionalFormatting>
  <conditionalFormatting sqref="J270:P278">
    <cfRule type="cellIs" dxfId="7094" priority="400" stopIfTrue="1" operator="equal">
      <formula>1</formula>
    </cfRule>
  </conditionalFormatting>
  <conditionalFormatting sqref="C279:D286">
    <cfRule type="cellIs" dxfId="7093" priority="399" stopIfTrue="1" operator="equal">
      <formula>1</formula>
    </cfRule>
  </conditionalFormatting>
  <conditionalFormatting sqref="C279:D286">
    <cfRule type="cellIs" dxfId="7092" priority="398" stopIfTrue="1" operator="equal">
      <formula>1</formula>
    </cfRule>
  </conditionalFormatting>
  <conditionalFormatting sqref="C279:D286">
    <cfRule type="cellIs" dxfId="7091" priority="397" stopIfTrue="1" operator="equal">
      <formula>1</formula>
    </cfRule>
  </conditionalFormatting>
  <conditionalFormatting sqref="C279:D286">
    <cfRule type="cellIs" dxfId="7090" priority="396" stopIfTrue="1" operator="equal">
      <formula>1</formula>
    </cfRule>
  </conditionalFormatting>
  <conditionalFormatting sqref="C279:D286">
    <cfRule type="cellIs" dxfId="7089" priority="395" stopIfTrue="1" operator="equal">
      <formula>1</formula>
    </cfRule>
  </conditionalFormatting>
  <conditionalFormatting sqref="C279:D286">
    <cfRule type="cellIs" dxfId="7088" priority="394" stopIfTrue="1" operator="equal">
      <formula>1</formula>
    </cfRule>
  </conditionalFormatting>
  <conditionalFormatting sqref="C279:D286">
    <cfRule type="cellIs" dxfId="7087" priority="393" stopIfTrue="1" operator="equal">
      <formula>1</formula>
    </cfRule>
  </conditionalFormatting>
  <conditionalFormatting sqref="C279:D286">
    <cfRule type="cellIs" dxfId="7086" priority="392" stopIfTrue="1" operator="equal">
      <formula>1</formula>
    </cfRule>
  </conditionalFormatting>
  <conditionalFormatting sqref="C279:D286">
    <cfRule type="cellIs" dxfId="7085" priority="391" stopIfTrue="1" operator="equal">
      <formula>1</formula>
    </cfRule>
  </conditionalFormatting>
  <conditionalFormatting sqref="C279:D286">
    <cfRule type="cellIs" dxfId="7084" priority="390" stopIfTrue="1" operator="equal">
      <formula>1</formula>
    </cfRule>
  </conditionalFormatting>
  <conditionalFormatting sqref="C279:D286">
    <cfRule type="cellIs" dxfId="7083" priority="389" stopIfTrue="1" operator="equal">
      <formula>1</formula>
    </cfRule>
  </conditionalFormatting>
  <conditionalFormatting sqref="C279:D286">
    <cfRule type="cellIs" dxfId="7082" priority="388" stopIfTrue="1" operator="equal">
      <formula>1</formula>
    </cfRule>
  </conditionalFormatting>
  <conditionalFormatting sqref="C279:D286">
    <cfRule type="cellIs" dxfId="7081" priority="387" stopIfTrue="1" operator="equal">
      <formula>1</formula>
    </cfRule>
  </conditionalFormatting>
  <conditionalFormatting sqref="C279:D286">
    <cfRule type="cellIs" dxfId="7080" priority="386" stopIfTrue="1" operator="equal">
      <formula>1</formula>
    </cfRule>
  </conditionalFormatting>
  <conditionalFormatting sqref="C279:D286">
    <cfRule type="cellIs" dxfId="7079" priority="385" stopIfTrue="1" operator="equal">
      <formula>1</formula>
    </cfRule>
  </conditionalFormatting>
  <conditionalFormatting sqref="C279:D286">
    <cfRule type="cellIs" dxfId="7078" priority="384" stopIfTrue="1" operator="equal">
      <formula>1</formula>
    </cfRule>
  </conditionalFormatting>
  <conditionalFormatting sqref="C279:D286">
    <cfRule type="cellIs" dxfId="7077" priority="383" stopIfTrue="1" operator="equal">
      <formula>1</formula>
    </cfRule>
  </conditionalFormatting>
  <conditionalFormatting sqref="C279:D286">
    <cfRule type="cellIs" dxfId="7076" priority="382" stopIfTrue="1" operator="equal">
      <formula>1</formula>
    </cfRule>
  </conditionalFormatting>
  <conditionalFormatting sqref="C279:D286">
    <cfRule type="cellIs" dxfId="7075" priority="381" stopIfTrue="1" operator="equal">
      <formula>1</formula>
    </cfRule>
  </conditionalFormatting>
  <conditionalFormatting sqref="C279:D286">
    <cfRule type="cellIs" dxfId="7074" priority="380" stopIfTrue="1" operator="equal">
      <formula>1</formula>
    </cfRule>
  </conditionalFormatting>
  <conditionalFormatting sqref="C279:D286">
    <cfRule type="cellIs" dxfId="7073" priority="379" stopIfTrue="1" operator="equal">
      <formula>1</formula>
    </cfRule>
  </conditionalFormatting>
  <conditionalFormatting sqref="C279:D286">
    <cfRule type="cellIs" dxfId="7072" priority="378" stopIfTrue="1" operator="equal">
      <formula>1</formula>
    </cfRule>
  </conditionalFormatting>
  <conditionalFormatting sqref="C279:D286">
    <cfRule type="cellIs" dxfId="7071" priority="377" stopIfTrue="1" operator="equal">
      <formula>1</formula>
    </cfRule>
  </conditionalFormatting>
  <conditionalFormatting sqref="C279:D286">
    <cfRule type="cellIs" dxfId="7070" priority="376" stopIfTrue="1" operator="equal">
      <formula>1</formula>
    </cfRule>
  </conditionalFormatting>
  <conditionalFormatting sqref="C279:D286">
    <cfRule type="cellIs" dxfId="7069" priority="375" stopIfTrue="1" operator="equal">
      <formula>1</formula>
    </cfRule>
  </conditionalFormatting>
  <conditionalFormatting sqref="E287:L293">
    <cfRule type="cellIs" dxfId="7068" priority="374" stopIfTrue="1" operator="equal">
      <formula>1</formula>
    </cfRule>
  </conditionalFormatting>
  <conditionalFormatting sqref="E287:L293">
    <cfRule type="cellIs" dxfId="7067" priority="373" stopIfTrue="1" operator="equal">
      <formula>1</formula>
    </cfRule>
  </conditionalFormatting>
  <conditionalFormatting sqref="E287:L293">
    <cfRule type="cellIs" dxfId="7066" priority="372" stopIfTrue="1" operator="equal">
      <formula>1</formula>
    </cfRule>
  </conditionalFormatting>
  <conditionalFormatting sqref="E287:L293">
    <cfRule type="cellIs" dxfId="7065" priority="371" stopIfTrue="1" operator="equal">
      <formula>1</formula>
    </cfRule>
  </conditionalFormatting>
  <conditionalFormatting sqref="E287:L293">
    <cfRule type="cellIs" dxfId="7064" priority="370" stopIfTrue="1" operator="equal">
      <formula>1</formula>
    </cfRule>
  </conditionalFormatting>
  <conditionalFormatting sqref="E287:L293">
    <cfRule type="cellIs" dxfId="7063" priority="369" stopIfTrue="1" operator="equal">
      <formula>1</formula>
    </cfRule>
  </conditionalFormatting>
  <conditionalFormatting sqref="E287:L293">
    <cfRule type="cellIs" dxfId="7062" priority="368" stopIfTrue="1" operator="equal">
      <formula>1</formula>
    </cfRule>
  </conditionalFormatting>
  <conditionalFormatting sqref="E287:L293">
    <cfRule type="cellIs" dxfId="7061" priority="367" stopIfTrue="1" operator="equal">
      <formula>1</formula>
    </cfRule>
  </conditionalFormatting>
  <conditionalFormatting sqref="E287:L293">
    <cfRule type="cellIs" dxfId="7060" priority="366" stopIfTrue="1" operator="equal">
      <formula>1</formula>
    </cfRule>
  </conditionalFormatting>
  <conditionalFormatting sqref="E287:L293">
    <cfRule type="cellIs" dxfId="7059" priority="365" stopIfTrue="1" operator="equal">
      <formula>1</formula>
    </cfRule>
  </conditionalFormatting>
  <conditionalFormatting sqref="E287:L293">
    <cfRule type="cellIs" dxfId="7058" priority="364" stopIfTrue="1" operator="equal">
      <formula>1</formula>
    </cfRule>
  </conditionalFormatting>
  <conditionalFormatting sqref="E287:L293">
    <cfRule type="cellIs" dxfId="7057" priority="363" stopIfTrue="1" operator="equal">
      <formula>1</formula>
    </cfRule>
  </conditionalFormatting>
  <conditionalFormatting sqref="E287:L293">
    <cfRule type="cellIs" dxfId="7056" priority="362" stopIfTrue="1" operator="equal">
      <formula>1</formula>
    </cfRule>
  </conditionalFormatting>
  <conditionalFormatting sqref="E287:L293">
    <cfRule type="cellIs" dxfId="7055" priority="361" stopIfTrue="1" operator="equal">
      <formula>1</formula>
    </cfRule>
  </conditionalFormatting>
  <conditionalFormatting sqref="E287:L293">
    <cfRule type="cellIs" dxfId="7054" priority="360" stopIfTrue="1" operator="equal">
      <formula>1</formula>
    </cfRule>
  </conditionalFormatting>
  <conditionalFormatting sqref="E287:L293">
    <cfRule type="cellIs" dxfId="7053" priority="359" stopIfTrue="1" operator="equal">
      <formula>1</formula>
    </cfRule>
  </conditionalFormatting>
  <conditionalFormatting sqref="E287:L293">
    <cfRule type="cellIs" dxfId="7052" priority="358" stopIfTrue="1" operator="equal">
      <formula>1</formula>
    </cfRule>
  </conditionalFormatting>
  <conditionalFormatting sqref="E287:L293">
    <cfRule type="cellIs" dxfId="7051" priority="357" stopIfTrue="1" operator="equal">
      <formula>1</formula>
    </cfRule>
  </conditionalFormatting>
  <conditionalFormatting sqref="E287:L293">
    <cfRule type="cellIs" dxfId="7050" priority="356" stopIfTrue="1" operator="equal">
      <formula>1</formula>
    </cfRule>
  </conditionalFormatting>
  <conditionalFormatting sqref="E287:L293">
    <cfRule type="cellIs" dxfId="7049" priority="355" stopIfTrue="1" operator="equal">
      <formula>1</formula>
    </cfRule>
  </conditionalFormatting>
  <conditionalFormatting sqref="E287:L293">
    <cfRule type="cellIs" dxfId="7048" priority="354" stopIfTrue="1" operator="equal">
      <formula>1</formula>
    </cfRule>
  </conditionalFormatting>
  <conditionalFormatting sqref="E287:L293">
    <cfRule type="cellIs" dxfId="7047" priority="353" stopIfTrue="1" operator="equal">
      <formula>1</formula>
    </cfRule>
  </conditionalFormatting>
  <conditionalFormatting sqref="E287:L293">
    <cfRule type="cellIs" dxfId="7046" priority="352" stopIfTrue="1" operator="equal">
      <formula>1</formula>
    </cfRule>
  </conditionalFormatting>
  <conditionalFormatting sqref="E287:L293">
    <cfRule type="cellIs" dxfId="7045" priority="351" stopIfTrue="1" operator="equal">
      <formula>1</formula>
    </cfRule>
  </conditionalFormatting>
  <conditionalFormatting sqref="E287:L293">
    <cfRule type="cellIs" dxfId="7044" priority="350" stopIfTrue="1" operator="equal">
      <formula>1</formula>
    </cfRule>
  </conditionalFormatting>
  <conditionalFormatting sqref="S297:U303">
    <cfRule type="cellIs" dxfId="7043" priority="349" stopIfTrue="1" operator="equal">
      <formula>1</formula>
    </cfRule>
  </conditionalFormatting>
  <conditionalFormatting sqref="S297:U303">
    <cfRule type="cellIs" dxfId="7042" priority="348" stopIfTrue="1" operator="equal">
      <formula>1</formula>
    </cfRule>
  </conditionalFormatting>
  <conditionalFormatting sqref="S297:U303">
    <cfRule type="cellIs" dxfId="7041" priority="347" stopIfTrue="1" operator="equal">
      <formula>1</formula>
    </cfRule>
  </conditionalFormatting>
  <conditionalFormatting sqref="S297:U303">
    <cfRule type="cellIs" dxfId="7040" priority="346" stopIfTrue="1" operator="equal">
      <formula>1</formula>
    </cfRule>
  </conditionalFormatting>
  <conditionalFormatting sqref="S297:U303">
    <cfRule type="cellIs" dxfId="7039" priority="345" stopIfTrue="1" operator="equal">
      <formula>1</formula>
    </cfRule>
  </conditionalFormatting>
  <conditionalFormatting sqref="S297:U303">
    <cfRule type="cellIs" dxfId="7038" priority="344" stopIfTrue="1" operator="equal">
      <formula>1</formula>
    </cfRule>
  </conditionalFormatting>
  <conditionalFormatting sqref="S297:U303">
    <cfRule type="cellIs" dxfId="7037" priority="343" stopIfTrue="1" operator="equal">
      <formula>1</formula>
    </cfRule>
  </conditionalFormatting>
  <conditionalFormatting sqref="S297:U303">
    <cfRule type="cellIs" dxfId="7036" priority="342" stopIfTrue="1" operator="equal">
      <formula>1</formula>
    </cfRule>
  </conditionalFormatting>
  <conditionalFormatting sqref="S297:U303">
    <cfRule type="cellIs" dxfId="7035" priority="341" stopIfTrue="1" operator="equal">
      <formula>1</formula>
    </cfRule>
  </conditionalFormatting>
  <conditionalFormatting sqref="S297:U303">
    <cfRule type="cellIs" dxfId="7034" priority="340" stopIfTrue="1" operator="equal">
      <formula>1</formula>
    </cfRule>
  </conditionalFormatting>
  <conditionalFormatting sqref="S297:U303">
    <cfRule type="cellIs" dxfId="7033" priority="339" stopIfTrue="1" operator="equal">
      <formula>1</formula>
    </cfRule>
  </conditionalFormatting>
  <conditionalFormatting sqref="S297:U303">
    <cfRule type="cellIs" dxfId="7032" priority="338" stopIfTrue="1" operator="equal">
      <formula>1</formula>
    </cfRule>
  </conditionalFormatting>
  <conditionalFormatting sqref="S297:U303">
    <cfRule type="cellIs" dxfId="7031" priority="337" stopIfTrue="1" operator="equal">
      <formula>1</formula>
    </cfRule>
  </conditionalFormatting>
  <conditionalFormatting sqref="S297:U303">
    <cfRule type="cellIs" dxfId="7030" priority="336" stopIfTrue="1" operator="equal">
      <formula>1</formula>
    </cfRule>
  </conditionalFormatting>
  <conditionalFormatting sqref="S297:U303">
    <cfRule type="cellIs" dxfId="7029" priority="335" stopIfTrue="1" operator="equal">
      <formula>1</formula>
    </cfRule>
  </conditionalFormatting>
  <conditionalFormatting sqref="S297:U303">
    <cfRule type="cellIs" dxfId="7028" priority="334" stopIfTrue="1" operator="equal">
      <formula>1</formula>
    </cfRule>
  </conditionalFormatting>
  <conditionalFormatting sqref="S297:U303">
    <cfRule type="cellIs" dxfId="7027" priority="333" stopIfTrue="1" operator="equal">
      <formula>1</formula>
    </cfRule>
  </conditionalFormatting>
  <conditionalFormatting sqref="S297:U303">
    <cfRule type="cellIs" dxfId="7026" priority="332" stopIfTrue="1" operator="equal">
      <formula>1</formula>
    </cfRule>
  </conditionalFormatting>
  <conditionalFormatting sqref="S297:U303">
    <cfRule type="cellIs" dxfId="7025" priority="331" stopIfTrue="1" operator="equal">
      <formula>1</formula>
    </cfRule>
  </conditionalFormatting>
  <conditionalFormatting sqref="S297:U303">
    <cfRule type="cellIs" dxfId="7024" priority="330" stopIfTrue="1" operator="equal">
      <formula>1</formula>
    </cfRule>
  </conditionalFormatting>
  <conditionalFormatting sqref="S297:U303">
    <cfRule type="cellIs" dxfId="7023" priority="329" stopIfTrue="1" operator="equal">
      <formula>1</formula>
    </cfRule>
  </conditionalFormatting>
  <conditionalFormatting sqref="S297:U303">
    <cfRule type="cellIs" dxfId="7022" priority="328" stopIfTrue="1" operator="equal">
      <formula>1</formula>
    </cfRule>
  </conditionalFormatting>
  <conditionalFormatting sqref="S297:U303">
    <cfRule type="cellIs" dxfId="7021" priority="327" stopIfTrue="1" operator="equal">
      <formula>1</formula>
    </cfRule>
  </conditionalFormatting>
  <conditionalFormatting sqref="S297:U303">
    <cfRule type="cellIs" dxfId="7020" priority="326" stopIfTrue="1" operator="equal">
      <formula>1</formula>
    </cfRule>
  </conditionalFormatting>
  <conditionalFormatting sqref="S297:U303">
    <cfRule type="cellIs" dxfId="7019" priority="325" stopIfTrue="1" operator="equal">
      <formula>1</formula>
    </cfRule>
  </conditionalFormatting>
  <conditionalFormatting sqref="Q270:V278">
    <cfRule type="cellIs" dxfId="7018" priority="324" stopIfTrue="1" operator="equal">
      <formula>1</formula>
    </cfRule>
  </conditionalFormatting>
  <conditionalFormatting sqref="Q270:V278">
    <cfRule type="cellIs" dxfId="7017" priority="323" stopIfTrue="1" operator="equal">
      <formula>1</formula>
    </cfRule>
  </conditionalFormatting>
  <conditionalFormatting sqref="Q270:V278">
    <cfRule type="cellIs" dxfId="7016" priority="322" stopIfTrue="1" operator="equal">
      <formula>1</formula>
    </cfRule>
  </conditionalFormatting>
  <conditionalFormatting sqref="Q270:V278">
    <cfRule type="cellIs" dxfId="7015" priority="321" stopIfTrue="1" operator="equal">
      <formula>1</formula>
    </cfRule>
  </conditionalFormatting>
  <conditionalFormatting sqref="Q270:V278">
    <cfRule type="cellIs" dxfId="7014" priority="320" stopIfTrue="1" operator="equal">
      <formula>1</formula>
    </cfRule>
  </conditionalFormatting>
  <conditionalFormatting sqref="Q270:V278">
    <cfRule type="cellIs" dxfId="7013" priority="319" stopIfTrue="1" operator="equal">
      <formula>1</formula>
    </cfRule>
  </conditionalFormatting>
  <conditionalFormatting sqref="Q270:V278">
    <cfRule type="cellIs" dxfId="7012" priority="318" stopIfTrue="1" operator="equal">
      <formula>1</formula>
    </cfRule>
  </conditionalFormatting>
  <conditionalFormatting sqref="Q270:V278">
    <cfRule type="cellIs" dxfId="7011" priority="317" stopIfTrue="1" operator="equal">
      <formula>1</formula>
    </cfRule>
  </conditionalFormatting>
  <conditionalFormatting sqref="Q270:V278">
    <cfRule type="cellIs" dxfId="7010" priority="316" stopIfTrue="1" operator="equal">
      <formula>1</formula>
    </cfRule>
  </conditionalFormatting>
  <conditionalFormatting sqref="Q270:V278">
    <cfRule type="cellIs" dxfId="7009" priority="315" stopIfTrue="1" operator="equal">
      <formula>1</formula>
    </cfRule>
  </conditionalFormatting>
  <conditionalFormatting sqref="Q270:V278">
    <cfRule type="cellIs" dxfId="7008" priority="314" stopIfTrue="1" operator="equal">
      <formula>1</formula>
    </cfRule>
  </conditionalFormatting>
  <conditionalFormatting sqref="Q270:V278">
    <cfRule type="cellIs" dxfId="7007" priority="313" stopIfTrue="1" operator="equal">
      <formula>1</formula>
    </cfRule>
  </conditionalFormatting>
  <conditionalFormatting sqref="Q270:V278">
    <cfRule type="cellIs" dxfId="7006" priority="312" stopIfTrue="1" operator="equal">
      <formula>1</formula>
    </cfRule>
  </conditionalFormatting>
  <conditionalFormatting sqref="Q270:V278">
    <cfRule type="cellIs" dxfId="7005" priority="311" stopIfTrue="1" operator="equal">
      <formula>1</formula>
    </cfRule>
  </conditionalFormatting>
  <conditionalFormatting sqref="Q270:V278">
    <cfRule type="cellIs" dxfId="7004" priority="310" stopIfTrue="1" operator="equal">
      <formula>1</formula>
    </cfRule>
  </conditionalFormatting>
  <conditionalFormatting sqref="Q270:V278">
    <cfRule type="cellIs" dxfId="7003" priority="309" stopIfTrue="1" operator="equal">
      <formula>1</formula>
    </cfRule>
  </conditionalFormatting>
  <conditionalFormatting sqref="Q270:V278">
    <cfRule type="cellIs" dxfId="7002" priority="308" stopIfTrue="1" operator="equal">
      <formula>1</formula>
    </cfRule>
  </conditionalFormatting>
  <conditionalFormatting sqref="Q270:V278">
    <cfRule type="cellIs" dxfId="7001" priority="307" stopIfTrue="1" operator="equal">
      <formula>1</formula>
    </cfRule>
  </conditionalFormatting>
  <conditionalFormatting sqref="R279:V285">
    <cfRule type="cellIs" dxfId="7000" priority="306" stopIfTrue="1" operator="equal">
      <formula>1</formula>
    </cfRule>
  </conditionalFormatting>
  <conditionalFormatting sqref="R279:V285">
    <cfRule type="cellIs" dxfId="6999" priority="305" stopIfTrue="1" operator="equal">
      <formula>1</formula>
    </cfRule>
  </conditionalFormatting>
  <conditionalFormatting sqref="R279:V285">
    <cfRule type="cellIs" dxfId="6998" priority="304" stopIfTrue="1" operator="equal">
      <formula>1</formula>
    </cfRule>
  </conditionalFormatting>
  <conditionalFormatting sqref="R279:V285">
    <cfRule type="cellIs" dxfId="6997" priority="303" stopIfTrue="1" operator="equal">
      <formula>1</formula>
    </cfRule>
  </conditionalFormatting>
  <conditionalFormatting sqref="R279:V285">
    <cfRule type="cellIs" dxfId="6996" priority="302" stopIfTrue="1" operator="equal">
      <formula>1</formula>
    </cfRule>
  </conditionalFormatting>
  <conditionalFormatting sqref="R279:V285">
    <cfRule type="cellIs" dxfId="6995" priority="301" stopIfTrue="1" operator="equal">
      <formula>1</formula>
    </cfRule>
  </conditionalFormatting>
  <conditionalFormatting sqref="R279:V285">
    <cfRule type="cellIs" dxfId="6994" priority="300" stopIfTrue="1" operator="equal">
      <formula>1</formula>
    </cfRule>
  </conditionalFormatting>
  <conditionalFormatting sqref="R279:V285">
    <cfRule type="cellIs" dxfId="6993" priority="299" stopIfTrue="1" operator="equal">
      <formula>1</formula>
    </cfRule>
  </conditionalFormatting>
  <conditionalFormatting sqref="R279:V285">
    <cfRule type="cellIs" dxfId="6992" priority="298" stopIfTrue="1" operator="equal">
      <formula>1</formula>
    </cfRule>
  </conditionalFormatting>
  <conditionalFormatting sqref="R279:V285">
    <cfRule type="cellIs" dxfId="6991" priority="297" stopIfTrue="1" operator="equal">
      <formula>1</formula>
    </cfRule>
  </conditionalFormatting>
  <conditionalFormatting sqref="R279:V285">
    <cfRule type="cellIs" dxfId="6990" priority="296" stopIfTrue="1" operator="equal">
      <formula>1</formula>
    </cfRule>
  </conditionalFormatting>
  <conditionalFormatting sqref="R279:V285">
    <cfRule type="cellIs" dxfId="6989" priority="295" stopIfTrue="1" operator="equal">
      <formula>1</formula>
    </cfRule>
  </conditionalFormatting>
  <conditionalFormatting sqref="R279:V285">
    <cfRule type="cellIs" dxfId="6988" priority="294" stopIfTrue="1" operator="equal">
      <formula>1</formula>
    </cfRule>
  </conditionalFormatting>
  <conditionalFormatting sqref="R279:V285">
    <cfRule type="cellIs" dxfId="6987" priority="293" stopIfTrue="1" operator="equal">
      <formula>1</formula>
    </cfRule>
  </conditionalFormatting>
  <conditionalFormatting sqref="R279:V285">
    <cfRule type="cellIs" dxfId="6986" priority="292" stopIfTrue="1" operator="equal">
      <formula>1</formula>
    </cfRule>
  </conditionalFormatting>
  <conditionalFormatting sqref="R279:V285">
    <cfRule type="cellIs" dxfId="6985" priority="291" stopIfTrue="1" operator="equal">
      <formula>1</formula>
    </cfRule>
  </conditionalFormatting>
  <conditionalFormatting sqref="R279:V285">
    <cfRule type="cellIs" dxfId="6984" priority="290" stopIfTrue="1" operator="equal">
      <formula>1</formula>
    </cfRule>
  </conditionalFormatting>
  <conditionalFormatting sqref="R279:V285">
    <cfRule type="cellIs" dxfId="6983" priority="289" stopIfTrue="1" operator="equal">
      <formula>1</formula>
    </cfRule>
  </conditionalFormatting>
  <conditionalFormatting sqref="V286:V305">
    <cfRule type="cellIs" dxfId="6982" priority="288" stopIfTrue="1" operator="equal">
      <formula>1</formula>
    </cfRule>
  </conditionalFormatting>
  <conditionalFormatting sqref="V286:V305">
    <cfRule type="cellIs" dxfId="6981" priority="287" stopIfTrue="1" operator="equal">
      <formula>1</formula>
    </cfRule>
  </conditionalFormatting>
  <conditionalFormatting sqref="V286:V305">
    <cfRule type="cellIs" dxfId="6980" priority="286" stopIfTrue="1" operator="equal">
      <formula>1</formula>
    </cfRule>
  </conditionalFormatting>
  <conditionalFormatting sqref="V286:V305">
    <cfRule type="cellIs" dxfId="6979" priority="285" stopIfTrue="1" operator="equal">
      <formula>1</formula>
    </cfRule>
  </conditionalFormatting>
  <conditionalFormatting sqref="V286:V305">
    <cfRule type="cellIs" dxfId="6978" priority="284" stopIfTrue="1" operator="equal">
      <formula>1</formula>
    </cfRule>
  </conditionalFormatting>
  <conditionalFormatting sqref="V286:V305">
    <cfRule type="cellIs" dxfId="6977" priority="283" stopIfTrue="1" operator="equal">
      <formula>1</formula>
    </cfRule>
  </conditionalFormatting>
  <conditionalFormatting sqref="V286:V305">
    <cfRule type="cellIs" dxfId="6976" priority="282" stopIfTrue="1" operator="equal">
      <formula>1</formula>
    </cfRule>
  </conditionalFormatting>
  <conditionalFormatting sqref="V286:V305">
    <cfRule type="cellIs" dxfId="6975" priority="281" stopIfTrue="1" operator="equal">
      <formula>1</formula>
    </cfRule>
  </conditionalFormatting>
  <conditionalFormatting sqref="V286:V305">
    <cfRule type="cellIs" dxfId="6974" priority="280" stopIfTrue="1" operator="equal">
      <formula>1</formula>
    </cfRule>
  </conditionalFormatting>
  <conditionalFormatting sqref="V286:V305">
    <cfRule type="cellIs" dxfId="6973" priority="279" stopIfTrue="1" operator="equal">
      <formula>1</formula>
    </cfRule>
  </conditionalFormatting>
  <conditionalFormatting sqref="V286:V305">
    <cfRule type="cellIs" dxfId="6972" priority="278" stopIfTrue="1" operator="equal">
      <formula>1</formula>
    </cfRule>
  </conditionalFormatting>
  <conditionalFormatting sqref="V286:V305">
    <cfRule type="cellIs" dxfId="6971" priority="277" stopIfTrue="1" operator="equal">
      <formula>1</formula>
    </cfRule>
  </conditionalFormatting>
  <conditionalFormatting sqref="V286:V305">
    <cfRule type="cellIs" dxfId="6970" priority="276" stopIfTrue="1" operator="equal">
      <formula>1</formula>
    </cfRule>
  </conditionalFormatting>
  <conditionalFormatting sqref="V286:V305">
    <cfRule type="cellIs" dxfId="6969" priority="275" stopIfTrue="1" operator="equal">
      <formula>1</formula>
    </cfRule>
  </conditionalFormatting>
  <conditionalFormatting sqref="V286:V305">
    <cfRule type="cellIs" dxfId="6968" priority="274" stopIfTrue="1" operator="equal">
      <formula>1</formula>
    </cfRule>
  </conditionalFormatting>
  <conditionalFormatting sqref="V286:V305">
    <cfRule type="cellIs" dxfId="6967" priority="273" stopIfTrue="1" operator="equal">
      <formula>1</formula>
    </cfRule>
  </conditionalFormatting>
  <conditionalFormatting sqref="V286:V305">
    <cfRule type="cellIs" dxfId="6966" priority="272" stopIfTrue="1" operator="equal">
      <formula>1</formula>
    </cfRule>
  </conditionalFormatting>
  <conditionalFormatting sqref="V286:V305">
    <cfRule type="cellIs" dxfId="6965" priority="271" stopIfTrue="1" operator="equal">
      <formula>1</formula>
    </cfRule>
  </conditionalFormatting>
  <conditionalFormatting sqref="E279:I286">
    <cfRule type="cellIs" dxfId="6964" priority="270" stopIfTrue="1" operator="equal">
      <formula>1</formula>
    </cfRule>
  </conditionalFormatting>
  <conditionalFormatting sqref="E279:I286">
    <cfRule type="cellIs" dxfId="6963" priority="269" stopIfTrue="1" operator="equal">
      <formula>1</formula>
    </cfRule>
  </conditionalFormatting>
  <conditionalFormatting sqref="E279:I286">
    <cfRule type="cellIs" dxfId="6962" priority="268" stopIfTrue="1" operator="equal">
      <formula>1</formula>
    </cfRule>
  </conditionalFormatting>
  <conditionalFormatting sqref="E279:I286">
    <cfRule type="cellIs" dxfId="6961" priority="267" stopIfTrue="1" operator="equal">
      <formula>1</formula>
    </cfRule>
  </conditionalFormatting>
  <conditionalFormatting sqref="E279:I286">
    <cfRule type="cellIs" dxfId="6960" priority="266" stopIfTrue="1" operator="equal">
      <formula>1</formula>
    </cfRule>
  </conditionalFormatting>
  <conditionalFormatting sqref="E279:I286">
    <cfRule type="cellIs" dxfId="6959" priority="265" stopIfTrue="1" operator="equal">
      <formula>1</formula>
    </cfRule>
  </conditionalFormatting>
  <conditionalFormatting sqref="E279:I286">
    <cfRule type="cellIs" dxfId="6958" priority="264" stopIfTrue="1" operator="equal">
      <formula>1</formula>
    </cfRule>
  </conditionalFormatting>
  <conditionalFormatting sqref="E279:I286">
    <cfRule type="cellIs" dxfId="6957" priority="263" stopIfTrue="1" operator="equal">
      <formula>1</formula>
    </cfRule>
  </conditionalFormatting>
  <conditionalFormatting sqref="E279:I286">
    <cfRule type="cellIs" dxfId="6956" priority="262" stopIfTrue="1" operator="equal">
      <formula>1</formula>
    </cfRule>
  </conditionalFormatting>
  <conditionalFormatting sqref="E279:I286">
    <cfRule type="cellIs" dxfId="6955" priority="261" stopIfTrue="1" operator="equal">
      <formula>1</formula>
    </cfRule>
  </conditionalFormatting>
  <conditionalFormatting sqref="E279:I286">
    <cfRule type="cellIs" dxfId="6954" priority="260" stopIfTrue="1" operator="equal">
      <formula>1</formula>
    </cfRule>
  </conditionalFormatting>
  <conditionalFormatting sqref="E279:I286">
    <cfRule type="cellIs" dxfId="6953" priority="259" stopIfTrue="1" operator="equal">
      <formula>1</formula>
    </cfRule>
  </conditionalFormatting>
  <conditionalFormatting sqref="E279:I286">
    <cfRule type="cellIs" dxfId="6952" priority="258" stopIfTrue="1" operator="equal">
      <formula>1</formula>
    </cfRule>
  </conditionalFormatting>
  <conditionalFormatting sqref="E279:I286">
    <cfRule type="cellIs" dxfId="6951" priority="257" stopIfTrue="1" operator="equal">
      <formula>1</formula>
    </cfRule>
  </conditionalFormatting>
  <conditionalFormatting sqref="E279:I286">
    <cfRule type="cellIs" dxfId="6950" priority="256" stopIfTrue="1" operator="equal">
      <formula>1</formula>
    </cfRule>
  </conditionalFormatting>
  <conditionalFormatting sqref="E279:I286">
    <cfRule type="cellIs" dxfId="6949" priority="255" stopIfTrue="1" operator="equal">
      <formula>1</formula>
    </cfRule>
  </conditionalFormatting>
  <conditionalFormatting sqref="E279:I286">
    <cfRule type="cellIs" dxfId="6948" priority="254" stopIfTrue="1" operator="equal">
      <formula>1</formula>
    </cfRule>
  </conditionalFormatting>
  <conditionalFormatting sqref="E279:I286">
    <cfRule type="cellIs" dxfId="6947" priority="253" stopIfTrue="1" operator="equal">
      <formula>1</formula>
    </cfRule>
  </conditionalFormatting>
  <conditionalFormatting sqref="J286:P286">
    <cfRule type="cellIs" dxfId="6946" priority="252" stopIfTrue="1" operator="equal">
      <formula>1</formula>
    </cfRule>
  </conditionalFormatting>
  <conditionalFormatting sqref="J286:P286">
    <cfRule type="cellIs" dxfId="6945" priority="251" stopIfTrue="1" operator="equal">
      <formula>1</formula>
    </cfRule>
  </conditionalFormatting>
  <conditionalFormatting sqref="J286:P286">
    <cfRule type="cellIs" dxfId="6944" priority="250" stopIfTrue="1" operator="equal">
      <formula>1</formula>
    </cfRule>
  </conditionalFormatting>
  <conditionalFormatting sqref="J286:P286">
    <cfRule type="cellIs" dxfId="6943" priority="249" stopIfTrue="1" operator="equal">
      <formula>1</formula>
    </cfRule>
  </conditionalFormatting>
  <conditionalFormatting sqref="J286:P286">
    <cfRule type="cellIs" dxfId="6942" priority="248" stopIfTrue="1" operator="equal">
      <formula>1</formula>
    </cfRule>
  </conditionalFormatting>
  <conditionalFormatting sqref="J286:P286">
    <cfRule type="cellIs" dxfId="6941" priority="247" stopIfTrue="1" operator="equal">
      <formula>1</formula>
    </cfRule>
  </conditionalFormatting>
  <conditionalFormatting sqref="J286:P286">
    <cfRule type="cellIs" dxfId="6940" priority="246" stopIfTrue="1" operator="equal">
      <formula>1</formula>
    </cfRule>
  </conditionalFormatting>
  <conditionalFormatting sqref="J286:P286">
    <cfRule type="cellIs" dxfId="6939" priority="245" stopIfTrue="1" operator="equal">
      <formula>1</formula>
    </cfRule>
  </conditionalFormatting>
  <conditionalFormatting sqref="J286:P286">
    <cfRule type="cellIs" dxfId="6938" priority="244" stopIfTrue="1" operator="equal">
      <formula>1</formula>
    </cfRule>
  </conditionalFormatting>
  <conditionalFormatting sqref="J286:P286">
    <cfRule type="cellIs" dxfId="6937" priority="243" stopIfTrue="1" operator="equal">
      <formula>1</formula>
    </cfRule>
  </conditionalFormatting>
  <conditionalFormatting sqref="J286:P286">
    <cfRule type="cellIs" dxfId="6936" priority="242" stopIfTrue="1" operator="equal">
      <formula>1</formula>
    </cfRule>
  </conditionalFormatting>
  <conditionalFormatting sqref="J286:P286">
    <cfRule type="cellIs" dxfId="6935" priority="241" stopIfTrue="1" operator="equal">
      <formula>1</formula>
    </cfRule>
  </conditionalFormatting>
  <conditionalFormatting sqref="J286:P286">
    <cfRule type="cellIs" dxfId="6934" priority="240" stopIfTrue="1" operator="equal">
      <formula>1</formula>
    </cfRule>
  </conditionalFormatting>
  <conditionalFormatting sqref="J286:P286">
    <cfRule type="cellIs" dxfId="6933" priority="239" stopIfTrue="1" operator="equal">
      <formula>1</formula>
    </cfRule>
  </conditionalFormatting>
  <conditionalFormatting sqref="J286:P286">
    <cfRule type="cellIs" dxfId="6932" priority="238" stopIfTrue="1" operator="equal">
      <formula>1</formula>
    </cfRule>
  </conditionalFormatting>
  <conditionalFormatting sqref="J286:P286">
    <cfRule type="cellIs" dxfId="6931" priority="237" stopIfTrue="1" operator="equal">
      <formula>1</formula>
    </cfRule>
  </conditionalFormatting>
  <conditionalFormatting sqref="J286:P286">
    <cfRule type="cellIs" dxfId="6930" priority="236" stopIfTrue="1" operator="equal">
      <formula>1</formula>
    </cfRule>
  </conditionalFormatting>
  <conditionalFormatting sqref="J286:P286">
    <cfRule type="cellIs" dxfId="6929" priority="235" stopIfTrue="1" operator="equal">
      <formula>1</formula>
    </cfRule>
  </conditionalFormatting>
  <conditionalFormatting sqref="M287:P296">
    <cfRule type="cellIs" dxfId="6928" priority="234" stopIfTrue="1" operator="equal">
      <formula>1</formula>
    </cfRule>
  </conditionalFormatting>
  <conditionalFormatting sqref="M287:P296">
    <cfRule type="cellIs" dxfId="6927" priority="233" stopIfTrue="1" operator="equal">
      <formula>1</formula>
    </cfRule>
  </conditionalFormatting>
  <conditionalFormatting sqref="M287:P296">
    <cfRule type="cellIs" dxfId="6926" priority="232" stopIfTrue="1" operator="equal">
      <formula>1</formula>
    </cfRule>
  </conditionalFormatting>
  <conditionalFormatting sqref="M287:P296">
    <cfRule type="cellIs" dxfId="6925" priority="231" stopIfTrue="1" operator="equal">
      <formula>1</formula>
    </cfRule>
  </conditionalFormatting>
  <conditionalFormatting sqref="M287:P296">
    <cfRule type="cellIs" dxfId="6924" priority="230" stopIfTrue="1" operator="equal">
      <formula>1</formula>
    </cfRule>
  </conditionalFormatting>
  <conditionalFormatting sqref="M287:P296">
    <cfRule type="cellIs" dxfId="6923" priority="229" stopIfTrue="1" operator="equal">
      <formula>1</formula>
    </cfRule>
  </conditionalFormatting>
  <conditionalFormatting sqref="M287:P296">
    <cfRule type="cellIs" dxfId="6922" priority="228" stopIfTrue="1" operator="equal">
      <formula>1</formula>
    </cfRule>
  </conditionalFormatting>
  <conditionalFormatting sqref="M287:P296">
    <cfRule type="cellIs" dxfId="6921" priority="227" stopIfTrue="1" operator="equal">
      <formula>1</formula>
    </cfRule>
  </conditionalFormatting>
  <conditionalFormatting sqref="M287:P296">
    <cfRule type="cellIs" dxfId="6920" priority="226" stopIfTrue="1" operator="equal">
      <formula>1</formula>
    </cfRule>
  </conditionalFormatting>
  <conditionalFormatting sqref="M287:P296">
    <cfRule type="cellIs" dxfId="6919" priority="225" stopIfTrue="1" operator="equal">
      <formula>1</formula>
    </cfRule>
  </conditionalFormatting>
  <conditionalFormatting sqref="M287:P296">
    <cfRule type="cellIs" dxfId="6918" priority="224" stopIfTrue="1" operator="equal">
      <formula>1</formula>
    </cfRule>
  </conditionalFormatting>
  <conditionalFormatting sqref="M287:P296">
    <cfRule type="cellIs" dxfId="6917" priority="223" stopIfTrue="1" operator="equal">
      <formula>1</formula>
    </cfRule>
  </conditionalFormatting>
  <conditionalFormatting sqref="M287:P296">
    <cfRule type="cellIs" dxfId="6916" priority="222" stopIfTrue="1" operator="equal">
      <formula>1</formula>
    </cfRule>
  </conditionalFormatting>
  <conditionalFormatting sqref="M287:P296">
    <cfRule type="cellIs" dxfId="6915" priority="221" stopIfTrue="1" operator="equal">
      <formula>1</formula>
    </cfRule>
  </conditionalFormatting>
  <conditionalFormatting sqref="M287:P296">
    <cfRule type="cellIs" dxfId="6914" priority="220" stopIfTrue="1" operator="equal">
      <formula>1</formula>
    </cfRule>
  </conditionalFormatting>
  <conditionalFormatting sqref="M287:P296">
    <cfRule type="cellIs" dxfId="6913" priority="219" stopIfTrue="1" operator="equal">
      <formula>1</formula>
    </cfRule>
  </conditionalFormatting>
  <conditionalFormatting sqref="M287:P296">
    <cfRule type="cellIs" dxfId="6912" priority="218" stopIfTrue="1" operator="equal">
      <formula>1</formula>
    </cfRule>
  </conditionalFormatting>
  <conditionalFormatting sqref="M287:P296">
    <cfRule type="cellIs" dxfId="6911" priority="217" stopIfTrue="1" operator="equal">
      <formula>1</formula>
    </cfRule>
  </conditionalFormatting>
  <conditionalFormatting sqref="C287:D305">
    <cfRule type="cellIs" dxfId="6910" priority="216" stopIfTrue="1" operator="equal">
      <formula>1</formula>
    </cfRule>
  </conditionalFormatting>
  <conditionalFormatting sqref="C287:D305">
    <cfRule type="cellIs" dxfId="6909" priority="215" stopIfTrue="1" operator="equal">
      <formula>1</formula>
    </cfRule>
  </conditionalFormatting>
  <conditionalFormatting sqref="C287:D305">
    <cfRule type="cellIs" dxfId="6908" priority="214" stopIfTrue="1" operator="equal">
      <formula>1</formula>
    </cfRule>
  </conditionalFormatting>
  <conditionalFormatting sqref="C287:D305">
    <cfRule type="cellIs" dxfId="6907" priority="213" stopIfTrue="1" operator="equal">
      <formula>1</formula>
    </cfRule>
  </conditionalFormatting>
  <conditionalFormatting sqref="C287:D305">
    <cfRule type="cellIs" dxfId="6906" priority="212" stopIfTrue="1" operator="equal">
      <formula>1</formula>
    </cfRule>
  </conditionalFormatting>
  <conditionalFormatting sqref="C287:D305">
    <cfRule type="cellIs" dxfId="6905" priority="211" stopIfTrue="1" operator="equal">
      <formula>1</formula>
    </cfRule>
  </conditionalFormatting>
  <conditionalFormatting sqref="C287:D305">
    <cfRule type="cellIs" dxfId="6904" priority="210" stopIfTrue="1" operator="equal">
      <formula>1</formula>
    </cfRule>
  </conditionalFormatting>
  <conditionalFormatting sqref="C287:D305">
    <cfRule type="cellIs" dxfId="6903" priority="209" stopIfTrue="1" operator="equal">
      <formula>1</formula>
    </cfRule>
  </conditionalFormatting>
  <conditionalFormatting sqref="C287:D305">
    <cfRule type="cellIs" dxfId="6902" priority="208" stopIfTrue="1" operator="equal">
      <formula>1</formula>
    </cfRule>
  </conditionalFormatting>
  <conditionalFormatting sqref="C287:D305">
    <cfRule type="cellIs" dxfId="6901" priority="207" stopIfTrue="1" operator="equal">
      <formula>1</formula>
    </cfRule>
  </conditionalFormatting>
  <conditionalFormatting sqref="C287:D305">
    <cfRule type="cellIs" dxfId="6900" priority="206" stopIfTrue="1" operator="equal">
      <formula>1</formula>
    </cfRule>
  </conditionalFormatting>
  <conditionalFormatting sqref="C287:D305">
    <cfRule type="cellIs" dxfId="6899" priority="205" stopIfTrue="1" operator="equal">
      <formula>1</formula>
    </cfRule>
  </conditionalFormatting>
  <conditionalFormatting sqref="C287:D305">
    <cfRule type="cellIs" dxfId="6898" priority="204" stopIfTrue="1" operator="equal">
      <formula>1</formula>
    </cfRule>
  </conditionalFormatting>
  <conditionalFormatting sqref="C287:D305">
    <cfRule type="cellIs" dxfId="6897" priority="203" stopIfTrue="1" operator="equal">
      <formula>1</formula>
    </cfRule>
  </conditionalFormatting>
  <conditionalFormatting sqref="C287:D305">
    <cfRule type="cellIs" dxfId="6896" priority="202" stopIfTrue="1" operator="equal">
      <formula>1</formula>
    </cfRule>
  </conditionalFormatting>
  <conditionalFormatting sqref="C287:D305">
    <cfRule type="cellIs" dxfId="6895" priority="201" stopIfTrue="1" operator="equal">
      <formula>1</formula>
    </cfRule>
  </conditionalFormatting>
  <conditionalFormatting sqref="C287:D305">
    <cfRule type="cellIs" dxfId="6894" priority="200" stopIfTrue="1" operator="equal">
      <formula>1</formula>
    </cfRule>
  </conditionalFormatting>
  <conditionalFormatting sqref="C287:D305">
    <cfRule type="cellIs" dxfId="6893" priority="199" stopIfTrue="1" operator="equal">
      <formula>1</formula>
    </cfRule>
  </conditionalFormatting>
  <conditionalFormatting sqref="E294:L296">
    <cfRule type="cellIs" dxfId="6892" priority="198" stopIfTrue="1" operator="equal">
      <formula>1</formula>
    </cfRule>
  </conditionalFormatting>
  <conditionalFormatting sqref="E294:L296">
    <cfRule type="cellIs" dxfId="6891" priority="197" stopIfTrue="1" operator="equal">
      <formula>1</formula>
    </cfRule>
  </conditionalFormatting>
  <conditionalFormatting sqref="E294:L296">
    <cfRule type="cellIs" dxfId="6890" priority="196" stopIfTrue="1" operator="equal">
      <formula>1</formula>
    </cfRule>
  </conditionalFormatting>
  <conditionalFormatting sqref="E294:L296">
    <cfRule type="cellIs" dxfId="6889" priority="195" stopIfTrue="1" operator="equal">
      <formula>1</formula>
    </cfRule>
  </conditionalFormatting>
  <conditionalFormatting sqref="E294:L296">
    <cfRule type="cellIs" dxfId="6888" priority="194" stopIfTrue="1" operator="equal">
      <formula>1</formula>
    </cfRule>
  </conditionalFormatting>
  <conditionalFormatting sqref="E294:L296">
    <cfRule type="cellIs" dxfId="6887" priority="193" stopIfTrue="1" operator="equal">
      <formula>1</formula>
    </cfRule>
  </conditionalFormatting>
  <conditionalFormatting sqref="E294:L296">
    <cfRule type="cellIs" dxfId="6886" priority="192" stopIfTrue="1" operator="equal">
      <formula>1</formula>
    </cfRule>
  </conditionalFormatting>
  <conditionalFormatting sqref="E294:L296">
    <cfRule type="cellIs" dxfId="6885" priority="191" stopIfTrue="1" operator="equal">
      <formula>1</formula>
    </cfRule>
  </conditionalFormatting>
  <conditionalFormatting sqref="E294:L296">
    <cfRule type="cellIs" dxfId="6884" priority="190" stopIfTrue="1" operator="equal">
      <formula>1</formula>
    </cfRule>
  </conditionalFormatting>
  <conditionalFormatting sqref="E294:L296">
    <cfRule type="cellIs" dxfId="6883" priority="189" stopIfTrue="1" operator="equal">
      <formula>1</formula>
    </cfRule>
  </conditionalFormatting>
  <conditionalFormatting sqref="E294:L296">
    <cfRule type="cellIs" dxfId="6882" priority="188" stopIfTrue="1" operator="equal">
      <formula>1</formula>
    </cfRule>
  </conditionalFormatting>
  <conditionalFormatting sqref="E294:L296">
    <cfRule type="cellIs" dxfId="6881" priority="187" stopIfTrue="1" operator="equal">
      <formula>1</formula>
    </cfRule>
  </conditionalFormatting>
  <conditionalFormatting sqref="E294:L296">
    <cfRule type="cellIs" dxfId="6880" priority="186" stopIfTrue="1" operator="equal">
      <formula>1</formula>
    </cfRule>
  </conditionalFormatting>
  <conditionalFormatting sqref="E294:L296">
    <cfRule type="cellIs" dxfId="6879" priority="185" stopIfTrue="1" operator="equal">
      <formula>1</formula>
    </cfRule>
  </conditionalFormatting>
  <conditionalFormatting sqref="E294:L296">
    <cfRule type="cellIs" dxfId="6878" priority="184" stopIfTrue="1" operator="equal">
      <formula>1</formula>
    </cfRule>
  </conditionalFormatting>
  <conditionalFormatting sqref="E294:L296">
    <cfRule type="cellIs" dxfId="6877" priority="183" stopIfTrue="1" operator="equal">
      <formula>1</formula>
    </cfRule>
  </conditionalFormatting>
  <conditionalFormatting sqref="E294:L296">
    <cfRule type="cellIs" dxfId="6876" priority="182" stopIfTrue="1" operator="equal">
      <formula>1</formula>
    </cfRule>
  </conditionalFormatting>
  <conditionalFormatting sqref="E294:L296">
    <cfRule type="cellIs" dxfId="6875" priority="181" stopIfTrue="1" operator="equal">
      <formula>1</formula>
    </cfRule>
  </conditionalFormatting>
  <conditionalFormatting sqref="E297:J305">
    <cfRule type="cellIs" dxfId="6874" priority="180" stopIfTrue="1" operator="equal">
      <formula>1</formula>
    </cfRule>
  </conditionalFormatting>
  <conditionalFormatting sqref="E297:J305">
    <cfRule type="cellIs" dxfId="6873" priority="179" stopIfTrue="1" operator="equal">
      <formula>1</formula>
    </cfRule>
  </conditionalFormatting>
  <conditionalFormatting sqref="E297:J305">
    <cfRule type="cellIs" dxfId="6872" priority="178" stopIfTrue="1" operator="equal">
      <formula>1</formula>
    </cfRule>
  </conditionalFormatting>
  <conditionalFormatting sqref="E297:J305">
    <cfRule type="cellIs" dxfId="6871" priority="177" stopIfTrue="1" operator="equal">
      <formula>1</formula>
    </cfRule>
  </conditionalFormatting>
  <conditionalFormatting sqref="E297:J305">
    <cfRule type="cellIs" dxfId="6870" priority="176" stopIfTrue="1" operator="equal">
      <formula>1</formula>
    </cfRule>
  </conditionalFormatting>
  <conditionalFormatting sqref="E297:J305">
    <cfRule type="cellIs" dxfId="6869" priority="175" stopIfTrue="1" operator="equal">
      <formula>1</formula>
    </cfRule>
  </conditionalFormatting>
  <conditionalFormatting sqref="E297:J305">
    <cfRule type="cellIs" dxfId="6868" priority="174" stopIfTrue="1" operator="equal">
      <formula>1</formula>
    </cfRule>
  </conditionalFormatting>
  <conditionalFormatting sqref="E297:J305">
    <cfRule type="cellIs" dxfId="6867" priority="173" stopIfTrue="1" operator="equal">
      <formula>1</formula>
    </cfRule>
  </conditionalFormatting>
  <conditionalFormatting sqref="E297:J305">
    <cfRule type="cellIs" dxfId="6866" priority="172" stopIfTrue="1" operator="equal">
      <formula>1</formula>
    </cfRule>
  </conditionalFormatting>
  <conditionalFormatting sqref="E297:J305">
    <cfRule type="cellIs" dxfId="6865" priority="171" stopIfTrue="1" operator="equal">
      <formula>1</formula>
    </cfRule>
  </conditionalFormatting>
  <conditionalFormatting sqref="E297:J305">
    <cfRule type="cellIs" dxfId="6864" priority="170" stopIfTrue="1" operator="equal">
      <formula>1</formula>
    </cfRule>
  </conditionalFormatting>
  <conditionalFormatting sqref="E297:J305">
    <cfRule type="cellIs" dxfId="6863" priority="169" stopIfTrue="1" operator="equal">
      <formula>1</formula>
    </cfRule>
  </conditionalFormatting>
  <conditionalFormatting sqref="E297:J305">
    <cfRule type="cellIs" dxfId="6862" priority="168" stopIfTrue="1" operator="equal">
      <formula>1</formula>
    </cfRule>
  </conditionalFormatting>
  <conditionalFormatting sqref="E297:J305">
    <cfRule type="cellIs" dxfId="6861" priority="167" stopIfTrue="1" operator="equal">
      <formula>1</formula>
    </cfRule>
  </conditionalFormatting>
  <conditionalFormatting sqref="E297:J305">
    <cfRule type="cellIs" dxfId="6860" priority="166" stopIfTrue="1" operator="equal">
      <formula>1</formula>
    </cfRule>
  </conditionalFormatting>
  <conditionalFormatting sqref="E297:J305">
    <cfRule type="cellIs" dxfId="6859" priority="165" stopIfTrue="1" operator="equal">
      <formula>1</formula>
    </cfRule>
  </conditionalFormatting>
  <conditionalFormatting sqref="E297:J305">
    <cfRule type="cellIs" dxfId="6858" priority="164" stopIfTrue="1" operator="equal">
      <formula>1</formula>
    </cfRule>
  </conditionalFormatting>
  <conditionalFormatting sqref="E297:J305">
    <cfRule type="cellIs" dxfId="6857" priority="163" stopIfTrue="1" operator="equal">
      <formula>1</formula>
    </cfRule>
  </conditionalFormatting>
  <conditionalFormatting sqref="Q297:R305">
    <cfRule type="cellIs" dxfId="6856" priority="162" stopIfTrue="1" operator="equal">
      <formula>1</formula>
    </cfRule>
  </conditionalFormatting>
  <conditionalFormatting sqref="Q297:R305">
    <cfRule type="cellIs" dxfId="6855" priority="161" stopIfTrue="1" operator="equal">
      <formula>1</formula>
    </cfRule>
  </conditionalFormatting>
  <conditionalFormatting sqref="Q297:R305">
    <cfRule type="cellIs" dxfId="6854" priority="160" stopIfTrue="1" operator="equal">
      <formula>1</formula>
    </cfRule>
  </conditionalFormatting>
  <conditionalFormatting sqref="Q297:R305">
    <cfRule type="cellIs" dxfId="6853" priority="159" stopIfTrue="1" operator="equal">
      <formula>1</formula>
    </cfRule>
  </conditionalFormatting>
  <conditionalFormatting sqref="Q297:R305">
    <cfRule type="cellIs" dxfId="6852" priority="158" stopIfTrue="1" operator="equal">
      <formula>1</formula>
    </cfRule>
  </conditionalFormatting>
  <conditionalFormatting sqref="Q297:R305">
    <cfRule type="cellIs" dxfId="6851" priority="157" stopIfTrue="1" operator="equal">
      <formula>1</formula>
    </cfRule>
  </conditionalFormatting>
  <conditionalFormatting sqref="Q297:R305">
    <cfRule type="cellIs" dxfId="6850" priority="156" stopIfTrue="1" operator="equal">
      <formula>1</formula>
    </cfRule>
  </conditionalFormatting>
  <conditionalFormatting sqref="Q297:R305">
    <cfRule type="cellIs" dxfId="6849" priority="155" stopIfTrue="1" operator="equal">
      <formula>1</formula>
    </cfRule>
  </conditionalFormatting>
  <conditionalFormatting sqref="Q297:R305">
    <cfRule type="cellIs" dxfId="6848" priority="154" stopIfTrue="1" operator="equal">
      <formula>1</formula>
    </cfRule>
  </conditionalFormatting>
  <conditionalFormatting sqref="Q297:R305">
    <cfRule type="cellIs" dxfId="6847" priority="153" stopIfTrue="1" operator="equal">
      <formula>1</formula>
    </cfRule>
  </conditionalFormatting>
  <conditionalFormatting sqref="Q297:R305">
    <cfRule type="cellIs" dxfId="6846" priority="152" stopIfTrue="1" operator="equal">
      <formula>1</formula>
    </cfRule>
  </conditionalFormatting>
  <conditionalFormatting sqref="Q297:R305">
    <cfRule type="cellIs" dxfId="6845" priority="151" stopIfTrue="1" operator="equal">
      <formula>1</formula>
    </cfRule>
  </conditionalFormatting>
  <conditionalFormatting sqref="Q297:R305">
    <cfRule type="cellIs" dxfId="6844" priority="150" stopIfTrue="1" operator="equal">
      <formula>1</formula>
    </cfRule>
  </conditionalFormatting>
  <conditionalFormatting sqref="Q297:R305">
    <cfRule type="cellIs" dxfId="6843" priority="149" stopIfTrue="1" operator="equal">
      <formula>1</formula>
    </cfRule>
  </conditionalFormatting>
  <conditionalFormatting sqref="Q297:R305">
    <cfRule type="cellIs" dxfId="6842" priority="148" stopIfTrue="1" operator="equal">
      <formula>1</formula>
    </cfRule>
  </conditionalFormatting>
  <conditionalFormatting sqref="Q297:R305">
    <cfRule type="cellIs" dxfId="6841" priority="147" stopIfTrue="1" operator="equal">
      <formula>1</formula>
    </cfRule>
  </conditionalFormatting>
  <conditionalFormatting sqref="Q297:R305">
    <cfRule type="cellIs" dxfId="6840" priority="146" stopIfTrue="1" operator="equal">
      <formula>1</formula>
    </cfRule>
  </conditionalFormatting>
  <conditionalFormatting sqref="Q297:R305">
    <cfRule type="cellIs" dxfId="6839" priority="145" stopIfTrue="1" operator="equal">
      <formula>1</formula>
    </cfRule>
  </conditionalFormatting>
  <conditionalFormatting sqref="S304:U305">
    <cfRule type="cellIs" dxfId="6838" priority="144" stopIfTrue="1" operator="equal">
      <formula>1</formula>
    </cfRule>
  </conditionalFormatting>
  <conditionalFormatting sqref="S304:U305">
    <cfRule type="cellIs" dxfId="6837" priority="143" stopIfTrue="1" operator="equal">
      <formula>1</formula>
    </cfRule>
  </conditionalFormatting>
  <conditionalFormatting sqref="S304:U305">
    <cfRule type="cellIs" dxfId="6836" priority="142" stopIfTrue="1" operator="equal">
      <formula>1</formula>
    </cfRule>
  </conditionalFormatting>
  <conditionalFormatting sqref="S304:U305">
    <cfRule type="cellIs" dxfId="6835" priority="141" stopIfTrue="1" operator="equal">
      <formula>1</formula>
    </cfRule>
  </conditionalFormatting>
  <conditionalFormatting sqref="S304:U305">
    <cfRule type="cellIs" dxfId="6834" priority="140" stopIfTrue="1" operator="equal">
      <formula>1</formula>
    </cfRule>
  </conditionalFormatting>
  <conditionalFormatting sqref="S304:U305">
    <cfRule type="cellIs" dxfId="6833" priority="139" stopIfTrue="1" operator="equal">
      <formula>1</formula>
    </cfRule>
  </conditionalFormatting>
  <conditionalFormatting sqref="S304:U305">
    <cfRule type="cellIs" dxfId="6832" priority="138" stopIfTrue="1" operator="equal">
      <formula>1</formula>
    </cfRule>
  </conditionalFormatting>
  <conditionalFormatting sqref="S304:U305">
    <cfRule type="cellIs" dxfId="6831" priority="137" stopIfTrue="1" operator="equal">
      <formula>1</formula>
    </cfRule>
  </conditionalFormatting>
  <conditionalFormatting sqref="S304:U305">
    <cfRule type="cellIs" dxfId="6830" priority="136" stopIfTrue="1" operator="equal">
      <formula>1</formula>
    </cfRule>
  </conditionalFormatting>
  <conditionalFormatting sqref="S304:U305">
    <cfRule type="cellIs" dxfId="6829" priority="135" stopIfTrue="1" operator="equal">
      <formula>1</formula>
    </cfRule>
  </conditionalFormatting>
  <conditionalFormatting sqref="S304:U305">
    <cfRule type="cellIs" dxfId="6828" priority="134" stopIfTrue="1" operator="equal">
      <formula>1</formula>
    </cfRule>
  </conditionalFormatting>
  <conditionalFormatting sqref="S304:U305">
    <cfRule type="cellIs" dxfId="6827" priority="133" stopIfTrue="1" operator="equal">
      <formula>1</formula>
    </cfRule>
  </conditionalFormatting>
  <conditionalFormatting sqref="S304:U305">
    <cfRule type="cellIs" dxfId="6826" priority="132" stopIfTrue="1" operator="equal">
      <formula>1</formula>
    </cfRule>
  </conditionalFormatting>
  <conditionalFormatting sqref="S304:U305">
    <cfRule type="cellIs" dxfId="6825" priority="131" stopIfTrue="1" operator="equal">
      <formula>1</formula>
    </cfRule>
  </conditionalFormatting>
  <conditionalFormatting sqref="S304:U305">
    <cfRule type="cellIs" dxfId="6824" priority="130" stopIfTrue="1" operator="equal">
      <formula>1</formula>
    </cfRule>
  </conditionalFormatting>
  <conditionalFormatting sqref="S304:U305">
    <cfRule type="cellIs" dxfId="6823" priority="129" stopIfTrue="1" operator="equal">
      <formula>1</formula>
    </cfRule>
  </conditionalFormatting>
  <conditionalFormatting sqref="S304:U305">
    <cfRule type="cellIs" dxfId="6822" priority="128" stopIfTrue="1" operator="equal">
      <formula>1</formula>
    </cfRule>
  </conditionalFormatting>
  <conditionalFormatting sqref="S304:U305">
    <cfRule type="cellIs" dxfId="6821" priority="127" stopIfTrue="1" operator="equal">
      <formula>1</formula>
    </cfRule>
  </conditionalFormatting>
  <conditionalFormatting sqref="W268">
    <cfRule type="cellIs" dxfId="6820" priority="126" stopIfTrue="1" operator="equal">
      <formula>1</formula>
    </cfRule>
  </conditionalFormatting>
  <conditionalFormatting sqref="W268">
    <cfRule type="cellIs" dxfId="6819" priority="125" stopIfTrue="1" operator="equal">
      <formula>1</formula>
    </cfRule>
  </conditionalFormatting>
  <conditionalFormatting sqref="W268">
    <cfRule type="cellIs" dxfId="6818" priority="124" stopIfTrue="1" operator="equal">
      <formula>1</formula>
    </cfRule>
  </conditionalFormatting>
  <conditionalFormatting sqref="W268">
    <cfRule type="cellIs" dxfId="6817" priority="123" stopIfTrue="1" operator="equal">
      <formula>1</formula>
    </cfRule>
  </conditionalFormatting>
  <conditionalFormatting sqref="W268">
    <cfRule type="cellIs" dxfId="6816" priority="122" stopIfTrue="1" operator="equal">
      <formula>1</formula>
    </cfRule>
  </conditionalFormatting>
  <conditionalFormatting sqref="W268">
    <cfRule type="cellIs" dxfId="6815" priority="121" stopIfTrue="1" operator="equal">
      <formula>1</formula>
    </cfRule>
  </conditionalFormatting>
  <conditionalFormatting sqref="W268">
    <cfRule type="cellIs" dxfId="6814" priority="120" stopIfTrue="1" operator="equal">
      <formula>1</formula>
    </cfRule>
  </conditionalFormatting>
  <conditionalFormatting sqref="W268">
    <cfRule type="cellIs" dxfId="6813" priority="119" stopIfTrue="1" operator="equal">
      <formula>1</formula>
    </cfRule>
  </conditionalFormatting>
  <conditionalFormatting sqref="W268">
    <cfRule type="cellIs" dxfId="6812" priority="118" stopIfTrue="1" operator="equal">
      <formula>1</formula>
    </cfRule>
  </conditionalFormatting>
  <conditionalFormatting sqref="W268">
    <cfRule type="cellIs" dxfId="6811" priority="117" stopIfTrue="1" operator="equal">
      <formula>1</formula>
    </cfRule>
  </conditionalFormatting>
  <conditionalFormatting sqref="W268">
    <cfRule type="cellIs" dxfId="6810" priority="116" stopIfTrue="1" operator="equal">
      <formula>1</formula>
    </cfRule>
  </conditionalFormatting>
  <conditionalFormatting sqref="W268">
    <cfRule type="cellIs" dxfId="6809" priority="115" stopIfTrue="1" operator="equal">
      <formula>1</formula>
    </cfRule>
  </conditionalFormatting>
  <conditionalFormatting sqref="W268">
    <cfRule type="cellIs" dxfId="6808" priority="114" stopIfTrue="1" operator="equal">
      <formula>1</formula>
    </cfRule>
  </conditionalFormatting>
  <conditionalFormatting sqref="W268">
    <cfRule type="cellIs" dxfId="6807" priority="113" stopIfTrue="1" operator="equal">
      <formula>1</formula>
    </cfRule>
  </conditionalFormatting>
  <conditionalFormatting sqref="W268">
    <cfRule type="cellIs" dxfId="6806" priority="112" stopIfTrue="1" operator="equal">
      <formula>1</formula>
    </cfRule>
  </conditionalFormatting>
  <conditionalFormatting sqref="W268">
    <cfRule type="cellIs" dxfId="6805" priority="111" stopIfTrue="1" operator="equal">
      <formula>1</formula>
    </cfRule>
  </conditionalFormatting>
  <conditionalFormatting sqref="W268">
    <cfRule type="cellIs" dxfId="6804" priority="110" stopIfTrue="1" operator="equal">
      <formula>1</formula>
    </cfRule>
  </conditionalFormatting>
  <conditionalFormatting sqref="W268">
    <cfRule type="cellIs" dxfId="6803" priority="109" stopIfTrue="1" operator="equal">
      <formula>1</formula>
    </cfRule>
  </conditionalFormatting>
  <conditionalFormatting sqref="W224">
    <cfRule type="cellIs" dxfId="6802" priority="108" stopIfTrue="1" operator="equal">
      <formula>1</formula>
    </cfRule>
  </conditionalFormatting>
  <conditionalFormatting sqref="W224">
    <cfRule type="cellIs" dxfId="6801" priority="107" stopIfTrue="1" operator="equal">
      <formula>1</formula>
    </cfRule>
  </conditionalFormatting>
  <conditionalFormatting sqref="W224">
    <cfRule type="cellIs" dxfId="6800" priority="106" stopIfTrue="1" operator="equal">
      <formula>1</formula>
    </cfRule>
  </conditionalFormatting>
  <conditionalFormatting sqref="W224">
    <cfRule type="cellIs" dxfId="6799" priority="105" stopIfTrue="1" operator="equal">
      <formula>1</formula>
    </cfRule>
  </conditionalFormatting>
  <conditionalFormatting sqref="W224">
    <cfRule type="cellIs" dxfId="6798" priority="104" stopIfTrue="1" operator="equal">
      <formula>1</formula>
    </cfRule>
  </conditionalFormatting>
  <conditionalFormatting sqref="W224">
    <cfRule type="cellIs" dxfId="6797" priority="103" stopIfTrue="1" operator="equal">
      <formula>1</formula>
    </cfRule>
  </conditionalFormatting>
  <conditionalFormatting sqref="W224">
    <cfRule type="cellIs" dxfId="6796" priority="102" stopIfTrue="1" operator="equal">
      <formula>1</formula>
    </cfRule>
  </conditionalFormatting>
  <conditionalFormatting sqref="W224">
    <cfRule type="cellIs" dxfId="6795" priority="101" stopIfTrue="1" operator="equal">
      <formula>1</formula>
    </cfRule>
  </conditionalFormatting>
  <conditionalFormatting sqref="W224">
    <cfRule type="cellIs" dxfId="6794" priority="100" stopIfTrue="1" operator="equal">
      <formula>1</formula>
    </cfRule>
  </conditionalFormatting>
  <conditionalFormatting sqref="W224">
    <cfRule type="cellIs" dxfId="6793" priority="99" stopIfTrue="1" operator="equal">
      <formula>1</formula>
    </cfRule>
  </conditionalFormatting>
  <conditionalFormatting sqref="W224">
    <cfRule type="cellIs" dxfId="6792" priority="98" stopIfTrue="1" operator="equal">
      <formula>1</formula>
    </cfRule>
  </conditionalFormatting>
  <conditionalFormatting sqref="W224">
    <cfRule type="cellIs" dxfId="6791" priority="97" stopIfTrue="1" operator="equal">
      <formula>1</formula>
    </cfRule>
  </conditionalFormatting>
  <conditionalFormatting sqref="W224">
    <cfRule type="cellIs" dxfId="6790" priority="96" stopIfTrue="1" operator="equal">
      <formula>1</formula>
    </cfRule>
  </conditionalFormatting>
  <conditionalFormatting sqref="W224">
    <cfRule type="cellIs" dxfId="6789" priority="95" stopIfTrue="1" operator="equal">
      <formula>1</formula>
    </cfRule>
  </conditionalFormatting>
  <conditionalFormatting sqref="W224">
    <cfRule type="cellIs" dxfId="6788" priority="94" stopIfTrue="1" operator="equal">
      <formula>1</formula>
    </cfRule>
  </conditionalFormatting>
  <conditionalFormatting sqref="W224">
    <cfRule type="cellIs" dxfId="6787" priority="93" stopIfTrue="1" operator="equal">
      <formula>1</formula>
    </cfRule>
  </conditionalFormatting>
  <conditionalFormatting sqref="W224">
    <cfRule type="cellIs" dxfId="6786" priority="92" stopIfTrue="1" operator="equal">
      <formula>1</formula>
    </cfRule>
  </conditionalFormatting>
  <conditionalFormatting sqref="W224">
    <cfRule type="cellIs" dxfId="6785" priority="91" stopIfTrue="1" operator="equal">
      <formula>1</formula>
    </cfRule>
  </conditionalFormatting>
  <conditionalFormatting sqref="W180">
    <cfRule type="cellIs" dxfId="6784" priority="90" stopIfTrue="1" operator="equal">
      <formula>1</formula>
    </cfRule>
  </conditionalFormatting>
  <conditionalFormatting sqref="W180">
    <cfRule type="cellIs" dxfId="6783" priority="89" stopIfTrue="1" operator="equal">
      <formula>1</formula>
    </cfRule>
  </conditionalFormatting>
  <conditionalFormatting sqref="W180">
    <cfRule type="cellIs" dxfId="6782" priority="88" stopIfTrue="1" operator="equal">
      <formula>1</formula>
    </cfRule>
  </conditionalFormatting>
  <conditionalFormatting sqref="W180">
    <cfRule type="cellIs" dxfId="6781" priority="87" stopIfTrue="1" operator="equal">
      <formula>1</formula>
    </cfRule>
  </conditionalFormatting>
  <conditionalFormatting sqref="W180">
    <cfRule type="cellIs" dxfId="6780" priority="86" stopIfTrue="1" operator="equal">
      <formula>1</formula>
    </cfRule>
  </conditionalFormatting>
  <conditionalFormatting sqref="W180">
    <cfRule type="cellIs" dxfId="6779" priority="85" stopIfTrue="1" operator="equal">
      <formula>1</formula>
    </cfRule>
  </conditionalFormatting>
  <conditionalFormatting sqref="W180">
    <cfRule type="cellIs" dxfId="6778" priority="84" stopIfTrue="1" operator="equal">
      <formula>1</formula>
    </cfRule>
  </conditionalFormatting>
  <conditionalFormatting sqref="W180">
    <cfRule type="cellIs" dxfId="6777" priority="83" stopIfTrue="1" operator="equal">
      <formula>1</formula>
    </cfRule>
  </conditionalFormatting>
  <conditionalFormatting sqref="W180">
    <cfRule type="cellIs" dxfId="6776" priority="82" stopIfTrue="1" operator="equal">
      <formula>1</formula>
    </cfRule>
  </conditionalFormatting>
  <conditionalFormatting sqref="W180">
    <cfRule type="cellIs" dxfId="6775" priority="81" stopIfTrue="1" operator="equal">
      <formula>1</formula>
    </cfRule>
  </conditionalFormatting>
  <conditionalFormatting sqref="W180">
    <cfRule type="cellIs" dxfId="6774" priority="80" stopIfTrue="1" operator="equal">
      <formula>1</formula>
    </cfRule>
  </conditionalFormatting>
  <conditionalFormatting sqref="W180">
    <cfRule type="cellIs" dxfId="6773" priority="79" stopIfTrue="1" operator="equal">
      <formula>1</formula>
    </cfRule>
  </conditionalFormatting>
  <conditionalFormatting sqref="W180">
    <cfRule type="cellIs" dxfId="6772" priority="78" stopIfTrue="1" operator="equal">
      <formula>1</formula>
    </cfRule>
  </conditionalFormatting>
  <conditionalFormatting sqref="W180">
    <cfRule type="cellIs" dxfId="6771" priority="77" stopIfTrue="1" operator="equal">
      <formula>1</formula>
    </cfRule>
  </conditionalFormatting>
  <conditionalFormatting sqref="W180">
    <cfRule type="cellIs" dxfId="6770" priority="76" stopIfTrue="1" operator="equal">
      <formula>1</formula>
    </cfRule>
  </conditionalFormatting>
  <conditionalFormatting sqref="W180">
    <cfRule type="cellIs" dxfId="6769" priority="75" stopIfTrue="1" operator="equal">
      <formula>1</formula>
    </cfRule>
  </conditionalFormatting>
  <conditionalFormatting sqref="W180">
    <cfRule type="cellIs" dxfId="6768" priority="74" stopIfTrue="1" operator="equal">
      <formula>1</formula>
    </cfRule>
  </conditionalFormatting>
  <conditionalFormatting sqref="W180">
    <cfRule type="cellIs" dxfId="6767" priority="73" stopIfTrue="1" operator="equal">
      <formula>1</formula>
    </cfRule>
  </conditionalFormatting>
  <conditionalFormatting sqref="W136">
    <cfRule type="cellIs" dxfId="6766" priority="72" stopIfTrue="1" operator="equal">
      <formula>1</formula>
    </cfRule>
  </conditionalFormatting>
  <conditionalFormatting sqref="W136">
    <cfRule type="cellIs" dxfId="6765" priority="71" stopIfTrue="1" operator="equal">
      <formula>1</formula>
    </cfRule>
  </conditionalFormatting>
  <conditionalFormatting sqref="W136">
    <cfRule type="cellIs" dxfId="6764" priority="70" stopIfTrue="1" operator="equal">
      <formula>1</formula>
    </cfRule>
  </conditionalFormatting>
  <conditionalFormatting sqref="W136">
    <cfRule type="cellIs" dxfId="6763" priority="69" stopIfTrue="1" operator="equal">
      <formula>1</formula>
    </cfRule>
  </conditionalFormatting>
  <conditionalFormatting sqref="W136">
    <cfRule type="cellIs" dxfId="6762" priority="68" stopIfTrue="1" operator="equal">
      <formula>1</formula>
    </cfRule>
  </conditionalFormatting>
  <conditionalFormatting sqref="W136">
    <cfRule type="cellIs" dxfId="6761" priority="67" stopIfTrue="1" operator="equal">
      <formula>1</formula>
    </cfRule>
  </conditionalFormatting>
  <conditionalFormatting sqref="W136">
    <cfRule type="cellIs" dxfId="6760" priority="66" stopIfTrue="1" operator="equal">
      <formula>1</formula>
    </cfRule>
  </conditionalFormatting>
  <conditionalFormatting sqref="W136">
    <cfRule type="cellIs" dxfId="6759" priority="65" stopIfTrue="1" operator="equal">
      <formula>1</formula>
    </cfRule>
  </conditionalFormatting>
  <conditionalFormatting sqref="W136">
    <cfRule type="cellIs" dxfId="6758" priority="64" stopIfTrue="1" operator="equal">
      <formula>1</formula>
    </cfRule>
  </conditionalFormatting>
  <conditionalFormatting sqref="W136">
    <cfRule type="cellIs" dxfId="6757" priority="63" stopIfTrue="1" operator="equal">
      <formula>1</formula>
    </cfRule>
  </conditionalFormatting>
  <conditionalFormatting sqref="W136">
    <cfRule type="cellIs" dxfId="6756" priority="62" stopIfTrue="1" operator="equal">
      <formula>1</formula>
    </cfRule>
  </conditionalFormatting>
  <conditionalFormatting sqref="W136">
    <cfRule type="cellIs" dxfId="6755" priority="61" stopIfTrue="1" operator="equal">
      <formula>1</formula>
    </cfRule>
  </conditionalFormatting>
  <conditionalFormatting sqref="W136">
    <cfRule type="cellIs" dxfId="6754" priority="60" stopIfTrue="1" operator="equal">
      <formula>1</formula>
    </cfRule>
  </conditionalFormatting>
  <conditionalFormatting sqref="W136">
    <cfRule type="cellIs" dxfId="6753" priority="59" stopIfTrue="1" operator="equal">
      <formula>1</formula>
    </cfRule>
  </conditionalFormatting>
  <conditionalFormatting sqref="W136">
    <cfRule type="cellIs" dxfId="6752" priority="58" stopIfTrue="1" operator="equal">
      <formula>1</formula>
    </cfRule>
  </conditionalFormatting>
  <conditionalFormatting sqref="W136">
    <cfRule type="cellIs" dxfId="6751" priority="57" stopIfTrue="1" operator="equal">
      <formula>1</formula>
    </cfRule>
  </conditionalFormatting>
  <conditionalFormatting sqref="W136">
    <cfRule type="cellIs" dxfId="6750" priority="56" stopIfTrue="1" operator="equal">
      <formula>1</formula>
    </cfRule>
  </conditionalFormatting>
  <conditionalFormatting sqref="W136">
    <cfRule type="cellIs" dxfId="6749" priority="55" stopIfTrue="1" operator="equal">
      <formula>1</formula>
    </cfRule>
  </conditionalFormatting>
  <conditionalFormatting sqref="W92">
    <cfRule type="cellIs" dxfId="6748" priority="54" stopIfTrue="1" operator="equal">
      <formula>1</formula>
    </cfRule>
  </conditionalFormatting>
  <conditionalFormatting sqref="W92">
    <cfRule type="cellIs" dxfId="6747" priority="53" stopIfTrue="1" operator="equal">
      <formula>1</formula>
    </cfRule>
  </conditionalFormatting>
  <conditionalFormatting sqref="W92">
    <cfRule type="cellIs" dxfId="6746" priority="52" stopIfTrue="1" operator="equal">
      <formula>1</formula>
    </cfRule>
  </conditionalFormatting>
  <conditionalFormatting sqref="W92">
    <cfRule type="cellIs" dxfId="6745" priority="51" stopIfTrue="1" operator="equal">
      <formula>1</formula>
    </cfRule>
  </conditionalFormatting>
  <conditionalFormatting sqref="W92">
    <cfRule type="cellIs" dxfId="6744" priority="50" stopIfTrue="1" operator="equal">
      <formula>1</formula>
    </cfRule>
  </conditionalFormatting>
  <conditionalFormatting sqref="W92">
    <cfRule type="cellIs" dxfId="6743" priority="49" stopIfTrue="1" operator="equal">
      <formula>1</formula>
    </cfRule>
  </conditionalFormatting>
  <conditionalFormatting sqref="W92">
    <cfRule type="cellIs" dxfId="6742" priority="48" stopIfTrue="1" operator="equal">
      <formula>1</formula>
    </cfRule>
  </conditionalFormatting>
  <conditionalFormatting sqref="W92">
    <cfRule type="cellIs" dxfId="6741" priority="47" stopIfTrue="1" operator="equal">
      <formula>1</formula>
    </cfRule>
  </conditionalFormatting>
  <conditionalFormatting sqref="W92">
    <cfRule type="cellIs" dxfId="6740" priority="46" stopIfTrue="1" operator="equal">
      <formula>1</formula>
    </cfRule>
  </conditionalFormatting>
  <conditionalFormatting sqref="W92">
    <cfRule type="cellIs" dxfId="6739" priority="45" stopIfTrue="1" operator="equal">
      <formula>1</formula>
    </cfRule>
  </conditionalFormatting>
  <conditionalFormatting sqref="W92">
    <cfRule type="cellIs" dxfId="6738" priority="44" stopIfTrue="1" operator="equal">
      <formula>1</formula>
    </cfRule>
  </conditionalFormatting>
  <conditionalFormatting sqref="W92">
    <cfRule type="cellIs" dxfId="6737" priority="43" stopIfTrue="1" operator="equal">
      <formula>1</formula>
    </cfRule>
  </conditionalFormatting>
  <conditionalFormatting sqref="W92">
    <cfRule type="cellIs" dxfId="6736" priority="42" stopIfTrue="1" operator="equal">
      <formula>1</formula>
    </cfRule>
  </conditionalFormatting>
  <conditionalFormatting sqref="W92">
    <cfRule type="cellIs" dxfId="6735" priority="41" stopIfTrue="1" operator="equal">
      <formula>1</formula>
    </cfRule>
  </conditionalFormatting>
  <conditionalFormatting sqref="W92">
    <cfRule type="cellIs" dxfId="6734" priority="40" stopIfTrue="1" operator="equal">
      <formula>1</formula>
    </cfRule>
  </conditionalFormatting>
  <conditionalFormatting sqref="W92">
    <cfRule type="cellIs" dxfId="6733" priority="39" stopIfTrue="1" operator="equal">
      <formula>1</formula>
    </cfRule>
  </conditionalFormatting>
  <conditionalFormatting sqref="W92">
    <cfRule type="cellIs" dxfId="6732" priority="38" stopIfTrue="1" operator="equal">
      <formula>1</formula>
    </cfRule>
  </conditionalFormatting>
  <conditionalFormatting sqref="W92">
    <cfRule type="cellIs" dxfId="6731" priority="37" stopIfTrue="1" operator="equal">
      <formula>1</formula>
    </cfRule>
  </conditionalFormatting>
  <conditionalFormatting sqref="W48">
    <cfRule type="cellIs" dxfId="6730" priority="36" stopIfTrue="1" operator="equal">
      <formula>1</formula>
    </cfRule>
  </conditionalFormatting>
  <conditionalFormatting sqref="W48">
    <cfRule type="cellIs" dxfId="6729" priority="35" stopIfTrue="1" operator="equal">
      <formula>1</formula>
    </cfRule>
  </conditionalFormatting>
  <conditionalFormatting sqref="W48">
    <cfRule type="cellIs" dxfId="6728" priority="34" stopIfTrue="1" operator="equal">
      <formula>1</formula>
    </cfRule>
  </conditionalFormatting>
  <conditionalFormatting sqref="W48">
    <cfRule type="cellIs" dxfId="6727" priority="33" stopIfTrue="1" operator="equal">
      <formula>1</formula>
    </cfRule>
  </conditionalFormatting>
  <conditionalFormatting sqref="W48">
    <cfRule type="cellIs" dxfId="6726" priority="32" stopIfTrue="1" operator="equal">
      <formula>1</formula>
    </cfRule>
  </conditionalFormatting>
  <conditionalFormatting sqref="W48">
    <cfRule type="cellIs" dxfId="6725" priority="31" stopIfTrue="1" operator="equal">
      <formula>1</formula>
    </cfRule>
  </conditionalFormatting>
  <conditionalFormatting sqref="W48">
    <cfRule type="cellIs" dxfId="6724" priority="30" stopIfTrue="1" operator="equal">
      <formula>1</formula>
    </cfRule>
  </conditionalFormatting>
  <conditionalFormatting sqref="W48">
    <cfRule type="cellIs" dxfId="6723" priority="29" stopIfTrue="1" operator="equal">
      <formula>1</formula>
    </cfRule>
  </conditionalFormatting>
  <conditionalFormatting sqref="W48">
    <cfRule type="cellIs" dxfId="6722" priority="28" stopIfTrue="1" operator="equal">
      <formula>1</formula>
    </cfRule>
  </conditionalFormatting>
  <conditionalFormatting sqref="W48">
    <cfRule type="cellIs" dxfId="6721" priority="27" stopIfTrue="1" operator="equal">
      <formula>1</formula>
    </cfRule>
  </conditionalFormatting>
  <conditionalFormatting sqref="W48">
    <cfRule type="cellIs" dxfId="6720" priority="26" stopIfTrue="1" operator="equal">
      <formula>1</formula>
    </cfRule>
  </conditionalFormatting>
  <conditionalFormatting sqref="W48">
    <cfRule type="cellIs" dxfId="6719" priority="25" stopIfTrue="1" operator="equal">
      <formula>1</formula>
    </cfRule>
  </conditionalFormatting>
  <conditionalFormatting sqref="W48">
    <cfRule type="cellIs" dxfId="6718" priority="24" stopIfTrue="1" operator="equal">
      <formula>1</formula>
    </cfRule>
  </conditionalFormatting>
  <conditionalFormatting sqref="W48">
    <cfRule type="cellIs" dxfId="6717" priority="23" stopIfTrue="1" operator="equal">
      <formula>1</formula>
    </cfRule>
  </conditionalFormatting>
  <conditionalFormatting sqref="W48">
    <cfRule type="cellIs" dxfId="6716" priority="22" stopIfTrue="1" operator="equal">
      <formula>1</formula>
    </cfRule>
  </conditionalFormatting>
  <conditionalFormatting sqref="W48">
    <cfRule type="cellIs" dxfId="6715" priority="21" stopIfTrue="1" operator="equal">
      <formula>1</formula>
    </cfRule>
  </conditionalFormatting>
  <conditionalFormatting sqref="W48">
    <cfRule type="cellIs" dxfId="6714" priority="20" stopIfTrue="1" operator="equal">
      <formula>1</formula>
    </cfRule>
  </conditionalFormatting>
  <conditionalFormatting sqref="W48">
    <cfRule type="cellIs" dxfId="6713" priority="19" stopIfTrue="1" operator="equal">
      <formula>1</formula>
    </cfRule>
  </conditionalFormatting>
  <conditionalFormatting sqref="W4">
    <cfRule type="cellIs" dxfId="6712" priority="18" stopIfTrue="1" operator="equal">
      <formula>1</formula>
    </cfRule>
  </conditionalFormatting>
  <conditionalFormatting sqref="W4">
    <cfRule type="cellIs" dxfId="6711" priority="17" stopIfTrue="1" operator="equal">
      <formula>1</formula>
    </cfRule>
  </conditionalFormatting>
  <conditionalFormatting sqref="W4">
    <cfRule type="cellIs" dxfId="6710" priority="16" stopIfTrue="1" operator="equal">
      <formula>1</formula>
    </cfRule>
  </conditionalFormatting>
  <conditionalFormatting sqref="W4">
    <cfRule type="cellIs" dxfId="6709" priority="15" stopIfTrue="1" operator="equal">
      <formula>1</formula>
    </cfRule>
  </conditionalFormatting>
  <conditionalFormatting sqref="W4">
    <cfRule type="cellIs" dxfId="6708" priority="14" stopIfTrue="1" operator="equal">
      <formula>1</formula>
    </cfRule>
  </conditionalFormatting>
  <conditionalFormatting sqref="W4">
    <cfRule type="cellIs" dxfId="6707" priority="13" stopIfTrue="1" operator="equal">
      <formula>1</formula>
    </cfRule>
  </conditionalFormatting>
  <conditionalFormatting sqref="W4">
    <cfRule type="cellIs" dxfId="6706" priority="12" stopIfTrue="1" operator="equal">
      <formula>1</formula>
    </cfRule>
  </conditionalFormatting>
  <conditionalFormatting sqref="W4">
    <cfRule type="cellIs" dxfId="6705" priority="11" stopIfTrue="1" operator="equal">
      <formula>1</formula>
    </cfRule>
  </conditionalFormatting>
  <conditionalFormatting sqref="W4">
    <cfRule type="cellIs" dxfId="6704" priority="10" stopIfTrue="1" operator="equal">
      <formula>1</formula>
    </cfRule>
  </conditionalFormatting>
  <conditionalFormatting sqref="W4">
    <cfRule type="cellIs" dxfId="6703" priority="9" stopIfTrue="1" operator="equal">
      <formula>1</formula>
    </cfRule>
  </conditionalFormatting>
  <conditionalFormatting sqref="W4">
    <cfRule type="cellIs" dxfId="6702" priority="8" stopIfTrue="1" operator="equal">
      <formula>1</formula>
    </cfRule>
  </conditionalFormatting>
  <conditionalFormatting sqref="W4">
    <cfRule type="cellIs" dxfId="6701" priority="7" stopIfTrue="1" operator="equal">
      <formula>1</formula>
    </cfRule>
  </conditionalFormatting>
  <conditionalFormatting sqref="W4">
    <cfRule type="cellIs" dxfId="6700" priority="6" stopIfTrue="1" operator="equal">
      <formula>1</formula>
    </cfRule>
  </conditionalFormatting>
  <conditionalFormatting sqref="W4">
    <cfRule type="cellIs" dxfId="6699" priority="5" stopIfTrue="1" operator="equal">
      <formula>1</formula>
    </cfRule>
  </conditionalFormatting>
  <conditionalFormatting sqref="W4">
    <cfRule type="cellIs" dxfId="6698" priority="4" stopIfTrue="1" operator="equal">
      <formula>1</formula>
    </cfRule>
  </conditionalFormatting>
  <conditionalFormatting sqref="W4">
    <cfRule type="cellIs" dxfId="6697" priority="3" stopIfTrue="1" operator="equal">
      <formula>1</formula>
    </cfRule>
  </conditionalFormatting>
  <conditionalFormatting sqref="W4">
    <cfRule type="cellIs" dxfId="6696" priority="2" stopIfTrue="1" operator="equal">
      <formula>1</formula>
    </cfRule>
  </conditionalFormatting>
  <conditionalFormatting sqref="W4">
    <cfRule type="cellIs" dxfId="6695" priority="1" stopIfTrue="1" operator="equal">
      <formula>1</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Sheet27">
    <tabColor rgb="FFFFFF00"/>
  </sheetPr>
  <dimension ref="A1:AU47"/>
  <sheetViews>
    <sheetView workbookViewId="0">
      <selection activeCell="AL10" sqref="AL10"/>
    </sheetView>
  </sheetViews>
  <sheetFormatPr defaultRowHeight="15"/>
  <cols>
    <col min="1" max="1" width="6" style="13" customWidth="1"/>
    <col min="2" max="2" width="22.285156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687</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358</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6">
        <v>1</v>
      </c>
      <c r="E6" s="36">
        <v>2</v>
      </c>
      <c r="F6" s="36">
        <v>3</v>
      </c>
      <c r="G6" s="36">
        <v>4</v>
      </c>
      <c r="H6" s="36">
        <v>5</v>
      </c>
      <c r="I6" s="36">
        <v>6</v>
      </c>
      <c r="J6" s="36">
        <v>7</v>
      </c>
      <c r="K6" s="36">
        <v>8</v>
      </c>
      <c r="L6" s="36">
        <v>9</v>
      </c>
      <c r="M6" s="36">
        <v>10</v>
      </c>
      <c r="N6" s="36">
        <v>11</v>
      </c>
      <c r="O6" s="36">
        <v>12</v>
      </c>
      <c r="P6" s="36">
        <v>13</v>
      </c>
      <c r="Q6" s="36">
        <v>14</v>
      </c>
      <c r="R6" s="36">
        <v>15</v>
      </c>
      <c r="S6" s="36">
        <v>16</v>
      </c>
      <c r="T6" s="36">
        <v>17</v>
      </c>
      <c r="U6" s="36">
        <v>18</v>
      </c>
      <c r="V6" s="36">
        <v>19</v>
      </c>
      <c r="W6" s="36">
        <v>20</v>
      </c>
      <c r="X6" s="36">
        <v>21</v>
      </c>
      <c r="Y6" s="36">
        <v>22</v>
      </c>
      <c r="Z6" s="36">
        <v>23</v>
      </c>
      <c r="AA6" s="36">
        <v>24</v>
      </c>
      <c r="AB6" s="36">
        <v>25</v>
      </c>
      <c r="AC6" s="36">
        <v>26</v>
      </c>
      <c r="AD6" s="36">
        <v>27</v>
      </c>
      <c r="AE6" s="36">
        <v>28</v>
      </c>
      <c r="AF6" s="36">
        <v>29</v>
      </c>
      <c r="AG6" s="36">
        <v>30</v>
      </c>
      <c r="AH6" s="36">
        <v>31</v>
      </c>
      <c r="AI6" s="36">
        <v>32</v>
      </c>
      <c r="AJ6" s="36">
        <v>33</v>
      </c>
      <c r="AK6" s="36">
        <v>34</v>
      </c>
      <c r="AL6" s="36">
        <v>35</v>
      </c>
      <c r="AM6" s="36">
        <v>36</v>
      </c>
      <c r="AN6" s="36">
        <v>37</v>
      </c>
      <c r="AO6" s="36">
        <v>38</v>
      </c>
      <c r="AP6" s="36">
        <v>39</v>
      </c>
      <c r="AQ6" s="36">
        <v>40</v>
      </c>
      <c r="AR6" s="36">
        <v>41</v>
      </c>
      <c r="AS6" s="31"/>
      <c r="AT6" s="31"/>
      <c r="AU6" s="31"/>
    </row>
    <row r="7" spans="1:47" ht="15" customHeight="1">
      <c r="A7" s="28">
        <v>1</v>
      </c>
      <c r="B7" s="34" t="str">
        <f>'Std 7A(1)'!B5</f>
        <v>D\WZF VO;FGF .EZFD</v>
      </c>
      <c r="C7" s="37">
        <v>1</v>
      </c>
      <c r="D7" s="32">
        <v>0</v>
      </c>
      <c r="E7" s="32">
        <v>0</v>
      </c>
      <c r="F7" s="32">
        <v>0</v>
      </c>
      <c r="G7" s="32">
        <v>0</v>
      </c>
      <c r="H7" s="32">
        <v>0</v>
      </c>
      <c r="I7" s="32">
        <v>0</v>
      </c>
      <c r="J7" s="32">
        <v>0</v>
      </c>
      <c r="K7" s="32">
        <v>0</v>
      </c>
      <c r="L7" s="32">
        <v>0</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0</v>
      </c>
      <c r="AO7" s="32">
        <v>0</v>
      </c>
      <c r="AP7" s="32">
        <v>0</v>
      </c>
      <c r="AQ7" s="32">
        <v>5</v>
      </c>
      <c r="AR7" s="37">
        <f>SUM(D7:AQ7)</f>
        <v>5</v>
      </c>
      <c r="AT7" s="33"/>
    </row>
    <row r="8" spans="1:47" ht="15" customHeight="1">
      <c r="A8" s="28">
        <v>2</v>
      </c>
      <c r="B8" s="34" t="str">
        <f>'Std 7A(1)'!B6</f>
        <v xml:space="preserve">S[Z XSLGF VMXDF6 </v>
      </c>
      <c r="C8" s="37">
        <v>1</v>
      </c>
      <c r="D8" s="32">
        <v>0</v>
      </c>
      <c r="E8" s="32">
        <v>0</v>
      </c>
      <c r="F8" s="32">
        <v>0</v>
      </c>
      <c r="G8" s="32">
        <v>0</v>
      </c>
      <c r="H8" s="32">
        <v>0</v>
      </c>
      <c r="I8" s="32">
        <v>0</v>
      </c>
      <c r="J8" s="32">
        <v>0</v>
      </c>
      <c r="K8" s="32">
        <v>0</v>
      </c>
      <c r="L8" s="32">
        <v>0</v>
      </c>
      <c r="M8" s="32">
        <v>0</v>
      </c>
      <c r="N8" s="32">
        <v>0</v>
      </c>
      <c r="O8" s="32">
        <v>0</v>
      </c>
      <c r="P8" s="32">
        <v>0</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0</v>
      </c>
      <c r="AQ8" s="32">
        <v>0</v>
      </c>
      <c r="AR8" s="37">
        <f t="shared" ref="AR8:AR46" si="0">SUM(D8:AQ8)</f>
        <v>0</v>
      </c>
      <c r="AT8" s="33"/>
    </row>
    <row r="9" spans="1:47" ht="15" customHeight="1">
      <c r="A9" s="28">
        <v>3</v>
      </c>
      <c r="B9" s="34" t="str">
        <f>'Std 7A(1)'!B7</f>
        <v xml:space="preserve">S[Z OZLNF H]XA </v>
      </c>
      <c r="C9" s="37">
        <v>1</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4</v>
      </c>
      <c r="AM9" s="32">
        <v>0</v>
      </c>
      <c r="AN9" s="32">
        <v>0</v>
      </c>
      <c r="AO9" s="32">
        <v>0</v>
      </c>
      <c r="AP9" s="32">
        <v>0</v>
      </c>
      <c r="AQ9" s="32">
        <v>0</v>
      </c>
      <c r="AR9" s="37">
        <f t="shared" si="0"/>
        <v>4</v>
      </c>
      <c r="AT9" s="33"/>
    </row>
    <row r="10" spans="1:47" ht="15" customHeight="1">
      <c r="A10" s="28">
        <v>4</v>
      </c>
      <c r="B10" s="34" t="str">
        <f>'Std 7A(1)'!B8</f>
        <v xml:space="preserve">S[Z SHAFG] .E,F </v>
      </c>
      <c r="C10" s="37">
        <v>1</v>
      </c>
      <c r="D10" s="32">
        <v>0</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7">
        <f t="shared" si="0"/>
        <v>0</v>
      </c>
      <c r="AT10" s="33"/>
    </row>
    <row r="11" spans="1:47" ht="15" customHeight="1">
      <c r="A11" s="28">
        <v>5</v>
      </c>
      <c r="B11" s="34" t="str">
        <f>'Std 7A(1)'!B9</f>
        <v xml:space="preserve">S[Z X[ZAFG] VFZA </v>
      </c>
      <c r="C11" s="37">
        <v>1</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37">
        <f t="shared" si="0"/>
        <v>0</v>
      </c>
      <c r="AT11" s="33"/>
    </row>
    <row r="12" spans="1:47" ht="15" customHeight="1">
      <c r="A12" s="28">
        <v>6</v>
      </c>
      <c r="B12" s="34" t="str">
        <f>'Std 7A(1)'!B10</f>
        <v xml:space="preserve">S[Z ~SXFGF H]DF </v>
      </c>
      <c r="C12" s="37">
        <v>1</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7">
        <f t="shared" si="0"/>
        <v>0</v>
      </c>
      <c r="AT12" s="33"/>
    </row>
    <row r="13" spans="1:47" ht="15" customHeight="1">
      <c r="A13" s="28">
        <v>7</v>
      </c>
      <c r="B13" s="34" t="str">
        <f>'Std 7A(1)'!B11</f>
        <v xml:space="preserve">JIF" D[D]GF SF;D </v>
      </c>
      <c r="C13" s="37">
        <v>1</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7">
        <f t="shared" si="0"/>
        <v>0</v>
      </c>
      <c r="AT13" s="33"/>
    </row>
    <row r="14" spans="1:47" ht="15" customHeight="1">
      <c r="A14" s="28">
        <v>8</v>
      </c>
      <c r="B14" s="34" t="str">
        <f>'Std 7A(1)'!B12</f>
        <v>CZLHG 5FJ"TL ELDÒ</v>
      </c>
      <c r="C14" s="37">
        <v>1</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7">
        <f t="shared" si="0"/>
        <v>0</v>
      </c>
      <c r="AT14" s="33"/>
    </row>
    <row r="15" spans="1:47" ht="15" customHeight="1">
      <c r="A15" s="28">
        <v>9</v>
      </c>
      <c r="B15" s="34" t="str">
        <f>'Std 7A(1)'!B13</f>
        <v xml:space="preserve">SM,L ULTF ,WF </v>
      </c>
      <c r="C15" s="37">
        <v>1</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7">
        <f t="shared" si="0"/>
        <v>0</v>
      </c>
      <c r="AT15" s="33"/>
    </row>
    <row r="16" spans="1:47" ht="15" customHeight="1">
      <c r="A16" s="28">
        <v>10</v>
      </c>
      <c r="B16" s="34" t="str">
        <f>'Std 7A(1)'!B14</f>
        <v xml:space="preserve">S[Z V,LVXUZ H]XA </v>
      </c>
      <c r="C16" s="37">
        <v>1</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7">
        <f t="shared" si="0"/>
        <v>0</v>
      </c>
      <c r="AT16" s="33"/>
    </row>
    <row r="17" spans="1:46" ht="16.5">
      <c r="A17" s="28">
        <v>11</v>
      </c>
      <c r="B17" s="34" t="str">
        <f>'Std 7A(1)'!B15</f>
        <v xml:space="preserve">S[Z U],FDC]X[G D]XF </v>
      </c>
      <c r="C17" s="37">
        <v>1</v>
      </c>
      <c r="D17" s="32">
        <v>0</v>
      </c>
      <c r="E17" s="32">
        <v>0</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0</v>
      </c>
      <c r="AQ17" s="32">
        <v>0</v>
      </c>
      <c r="AR17" s="37">
        <f t="shared" si="0"/>
        <v>0</v>
      </c>
      <c r="AT17" s="33"/>
    </row>
    <row r="18" spans="1:46" ht="16.5">
      <c r="A18" s="28">
        <v>12</v>
      </c>
      <c r="B18" s="34" t="str">
        <f>'Std 7A(1)'!B16</f>
        <v>S[Z U],FDD]:TOF CFÒ</v>
      </c>
      <c r="C18" s="37">
        <v>1</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7">
        <f t="shared" si="0"/>
        <v>0</v>
      </c>
      <c r="AT18" s="33"/>
    </row>
    <row r="19" spans="1:46" ht="16.5">
      <c r="A19" s="28">
        <v>13</v>
      </c>
      <c r="B19" s="34" t="str">
        <f>'Std 7A(1)'!B17</f>
        <v xml:space="preserve">S[Z CFÒ .XFS </v>
      </c>
      <c r="C19" s="37">
        <v>1</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7">
        <f t="shared" si="0"/>
        <v>0</v>
      </c>
      <c r="AT19" s="33"/>
    </row>
    <row r="20" spans="1:46" ht="16.5">
      <c r="A20" s="28">
        <v>14</v>
      </c>
      <c r="B20" s="34" t="str">
        <f>'Std 7A(1)'!B18</f>
        <v xml:space="preserve">S[Z .ZOFG .XF </v>
      </c>
      <c r="C20" s="37">
        <v>1</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7">
        <f t="shared" si="0"/>
        <v>0</v>
      </c>
      <c r="AT20" s="33"/>
    </row>
    <row r="21" spans="1:46" ht="16.5">
      <c r="A21" s="28">
        <v>15</v>
      </c>
      <c r="B21" s="34" t="str">
        <f>'Std 7A(1)'!B19</f>
        <v xml:space="preserve">S[Z VaN],UO]Z ;,[DFG </v>
      </c>
      <c r="C21" s="37">
        <v>1</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37">
        <f t="shared" si="0"/>
        <v>0</v>
      </c>
      <c r="AT21" s="33"/>
    </row>
    <row r="22" spans="1:46" ht="16.5">
      <c r="A22" s="28">
        <v>16</v>
      </c>
      <c r="B22" s="34" t="str">
        <f>'Std 7A(1)'!B20</f>
        <v xml:space="preserve">S[Z ZHAV,L D]AFZS </v>
      </c>
      <c r="C22" s="37">
        <v>1</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7">
        <f t="shared" si="0"/>
        <v>0</v>
      </c>
      <c r="AT22" s="33"/>
    </row>
    <row r="23" spans="1:46" ht="16.5">
      <c r="A23" s="28">
        <v>17</v>
      </c>
      <c r="B23" s="34" t="str">
        <f>'Std 7A(1)'!B21</f>
        <v xml:space="preserve"> S[Z D]AFZS C;6 </v>
      </c>
      <c r="C23" s="37">
        <v>1</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7">
        <f t="shared" si="0"/>
        <v>0</v>
      </c>
      <c r="AT23" s="33"/>
    </row>
    <row r="24" spans="1:46" ht="16.5">
      <c r="A24" s="28">
        <v>18</v>
      </c>
      <c r="B24" s="34" t="str">
        <f>'Std 7A(1)'!B22</f>
        <v xml:space="preserve">S[Z V,L C;6 </v>
      </c>
      <c r="C24" s="37">
        <v>1</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37">
        <f t="shared" si="0"/>
        <v>0</v>
      </c>
      <c r="AT24" s="33"/>
    </row>
    <row r="25" spans="1:46" ht="16.5">
      <c r="A25" s="28">
        <v>19</v>
      </c>
      <c r="B25" s="34" t="str">
        <f>'Std 7A(1)'!B23</f>
        <v xml:space="preserve">S[Z V&lt;TFO CFÒ </v>
      </c>
      <c r="C25" s="37">
        <v>1</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7">
        <f t="shared" si="0"/>
        <v>0</v>
      </c>
      <c r="AT25" s="33"/>
    </row>
    <row r="26" spans="1:46" ht="16.5">
      <c r="A26" s="28">
        <v>20</v>
      </c>
      <c r="B26" s="34" t="str">
        <f>'Std 7A(1)'!B24</f>
        <v xml:space="preserve">lDIFÒ H]6; VMXDF6 </v>
      </c>
      <c r="C26" s="37">
        <v>1</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7">
        <f t="shared" si="0"/>
        <v>0</v>
      </c>
      <c r="AT26" s="33"/>
    </row>
    <row r="27" spans="1:46" ht="16.5">
      <c r="A27" s="28">
        <v>21</v>
      </c>
      <c r="B27" s="34" t="str">
        <f>'Std 7A(1)'!B25</f>
        <v xml:space="preserve">RJF6 OF~S VFWD </v>
      </c>
      <c r="C27" s="37">
        <v>1</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7">
        <f t="shared" si="0"/>
        <v>0</v>
      </c>
      <c r="AT27" s="33"/>
    </row>
    <row r="28" spans="1:46" ht="16.5">
      <c r="A28" s="28">
        <v>22</v>
      </c>
      <c r="B28" s="34" t="str">
        <f>'Std 7A(1)'!B26</f>
        <v xml:space="preserve">D\WZF CDLN VFWD </v>
      </c>
      <c r="C28" s="37">
        <v>1</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37">
        <f t="shared" si="0"/>
        <v>0</v>
      </c>
      <c r="AT28" s="33"/>
    </row>
    <row r="29" spans="1:46" ht="16.5">
      <c r="A29" s="28">
        <v>23</v>
      </c>
      <c r="B29" s="34" t="str">
        <f>'Std 7A(1)'!B27</f>
        <v xml:space="preserve">S[Z VI]A V,LDFDW </v>
      </c>
      <c r="C29" s="37">
        <v>1</v>
      </c>
      <c r="D29" s="32">
        <v>0</v>
      </c>
      <c r="E29" s="32">
        <v>0</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37">
        <f t="shared" si="0"/>
        <v>0</v>
      </c>
      <c r="AT29" s="33"/>
    </row>
    <row r="30" spans="1:46" ht="16.5">
      <c r="A30" s="28">
        <v>24</v>
      </c>
      <c r="B30" s="34" t="str">
        <f>'Std 7A(1)'!B28</f>
        <v xml:space="preserve">;D[HF VSAZ VFWD </v>
      </c>
      <c r="C30" s="37">
        <v>1</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7">
        <f t="shared" si="0"/>
        <v>0</v>
      </c>
      <c r="AT30" s="33"/>
    </row>
    <row r="31" spans="1:46" ht="16.5">
      <c r="A31" s="28">
        <v>25</v>
      </c>
      <c r="B31" s="34" t="str">
        <f>'Std 7A(1)'!B29</f>
        <v xml:space="preserve">RFJ0F VGJZ DMCDN </v>
      </c>
      <c r="C31" s="37">
        <v>1</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7">
        <f t="shared" si="0"/>
        <v>0</v>
      </c>
      <c r="AT31" s="33"/>
    </row>
    <row r="32" spans="1:46" ht="16.5">
      <c r="A32" s="28">
        <v>26</v>
      </c>
      <c r="B32" s="34" t="str">
        <f>'Std 7A(1)'!B30</f>
        <v xml:space="preserve">S[Z VI]A VaN],;TFZ </v>
      </c>
      <c r="C32" s="37">
        <v>1</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7">
        <f t="shared" si="0"/>
        <v>0</v>
      </c>
      <c r="AT32" s="33"/>
    </row>
    <row r="33" spans="1:46" ht="16.5">
      <c r="A33" s="28">
        <v>27</v>
      </c>
      <c r="B33" s="34" t="str">
        <f>'Std 7A(1)'!B31</f>
        <v xml:space="preserve">GM0[ V[SAF, H]DF </v>
      </c>
      <c r="C33" s="37">
        <v>1</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7">
        <f t="shared" si="0"/>
        <v>0</v>
      </c>
      <c r="AT33" s="33"/>
    </row>
    <row r="34" spans="1:46" ht="16.5">
      <c r="A34" s="28">
        <v>28</v>
      </c>
      <c r="B34" s="34" t="str">
        <f>'Std 7A(1)'!B32</f>
        <v xml:space="preserve">GM0[ VaN],SFNZ C]X[GEF. </v>
      </c>
      <c r="C34" s="37">
        <v>1</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0</v>
      </c>
      <c r="AO34" s="32">
        <v>0</v>
      </c>
      <c r="AP34" s="32">
        <v>0</v>
      </c>
      <c r="AQ34" s="32">
        <v>0</v>
      </c>
      <c r="AR34" s="37">
        <f t="shared" si="0"/>
        <v>0</v>
      </c>
      <c r="AT34" s="33"/>
    </row>
    <row r="35" spans="1:46" ht="16.5">
      <c r="A35" s="28">
        <v>29</v>
      </c>
      <c r="B35" s="34" t="str">
        <f>'Std 7A(1)'!B33</f>
        <v xml:space="preserve">ZFIDF ;F~B SF;D </v>
      </c>
      <c r="C35" s="37">
        <v>1</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7">
        <f t="shared" si="0"/>
        <v>0</v>
      </c>
      <c r="AT35" s="33"/>
    </row>
    <row r="36" spans="1:46" ht="16.5">
      <c r="A36" s="28">
        <v>30</v>
      </c>
      <c r="B36" s="34" t="str">
        <f>'Std 7A(1)'!B34</f>
        <v xml:space="preserve">GM0[ ;],TFG C]X[G </v>
      </c>
      <c r="C36" s="37">
        <v>1</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37">
        <f t="shared" si="0"/>
        <v>0</v>
      </c>
      <c r="AT36" s="33"/>
    </row>
    <row r="37" spans="1:46" ht="16.5">
      <c r="A37" s="28">
        <v>31</v>
      </c>
      <c r="B37" s="34" t="str">
        <f>'Std 7A(1)'!B35</f>
        <v xml:space="preserve">VM-[HF VXZO UO]Z </v>
      </c>
      <c r="C37" s="37">
        <v>1</v>
      </c>
      <c r="D37" s="32">
        <v>0</v>
      </c>
      <c r="E37" s="32">
        <v>0</v>
      </c>
      <c r="F37" s="32">
        <v>0</v>
      </c>
      <c r="G37" s="32">
        <v>0</v>
      </c>
      <c r="H37" s="32">
        <v>0</v>
      </c>
      <c r="I37" s="32">
        <v>0</v>
      </c>
      <c r="J37" s="32">
        <v>0</v>
      </c>
      <c r="K37" s="32">
        <v>0</v>
      </c>
      <c r="L37" s="32">
        <v>0</v>
      </c>
      <c r="M37" s="32">
        <v>0</v>
      </c>
      <c r="N37" s="32">
        <v>0</v>
      </c>
      <c r="O37" s="32">
        <v>0</v>
      </c>
      <c r="P37" s="32">
        <v>0</v>
      </c>
      <c r="Q37" s="32">
        <v>0</v>
      </c>
      <c r="R37" s="32">
        <v>0</v>
      </c>
      <c r="S37" s="32">
        <v>0</v>
      </c>
      <c r="T37" s="32">
        <v>0</v>
      </c>
      <c r="U37" s="32">
        <v>0</v>
      </c>
      <c r="V37" s="32">
        <v>0</v>
      </c>
      <c r="W37" s="32">
        <v>0</v>
      </c>
      <c r="X37" s="32">
        <v>0</v>
      </c>
      <c r="Y37" s="32">
        <v>0</v>
      </c>
      <c r="Z37" s="32">
        <v>0</v>
      </c>
      <c r="AA37" s="32">
        <v>0</v>
      </c>
      <c r="AB37" s="32">
        <v>0</v>
      </c>
      <c r="AC37" s="32">
        <v>0</v>
      </c>
      <c r="AD37" s="32">
        <v>0</v>
      </c>
      <c r="AE37" s="32">
        <v>0</v>
      </c>
      <c r="AF37" s="32">
        <v>0</v>
      </c>
      <c r="AG37" s="32">
        <v>0</v>
      </c>
      <c r="AH37" s="32">
        <v>0</v>
      </c>
      <c r="AI37" s="32">
        <v>0</v>
      </c>
      <c r="AJ37" s="32">
        <v>0</v>
      </c>
      <c r="AK37" s="32">
        <v>0</v>
      </c>
      <c r="AL37" s="32">
        <v>0</v>
      </c>
      <c r="AM37" s="32">
        <v>0</v>
      </c>
      <c r="AN37" s="32">
        <v>0</v>
      </c>
      <c r="AO37" s="32">
        <v>0</v>
      </c>
      <c r="AP37" s="32">
        <v>0</v>
      </c>
      <c r="AQ37" s="32">
        <v>0</v>
      </c>
      <c r="AR37" s="37">
        <f t="shared" si="0"/>
        <v>0</v>
      </c>
      <c r="AT37" s="33"/>
    </row>
    <row r="38" spans="1:46" ht="16.5">
      <c r="A38" s="28">
        <v>32</v>
      </c>
      <c r="B38" s="34" t="str">
        <f>'Std 7A(1)'!B36</f>
        <v xml:space="preserve">CF,[5[M+F DCDNAXLZ ,TLO </v>
      </c>
      <c r="C38" s="37">
        <v>1</v>
      </c>
      <c r="D38" s="32">
        <v>0</v>
      </c>
      <c r="E38" s="32">
        <v>0</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c r="Z38" s="32">
        <v>0</v>
      </c>
      <c r="AA38" s="32">
        <v>0</v>
      </c>
      <c r="AB38" s="32">
        <v>0</v>
      </c>
      <c r="AC38" s="32">
        <v>0</v>
      </c>
      <c r="AD38" s="32">
        <v>0</v>
      </c>
      <c r="AE38" s="32">
        <v>0</v>
      </c>
      <c r="AF38" s="32">
        <v>0</v>
      </c>
      <c r="AG38" s="32">
        <v>0</v>
      </c>
      <c r="AH38" s="32">
        <v>0</v>
      </c>
      <c r="AI38" s="32">
        <v>0</v>
      </c>
      <c r="AJ38" s="32">
        <v>0</v>
      </c>
      <c r="AK38" s="32">
        <v>0</v>
      </c>
      <c r="AL38" s="32">
        <v>0</v>
      </c>
      <c r="AM38" s="32">
        <v>0</v>
      </c>
      <c r="AN38" s="32">
        <v>0</v>
      </c>
      <c r="AO38" s="32">
        <v>0</v>
      </c>
      <c r="AP38" s="32">
        <v>0</v>
      </c>
      <c r="AQ38" s="32">
        <v>0</v>
      </c>
      <c r="AR38" s="37">
        <f t="shared" si="0"/>
        <v>0</v>
      </c>
      <c r="AT38" s="33"/>
    </row>
    <row r="39" spans="1:46" ht="16.5">
      <c r="A39" s="28">
        <v>33</v>
      </c>
      <c r="B39" s="34" t="str">
        <f>'Std 7A(1)'!B37</f>
        <v xml:space="preserve">UMZ[5[M+F DCDNH]A[Z CFÒ </v>
      </c>
      <c r="C39" s="37">
        <v>1</v>
      </c>
      <c r="D39" s="32">
        <v>0</v>
      </c>
      <c r="E39" s="32">
        <v>0</v>
      </c>
      <c r="F39" s="32">
        <v>0</v>
      </c>
      <c r="G39" s="32">
        <v>0</v>
      </c>
      <c r="H39" s="32">
        <v>0</v>
      </c>
      <c r="I39" s="32">
        <v>0</v>
      </c>
      <c r="J39" s="32">
        <v>0</v>
      </c>
      <c r="K39" s="32">
        <v>0</v>
      </c>
      <c r="L39" s="32">
        <v>0</v>
      </c>
      <c r="M39" s="32">
        <v>0</v>
      </c>
      <c r="N39" s="32">
        <v>0</v>
      </c>
      <c r="O39" s="32">
        <v>0</v>
      </c>
      <c r="P39" s="32">
        <v>0</v>
      </c>
      <c r="Q39" s="32">
        <v>0</v>
      </c>
      <c r="R39" s="32">
        <v>0</v>
      </c>
      <c r="S39" s="32">
        <v>0</v>
      </c>
      <c r="T39" s="32">
        <v>0</v>
      </c>
      <c r="U39" s="32">
        <v>0</v>
      </c>
      <c r="V39" s="32">
        <v>0</v>
      </c>
      <c r="W39" s="32">
        <v>0</v>
      </c>
      <c r="X39" s="32">
        <v>0</v>
      </c>
      <c r="Y39" s="32">
        <v>0</v>
      </c>
      <c r="Z39" s="32">
        <v>0</v>
      </c>
      <c r="AA39" s="32">
        <v>0</v>
      </c>
      <c r="AB39" s="32">
        <v>0</v>
      </c>
      <c r="AC39" s="32">
        <v>0</v>
      </c>
      <c r="AD39" s="32">
        <v>0</v>
      </c>
      <c r="AE39" s="32">
        <v>0</v>
      </c>
      <c r="AF39" s="32">
        <v>0</v>
      </c>
      <c r="AG39" s="32">
        <v>0</v>
      </c>
      <c r="AH39" s="32">
        <v>0</v>
      </c>
      <c r="AI39" s="32">
        <v>0</v>
      </c>
      <c r="AJ39" s="32">
        <v>0</v>
      </c>
      <c r="AK39" s="32">
        <v>0</v>
      </c>
      <c r="AL39" s="32">
        <v>0</v>
      </c>
      <c r="AM39" s="32">
        <v>0</v>
      </c>
      <c r="AN39" s="32">
        <v>0</v>
      </c>
      <c r="AO39" s="32">
        <v>0</v>
      </c>
      <c r="AP39" s="32">
        <v>0</v>
      </c>
      <c r="AQ39" s="32">
        <v>0</v>
      </c>
      <c r="AR39" s="37">
        <f t="shared" si="0"/>
        <v>0</v>
      </c>
      <c r="AT39" s="33"/>
    </row>
    <row r="40" spans="1:46" ht="16.5">
      <c r="A40" s="28">
        <v>34</v>
      </c>
      <c r="B40" s="34" t="str">
        <f>'Std 7A(1)'!B38</f>
        <v xml:space="preserve">5LZHFNF HF:DLGKF CF~GKF </v>
      </c>
      <c r="C40" s="37">
        <v>1</v>
      </c>
      <c r="D40" s="32">
        <v>0</v>
      </c>
      <c r="E40" s="32">
        <v>0</v>
      </c>
      <c r="F40" s="32">
        <v>0</v>
      </c>
      <c r="G40" s="32">
        <v>0</v>
      </c>
      <c r="H40" s="32">
        <v>0</v>
      </c>
      <c r="I40" s="32">
        <v>0</v>
      </c>
      <c r="J40" s="32">
        <v>0</v>
      </c>
      <c r="K40" s="32">
        <v>0</v>
      </c>
      <c r="L40" s="32">
        <v>0</v>
      </c>
      <c r="M40" s="32">
        <v>0</v>
      </c>
      <c r="N40" s="32">
        <v>0</v>
      </c>
      <c r="O40" s="32">
        <v>0</v>
      </c>
      <c r="P40" s="32">
        <v>0</v>
      </c>
      <c r="Q40" s="32">
        <v>0</v>
      </c>
      <c r="R40" s="32">
        <v>0</v>
      </c>
      <c r="S40" s="32">
        <v>0</v>
      </c>
      <c r="T40" s="32">
        <v>0</v>
      </c>
      <c r="U40" s="32">
        <v>0</v>
      </c>
      <c r="V40" s="32">
        <v>0</v>
      </c>
      <c r="W40" s="32">
        <v>0</v>
      </c>
      <c r="X40" s="32">
        <v>0</v>
      </c>
      <c r="Y40" s="32">
        <v>0</v>
      </c>
      <c r="Z40" s="32">
        <v>0</v>
      </c>
      <c r="AA40" s="32">
        <v>0</v>
      </c>
      <c r="AB40" s="32">
        <v>0</v>
      </c>
      <c r="AC40" s="32">
        <v>0</v>
      </c>
      <c r="AD40" s="32">
        <v>0</v>
      </c>
      <c r="AE40" s="32">
        <v>0</v>
      </c>
      <c r="AF40" s="32">
        <v>0</v>
      </c>
      <c r="AG40" s="32">
        <v>0</v>
      </c>
      <c r="AH40" s="32">
        <v>0</v>
      </c>
      <c r="AI40" s="32">
        <v>0</v>
      </c>
      <c r="AJ40" s="32">
        <v>0</v>
      </c>
      <c r="AK40" s="32">
        <v>0</v>
      </c>
      <c r="AL40" s="32">
        <v>0</v>
      </c>
      <c r="AM40" s="32">
        <v>0</v>
      </c>
      <c r="AN40" s="32">
        <v>0</v>
      </c>
      <c r="AO40" s="32">
        <v>0</v>
      </c>
      <c r="AP40" s="32">
        <v>0</v>
      </c>
      <c r="AQ40" s="32">
        <v>0</v>
      </c>
      <c r="AR40" s="37">
        <f t="shared" si="0"/>
        <v>0</v>
      </c>
      <c r="AT40" s="33"/>
    </row>
    <row r="41" spans="1:46" ht="16.5">
      <c r="A41" s="28">
        <v>35</v>
      </c>
      <c r="B41" s="34" t="str">
        <f>'Std 7A(1)'!B39</f>
        <v xml:space="preserve">S[Z ZHFS HFSA </v>
      </c>
      <c r="C41" s="37">
        <v>1</v>
      </c>
      <c r="D41" s="32">
        <v>0</v>
      </c>
      <c r="E41" s="32">
        <v>0</v>
      </c>
      <c r="F41" s="32">
        <v>0</v>
      </c>
      <c r="G41" s="32">
        <v>0</v>
      </c>
      <c r="H41" s="32">
        <v>0</v>
      </c>
      <c r="I41" s="32">
        <v>0</v>
      </c>
      <c r="J41" s="32">
        <v>0</v>
      </c>
      <c r="K41" s="32">
        <v>0</v>
      </c>
      <c r="L41" s="32">
        <v>0</v>
      </c>
      <c r="M41" s="32">
        <v>0</v>
      </c>
      <c r="N41" s="32">
        <v>0</v>
      </c>
      <c r="O41" s="32">
        <v>0</v>
      </c>
      <c r="P41" s="32">
        <v>0</v>
      </c>
      <c r="Q41" s="32">
        <v>0</v>
      </c>
      <c r="R41" s="32">
        <v>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7">
        <f t="shared" si="0"/>
        <v>0</v>
      </c>
      <c r="AT41" s="33"/>
    </row>
    <row r="42" spans="1:46" ht="16.5">
      <c r="A42" s="28">
        <v>36</v>
      </c>
      <c r="B42" s="34" t="str">
        <f>'Std 7A(1)'!B40</f>
        <v xml:space="preserve">5LZHFNF U],FDD]:TOFKF SFNZKF </v>
      </c>
      <c r="C42" s="37">
        <v>1</v>
      </c>
      <c r="D42" s="32">
        <v>0</v>
      </c>
      <c r="E42" s="32">
        <v>0</v>
      </c>
      <c r="F42" s="32">
        <v>0</v>
      </c>
      <c r="G42" s="32">
        <v>0</v>
      </c>
      <c r="H42" s="32">
        <v>0</v>
      </c>
      <c r="I42" s="32">
        <v>0</v>
      </c>
      <c r="J42" s="32">
        <v>0</v>
      </c>
      <c r="K42" s="32">
        <v>0</v>
      </c>
      <c r="L42" s="32">
        <v>0</v>
      </c>
      <c r="M42" s="32">
        <v>0</v>
      </c>
      <c r="N42" s="32">
        <v>0</v>
      </c>
      <c r="O42" s="32">
        <v>0</v>
      </c>
      <c r="P42" s="32">
        <v>0</v>
      </c>
      <c r="Q42" s="32">
        <v>0</v>
      </c>
      <c r="R42" s="32">
        <v>0</v>
      </c>
      <c r="S42" s="32">
        <v>0</v>
      </c>
      <c r="T42" s="32">
        <v>0</v>
      </c>
      <c r="U42" s="32">
        <v>0</v>
      </c>
      <c r="V42" s="32">
        <v>0</v>
      </c>
      <c r="W42" s="32">
        <v>0</v>
      </c>
      <c r="X42" s="32">
        <v>0</v>
      </c>
      <c r="Y42" s="32">
        <v>0</v>
      </c>
      <c r="Z42" s="32">
        <v>0</v>
      </c>
      <c r="AA42" s="32">
        <v>0</v>
      </c>
      <c r="AB42" s="32">
        <v>0</v>
      </c>
      <c r="AC42" s="32">
        <v>0</v>
      </c>
      <c r="AD42" s="32">
        <v>0</v>
      </c>
      <c r="AE42" s="32">
        <v>0</v>
      </c>
      <c r="AF42" s="32">
        <v>0</v>
      </c>
      <c r="AG42" s="32">
        <v>0</v>
      </c>
      <c r="AH42" s="32">
        <v>0</v>
      </c>
      <c r="AI42" s="32">
        <v>0</v>
      </c>
      <c r="AJ42" s="32">
        <v>0</v>
      </c>
      <c r="AK42" s="32">
        <v>0</v>
      </c>
      <c r="AL42" s="32">
        <v>0</v>
      </c>
      <c r="AM42" s="32">
        <v>0</v>
      </c>
      <c r="AN42" s="32">
        <v>0</v>
      </c>
      <c r="AO42" s="32">
        <v>0</v>
      </c>
      <c r="AP42" s="32">
        <v>0</v>
      </c>
      <c r="AQ42" s="32">
        <v>0</v>
      </c>
      <c r="AR42" s="37">
        <f t="shared" si="0"/>
        <v>0</v>
      </c>
      <c r="AT42" s="33"/>
    </row>
    <row r="43" spans="1:46" ht="16.5">
      <c r="A43" s="28">
        <v>37</v>
      </c>
      <c r="B43" s="34" t="str">
        <f>'Std 7A(1)'!B41</f>
        <v xml:space="preserve">5LZHFNF ZLHJFG VMXDF6 </v>
      </c>
      <c r="C43" s="37">
        <v>1</v>
      </c>
      <c r="D43" s="32">
        <v>0</v>
      </c>
      <c r="E43" s="32">
        <v>0</v>
      </c>
      <c r="F43" s="32">
        <v>0</v>
      </c>
      <c r="G43" s="32">
        <v>0</v>
      </c>
      <c r="H43" s="32">
        <v>0</v>
      </c>
      <c r="I43" s="32">
        <v>0</v>
      </c>
      <c r="J43" s="32">
        <v>0</v>
      </c>
      <c r="K43" s="32">
        <v>0</v>
      </c>
      <c r="L43" s="32">
        <v>0</v>
      </c>
      <c r="M43" s="32">
        <v>0</v>
      </c>
      <c r="N43" s="32">
        <v>0</v>
      </c>
      <c r="O43" s="32">
        <v>0</v>
      </c>
      <c r="P43" s="32">
        <v>0</v>
      </c>
      <c r="Q43" s="32">
        <v>0</v>
      </c>
      <c r="R43" s="32">
        <v>0</v>
      </c>
      <c r="S43" s="32">
        <v>0</v>
      </c>
      <c r="T43" s="32">
        <v>0</v>
      </c>
      <c r="U43" s="32">
        <v>0</v>
      </c>
      <c r="V43" s="32">
        <v>0</v>
      </c>
      <c r="W43" s="32">
        <v>0</v>
      </c>
      <c r="X43" s="32">
        <v>0</v>
      </c>
      <c r="Y43" s="32">
        <v>0</v>
      </c>
      <c r="Z43" s="32">
        <v>0</v>
      </c>
      <c r="AA43" s="32">
        <v>0</v>
      </c>
      <c r="AB43" s="32">
        <v>0</v>
      </c>
      <c r="AC43" s="32">
        <v>0</v>
      </c>
      <c r="AD43" s="32">
        <v>0</v>
      </c>
      <c r="AE43" s="32">
        <v>0</v>
      </c>
      <c r="AF43" s="32">
        <v>0</v>
      </c>
      <c r="AG43" s="32">
        <v>0</v>
      </c>
      <c r="AH43" s="32">
        <v>0</v>
      </c>
      <c r="AI43" s="32">
        <v>0</v>
      </c>
      <c r="AJ43" s="32">
        <v>0</v>
      </c>
      <c r="AK43" s="32">
        <v>0</v>
      </c>
      <c r="AL43" s="32">
        <v>0</v>
      </c>
      <c r="AM43" s="32">
        <v>0</v>
      </c>
      <c r="AN43" s="32">
        <v>0</v>
      </c>
      <c r="AO43" s="32">
        <v>0</v>
      </c>
      <c r="AP43" s="32">
        <v>0</v>
      </c>
      <c r="AQ43" s="32">
        <v>0</v>
      </c>
      <c r="AR43" s="37">
        <f t="shared" si="0"/>
        <v>0</v>
      </c>
      <c r="AT43" s="33"/>
    </row>
    <row r="44" spans="1:46" ht="16.5">
      <c r="A44" s="28">
        <v>38</v>
      </c>
      <c r="B44" s="34">
        <f>'Std 7A(1)'!B42</f>
        <v>0</v>
      </c>
      <c r="C44" s="37">
        <v>1</v>
      </c>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7">
        <f t="shared" si="0"/>
        <v>0</v>
      </c>
      <c r="AT44" s="33"/>
    </row>
    <row r="45" spans="1:46" ht="16.5">
      <c r="A45" s="28">
        <v>39</v>
      </c>
      <c r="B45" s="34">
        <f>'Std 7A(1)'!B43</f>
        <v>0</v>
      </c>
      <c r="C45" s="37">
        <v>1</v>
      </c>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7">
        <f t="shared" si="0"/>
        <v>0</v>
      </c>
      <c r="AT45" s="33"/>
    </row>
    <row r="46" spans="1:46" ht="16.5">
      <c r="A46" s="28">
        <v>40</v>
      </c>
      <c r="B46" s="34">
        <f>'Std 7A(1)'!B44</f>
        <v>0</v>
      </c>
      <c r="C46" s="37">
        <v>1</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7">
        <f t="shared" si="0"/>
        <v>0</v>
      </c>
      <c r="AT46" s="33"/>
    </row>
    <row r="47" spans="1:46" ht="39">
      <c r="A47" s="671" t="s">
        <v>359</v>
      </c>
      <c r="B47" s="672"/>
      <c r="C47" s="672"/>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2"/>
      <c r="AG47" s="672"/>
      <c r="AH47" s="672"/>
      <c r="AI47" s="672"/>
      <c r="AJ47" s="672"/>
      <c r="AK47" s="672"/>
      <c r="AL47" s="672"/>
      <c r="AM47" s="672"/>
      <c r="AN47" s="672"/>
      <c r="AO47" s="672"/>
      <c r="AP47" s="672"/>
      <c r="AQ47" s="672"/>
      <c r="AR47" s="672"/>
    </row>
  </sheetData>
  <sheetProtection password="CC7B" sheet="1" objects="1" scenarios="1" formatCells="0"/>
  <customSheetViews>
    <customSheetView guid="{CC92EDF6-82EA-4B86-A71B-21913B7DFAB1}" topLeftCell="A26">
      <selection activeCell="AR7" sqref="AR7:AR46"/>
      <pageMargins left="0.7" right="0.7" top="0.75" bottom="0.75" header="0.3" footer="0.3"/>
      <pageSetup paperSize="9" orientation="portrait" horizontalDpi="180" verticalDpi="180" r:id="rId1"/>
    </customSheetView>
  </customSheetViews>
  <mergeCells count="17">
    <mergeCell ref="A47:AR47"/>
    <mergeCell ref="R4:U4"/>
    <mergeCell ref="V4:Z4"/>
    <mergeCell ref="AA4:AE4"/>
    <mergeCell ref="AF4:AH4"/>
    <mergeCell ref="AI4:AL4"/>
    <mergeCell ref="AM4:AQ4"/>
    <mergeCell ref="A1:AR1"/>
    <mergeCell ref="A2:AR2"/>
    <mergeCell ref="A3:A5"/>
    <mergeCell ref="B3:B5"/>
    <mergeCell ref="C3:C5"/>
    <mergeCell ref="D3:K4"/>
    <mergeCell ref="L3:Q4"/>
    <mergeCell ref="R3:AH3"/>
    <mergeCell ref="AI3:AQ3"/>
    <mergeCell ref="AR3:AR5"/>
  </mergeCells>
  <pageMargins left="0.7" right="0.7" top="0.75" bottom="0.75" header="0.3" footer="0.3"/>
  <pageSetup paperSize="9" orientation="portrait" horizontalDpi="180" verticalDpi="180" r:id="rId2"/>
</worksheet>
</file>

<file path=xl/worksheets/sheet47.xml><?xml version="1.0" encoding="utf-8"?>
<worksheet xmlns="http://schemas.openxmlformats.org/spreadsheetml/2006/main" xmlns:r="http://schemas.openxmlformats.org/officeDocument/2006/relationships">
  <sheetPr>
    <tabColor rgb="FFFFFF00"/>
  </sheetPr>
  <dimension ref="A1:AU47"/>
  <sheetViews>
    <sheetView topLeftCell="P4" workbookViewId="0">
      <selection activeCell="AC14" sqref="AC14"/>
    </sheetView>
  </sheetViews>
  <sheetFormatPr defaultRowHeight="15"/>
  <cols>
    <col min="1" max="1" width="6" style="13" customWidth="1"/>
    <col min="2" max="2" width="22.285156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688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358</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6">
        <v>1</v>
      </c>
      <c r="E6" s="36">
        <v>2</v>
      </c>
      <c r="F6" s="36">
        <v>3</v>
      </c>
      <c r="G6" s="36">
        <v>4</v>
      </c>
      <c r="H6" s="36">
        <v>5</v>
      </c>
      <c r="I6" s="36">
        <v>6</v>
      </c>
      <c r="J6" s="36">
        <v>7</v>
      </c>
      <c r="K6" s="36">
        <v>8</v>
      </c>
      <c r="L6" s="36">
        <v>9</v>
      </c>
      <c r="M6" s="36">
        <v>10</v>
      </c>
      <c r="N6" s="36">
        <v>11</v>
      </c>
      <c r="O6" s="36">
        <v>12</v>
      </c>
      <c r="P6" s="36">
        <v>13</v>
      </c>
      <c r="Q6" s="36">
        <v>14</v>
      </c>
      <c r="R6" s="36">
        <v>15</v>
      </c>
      <c r="S6" s="36">
        <v>16</v>
      </c>
      <c r="T6" s="36">
        <v>17</v>
      </c>
      <c r="U6" s="36">
        <v>18</v>
      </c>
      <c r="V6" s="36">
        <v>19</v>
      </c>
      <c r="W6" s="36">
        <v>20</v>
      </c>
      <c r="X6" s="36">
        <v>21</v>
      </c>
      <c r="Y6" s="36">
        <v>22</v>
      </c>
      <c r="Z6" s="36">
        <v>23</v>
      </c>
      <c r="AA6" s="36">
        <v>24</v>
      </c>
      <c r="AB6" s="36">
        <v>25</v>
      </c>
      <c r="AC6" s="36">
        <v>26</v>
      </c>
      <c r="AD6" s="36">
        <v>27</v>
      </c>
      <c r="AE6" s="36">
        <v>28</v>
      </c>
      <c r="AF6" s="36">
        <v>29</v>
      </c>
      <c r="AG6" s="36">
        <v>30</v>
      </c>
      <c r="AH6" s="36">
        <v>31</v>
      </c>
      <c r="AI6" s="36">
        <v>32</v>
      </c>
      <c r="AJ6" s="36">
        <v>33</v>
      </c>
      <c r="AK6" s="36">
        <v>34</v>
      </c>
      <c r="AL6" s="36">
        <v>35</v>
      </c>
      <c r="AM6" s="36">
        <v>36</v>
      </c>
      <c r="AN6" s="36">
        <v>37</v>
      </c>
      <c r="AO6" s="36">
        <v>38</v>
      </c>
      <c r="AP6" s="36">
        <v>39</v>
      </c>
      <c r="AQ6" s="36">
        <v>40</v>
      </c>
      <c r="AR6" s="36">
        <v>41</v>
      </c>
      <c r="AS6" s="31"/>
      <c r="AT6" s="31"/>
      <c r="AU6" s="31"/>
    </row>
    <row r="7" spans="1:47" ht="15" customHeight="1">
      <c r="A7" s="28">
        <v>1</v>
      </c>
      <c r="B7" s="34" t="str">
        <f>'Std 7A(1)'!B5</f>
        <v>D\WZF VO;FGF .EZFD</v>
      </c>
      <c r="C7" s="37">
        <v>2</v>
      </c>
      <c r="D7" s="32">
        <v>0</v>
      </c>
      <c r="E7" s="32">
        <v>0</v>
      </c>
      <c r="F7" s="32">
        <v>0</v>
      </c>
      <c r="G7" s="32">
        <v>0</v>
      </c>
      <c r="H7" s="32">
        <v>0</v>
      </c>
      <c r="I7" s="32">
        <v>0</v>
      </c>
      <c r="J7" s="32">
        <v>0</v>
      </c>
      <c r="K7" s="32">
        <v>0</v>
      </c>
      <c r="L7" s="32">
        <v>0</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0</v>
      </c>
      <c r="AO7" s="32">
        <v>0</v>
      </c>
      <c r="AP7" s="32">
        <v>0</v>
      </c>
      <c r="AQ7" s="32">
        <v>5</v>
      </c>
      <c r="AR7" s="37">
        <f>SUM(D7:AQ7)</f>
        <v>5</v>
      </c>
      <c r="AT7" s="33"/>
    </row>
    <row r="8" spans="1:47" ht="15" customHeight="1">
      <c r="A8" s="28">
        <v>2</v>
      </c>
      <c r="B8" s="34" t="str">
        <f>'Std 7A(1)'!B6</f>
        <v xml:space="preserve">S[Z XSLGF VMXDF6 </v>
      </c>
      <c r="C8" s="37">
        <v>2</v>
      </c>
      <c r="D8" s="32">
        <v>0</v>
      </c>
      <c r="E8" s="32">
        <v>0</v>
      </c>
      <c r="F8" s="32">
        <v>0</v>
      </c>
      <c r="G8" s="32">
        <v>0</v>
      </c>
      <c r="H8" s="32">
        <v>0</v>
      </c>
      <c r="I8" s="32">
        <v>0</v>
      </c>
      <c r="J8" s="32">
        <v>0</v>
      </c>
      <c r="K8" s="32">
        <v>0</v>
      </c>
      <c r="L8" s="32">
        <v>0</v>
      </c>
      <c r="M8" s="32">
        <v>0</v>
      </c>
      <c r="N8" s="32">
        <v>0</v>
      </c>
      <c r="O8" s="32">
        <v>0</v>
      </c>
      <c r="P8" s="32">
        <v>0</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0</v>
      </c>
      <c r="AQ8" s="32">
        <v>0</v>
      </c>
      <c r="AR8" s="37">
        <f t="shared" ref="AR8:AR46" si="0">SUM(D8:AQ8)</f>
        <v>0</v>
      </c>
      <c r="AT8" s="33"/>
    </row>
    <row r="9" spans="1:47" ht="15" customHeight="1">
      <c r="A9" s="28">
        <v>3</v>
      </c>
      <c r="B9" s="34" t="str">
        <f>'Std 7A(1)'!B7</f>
        <v xml:space="preserve">S[Z OZLNF H]XA </v>
      </c>
      <c r="C9" s="37">
        <v>2</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37">
        <f t="shared" si="0"/>
        <v>0</v>
      </c>
      <c r="AT9" s="33"/>
    </row>
    <row r="10" spans="1:47" ht="15" customHeight="1">
      <c r="A10" s="28">
        <v>4</v>
      </c>
      <c r="B10" s="34" t="str">
        <f>'Std 7A(1)'!B8</f>
        <v xml:space="preserve">S[Z SHAFG] .E,F </v>
      </c>
      <c r="C10" s="37">
        <v>2</v>
      </c>
      <c r="D10" s="32">
        <v>0</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7">
        <f t="shared" si="0"/>
        <v>0</v>
      </c>
      <c r="AT10" s="33"/>
    </row>
    <row r="11" spans="1:47" ht="15" customHeight="1">
      <c r="A11" s="28">
        <v>5</v>
      </c>
      <c r="B11" s="34" t="str">
        <f>'Std 7A(1)'!B9</f>
        <v xml:space="preserve">S[Z X[ZAFG] VFZA </v>
      </c>
      <c r="C11" s="37">
        <v>2</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37">
        <f t="shared" si="0"/>
        <v>0</v>
      </c>
      <c r="AT11" s="33"/>
    </row>
    <row r="12" spans="1:47" ht="15" customHeight="1">
      <c r="A12" s="28">
        <v>6</v>
      </c>
      <c r="B12" s="34" t="str">
        <f>'Std 7A(1)'!B10</f>
        <v xml:space="preserve">S[Z ~SXFGF H]DF </v>
      </c>
      <c r="C12" s="37">
        <v>2</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7">
        <f t="shared" si="0"/>
        <v>0</v>
      </c>
      <c r="AT12" s="33"/>
    </row>
    <row r="13" spans="1:47" ht="15" customHeight="1">
      <c r="A13" s="28">
        <v>7</v>
      </c>
      <c r="B13" s="34" t="str">
        <f>'Std 7A(1)'!B11</f>
        <v xml:space="preserve">JIF" D[D]GF SF;D </v>
      </c>
      <c r="C13" s="37">
        <v>2</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7">
        <f t="shared" si="0"/>
        <v>0</v>
      </c>
      <c r="AT13" s="33"/>
    </row>
    <row r="14" spans="1:47" ht="15" customHeight="1">
      <c r="A14" s="28">
        <v>8</v>
      </c>
      <c r="B14" s="34" t="str">
        <f>'Std 7A(1)'!B12</f>
        <v>CZLHG 5FJ"TL ELDÒ</v>
      </c>
      <c r="C14" s="37">
        <v>2</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4</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7">
        <f t="shared" si="0"/>
        <v>4</v>
      </c>
      <c r="AT14" s="33"/>
    </row>
    <row r="15" spans="1:47" ht="15" customHeight="1">
      <c r="A15" s="28">
        <v>9</v>
      </c>
      <c r="B15" s="34" t="str">
        <f>'Std 7A(1)'!B13</f>
        <v xml:space="preserve">SM,L ULTF ,WF </v>
      </c>
      <c r="C15" s="37">
        <v>2</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7">
        <f t="shared" si="0"/>
        <v>0</v>
      </c>
      <c r="AT15" s="33"/>
    </row>
    <row r="16" spans="1:47" ht="15" customHeight="1">
      <c r="A16" s="28">
        <v>10</v>
      </c>
      <c r="B16" s="34" t="str">
        <f>'Std 7A(1)'!B14</f>
        <v xml:space="preserve">S[Z V,LVXUZ H]XA </v>
      </c>
      <c r="C16" s="37">
        <v>2</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7">
        <f t="shared" si="0"/>
        <v>0</v>
      </c>
      <c r="AT16" s="33"/>
    </row>
    <row r="17" spans="1:46" ht="16.5">
      <c r="A17" s="28">
        <v>11</v>
      </c>
      <c r="B17" s="34" t="str">
        <f>'Std 7A(1)'!B15</f>
        <v xml:space="preserve">S[Z U],FDC]X[G D]XF </v>
      </c>
      <c r="C17" s="37">
        <v>2</v>
      </c>
      <c r="D17" s="32">
        <v>0</v>
      </c>
      <c r="E17" s="32">
        <v>0</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0</v>
      </c>
      <c r="AQ17" s="32">
        <v>0</v>
      </c>
      <c r="AR17" s="37">
        <f t="shared" si="0"/>
        <v>0</v>
      </c>
      <c r="AT17" s="33"/>
    </row>
    <row r="18" spans="1:46" ht="16.5">
      <c r="A18" s="28">
        <v>12</v>
      </c>
      <c r="B18" s="34" t="str">
        <f>'Std 7A(1)'!B16</f>
        <v>S[Z U],FDD]:TOF CFÒ</v>
      </c>
      <c r="C18" s="37">
        <v>2</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7">
        <f t="shared" si="0"/>
        <v>0</v>
      </c>
      <c r="AT18" s="33"/>
    </row>
    <row r="19" spans="1:46" ht="16.5">
      <c r="A19" s="28">
        <v>13</v>
      </c>
      <c r="B19" s="34" t="str">
        <f>'Std 7A(1)'!B17</f>
        <v xml:space="preserve">S[Z CFÒ .XFS </v>
      </c>
      <c r="C19" s="37">
        <v>2</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7">
        <f t="shared" si="0"/>
        <v>0</v>
      </c>
      <c r="AT19" s="33"/>
    </row>
    <row r="20" spans="1:46" ht="16.5">
      <c r="A20" s="28">
        <v>14</v>
      </c>
      <c r="B20" s="34" t="str">
        <f>'Std 7A(1)'!B18</f>
        <v xml:space="preserve">S[Z .ZOFG .XF </v>
      </c>
      <c r="C20" s="37">
        <v>2</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7">
        <f t="shared" si="0"/>
        <v>0</v>
      </c>
      <c r="AT20" s="33"/>
    </row>
    <row r="21" spans="1:46" ht="16.5">
      <c r="A21" s="28">
        <v>15</v>
      </c>
      <c r="B21" s="34" t="str">
        <f>'Std 7A(1)'!B19</f>
        <v xml:space="preserve">S[Z VaN],UO]Z ;,[DFG </v>
      </c>
      <c r="C21" s="37">
        <v>2</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37">
        <f t="shared" si="0"/>
        <v>0</v>
      </c>
      <c r="AT21" s="33"/>
    </row>
    <row r="22" spans="1:46" ht="16.5">
      <c r="A22" s="28">
        <v>16</v>
      </c>
      <c r="B22" s="34" t="str">
        <f>'Std 7A(1)'!B20</f>
        <v xml:space="preserve">S[Z ZHAV,L D]AFZS </v>
      </c>
      <c r="C22" s="37">
        <v>2</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7">
        <f t="shared" si="0"/>
        <v>0</v>
      </c>
      <c r="AT22" s="33"/>
    </row>
    <row r="23" spans="1:46" ht="16.5">
      <c r="A23" s="28">
        <v>17</v>
      </c>
      <c r="B23" s="34" t="str">
        <f>'Std 7A(1)'!B21</f>
        <v xml:space="preserve"> S[Z D]AFZS C;6 </v>
      </c>
      <c r="C23" s="37">
        <v>2</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7">
        <f t="shared" si="0"/>
        <v>0</v>
      </c>
      <c r="AT23" s="33"/>
    </row>
    <row r="24" spans="1:46" ht="16.5">
      <c r="A24" s="28">
        <v>18</v>
      </c>
      <c r="B24" s="34" t="str">
        <f>'Std 7A(1)'!B22</f>
        <v xml:space="preserve">S[Z V,L C;6 </v>
      </c>
      <c r="C24" s="37">
        <v>2</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37">
        <f t="shared" si="0"/>
        <v>0</v>
      </c>
      <c r="AT24" s="33"/>
    </row>
    <row r="25" spans="1:46" ht="16.5">
      <c r="A25" s="28">
        <v>19</v>
      </c>
      <c r="B25" s="34" t="str">
        <f>'Std 7A(1)'!B23</f>
        <v xml:space="preserve">S[Z V&lt;TFO CFÒ </v>
      </c>
      <c r="C25" s="37">
        <v>2</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7">
        <f t="shared" si="0"/>
        <v>0</v>
      </c>
      <c r="AT25" s="33"/>
    </row>
    <row r="26" spans="1:46" ht="16.5">
      <c r="A26" s="28">
        <v>20</v>
      </c>
      <c r="B26" s="34" t="str">
        <f>'Std 7A(1)'!B24</f>
        <v xml:space="preserve">lDIFÒ H]6; VMXDF6 </v>
      </c>
      <c r="C26" s="37">
        <v>2</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7">
        <f t="shared" si="0"/>
        <v>0</v>
      </c>
      <c r="AT26" s="33"/>
    </row>
    <row r="27" spans="1:46" ht="16.5">
      <c r="A27" s="28">
        <v>21</v>
      </c>
      <c r="B27" s="34" t="str">
        <f>'Std 7A(1)'!B25</f>
        <v xml:space="preserve">RJF6 OF~S VFWD </v>
      </c>
      <c r="C27" s="37">
        <v>2</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7">
        <f t="shared" si="0"/>
        <v>0</v>
      </c>
      <c r="AT27" s="33"/>
    </row>
    <row r="28" spans="1:46" ht="16.5">
      <c r="A28" s="28">
        <v>22</v>
      </c>
      <c r="B28" s="34" t="str">
        <f>'Std 7A(1)'!B26</f>
        <v xml:space="preserve">D\WZF CDLN VFWD </v>
      </c>
      <c r="C28" s="37">
        <v>2</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37">
        <f t="shared" si="0"/>
        <v>0</v>
      </c>
      <c r="AT28" s="33"/>
    </row>
    <row r="29" spans="1:46" ht="16.5">
      <c r="A29" s="28">
        <v>23</v>
      </c>
      <c r="B29" s="34" t="str">
        <f>'Std 7A(1)'!B27</f>
        <v xml:space="preserve">S[Z VI]A V,LDFDW </v>
      </c>
      <c r="C29" s="37">
        <v>2</v>
      </c>
      <c r="D29" s="32">
        <v>0</v>
      </c>
      <c r="E29" s="32">
        <v>0</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37">
        <f t="shared" si="0"/>
        <v>0</v>
      </c>
      <c r="AT29" s="33"/>
    </row>
    <row r="30" spans="1:46" ht="16.5">
      <c r="A30" s="28">
        <v>24</v>
      </c>
      <c r="B30" s="34" t="str">
        <f>'Std 7A(1)'!B28</f>
        <v xml:space="preserve">;D[HF VSAZ VFWD </v>
      </c>
      <c r="C30" s="37">
        <v>2</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7">
        <f t="shared" si="0"/>
        <v>0</v>
      </c>
      <c r="AT30" s="33"/>
    </row>
    <row r="31" spans="1:46" ht="16.5">
      <c r="A31" s="28">
        <v>25</v>
      </c>
      <c r="B31" s="34" t="str">
        <f>'Std 7A(1)'!B29</f>
        <v xml:space="preserve">RFJ0F VGJZ DMCDN </v>
      </c>
      <c r="C31" s="37">
        <v>2</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7">
        <f t="shared" si="0"/>
        <v>0</v>
      </c>
      <c r="AT31" s="33"/>
    </row>
    <row r="32" spans="1:46" ht="16.5">
      <c r="A32" s="28">
        <v>26</v>
      </c>
      <c r="B32" s="34" t="str">
        <f>'Std 7A(1)'!B30</f>
        <v xml:space="preserve">S[Z VI]A VaN],;TFZ </v>
      </c>
      <c r="C32" s="37">
        <v>2</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7">
        <f t="shared" si="0"/>
        <v>0</v>
      </c>
      <c r="AT32" s="33"/>
    </row>
    <row r="33" spans="1:46" ht="16.5">
      <c r="A33" s="28">
        <v>27</v>
      </c>
      <c r="B33" s="34" t="str">
        <f>'Std 7A(1)'!B31</f>
        <v xml:space="preserve">GM0[ V[SAF, H]DF </v>
      </c>
      <c r="C33" s="37">
        <v>2</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7">
        <f t="shared" si="0"/>
        <v>0</v>
      </c>
      <c r="AT33" s="33"/>
    </row>
    <row r="34" spans="1:46" ht="16.5">
      <c r="A34" s="28">
        <v>28</v>
      </c>
      <c r="B34" s="34" t="str">
        <f>'Std 7A(1)'!B32</f>
        <v xml:space="preserve">GM0[ VaN],SFNZ C]X[GEF. </v>
      </c>
      <c r="C34" s="37">
        <v>2</v>
      </c>
      <c r="D34" s="32">
        <v>0</v>
      </c>
      <c r="E34" s="32">
        <v>0</v>
      </c>
      <c r="F34" s="32">
        <v>0</v>
      </c>
      <c r="G34" s="32">
        <v>0</v>
      </c>
      <c r="H34" s="32">
        <v>0</v>
      </c>
      <c r="I34" s="32">
        <v>0</v>
      </c>
      <c r="J34" s="32">
        <v>0</v>
      </c>
      <c r="K34" s="32">
        <v>0</v>
      </c>
      <c r="L34" s="32">
        <v>0</v>
      </c>
      <c r="M34" s="32">
        <v>0</v>
      </c>
      <c r="N34" s="32">
        <v>0</v>
      </c>
      <c r="O34" s="32">
        <v>0</v>
      </c>
      <c r="P34" s="32">
        <v>0</v>
      </c>
      <c r="Q34" s="32">
        <v>0</v>
      </c>
      <c r="R34" s="32">
        <v>0</v>
      </c>
      <c r="S34" s="32">
        <v>0</v>
      </c>
      <c r="T34" s="32">
        <v>0</v>
      </c>
      <c r="U34" s="32">
        <v>0</v>
      </c>
      <c r="V34" s="32">
        <v>0</v>
      </c>
      <c r="W34" s="32">
        <v>0</v>
      </c>
      <c r="X34" s="32">
        <v>0</v>
      </c>
      <c r="Y34" s="32">
        <v>0</v>
      </c>
      <c r="Z34" s="32">
        <v>0</v>
      </c>
      <c r="AA34" s="32">
        <v>0</v>
      </c>
      <c r="AB34" s="32">
        <v>0</v>
      </c>
      <c r="AC34" s="32">
        <v>0</v>
      </c>
      <c r="AD34" s="32">
        <v>0</v>
      </c>
      <c r="AE34" s="32">
        <v>0</v>
      </c>
      <c r="AF34" s="32">
        <v>0</v>
      </c>
      <c r="AG34" s="32">
        <v>0</v>
      </c>
      <c r="AH34" s="32">
        <v>0</v>
      </c>
      <c r="AI34" s="32">
        <v>0</v>
      </c>
      <c r="AJ34" s="32">
        <v>0</v>
      </c>
      <c r="AK34" s="32">
        <v>0</v>
      </c>
      <c r="AL34" s="32">
        <v>0</v>
      </c>
      <c r="AM34" s="32">
        <v>0</v>
      </c>
      <c r="AN34" s="32">
        <v>0</v>
      </c>
      <c r="AO34" s="32">
        <v>0</v>
      </c>
      <c r="AP34" s="32">
        <v>0</v>
      </c>
      <c r="AQ34" s="32">
        <v>0</v>
      </c>
      <c r="AR34" s="37">
        <f t="shared" si="0"/>
        <v>0</v>
      </c>
      <c r="AT34" s="33"/>
    </row>
    <row r="35" spans="1:46" ht="16.5">
      <c r="A35" s="28">
        <v>29</v>
      </c>
      <c r="B35" s="34" t="str">
        <f>'Std 7A(1)'!B33</f>
        <v xml:space="preserve">ZFIDF ;F~B SF;D </v>
      </c>
      <c r="C35" s="37">
        <v>2</v>
      </c>
      <c r="D35" s="32">
        <v>0</v>
      </c>
      <c r="E35" s="32">
        <v>0</v>
      </c>
      <c r="F35" s="32">
        <v>0</v>
      </c>
      <c r="G35" s="32">
        <v>0</v>
      </c>
      <c r="H35" s="32">
        <v>0</v>
      </c>
      <c r="I35" s="32">
        <v>0</v>
      </c>
      <c r="J35" s="32">
        <v>0</v>
      </c>
      <c r="K35" s="32">
        <v>0</v>
      </c>
      <c r="L35" s="32">
        <v>0</v>
      </c>
      <c r="M35" s="32">
        <v>0</v>
      </c>
      <c r="N35" s="32">
        <v>0</v>
      </c>
      <c r="O35" s="32">
        <v>0</v>
      </c>
      <c r="P35" s="32">
        <v>0</v>
      </c>
      <c r="Q35" s="32">
        <v>0</v>
      </c>
      <c r="R35" s="32">
        <v>0</v>
      </c>
      <c r="S35" s="32">
        <v>0</v>
      </c>
      <c r="T35" s="32">
        <v>0</v>
      </c>
      <c r="U35" s="32">
        <v>0</v>
      </c>
      <c r="V35" s="32">
        <v>0</v>
      </c>
      <c r="W35" s="32">
        <v>0</v>
      </c>
      <c r="X35" s="32">
        <v>0</v>
      </c>
      <c r="Y35" s="32">
        <v>0</v>
      </c>
      <c r="Z35" s="32">
        <v>0</v>
      </c>
      <c r="AA35" s="32">
        <v>0</v>
      </c>
      <c r="AB35" s="32">
        <v>0</v>
      </c>
      <c r="AC35" s="32">
        <v>0</v>
      </c>
      <c r="AD35" s="32">
        <v>0</v>
      </c>
      <c r="AE35" s="32">
        <v>0</v>
      </c>
      <c r="AF35" s="32">
        <v>0</v>
      </c>
      <c r="AG35" s="32">
        <v>0</v>
      </c>
      <c r="AH35" s="32">
        <v>0</v>
      </c>
      <c r="AI35" s="32">
        <v>0</v>
      </c>
      <c r="AJ35" s="32">
        <v>0</v>
      </c>
      <c r="AK35" s="32">
        <v>0</v>
      </c>
      <c r="AL35" s="32">
        <v>0</v>
      </c>
      <c r="AM35" s="32">
        <v>0</v>
      </c>
      <c r="AN35" s="32">
        <v>0</v>
      </c>
      <c r="AO35" s="32">
        <v>0</v>
      </c>
      <c r="AP35" s="32">
        <v>0</v>
      </c>
      <c r="AQ35" s="32">
        <v>0</v>
      </c>
      <c r="AR35" s="37">
        <f t="shared" si="0"/>
        <v>0</v>
      </c>
      <c r="AT35" s="33"/>
    </row>
    <row r="36" spans="1:46" ht="16.5">
      <c r="A36" s="28">
        <v>30</v>
      </c>
      <c r="B36" s="34" t="str">
        <f>'Std 7A(1)'!B34</f>
        <v xml:space="preserve">GM0[ ;],TFG C]X[G </v>
      </c>
      <c r="C36" s="37">
        <v>2</v>
      </c>
      <c r="D36" s="32">
        <v>0</v>
      </c>
      <c r="E36" s="32">
        <v>0</v>
      </c>
      <c r="F36" s="32">
        <v>0</v>
      </c>
      <c r="G36" s="32">
        <v>0</v>
      </c>
      <c r="H36" s="32">
        <v>0</v>
      </c>
      <c r="I36" s="32">
        <v>0</v>
      </c>
      <c r="J36" s="32">
        <v>0</v>
      </c>
      <c r="K36" s="32">
        <v>0</v>
      </c>
      <c r="L36" s="32">
        <v>0</v>
      </c>
      <c r="M36" s="32">
        <v>0</v>
      </c>
      <c r="N36" s="32">
        <v>0</v>
      </c>
      <c r="O36" s="32">
        <v>0</v>
      </c>
      <c r="P36" s="32">
        <v>0</v>
      </c>
      <c r="Q36" s="32">
        <v>0</v>
      </c>
      <c r="R36" s="32">
        <v>0</v>
      </c>
      <c r="S36" s="32">
        <v>0</v>
      </c>
      <c r="T36" s="32">
        <v>0</v>
      </c>
      <c r="U36" s="32">
        <v>0</v>
      </c>
      <c r="V36" s="32">
        <v>0</v>
      </c>
      <c r="W36" s="32">
        <v>0</v>
      </c>
      <c r="X36" s="32">
        <v>0</v>
      </c>
      <c r="Y36" s="32">
        <v>0</v>
      </c>
      <c r="Z36" s="32">
        <v>0</v>
      </c>
      <c r="AA36" s="32">
        <v>0</v>
      </c>
      <c r="AB36" s="32">
        <v>0</v>
      </c>
      <c r="AC36" s="32">
        <v>0</v>
      </c>
      <c r="AD36" s="32">
        <v>0</v>
      </c>
      <c r="AE36" s="32">
        <v>0</v>
      </c>
      <c r="AF36" s="32">
        <v>0</v>
      </c>
      <c r="AG36" s="32">
        <v>0</v>
      </c>
      <c r="AH36" s="32">
        <v>0</v>
      </c>
      <c r="AI36" s="32">
        <v>0</v>
      </c>
      <c r="AJ36" s="32">
        <v>0</v>
      </c>
      <c r="AK36" s="32">
        <v>0</v>
      </c>
      <c r="AL36" s="32">
        <v>0</v>
      </c>
      <c r="AM36" s="32">
        <v>0</v>
      </c>
      <c r="AN36" s="32">
        <v>0</v>
      </c>
      <c r="AO36" s="32">
        <v>0</v>
      </c>
      <c r="AP36" s="32">
        <v>0</v>
      </c>
      <c r="AQ36" s="32">
        <v>0</v>
      </c>
      <c r="AR36" s="37">
        <f t="shared" si="0"/>
        <v>0</v>
      </c>
      <c r="AT36" s="33"/>
    </row>
    <row r="37" spans="1:46" ht="16.5">
      <c r="A37" s="28">
        <v>31</v>
      </c>
      <c r="B37" s="34" t="str">
        <f>'Std 7A(1)'!B35</f>
        <v xml:space="preserve">VM-[HF VXZO UO]Z </v>
      </c>
      <c r="C37" s="37">
        <v>2</v>
      </c>
      <c r="D37" s="32">
        <v>0</v>
      </c>
      <c r="E37" s="32">
        <v>0</v>
      </c>
      <c r="F37" s="32">
        <v>0</v>
      </c>
      <c r="G37" s="32">
        <v>0</v>
      </c>
      <c r="H37" s="32">
        <v>0</v>
      </c>
      <c r="I37" s="32">
        <v>0</v>
      </c>
      <c r="J37" s="32">
        <v>0</v>
      </c>
      <c r="K37" s="32">
        <v>0</v>
      </c>
      <c r="L37" s="32">
        <v>0</v>
      </c>
      <c r="M37" s="32">
        <v>0</v>
      </c>
      <c r="N37" s="32">
        <v>0</v>
      </c>
      <c r="O37" s="32">
        <v>0</v>
      </c>
      <c r="P37" s="32">
        <v>0</v>
      </c>
      <c r="Q37" s="32">
        <v>0</v>
      </c>
      <c r="R37" s="32">
        <v>0</v>
      </c>
      <c r="S37" s="32">
        <v>0</v>
      </c>
      <c r="T37" s="32">
        <v>0</v>
      </c>
      <c r="U37" s="32">
        <v>0</v>
      </c>
      <c r="V37" s="32">
        <v>0</v>
      </c>
      <c r="W37" s="32">
        <v>0</v>
      </c>
      <c r="X37" s="32">
        <v>0</v>
      </c>
      <c r="Y37" s="32">
        <v>0</v>
      </c>
      <c r="Z37" s="32">
        <v>0</v>
      </c>
      <c r="AA37" s="32">
        <v>0</v>
      </c>
      <c r="AB37" s="32">
        <v>0</v>
      </c>
      <c r="AC37" s="32">
        <v>0</v>
      </c>
      <c r="AD37" s="32">
        <v>0</v>
      </c>
      <c r="AE37" s="32">
        <v>0</v>
      </c>
      <c r="AF37" s="32">
        <v>0</v>
      </c>
      <c r="AG37" s="32">
        <v>0</v>
      </c>
      <c r="AH37" s="32">
        <v>0</v>
      </c>
      <c r="AI37" s="32">
        <v>0</v>
      </c>
      <c r="AJ37" s="32">
        <v>0</v>
      </c>
      <c r="AK37" s="32">
        <v>0</v>
      </c>
      <c r="AL37" s="32">
        <v>0</v>
      </c>
      <c r="AM37" s="32">
        <v>0</v>
      </c>
      <c r="AN37" s="32">
        <v>0</v>
      </c>
      <c r="AO37" s="32">
        <v>0</v>
      </c>
      <c r="AP37" s="32">
        <v>0</v>
      </c>
      <c r="AQ37" s="32">
        <v>0</v>
      </c>
      <c r="AR37" s="37">
        <f t="shared" si="0"/>
        <v>0</v>
      </c>
      <c r="AT37" s="33"/>
    </row>
    <row r="38" spans="1:46" ht="16.5">
      <c r="A38" s="28">
        <v>32</v>
      </c>
      <c r="B38" s="34" t="str">
        <f>'Std 7A(1)'!B36</f>
        <v xml:space="preserve">CF,[5[M+F DCDNAXLZ ,TLO </v>
      </c>
      <c r="C38" s="37">
        <v>2</v>
      </c>
      <c r="D38" s="32">
        <v>0</v>
      </c>
      <c r="E38" s="32">
        <v>0</v>
      </c>
      <c r="F38" s="32">
        <v>0</v>
      </c>
      <c r="G38" s="32">
        <v>0</v>
      </c>
      <c r="H38" s="32">
        <v>0</v>
      </c>
      <c r="I38" s="32">
        <v>0</v>
      </c>
      <c r="J38" s="32">
        <v>0</v>
      </c>
      <c r="K38" s="32">
        <v>0</v>
      </c>
      <c r="L38" s="32">
        <v>0</v>
      </c>
      <c r="M38" s="32">
        <v>0</v>
      </c>
      <c r="N38" s="32">
        <v>0</v>
      </c>
      <c r="O38" s="32">
        <v>0</v>
      </c>
      <c r="P38" s="32">
        <v>0</v>
      </c>
      <c r="Q38" s="32">
        <v>0</v>
      </c>
      <c r="R38" s="32">
        <v>0</v>
      </c>
      <c r="S38" s="32">
        <v>0</v>
      </c>
      <c r="T38" s="32">
        <v>0</v>
      </c>
      <c r="U38" s="32">
        <v>0</v>
      </c>
      <c r="V38" s="32">
        <v>0</v>
      </c>
      <c r="W38" s="32">
        <v>0</v>
      </c>
      <c r="X38" s="32">
        <v>0</v>
      </c>
      <c r="Y38" s="32">
        <v>0</v>
      </c>
      <c r="Z38" s="32">
        <v>0</v>
      </c>
      <c r="AA38" s="32">
        <v>0</v>
      </c>
      <c r="AB38" s="32">
        <v>0</v>
      </c>
      <c r="AC38" s="32">
        <v>0</v>
      </c>
      <c r="AD38" s="32">
        <v>0</v>
      </c>
      <c r="AE38" s="32">
        <v>0</v>
      </c>
      <c r="AF38" s="32">
        <v>0</v>
      </c>
      <c r="AG38" s="32">
        <v>0</v>
      </c>
      <c r="AH38" s="32">
        <v>0</v>
      </c>
      <c r="AI38" s="32">
        <v>0</v>
      </c>
      <c r="AJ38" s="32">
        <v>0</v>
      </c>
      <c r="AK38" s="32">
        <v>0</v>
      </c>
      <c r="AL38" s="32">
        <v>0</v>
      </c>
      <c r="AM38" s="32">
        <v>0</v>
      </c>
      <c r="AN38" s="32">
        <v>0</v>
      </c>
      <c r="AO38" s="32">
        <v>0</v>
      </c>
      <c r="AP38" s="32">
        <v>0</v>
      </c>
      <c r="AQ38" s="32">
        <v>0</v>
      </c>
      <c r="AR38" s="37">
        <f t="shared" si="0"/>
        <v>0</v>
      </c>
      <c r="AT38" s="33"/>
    </row>
    <row r="39" spans="1:46" ht="16.5">
      <c r="A39" s="28">
        <v>33</v>
      </c>
      <c r="B39" s="34" t="str">
        <f>'Std 7A(1)'!B37</f>
        <v xml:space="preserve">UMZ[5[M+F DCDNH]A[Z CFÒ </v>
      </c>
      <c r="C39" s="37">
        <v>2</v>
      </c>
      <c r="D39" s="32">
        <v>0</v>
      </c>
      <c r="E39" s="32">
        <v>0</v>
      </c>
      <c r="F39" s="32">
        <v>0</v>
      </c>
      <c r="G39" s="32">
        <v>0</v>
      </c>
      <c r="H39" s="32">
        <v>0</v>
      </c>
      <c r="I39" s="32">
        <v>0</v>
      </c>
      <c r="J39" s="32">
        <v>0</v>
      </c>
      <c r="K39" s="32">
        <v>0</v>
      </c>
      <c r="L39" s="32">
        <v>0</v>
      </c>
      <c r="M39" s="32">
        <v>0</v>
      </c>
      <c r="N39" s="32">
        <v>0</v>
      </c>
      <c r="O39" s="32">
        <v>0</v>
      </c>
      <c r="P39" s="32">
        <v>0</v>
      </c>
      <c r="Q39" s="32">
        <v>0</v>
      </c>
      <c r="R39" s="32">
        <v>0</v>
      </c>
      <c r="S39" s="32">
        <v>0</v>
      </c>
      <c r="T39" s="32">
        <v>0</v>
      </c>
      <c r="U39" s="32">
        <v>0</v>
      </c>
      <c r="V39" s="32">
        <v>0</v>
      </c>
      <c r="W39" s="32">
        <v>0</v>
      </c>
      <c r="X39" s="32">
        <v>0</v>
      </c>
      <c r="Y39" s="32">
        <v>0</v>
      </c>
      <c r="Z39" s="32">
        <v>0</v>
      </c>
      <c r="AA39" s="32">
        <v>0</v>
      </c>
      <c r="AB39" s="32">
        <v>0</v>
      </c>
      <c r="AC39" s="32">
        <v>0</v>
      </c>
      <c r="AD39" s="32">
        <v>0</v>
      </c>
      <c r="AE39" s="32">
        <v>0</v>
      </c>
      <c r="AF39" s="32">
        <v>0</v>
      </c>
      <c r="AG39" s="32">
        <v>0</v>
      </c>
      <c r="AH39" s="32">
        <v>0</v>
      </c>
      <c r="AI39" s="32">
        <v>0</v>
      </c>
      <c r="AJ39" s="32">
        <v>0</v>
      </c>
      <c r="AK39" s="32">
        <v>0</v>
      </c>
      <c r="AL39" s="32">
        <v>0</v>
      </c>
      <c r="AM39" s="32">
        <v>0</v>
      </c>
      <c r="AN39" s="32">
        <v>0</v>
      </c>
      <c r="AO39" s="32">
        <v>0</v>
      </c>
      <c r="AP39" s="32">
        <v>0</v>
      </c>
      <c r="AQ39" s="32">
        <v>0</v>
      </c>
      <c r="AR39" s="37">
        <f t="shared" si="0"/>
        <v>0</v>
      </c>
      <c r="AT39" s="33"/>
    </row>
    <row r="40" spans="1:46" ht="16.5">
      <c r="A40" s="28">
        <v>34</v>
      </c>
      <c r="B40" s="34" t="str">
        <f>'Std 7A(1)'!B38</f>
        <v xml:space="preserve">5LZHFNF HF:DLGKF CF~GKF </v>
      </c>
      <c r="C40" s="37">
        <v>2</v>
      </c>
      <c r="D40" s="32">
        <v>0</v>
      </c>
      <c r="E40" s="32">
        <v>0</v>
      </c>
      <c r="F40" s="32">
        <v>0</v>
      </c>
      <c r="G40" s="32">
        <v>0</v>
      </c>
      <c r="H40" s="32">
        <v>0</v>
      </c>
      <c r="I40" s="32">
        <v>0</v>
      </c>
      <c r="J40" s="32">
        <v>0</v>
      </c>
      <c r="K40" s="32">
        <v>0</v>
      </c>
      <c r="L40" s="32">
        <v>0</v>
      </c>
      <c r="M40" s="32">
        <v>0</v>
      </c>
      <c r="N40" s="32">
        <v>0</v>
      </c>
      <c r="O40" s="32">
        <v>0</v>
      </c>
      <c r="P40" s="32">
        <v>0</v>
      </c>
      <c r="Q40" s="32">
        <v>0</v>
      </c>
      <c r="R40" s="32">
        <v>0</v>
      </c>
      <c r="S40" s="32">
        <v>0</v>
      </c>
      <c r="T40" s="32">
        <v>0</v>
      </c>
      <c r="U40" s="32">
        <v>0</v>
      </c>
      <c r="V40" s="32">
        <v>0</v>
      </c>
      <c r="W40" s="32">
        <v>0</v>
      </c>
      <c r="X40" s="32">
        <v>0</v>
      </c>
      <c r="Y40" s="32">
        <v>0</v>
      </c>
      <c r="Z40" s="32">
        <v>0</v>
      </c>
      <c r="AA40" s="32">
        <v>0</v>
      </c>
      <c r="AB40" s="32">
        <v>0</v>
      </c>
      <c r="AC40" s="32">
        <v>0</v>
      </c>
      <c r="AD40" s="32">
        <v>0</v>
      </c>
      <c r="AE40" s="32">
        <v>0</v>
      </c>
      <c r="AF40" s="32">
        <v>0</v>
      </c>
      <c r="AG40" s="32">
        <v>0</v>
      </c>
      <c r="AH40" s="32">
        <v>0</v>
      </c>
      <c r="AI40" s="32">
        <v>0</v>
      </c>
      <c r="AJ40" s="32">
        <v>0</v>
      </c>
      <c r="AK40" s="32">
        <v>0</v>
      </c>
      <c r="AL40" s="32">
        <v>0</v>
      </c>
      <c r="AM40" s="32">
        <v>0</v>
      </c>
      <c r="AN40" s="32">
        <v>0</v>
      </c>
      <c r="AO40" s="32">
        <v>0</v>
      </c>
      <c r="AP40" s="32">
        <v>0</v>
      </c>
      <c r="AQ40" s="32">
        <v>0</v>
      </c>
      <c r="AR40" s="37">
        <f t="shared" si="0"/>
        <v>0</v>
      </c>
      <c r="AT40" s="33"/>
    </row>
    <row r="41" spans="1:46" ht="16.5">
      <c r="A41" s="28">
        <v>35</v>
      </c>
      <c r="B41" s="34" t="str">
        <f>'Std 7A(1)'!B39</f>
        <v xml:space="preserve">S[Z ZHFS HFSA </v>
      </c>
      <c r="C41" s="37">
        <v>2</v>
      </c>
      <c r="D41" s="32">
        <v>0</v>
      </c>
      <c r="E41" s="32">
        <v>0</v>
      </c>
      <c r="F41" s="32">
        <v>0</v>
      </c>
      <c r="G41" s="32">
        <v>0</v>
      </c>
      <c r="H41" s="32">
        <v>0</v>
      </c>
      <c r="I41" s="32">
        <v>0</v>
      </c>
      <c r="J41" s="32">
        <v>0</v>
      </c>
      <c r="K41" s="32">
        <v>0</v>
      </c>
      <c r="L41" s="32">
        <v>0</v>
      </c>
      <c r="M41" s="32">
        <v>0</v>
      </c>
      <c r="N41" s="32">
        <v>0</v>
      </c>
      <c r="O41" s="32">
        <v>0</v>
      </c>
      <c r="P41" s="32">
        <v>0</v>
      </c>
      <c r="Q41" s="32">
        <v>0</v>
      </c>
      <c r="R41" s="32">
        <v>0</v>
      </c>
      <c r="S41" s="32">
        <v>0</v>
      </c>
      <c r="T41" s="32">
        <v>0</v>
      </c>
      <c r="U41" s="32">
        <v>0</v>
      </c>
      <c r="V41" s="32">
        <v>0</v>
      </c>
      <c r="W41" s="32">
        <v>0</v>
      </c>
      <c r="X41" s="32">
        <v>0</v>
      </c>
      <c r="Y41" s="32">
        <v>0</v>
      </c>
      <c r="Z41" s="32">
        <v>0</v>
      </c>
      <c r="AA41" s="32">
        <v>0</v>
      </c>
      <c r="AB41" s="32">
        <v>0</v>
      </c>
      <c r="AC41" s="32">
        <v>0</v>
      </c>
      <c r="AD41" s="32">
        <v>0</v>
      </c>
      <c r="AE41" s="32">
        <v>0</v>
      </c>
      <c r="AF41" s="32">
        <v>0</v>
      </c>
      <c r="AG41" s="32">
        <v>0</v>
      </c>
      <c r="AH41" s="32">
        <v>0</v>
      </c>
      <c r="AI41" s="32">
        <v>0</v>
      </c>
      <c r="AJ41" s="32">
        <v>0</v>
      </c>
      <c r="AK41" s="32">
        <v>0</v>
      </c>
      <c r="AL41" s="32">
        <v>0</v>
      </c>
      <c r="AM41" s="32">
        <v>0</v>
      </c>
      <c r="AN41" s="32">
        <v>0</v>
      </c>
      <c r="AO41" s="32">
        <v>0</v>
      </c>
      <c r="AP41" s="32">
        <v>0</v>
      </c>
      <c r="AQ41" s="32">
        <v>0</v>
      </c>
      <c r="AR41" s="37">
        <f t="shared" si="0"/>
        <v>0</v>
      </c>
      <c r="AT41" s="33"/>
    </row>
    <row r="42" spans="1:46" ht="16.5">
      <c r="A42" s="28">
        <v>36</v>
      </c>
      <c r="B42" s="34" t="str">
        <f>'Std 7A(1)'!B40</f>
        <v xml:space="preserve">5LZHFNF U],FDD]:TOFKF SFNZKF </v>
      </c>
      <c r="C42" s="37">
        <v>2</v>
      </c>
      <c r="D42" s="32">
        <v>0</v>
      </c>
      <c r="E42" s="32">
        <v>0</v>
      </c>
      <c r="F42" s="32">
        <v>0</v>
      </c>
      <c r="G42" s="32">
        <v>0</v>
      </c>
      <c r="H42" s="32">
        <v>0</v>
      </c>
      <c r="I42" s="32">
        <v>0</v>
      </c>
      <c r="J42" s="32">
        <v>0</v>
      </c>
      <c r="K42" s="32">
        <v>0</v>
      </c>
      <c r="L42" s="32">
        <v>0</v>
      </c>
      <c r="M42" s="32">
        <v>0</v>
      </c>
      <c r="N42" s="32">
        <v>0</v>
      </c>
      <c r="O42" s="32">
        <v>0</v>
      </c>
      <c r="P42" s="32">
        <v>0</v>
      </c>
      <c r="Q42" s="32">
        <v>0</v>
      </c>
      <c r="R42" s="32">
        <v>0</v>
      </c>
      <c r="S42" s="32">
        <v>0</v>
      </c>
      <c r="T42" s="32">
        <v>0</v>
      </c>
      <c r="U42" s="32">
        <v>0</v>
      </c>
      <c r="V42" s="32">
        <v>0</v>
      </c>
      <c r="W42" s="32">
        <v>0</v>
      </c>
      <c r="X42" s="32">
        <v>0</v>
      </c>
      <c r="Y42" s="32">
        <v>0</v>
      </c>
      <c r="Z42" s="32">
        <v>0</v>
      </c>
      <c r="AA42" s="32">
        <v>0</v>
      </c>
      <c r="AB42" s="32">
        <v>0</v>
      </c>
      <c r="AC42" s="32">
        <v>0</v>
      </c>
      <c r="AD42" s="32">
        <v>0</v>
      </c>
      <c r="AE42" s="32">
        <v>0</v>
      </c>
      <c r="AF42" s="32">
        <v>0</v>
      </c>
      <c r="AG42" s="32">
        <v>0</v>
      </c>
      <c r="AH42" s="32">
        <v>0</v>
      </c>
      <c r="AI42" s="32">
        <v>0</v>
      </c>
      <c r="AJ42" s="32">
        <v>0</v>
      </c>
      <c r="AK42" s="32">
        <v>0</v>
      </c>
      <c r="AL42" s="32">
        <v>0</v>
      </c>
      <c r="AM42" s="32">
        <v>0</v>
      </c>
      <c r="AN42" s="32">
        <v>0</v>
      </c>
      <c r="AO42" s="32">
        <v>0</v>
      </c>
      <c r="AP42" s="32">
        <v>0</v>
      </c>
      <c r="AQ42" s="32">
        <v>0</v>
      </c>
      <c r="AR42" s="37">
        <f t="shared" si="0"/>
        <v>0</v>
      </c>
      <c r="AT42" s="33"/>
    </row>
    <row r="43" spans="1:46" ht="16.5">
      <c r="A43" s="28">
        <v>37</v>
      </c>
      <c r="B43" s="34" t="str">
        <f>'Std 7A(1)'!B41</f>
        <v xml:space="preserve">5LZHFNF ZLHJFG VMXDF6 </v>
      </c>
      <c r="C43" s="37">
        <v>2</v>
      </c>
      <c r="D43" s="32">
        <v>0</v>
      </c>
      <c r="E43" s="32">
        <v>0</v>
      </c>
      <c r="F43" s="32">
        <v>0</v>
      </c>
      <c r="G43" s="32">
        <v>0</v>
      </c>
      <c r="H43" s="32">
        <v>0</v>
      </c>
      <c r="I43" s="32">
        <v>0</v>
      </c>
      <c r="J43" s="32">
        <v>0</v>
      </c>
      <c r="K43" s="32">
        <v>0</v>
      </c>
      <c r="L43" s="32">
        <v>0</v>
      </c>
      <c r="M43" s="32">
        <v>0</v>
      </c>
      <c r="N43" s="32">
        <v>0</v>
      </c>
      <c r="O43" s="32">
        <v>0</v>
      </c>
      <c r="P43" s="32">
        <v>0</v>
      </c>
      <c r="Q43" s="32">
        <v>0</v>
      </c>
      <c r="R43" s="32">
        <v>0</v>
      </c>
      <c r="S43" s="32">
        <v>0</v>
      </c>
      <c r="T43" s="32">
        <v>0</v>
      </c>
      <c r="U43" s="32">
        <v>0</v>
      </c>
      <c r="V43" s="32">
        <v>0</v>
      </c>
      <c r="W43" s="32">
        <v>0</v>
      </c>
      <c r="X43" s="32">
        <v>0</v>
      </c>
      <c r="Y43" s="32">
        <v>0</v>
      </c>
      <c r="Z43" s="32">
        <v>0</v>
      </c>
      <c r="AA43" s="32">
        <v>0</v>
      </c>
      <c r="AB43" s="32">
        <v>0</v>
      </c>
      <c r="AC43" s="32">
        <v>0</v>
      </c>
      <c r="AD43" s="32">
        <v>0</v>
      </c>
      <c r="AE43" s="32">
        <v>0</v>
      </c>
      <c r="AF43" s="32">
        <v>0</v>
      </c>
      <c r="AG43" s="32">
        <v>0</v>
      </c>
      <c r="AH43" s="32">
        <v>0</v>
      </c>
      <c r="AI43" s="32">
        <v>0</v>
      </c>
      <c r="AJ43" s="32">
        <v>0</v>
      </c>
      <c r="AK43" s="32">
        <v>0</v>
      </c>
      <c r="AL43" s="32">
        <v>0</v>
      </c>
      <c r="AM43" s="32">
        <v>0</v>
      </c>
      <c r="AN43" s="32">
        <v>0</v>
      </c>
      <c r="AO43" s="32">
        <v>0</v>
      </c>
      <c r="AP43" s="32">
        <v>0</v>
      </c>
      <c r="AQ43" s="32">
        <v>0</v>
      </c>
      <c r="AR43" s="37">
        <f t="shared" si="0"/>
        <v>0</v>
      </c>
      <c r="AT43" s="33"/>
    </row>
    <row r="44" spans="1:46" ht="16.5">
      <c r="A44" s="28">
        <v>38</v>
      </c>
      <c r="B44" s="34">
        <f>'Std 7A(1)'!B42</f>
        <v>0</v>
      </c>
      <c r="C44" s="37">
        <v>2</v>
      </c>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7">
        <f t="shared" si="0"/>
        <v>0</v>
      </c>
      <c r="AT44" s="33"/>
    </row>
    <row r="45" spans="1:46" ht="16.5">
      <c r="A45" s="28">
        <v>39</v>
      </c>
      <c r="B45" s="34">
        <f>'Std 7A(1)'!B43</f>
        <v>0</v>
      </c>
      <c r="C45" s="37">
        <v>2</v>
      </c>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7">
        <f t="shared" si="0"/>
        <v>0</v>
      </c>
      <c r="AT45" s="33"/>
    </row>
    <row r="46" spans="1:46" ht="16.5">
      <c r="A46" s="28">
        <v>40</v>
      </c>
      <c r="B46" s="34">
        <f>'Std 7A(1)'!B44</f>
        <v>0</v>
      </c>
      <c r="C46" s="37">
        <v>2</v>
      </c>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7">
        <f t="shared" si="0"/>
        <v>0</v>
      </c>
      <c r="AT46" s="33"/>
    </row>
    <row r="47" spans="1:46" ht="39">
      <c r="A47" s="671" t="s">
        <v>359</v>
      </c>
      <c r="B47" s="672"/>
      <c r="C47" s="672"/>
      <c r="D47" s="672"/>
      <c r="E47" s="672"/>
      <c r="F47" s="672"/>
      <c r="G47" s="672"/>
      <c r="H47" s="672"/>
      <c r="I47" s="672"/>
      <c r="J47" s="672"/>
      <c r="K47" s="672"/>
      <c r="L47" s="672"/>
      <c r="M47" s="672"/>
      <c r="N47" s="672"/>
      <c r="O47" s="672"/>
      <c r="P47" s="672"/>
      <c r="Q47" s="672"/>
      <c r="R47" s="672"/>
      <c r="S47" s="672"/>
      <c r="T47" s="672"/>
      <c r="U47" s="672"/>
      <c r="V47" s="672"/>
      <c r="W47" s="672"/>
      <c r="X47" s="672"/>
      <c r="Y47" s="672"/>
      <c r="Z47" s="672"/>
      <c r="AA47" s="672"/>
      <c r="AB47" s="672"/>
      <c r="AC47" s="672"/>
      <c r="AD47" s="672"/>
      <c r="AE47" s="672"/>
      <c r="AF47" s="672"/>
      <c r="AG47" s="672"/>
      <c r="AH47" s="672"/>
      <c r="AI47" s="672"/>
      <c r="AJ47" s="672"/>
      <c r="AK47" s="672"/>
      <c r="AL47" s="672"/>
      <c r="AM47" s="672"/>
      <c r="AN47" s="672"/>
      <c r="AO47" s="672"/>
      <c r="AP47" s="672"/>
      <c r="AQ47" s="672"/>
      <c r="AR47" s="672"/>
    </row>
  </sheetData>
  <sheetProtection password="CC7B" sheet="1" objects="1" scenarios="1"/>
  <customSheetViews>
    <customSheetView guid="{CC92EDF6-82EA-4B86-A71B-21913B7DFAB1}" topLeftCell="D4">
      <selection activeCell="D8" sqref="D8:AQ8"/>
      <pageMargins left="0.7" right="0.7" top="0.75" bottom="0.75" header="0.3" footer="0.3"/>
    </customSheetView>
  </customSheetViews>
  <mergeCells count="17">
    <mergeCell ref="A1:AR1"/>
    <mergeCell ref="A2:AR2"/>
    <mergeCell ref="A3:A5"/>
    <mergeCell ref="B3:B5"/>
    <mergeCell ref="C3:C5"/>
    <mergeCell ref="D3:K4"/>
    <mergeCell ref="L3:Q4"/>
    <mergeCell ref="R3:AH3"/>
    <mergeCell ref="AI3:AQ3"/>
    <mergeCell ref="AR3:AR5"/>
    <mergeCell ref="A47:AR47"/>
    <mergeCell ref="R4:U4"/>
    <mergeCell ref="V4:Z4"/>
    <mergeCell ref="AA4:AE4"/>
    <mergeCell ref="AF4:AH4"/>
    <mergeCell ref="AI4:AL4"/>
    <mergeCell ref="AM4:AQ4"/>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Sheet29">
    <tabColor rgb="FFFFFF00"/>
  </sheetPr>
  <dimension ref="A1:T21"/>
  <sheetViews>
    <sheetView topLeftCell="A7" workbookViewId="0">
      <selection activeCell="A5" sqref="A5:T5"/>
    </sheetView>
  </sheetViews>
  <sheetFormatPr defaultRowHeight="15"/>
  <cols>
    <col min="1" max="1" width="11" style="13" customWidth="1"/>
    <col min="2" max="19" width="5.140625" style="13" customWidth="1"/>
    <col min="20" max="16384" width="9.140625" style="13"/>
  </cols>
  <sheetData>
    <row r="1" spans="1:20" ht="33.75">
      <c r="A1" s="686" t="s">
        <v>152</v>
      </c>
      <c r="B1" s="686"/>
      <c r="C1" s="686"/>
      <c r="D1" s="686"/>
      <c r="E1" s="686"/>
      <c r="F1" s="686"/>
      <c r="G1" s="686"/>
      <c r="H1" s="686"/>
      <c r="I1" s="686"/>
      <c r="J1" s="686"/>
      <c r="K1" s="686"/>
      <c r="L1" s="686"/>
      <c r="M1" s="686"/>
      <c r="N1" s="686"/>
      <c r="O1" s="686"/>
      <c r="P1" s="686"/>
      <c r="Q1" s="686"/>
      <c r="R1" s="686"/>
      <c r="S1" s="686"/>
      <c r="T1" s="686"/>
    </row>
    <row r="2" spans="1:20" ht="33.75">
      <c r="A2" s="687" t="s">
        <v>153</v>
      </c>
      <c r="B2" s="687"/>
      <c r="C2" s="687"/>
      <c r="D2" s="687"/>
      <c r="E2" s="687"/>
      <c r="F2" s="687"/>
      <c r="G2" s="687"/>
      <c r="H2" s="687"/>
      <c r="I2" s="687"/>
      <c r="J2" s="687"/>
      <c r="K2" s="687"/>
      <c r="L2" s="687"/>
      <c r="M2" s="687"/>
      <c r="N2" s="687"/>
      <c r="O2" s="687"/>
      <c r="P2" s="687"/>
      <c r="Q2" s="687"/>
      <c r="R2" s="687"/>
      <c r="S2" s="687"/>
      <c r="T2" s="687"/>
    </row>
    <row r="3" spans="1:20" ht="33.75">
      <c r="A3" s="688" t="s">
        <v>361</v>
      </c>
      <c r="B3" s="688"/>
      <c r="C3" s="688"/>
      <c r="D3" s="688"/>
      <c r="E3" s="688"/>
      <c r="F3" s="688"/>
      <c r="G3" s="688"/>
      <c r="H3" s="688"/>
      <c r="I3" s="688"/>
      <c r="J3" s="688"/>
      <c r="K3" s="688"/>
      <c r="L3" s="688"/>
      <c r="M3" s="688"/>
      <c r="N3" s="688"/>
      <c r="O3" s="688"/>
      <c r="P3" s="688"/>
      <c r="Q3" s="688"/>
      <c r="R3" s="688"/>
      <c r="S3" s="688"/>
      <c r="T3" s="688"/>
    </row>
    <row r="4" spans="1:20" ht="30.75">
      <c r="A4" s="689" t="s">
        <v>154</v>
      </c>
      <c r="B4" s="689"/>
      <c r="C4" s="689"/>
      <c r="D4" s="689"/>
      <c r="E4" s="689"/>
      <c r="F4" s="689"/>
      <c r="G4" s="689"/>
      <c r="H4" s="689"/>
      <c r="I4" s="689"/>
      <c r="J4" s="689"/>
      <c r="K4" s="689"/>
      <c r="L4" s="689"/>
      <c r="M4" s="689"/>
      <c r="N4" s="689"/>
      <c r="O4" s="689"/>
      <c r="P4" s="689"/>
      <c r="Q4" s="689"/>
      <c r="R4" s="689"/>
      <c r="S4" s="689"/>
      <c r="T4" s="689"/>
    </row>
    <row r="5" spans="1:20" ht="30.75">
      <c r="A5" s="690" t="s">
        <v>155</v>
      </c>
      <c r="B5" s="690"/>
      <c r="C5" s="690"/>
      <c r="D5" s="690"/>
      <c r="E5" s="690"/>
      <c r="F5" s="690"/>
      <c r="G5" s="690"/>
      <c r="H5" s="690"/>
      <c r="I5" s="690"/>
      <c r="J5" s="690"/>
      <c r="K5" s="690"/>
      <c r="L5" s="690"/>
      <c r="M5" s="690"/>
      <c r="N5" s="690"/>
      <c r="O5" s="690"/>
      <c r="P5" s="690"/>
      <c r="Q5" s="690"/>
      <c r="R5" s="690"/>
      <c r="S5" s="690"/>
      <c r="T5" s="690"/>
    </row>
    <row r="6" spans="1:20" ht="25.5">
      <c r="A6" s="691" t="s">
        <v>156</v>
      </c>
      <c r="B6" s="691"/>
      <c r="C6" s="691"/>
      <c r="D6" s="691"/>
      <c r="E6" s="691"/>
      <c r="F6" s="691"/>
      <c r="G6" s="691"/>
      <c r="H6" s="691"/>
      <c r="I6" s="691"/>
      <c r="J6" s="691"/>
      <c r="K6" s="691"/>
      <c r="L6" s="691"/>
      <c r="M6" s="691"/>
      <c r="N6" s="691"/>
      <c r="O6" s="691"/>
      <c r="P6" s="691"/>
      <c r="Q6" s="691"/>
      <c r="R6" s="691"/>
      <c r="S6" s="691"/>
      <c r="T6" s="691"/>
    </row>
    <row r="7" spans="1:20" ht="25.5">
      <c r="A7" s="692" t="s">
        <v>157</v>
      </c>
      <c r="B7" s="692"/>
      <c r="C7" s="692"/>
      <c r="D7" s="692"/>
      <c r="E7" s="692"/>
      <c r="F7" s="692"/>
      <c r="G7" s="692"/>
      <c r="H7" s="692"/>
      <c r="I7" s="692"/>
      <c r="J7" s="692"/>
      <c r="K7" s="692"/>
      <c r="L7" s="692"/>
      <c r="M7" s="692"/>
      <c r="N7" s="692"/>
      <c r="O7" s="692"/>
      <c r="P7" s="692"/>
      <c r="Q7" s="692"/>
      <c r="R7" s="692"/>
      <c r="S7" s="692"/>
      <c r="T7" s="692"/>
    </row>
    <row r="8" spans="1:20" ht="25.5">
      <c r="A8" s="691" t="s">
        <v>158</v>
      </c>
      <c r="B8" s="691"/>
      <c r="C8" s="691"/>
      <c r="D8" s="691"/>
      <c r="E8" s="691"/>
      <c r="F8" s="691"/>
      <c r="G8" s="691"/>
      <c r="H8" s="691"/>
      <c r="I8" s="691"/>
      <c r="J8" s="691"/>
      <c r="K8" s="691"/>
      <c r="L8" s="691"/>
      <c r="M8" s="691"/>
      <c r="N8" s="691"/>
      <c r="O8" s="691"/>
      <c r="P8" s="691"/>
      <c r="Q8" s="691"/>
      <c r="R8" s="691"/>
      <c r="S8" s="691"/>
      <c r="T8" s="691"/>
    </row>
    <row r="9" spans="1:20" ht="25.5">
      <c r="A9" s="692" t="s">
        <v>159</v>
      </c>
      <c r="B9" s="692"/>
      <c r="C9" s="692"/>
      <c r="D9" s="692"/>
      <c r="E9" s="692"/>
      <c r="F9" s="692"/>
      <c r="G9" s="692"/>
      <c r="H9" s="692"/>
      <c r="I9" s="692"/>
      <c r="J9" s="692"/>
      <c r="K9" s="692"/>
      <c r="L9" s="692"/>
      <c r="M9" s="692"/>
      <c r="N9" s="692"/>
      <c r="O9" s="692"/>
      <c r="P9" s="692"/>
      <c r="Q9" s="692"/>
      <c r="R9" s="692"/>
      <c r="S9" s="692"/>
      <c r="T9" s="692"/>
    </row>
    <row r="10" spans="1:20" ht="25.5">
      <c r="A10" s="691" t="s">
        <v>160</v>
      </c>
      <c r="B10" s="691"/>
      <c r="C10" s="691"/>
      <c r="D10" s="691"/>
      <c r="E10" s="691"/>
      <c r="F10" s="691"/>
      <c r="G10" s="691"/>
      <c r="H10" s="691"/>
      <c r="I10" s="691"/>
      <c r="J10" s="691"/>
      <c r="K10" s="691"/>
      <c r="L10" s="691"/>
      <c r="M10" s="691"/>
      <c r="N10" s="691"/>
      <c r="O10" s="691"/>
      <c r="P10" s="691"/>
      <c r="Q10" s="691"/>
      <c r="R10" s="691"/>
      <c r="S10" s="691"/>
      <c r="T10" s="691"/>
    </row>
    <row r="11" spans="1:20" ht="25.5">
      <c r="A11" s="692" t="s">
        <v>217</v>
      </c>
      <c r="B11" s="692"/>
      <c r="C11" s="692"/>
      <c r="D11" s="692"/>
      <c r="E11" s="692"/>
      <c r="F11" s="692"/>
      <c r="G11" s="692"/>
      <c r="H11" s="692"/>
      <c r="I11" s="692"/>
      <c r="J11" s="692"/>
      <c r="K11" s="692"/>
      <c r="L11" s="692"/>
      <c r="M11" s="692"/>
      <c r="N11" s="692"/>
      <c r="O11" s="692"/>
      <c r="P11" s="692"/>
      <c r="Q11" s="692"/>
      <c r="R11" s="692"/>
      <c r="S11" s="692"/>
      <c r="T11" s="692"/>
    </row>
    <row r="12" spans="1:20" ht="25.5">
      <c r="A12" s="691" t="s">
        <v>218</v>
      </c>
      <c r="B12" s="691"/>
      <c r="C12" s="691"/>
      <c r="D12" s="691"/>
      <c r="E12" s="691"/>
      <c r="F12" s="691"/>
      <c r="G12" s="691"/>
      <c r="H12" s="691"/>
      <c r="I12" s="691"/>
      <c r="J12" s="691"/>
      <c r="K12" s="691"/>
      <c r="L12" s="691"/>
      <c r="M12" s="691"/>
      <c r="N12" s="691"/>
      <c r="O12" s="691"/>
      <c r="P12" s="691"/>
      <c r="Q12" s="691"/>
      <c r="R12" s="691"/>
      <c r="S12" s="691"/>
      <c r="T12" s="691"/>
    </row>
    <row r="13" spans="1:20" ht="20.25">
      <c r="A13" s="695" t="s">
        <v>161</v>
      </c>
      <c r="B13" s="695" t="s">
        <v>162</v>
      </c>
      <c r="C13" s="695"/>
      <c r="D13" s="695"/>
      <c r="E13" s="696" t="s">
        <v>163</v>
      </c>
      <c r="F13" s="696"/>
      <c r="G13" s="696"/>
      <c r="H13" s="696"/>
      <c r="I13" s="696"/>
      <c r="J13" s="696"/>
      <c r="K13" s="696"/>
      <c r="L13" s="696"/>
      <c r="M13" s="696"/>
      <c r="N13" s="696"/>
      <c r="O13" s="696"/>
      <c r="P13" s="696"/>
      <c r="Q13" s="696"/>
      <c r="R13" s="696"/>
      <c r="S13" s="696"/>
      <c r="T13" s="697" t="s">
        <v>164</v>
      </c>
    </row>
    <row r="14" spans="1:20" ht="18.75">
      <c r="A14" s="695"/>
      <c r="B14" s="695"/>
      <c r="C14" s="695"/>
      <c r="D14" s="695"/>
      <c r="E14" s="700" t="s">
        <v>165</v>
      </c>
      <c r="F14" s="700"/>
      <c r="G14" s="700"/>
      <c r="H14" s="700" t="s">
        <v>166</v>
      </c>
      <c r="I14" s="700"/>
      <c r="J14" s="700"/>
      <c r="K14" s="700" t="s">
        <v>167</v>
      </c>
      <c r="L14" s="700"/>
      <c r="M14" s="700"/>
      <c r="N14" s="700" t="s">
        <v>168</v>
      </c>
      <c r="O14" s="700"/>
      <c r="P14" s="700"/>
      <c r="Q14" s="700" t="s">
        <v>169</v>
      </c>
      <c r="R14" s="700"/>
      <c r="S14" s="700"/>
      <c r="T14" s="698"/>
    </row>
    <row r="15" spans="1:20" ht="24.75">
      <c r="A15" s="695"/>
      <c r="B15" s="44" t="s">
        <v>6</v>
      </c>
      <c r="C15" s="44" t="s">
        <v>170</v>
      </c>
      <c r="D15" s="44" t="s">
        <v>9</v>
      </c>
      <c r="E15" s="44" t="s">
        <v>6</v>
      </c>
      <c r="F15" s="44" t="s">
        <v>170</v>
      </c>
      <c r="G15" s="44" t="s">
        <v>9</v>
      </c>
      <c r="H15" s="44" t="s">
        <v>6</v>
      </c>
      <c r="I15" s="44" t="s">
        <v>170</v>
      </c>
      <c r="J15" s="44" t="s">
        <v>9</v>
      </c>
      <c r="K15" s="44" t="s">
        <v>6</v>
      </c>
      <c r="L15" s="44" t="s">
        <v>170</v>
      </c>
      <c r="M15" s="44" t="s">
        <v>9</v>
      </c>
      <c r="N15" s="44" t="s">
        <v>6</v>
      </c>
      <c r="O15" s="44" t="s">
        <v>170</v>
      </c>
      <c r="P15" s="44" t="s">
        <v>9</v>
      </c>
      <c r="Q15" s="44" t="s">
        <v>6</v>
      </c>
      <c r="R15" s="44" t="s">
        <v>170</v>
      </c>
      <c r="S15" s="44" t="s">
        <v>9</v>
      </c>
      <c r="T15" s="699"/>
    </row>
    <row r="16" spans="1:20" ht="20.25">
      <c r="A16" s="43" t="s">
        <v>171</v>
      </c>
      <c r="B16" s="32">
        <v>2</v>
      </c>
      <c r="C16" s="32">
        <v>0</v>
      </c>
      <c r="D16" s="37">
        <f>SUM(B16:C16)</f>
        <v>2</v>
      </c>
      <c r="E16" s="32">
        <v>3</v>
      </c>
      <c r="F16" s="32">
        <v>1</v>
      </c>
      <c r="G16" s="37">
        <f>SUM(E16:F16)</f>
        <v>4</v>
      </c>
      <c r="H16" s="32">
        <v>3</v>
      </c>
      <c r="I16" s="32">
        <v>3</v>
      </c>
      <c r="J16" s="37">
        <f>SUM(H16:I16)</f>
        <v>6</v>
      </c>
      <c r="K16" s="32">
        <v>3</v>
      </c>
      <c r="L16" s="32">
        <v>3</v>
      </c>
      <c r="M16" s="37">
        <f>SUM(K16:L16)</f>
        <v>6</v>
      </c>
      <c r="N16" s="32">
        <v>3</v>
      </c>
      <c r="O16" s="32">
        <v>3</v>
      </c>
      <c r="P16" s="37">
        <f>SUM(N16:O16)</f>
        <v>6</v>
      </c>
      <c r="Q16" s="32">
        <v>3</v>
      </c>
      <c r="R16" s="32">
        <v>3</v>
      </c>
      <c r="S16" s="37">
        <f>SUM(Q16:R16)</f>
        <v>6</v>
      </c>
      <c r="T16" s="41">
        <f>SUM(E16:F16)</f>
        <v>4</v>
      </c>
    </row>
    <row r="17" spans="1:20" ht="20.25">
      <c r="A17" s="43" t="s">
        <v>172</v>
      </c>
      <c r="B17" s="32">
        <v>2</v>
      </c>
      <c r="C17" s="32">
        <v>3</v>
      </c>
      <c r="D17" s="37">
        <f t="shared" ref="D17:D19" si="0">SUM(B17:C17)</f>
        <v>5</v>
      </c>
      <c r="E17" s="32">
        <v>3</v>
      </c>
      <c r="F17" s="32">
        <v>3</v>
      </c>
      <c r="G17" s="37">
        <f>SUM(E17:F17)</f>
        <v>6</v>
      </c>
      <c r="H17" s="32">
        <v>3</v>
      </c>
      <c r="I17" s="32">
        <v>3</v>
      </c>
      <c r="J17" s="37">
        <f>SUM(H17:I17)</f>
        <v>6</v>
      </c>
      <c r="K17" s="32">
        <v>3</v>
      </c>
      <c r="L17" s="32">
        <v>3</v>
      </c>
      <c r="M17" s="37">
        <f t="shared" ref="M17:M19" si="1">SUM(K17:L17)</f>
        <v>6</v>
      </c>
      <c r="N17" s="32">
        <v>3</v>
      </c>
      <c r="O17" s="32">
        <v>3</v>
      </c>
      <c r="P17" s="37">
        <f t="shared" ref="P17:P19" si="2">SUM(N17:O17)</f>
        <v>6</v>
      </c>
      <c r="Q17" s="32">
        <v>7</v>
      </c>
      <c r="R17" s="32">
        <v>3</v>
      </c>
      <c r="S17" s="37">
        <f t="shared" ref="S17:S19" si="3">SUM(Q17:R17)</f>
        <v>10</v>
      </c>
      <c r="T17" s="42"/>
    </row>
    <row r="18" spans="1:20" ht="20.25">
      <c r="A18" s="43" t="s">
        <v>173</v>
      </c>
      <c r="B18" s="32">
        <v>3</v>
      </c>
      <c r="C18" s="32">
        <v>3</v>
      </c>
      <c r="D18" s="37">
        <f t="shared" si="0"/>
        <v>6</v>
      </c>
      <c r="E18" s="32">
        <v>3</v>
      </c>
      <c r="F18" s="32">
        <v>3</v>
      </c>
      <c r="G18" s="37">
        <f t="shared" ref="G18:G19" si="4">SUM(E18:F18)</f>
        <v>6</v>
      </c>
      <c r="H18" s="32">
        <v>3</v>
      </c>
      <c r="I18" s="32">
        <v>3</v>
      </c>
      <c r="J18" s="37">
        <f>SUM(H18:I18)</f>
        <v>6</v>
      </c>
      <c r="K18" s="32">
        <v>3</v>
      </c>
      <c r="L18" s="32">
        <v>3</v>
      </c>
      <c r="M18" s="37">
        <f t="shared" si="1"/>
        <v>6</v>
      </c>
      <c r="N18" s="32">
        <v>3</v>
      </c>
      <c r="O18" s="32">
        <v>3</v>
      </c>
      <c r="P18" s="37">
        <f t="shared" si="2"/>
        <v>6</v>
      </c>
      <c r="Q18" s="32">
        <v>2</v>
      </c>
      <c r="R18" s="32">
        <v>3</v>
      </c>
      <c r="S18" s="37">
        <f t="shared" si="3"/>
        <v>5</v>
      </c>
      <c r="T18" s="42"/>
    </row>
    <row r="19" spans="1:20" ht="20.25">
      <c r="A19" s="43" t="s">
        <v>174</v>
      </c>
      <c r="B19" s="32">
        <v>25</v>
      </c>
      <c r="C19" s="32">
        <v>8</v>
      </c>
      <c r="D19" s="37">
        <f t="shared" si="0"/>
        <v>33</v>
      </c>
      <c r="E19" s="32">
        <v>13</v>
      </c>
      <c r="F19" s="32">
        <v>4</v>
      </c>
      <c r="G19" s="37">
        <f t="shared" si="4"/>
        <v>17</v>
      </c>
      <c r="H19" s="32">
        <v>9</v>
      </c>
      <c r="I19" s="32">
        <v>4</v>
      </c>
      <c r="J19" s="37">
        <f>SUM(H19:I19)</f>
        <v>13</v>
      </c>
      <c r="K19" s="32">
        <v>2</v>
      </c>
      <c r="L19" s="32">
        <v>3</v>
      </c>
      <c r="M19" s="37">
        <f t="shared" si="1"/>
        <v>5</v>
      </c>
      <c r="N19" s="32">
        <v>3</v>
      </c>
      <c r="O19" s="32">
        <v>2</v>
      </c>
      <c r="P19" s="37">
        <f t="shared" si="2"/>
        <v>5</v>
      </c>
      <c r="Q19" s="32">
        <v>3</v>
      </c>
      <c r="R19" s="32">
        <v>3</v>
      </c>
      <c r="S19" s="37">
        <f t="shared" si="3"/>
        <v>6</v>
      </c>
      <c r="T19" s="41"/>
    </row>
    <row r="20" spans="1:20" ht="20.25">
      <c r="A20" s="43" t="s">
        <v>9</v>
      </c>
      <c r="B20" s="37">
        <f>SUM(B16:B19)</f>
        <v>32</v>
      </c>
      <c r="C20" s="37">
        <f t="shared" ref="C20:S20" si="5">SUM(C16:C19)</f>
        <v>14</v>
      </c>
      <c r="D20" s="37">
        <f t="shared" si="5"/>
        <v>46</v>
      </c>
      <c r="E20" s="37">
        <f t="shared" si="5"/>
        <v>22</v>
      </c>
      <c r="F20" s="37">
        <f t="shared" si="5"/>
        <v>11</v>
      </c>
      <c r="G20" s="37">
        <f t="shared" si="5"/>
        <v>33</v>
      </c>
      <c r="H20" s="37">
        <f t="shared" si="5"/>
        <v>18</v>
      </c>
      <c r="I20" s="37">
        <f t="shared" si="5"/>
        <v>13</v>
      </c>
      <c r="J20" s="37">
        <f t="shared" si="5"/>
        <v>31</v>
      </c>
      <c r="K20" s="37">
        <f t="shared" si="5"/>
        <v>11</v>
      </c>
      <c r="L20" s="37">
        <f t="shared" si="5"/>
        <v>12</v>
      </c>
      <c r="M20" s="37">
        <f>SUM(M16:M19)</f>
        <v>23</v>
      </c>
      <c r="N20" s="37">
        <f t="shared" si="5"/>
        <v>12</v>
      </c>
      <c r="O20" s="37">
        <f t="shared" si="5"/>
        <v>11</v>
      </c>
      <c r="P20" s="37">
        <f t="shared" si="5"/>
        <v>23</v>
      </c>
      <c r="Q20" s="37">
        <f t="shared" si="5"/>
        <v>15</v>
      </c>
      <c r="R20" s="37">
        <f t="shared" si="5"/>
        <v>12</v>
      </c>
      <c r="S20" s="37">
        <f t="shared" si="5"/>
        <v>27</v>
      </c>
      <c r="T20" s="41"/>
    </row>
    <row r="21" spans="1:20" ht="25.5">
      <c r="A21" s="693" t="s">
        <v>347</v>
      </c>
      <c r="B21" s="694"/>
      <c r="C21" s="694"/>
      <c r="D21" s="694"/>
      <c r="E21" s="694"/>
      <c r="F21" s="694"/>
      <c r="G21" s="694"/>
      <c r="H21" s="694"/>
      <c r="I21" s="694"/>
      <c r="J21" s="694"/>
      <c r="K21" s="694"/>
      <c r="L21" s="694"/>
      <c r="M21" s="694"/>
      <c r="N21" s="694"/>
      <c r="O21" s="694"/>
      <c r="P21" s="694"/>
      <c r="Q21" s="694"/>
      <c r="R21" s="694"/>
      <c r="S21" s="694"/>
      <c r="T21" s="694"/>
    </row>
  </sheetData>
  <sheetProtection password="CC7B" sheet="1" objects="1" scenarios="1" formatCells="0"/>
  <customSheetViews>
    <customSheetView guid="{CC92EDF6-82EA-4B86-A71B-21913B7DFAB1}" topLeftCell="A7">
      <selection activeCell="A5" sqref="A5:T5"/>
      <pageMargins left="0.7" right="0.7" top="0.75" bottom="0.75" header="0.3" footer="0.3"/>
    </customSheetView>
  </customSheetViews>
  <mergeCells count="22">
    <mergeCell ref="T13:T15"/>
    <mergeCell ref="E14:G14"/>
    <mergeCell ref="H14:J14"/>
    <mergeCell ref="K14:M14"/>
    <mergeCell ref="N14:P14"/>
    <mergeCell ref="Q14:S14"/>
    <mergeCell ref="A21:T21"/>
    <mergeCell ref="A12:T12"/>
    <mergeCell ref="A1:T1"/>
    <mergeCell ref="A2:T2"/>
    <mergeCell ref="A3:T3"/>
    <mergeCell ref="A4:T4"/>
    <mergeCell ref="A5:T5"/>
    <mergeCell ref="A6:T6"/>
    <mergeCell ref="A7:T7"/>
    <mergeCell ref="A8:T8"/>
    <mergeCell ref="A9:T9"/>
    <mergeCell ref="A10:T10"/>
    <mergeCell ref="A11:T11"/>
    <mergeCell ref="A13:A15"/>
    <mergeCell ref="B13:D14"/>
    <mergeCell ref="E13:S13"/>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codeName="Sheet62">
    <tabColor rgb="FFFFFF00"/>
  </sheetPr>
  <dimension ref="A1:AD49"/>
  <sheetViews>
    <sheetView workbookViewId="0">
      <selection activeCell="AC13" sqref="AC13:AC38"/>
    </sheetView>
  </sheetViews>
  <sheetFormatPr defaultRowHeight="15"/>
  <cols>
    <col min="1" max="1" width="4.85546875" style="13" customWidth="1"/>
    <col min="2" max="2" width="34.7109375" style="13" customWidth="1"/>
    <col min="3" max="30" width="6.5703125" style="13" customWidth="1"/>
    <col min="31" max="16384" width="9.140625" style="13"/>
  </cols>
  <sheetData>
    <row r="1" spans="1:30" ht="30.75">
      <c r="A1" s="706" t="s">
        <v>362</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row>
    <row r="2" spans="1:30" s="73" customFormat="1" ht="16.5" customHeight="1">
      <c r="A2" s="460"/>
      <c r="B2" s="708" t="s">
        <v>92</v>
      </c>
      <c r="C2" s="703" t="s">
        <v>175</v>
      </c>
      <c r="D2" s="711"/>
      <c r="E2" s="711"/>
      <c r="F2" s="711"/>
      <c r="G2" s="712" t="s">
        <v>176</v>
      </c>
      <c r="H2" s="712"/>
      <c r="I2" s="712"/>
      <c r="J2" s="712"/>
      <c r="K2" s="711" t="s">
        <v>190</v>
      </c>
      <c r="L2" s="711"/>
      <c r="M2" s="711"/>
      <c r="N2" s="704"/>
      <c r="O2" s="701" t="s">
        <v>191</v>
      </c>
      <c r="P2" s="712"/>
      <c r="Q2" s="712"/>
      <c r="R2" s="702"/>
      <c r="S2" s="703" t="s">
        <v>213</v>
      </c>
      <c r="T2" s="711"/>
      <c r="U2" s="711"/>
      <c r="V2" s="704"/>
      <c r="W2" s="701" t="s">
        <v>214</v>
      </c>
      <c r="X2" s="712"/>
      <c r="Y2" s="712"/>
      <c r="Z2" s="702"/>
      <c r="AA2" s="703" t="s">
        <v>192</v>
      </c>
      <c r="AB2" s="711"/>
      <c r="AC2" s="711"/>
      <c r="AD2" s="704"/>
    </row>
    <row r="3" spans="1:30" s="73" customFormat="1" ht="16.5">
      <c r="A3" s="461"/>
      <c r="B3" s="709"/>
      <c r="C3" s="703" t="s">
        <v>180</v>
      </c>
      <c r="D3" s="704"/>
      <c r="E3" s="703" t="s">
        <v>181</v>
      </c>
      <c r="F3" s="704"/>
      <c r="G3" s="701" t="s">
        <v>180</v>
      </c>
      <c r="H3" s="702"/>
      <c r="I3" s="701" t="s">
        <v>181</v>
      </c>
      <c r="J3" s="702"/>
      <c r="K3" s="703" t="s">
        <v>180</v>
      </c>
      <c r="L3" s="704"/>
      <c r="M3" s="703" t="s">
        <v>181</v>
      </c>
      <c r="N3" s="704"/>
      <c r="O3" s="701" t="s">
        <v>180</v>
      </c>
      <c r="P3" s="702"/>
      <c r="Q3" s="701" t="s">
        <v>181</v>
      </c>
      <c r="R3" s="702"/>
      <c r="S3" s="703" t="s">
        <v>180</v>
      </c>
      <c r="T3" s="704"/>
      <c r="U3" s="703" t="s">
        <v>181</v>
      </c>
      <c r="V3" s="704"/>
      <c r="W3" s="701" t="s">
        <v>180</v>
      </c>
      <c r="X3" s="702"/>
      <c r="Y3" s="701" t="s">
        <v>181</v>
      </c>
      <c r="Z3" s="702"/>
      <c r="AA3" s="703" t="s">
        <v>180</v>
      </c>
      <c r="AB3" s="704"/>
      <c r="AC3" s="703" t="s">
        <v>181</v>
      </c>
      <c r="AD3" s="704"/>
    </row>
    <row r="4" spans="1:30" s="73" customFormat="1" ht="103.5">
      <c r="A4" s="462" t="s">
        <v>91</v>
      </c>
      <c r="B4" s="709"/>
      <c r="C4" s="71" t="s">
        <v>183</v>
      </c>
      <c r="D4" s="457" t="s">
        <v>184</v>
      </c>
      <c r="E4" s="71" t="s">
        <v>183</v>
      </c>
      <c r="F4" s="465" t="s">
        <v>184</v>
      </c>
      <c r="G4" s="44" t="s">
        <v>183</v>
      </c>
      <c r="H4" s="457" t="s">
        <v>184</v>
      </c>
      <c r="I4" s="44" t="s">
        <v>183</v>
      </c>
      <c r="J4" s="465" t="s">
        <v>184</v>
      </c>
      <c r="K4" s="71" t="s">
        <v>183</v>
      </c>
      <c r="L4" s="457" t="s">
        <v>184</v>
      </c>
      <c r="M4" s="71" t="s">
        <v>183</v>
      </c>
      <c r="N4" s="465" t="s">
        <v>184</v>
      </c>
      <c r="O4" s="44" t="s">
        <v>183</v>
      </c>
      <c r="P4" s="457" t="s">
        <v>184</v>
      </c>
      <c r="Q4" s="44" t="s">
        <v>183</v>
      </c>
      <c r="R4" s="465" t="s">
        <v>184</v>
      </c>
      <c r="S4" s="71" t="s">
        <v>183</v>
      </c>
      <c r="T4" s="457" t="s">
        <v>184</v>
      </c>
      <c r="U4" s="71" t="s">
        <v>183</v>
      </c>
      <c r="V4" s="465" t="s">
        <v>184</v>
      </c>
      <c r="W4" s="44" t="s">
        <v>183</v>
      </c>
      <c r="X4" s="457" t="s">
        <v>184</v>
      </c>
      <c r="Y4" s="44" t="s">
        <v>183</v>
      </c>
      <c r="Z4" s="465" t="s">
        <v>184</v>
      </c>
      <c r="AA4" s="71" t="s">
        <v>183</v>
      </c>
      <c r="AB4" s="457" t="s">
        <v>184</v>
      </c>
      <c r="AC4" s="71" t="s">
        <v>183</v>
      </c>
      <c r="AD4" s="465" t="s">
        <v>184</v>
      </c>
    </row>
    <row r="5" spans="1:30" s="73" customFormat="1" ht="34.5">
      <c r="A5" s="462"/>
      <c r="B5" s="710"/>
      <c r="C5" s="71" t="s">
        <v>186</v>
      </c>
      <c r="D5" s="457" t="s">
        <v>187</v>
      </c>
      <c r="E5" s="71" t="s">
        <v>186</v>
      </c>
      <c r="F5" s="465" t="s">
        <v>187</v>
      </c>
      <c r="G5" s="44" t="s">
        <v>186</v>
      </c>
      <c r="H5" s="457" t="s">
        <v>187</v>
      </c>
      <c r="I5" s="44" t="s">
        <v>186</v>
      </c>
      <c r="J5" s="465" t="s">
        <v>187</v>
      </c>
      <c r="K5" s="71" t="s">
        <v>186</v>
      </c>
      <c r="L5" s="457" t="s">
        <v>187</v>
      </c>
      <c r="M5" s="71" t="s">
        <v>186</v>
      </c>
      <c r="N5" s="465" t="s">
        <v>187</v>
      </c>
      <c r="O5" s="44" t="s">
        <v>186</v>
      </c>
      <c r="P5" s="457" t="s">
        <v>187</v>
      </c>
      <c r="Q5" s="44" t="s">
        <v>186</v>
      </c>
      <c r="R5" s="465" t="s">
        <v>187</v>
      </c>
      <c r="S5" s="71" t="s">
        <v>186</v>
      </c>
      <c r="T5" s="457" t="s">
        <v>187</v>
      </c>
      <c r="U5" s="71" t="s">
        <v>186</v>
      </c>
      <c r="V5" s="465" t="s">
        <v>187</v>
      </c>
      <c r="W5" s="44" t="s">
        <v>186</v>
      </c>
      <c r="X5" s="457" t="s">
        <v>187</v>
      </c>
      <c r="Y5" s="44" t="s">
        <v>186</v>
      </c>
      <c r="Z5" s="465" t="s">
        <v>187</v>
      </c>
      <c r="AA5" s="71" t="s">
        <v>186</v>
      </c>
      <c r="AB5" s="457" t="s">
        <v>187</v>
      </c>
      <c r="AC5" s="71" t="s">
        <v>186</v>
      </c>
      <c r="AD5" s="465" t="s">
        <v>187</v>
      </c>
    </row>
    <row r="6" spans="1:30" s="73" customFormat="1">
      <c r="A6" s="458">
        <v>1</v>
      </c>
      <c r="B6" s="57">
        <v>2</v>
      </c>
      <c r="C6" s="57">
        <v>4</v>
      </c>
      <c r="D6" s="57">
        <v>5</v>
      </c>
      <c r="E6" s="57">
        <v>6</v>
      </c>
      <c r="F6" s="57">
        <v>7</v>
      </c>
      <c r="G6" s="57">
        <v>8</v>
      </c>
      <c r="H6" s="57">
        <v>9</v>
      </c>
      <c r="I6" s="57">
        <v>10</v>
      </c>
      <c r="J6" s="57">
        <v>11</v>
      </c>
      <c r="K6" s="57">
        <v>12</v>
      </c>
      <c r="L6" s="57">
        <v>13</v>
      </c>
      <c r="M6" s="57">
        <v>14</v>
      </c>
      <c r="N6" s="57">
        <v>15</v>
      </c>
      <c r="O6" s="57">
        <v>16</v>
      </c>
      <c r="P6" s="57">
        <v>17</v>
      </c>
      <c r="Q6" s="57">
        <v>18</v>
      </c>
      <c r="R6" s="57">
        <v>19</v>
      </c>
      <c r="S6" s="57">
        <v>20</v>
      </c>
      <c r="T6" s="57">
        <v>21</v>
      </c>
      <c r="U6" s="57">
        <v>22</v>
      </c>
      <c r="V6" s="57">
        <v>23</v>
      </c>
      <c r="W6" s="57">
        <v>24</v>
      </c>
      <c r="X6" s="57">
        <v>25</v>
      </c>
      <c r="Y6" s="57">
        <v>26</v>
      </c>
      <c r="Z6" s="57">
        <v>27</v>
      </c>
      <c r="AA6" s="57">
        <v>28</v>
      </c>
      <c r="AB6" s="57">
        <v>29</v>
      </c>
      <c r="AC6" s="57">
        <v>30</v>
      </c>
      <c r="AD6" s="57">
        <v>31</v>
      </c>
    </row>
    <row r="7" spans="1:30" ht="16.5">
      <c r="A7" s="463">
        <v>1</v>
      </c>
      <c r="B7" s="35" t="str">
        <f>'Std 7A(1)'!B5</f>
        <v>D\WZF VO;FGF .EZFD</v>
      </c>
      <c r="C7" s="47">
        <v>10</v>
      </c>
      <c r="D7" s="459">
        <v>11</v>
      </c>
      <c r="E7" s="47">
        <v>12</v>
      </c>
      <c r="F7" s="168">
        <v>13</v>
      </c>
      <c r="G7" s="47">
        <v>14</v>
      </c>
      <c r="H7" s="459">
        <v>15</v>
      </c>
      <c r="I7" s="47">
        <v>10</v>
      </c>
      <c r="J7" s="168">
        <v>13</v>
      </c>
      <c r="K7" s="47">
        <v>10</v>
      </c>
      <c r="L7" s="459">
        <v>15</v>
      </c>
      <c r="M7" s="47">
        <v>10</v>
      </c>
      <c r="N7" s="168">
        <v>13</v>
      </c>
      <c r="O7" s="47">
        <v>22</v>
      </c>
      <c r="P7" s="459">
        <v>15</v>
      </c>
      <c r="Q7" s="47">
        <v>24</v>
      </c>
      <c r="R7" s="168">
        <v>13</v>
      </c>
      <c r="S7" s="47">
        <v>10</v>
      </c>
      <c r="T7" s="459">
        <v>15</v>
      </c>
      <c r="U7" s="47">
        <v>28</v>
      </c>
      <c r="V7" s="168">
        <v>13</v>
      </c>
      <c r="W7" s="47">
        <v>10</v>
      </c>
      <c r="X7" s="459">
        <v>15</v>
      </c>
      <c r="Y7" s="47">
        <v>32</v>
      </c>
      <c r="Z7" s="168">
        <v>13</v>
      </c>
      <c r="AA7" s="47">
        <v>34</v>
      </c>
      <c r="AB7" s="459">
        <v>15</v>
      </c>
      <c r="AC7" s="47">
        <v>36</v>
      </c>
      <c r="AD7" s="168">
        <v>13</v>
      </c>
    </row>
    <row r="8" spans="1:30" ht="16.5">
      <c r="A8" s="463">
        <v>2</v>
      </c>
      <c r="B8" s="35" t="str">
        <f>'Std 7A(1)'!B6</f>
        <v xml:space="preserve">S[Z XSLGF VMXDF6 </v>
      </c>
      <c r="C8" s="47">
        <v>11</v>
      </c>
      <c r="D8" s="459">
        <v>0</v>
      </c>
      <c r="E8" s="47">
        <v>0</v>
      </c>
      <c r="F8" s="168">
        <v>0</v>
      </c>
      <c r="G8" s="47">
        <v>0</v>
      </c>
      <c r="H8" s="459">
        <v>0</v>
      </c>
      <c r="I8" s="47">
        <v>11</v>
      </c>
      <c r="J8" s="168">
        <v>0</v>
      </c>
      <c r="K8" s="47">
        <v>11</v>
      </c>
      <c r="L8" s="459">
        <v>0</v>
      </c>
      <c r="M8" s="47">
        <v>11</v>
      </c>
      <c r="N8" s="168">
        <v>0</v>
      </c>
      <c r="O8" s="47">
        <v>0</v>
      </c>
      <c r="P8" s="459">
        <v>0</v>
      </c>
      <c r="Q8" s="47">
        <v>0</v>
      </c>
      <c r="R8" s="168">
        <v>0</v>
      </c>
      <c r="S8" s="47">
        <v>11</v>
      </c>
      <c r="T8" s="459">
        <v>0</v>
      </c>
      <c r="U8" s="47">
        <v>0</v>
      </c>
      <c r="V8" s="168">
        <v>0</v>
      </c>
      <c r="W8" s="47">
        <v>11</v>
      </c>
      <c r="X8" s="459">
        <v>0</v>
      </c>
      <c r="Y8" s="47">
        <v>0</v>
      </c>
      <c r="Z8" s="168">
        <v>0</v>
      </c>
      <c r="AA8" s="47">
        <v>0</v>
      </c>
      <c r="AB8" s="459">
        <v>0</v>
      </c>
      <c r="AC8" s="47">
        <v>0</v>
      </c>
      <c r="AD8" s="168">
        <v>0</v>
      </c>
    </row>
    <row r="9" spans="1:30" ht="16.5">
      <c r="A9" s="463">
        <v>3</v>
      </c>
      <c r="B9" s="35" t="str">
        <f>'Std 7A(1)'!B7</f>
        <v xml:space="preserve">S[Z OZLNF H]XA </v>
      </c>
      <c r="C9" s="47">
        <v>12</v>
      </c>
      <c r="D9" s="459">
        <v>13</v>
      </c>
      <c r="E9" s="47">
        <v>14</v>
      </c>
      <c r="F9" s="168">
        <v>15</v>
      </c>
      <c r="G9" s="47">
        <v>16</v>
      </c>
      <c r="H9" s="459">
        <v>17</v>
      </c>
      <c r="I9" s="47">
        <v>12</v>
      </c>
      <c r="J9" s="168">
        <v>15</v>
      </c>
      <c r="K9" s="47">
        <v>12</v>
      </c>
      <c r="L9" s="459">
        <v>17</v>
      </c>
      <c r="M9" s="47">
        <v>12</v>
      </c>
      <c r="N9" s="168">
        <v>15</v>
      </c>
      <c r="O9" s="47">
        <v>24</v>
      </c>
      <c r="P9" s="459">
        <v>17</v>
      </c>
      <c r="Q9" s="47">
        <v>26</v>
      </c>
      <c r="R9" s="168">
        <v>15</v>
      </c>
      <c r="S9" s="47">
        <v>12</v>
      </c>
      <c r="T9" s="459">
        <v>17</v>
      </c>
      <c r="U9" s="47">
        <v>30</v>
      </c>
      <c r="V9" s="168">
        <v>15</v>
      </c>
      <c r="W9" s="47">
        <v>12</v>
      </c>
      <c r="X9" s="459">
        <v>17</v>
      </c>
      <c r="Y9" s="47">
        <v>34</v>
      </c>
      <c r="Z9" s="168">
        <v>15</v>
      </c>
      <c r="AA9" s="47">
        <v>36</v>
      </c>
      <c r="AB9" s="459">
        <v>17</v>
      </c>
      <c r="AC9" s="47">
        <v>38</v>
      </c>
      <c r="AD9" s="168">
        <v>15</v>
      </c>
    </row>
    <row r="10" spans="1:30" ht="16.5">
      <c r="A10" s="463">
        <v>4</v>
      </c>
      <c r="B10" s="35" t="str">
        <f>'Std 7A(1)'!B8</f>
        <v xml:space="preserve">S[Z SHAFG] .E,F </v>
      </c>
      <c r="C10" s="47">
        <v>13</v>
      </c>
      <c r="D10" s="459">
        <v>0</v>
      </c>
      <c r="E10" s="47">
        <v>0</v>
      </c>
      <c r="F10" s="168">
        <v>0</v>
      </c>
      <c r="G10" s="47">
        <v>0</v>
      </c>
      <c r="H10" s="459">
        <v>0</v>
      </c>
      <c r="I10" s="47">
        <v>13</v>
      </c>
      <c r="J10" s="168">
        <v>0</v>
      </c>
      <c r="K10" s="47">
        <v>13</v>
      </c>
      <c r="L10" s="459">
        <v>0</v>
      </c>
      <c r="M10" s="47">
        <v>13</v>
      </c>
      <c r="N10" s="168">
        <v>0</v>
      </c>
      <c r="O10" s="47">
        <v>10</v>
      </c>
      <c r="P10" s="459">
        <v>0</v>
      </c>
      <c r="Q10" s="47">
        <v>0</v>
      </c>
      <c r="R10" s="168">
        <v>0</v>
      </c>
      <c r="S10" s="47">
        <v>13</v>
      </c>
      <c r="T10" s="459">
        <v>0</v>
      </c>
      <c r="U10" s="47">
        <v>10</v>
      </c>
      <c r="V10" s="168">
        <v>0</v>
      </c>
      <c r="W10" s="47">
        <v>13</v>
      </c>
      <c r="X10" s="459">
        <v>0</v>
      </c>
      <c r="Y10" s="47">
        <v>0</v>
      </c>
      <c r="Z10" s="168">
        <v>0</v>
      </c>
      <c r="AA10" s="47">
        <v>0</v>
      </c>
      <c r="AB10" s="459">
        <v>0</v>
      </c>
      <c r="AC10" s="47">
        <v>0</v>
      </c>
      <c r="AD10" s="168">
        <v>0</v>
      </c>
    </row>
    <row r="11" spans="1:30" ht="16.5">
      <c r="A11" s="463">
        <v>5</v>
      </c>
      <c r="B11" s="35" t="str">
        <f>'Std 7A(1)'!B9</f>
        <v xml:space="preserve">S[Z X[ZAFG] VFZA </v>
      </c>
      <c r="C11" s="47">
        <v>14</v>
      </c>
      <c r="D11" s="459">
        <v>0</v>
      </c>
      <c r="E11" s="47">
        <v>0</v>
      </c>
      <c r="F11" s="168">
        <v>0</v>
      </c>
      <c r="G11" s="47">
        <v>0</v>
      </c>
      <c r="H11" s="459">
        <v>0</v>
      </c>
      <c r="I11" s="47">
        <v>14</v>
      </c>
      <c r="J11" s="168">
        <v>0</v>
      </c>
      <c r="K11" s="47">
        <v>14</v>
      </c>
      <c r="L11" s="459">
        <v>0</v>
      </c>
      <c r="M11" s="47">
        <v>14</v>
      </c>
      <c r="N11" s="168">
        <v>0</v>
      </c>
      <c r="O11" s="47">
        <v>11</v>
      </c>
      <c r="P11" s="459">
        <v>0</v>
      </c>
      <c r="Q11" s="47">
        <v>10</v>
      </c>
      <c r="R11" s="168">
        <v>0</v>
      </c>
      <c r="S11" s="47">
        <v>14</v>
      </c>
      <c r="T11" s="459">
        <v>0</v>
      </c>
      <c r="U11" s="47">
        <v>11</v>
      </c>
      <c r="V11" s="168">
        <v>0</v>
      </c>
      <c r="W11" s="47">
        <v>14</v>
      </c>
      <c r="X11" s="459">
        <v>0</v>
      </c>
      <c r="Y11" s="47">
        <v>0</v>
      </c>
      <c r="Z11" s="168">
        <v>0</v>
      </c>
      <c r="AA11" s="47">
        <v>10</v>
      </c>
      <c r="AB11" s="459">
        <v>0</v>
      </c>
      <c r="AC11" s="47">
        <v>0</v>
      </c>
      <c r="AD11" s="168">
        <v>0</v>
      </c>
    </row>
    <row r="12" spans="1:30" ht="16.5">
      <c r="A12" s="463">
        <v>6</v>
      </c>
      <c r="B12" s="35" t="str">
        <f>'Std 7A(1)'!B10</f>
        <v xml:space="preserve">S[Z ~SXFGF H]DF </v>
      </c>
      <c r="C12" s="47">
        <v>15</v>
      </c>
      <c r="D12" s="459">
        <v>0</v>
      </c>
      <c r="E12" s="47">
        <v>0</v>
      </c>
      <c r="F12" s="168">
        <v>0</v>
      </c>
      <c r="G12" s="47">
        <v>0</v>
      </c>
      <c r="H12" s="459">
        <v>0</v>
      </c>
      <c r="I12" s="47">
        <v>15</v>
      </c>
      <c r="J12" s="168">
        <v>0</v>
      </c>
      <c r="K12" s="47">
        <v>15</v>
      </c>
      <c r="L12" s="459">
        <v>0</v>
      </c>
      <c r="M12" s="47">
        <v>15</v>
      </c>
      <c r="N12" s="168">
        <v>0</v>
      </c>
      <c r="O12" s="47">
        <v>12</v>
      </c>
      <c r="P12" s="459">
        <v>0</v>
      </c>
      <c r="Q12" s="47">
        <v>11</v>
      </c>
      <c r="R12" s="168">
        <v>0</v>
      </c>
      <c r="S12" s="47">
        <v>15</v>
      </c>
      <c r="T12" s="459">
        <v>0</v>
      </c>
      <c r="U12" s="47">
        <v>12</v>
      </c>
      <c r="V12" s="168">
        <v>0</v>
      </c>
      <c r="W12" s="47">
        <v>15</v>
      </c>
      <c r="X12" s="459">
        <v>0</v>
      </c>
      <c r="Y12" s="47">
        <v>10</v>
      </c>
      <c r="Z12" s="168">
        <v>0</v>
      </c>
      <c r="AA12" s="47">
        <v>11</v>
      </c>
      <c r="AB12" s="459">
        <v>0</v>
      </c>
      <c r="AC12" s="47">
        <v>0</v>
      </c>
      <c r="AD12" s="168">
        <v>0</v>
      </c>
    </row>
    <row r="13" spans="1:30" ht="16.5">
      <c r="A13" s="463">
        <v>7</v>
      </c>
      <c r="B13" s="35" t="str">
        <f>'Std 7A(1)'!B11</f>
        <v xml:space="preserve">JIF" D[D]GF SF;D </v>
      </c>
      <c r="C13" s="47">
        <v>16</v>
      </c>
      <c r="D13" s="459">
        <v>0</v>
      </c>
      <c r="E13" s="47">
        <v>0</v>
      </c>
      <c r="F13" s="168">
        <v>0</v>
      </c>
      <c r="G13" s="47">
        <v>0</v>
      </c>
      <c r="H13" s="459">
        <v>0</v>
      </c>
      <c r="I13" s="47">
        <v>16</v>
      </c>
      <c r="J13" s="168">
        <v>0</v>
      </c>
      <c r="K13" s="47">
        <v>16</v>
      </c>
      <c r="L13" s="459">
        <v>0</v>
      </c>
      <c r="M13" s="47">
        <v>16</v>
      </c>
      <c r="N13" s="168">
        <v>0</v>
      </c>
      <c r="O13" s="47">
        <v>13</v>
      </c>
      <c r="P13" s="459">
        <v>0</v>
      </c>
      <c r="Q13" s="47">
        <v>12</v>
      </c>
      <c r="R13" s="168">
        <v>0</v>
      </c>
      <c r="S13" s="47">
        <v>16</v>
      </c>
      <c r="T13" s="459">
        <v>0</v>
      </c>
      <c r="U13" s="47">
        <v>13</v>
      </c>
      <c r="V13" s="168">
        <v>0</v>
      </c>
      <c r="W13" s="47">
        <v>16</v>
      </c>
      <c r="X13" s="459">
        <v>0</v>
      </c>
      <c r="Y13" s="47">
        <v>11</v>
      </c>
      <c r="Z13" s="168">
        <v>0</v>
      </c>
      <c r="AA13" s="47">
        <v>12</v>
      </c>
      <c r="AB13" s="459">
        <v>0</v>
      </c>
      <c r="AC13" s="47">
        <v>10</v>
      </c>
      <c r="AD13" s="168">
        <v>0</v>
      </c>
    </row>
    <row r="14" spans="1:30" ht="16.5">
      <c r="A14" s="463">
        <v>8</v>
      </c>
      <c r="B14" s="35" t="str">
        <f>'Std 7A(1)'!B12</f>
        <v>CZLHG 5FJ"TL ELDÒ</v>
      </c>
      <c r="C14" s="47">
        <v>17</v>
      </c>
      <c r="D14" s="459">
        <v>0</v>
      </c>
      <c r="E14" s="47">
        <v>0</v>
      </c>
      <c r="F14" s="168">
        <v>0</v>
      </c>
      <c r="G14" s="47">
        <v>0</v>
      </c>
      <c r="H14" s="459">
        <v>0</v>
      </c>
      <c r="I14" s="47">
        <v>17</v>
      </c>
      <c r="J14" s="168">
        <v>0</v>
      </c>
      <c r="K14" s="47">
        <v>17</v>
      </c>
      <c r="L14" s="459">
        <v>0</v>
      </c>
      <c r="M14" s="47">
        <v>17</v>
      </c>
      <c r="N14" s="168">
        <v>0</v>
      </c>
      <c r="O14" s="47">
        <v>14</v>
      </c>
      <c r="P14" s="459">
        <v>0</v>
      </c>
      <c r="Q14" s="47">
        <v>13</v>
      </c>
      <c r="R14" s="168">
        <v>0</v>
      </c>
      <c r="S14" s="47">
        <v>17</v>
      </c>
      <c r="T14" s="459">
        <v>0</v>
      </c>
      <c r="U14" s="47">
        <v>14</v>
      </c>
      <c r="V14" s="168">
        <v>0</v>
      </c>
      <c r="W14" s="47">
        <v>17</v>
      </c>
      <c r="X14" s="459">
        <v>0</v>
      </c>
      <c r="Y14" s="47">
        <v>12</v>
      </c>
      <c r="Z14" s="168">
        <v>0</v>
      </c>
      <c r="AA14" s="47">
        <v>13</v>
      </c>
      <c r="AB14" s="459">
        <v>0</v>
      </c>
      <c r="AC14" s="47">
        <v>11</v>
      </c>
      <c r="AD14" s="168">
        <v>0</v>
      </c>
    </row>
    <row r="15" spans="1:30" ht="16.5">
      <c r="A15" s="463">
        <v>9</v>
      </c>
      <c r="B15" s="35" t="str">
        <f>'Std 7A(1)'!B13</f>
        <v xml:space="preserve">SM,L ULTF ,WF </v>
      </c>
      <c r="C15" s="47">
        <v>18</v>
      </c>
      <c r="D15" s="459">
        <v>0</v>
      </c>
      <c r="E15" s="47">
        <v>0</v>
      </c>
      <c r="F15" s="168">
        <v>0</v>
      </c>
      <c r="G15" s="47">
        <v>0</v>
      </c>
      <c r="H15" s="459">
        <v>0</v>
      </c>
      <c r="I15" s="47">
        <v>18</v>
      </c>
      <c r="J15" s="168">
        <v>0</v>
      </c>
      <c r="K15" s="47">
        <v>18</v>
      </c>
      <c r="L15" s="459">
        <v>0</v>
      </c>
      <c r="M15" s="47">
        <v>18</v>
      </c>
      <c r="N15" s="168">
        <v>0</v>
      </c>
      <c r="O15" s="47">
        <v>15</v>
      </c>
      <c r="P15" s="459">
        <v>0</v>
      </c>
      <c r="Q15" s="47">
        <v>14</v>
      </c>
      <c r="R15" s="168">
        <v>0</v>
      </c>
      <c r="S15" s="47">
        <v>18</v>
      </c>
      <c r="T15" s="459">
        <v>0</v>
      </c>
      <c r="U15" s="47">
        <v>15</v>
      </c>
      <c r="V15" s="168">
        <v>0</v>
      </c>
      <c r="W15" s="47">
        <v>18</v>
      </c>
      <c r="X15" s="459">
        <v>0</v>
      </c>
      <c r="Y15" s="47">
        <v>13</v>
      </c>
      <c r="Z15" s="168">
        <v>0</v>
      </c>
      <c r="AA15" s="47">
        <v>14</v>
      </c>
      <c r="AB15" s="459">
        <v>0</v>
      </c>
      <c r="AC15" s="47">
        <v>12</v>
      </c>
      <c r="AD15" s="168">
        <v>0</v>
      </c>
    </row>
    <row r="16" spans="1:30" ht="16.5">
      <c r="A16" s="463">
        <v>10</v>
      </c>
      <c r="B16" s="35" t="str">
        <f>'Std 7A(1)'!B14</f>
        <v xml:space="preserve">S[Z V,LVXUZ H]XA </v>
      </c>
      <c r="C16" s="47">
        <v>19</v>
      </c>
      <c r="D16" s="459">
        <v>0</v>
      </c>
      <c r="E16" s="47">
        <v>0</v>
      </c>
      <c r="F16" s="168">
        <v>0</v>
      </c>
      <c r="G16" s="47">
        <v>0</v>
      </c>
      <c r="H16" s="459">
        <v>0</v>
      </c>
      <c r="I16" s="47">
        <v>19</v>
      </c>
      <c r="J16" s="168">
        <v>0</v>
      </c>
      <c r="K16" s="47">
        <v>19</v>
      </c>
      <c r="L16" s="459">
        <v>0</v>
      </c>
      <c r="M16" s="47">
        <v>19</v>
      </c>
      <c r="N16" s="168">
        <v>0</v>
      </c>
      <c r="O16" s="47">
        <v>16</v>
      </c>
      <c r="P16" s="459">
        <v>0</v>
      </c>
      <c r="Q16" s="47">
        <v>15</v>
      </c>
      <c r="R16" s="168">
        <v>0</v>
      </c>
      <c r="S16" s="47">
        <v>19</v>
      </c>
      <c r="T16" s="459">
        <v>0</v>
      </c>
      <c r="U16" s="47">
        <v>16</v>
      </c>
      <c r="V16" s="168">
        <v>0</v>
      </c>
      <c r="W16" s="47">
        <v>19</v>
      </c>
      <c r="X16" s="459">
        <v>0</v>
      </c>
      <c r="Y16" s="47">
        <v>14</v>
      </c>
      <c r="Z16" s="168">
        <v>0</v>
      </c>
      <c r="AA16" s="47">
        <v>15</v>
      </c>
      <c r="AB16" s="459">
        <v>0</v>
      </c>
      <c r="AC16" s="47">
        <v>13</v>
      </c>
      <c r="AD16" s="168">
        <v>0</v>
      </c>
    </row>
    <row r="17" spans="1:30" ht="16.5">
      <c r="A17" s="463">
        <v>11</v>
      </c>
      <c r="B17" s="35" t="str">
        <f>'Std 7A(1)'!B15</f>
        <v xml:space="preserve">S[Z U],FDC]X[G D]XF </v>
      </c>
      <c r="C17" s="47">
        <v>20</v>
      </c>
      <c r="D17" s="459">
        <v>21</v>
      </c>
      <c r="E17" s="47">
        <v>10</v>
      </c>
      <c r="F17" s="168">
        <v>23</v>
      </c>
      <c r="G17" s="47">
        <v>24</v>
      </c>
      <c r="H17" s="459">
        <v>25</v>
      </c>
      <c r="I17" s="47">
        <v>20</v>
      </c>
      <c r="J17" s="168">
        <v>23</v>
      </c>
      <c r="K17" s="47">
        <v>20</v>
      </c>
      <c r="L17" s="459">
        <v>25</v>
      </c>
      <c r="M17" s="47">
        <v>20</v>
      </c>
      <c r="N17" s="168">
        <v>23</v>
      </c>
      <c r="O17" s="47">
        <v>17</v>
      </c>
      <c r="P17" s="459">
        <v>25</v>
      </c>
      <c r="Q17" s="47">
        <v>16</v>
      </c>
      <c r="R17" s="168">
        <v>23</v>
      </c>
      <c r="S17" s="47">
        <v>20</v>
      </c>
      <c r="T17" s="459">
        <v>25</v>
      </c>
      <c r="U17" s="47">
        <v>17</v>
      </c>
      <c r="V17" s="168">
        <v>23</v>
      </c>
      <c r="W17" s="47">
        <v>20</v>
      </c>
      <c r="X17" s="459">
        <v>25</v>
      </c>
      <c r="Y17" s="47">
        <v>15</v>
      </c>
      <c r="Z17" s="168">
        <v>23</v>
      </c>
      <c r="AA17" s="47">
        <v>16</v>
      </c>
      <c r="AB17" s="459">
        <v>25</v>
      </c>
      <c r="AC17" s="47">
        <v>14</v>
      </c>
      <c r="AD17" s="168">
        <v>23</v>
      </c>
    </row>
    <row r="18" spans="1:30" ht="16.5">
      <c r="A18" s="463">
        <v>12</v>
      </c>
      <c r="B18" s="35" t="str">
        <f>'Std 7A(1)'!B16</f>
        <v>S[Z U],FDD]:TOF CFÒ</v>
      </c>
      <c r="C18" s="47">
        <v>21</v>
      </c>
      <c r="D18" s="459">
        <v>0</v>
      </c>
      <c r="E18" s="47">
        <v>11</v>
      </c>
      <c r="F18" s="168">
        <v>0</v>
      </c>
      <c r="G18" s="47">
        <v>0</v>
      </c>
      <c r="H18" s="459">
        <v>0</v>
      </c>
      <c r="I18" s="47">
        <v>21</v>
      </c>
      <c r="J18" s="168">
        <v>0</v>
      </c>
      <c r="K18" s="47">
        <v>21</v>
      </c>
      <c r="L18" s="459">
        <v>0</v>
      </c>
      <c r="M18" s="47">
        <v>21</v>
      </c>
      <c r="N18" s="168">
        <v>0</v>
      </c>
      <c r="O18" s="47">
        <v>18</v>
      </c>
      <c r="P18" s="459">
        <v>0</v>
      </c>
      <c r="Q18" s="47">
        <v>17</v>
      </c>
      <c r="R18" s="168">
        <v>0</v>
      </c>
      <c r="S18" s="47">
        <v>21</v>
      </c>
      <c r="T18" s="459">
        <v>0</v>
      </c>
      <c r="U18" s="47">
        <v>18</v>
      </c>
      <c r="V18" s="168">
        <v>0</v>
      </c>
      <c r="W18" s="47">
        <v>21</v>
      </c>
      <c r="X18" s="459">
        <v>0</v>
      </c>
      <c r="Y18" s="47">
        <v>16</v>
      </c>
      <c r="Z18" s="168">
        <v>0</v>
      </c>
      <c r="AA18" s="47">
        <v>17</v>
      </c>
      <c r="AB18" s="459">
        <v>0</v>
      </c>
      <c r="AC18" s="47">
        <v>15</v>
      </c>
      <c r="AD18" s="168">
        <v>0</v>
      </c>
    </row>
    <row r="19" spans="1:30" ht="16.5">
      <c r="A19" s="463">
        <v>13</v>
      </c>
      <c r="B19" s="35" t="str">
        <f>'Std 7A(1)'!B17</f>
        <v xml:space="preserve">S[Z CFÒ .XFS </v>
      </c>
      <c r="C19" s="47">
        <v>22</v>
      </c>
      <c r="D19" s="459">
        <v>0</v>
      </c>
      <c r="E19" s="47">
        <v>12</v>
      </c>
      <c r="F19" s="168">
        <v>0</v>
      </c>
      <c r="G19" s="47">
        <v>0</v>
      </c>
      <c r="H19" s="459">
        <v>0</v>
      </c>
      <c r="I19" s="47">
        <v>22</v>
      </c>
      <c r="J19" s="168">
        <v>0</v>
      </c>
      <c r="K19" s="47">
        <v>22</v>
      </c>
      <c r="L19" s="459">
        <v>0</v>
      </c>
      <c r="M19" s="47">
        <v>22</v>
      </c>
      <c r="N19" s="168">
        <v>0</v>
      </c>
      <c r="O19" s="47">
        <v>19</v>
      </c>
      <c r="P19" s="459">
        <v>0</v>
      </c>
      <c r="Q19" s="47">
        <v>18</v>
      </c>
      <c r="R19" s="168">
        <v>0</v>
      </c>
      <c r="S19" s="47">
        <v>22</v>
      </c>
      <c r="T19" s="459">
        <v>0</v>
      </c>
      <c r="U19" s="47">
        <v>19</v>
      </c>
      <c r="V19" s="168">
        <v>0</v>
      </c>
      <c r="W19" s="47">
        <v>22</v>
      </c>
      <c r="X19" s="459">
        <v>0</v>
      </c>
      <c r="Y19" s="47">
        <v>17</v>
      </c>
      <c r="Z19" s="168">
        <v>0</v>
      </c>
      <c r="AA19" s="47">
        <v>18</v>
      </c>
      <c r="AB19" s="459">
        <v>0</v>
      </c>
      <c r="AC19" s="47">
        <v>16</v>
      </c>
      <c r="AD19" s="168">
        <v>0</v>
      </c>
    </row>
    <row r="20" spans="1:30" ht="16.5">
      <c r="A20" s="463">
        <v>14</v>
      </c>
      <c r="B20" s="35" t="str">
        <f>'Std 7A(1)'!B18</f>
        <v xml:space="preserve">S[Z .ZOFG .XF </v>
      </c>
      <c r="C20" s="47">
        <v>23</v>
      </c>
      <c r="D20" s="459">
        <v>0</v>
      </c>
      <c r="E20" s="47">
        <v>13</v>
      </c>
      <c r="F20" s="168">
        <v>0</v>
      </c>
      <c r="G20" s="47">
        <v>0</v>
      </c>
      <c r="H20" s="459">
        <v>0</v>
      </c>
      <c r="I20" s="47">
        <v>23</v>
      </c>
      <c r="J20" s="168">
        <v>0</v>
      </c>
      <c r="K20" s="47">
        <v>23</v>
      </c>
      <c r="L20" s="459">
        <v>0</v>
      </c>
      <c r="M20" s="47">
        <v>23</v>
      </c>
      <c r="N20" s="168">
        <v>0</v>
      </c>
      <c r="O20" s="47">
        <v>20</v>
      </c>
      <c r="P20" s="459">
        <v>0</v>
      </c>
      <c r="Q20" s="47">
        <v>19</v>
      </c>
      <c r="R20" s="168">
        <v>0</v>
      </c>
      <c r="S20" s="47">
        <v>23</v>
      </c>
      <c r="T20" s="459">
        <v>0</v>
      </c>
      <c r="U20" s="47">
        <v>20</v>
      </c>
      <c r="V20" s="168">
        <v>0</v>
      </c>
      <c r="W20" s="47">
        <v>23</v>
      </c>
      <c r="X20" s="459">
        <v>0</v>
      </c>
      <c r="Y20" s="47">
        <v>18</v>
      </c>
      <c r="Z20" s="168">
        <v>0</v>
      </c>
      <c r="AA20" s="47">
        <v>19</v>
      </c>
      <c r="AB20" s="459">
        <v>0</v>
      </c>
      <c r="AC20" s="47">
        <v>17</v>
      </c>
      <c r="AD20" s="168">
        <v>0</v>
      </c>
    </row>
    <row r="21" spans="1:30" ht="16.5">
      <c r="A21" s="463">
        <v>15</v>
      </c>
      <c r="B21" s="35" t="str">
        <f>'Std 7A(1)'!B19</f>
        <v xml:space="preserve">S[Z VaN],UO]Z ;,[DFG </v>
      </c>
      <c r="C21" s="47">
        <v>24</v>
      </c>
      <c r="D21" s="459">
        <v>0</v>
      </c>
      <c r="E21" s="47">
        <v>14</v>
      </c>
      <c r="F21" s="168">
        <v>0</v>
      </c>
      <c r="G21" s="47">
        <v>0</v>
      </c>
      <c r="H21" s="459">
        <v>0</v>
      </c>
      <c r="I21" s="47">
        <v>24</v>
      </c>
      <c r="J21" s="168">
        <v>0</v>
      </c>
      <c r="K21" s="47">
        <v>24</v>
      </c>
      <c r="L21" s="459">
        <v>0</v>
      </c>
      <c r="M21" s="47">
        <v>24</v>
      </c>
      <c r="N21" s="168">
        <v>0</v>
      </c>
      <c r="O21" s="47">
        <v>21</v>
      </c>
      <c r="P21" s="459">
        <v>0</v>
      </c>
      <c r="Q21" s="47">
        <v>20</v>
      </c>
      <c r="R21" s="168">
        <v>0</v>
      </c>
      <c r="S21" s="47">
        <v>24</v>
      </c>
      <c r="T21" s="459">
        <v>0</v>
      </c>
      <c r="U21" s="47">
        <v>21</v>
      </c>
      <c r="V21" s="168">
        <v>0</v>
      </c>
      <c r="W21" s="47">
        <v>24</v>
      </c>
      <c r="X21" s="459">
        <v>0</v>
      </c>
      <c r="Y21" s="47">
        <v>19</v>
      </c>
      <c r="Z21" s="168">
        <v>0</v>
      </c>
      <c r="AA21" s="47">
        <v>20</v>
      </c>
      <c r="AB21" s="459">
        <v>0</v>
      </c>
      <c r="AC21" s="47">
        <v>18</v>
      </c>
      <c r="AD21" s="168">
        <v>0</v>
      </c>
    </row>
    <row r="22" spans="1:30" ht="16.5">
      <c r="A22" s="463">
        <v>16</v>
      </c>
      <c r="B22" s="35" t="str">
        <f>'Std 7A(1)'!B20</f>
        <v xml:space="preserve">S[Z ZHAV,L D]AFZS </v>
      </c>
      <c r="C22" s="47">
        <v>25</v>
      </c>
      <c r="D22" s="459">
        <v>26</v>
      </c>
      <c r="E22" s="47">
        <v>15</v>
      </c>
      <c r="F22" s="168">
        <v>28</v>
      </c>
      <c r="G22" s="47">
        <v>29</v>
      </c>
      <c r="H22" s="459">
        <v>30</v>
      </c>
      <c r="I22" s="47">
        <v>25</v>
      </c>
      <c r="J22" s="168">
        <v>28</v>
      </c>
      <c r="K22" s="47">
        <v>25</v>
      </c>
      <c r="L22" s="459">
        <v>30</v>
      </c>
      <c r="M22" s="47">
        <v>25</v>
      </c>
      <c r="N22" s="168">
        <v>28</v>
      </c>
      <c r="O22" s="47">
        <v>22</v>
      </c>
      <c r="P22" s="459">
        <v>30</v>
      </c>
      <c r="Q22" s="47">
        <v>21</v>
      </c>
      <c r="R22" s="168">
        <v>28</v>
      </c>
      <c r="S22" s="47">
        <v>25</v>
      </c>
      <c r="T22" s="459">
        <v>30</v>
      </c>
      <c r="U22" s="47">
        <v>22</v>
      </c>
      <c r="V22" s="168">
        <v>28</v>
      </c>
      <c r="W22" s="47">
        <v>25</v>
      </c>
      <c r="X22" s="459">
        <v>30</v>
      </c>
      <c r="Y22" s="47">
        <v>20</v>
      </c>
      <c r="Z22" s="168">
        <v>28</v>
      </c>
      <c r="AA22" s="47">
        <v>21</v>
      </c>
      <c r="AB22" s="459">
        <v>30</v>
      </c>
      <c r="AC22" s="47">
        <v>19</v>
      </c>
      <c r="AD22" s="168">
        <v>28</v>
      </c>
    </row>
    <row r="23" spans="1:30" ht="16.5">
      <c r="A23" s="463">
        <v>17</v>
      </c>
      <c r="B23" s="35" t="str">
        <f>'Std 7A(1)'!B21</f>
        <v xml:space="preserve"> S[Z D]AFZS C;6 </v>
      </c>
      <c r="C23" s="47">
        <v>26</v>
      </c>
      <c r="D23" s="459">
        <v>0</v>
      </c>
      <c r="E23" s="47">
        <v>16</v>
      </c>
      <c r="F23" s="168">
        <v>0</v>
      </c>
      <c r="G23" s="47">
        <v>0</v>
      </c>
      <c r="H23" s="459">
        <v>0</v>
      </c>
      <c r="I23" s="47">
        <v>26</v>
      </c>
      <c r="J23" s="168">
        <v>0</v>
      </c>
      <c r="K23" s="47">
        <v>26</v>
      </c>
      <c r="L23" s="459">
        <v>0</v>
      </c>
      <c r="M23" s="47">
        <v>26</v>
      </c>
      <c r="N23" s="168">
        <v>0</v>
      </c>
      <c r="O23" s="47">
        <v>23</v>
      </c>
      <c r="P23" s="459">
        <v>0</v>
      </c>
      <c r="Q23" s="47">
        <v>22</v>
      </c>
      <c r="R23" s="168">
        <v>0</v>
      </c>
      <c r="S23" s="47">
        <v>26</v>
      </c>
      <c r="T23" s="459">
        <v>0</v>
      </c>
      <c r="U23" s="47">
        <v>23</v>
      </c>
      <c r="V23" s="168">
        <v>0</v>
      </c>
      <c r="W23" s="47">
        <v>26</v>
      </c>
      <c r="X23" s="459">
        <v>0</v>
      </c>
      <c r="Y23" s="47">
        <v>21</v>
      </c>
      <c r="Z23" s="168">
        <v>0</v>
      </c>
      <c r="AA23" s="47">
        <v>22</v>
      </c>
      <c r="AB23" s="459">
        <v>0</v>
      </c>
      <c r="AC23" s="47">
        <v>20</v>
      </c>
      <c r="AD23" s="168">
        <v>0</v>
      </c>
    </row>
    <row r="24" spans="1:30" ht="16.5">
      <c r="A24" s="463">
        <v>18</v>
      </c>
      <c r="B24" s="35" t="str">
        <f>'Std 7A(1)'!B22</f>
        <v xml:space="preserve">S[Z V,L C;6 </v>
      </c>
      <c r="C24" s="47">
        <v>27</v>
      </c>
      <c r="D24" s="459">
        <v>0</v>
      </c>
      <c r="E24" s="47">
        <v>17</v>
      </c>
      <c r="F24" s="168">
        <v>0</v>
      </c>
      <c r="G24" s="47">
        <v>0</v>
      </c>
      <c r="H24" s="459">
        <v>0</v>
      </c>
      <c r="I24" s="47">
        <v>27</v>
      </c>
      <c r="J24" s="168">
        <v>0</v>
      </c>
      <c r="K24" s="47">
        <v>27</v>
      </c>
      <c r="L24" s="459">
        <v>0</v>
      </c>
      <c r="M24" s="47">
        <v>27</v>
      </c>
      <c r="N24" s="168">
        <v>0</v>
      </c>
      <c r="O24" s="47">
        <v>24</v>
      </c>
      <c r="P24" s="459">
        <v>0</v>
      </c>
      <c r="Q24" s="47">
        <v>23</v>
      </c>
      <c r="R24" s="168">
        <v>0</v>
      </c>
      <c r="S24" s="47">
        <v>27</v>
      </c>
      <c r="T24" s="459">
        <v>0</v>
      </c>
      <c r="U24" s="47">
        <v>24</v>
      </c>
      <c r="V24" s="168">
        <v>0</v>
      </c>
      <c r="W24" s="47">
        <v>27</v>
      </c>
      <c r="X24" s="459">
        <v>0</v>
      </c>
      <c r="Y24" s="47">
        <v>22</v>
      </c>
      <c r="Z24" s="168">
        <v>0</v>
      </c>
      <c r="AA24" s="47">
        <v>23</v>
      </c>
      <c r="AB24" s="459">
        <v>0</v>
      </c>
      <c r="AC24" s="47">
        <v>21</v>
      </c>
      <c r="AD24" s="168">
        <v>0</v>
      </c>
    </row>
    <row r="25" spans="1:30" ht="16.5">
      <c r="A25" s="463">
        <v>19</v>
      </c>
      <c r="B25" s="35" t="str">
        <f>'Std 7A(1)'!B23</f>
        <v xml:space="preserve">S[Z V&lt;TFO CFÒ </v>
      </c>
      <c r="C25" s="47">
        <v>28</v>
      </c>
      <c r="D25" s="459">
        <v>0</v>
      </c>
      <c r="E25" s="47">
        <v>18</v>
      </c>
      <c r="F25" s="168">
        <v>0</v>
      </c>
      <c r="G25" s="47">
        <v>0</v>
      </c>
      <c r="H25" s="459">
        <v>0</v>
      </c>
      <c r="I25" s="47">
        <v>28</v>
      </c>
      <c r="J25" s="168">
        <v>0</v>
      </c>
      <c r="K25" s="47">
        <v>28</v>
      </c>
      <c r="L25" s="459">
        <v>0</v>
      </c>
      <c r="M25" s="47">
        <v>28</v>
      </c>
      <c r="N25" s="168">
        <v>0</v>
      </c>
      <c r="O25" s="47">
        <v>25</v>
      </c>
      <c r="P25" s="459">
        <v>0</v>
      </c>
      <c r="Q25" s="47">
        <v>24</v>
      </c>
      <c r="R25" s="168">
        <v>0</v>
      </c>
      <c r="S25" s="47">
        <v>28</v>
      </c>
      <c r="T25" s="459">
        <v>0</v>
      </c>
      <c r="U25" s="47">
        <v>25</v>
      </c>
      <c r="V25" s="168">
        <v>0</v>
      </c>
      <c r="W25" s="47">
        <v>28</v>
      </c>
      <c r="X25" s="459">
        <v>0</v>
      </c>
      <c r="Y25" s="47">
        <v>23</v>
      </c>
      <c r="Z25" s="168">
        <v>0</v>
      </c>
      <c r="AA25" s="47">
        <v>24</v>
      </c>
      <c r="AB25" s="459">
        <v>0</v>
      </c>
      <c r="AC25" s="47">
        <v>22</v>
      </c>
      <c r="AD25" s="168">
        <v>0</v>
      </c>
    </row>
    <row r="26" spans="1:30" ht="16.5">
      <c r="A26" s="463">
        <v>20</v>
      </c>
      <c r="B26" s="35" t="str">
        <f>'Std 7A(1)'!B24</f>
        <v xml:space="preserve">lDIFÒ H]6; VMXDF6 </v>
      </c>
      <c r="C26" s="47">
        <v>29</v>
      </c>
      <c r="D26" s="459">
        <v>0</v>
      </c>
      <c r="E26" s="47">
        <v>19</v>
      </c>
      <c r="F26" s="168">
        <v>0</v>
      </c>
      <c r="G26" s="47">
        <v>0</v>
      </c>
      <c r="H26" s="459">
        <v>0</v>
      </c>
      <c r="I26" s="47">
        <v>29</v>
      </c>
      <c r="J26" s="168">
        <v>0</v>
      </c>
      <c r="K26" s="47">
        <v>29</v>
      </c>
      <c r="L26" s="459">
        <v>0</v>
      </c>
      <c r="M26" s="47">
        <v>29</v>
      </c>
      <c r="N26" s="168">
        <v>0</v>
      </c>
      <c r="O26" s="47">
        <v>26</v>
      </c>
      <c r="P26" s="459">
        <v>0</v>
      </c>
      <c r="Q26" s="47">
        <v>25</v>
      </c>
      <c r="R26" s="168">
        <v>0</v>
      </c>
      <c r="S26" s="47">
        <v>29</v>
      </c>
      <c r="T26" s="459">
        <v>0</v>
      </c>
      <c r="U26" s="47">
        <v>26</v>
      </c>
      <c r="V26" s="168">
        <v>0</v>
      </c>
      <c r="W26" s="47">
        <v>29</v>
      </c>
      <c r="X26" s="459">
        <v>0</v>
      </c>
      <c r="Y26" s="47">
        <v>24</v>
      </c>
      <c r="Z26" s="168">
        <v>0</v>
      </c>
      <c r="AA26" s="47">
        <v>25</v>
      </c>
      <c r="AB26" s="459">
        <v>0</v>
      </c>
      <c r="AC26" s="47">
        <v>23</v>
      </c>
      <c r="AD26" s="168">
        <v>0</v>
      </c>
    </row>
    <row r="27" spans="1:30" ht="16.5">
      <c r="A27" s="463">
        <v>21</v>
      </c>
      <c r="B27" s="35" t="str">
        <f>'Std 7A(1)'!B25</f>
        <v xml:space="preserve">RJF6 OF~S VFWD </v>
      </c>
      <c r="C27" s="47">
        <v>30</v>
      </c>
      <c r="D27" s="459">
        <v>0</v>
      </c>
      <c r="E27" s="47">
        <v>20</v>
      </c>
      <c r="F27" s="168">
        <v>0</v>
      </c>
      <c r="G27" s="47">
        <v>0</v>
      </c>
      <c r="H27" s="459">
        <v>0</v>
      </c>
      <c r="I27" s="47">
        <v>30</v>
      </c>
      <c r="J27" s="168">
        <v>0</v>
      </c>
      <c r="K27" s="47">
        <v>30</v>
      </c>
      <c r="L27" s="459">
        <v>0</v>
      </c>
      <c r="M27" s="47">
        <v>30</v>
      </c>
      <c r="N27" s="168">
        <v>0</v>
      </c>
      <c r="O27" s="47">
        <v>27</v>
      </c>
      <c r="P27" s="459">
        <v>0</v>
      </c>
      <c r="Q27" s="47">
        <v>26</v>
      </c>
      <c r="R27" s="168">
        <v>0</v>
      </c>
      <c r="S27" s="47">
        <v>30</v>
      </c>
      <c r="T27" s="459">
        <v>0</v>
      </c>
      <c r="U27" s="47">
        <v>27</v>
      </c>
      <c r="V27" s="168">
        <v>0</v>
      </c>
      <c r="W27" s="47">
        <v>30</v>
      </c>
      <c r="X27" s="459">
        <v>0</v>
      </c>
      <c r="Y27" s="47">
        <v>25</v>
      </c>
      <c r="Z27" s="168">
        <v>0</v>
      </c>
      <c r="AA27" s="47">
        <v>26</v>
      </c>
      <c r="AB27" s="459">
        <v>0</v>
      </c>
      <c r="AC27" s="47">
        <v>24</v>
      </c>
      <c r="AD27" s="168">
        <v>0</v>
      </c>
    </row>
    <row r="28" spans="1:30" ht="16.5">
      <c r="A28" s="463">
        <v>22</v>
      </c>
      <c r="B28" s="35" t="str">
        <f>'Std 7A(1)'!B26</f>
        <v xml:space="preserve">D\WZF CDLN VFWD </v>
      </c>
      <c r="C28" s="47">
        <v>31</v>
      </c>
      <c r="D28" s="459">
        <v>0</v>
      </c>
      <c r="E28" s="47">
        <v>21</v>
      </c>
      <c r="F28" s="168">
        <v>0</v>
      </c>
      <c r="G28" s="47">
        <v>0</v>
      </c>
      <c r="H28" s="459">
        <v>0</v>
      </c>
      <c r="I28" s="47">
        <v>31</v>
      </c>
      <c r="J28" s="168">
        <v>0</v>
      </c>
      <c r="K28" s="47">
        <v>31</v>
      </c>
      <c r="L28" s="459">
        <v>0</v>
      </c>
      <c r="M28" s="47">
        <v>31</v>
      </c>
      <c r="N28" s="168">
        <v>0</v>
      </c>
      <c r="O28" s="47">
        <v>28</v>
      </c>
      <c r="P28" s="459">
        <v>0</v>
      </c>
      <c r="Q28" s="47">
        <v>27</v>
      </c>
      <c r="R28" s="168">
        <v>0</v>
      </c>
      <c r="S28" s="47">
        <v>31</v>
      </c>
      <c r="T28" s="459">
        <v>0</v>
      </c>
      <c r="U28" s="47">
        <v>28</v>
      </c>
      <c r="V28" s="168">
        <v>0</v>
      </c>
      <c r="W28" s="47">
        <v>31</v>
      </c>
      <c r="X28" s="459">
        <v>0</v>
      </c>
      <c r="Y28" s="47">
        <v>26</v>
      </c>
      <c r="Z28" s="168">
        <v>0</v>
      </c>
      <c r="AA28" s="47">
        <v>27</v>
      </c>
      <c r="AB28" s="459">
        <v>0</v>
      </c>
      <c r="AC28" s="47">
        <v>25</v>
      </c>
      <c r="AD28" s="168">
        <v>0</v>
      </c>
    </row>
    <row r="29" spans="1:30" ht="16.5">
      <c r="A29" s="463">
        <v>23</v>
      </c>
      <c r="B29" s="35" t="str">
        <f>'Std 7A(1)'!B27</f>
        <v xml:space="preserve">S[Z VI]A V,LDFDW </v>
      </c>
      <c r="C29" s="47">
        <v>32</v>
      </c>
      <c r="D29" s="459">
        <v>0</v>
      </c>
      <c r="E29" s="47">
        <v>22</v>
      </c>
      <c r="F29" s="168">
        <v>0</v>
      </c>
      <c r="G29" s="47">
        <v>0</v>
      </c>
      <c r="H29" s="459">
        <v>0</v>
      </c>
      <c r="I29" s="47">
        <v>32</v>
      </c>
      <c r="J29" s="168">
        <v>0</v>
      </c>
      <c r="K29" s="47">
        <v>32</v>
      </c>
      <c r="L29" s="459">
        <v>0</v>
      </c>
      <c r="M29" s="47">
        <v>32</v>
      </c>
      <c r="N29" s="168">
        <v>0</v>
      </c>
      <c r="O29" s="47">
        <v>29</v>
      </c>
      <c r="P29" s="459">
        <v>0</v>
      </c>
      <c r="Q29" s="47">
        <v>28</v>
      </c>
      <c r="R29" s="168">
        <v>0</v>
      </c>
      <c r="S29" s="47">
        <v>32</v>
      </c>
      <c r="T29" s="459">
        <v>0</v>
      </c>
      <c r="U29" s="47">
        <v>29</v>
      </c>
      <c r="V29" s="168">
        <v>0</v>
      </c>
      <c r="W29" s="47">
        <v>32</v>
      </c>
      <c r="X29" s="459">
        <v>0</v>
      </c>
      <c r="Y29" s="47">
        <v>27</v>
      </c>
      <c r="Z29" s="168">
        <v>0</v>
      </c>
      <c r="AA29" s="47">
        <v>28</v>
      </c>
      <c r="AB29" s="459">
        <v>0</v>
      </c>
      <c r="AC29" s="47">
        <v>26</v>
      </c>
      <c r="AD29" s="168">
        <v>0</v>
      </c>
    </row>
    <row r="30" spans="1:30" ht="16.5">
      <c r="A30" s="463">
        <v>24</v>
      </c>
      <c r="B30" s="35" t="str">
        <f>'Std 7A(1)'!B28</f>
        <v xml:space="preserve">;D[HF VSAZ VFWD </v>
      </c>
      <c r="C30" s="47">
        <v>33</v>
      </c>
      <c r="D30" s="459">
        <v>0</v>
      </c>
      <c r="E30" s="47">
        <v>23</v>
      </c>
      <c r="F30" s="168">
        <v>0</v>
      </c>
      <c r="G30" s="47">
        <v>0</v>
      </c>
      <c r="H30" s="459">
        <v>0</v>
      </c>
      <c r="I30" s="47">
        <v>33</v>
      </c>
      <c r="J30" s="168">
        <v>0</v>
      </c>
      <c r="K30" s="47">
        <v>33</v>
      </c>
      <c r="L30" s="459">
        <v>0</v>
      </c>
      <c r="M30" s="47">
        <v>33</v>
      </c>
      <c r="N30" s="168">
        <v>0</v>
      </c>
      <c r="O30" s="47">
        <v>30</v>
      </c>
      <c r="P30" s="459">
        <v>0</v>
      </c>
      <c r="Q30" s="47">
        <v>29</v>
      </c>
      <c r="R30" s="168">
        <v>0</v>
      </c>
      <c r="S30" s="47">
        <v>33</v>
      </c>
      <c r="T30" s="459">
        <v>0</v>
      </c>
      <c r="U30" s="47">
        <v>30</v>
      </c>
      <c r="V30" s="168">
        <v>0</v>
      </c>
      <c r="W30" s="47">
        <v>33</v>
      </c>
      <c r="X30" s="459">
        <v>0</v>
      </c>
      <c r="Y30" s="47">
        <v>28</v>
      </c>
      <c r="Z30" s="168">
        <v>0</v>
      </c>
      <c r="AA30" s="47">
        <v>29</v>
      </c>
      <c r="AB30" s="459">
        <v>0</v>
      </c>
      <c r="AC30" s="47">
        <v>27</v>
      </c>
      <c r="AD30" s="168">
        <v>0</v>
      </c>
    </row>
    <row r="31" spans="1:30" ht="16.5">
      <c r="A31" s="464">
        <v>25</v>
      </c>
      <c r="B31" s="35" t="str">
        <f>'Std 7A(1)'!B29</f>
        <v xml:space="preserve">RFJ0F VGJZ DMCDN </v>
      </c>
      <c r="C31" s="47">
        <v>34</v>
      </c>
      <c r="D31" s="459">
        <v>0</v>
      </c>
      <c r="E31" s="47">
        <v>24</v>
      </c>
      <c r="F31" s="168">
        <v>0</v>
      </c>
      <c r="G31" s="47">
        <v>0</v>
      </c>
      <c r="H31" s="459">
        <v>0</v>
      </c>
      <c r="I31" s="47">
        <v>34</v>
      </c>
      <c r="J31" s="168">
        <v>0</v>
      </c>
      <c r="K31" s="47">
        <v>34</v>
      </c>
      <c r="L31" s="459">
        <v>0</v>
      </c>
      <c r="M31" s="47">
        <v>34</v>
      </c>
      <c r="N31" s="168">
        <v>0</v>
      </c>
      <c r="O31" s="47">
        <v>31</v>
      </c>
      <c r="P31" s="459">
        <v>0</v>
      </c>
      <c r="Q31" s="47">
        <v>30</v>
      </c>
      <c r="R31" s="168">
        <v>0</v>
      </c>
      <c r="S31" s="47">
        <v>34</v>
      </c>
      <c r="T31" s="459">
        <v>0</v>
      </c>
      <c r="U31" s="47">
        <v>31</v>
      </c>
      <c r="V31" s="168">
        <v>0</v>
      </c>
      <c r="W31" s="47">
        <v>34</v>
      </c>
      <c r="X31" s="459">
        <v>0</v>
      </c>
      <c r="Y31" s="47">
        <v>29</v>
      </c>
      <c r="Z31" s="168">
        <v>0</v>
      </c>
      <c r="AA31" s="47">
        <v>30</v>
      </c>
      <c r="AB31" s="459">
        <v>0</v>
      </c>
      <c r="AC31" s="47">
        <v>28</v>
      </c>
      <c r="AD31" s="168">
        <v>0</v>
      </c>
    </row>
    <row r="32" spans="1:30" ht="16.5">
      <c r="A32" s="464">
        <v>26</v>
      </c>
      <c r="B32" s="35" t="str">
        <f>'Std 7A(1)'!B30</f>
        <v xml:space="preserve">S[Z VI]A VaN],;TFZ </v>
      </c>
      <c r="C32" s="47">
        <v>35</v>
      </c>
      <c r="D32" s="459">
        <v>0</v>
      </c>
      <c r="E32" s="47">
        <v>25</v>
      </c>
      <c r="F32" s="168">
        <v>0</v>
      </c>
      <c r="G32" s="47">
        <v>0</v>
      </c>
      <c r="H32" s="459">
        <v>0</v>
      </c>
      <c r="I32" s="47">
        <v>35</v>
      </c>
      <c r="J32" s="168">
        <v>0</v>
      </c>
      <c r="K32" s="47">
        <v>35</v>
      </c>
      <c r="L32" s="459">
        <v>0</v>
      </c>
      <c r="M32" s="47">
        <v>35</v>
      </c>
      <c r="N32" s="168">
        <v>0</v>
      </c>
      <c r="O32" s="47">
        <v>32</v>
      </c>
      <c r="P32" s="459">
        <v>0</v>
      </c>
      <c r="Q32" s="47">
        <v>31</v>
      </c>
      <c r="R32" s="168">
        <v>0</v>
      </c>
      <c r="S32" s="47">
        <v>35</v>
      </c>
      <c r="T32" s="459">
        <v>0</v>
      </c>
      <c r="U32" s="47">
        <v>32</v>
      </c>
      <c r="V32" s="168">
        <v>0</v>
      </c>
      <c r="W32" s="47">
        <v>35</v>
      </c>
      <c r="X32" s="459">
        <v>0</v>
      </c>
      <c r="Y32" s="47">
        <v>30</v>
      </c>
      <c r="Z32" s="168">
        <v>0</v>
      </c>
      <c r="AA32" s="47">
        <v>31</v>
      </c>
      <c r="AB32" s="459">
        <v>0</v>
      </c>
      <c r="AC32" s="47">
        <v>29</v>
      </c>
      <c r="AD32" s="168">
        <v>0</v>
      </c>
    </row>
    <row r="33" spans="1:30" ht="16.5">
      <c r="A33" s="464">
        <v>27</v>
      </c>
      <c r="B33" s="35" t="str">
        <f>'Std 7A(1)'!B31</f>
        <v xml:space="preserve">GM0[ V[SAF, H]DF </v>
      </c>
      <c r="C33" s="47">
        <v>36</v>
      </c>
      <c r="D33" s="459">
        <v>0</v>
      </c>
      <c r="E33" s="47">
        <v>26</v>
      </c>
      <c r="F33" s="168">
        <v>0</v>
      </c>
      <c r="G33" s="47">
        <v>0</v>
      </c>
      <c r="H33" s="459">
        <v>0</v>
      </c>
      <c r="I33" s="47">
        <v>0</v>
      </c>
      <c r="J33" s="168">
        <v>0</v>
      </c>
      <c r="K33" s="47">
        <v>0</v>
      </c>
      <c r="L33" s="459">
        <v>0</v>
      </c>
      <c r="M33" s="47">
        <v>0</v>
      </c>
      <c r="N33" s="168">
        <v>0</v>
      </c>
      <c r="O33" s="47">
        <v>33</v>
      </c>
      <c r="P33" s="459">
        <v>0</v>
      </c>
      <c r="Q33" s="47">
        <v>32</v>
      </c>
      <c r="R33" s="168">
        <v>0</v>
      </c>
      <c r="S33" s="47">
        <v>0</v>
      </c>
      <c r="T33" s="459">
        <v>0</v>
      </c>
      <c r="U33" s="47">
        <v>33</v>
      </c>
      <c r="V33" s="168">
        <v>0</v>
      </c>
      <c r="W33" s="47">
        <v>0</v>
      </c>
      <c r="X33" s="459">
        <v>0</v>
      </c>
      <c r="Y33" s="47">
        <v>31</v>
      </c>
      <c r="Z33" s="168">
        <v>0</v>
      </c>
      <c r="AA33" s="47">
        <v>32</v>
      </c>
      <c r="AB33" s="459">
        <v>0</v>
      </c>
      <c r="AC33" s="47">
        <v>30</v>
      </c>
      <c r="AD33" s="168">
        <v>0</v>
      </c>
    </row>
    <row r="34" spans="1:30" ht="16.5">
      <c r="A34" s="464">
        <v>28</v>
      </c>
      <c r="B34" s="35" t="str">
        <f>'Std 7A(1)'!B32</f>
        <v xml:space="preserve">GM0[ VaN],SFNZ C]X[GEF. </v>
      </c>
      <c r="C34" s="47">
        <v>37</v>
      </c>
      <c r="D34" s="459">
        <v>0</v>
      </c>
      <c r="E34" s="47">
        <v>27</v>
      </c>
      <c r="F34" s="168">
        <v>0</v>
      </c>
      <c r="G34" s="47">
        <v>0</v>
      </c>
      <c r="H34" s="459">
        <v>0</v>
      </c>
      <c r="I34" s="47">
        <v>0</v>
      </c>
      <c r="J34" s="168">
        <v>0</v>
      </c>
      <c r="K34" s="47">
        <v>0</v>
      </c>
      <c r="L34" s="459">
        <v>0</v>
      </c>
      <c r="M34" s="47">
        <v>0</v>
      </c>
      <c r="N34" s="168">
        <v>0</v>
      </c>
      <c r="O34" s="47">
        <v>34</v>
      </c>
      <c r="P34" s="459">
        <v>0</v>
      </c>
      <c r="Q34" s="47">
        <v>33</v>
      </c>
      <c r="R34" s="168">
        <v>0</v>
      </c>
      <c r="S34" s="47">
        <v>0</v>
      </c>
      <c r="T34" s="459">
        <v>0</v>
      </c>
      <c r="U34" s="47">
        <v>34</v>
      </c>
      <c r="V34" s="168">
        <v>0</v>
      </c>
      <c r="W34" s="47">
        <v>0</v>
      </c>
      <c r="X34" s="459">
        <v>0</v>
      </c>
      <c r="Y34" s="47">
        <v>32</v>
      </c>
      <c r="Z34" s="168">
        <v>0</v>
      </c>
      <c r="AA34" s="47">
        <v>33</v>
      </c>
      <c r="AB34" s="459">
        <v>0</v>
      </c>
      <c r="AC34" s="47">
        <v>31</v>
      </c>
      <c r="AD34" s="168">
        <v>0</v>
      </c>
    </row>
    <row r="35" spans="1:30" ht="16.5">
      <c r="A35" s="464">
        <v>29</v>
      </c>
      <c r="B35" s="35" t="str">
        <f>'Std 7A(1)'!B33</f>
        <v xml:space="preserve">ZFIDF ;F~B SF;D </v>
      </c>
      <c r="C35" s="47">
        <v>38</v>
      </c>
      <c r="D35" s="459">
        <v>0</v>
      </c>
      <c r="E35" s="47">
        <v>28</v>
      </c>
      <c r="F35" s="168">
        <v>0</v>
      </c>
      <c r="G35" s="47">
        <v>0</v>
      </c>
      <c r="H35" s="459">
        <v>0</v>
      </c>
      <c r="I35" s="47">
        <v>0</v>
      </c>
      <c r="J35" s="168">
        <v>0</v>
      </c>
      <c r="K35" s="47">
        <v>0</v>
      </c>
      <c r="L35" s="459">
        <v>0</v>
      </c>
      <c r="M35" s="47">
        <v>0</v>
      </c>
      <c r="N35" s="168">
        <v>0</v>
      </c>
      <c r="O35" s="47">
        <v>35</v>
      </c>
      <c r="P35" s="459">
        <v>0</v>
      </c>
      <c r="Q35" s="47">
        <v>34</v>
      </c>
      <c r="R35" s="168">
        <v>0</v>
      </c>
      <c r="S35" s="47">
        <v>0</v>
      </c>
      <c r="T35" s="459">
        <v>0</v>
      </c>
      <c r="U35" s="47">
        <v>35</v>
      </c>
      <c r="V35" s="168">
        <v>0</v>
      </c>
      <c r="W35" s="47">
        <v>0</v>
      </c>
      <c r="X35" s="459">
        <v>0</v>
      </c>
      <c r="Y35" s="47">
        <v>33</v>
      </c>
      <c r="Z35" s="168">
        <v>0</v>
      </c>
      <c r="AA35" s="47">
        <v>34</v>
      </c>
      <c r="AB35" s="459">
        <v>0</v>
      </c>
      <c r="AC35" s="47">
        <v>32</v>
      </c>
      <c r="AD35" s="168">
        <v>0</v>
      </c>
    </row>
    <row r="36" spans="1:30" ht="16.5">
      <c r="A36" s="464">
        <v>30</v>
      </c>
      <c r="B36" s="35" t="str">
        <f>'Std 7A(1)'!B34</f>
        <v xml:space="preserve">GM0[ ;],TFG C]X[G </v>
      </c>
      <c r="C36" s="47">
        <v>39</v>
      </c>
      <c r="D36" s="459">
        <v>0</v>
      </c>
      <c r="E36" s="47">
        <v>29</v>
      </c>
      <c r="F36" s="168">
        <v>0</v>
      </c>
      <c r="G36" s="47">
        <v>0</v>
      </c>
      <c r="H36" s="459">
        <v>0</v>
      </c>
      <c r="I36" s="47">
        <v>0</v>
      </c>
      <c r="J36" s="168">
        <v>0</v>
      </c>
      <c r="K36" s="47">
        <v>0</v>
      </c>
      <c r="L36" s="459">
        <v>0</v>
      </c>
      <c r="M36" s="47">
        <v>0</v>
      </c>
      <c r="N36" s="168">
        <v>0</v>
      </c>
      <c r="O36" s="47">
        <v>0</v>
      </c>
      <c r="P36" s="459">
        <v>0</v>
      </c>
      <c r="Q36" s="47">
        <v>35</v>
      </c>
      <c r="R36" s="168">
        <v>0</v>
      </c>
      <c r="S36" s="47">
        <v>0</v>
      </c>
      <c r="T36" s="459">
        <v>0</v>
      </c>
      <c r="U36" s="47">
        <v>0</v>
      </c>
      <c r="V36" s="168">
        <v>0</v>
      </c>
      <c r="W36" s="47">
        <v>0</v>
      </c>
      <c r="X36" s="459">
        <v>0</v>
      </c>
      <c r="Y36" s="47">
        <v>34</v>
      </c>
      <c r="Z36" s="168">
        <v>0</v>
      </c>
      <c r="AA36" s="47">
        <v>35</v>
      </c>
      <c r="AB36" s="459">
        <v>0</v>
      </c>
      <c r="AC36" s="47">
        <v>33</v>
      </c>
      <c r="AD36" s="168">
        <v>0</v>
      </c>
    </row>
    <row r="37" spans="1:30" ht="16.5">
      <c r="A37" s="464">
        <v>31</v>
      </c>
      <c r="B37" s="35" t="str">
        <f>'Std 7A(1)'!B35</f>
        <v xml:space="preserve">VM-[HF VXZO UO]Z </v>
      </c>
      <c r="C37" s="47">
        <v>40</v>
      </c>
      <c r="D37" s="459">
        <v>0</v>
      </c>
      <c r="E37" s="47">
        <v>30</v>
      </c>
      <c r="F37" s="168">
        <v>0</v>
      </c>
      <c r="G37" s="47">
        <v>0</v>
      </c>
      <c r="H37" s="459">
        <v>0</v>
      </c>
      <c r="I37" s="47">
        <v>0</v>
      </c>
      <c r="J37" s="168">
        <v>0</v>
      </c>
      <c r="K37" s="47">
        <v>0</v>
      </c>
      <c r="L37" s="459">
        <v>0</v>
      </c>
      <c r="M37" s="47">
        <v>0</v>
      </c>
      <c r="N37" s="168">
        <v>0</v>
      </c>
      <c r="O37" s="47">
        <v>0</v>
      </c>
      <c r="P37" s="459">
        <v>0</v>
      </c>
      <c r="Q37" s="47">
        <v>0</v>
      </c>
      <c r="R37" s="168">
        <v>0</v>
      </c>
      <c r="S37" s="47">
        <v>0</v>
      </c>
      <c r="T37" s="459">
        <v>0</v>
      </c>
      <c r="U37" s="47">
        <v>0</v>
      </c>
      <c r="V37" s="168">
        <v>0</v>
      </c>
      <c r="W37" s="47">
        <v>0</v>
      </c>
      <c r="X37" s="459">
        <v>0</v>
      </c>
      <c r="Y37" s="47">
        <v>35</v>
      </c>
      <c r="Z37" s="168">
        <v>0</v>
      </c>
      <c r="AA37" s="47">
        <v>0</v>
      </c>
      <c r="AB37" s="459">
        <v>0</v>
      </c>
      <c r="AC37" s="47">
        <v>34</v>
      </c>
      <c r="AD37" s="168">
        <v>0</v>
      </c>
    </row>
    <row r="38" spans="1:30" ht="16.5">
      <c r="A38" s="464">
        <v>32</v>
      </c>
      <c r="B38" s="35" t="str">
        <f>'Std 7A(1)'!B36</f>
        <v xml:space="preserve">CF,[5[M+F DCDNAXLZ ,TLO </v>
      </c>
      <c r="C38" s="47">
        <v>41</v>
      </c>
      <c r="D38" s="459">
        <v>0</v>
      </c>
      <c r="E38" s="47">
        <v>31</v>
      </c>
      <c r="F38" s="168">
        <v>0</v>
      </c>
      <c r="G38" s="47">
        <v>0</v>
      </c>
      <c r="H38" s="459">
        <v>0</v>
      </c>
      <c r="I38" s="47">
        <v>0</v>
      </c>
      <c r="J38" s="168">
        <v>0</v>
      </c>
      <c r="K38" s="47">
        <v>0</v>
      </c>
      <c r="L38" s="459">
        <v>0</v>
      </c>
      <c r="M38" s="47">
        <v>0</v>
      </c>
      <c r="N38" s="168">
        <v>0</v>
      </c>
      <c r="O38" s="47">
        <v>0</v>
      </c>
      <c r="P38" s="459">
        <v>0</v>
      </c>
      <c r="Q38" s="47">
        <v>0</v>
      </c>
      <c r="R38" s="168">
        <v>0</v>
      </c>
      <c r="S38" s="47">
        <v>0</v>
      </c>
      <c r="T38" s="459">
        <v>0</v>
      </c>
      <c r="U38" s="47">
        <v>0</v>
      </c>
      <c r="V38" s="168">
        <v>0</v>
      </c>
      <c r="W38" s="47">
        <v>0</v>
      </c>
      <c r="X38" s="459">
        <v>0</v>
      </c>
      <c r="Y38" s="47">
        <v>0</v>
      </c>
      <c r="Z38" s="168">
        <v>0</v>
      </c>
      <c r="AA38" s="47">
        <v>0</v>
      </c>
      <c r="AB38" s="459">
        <v>0</v>
      </c>
      <c r="AC38" s="47">
        <v>35</v>
      </c>
      <c r="AD38" s="168">
        <v>0</v>
      </c>
    </row>
    <row r="39" spans="1:30" ht="16.5">
      <c r="A39" s="464">
        <v>33</v>
      </c>
      <c r="B39" s="35" t="str">
        <f>'Std 7A(1)'!B37</f>
        <v xml:space="preserve">UMZ[5[M+F DCDNH]A[Z CFÒ </v>
      </c>
      <c r="C39" s="47">
        <v>42</v>
      </c>
      <c r="D39" s="459">
        <v>0</v>
      </c>
      <c r="E39" s="47">
        <v>32</v>
      </c>
      <c r="F39" s="168">
        <v>0</v>
      </c>
      <c r="G39" s="47">
        <v>0</v>
      </c>
      <c r="H39" s="459">
        <v>0</v>
      </c>
      <c r="I39" s="47">
        <v>0</v>
      </c>
      <c r="J39" s="168">
        <v>0</v>
      </c>
      <c r="K39" s="47">
        <v>0</v>
      </c>
      <c r="L39" s="459">
        <v>0</v>
      </c>
      <c r="M39" s="47">
        <v>0</v>
      </c>
      <c r="N39" s="168">
        <v>0</v>
      </c>
      <c r="O39" s="47">
        <v>0</v>
      </c>
      <c r="P39" s="459">
        <v>0</v>
      </c>
      <c r="Q39" s="47">
        <v>0</v>
      </c>
      <c r="R39" s="168">
        <v>0</v>
      </c>
      <c r="S39" s="47">
        <v>0</v>
      </c>
      <c r="T39" s="459">
        <v>0</v>
      </c>
      <c r="U39" s="47">
        <v>0</v>
      </c>
      <c r="V39" s="168">
        <v>0</v>
      </c>
      <c r="W39" s="47">
        <v>0</v>
      </c>
      <c r="X39" s="459">
        <v>0</v>
      </c>
      <c r="Y39" s="47">
        <v>0</v>
      </c>
      <c r="Z39" s="168">
        <v>0</v>
      </c>
      <c r="AA39" s="47">
        <v>0</v>
      </c>
      <c r="AB39" s="459">
        <v>0</v>
      </c>
      <c r="AC39" s="47">
        <v>0</v>
      </c>
      <c r="AD39" s="168">
        <v>0</v>
      </c>
    </row>
    <row r="40" spans="1:30" ht="16.5">
      <c r="A40" s="464">
        <v>34</v>
      </c>
      <c r="B40" s="35" t="str">
        <f>'Std 7A(1)'!B38</f>
        <v xml:space="preserve">5LZHFNF HF:DLGKF CF~GKF </v>
      </c>
      <c r="C40" s="47">
        <v>43</v>
      </c>
      <c r="D40" s="459">
        <v>0</v>
      </c>
      <c r="E40" s="47">
        <v>33</v>
      </c>
      <c r="F40" s="168">
        <v>0</v>
      </c>
      <c r="G40" s="47">
        <v>0</v>
      </c>
      <c r="H40" s="459">
        <v>0</v>
      </c>
      <c r="I40" s="47">
        <v>0</v>
      </c>
      <c r="J40" s="168">
        <v>0</v>
      </c>
      <c r="K40" s="47">
        <v>0</v>
      </c>
      <c r="L40" s="459">
        <v>0</v>
      </c>
      <c r="M40" s="47">
        <v>0</v>
      </c>
      <c r="N40" s="168">
        <v>0</v>
      </c>
      <c r="O40" s="47">
        <v>0</v>
      </c>
      <c r="P40" s="459">
        <v>0</v>
      </c>
      <c r="Q40" s="47">
        <v>0</v>
      </c>
      <c r="R40" s="168">
        <v>0</v>
      </c>
      <c r="S40" s="47">
        <v>0</v>
      </c>
      <c r="T40" s="459">
        <v>0</v>
      </c>
      <c r="U40" s="47">
        <v>0</v>
      </c>
      <c r="V40" s="168">
        <v>0</v>
      </c>
      <c r="W40" s="47">
        <v>0</v>
      </c>
      <c r="X40" s="459">
        <v>0</v>
      </c>
      <c r="Y40" s="47">
        <v>0</v>
      </c>
      <c r="Z40" s="168">
        <v>0</v>
      </c>
      <c r="AA40" s="47">
        <v>0</v>
      </c>
      <c r="AB40" s="459">
        <v>0</v>
      </c>
      <c r="AC40" s="47">
        <v>0</v>
      </c>
      <c r="AD40" s="168">
        <v>0</v>
      </c>
    </row>
    <row r="41" spans="1:30" ht="16.5">
      <c r="A41" s="464">
        <v>35</v>
      </c>
      <c r="B41" s="35" t="str">
        <f>'Std 7A(1)'!B39</f>
        <v xml:space="preserve">S[Z ZHFS HFSA </v>
      </c>
      <c r="C41" s="47">
        <v>44</v>
      </c>
      <c r="D41" s="459">
        <v>0</v>
      </c>
      <c r="E41" s="47">
        <v>34</v>
      </c>
      <c r="F41" s="168">
        <v>0</v>
      </c>
      <c r="G41" s="47">
        <v>0</v>
      </c>
      <c r="H41" s="459">
        <v>0</v>
      </c>
      <c r="I41" s="47">
        <v>0</v>
      </c>
      <c r="J41" s="168">
        <v>0</v>
      </c>
      <c r="K41" s="47">
        <v>0</v>
      </c>
      <c r="L41" s="459">
        <v>0</v>
      </c>
      <c r="M41" s="47">
        <v>0</v>
      </c>
      <c r="N41" s="168">
        <v>0</v>
      </c>
      <c r="O41" s="47">
        <v>0</v>
      </c>
      <c r="P41" s="459">
        <v>0</v>
      </c>
      <c r="Q41" s="47">
        <v>0</v>
      </c>
      <c r="R41" s="168">
        <v>0</v>
      </c>
      <c r="S41" s="47">
        <v>0</v>
      </c>
      <c r="T41" s="459">
        <v>0</v>
      </c>
      <c r="U41" s="47">
        <v>0</v>
      </c>
      <c r="V41" s="168">
        <v>0</v>
      </c>
      <c r="W41" s="47">
        <v>0</v>
      </c>
      <c r="X41" s="459">
        <v>0</v>
      </c>
      <c r="Y41" s="47">
        <v>0</v>
      </c>
      <c r="Z41" s="168">
        <v>0</v>
      </c>
      <c r="AA41" s="47">
        <v>0</v>
      </c>
      <c r="AB41" s="459">
        <v>0</v>
      </c>
      <c r="AC41" s="47">
        <v>0</v>
      </c>
      <c r="AD41" s="168">
        <v>0</v>
      </c>
    </row>
    <row r="42" spans="1:30" ht="16.5">
      <c r="A42" s="464">
        <v>36</v>
      </c>
      <c r="B42" s="35" t="str">
        <f>'Std 7A(1)'!B40</f>
        <v xml:space="preserve">5LZHFNF U],FDD]:TOFKF SFNZKF </v>
      </c>
      <c r="C42" s="47">
        <v>45</v>
      </c>
      <c r="D42" s="459">
        <v>0</v>
      </c>
      <c r="E42" s="47">
        <v>35</v>
      </c>
      <c r="F42" s="168">
        <v>0</v>
      </c>
      <c r="G42" s="47">
        <v>0</v>
      </c>
      <c r="H42" s="459">
        <v>0</v>
      </c>
      <c r="I42" s="47">
        <v>0</v>
      </c>
      <c r="J42" s="168">
        <v>0</v>
      </c>
      <c r="K42" s="47">
        <v>0</v>
      </c>
      <c r="L42" s="459">
        <v>0</v>
      </c>
      <c r="M42" s="47">
        <v>0</v>
      </c>
      <c r="N42" s="168">
        <v>0</v>
      </c>
      <c r="O42" s="47">
        <v>0</v>
      </c>
      <c r="P42" s="459">
        <v>0</v>
      </c>
      <c r="Q42" s="47">
        <v>0</v>
      </c>
      <c r="R42" s="168">
        <v>0</v>
      </c>
      <c r="S42" s="47">
        <v>0</v>
      </c>
      <c r="T42" s="459">
        <v>0</v>
      </c>
      <c r="U42" s="47">
        <v>0</v>
      </c>
      <c r="V42" s="168">
        <v>0</v>
      </c>
      <c r="W42" s="47">
        <v>0</v>
      </c>
      <c r="X42" s="459">
        <v>0</v>
      </c>
      <c r="Y42" s="47">
        <v>0</v>
      </c>
      <c r="Z42" s="168">
        <v>0</v>
      </c>
      <c r="AA42" s="47">
        <v>0</v>
      </c>
      <c r="AB42" s="459">
        <v>0</v>
      </c>
      <c r="AC42" s="47">
        <v>0</v>
      </c>
      <c r="AD42" s="168">
        <v>0</v>
      </c>
    </row>
    <row r="43" spans="1:30" ht="16.5">
      <c r="A43" s="464">
        <v>37</v>
      </c>
      <c r="B43" s="35" t="str">
        <f>'Std 7A(1)'!B41</f>
        <v xml:space="preserve">5LZHFNF ZLHJFG VMXDF6 </v>
      </c>
      <c r="C43" s="47">
        <v>46</v>
      </c>
      <c r="D43" s="459">
        <v>0</v>
      </c>
      <c r="E43" s="47">
        <v>36</v>
      </c>
      <c r="F43" s="168">
        <v>0</v>
      </c>
      <c r="G43" s="47">
        <v>0</v>
      </c>
      <c r="H43" s="459">
        <v>0</v>
      </c>
      <c r="I43" s="47">
        <v>0</v>
      </c>
      <c r="J43" s="168">
        <v>0</v>
      </c>
      <c r="K43" s="47">
        <v>0</v>
      </c>
      <c r="L43" s="459">
        <v>0</v>
      </c>
      <c r="M43" s="47">
        <v>0</v>
      </c>
      <c r="N43" s="168">
        <v>0</v>
      </c>
      <c r="O43" s="47">
        <v>0</v>
      </c>
      <c r="P43" s="459">
        <v>0</v>
      </c>
      <c r="Q43" s="47">
        <v>0</v>
      </c>
      <c r="R43" s="168">
        <v>0</v>
      </c>
      <c r="S43" s="47">
        <v>0</v>
      </c>
      <c r="T43" s="459">
        <v>0</v>
      </c>
      <c r="U43" s="47">
        <v>0</v>
      </c>
      <c r="V43" s="168">
        <v>0</v>
      </c>
      <c r="W43" s="47">
        <v>0</v>
      </c>
      <c r="X43" s="459">
        <v>0</v>
      </c>
      <c r="Y43" s="47">
        <v>0</v>
      </c>
      <c r="Z43" s="168">
        <v>0</v>
      </c>
      <c r="AA43" s="47">
        <v>0</v>
      </c>
      <c r="AB43" s="459">
        <v>0</v>
      </c>
      <c r="AC43" s="47">
        <v>0</v>
      </c>
      <c r="AD43" s="168">
        <v>0</v>
      </c>
    </row>
    <row r="44" spans="1:30" ht="16.5">
      <c r="A44" s="464">
        <v>38</v>
      </c>
      <c r="B44" s="35">
        <f>'Std 7A(1)'!B42</f>
        <v>0</v>
      </c>
      <c r="C44" s="47"/>
      <c r="D44" s="459"/>
      <c r="E44" s="47"/>
      <c r="F44" s="168"/>
      <c r="G44" s="47"/>
      <c r="H44" s="459"/>
      <c r="I44" s="47"/>
      <c r="J44" s="168"/>
      <c r="K44" s="47"/>
      <c r="L44" s="459"/>
      <c r="M44" s="47"/>
      <c r="N44" s="168"/>
      <c r="O44" s="47"/>
      <c r="P44" s="459"/>
      <c r="Q44" s="47"/>
      <c r="R44" s="168"/>
      <c r="S44" s="47"/>
      <c r="T44" s="459"/>
      <c r="U44" s="47"/>
      <c r="V44" s="168"/>
      <c r="W44" s="47"/>
      <c r="X44" s="459"/>
      <c r="Y44" s="47"/>
      <c r="Z44" s="168"/>
      <c r="AA44" s="47"/>
      <c r="AB44" s="459"/>
      <c r="AC44" s="47"/>
      <c r="AD44" s="168"/>
    </row>
    <row r="45" spans="1:30" ht="16.5">
      <c r="A45" s="464">
        <v>39</v>
      </c>
      <c r="B45" s="35">
        <f>'Std 7A(1)'!B43</f>
        <v>0</v>
      </c>
      <c r="C45" s="47"/>
      <c r="D45" s="459"/>
      <c r="E45" s="47"/>
      <c r="F45" s="168"/>
      <c r="G45" s="47"/>
      <c r="H45" s="459"/>
      <c r="I45" s="47"/>
      <c r="J45" s="168"/>
      <c r="K45" s="47"/>
      <c r="L45" s="459"/>
      <c r="M45" s="47"/>
      <c r="N45" s="168"/>
      <c r="O45" s="47"/>
      <c r="P45" s="459"/>
      <c r="Q45" s="47"/>
      <c r="R45" s="168"/>
      <c r="S45" s="47"/>
      <c r="T45" s="459"/>
      <c r="U45" s="47"/>
      <c r="V45" s="168"/>
      <c r="W45" s="47"/>
      <c r="X45" s="459"/>
      <c r="Y45" s="47"/>
      <c r="Z45" s="168"/>
      <c r="AA45" s="47"/>
      <c r="AB45" s="459"/>
      <c r="AC45" s="47"/>
      <c r="AD45" s="168"/>
    </row>
    <row r="46" spans="1:30" ht="16.5">
      <c r="A46" s="464">
        <v>40</v>
      </c>
      <c r="B46" s="35">
        <f>'Std 7A(1)'!B44</f>
        <v>0</v>
      </c>
      <c r="C46" s="47"/>
      <c r="D46" s="459"/>
      <c r="E46" s="47"/>
      <c r="F46" s="168"/>
      <c r="G46" s="47"/>
      <c r="H46" s="459"/>
      <c r="I46" s="47"/>
      <c r="J46" s="168"/>
      <c r="K46" s="47"/>
      <c r="L46" s="459"/>
      <c r="M46" s="47"/>
      <c r="N46" s="168"/>
      <c r="O46" s="47"/>
      <c r="P46" s="459"/>
      <c r="Q46" s="47"/>
      <c r="R46" s="168"/>
      <c r="S46" s="47"/>
      <c r="T46" s="459"/>
      <c r="U46" s="47"/>
      <c r="V46" s="168"/>
      <c r="W46" s="47"/>
      <c r="X46" s="459"/>
      <c r="Y46" s="47"/>
      <c r="Z46" s="168"/>
      <c r="AA46" s="47"/>
      <c r="AB46" s="459"/>
      <c r="AC46" s="47"/>
      <c r="AD46" s="168"/>
    </row>
    <row r="47" spans="1:30" ht="33.75">
      <c r="A47" s="718" t="s">
        <v>363</v>
      </c>
      <c r="B47" s="718"/>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718"/>
      <c r="AB47" s="718"/>
      <c r="AC47" s="718"/>
      <c r="AD47" s="718"/>
    </row>
    <row r="48" spans="1:30">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row>
    <row r="49" spans="2:30">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row>
  </sheetData>
  <sheetProtection password="CC7B" sheet="1" objects="1" scenarios="1" formatCells="0"/>
  <customSheetViews>
    <customSheetView guid="{CC92EDF6-82EA-4B86-A71B-21913B7DFAB1}" topLeftCell="A31">
      <selection activeCell="H43" sqref="H43"/>
      <pageMargins left="0.7" right="0.7" top="0.75" bottom="0.75" header="0.3" footer="0.3"/>
    </customSheetView>
  </customSheetViews>
  <mergeCells count="24">
    <mergeCell ref="A1:AD1"/>
    <mergeCell ref="B2:B5"/>
    <mergeCell ref="C2:F2"/>
    <mergeCell ref="G2:J2"/>
    <mergeCell ref="K2:N2"/>
    <mergeCell ref="O2:R2"/>
    <mergeCell ref="S2:V2"/>
    <mergeCell ref="W2:Z2"/>
    <mergeCell ref="AA2:AD2"/>
    <mergeCell ref="AA3:AB3"/>
    <mergeCell ref="AC3:AD3"/>
    <mergeCell ref="A47:AD47"/>
    <mergeCell ref="O3:P3"/>
    <mergeCell ref="Q3:R3"/>
    <mergeCell ref="S3:T3"/>
    <mergeCell ref="U3:V3"/>
    <mergeCell ref="W3:X3"/>
    <mergeCell ref="Y3:Z3"/>
    <mergeCell ref="C3:D3"/>
    <mergeCell ref="E3:F3"/>
    <mergeCell ref="G3:H3"/>
    <mergeCell ref="I3:J3"/>
    <mergeCell ref="K3:L3"/>
    <mergeCell ref="M3:N3"/>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codeName="Sheet3">
    <tabColor theme="6" tint="-0.249977111117893"/>
  </sheetPr>
  <dimension ref="A1:E29"/>
  <sheetViews>
    <sheetView workbookViewId="0">
      <selection sqref="A1:E1"/>
    </sheetView>
  </sheetViews>
  <sheetFormatPr defaultRowHeight="16.5"/>
  <cols>
    <col min="1" max="5" width="16.42578125" style="188" customWidth="1"/>
    <col min="6" max="16384" width="9.140625" style="188"/>
  </cols>
  <sheetData>
    <row r="1" spans="1:5" s="187" customFormat="1" ht="30.75" customHeight="1">
      <c r="A1" s="623" t="s">
        <v>538</v>
      </c>
      <c r="B1" s="623"/>
      <c r="C1" s="623"/>
      <c r="D1" s="623"/>
      <c r="E1" s="623"/>
    </row>
    <row r="2" spans="1:5" ht="25.5" customHeight="1">
      <c r="A2" s="624" t="s">
        <v>0</v>
      </c>
      <c r="B2" s="624"/>
      <c r="C2" s="624"/>
      <c r="D2" s="624"/>
      <c r="E2" s="624"/>
    </row>
    <row r="3" spans="1:5" ht="25.5" customHeight="1">
      <c r="A3" s="625" t="s">
        <v>70</v>
      </c>
      <c r="B3" s="625"/>
      <c r="C3" s="625"/>
      <c r="D3" s="625"/>
      <c r="E3" s="625"/>
    </row>
    <row r="4" spans="1:5" ht="27" customHeight="1">
      <c r="A4" s="626" t="s">
        <v>539</v>
      </c>
      <c r="B4" s="626"/>
      <c r="C4" s="626"/>
      <c r="D4" s="626"/>
      <c r="E4" s="626"/>
    </row>
    <row r="5" spans="1:5" ht="28.5" customHeight="1">
      <c r="A5" s="627" t="s">
        <v>540</v>
      </c>
      <c r="B5" s="627"/>
      <c r="C5" s="627" t="s">
        <v>541</v>
      </c>
      <c r="D5" s="627"/>
      <c r="E5" s="627"/>
    </row>
    <row r="6" spans="1:5" ht="28.5" customHeight="1">
      <c r="A6" s="629" t="s">
        <v>70</v>
      </c>
      <c r="B6" s="629"/>
      <c r="C6" s="630" t="s">
        <v>496</v>
      </c>
      <c r="D6" s="630"/>
      <c r="E6" s="630"/>
    </row>
    <row r="7" spans="1:5" ht="28.5" customHeight="1">
      <c r="A7" s="631" t="s">
        <v>542</v>
      </c>
      <c r="B7" s="631"/>
      <c r="C7" s="627" t="s">
        <v>543</v>
      </c>
      <c r="D7" s="627"/>
      <c r="E7" s="627"/>
    </row>
    <row r="8" spans="1:5" ht="20.25">
      <c r="A8" s="189"/>
      <c r="B8" s="189"/>
      <c r="C8" s="189"/>
      <c r="D8" s="189"/>
      <c r="E8" s="189"/>
    </row>
    <row r="9" spans="1:5" ht="21.75" customHeight="1">
      <c r="A9" s="190"/>
      <c r="B9" s="196" t="s">
        <v>2</v>
      </c>
      <c r="C9" s="196" t="s">
        <v>3</v>
      </c>
      <c r="D9" s="196" t="s">
        <v>4</v>
      </c>
      <c r="E9" s="196" t="s">
        <v>5</v>
      </c>
    </row>
    <row r="10" spans="1:5" ht="21.75" customHeight="1">
      <c r="A10" s="195" t="s">
        <v>6</v>
      </c>
      <c r="B10" s="191">
        <v>20</v>
      </c>
      <c r="C10" s="170">
        <f>B10</f>
        <v>20</v>
      </c>
      <c r="D10" s="170">
        <f>C10</f>
        <v>20</v>
      </c>
      <c r="E10" s="195" t="s">
        <v>7</v>
      </c>
    </row>
    <row r="11" spans="1:5" ht="21.75" customHeight="1">
      <c r="A11" s="196" t="s">
        <v>8</v>
      </c>
      <c r="B11" s="192">
        <v>13</v>
      </c>
      <c r="C11" s="170">
        <f t="shared" ref="C11:D12" si="0">B11</f>
        <v>13</v>
      </c>
      <c r="D11" s="170">
        <f t="shared" si="0"/>
        <v>13</v>
      </c>
      <c r="E11" s="196" t="s">
        <v>7</v>
      </c>
    </row>
    <row r="12" spans="1:5" ht="21.75" customHeight="1">
      <c r="A12" s="195" t="s">
        <v>9</v>
      </c>
      <c r="B12" s="170">
        <f>SUM(B10:B11)</f>
        <v>33</v>
      </c>
      <c r="C12" s="170">
        <f t="shared" si="0"/>
        <v>33</v>
      </c>
      <c r="D12" s="170">
        <f t="shared" si="0"/>
        <v>33</v>
      </c>
      <c r="E12" s="195" t="s">
        <v>7</v>
      </c>
    </row>
    <row r="13" spans="1:5" ht="18" customHeight="1">
      <c r="A13" s="193"/>
      <c r="B13" s="193"/>
      <c r="C13" s="193"/>
      <c r="D13" s="193"/>
      <c r="E13" s="193"/>
    </row>
    <row r="14" spans="1:5" ht="31.5" customHeight="1">
      <c r="A14" s="632" t="s">
        <v>11</v>
      </c>
      <c r="B14" s="633"/>
      <c r="C14" s="633"/>
      <c r="D14" s="633"/>
      <c r="E14" s="634"/>
    </row>
    <row r="15" spans="1:5" s="194" customFormat="1" ht="27" customHeight="1">
      <c r="A15" s="635" t="s">
        <v>12</v>
      </c>
      <c r="B15" s="636"/>
      <c r="C15" s="637"/>
      <c r="D15" s="196" t="s">
        <v>14</v>
      </c>
      <c r="E15" s="196" t="s">
        <v>498</v>
      </c>
    </row>
    <row r="16" spans="1:5" ht="21.75" customHeight="1">
      <c r="A16" s="638" t="s">
        <v>17</v>
      </c>
      <c r="B16" s="639"/>
      <c r="C16" s="640"/>
      <c r="D16" s="197">
        <v>1</v>
      </c>
      <c r="E16" s="197">
        <v>1</v>
      </c>
    </row>
    <row r="17" spans="1:5" ht="21.75" customHeight="1">
      <c r="A17" s="628" t="s">
        <v>19</v>
      </c>
      <c r="B17" s="628"/>
      <c r="C17" s="628"/>
      <c r="D17" s="197">
        <v>1</v>
      </c>
      <c r="E17" s="197">
        <v>1</v>
      </c>
    </row>
    <row r="18" spans="1:5" ht="21.75" customHeight="1">
      <c r="A18" s="641" t="s">
        <v>20</v>
      </c>
      <c r="B18" s="641"/>
      <c r="C18" s="641"/>
      <c r="D18" s="197">
        <v>1</v>
      </c>
      <c r="E18" s="197">
        <v>1</v>
      </c>
    </row>
    <row r="19" spans="1:5" ht="21.75" customHeight="1">
      <c r="A19" s="628" t="s">
        <v>22</v>
      </c>
      <c r="B19" s="628"/>
      <c r="C19" s="628"/>
      <c r="D19" s="197">
        <v>1</v>
      </c>
      <c r="E19" s="197">
        <v>1</v>
      </c>
    </row>
    <row r="20" spans="1:5" ht="21.75" customHeight="1">
      <c r="A20" s="641" t="s">
        <v>24</v>
      </c>
      <c r="B20" s="641"/>
      <c r="C20" s="641"/>
      <c r="D20" s="197">
        <v>1</v>
      </c>
      <c r="E20" s="197">
        <v>1</v>
      </c>
    </row>
    <row r="21" spans="1:5" ht="21.75" customHeight="1">
      <c r="A21" s="628" t="s">
        <v>26</v>
      </c>
      <c r="B21" s="628"/>
      <c r="C21" s="628"/>
      <c r="D21" s="197">
        <v>1</v>
      </c>
      <c r="E21" s="197">
        <v>1</v>
      </c>
    </row>
    <row r="22" spans="1:5" ht="21.75" customHeight="1">
      <c r="A22" s="641" t="s">
        <v>28</v>
      </c>
      <c r="B22" s="641"/>
      <c r="C22" s="641"/>
      <c r="D22" s="197">
        <v>1</v>
      </c>
      <c r="E22" s="197">
        <v>1</v>
      </c>
    </row>
    <row r="23" spans="1:5" ht="21.75" customHeight="1">
      <c r="A23" s="628" t="s">
        <v>30</v>
      </c>
      <c r="B23" s="628"/>
      <c r="C23" s="628"/>
      <c r="D23" s="197">
        <v>1</v>
      </c>
      <c r="E23" s="197">
        <v>1</v>
      </c>
    </row>
    <row r="24" spans="1:5" ht="21.75" customHeight="1">
      <c r="A24" s="641" t="s">
        <v>32</v>
      </c>
      <c r="B24" s="641"/>
      <c r="C24" s="641"/>
      <c r="D24" s="197">
        <v>1</v>
      </c>
      <c r="E24" s="197">
        <v>1</v>
      </c>
    </row>
    <row r="25" spans="1:5" ht="21.75" customHeight="1">
      <c r="A25" s="628" t="s">
        <v>34</v>
      </c>
      <c r="B25" s="628"/>
      <c r="C25" s="628"/>
      <c r="D25" s="197">
        <v>1</v>
      </c>
      <c r="E25" s="197">
        <v>1</v>
      </c>
    </row>
    <row r="26" spans="1:5" ht="21.75" customHeight="1">
      <c r="A26" s="641" t="s">
        <v>36</v>
      </c>
      <c r="B26" s="641"/>
      <c r="C26" s="641"/>
      <c r="D26" s="197">
        <v>1</v>
      </c>
      <c r="E26" s="197">
        <v>1</v>
      </c>
    </row>
    <row r="27" spans="1:5" ht="21.75" customHeight="1">
      <c r="A27" s="628" t="s">
        <v>38</v>
      </c>
      <c r="B27" s="628"/>
      <c r="C27" s="628"/>
      <c r="D27" s="197">
        <v>1</v>
      </c>
      <c r="E27" s="197">
        <v>1</v>
      </c>
    </row>
    <row r="28" spans="1:5" ht="21.75" customHeight="1">
      <c r="A28" s="642"/>
      <c r="B28" s="642"/>
      <c r="C28" s="642"/>
      <c r="D28" s="197">
        <v>1</v>
      </c>
      <c r="E28" s="197">
        <v>1</v>
      </c>
    </row>
    <row r="29" spans="1:5" ht="21.75" customHeight="1">
      <c r="A29" s="643" t="s">
        <v>9</v>
      </c>
      <c r="B29" s="644"/>
      <c r="C29" s="645"/>
      <c r="D29" s="198">
        <f>SUM(D16:D28)</f>
        <v>13</v>
      </c>
      <c r="E29" s="198">
        <f>SUM(E16:E28)</f>
        <v>13</v>
      </c>
    </row>
  </sheetData>
  <sheetProtection password="CC7B" sheet="1" objects="1" scenarios="1"/>
  <customSheetViews>
    <customSheetView guid="{CC92EDF6-82EA-4B86-A71B-21913B7DFAB1}">
      <selection sqref="A1:E1"/>
      <pageMargins left="0.81" right="0.7" top="0.75" bottom="0.75" header="0.3" footer="0.3"/>
      <pageSetup paperSize="9" orientation="portrait" horizontalDpi="180" verticalDpi="180" r:id="rId1"/>
    </customSheetView>
  </customSheetViews>
  <mergeCells count="26">
    <mergeCell ref="A28:C28"/>
    <mergeCell ref="A29:C29"/>
    <mergeCell ref="A22:C22"/>
    <mergeCell ref="A23:C23"/>
    <mergeCell ref="A24:C24"/>
    <mergeCell ref="A25:C25"/>
    <mergeCell ref="A26:C26"/>
    <mergeCell ref="A27:C27"/>
    <mergeCell ref="A21:C21"/>
    <mergeCell ref="A6:B6"/>
    <mergeCell ref="C6:E6"/>
    <mergeCell ref="A7:B7"/>
    <mergeCell ref="C7:E7"/>
    <mergeCell ref="A14:E14"/>
    <mergeCell ref="A15:C15"/>
    <mergeCell ref="A16:C16"/>
    <mergeCell ref="A17:C17"/>
    <mergeCell ref="A18:C18"/>
    <mergeCell ref="A19:C19"/>
    <mergeCell ref="A20:C20"/>
    <mergeCell ref="A1:E1"/>
    <mergeCell ref="A2:E2"/>
    <mergeCell ref="A3:E3"/>
    <mergeCell ref="A4:E4"/>
    <mergeCell ref="A5:B5"/>
    <mergeCell ref="C5:E5"/>
  </mergeCells>
  <pageMargins left="0.81" right="0.7" top="0.75" bottom="0.75" header="0.3" footer="0.3"/>
  <pageSetup paperSize="9" orientation="portrait" horizontalDpi="180" verticalDpi="180" r:id="rId2"/>
</worksheet>
</file>

<file path=xl/worksheets/sheet50.xml><?xml version="1.0" encoding="utf-8"?>
<worksheet xmlns="http://schemas.openxmlformats.org/spreadsheetml/2006/main" xmlns:r="http://schemas.openxmlformats.org/officeDocument/2006/relationships">
  <sheetPr codeName="Sheet30">
    <tabColor rgb="FFFFFF00"/>
  </sheetPr>
  <dimension ref="A1:BJ49"/>
  <sheetViews>
    <sheetView topLeftCell="Z1" workbookViewId="0">
      <selection activeCell="BG7" sqref="BG7"/>
    </sheetView>
  </sheetViews>
  <sheetFormatPr defaultRowHeight="15"/>
  <cols>
    <col min="1" max="1" width="4.85546875" style="13" customWidth="1"/>
    <col min="2" max="2" width="21.42578125" style="13" customWidth="1"/>
    <col min="3" max="53" width="4.85546875" style="13" customWidth="1"/>
    <col min="54" max="54" width="5.28515625" style="13" customWidth="1"/>
    <col min="55" max="60" width="4.85546875" style="13" customWidth="1"/>
    <col min="61" max="62" width="7.42578125" style="13" customWidth="1"/>
    <col min="63" max="16384" width="9.140625" style="13"/>
  </cols>
  <sheetData>
    <row r="1" spans="1:62" ht="33.75">
      <c r="A1" s="714" t="s">
        <v>362</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row>
    <row r="2" spans="1:62" ht="16.5">
      <c r="A2" s="828" t="s">
        <v>91</v>
      </c>
      <c r="B2" s="813" t="s">
        <v>92</v>
      </c>
      <c r="C2" s="814" t="s">
        <v>175</v>
      </c>
      <c r="D2" s="814"/>
      <c r="E2" s="814"/>
      <c r="F2" s="814"/>
      <c r="G2" s="814"/>
      <c r="H2" s="814"/>
      <c r="I2" s="814"/>
      <c r="J2" s="814"/>
      <c r="K2" s="814" t="s">
        <v>176</v>
      </c>
      <c r="L2" s="814"/>
      <c r="M2" s="814"/>
      <c r="N2" s="814"/>
      <c r="O2" s="814"/>
      <c r="P2" s="814"/>
      <c r="Q2" s="814"/>
      <c r="R2" s="814"/>
      <c r="S2" s="814" t="s">
        <v>190</v>
      </c>
      <c r="T2" s="814"/>
      <c r="U2" s="814"/>
      <c r="V2" s="814"/>
      <c r="W2" s="814"/>
      <c r="X2" s="814"/>
      <c r="Y2" s="814"/>
      <c r="Z2" s="814"/>
      <c r="AA2" s="814" t="s">
        <v>191</v>
      </c>
      <c r="AB2" s="814"/>
      <c r="AC2" s="814"/>
      <c r="AD2" s="814"/>
      <c r="AE2" s="814"/>
      <c r="AF2" s="814"/>
      <c r="AG2" s="814"/>
      <c r="AH2" s="814"/>
      <c r="AI2" s="814" t="s">
        <v>213</v>
      </c>
      <c r="AJ2" s="814"/>
      <c r="AK2" s="814"/>
      <c r="AL2" s="814"/>
      <c r="AM2" s="814"/>
      <c r="AN2" s="814"/>
      <c r="AO2" s="814"/>
      <c r="AP2" s="814"/>
      <c r="AQ2" s="814" t="s">
        <v>214</v>
      </c>
      <c r="AR2" s="814"/>
      <c r="AS2" s="814"/>
      <c r="AT2" s="814"/>
      <c r="AU2" s="814"/>
      <c r="AV2" s="814"/>
      <c r="AW2" s="814"/>
      <c r="AX2" s="814"/>
      <c r="AY2" s="814" t="s">
        <v>192</v>
      </c>
      <c r="AZ2" s="814"/>
      <c r="BA2" s="814"/>
      <c r="BB2" s="814"/>
      <c r="BC2" s="814"/>
      <c r="BD2" s="814"/>
      <c r="BE2" s="814"/>
      <c r="BF2" s="814"/>
      <c r="BG2" s="816" t="s">
        <v>98</v>
      </c>
      <c r="BH2" s="816" t="s">
        <v>177</v>
      </c>
      <c r="BI2" s="816" t="s">
        <v>178</v>
      </c>
      <c r="BJ2" s="816" t="s">
        <v>179</v>
      </c>
    </row>
    <row r="3" spans="1:62" ht="16.5">
      <c r="A3" s="828"/>
      <c r="B3" s="813"/>
      <c r="C3" s="814" t="s">
        <v>180</v>
      </c>
      <c r="D3" s="814"/>
      <c r="E3" s="814"/>
      <c r="F3" s="814" t="s">
        <v>181</v>
      </c>
      <c r="G3" s="814"/>
      <c r="H3" s="814"/>
      <c r="I3" s="814"/>
      <c r="J3" s="814"/>
      <c r="K3" s="814" t="s">
        <v>180</v>
      </c>
      <c r="L3" s="814"/>
      <c r="M3" s="814"/>
      <c r="N3" s="814" t="s">
        <v>181</v>
      </c>
      <c r="O3" s="814"/>
      <c r="P3" s="814"/>
      <c r="Q3" s="814"/>
      <c r="R3" s="814"/>
      <c r="S3" s="814" t="s">
        <v>180</v>
      </c>
      <c r="T3" s="814"/>
      <c r="U3" s="814"/>
      <c r="V3" s="814" t="s">
        <v>181</v>
      </c>
      <c r="W3" s="814"/>
      <c r="X3" s="814"/>
      <c r="Y3" s="814"/>
      <c r="Z3" s="814"/>
      <c r="AA3" s="814" t="s">
        <v>180</v>
      </c>
      <c r="AB3" s="814"/>
      <c r="AC3" s="814"/>
      <c r="AD3" s="814" t="s">
        <v>181</v>
      </c>
      <c r="AE3" s="814"/>
      <c r="AF3" s="814"/>
      <c r="AG3" s="814"/>
      <c r="AH3" s="814"/>
      <c r="AI3" s="814" t="s">
        <v>180</v>
      </c>
      <c r="AJ3" s="814"/>
      <c r="AK3" s="814"/>
      <c r="AL3" s="814" t="s">
        <v>181</v>
      </c>
      <c r="AM3" s="814"/>
      <c r="AN3" s="814"/>
      <c r="AO3" s="814"/>
      <c r="AP3" s="814"/>
      <c r="AQ3" s="814" t="s">
        <v>180</v>
      </c>
      <c r="AR3" s="814"/>
      <c r="AS3" s="814"/>
      <c r="AT3" s="814" t="s">
        <v>181</v>
      </c>
      <c r="AU3" s="814"/>
      <c r="AV3" s="814"/>
      <c r="AW3" s="814"/>
      <c r="AX3" s="814"/>
      <c r="AY3" s="814" t="s">
        <v>180</v>
      </c>
      <c r="AZ3" s="814"/>
      <c r="BA3" s="814"/>
      <c r="BB3" s="814" t="s">
        <v>181</v>
      </c>
      <c r="BC3" s="814"/>
      <c r="BD3" s="814"/>
      <c r="BE3" s="814"/>
      <c r="BF3" s="814"/>
      <c r="BG3" s="816"/>
      <c r="BH3" s="816"/>
      <c r="BI3" s="816"/>
      <c r="BJ3" s="816"/>
    </row>
    <row r="4" spans="1:62" ht="103.5">
      <c r="A4" s="828"/>
      <c r="B4" s="813"/>
      <c r="C4" s="44" t="s">
        <v>182</v>
      </c>
      <c r="D4" s="67" t="s">
        <v>183</v>
      </c>
      <c r="E4" s="67" t="s">
        <v>184</v>
      </c>
      <c r="F4" s="44" t="s">
        <v>182</v>
      </c>
      <c r="G4" s="67" t="s">
        <v>183</v>
      </c>
      <c r="H4" s="67" t="s">
        <v>184</v>
      </c>
      <c r="I4" s="815" t="s">
        <v>185</v>
      </c>
      <c r="J4" s="815" t="s">
        <v>177</v>
      </c>
      <c r="K4" s="44" t="s">
        <v>182</v>
      </c>
      <c r="L4" s="67" t="s">
        <v>183</v>
      </c>
      <c r="M4" s="67" t="s">
        <v>184</v>
      </c>
      <c r="N4" s="44" t="s">
        <v>182</v>
      </c>
      <c r="O4" s="67" t="s">
        <v>183</v>
      </c>
      <c r="P4" s="67" t="s">
        <v>184</v>
      </c>
      <c r="Q4" s="815" t="s">
        <v>185</v>
      </c>
      <c r="R4" s="815" t="s">
        <v>177</v>
      </c>
      <c r="S4" s="44" t="s">
        <v>182</v>
      </c>
      <c r="T4" s="67" t="s">
        <v>183</v>
      </c>
      <c r="U4" s="67" t="s">
        <v>184</v>
      </c>
      <c r="V4" s="44" t="s">
        <v>182</v>
      </c>
      <c r="W4" s="67" t="s">
        <v>183</v>
      </c>
      <c r="X4" s="67" t="s">
        <v>184</v>
      </c>
      <c r="Y4" s="815" t="s">
        <v>185</v>
      </c>
      <c r="Z4" s="815" t="s">
        <v>177</v>
      </c>
      <c r="AA4" s="44" t="s">
        <v>182</v>
      </c>
      <c r="AB4" s="67" t="s">
        <v>183</v>
      </c>
      <c r="AC4" s="67" t="s">
        <v>184</v>
      </c>
      <c r="AD4" s="44" t="s">
        <v>182</v>
      </c>
      <c r="AE4" s="67" t="s">
        <v>183</v>
      </c>
      <c r="AF4" s="67" t="s">
        <v>184</v>
      </c>
      <c r="AG4" s="815" t="s">
        <v>185</v>
      </c>
      <c r="AH4" s="815" t="s">
        <v>177</v>
      </c>
      <c r="AI4" s="44" t="s">
        <v>182</v>
      </c>
      <c r="AJ4" s="67" t="s">
        <v>183</v>
      </c>
      <c r="AK4" s="67" t="s">
        <v>184</v>
      </c>
      <c r="AL4" s="44" t="s">
        <v>182</v>
      </c>
      <c r="AM4" s="67" t="s">
        <v>183</v>
      </c>
      <c r="AN4" s="67" t="s">
        <v>184</v>
      </c>
      <c r="AO4" s="815" t="s">
        <v>185</v>
      </c>
      <c r="AP4" s="815" t="s">
        <v>177</v>
      </c>
      <c r="AQ4" s="44" t="s">
        <v>182</v>
      </c>
      <c r="AR4" s="67" t="s">
        <v>183</v>
      </c>
      <c r="AS4" s="67" t="s">
        <v>184</v>
      </c>
      <c r="AT4" s="44" t="s">
        <v>182</v>
      </c>
      <c r="AU4" s="67" t="s">
        <v>183</v>
      </c>
      <c r="AV4" s="67" t="s">
        <v>184</v>
      </c>
      <c r="AW4" s="815" t="s">
        <v>185</v>
      </c>
      <c r="AX4" s="815" t="s">
        <v>177</v>
      </c>
      <c r="AY4" s="44" t="s">
        <v>182</v>
      </c>
      <c r="AZ4" s="67" t="s">
        <v>183</v>
      </c>
      <c r="BA4" s="67" t="s">
        <v>184</v>
      </c>
      <c r="BB4" s="44" t="s">
        <v>182</v>
      </c>
      <c r="BC4" s="67" t="s">
        <v>183</v>
      </c>
      <c r="BD4" s="67" t="s">
        <v>184</v>
      </c>
      <c r="BE4" s="815" t="s">
        <v>185</v>
      </c>
      <c r="BF4" s="815" t="s">
        <v>177</v>
      </c>
      <c r="BG4" s="816"/>
      <c r="BH4" s="816"/>
      <c r="BI4" s="816"/>
      <c r="BJ4" s="816"/>
    </row>
    <row r="5" spans="1:62" ht="40.5" customHeight="1">
      <c r="A5" s="828"/>
      <c r="B5" s="813"/>
      <c r="C5" s="51" t="s">
        <v>186</v>
      </c>
      <c r="D5" s="68" t="s">
        <v>186</v>
      </c>
      <c r="E5" s="68" t="s">
        <v>187</v>
      </c>
      <c r="F5" s="51" t="s">
        <v>186</v>
      </c>
      <c r="G5" s="68" t="s">
        <v>186</v>
      </c>
      <c r="H5" s="68" t="s">
        <v>187</v>
      </c>
      <c r="I5" s="815"/>
      <c r="J5" s="815"/>
      <c r="K5" s="51" t="s">
        <v>186</v>
      </c>
      <c r="L5" s="68" t="s">
        <v>186</v>
      </c>
      <c r="M5" s="68" t="s">
        <v>187</v>
      </c>
      <c r="N5" s="51" t="s">
        <v>186</v>
      </c>
      <c r="O5" s="68" t="s">
        <v>186</v>
      </c>
      <c r="P5" s="68" t="s">
        <v>187</v>
      </c>
      <c r="Q5" s="815"/>
      <c r="R5" s="815"/>
      <c r="S5" s="51" t="s">
        <v>186</v>
      </c>
      <c r="T5" s="68" t="s">
        <v>186</v>
      </c>
      <c r="U5" s="68" t="s">
        <v>187</v>
      </c>
      <c r="V5" s="51" t="s">
        <v>186</v>
      </c>
      <c r="W5" s="68" t="s">
        <v>186</v>
      </c>
      <c r="X5" s="68" t="s">
        <v>187</v>
      </c>
      <c r="Y5" s="815"/>
      <c r="Z5" s="815"/>
      <c r="AA5" s="51" t="s">
        <v>186</v>
      </c>
      <c r="AB5" s="68" t="s">
        <v>186</v>
      </c>
      <c r="AC5" s="68" t="s">
        <v>187</v>
      </c>
      <c r="AD5" s="51" t="s">
        <v>186</v>
      </c>
      <c r="AE5" s="68" t="s">
        <v>186</v>
      </c>
      <c r="AF5" s="68" t="s">
        <v>187</v>
      </c>
      <c r="AG5" s="815"/>
      <c r="AH5" s="815"/>
      <c r="AI5" s="51" t="s">
        <v>186</v>
      </c>
      <c r="AJ5" s="68" t="s">
        <v>186</v>
      </c>
      <c r="AK5" s="68" t="s">
        <v>187</v>
      </c>
      <c r="AL5" s="51" t="s">
        <v>186</v>
      </c>
      <c r="AM5" s="68" t="s">
        <v>186</v>
      </c>
      <c r="AN5" s="68" t="s">
        <v>187</v>
      </c>
      <c r="AO5" s="815"/>
      <c r="AP5" s="815"/>
      <c r="AQ5" s="51" t="s">
        <v>186</v>
      </c>
      <c r="AR5" s="68" t="s">
        <v>186</v>
      </c>
      <c r="AS5" s="68" t="s">
        <v>187</v>
      </c>
      <c r="AT5" s="51" t="s">
        <v>186</v>
      </c>
      <c r="AU5" s="68" t="s">
        <v>186</v>
      </c>
      <c r="AV5" s="68" t="s">
        <v>187</v>
      </c>
      <c r="AW5" s="815"/>
      <c r="AX5" s="815"/>
      <c r="AY5" s="51" t="s">
        <v>186</v>
      </c>
      <c r="AZ5" s="68" t="s">
        <v>186</v>
      </c>
      <c r="BA5" s="68" t="s">
        <v>187</v>
      </c>
      <c r="BB5" s="51" t="s">
        <v>186</v>
      </c>
      <c r="BC5" s="68" t="s">
        <v>186</v>
      </c>
      <c r="BD5" s="68" t="s">
        <v>187</v>
      </c>
      <c r="BE5" s="815"/>
      <c r="BF5" s="815"/>
      <c r="BG5" s="52" t="s">
        <v>215</v>
      </c>
      <c r="BH5" s="53"/>
      <c r="BI5" s="54" t="s">
        <v>216</v>
      </c>
      <c r="BJ5" s="55"/>
    </row>
    <row r="6" spans="1:62" ht="22.5" customHeight="1">
      <c r="A6" s="346">
        <v>1</v>
      </c>
      <c r="B6" s="346">
        <v>2</v>
      </c>
      <c r="C6" s="346">
        <v>3</v>
      </c>
      <c r="D6" s="346">
        <v>4</v>
      </c>
      <c r="E6" s="346">
        <v>5</v>
      </c>
      <c r="F6" s="346">
        <v>6</v>
      </c>
      <c r="G6" s="346">
        <v>7</v>
      </c>
      <c r="H6" s="346">
        <v>8</v>
      </c>
      <c r="I6" s="346">
        <v>9</v>
      </c>
      <c r="J6" s="346">
        <v>10</v>
      </c>
      <c r="K6" s="346">
        <v>11</v>
      </c>
      <c r="L6" s="346">
        <v>12</v>
      </c>
      <c r="M6" s="346">
        <v>13</v>
      </c>
      <c r="N6" s="346">
        <v>14</v>
      </c>
      <c r="O6" s="346">
        <v>15</v>
      </c>
      <c r="P6" s="346">
        <v>16</v>
      </c>
      <c r="Q6" s="346">
        <v>17</v>
      </c>
      <c r="R6" s="346">
        <v>18</v>
      </c>
      <c r="S6" s="346">
        <v>19</v>
      </c>
      <c r="T6" s="346">
        <v>20</v>
      </c>
      <c r="U6" s="346">
        <v>21</v>
      </c>
      <c r="V6" s="346">
        <v>22</v>
      </c>
      <c r="W6" s="346">
        <v>23</v>
      </c>
      <c r="X6" s="346">
        <v>24</v>
      </c>
      <c r="Y6" s="346">
        <v>25</v>
      </c>
      <c r="Z6" s="346">
        <v>26</v>
      </c>
      <c r="AA6" s="346">
        <v>27</v>
      </c>
      <c r="AB6" s="346">
        <v>28</v>
      </c>
      <c r="AC6" s="346">
        <v>29</v>
      </c>
      <c r="AD6" s="346">
        <v>30</v>
      </c>
      <c r="AE6" s="346">
        <v>31</v>
      </c>
      <c r="AF6" s="346">
        <v>32</v>
      </c>
      <c r="AG6" s="346">
        <v>33</v>
      </c>
      <c r="AH6" s="346">
        <v>34</v>
      </c>
      <c r="AI6" s="346">
        <v>35</v>
      </c>
      <c r="AJ6" s="346">
        <v>36</v>
      </c>
      <c r="AK6" s="346">
        <v>37</v>
      </c>
      <c r="AL6" s="346">
        <v>38</v>
      </c>
      <c r="AM6" s="346">
        <v>39</v>
      </c>
      <c r="AN6" s="346">
        <v>40</v>
      </c>
      <c r="AO6" s="346">
        <v>41</v>
      </c>
      <c r="AP6" s="346">
        <v>42</v>
      </c>
      <c r="AQ6" s="346">
        <v>43</v>
      </c>
      <c r="AR6" s="346">
        <v>44</v>
      </c>
      <c r="AS6" s="346">
        <v>45</v>
      </c>
      <c r="AT6" s="346">
        <v>46</v>
      </c>
      <c r="AU6" s="346">
        <v>47</v>
      </c>
      <c r="AV6" s="346">
        <v>48</v>
      </c>
      <c r="AW6" s="346">
        <v>49</v>
      </c>
      <c r="AX6" s="346">
        <v>50</v>
      </c>
      <c r="AY6" s="346">
        <v>51</v>
      </c>
      <c r="AZ6" s="346">
        <v>52</v>
      </c>
      <c r="BA6" s="346">
        <v>53</v>
      </c>
      <c r="BB6" s="346">
        <v>54</v>
      </c>
      <c r="BC6" s="346">
        <v>55</v>
      </c>
      <c r="BD6" s="346">
        <v>56</v>
      </c>
      <c r="BE6" s="346">
        <v>57</v>
      </c>
      <c r="BF6" s="346">
        <v>58</v>
      </c>
      <c r="BG6" s="346">
        <v>59</v>
      </c>
      <c r="BH6" s="346">
        <v>60</v>
      </c>
      <c r="BI6" s="346">
        <v>61</v>
      </c>
      <c r="BJ6" s="346">
        <v>62</v>
      </c>
    </row>
    <row r="7" spans="1:62" ht="20.25" customHeight="1">
      <c r="A7" s="58">
        <v>1</v>
      </c>
      <c r="B7" s="202" t="str">
        <f>'Std 7A(1)'!B5</f>
        <v>D\WZF VO;FGF .EZFD</v>
      </c>
      <c r="C7" s="58">
        <f>'Std 7A(1)'!Z5</f>
        <v>28</v>
      </c>
      <c r="D7" s="69">
        <f>'Std 7C'!C7</f>
        <v>10</v>
      </c>
      <c r="E7" s="69">
        <f>'Std 7C'!D7</f>
        <v>11</v>
      </c>
      <c r="F7" s="58">
        <f>'Std 7A(2)'!Z5</f>
        <v>24</v>
      </c>
      <c r="G7" s="69">
        <f>'Std 7C'!E7</f>
        <v>12</v>
      </c>
      <c r="H7" s="69">
        <v>8</v>
      </c>
      <c r="I7" s="59">
        <f>SUM(C7:H7)</f>
        <v>93</v>
      </c>
      <c r="J7" s="63" t="str">
        <f>IF(I7&lt;=69,"E", IF(I7&lt;=99,"D",IF(I7&lt;=129,"C",IF(I7&lt;=159,"B",IF(I7&gt;=160,"A")))))</f>
        <v>D</v>
      </c>
      <c r="K7" s="58">
        <f>'Std 7A(1)'!Z49</f>
        <v>24</v>
      </c>
      <c r="L7" s="69">
        <f>'Std 7C'!H7</f>
        <v>15</v>
      </c>
      <c r="M7" s="69">
        <v>13</v>
      </c>
      <c r="N7" s="58">
        <f>'Std 7A(2)'!Z49</f>
        <v>24</v>
      </c>
      <c r="O7" s="69">
        <f>'Std 7C'!I7</f>
        <v>10</v>
      </c>
      <c r="P7" s="69">
        <f>'Std 7C'!J7</f>
        <v>13</v>
      </c>
      <c r="Q7" s="59">
        <f>SUM(K7:P7)</f>
        <v>99</v>
      </c>
      <c r="R7" s="63" t="str">
        <f>IF(Q7&lt;=69,"E", IF(Q7&lt;=99,"D",IF(Q7&lt;=129,"C",IF(Q7&lt;=159,"B",IF(Q7&gt;=160,"A")))))</f>
        <v>D</v>
      </c>
      <c r="S7" s="58">
        <f>'Std 7A(1)'!Z93</f>
        <v>24</v>
      </c>
      <c r="T7" s="69">
        <f>'Std 7C'!K7</f>
        <v>10</v>
      </c>
      <c r="U7" s="69">
        <f>'Std 7C'!L7</f>
        <v>15</v>
      </c>
      <c r="V7" s="58">
        <f>'Std 7A(2)'!Z93</f>
        <v>24</v>
      </c>
      <c r="W7" s="69">
        <f>'Std 7C'!M7</f>
        <v>10</v>
      </c>
      <c r="X7" s="69">
        <f>'Std 7C'!N7</f>
        <v>13</v>
      </c>
      <c r="Y7" s="59">
        <f>SUM(S7:X7)</f>
        <v>96</v>
      </c>
      <c r="Z7" s="63" t="str">
        <f>IF(Y7&lt;=69,"E", IF(Y7&lt;=99,"D",IF(Y7&lt;=129,"C",IF(Y7&lt;=159,"B",IF(Y7&gt;=160,"A")))))</f>
        <v>D</v>
      </c>
      <c r="AA7" s="58">
        <f>'Std 7A(1)'!Z137</f>
        <v>24</v>
      </c>
      <c r="AB7" s="69">
        <f>'Std 7C'!O7</f>
        <v>22</v>
      </c>
      <c r="AC7" s="69">
        <f>'Std 7C'!P7</f>
        <v>15</v>
      </c>
      <c r="AD7" s="58">
        <f>'Std 7A(2)'!Z137</f>
        <v>24</v>
      </c>
      <c r="AE7" s="69">
        <f>'Std 7C'!Q7</f>
        <v>24</v>
      </c>
      <c r="AF7" s="69">
        <f>'Std 7C'!R7</f>
        <v>13</v>
      </c>
      <c r="AG7" s="59">
        <f>SUM(AA7:AF7)</f>
        <v>122</v>
      </c>
      <c r="AH7" s="63" t="str">
        <f>IF(AG7&lt;=69,"E", IF(AG7&lt;=99,"D",IF(AG7&lt;=129,"C",IF(AG7&lt;=159,"B",IF(AG7&gt;=160,"A")))))</f>
        <v>C</v>
      </c>
      <c r="AI7" s="58">
        <f>'Std 7A(1)'!Z181</f>
        <v>24</v>
      </c>
      <c r="AJ7" s="69">
        <f>'Std 7C'!S7</f>
        <v>10</v>
      </c>
      <c r="AK7" s="69">
        <f>'Std 7C'!T7</f>
        <v>15</v>
      </c>
      <c r="AL7" s="58">
        <f>'Std 7A(2)'!Z181</f>
        <v>24</v>
      </c>
      <c r="AM7" s="69">
        <f>'Std 7C'!U7</f>
        <v>28</v>
      </c>
      <c r="AN7" s="69">
        <f>'Std 7C'!V7</f>
        <v>13</v>
      </c>
      <c r="AO7" s="59">
        <f>SUM(AI7:AN7)</f>
        <v>114</v>
      </c>
      <c r="AP7" s="63" t="str">
        <f>IF(AO7&lt;=69,"E", IF(AO7&lt;=99,"D",IF(AO7&lt;=129,"C",IF(AO7&lt;=159,"B",IF(AO7&gt;=160,"A")))))</f>
        <v>C</v>
      </c>
      <c r="AQ7" s="58">
        <f>'Std 7A(1)'!Z225</f>
        <v>24</v>
      </c>
      <c r="AR7" s="69">
        <f>'Std 7C'!W7</f>
        <v>10</v>
      </c>
      <c r="AS7" s="69">
        <f>'Std 7C'!X7</f>
        <v>15</v>
      </c>
      <c r="AT7" s="58">
        <f>'Std 7A(2)'!Z225</f>
        <v>24</v>
      </c>
      <c r="AU7" s="69">
        <f>'Std 7C'!Y7</f>
        <v>32</v>
      </c>
      <c r="AV7" s="69">
        <f>'Std 7C'!Z7</f>
        <v>13</v>
      </c>
      <c r="AW7" s="59">
        <f>SUM(AQ7:AV7)</f>
        <v>118</v>
      </c>
      <c r="AX7" s="63" t="str">
        <f>IF(AW7&lt;=69,"E", IF(AW7&lt;=99,"D",IF(AW7&lt;=129,"C",IF(AW7&lt;=159,"B",IF(AW7&gt;=160,"A")))))</f>
        <v>C</v>
      </c>
      <c r="AY7" s="58">
        <f>'Std 7A(1)'!Z269</f>
        <v>24</v>
      </c>
      <c r="AZ7" s="69">
        <f>'Std 7C'!AA7</f>
        <v>34</v>
      </c>
      <c r="BA7" s="69">
        <f>'Std 7C'!AB7</f>
        <v>15</v>
      </c>
      <c r="BB7" s="58">
        <f>'Std 7A(2)'!Z269</f>
        <v>24</v>
      </c>
      <c r="BC7" s="69">
        <f>'Std 7C'!AC7</f>
        <v>36</v>
      </c>
      <c r="BD7" s="69">
        <f>'Std 7C'!AD7</f>
        <v>13</v>
      </c>
      <c r="BE7" s="59">
        <f>SUM(AY7:BD7)</f>
        <v>146</v>
      </c>
      <c r="BF7" s="63" t="str">
        <f>IF(BE7&lt;=69,"E", IF(BE7&lt;=99,"D",IF(BE7&lt;=129,"C",IF(BE7&lt;=159,"B",IF(BE7&gt;=160,"A")))))</f>
        <v>B</v>
      </c>
      <c r="BG7" s="58">
        <f>('Std 7B(1)'!AR7+'Std 7B(2)'!AR7)/2</f>
        <v>5</v>
      </c>
      <c r="BH7" s="62" t="str">
        <f>IF(BG7&lt;=139,"E", IF(BG7&lt;=199,"D", IF(BG7&lt;=259,"C", IF(BG7&lt;=319,"B",IF(BG7&gt;=320,"A")))))</f>
        <v>E</v>
      </c>
      <c r="BI7" s="64">
        <f>BG7+AW7+AO7+AG7+Y7+Q7+I7</f>
        <v>647</v>
      </c>
      <c r="BJ7" s="65" t="str">
        <f>IF(BI7&lt;=479,"E", IF(BI7&lt;=799,"D", IF(BI7&lt;=1039,"C", IF(BI7&lt;=1239,"B",IF(BI7&gt;=1240,"A")))))</f>
        <v>D</v>
      </c>
    </row>
    <row r="8" spans="1:62" ht="20.25" customHeight="1">
      <c r="A8" s="58">
        <v>2</v>
      </c>
      <c r="B8" s="202" t="str">
        <f>'Std 7A(1)'!B6</f>
        <v xml:space="preserve">S[Z XSLGF VMXDF6 </v>
      </c>
      <c r="C8" s="58">
        <f>'Std 7A(1)'!Z6</f>
        <v>12</v>
      </c>
      <c r="D8" s="69">
        <f>'Std 7C'!C8</f>
        <v>11</v>
      </c>
      <c r="E8" s="69">
        <f>'Std 7C'!D8</f>
        <v>0</v>
      </c>
      <c r="F8" s="58">
        <f>'Std 7A(2)'!Z6</f>
        <v>12</v>
      </c>
      <c r="G8" s="69">
        <f>'Std 7C'!E8</f>
        <v>0</v>
      </c>
      <c r="H8" s="69">
        <v>9</v>
      </c>
      <c r="I8" s="59">
        <f t="shared" ref="I8:I46" si="0">SUM(C8:H8)</f>
        <v>44</v>
      </c>
      <c r="J8" s="63" t="str">
        <f t="shared" ref="J8:J46" si="1">IF(I8&lt;=69,"E", IF(I8&lt;=99,"D",IF(I8&lt;=129,"C",IF(I8&lt;=159,"B",IF(I8&gt;=160,"A")))))</f>
        <v>E</v>
      </c>
      <c r="K8" s="58">
        <f>'Std 7A(1)'!Z50</f>
        <v>12</v>
      </c>
      <c r="L8" s="69">
        <f>'Std 7C'!H8</f>
        <v>0</v>
      </c>
      <c r="M8" s="69">
        <v>14</v>
      </c>
      <c r="N8" s="58">
        <f>'Std 7A(2)'!Z50</f>
        <v>12</v>
      </c>
      <c r="O8" s="69">
        <f>'Std 7C'!I8</f>
        <v>11</v>
      </c>
      <c r="P8" s="69">
        <f>'Std 7C'!J8</f>
        <v>0</v>
      </c>
      <c r="Q8" s="59">
        <f t="shared" ref="Q8:Q46" si="2">SUM(K8:P8)</f>
        <v>49</v>
      </c>
      <c r="R8" s="63" t="str">
        <f t="shared" ref="R8:R46" si="3">IF(Q8&lt;=69,"E", IF(Q8&lt;=99,"D",IF(Q8&lt;=129,"C",IF(Q8&lt;=159,"B",IF(Q8&gt;=160,"A")))))</f>
        <v>E</v>
      </c>
      <c r="S8" s="58">
        <f>'Std 7A(1)'!Z94</f>
        <v>12</v>
      </c>
      <c r="T8" s="69">
        <f>'Std 7C'!K8</f>
        <v>11</v>
      </c>
      <c r="U8" s="69">
        <f>'Std 7C'!L8</f>
        <v>0</v>
      </c>
      <c r="V8" s="58">
        <f>'Std 7A(2)'!Z94</f>
        <v>12</v>
      </c>
      <c r="W8" s="69">
        <f>'Std 7C'!M8</f>
        <v>11</v>
      </c>
      <c r="X8" s="69">
        <f>'Std 7C'!N8</f>
        <v>0</v>
      </c>
      <c r="Y8" s="59">
        <f t="shared" ref="Y8:Y46" si="4">SUM(S8:X8)</f>
        <v>46</v>
      </c>
      <c r="Z8" s="63" t="str">
        <f t="shared" ref="Z8:Z46" si="5">IF(Y8&lt;=69,"E", IF(Y8&lt;=99,"D",IF(Y8&lt;=129,"C",IF(Y8&lt;=159,"B",IF(Y8&gt;=160,"A")))))</f>
        <v>E</v>
      </c>
      <c r="AA8" s="58">
        <f>'Std 7A(1)'!Z138</f>
        <v>12</v>
      </c>
      <c r="AB8" s="69">
        <f>'Std 7C'!O8</f>
        <v>0</v>
      </c>
      <c r="AC8" s="69">
        <f>'Std 7C'!P8</f>
        <v>0</v>
      </c>
      <c r="AD8" s="58">
        <f>'Std 7A(2)'!Z138</f>
        <v>12</v>
      </c>
      <c r="AE8" s="69">
        <f>'Std 7C'!Q8</f>
        <v>0</v>
      </c>
      <c r="AF8" s="69">
        <f>'Std 7C'!R8</f>
        <v>0</v>
      </c>
      <c r="AG8" s="59">
        <f t="shared" ref="AG8:AG46" si="6">SUM(AA8:AF8)</f>
        <v>24</v>
      </c>
      <c r="AH8" s="63" t="str">
        <f t="shared" ref="AH8:AH46" si="7">IF(AG8&lt;=69,"E", IF(AG8&lt;=99,"D",IF(AG8&lt;=129,"C",IF(AG8&lt;=159,"B",IF(AG8&gt;=160,"A")))))</f>
        <v>E</v>
      </c>
      <c r="AI8" s="58">
        <f>'Std 7A(1)'!Z182</f>
        <v>12</v>
      </c>
      <c r="AJ8" s="69">
        <f>'Std 7C'!S8</f>
        <v>11</v>
      </c>
      <c r="AK8" s="69">
        <f>'Std 7C'!T8</f>
        <v>0</v>
      </c>
      <c r="AL8" s="58">
        <f>'Std 7A(2)'!Z182</f>
        <v>12</v>
      </c>
      <c r="AM8" s="69">
        <f>'Std 7C'!U8</f>
        <v>0</v>
      </c>
      <c r="AN8" s="69">
        <f>'Std 7C'!V8</f>
        <v>0</v>
      </c>
      <c r="AO8" s="59">
        <f t="shared" ref="AO8:AO46" si="8">SUM(AI8:AN8)</f>
        <v>35</v>
      </c>
      <c r="AP8" s="63" t="str">
        <f t="shared" ref="AP8:AP46" si="9">IF(AO8&lt;=69,"E", IF(AO8&lt;=99,"D",IF(AO8&lt;=129,"C",IF(AO8&lt;=159,"B",IF(AO8&gt;=160,"A")))))</f>
        <v>E</v>
      </c>
      <c r="AQ8" s="58">
        <f>'Std 7A(1)'!Z226</f>
        <v>12</v>
      </c>
      <c r="AR8" s="69">
        <f>'Std 7C'!W8</f>
        <v>11</v>
      </c>
      <c r="AS8" s="69">
        <f>'Std 7C'!X8</f>
        <v>0</v>
      </c>
      <c r="AT8" s="58">
        <f>'Std 7A(2)'!Z226</f>
        <v>12</v>
      </c>
      <c r="AU8" s="69">
        <f>'Std 7C'!Y8</f>
        <v>0</v>
      </c>
      <c r="AV8" s="69">
        <f>'Std 7C'!Z8</f>
        <v>0</v>
      </c>
      <c r="AW8" s="59">
        <f t="shared" ref="AW8:AW46" si="10">SUM(AQ8:AV8)</f>
        <v>35</v>
      </c>
      <c r="AX8" s="63" t="str">
        <f t="shared" ref="AX8:AX46" si="11">IF(AW8&lt;=69,"E", IF(AW8&lt;=99,"D",IF(AW8&lt;=129,"C",IF(AW8&lt;=159,"B",IF(AW8&gt;=160,"A")))))</f>
        <v>E</v>
      </c>
      <c r="AY8" s="58">
        <f>'Std 7A(1)'!Z270</f>
        <v>12</v>
      </c>
      <c r="AZ8" s="69">
        <f>'Std 7C'!AA8</f>
        <v>0</v>
      </c>
      <c r="BA8" s="69">
        <f>'Std 7C'!AB8</f>
        <v>0</v>
      </c>
      <c r="BB8" s="58">
        <f>'Std 7A(2)'!Z270</f>
        <v>12</v>
      </c>
      <c r="BC8" s="69">
        <f>'Std 7C'!AC8</f>
        <v>0</v>
      </c>
      <c r="BD8" s="69">
        <f>'Std 7C'!AD8</f>
        <v>0</v>
      </c>
      <c r="BE8" s="59">
        <f t="shared" ref="BE8:BE46" si="12">SUM(AY8:BD8)</f>
        <v>24</v>
      </c>
      <c r="BF8" s="63" t="str">
        <f t="shared" ref="BF8:BF46" si="13">IF(BE8&lt;=69,"E", IF(BE8&lt;=99,"D",IF(BE8&lt;=129,"C",IF(BE8&lt;=159,"B",IF(BE8&gt;=160,"A")))))</f>
        <v>E</v>
      </c>
      <c r="BG8" s="58">
        <f>('Std 7B(1)'!AR8+'Std 7B(2)'!AR8)/2</f>
        <v>0</v>
      </c>
      <c r="BH8" s="62" t="str">
        <f t="shared" ref="BH8:BH46" si="14">IF(BG8&lt;=139,"E", IF(BG8&lt;=199,"D", IF(BG8&lt;=259,"C", IF(BG8&lt;=319,"B",IF(BG8&gt;=320,"A")))))</f>
        <v>E</v>
      </c>
      <c r="BI8" s="64">
        <f t="shared" ref="BI8:BI46" si="15">BG8+AW8+AO8+AG8+Y8+Q8+I8</f>
        <v>233</v>
      </c>
      <c r="BJ8" s="65" t="str">
        <f t="shared" ref="BJ8:BJ46" si="16">IF(BI8&lt;=479,"E", IF(BI8&lt;=799,"D", IF(BI8&lt;=1039,"C", IF(BI8&lt;=1239,"B",IF(BI8&gt;=1240,"A")))))</f>
        <v>E</v>
      </c>
    </row>
    <row r="9" spans="1:62" ht="20.25" customHeight="1">
      <c r="A9" s="58">
        <v>3</v>
      </c>
      <c r="B9" s="202" t="str">
        <f>'Std 7A(1)'!B7</f>
        <v xml:space="preserve">S[Z OZLNF H]XA </v>
      </c>
      <c r="C9" s="58">
        <f>'Std 7A(1)'!Z7</f>
        <v>12</v>
      </c>
      <c r="D9" s="69">
        <f>'Std 7C'!C9</f>
        <v>12</v>
      </c>
      <c r="E9" s="69">
        <f>'Std 7C'!D9</f>
        <v>13</v>
      </c>
      <c r="F9" s="58">
        <f>'Std 7A(2)'!Z7</f>
        <v>12</v>
      </c>
      <c r="G9" s="69">
        <f>'Std 7C'!E9</f>
        <v>14</v>
      </c>
      <c r="H9" s="69">
        <v>10</v>
      </c>
      <c r="I9" s="59">
        <f t="shared" si="0"/>
        <v>73</v>
      </c>
      <c r="J9" s="63" t="str">
        <f t="shared" si="1"/>
        <v>D</v>
      </c>
      <c r="K9" s="58">
        <f>'Std 7A(1)'!Z51</f>
        <v>12</v>
      </c>
      <c r="L9" s="69">
        <f>'Std 7C'!H9</f>
        <v>17</v>
      </c>
      <c r="M9" s="69">
        <v>15</v>
      </c>
      <c r="N9" s="58">
        <f>'Std 7A(2)'!Z51</f>
        <v>12</v>
      </c>
      <c r="O9" s="69">
        <f>'Std 7C'!I9</f>
        <v>12</v>
      </c>
      <c r="P9" s="69">
        <f>'Std 7C'!J9</f>
        <v>15</v>
      </c>
      <c r="Q9" s="59">
        <f t="shared" si="2"/>
        <v>83</v>
      </c>
      <c r="R9" s="63" t="str">
        <f t="shared" si="3"/>
        <v>D</v>
      </c>
      <c r="S9" s="58">
        <f>'Std 7A(1)'!Z95</f>
        <v>12</v>
      </c>
      <c r="T9" s="69">
        <f>'Std 7C'!K9</f>
        <v>12</v>
      </c>
      <c r="U9" s="69">
        <f>'Std 7C'!L9</f>
        <v>17</v>
      </c>
      <c r="V9" s="58">
        <f>'Std 7A(2)'!Z95</f>
        <v>12</v>
      </c>
      <c r="W9" s="69">
        <f>'Std 7C'!M9</f>
        <v>12</v>
      </c>
      <c r="X9" s="69">
        <f>'Std 7C'!N9</f>
        <v>15</v>
      </c>
      <c r="Y9" s="59">
        <f t="shared" si="4"/>
        <v>80</v>
      </c>
      <c r="Z9" s="63" t="str">
        <f t="shared" si="5"/>
        <v>D</v>
      </c>
      <c r="AA9" s="58">
        <f>'Std 7A(1)'!Z139</f>
        <v>12</v>
      </c>
      <c r="AB9" s="69">
        <f>'Std 7C'!O9</f>
        <v>24</v>
      </c>
      <c r="AC9" s="69">
        <f>'Std 7C'!P9</f>
        <v>17</v>
      </c>
      <c r="AD9" s="58">
        <f>'Std 7A(2)'!Z139</f>
        <v>12</v>
      </c>
      <c r="AE9" s="69">
        <f>'Std 7C'!Q9</f>
        <v>26</v>
      </c>
      <c r="AF9" s="69">
        <f>'Std 7C'!R9</f>
        <v>15</v>
      </c>
      <c r="AG9" s="59">
        <f t="shared" si="6"/>
        <v>106</v>
      </c>
      <c r="AH9" s="63" t="str">
        <f t="shared" si="7"/>
        <v>C</v>
      </c>
      <c r="AI9" s="58">
        <f>'Std 7A(1)'!Z183</f>
        <v>12</v>
      </c>
      <c r="AJ9" s="69">
        <f>'Std 7C'!S9</f>
        <v>12</v>
      </c>
      <c r="AK9" s="69">
        <f>'Std 7C'!T9</f>
        <v>17</v>
      </c>
      <c r="AL9" s="58">
        <f>'Std 7A(2)'!Z183</f>
        <v>12</v>
      </c>
      <c r="AM9" s="69">
        <f>'Std 7C'!U9</f>
        <v>30</v>
      </c>
      <c r="AN9" s="69">
        <f>'Std 7C'!V9</f>
        <v>15</v>
      </c>
      <c r="AO9" s="59">
        <f t="shared" si="8"/>
        <v>98</v>
      </c>
      <c r="AP9" s="63" t="str">
        <f t="shared" si="9"/>
        <v>D</v>
      </c>
      <c r="AQ9" s="58">
        <f>'Std 7A(1)'!Z227</f>
        <v>12</v>
      </c>
      <c r="AR9" s="69">
        <f>'Std 7C'!W9</f>
        <v>12</v>
      </c>
      <c r="AS9" s="69">
        <f>'Std 7C'!X9</f>
        <v>17</v>
      </c>
      <c r="AT9" s="58">
        <f>'Std 7A(2)'!Z227</f>
        <v>12</v>
      </c>
      <c r="AU9" s="69">
        <f>'Std 7C'!Y9</f>
        <v>34</v>
      </c>
      <c r="AV9" s="69">
        <f>'Std 7C'!Z9</f>
        <v>15</v>
      </c>
      <c r="AW9" s="59">
        <f t="shared" si="10"/>
        <v>102</v>
      </c>
      <c r="AX9" s="63" t="str">
        <f t="shared" si="11"/>
        <v>C</v>
      </c>
      <c r="AY9" s="58">
        <f>'Std 7A(1)'!Z271</f>
        <v>12</v>
      </c>
      <c r="AZ9" s="69">
        <f>'Std 7C'!AA9</f>
        <v>36</v>
      </c>
      <c r="BA9" s="69">
        <f>'Std 7C'!AB9</f>
        <v>17</v>
      </c>
      <c r="BB9" s="58">
        <f>'Std 7A(2)'!Z271</f>
        <v>12</v>
      </c>
      <c r="BC9" s="69">
        <f>'Std 7C'!AC9</f>
        <v>38</v>
      </c>
      <c r="BD9" s="69">
        <f>'Std 7C'!AD9</f>
        <v>15</v>
      </c>
      <c r="BE9" s="59">
        <f t="shared" si="12"/>
        <v>130</v>
      </c>
      <c r="BF9" s="63" t="str">
        <f t="shared" si="13"/>
        <v>B</v>
      </c>
      <c r="BG9" s="58">
        <f>('Std 7B(1)'!AR9+'Std 7B(2)'!AR9)/2</f>
        <v>2</v>
      </c>
      <c r="BH9" s="62" t="str">
        <f t="shared" si="14"/>
        <v>E</v>
      </c>
      <c r="BI9" s="64">
        <f t="shared" si="15"/>
        <v>544</v>
      </c>
      <c r="BJ9" s="65" t="str">
        <f t="shared" si="16"/>
        <v>D</v>
      </c>
    </row>
    <row r="10" spans="1:62" ht="20.25" customHeight="1">
      <c r="A10" s="58">
        <v>4</v>
      </c>
      <c r="B10" s="202" t="str">
        <f>'Std 7A(1)'!B8</f>
        <v xml:space="preserve">S[Z SHAFG] .E,F </v>
      </c>
      <c r="C10" s="58">
        <f>'Std 7A(1)'!Z8</f>
        <v>12</v>
      </c>
      <c r="D10" s="69">
        <f>'Std 7C'!C10</f>
        <v>13</v>
      </c>
      <c r="E10" s="69">
        <f>'Std 7C'!D10</f>
        <v>0</v>
      </c>
      <c r="F10" s="58">
        <f>'Std 7A(2)'!Z8</f>
        <v>12</v>
      </c>
      <c r="G10" s="69">
        <f>'Std 7C'!E10</f>
        <v>0</v>
      </c>
      <c r="H10" s="69">
        <v>11</v>
      </c>
      <c r="I10" s="59">
        <f t="shared" si="0"/>
        <v>48</v>
      </c>
      <c r="J10" s="63" t="str">
        <f t="shared" si="1"/>
        <v>E</v>
      </c>
      <c r="K10" s="58">
        <f>'Std 7A(1)'!Z52</f>
        <v>12</v>
      </c>
      <c r="L10" s="69">
        <f>'Std 7C'!H10</f>
        <v>0</v>
      </c>
      <c r="M10" s="69">
        <v>16</v>
      </c>
      <c r="N10" s="58">
        <f>'Std 7A(2)'!Z52</f>
        <v>12</v>
      </c>
      <c r="O10" s="69">
        <f>'Std 7C'!I10</f>
        <v>13</v>
      </c>
      <c r="P10" s="69">
        <f>'Std 7C'!J10</f>
        <v>0</v>
      </c>
      <c r="Q10" s="59">
        <f t="shared" si="2"/>
        <v>53</v>
      </c>
      <c r="R10" s="63" t="str">
        <f t="shared" si="3"/>
        <v>E</v>
      </c>
      <c r="S10" s="58">
        <f>'Std 7A(1)'!Z96</f>
        <v>12</v>
      </c>
      <c r="T10" s="69">
        <f>'Std 7C'!K10</f>
        <v>13</v>
      </c>
      <c r="U10" s="69">
        <f>'Std 7C'!L10</f>
        <v>0</v>
      </c>
      <c r="V10" s="58">
        <f>'Std 7A(2)'!Z96</f>
        <v>12</v>
      </c>
      <c r="W10" s="69">
        <f>'Std 7C'!M10</f>
        <v>13</v>
      </c>
      <c r="X10" s="69">
        <f>'Std 7C'!N10</f>
        <v>0</v>
      </c>
      <c r="Y10" s="59">
        <f t="shared" si="4"/>
        <v>50</v>
      </c>
      <c r="Z10" s="63" t="str">
        <f t="shared" si="5"/>
        <v>E</v>
      </c>
      <c r="AA10" s="58">
        <f>'Std 7A(1)'!Z140</f>
        <v>12</v>
      </c>
      <c r="AB10" s="69">
        <f>'Std 7C'!O10</f>
        <v>10</v>
      </c>
      <c r="AC10" s="69">
        <f>'Std 7C'!P10</f>
        <v>0</v>
      </c>
      <c r="AD10" s="58">
        <f>'Std 7A(2)'!Z140</f>
        <v>12</v>
      </c>
      <c r="AE10" s="69">
        <f>'Std 7C'!Q10</f>
        <v>0</v>
      </c>
      <c r="AF10" s="69">
        <f>'Std 7C'!R10</f>
        <v>0</v>
      </c>
      <c r="AG10" s="59">
        <f t="shared" si="6"/>
        <v>34</v>
      </c>
      <c r="AH10" s="63" t="str">
        <f t="shared" si="7"/>
        <v>E</v>
      </c>
      <c r="AI10" s="58">
        <f>'Std 7A(1)'!Z184</f>
        <v>12</v>
      </c>
      <c r="AJ10" s="69">
        <f>'Std 7C'!S10</f>
        <v>13</v>
      </c>
      <c r="AK10" s="69">
        <f>'Std 7C'!T10</f>
        <v>0</v>
      </c>
      <c r="AL10" s="58">
        <f>'Std 7A(2)'!Z184</f>
        <v>12</v>
      </c>
      <c r="AM10" s="69">
        <f>'Std 7C'!U10</f>
        <v>10</v>
      </c>
      <c r="AN10" s="69">
        <f>'Std 7C'!V10</f>
        <v>0</v>
      </c>
      <c r="AO10" s="59">
        <f t="shared" si="8"/>
        <v>47</v>
      </c>
      <c r="AP10" s="63" t="str">
        <f t="shared" si="9"/>
        <v>E</v>
      </c>
      <c r="AQ10" s="58">
        <f>'Std 7A(1)'!Z228</f>
        <v>12</v>
      </c>
      <c r="AR10" s="69">
        <f>'Std 7C'!W10</f>
        <v>13</v>
      </c>
      <c r="AS10" s="69">
        <f>'Std 7C'!X10</f>
        <v>0</v>
      </c>
      <c r="AT10" s="58">
        <f>'Std 7A(2)'!Z228</f>
        <v>12</v>
      </c>
      <c r="AU10" s="69">
        <f>'Std 7C'!Y10</f>
        <v>0</v>
      </c>
      <c r="AV10" s="69">
        <f>'Std 7C'!Z10</f>
        <v>0</v>
      </c>
      <c r="AW10" s="59">
        <f t="shared" si="10"/>
        <v>37</v>
      </c>
      <c r="AX10" s="63" t="str">
        <f t="shared" si="11"/>
        <v>E</v>
      </c>
      <c r="AY10" s="58">
        <f>'Std 7A(1)'!Z272</f>
        <v>12</v>
      </c>
      <c r="AZ10" s="69">
        <f>'Std 7C'!AA10</f>
        <v>0</v>
      </c>
      <c r="BA10" s="69">
        <f>'Std 7C'!AB10</f>
        <v>0</v>
      </c>
      <c r="BB10" s="58">
        <f>'Std 7A(2)'!Z272</f>
        <v>12</v>
      </c>
      <c r="BC10" s="69">
        <f>'Std 7C'!AC10</f>
        <v>0</v>
      </c>
      <c r="BD10" s="69">
        <f>'Std 7C'!AD10</f>
        <v>0</v>
      </c>
      <c r="BE10" s="59">
        <f t="shared" si="12"/>
        <v>24</v>
      </c>
      <c r="BF10" s="63" t="str">
        <f t="shared" si="13"/>
        <v>E</v>
      </c>
      <c r="BG10" s="58">
        <f>('Std 7B(1)'!AR10+'Std 7B(2)'!AR10)/2</f>
        <v>0</v>
      </c>
      <c r="BH10" s="62" t="str">
        <f t="shared" si="14"/>
        <v>E</v>
      </c>
      <c r="BI10" s="64">
        <f t="shared" si="15"/>
        <v>269</v>
      </c>
      <c r="BJ10" s="65" t="str">
        <f t="shared" si="16"/>
        <v>E</v>
      </c>
    </row>
    <row r="11" spans="1:62" ht="20.25" customHeight="1">
      <c r="A11" s="58">
        <v>5</v>
      </c>
      <c r="B11" s="202" t="str">
        <f>'Std 7A(1)'!B9</f>
        <v xml:space="preserve">S[Z X[ZAFG] VFZA </v>
      </c>
      <c r="C11" s="58">
        <f>'Std 7A(1)'!Z9</f>
        <v>12</v>
      </c>
      <c r="D11" s="69">
        <f>'Std 7C'!C11</f>
        <v>14</v>
      </c>
      <c r="E11" s="69">
        <f>'Std 7C'!D11</f>
        <v>0</v>
      </c>
      <c r="F11" s="58">
        <f>'Std 7A(2)'!Z9</f>
        <v>12</v>
      </c>
      <c r="G11" s="69">
        <f>'Std 7C'!E11</f>
        <v>0</v>
      </c>
      <c r="H11" s="69">
        <v>12</v>
      </c>
      <c r="I11" s="59">
        <f t="shared" si="0"/>
        <v>50</v>
      </c>
      <c r="J11" s="63" t="str">
        <f t="shared" si="1"/>
        <v>E</v>
      </c>
      <c r="K11" s="58">
        <f>'Std 7A(1)'!Z53</f>
        <v>12</v>
      </c>
      <c r="L11" s="69">
        <f>'Std 7C'!H11</f>
        <v>0</v>
      </c>
      <c r="M11" s="69">
        <v>17</v>
      </c>
      <c r="N11" s="58">
        <f>'Std 7A(2)'!Z53</f>
        <v>12</v>
      </c>
      <c r="O11" s="69">
        <f>'Std 7C'!I11</f>
        <v>14</v>
      </c>
      <c r="P11" s="69">
        <f>'Std 7C'!J11</f>
        <v>0</v>
      </c>
      <c r="Q11" s="59">
        <f t="shared" si="2"/>
        <v>55</v>
      </c>
      <c r="R11" s="63" t="str">
        <f t="shared" si="3"/>
        <v>E</v>
      </c>
      <c r="S11" s="58">
        <f>'Std 7A(1)'!Z97</f>
        <v>12</v>
      </c>
      <c r="T11" s="69">
        <f>'Std 7C'!K11</f>
        <v>14</v>
      </c>
      <c r="U11" s="69">
        <f>'Std 7C'!L11</f>
        <v>0</v>
      </c>
      <c r="V11" s="58">
        <f>'Std 7A(2)'!Z97</f>
        <v>12</v>
      </c>
      <c r="W11" s="69">
        <f>'Std 7C'!M11</f>
        <v>14</v>
      </c>
      <c r="X11" s="69">
        <f>'Std 7C'!N11</f>
        <v>0</v>
      </c>
      <c r="Y11" s="59">
        <f t="shared" si="4"/>
        <v>52</v>
      </c>
      <c r="Z11" s="63" t="str">
        <f t="shared" si="5"/>
        <v>E</v>
      </c>
      <c r="AA11" s="58">
        <f>'Std 7A(1)'!Z141</f>
        <v>12</v>
      </c>
      <c r="AB11" s="69">
        <f>'Std 7C'!O11</f>
        <v>11</v>
      </c>
      <c r="AC11" s="69">
        <f>'Std 7C'!P11</f>
        <v>0</v>
      </c>
      <c r="AD11" s="58">
        <f>'Std 7A(2)'!Z141</f>
        <v>12</v>
      </c>
      <c r="AE11" s="69">
        <f>'Std 7C'!Q11</f>
        <v>10</v>
      </c>
      <c r="AF11" s="69">
        <f>'Std 7C'!R11</f>
        <v>0</v>
      </c>
      <c r="AG11" s="59">
        <f t="shared" si="6"/>
        <v>45</v>
      </c>
      <c r="AH11" s="63" t="str">
        <f t="shared" si="7"/>
        <v>E</v>
      </c>
      <c r="AI11" s="58">
        <f>'Std 7A(1)'!Z185</f>
        <v>12</v>
      </c>
      <c r="AJ11" s="69">
        <f>'Std 7C'!S11</f>
        <v>14</v>
      </c>
      <c r="AK11" s="69">
        <f>'Std 7C'!T11</f>
        <v>0</v>
      </c>
      <c r="AL11" s="58">
        <f>'Std 7A(2)'!Z185</f>
        <v>12</v>
      </c>
      <c r="AM11" s="69">
        <f>'Std 7C'!U11</f>
        <v>11</v>
      </c>
      <c r="AN11" s="69">
        <f>'Std 7C'!V11</f>
        <v>0</v>
      </c>
      <c r="AO11" s="59">
        <f t="shared" si="8"/>
        <v>49</v>
      </c>
      <c r="AP11" s="63" t="str">
        <f t="shared" si="9"/>
        <v>E</v>
      </c>
      <c r="AQ11" s="58">
        <f>'Std 7A(1)'!Z229</f>
        <v>12</v>
      </c>
      <c r="AR11" s="69">
        <f>'Std 7C'!W11</f>
        <v>14</v>
      </c>
      <c r="AS11" s="69">
        <f>'Std 7C'!X11</f>
        <v>0</v>
      </c>
      <c r="AT11" s="58">
        <f>'Std 7A(2)'!Z229</f>
        <v>12</v>
      </c>
      <c r="AU11" s="69">
        <f>'Std 7C'!Y11</f>
        <v>0</v>
      </c>
      <c r="AV11" s="69">
        <f>'Std 7C'!Z11</f>
        <v>0</v>
      </c>
      <c r="AW11" s="59">
        <f t="shared" si="10"/>
        <v>38</v>
      </c>
      <c r="AX11" s="63" t="str">
        <f t="shared" si="11"/>
        <v>E</v>
      </c>
      <c r="AY11" s="58">
        <f>'Std 7A(1)'!Z273</f>
        <v>12</v>
      </c>
      <c r="AZ11" s="69">
        <f>'Std 7C'!AA11</f>
        <v>10</v>
      </c>
      <c r="BA11" s="69">
        <f>'Std 7C'!AB11</f>
        <v>0</v>
      </c>
      <c r="BB11" s="58">
        <f>'Std 7A(2)'!Z273</f>
        <v>12</v>
      </c>
      <c r="BC11" s="69">
        <f>'Std 7C'!AC11</f>
        <v>0</v>
      </c>
      <c r="BD11" s="69">
        <f>'Std 7C'!AD11</f>
        <v>0</v>
      </c>
      <c r="BE11" s="59">
        <f t="shared" si="12"/>
        <v>34</v>
      </c>
      <c r="BF11" s="63" t="str">
        <f t="shared" si="13"/>
        <v>E</v>
      </c>
      <c r="BG11" s="58">
        <f>('Std 7B(1)'!AR11+'Std 7B(2)'!AR11)/2</f>
        <v>0</v>
      </c>
      <c r="BH11" s="62" t="str">
        <f t="shared" si="14"/>
        <v>E</v>
      </c>
      <c r="BI11" s="64">
        <f t="shared" si="15"/>
        <v>289</v>
      </c>
      <c r="BJ11" s="65" t="str">
        <f t="shared" si="16"/>
        <v>E</v>
      </c>
    </row>
    <row r="12" spans="1:62" ht="20.25" customHeight="1">
      <c r="A12" s="58">
        <v>6</v>
      </c>
      <c r="B12" s="202" t="str">
        <f>'Std 7A(1)'!B10</f>
        <v xml:space="preserve">S[Z ~SXFGF H]DF </v>
      </c>
      <c r="C12" s="58">
        <f>'Std 7A(1)'!Z10</f>
        <v>12</v>
      </c>
      <c r="D12" s="69">
        <f>'Std 7C'!C12</f>
        <v>15</v>
      </c>
      <c r="E12" s="69">
        <f>'Std 7C'!D12</f>
        <v>0</v>
      </c>
      <c r="F12" s="58">
        <f>'Std 7A(2)'!Z10</f>
        <v>12</v>
      </c>
      <c r="G12" s="69">
        <f>'Std 7C'!E12</f>
        <v>0</v>
      </c>
      <c r="H12" s="69">
        <v>13</v>
      </c>
      <c r="I12" s="59">
        <f t="shared" si="0"/>
        <v>52</v>
      </c>
      <c r="J12" s="63" t="str">
        <f t="shared" si="1"/>
        <v>E</v>
      </c>
      <c r="K12" s="58">
        <f>'Std 7A(1)'!Z54</f>
        <v>12</v>
      </c>
      <c r="L12" s="69">
        <f>'Std 7C'!H12</f>
        <v>0</v>
      </c>
      <c r="M12" s="69">
        <v>18</v>
      </c>
      <c r="N12" s="58">
        <f>'Std 7A(2)'!Z54</f>
        <v>12</v>
      </c>
      <c r="O12" s="69">
        <f>'Std 7C'!I12</f>
        <v>15</v>
      </c>
      <c r="P12" s="69">
        <f>'Std 7C'!J12</f>
        <v>0</v>
      </c>
      <c r="Q12" s="59">
        <f t="shared" si="2"/>
        <v>57</v>
      </c>
      <c r="R12" s="63" t="str">
        <f t="shared" si="3"/>
        <v>E</v>
      </c>
      <c r="S12" s="58">
        <f>'Std 7A(1)'!Z98</f>
        <v>12</v>
      </c>
      <c r="T12" s="69">
        <f>'Std 7C'!K12</f>
        <v>15</v>
      </c>
      <c r="U12" s="69">
        <f>'Std 7C'!L12</f>
        <v>0</v>
      </c>
      <c r="V12" s="58">
        <f>'Std 7A(2)'!Z98</f>
        <v>12</v>
      </c>
      <c r="W12" s="69">
        <f>'Std 7C'!M12</f>
        <v>15</v>
      </c>
      <c r="X12" s="69">
        <f>'Std 7C'!N12</f>
        <v>0</v>
      </c>
      <c r="Y12" s="59">
        <f t="shared" si="4"/>
        <v>54</v>
      </c>
      <c r="Z12" s="63" t="str">
        <f t="shared" si="5"/>
        <v>E</v>
      </c>
      <c r="AA12" s="58">
        <f>'Std 7A(1)'!Z142</f>
        <v>12</v>
      </c>
      <c r="AB12" s="69">
        <f>'Std 7C'!O12</f>
        <v>12</v>
      </c>
      <c r="AC12" s="69">
        <f>'Std 7C'!P12</f>
        <v>0</v>
      </c>
      <c r="AD12" s="58">
        <f>'Std 7A(2)'!Z142</f>
        <v>12</v>
      </c>
      <c r="AE12" s="69">
        <f>'Std 7C'!Q12</f>
        <v>11</v>
      </c>
      <c r="AF12" s="69">
        <f>'Std 7C'!R12</f>
        <v>0</v>
      </c>
      <c r="AG12" s="59">
        <f t="shared" si="6"/>
        <v>47</v>
      </c>
      <c r="AH12" s="63" t="str">
        <f t="shared" si="7"/>
        <v>E</v>
      </c>
      <c r="AI12" s="58">
        <f>'Std 7A(1)'!Z186</f>
        <v>12</v>
      </c>
      <c r="AJ12" s="69">
        <f>'Std 7C'!S12</f>
        <v>15</v>
      </c>
      <c r="AK12" s="69">
        <f>'Std 7C'!T12</f>
        <v>0</v>
      </c>
      <c r="AL12" s="58">
        <f>'Std 7A(2)'!Z186</f>
        <v>12</v>
      </c>
      <c r="AM12" s="69">
        <f>'Std 7C'!U12</f>
        <v>12</v>
      </c>
      <c r="AN12" s="69">
        <f>'Std 7C'!V12</f>
        <v>0</v>
      </c>
      <c r="AO12" s="59">
        <f t="shared" si="8"/>
        <v>51</v>
      </c>
      <c r="AP12" s="63" t="str">
        <f t="shared" si="9"/>
        <v>E</v>
      </c>
      <c r="AQ12" s="58">
        <f>'Std 7A(1)'!Z230</f>
        <v>12</v>
      </c>
      <c r="AR12" s="69">
        <f>'Std 7C'!W12</f>
        <v>15</v>
      </c>
      <c r="AS12" s="69">
        <f>'Std 7C'!X12</f>
        <v>0</v>
      </c>
      <c r="AT12" s="58">
        <f>'Std 7A(2)'!Z230</f>
        <v>12</v>
      </c>
      <c r="AU12" s="69">
        <f>'Std 7C'!Y12</f>
        <v>10</v>
      </c>
      <c r="AV12" s="69">
        <f>'Std 7C'!Z12</f>
        <v>0</v>
      </c>
      <c r="AW12" s="59">
        <f t="shared" si="10"/>
        <v>49</v>
      </c>
      <c r="AX12" s="63" t="str">
        <f t="shared" si="11"/>
        <v>E</v>
      </c>
      <c r="AY12" s="58">
        <f>'Std 7A(1)'!Z274</f>
        <v>12</v>
      </c>
      <c r="AZ12" s="69">
        <f>'Std 7C'!AA12</f>
        <v>11</v>
      </c>
      <c r="BA12" s="69">
        <f>'Std 7C'!AB12</f>
        <v>0</v>
      </c>
      <c r="BB12" s="58">
        <f>'Std 7A(2)'!Z274</f>
        <v>12</v>
      </c>
      <c r="BC12" s="69">
        <f>'Std 7C'!AC12</f>
        <v>0</v>
      </c>
      <c r="BD12" s="69">
        <f>'Std 7C'!AD12</f>
        <v>0</v>
      </c>
      <c r="BE12" s="59">
        <f t="shared" si="12"/>
        <v>35</v>
      </c>
      <c r="BF12" s="63" t="str">
        <f t="shared" si="13"/>
        <v>E</v>
      </c>
      <c r="BG12" s="58">
        <f>('Std 7B(1)'!AR12+'Std 7B(2)'!AR12)/2</f>
        <v>0</v>
      </c>
      <c r="BH12" s="62" t="str">
        <f t="shared" si="14"/>
        <v>E</v>
      </c>
      <c r="BI12" s="64">
        <f t="shared" si="15"/>
        <v>310</v>
      </c>
      <c r="BJ12" s="65" t="str">
        <f t="shared" si="16"/>
        <v>E</v>
      </c>
    </row>
    <row r="13" spans="1:62" ht="20.25" customHeight="1">
      <c r="A13" s="58">
        <v>7</v>
      </c>
      <c r="B13" s="202" t="str">
        <f>'Std 7A(1)'!B11</f>
        <v xml:space="preserve">JIF" D[D]GF SF;D </v>
      </c>
      <c r="C13" s="58">
        <f>'Std 7A(1)'!Z11</f>
        <v>12</v>
      </c>
      <c r="D13" s="69">
        <f>'Std 7C'!C13</f>
        <v>16</v>
      </c>
      <c r="E13" s="69">
        <f>'Std 7C'!D13</f>
        <v>0</v>
      </c>
      <c r="F13" s="58">
        <f>'Std 7A(2)'!Z11</f>
        <v>12</v>
      </c>
      <c r="G13" s="69">
        <f>'Std 7C'!E13</f>
        <v>0</v>
      </c>
      <c r="H13" s="69">
        <v>14</v>
      </c>
      <c r="I13" s="59">
        <f t="shared" si="0"/>
        <v>54</v>
      </c>
      <c r="J13" s="63" t="str">
        <f t="shared" si="1"/>
        <v>E</v>
      </c>
      <c r="K13" s="58">
        <f>'Std 7A(1)'!Z55</f>
        <v>12</v>
      </c>
      <c r="L13" s="69">
        <f>'Std 7C'!H13</f>
        <v>0</v>
      </c>
      <c r="M13" s="69">
        <v>19</v>
      </c>
      <c r="N13" s="58">
        <f>'Std 7A(2)'!Z55</f>
        <v>12</v>
      </c>
      <c r="O13" s="69">
        <f>'Std 7C'!I13</f>
        <v>16</v>
      </c>
      <c r="P13" s="69">
        <f>'Std 7C'!J13</f>
        <v>0</v>
      </c>
      <c r="Q13" s="59">
        <f t="shared" si="2"/>
        <v>59</v>
      </c>
      <c r="R13" s="63" t="str">
        <f t="shared" si="3"/>
        <v>E</v>
      </c>
      <c r="S13" s="58">
        <f>'Std 7A(1)'!Z99</f>
        <v>12</v>
      </c>
      <c r="T13" s="69">
        <f>'Std 7C'!K13</f>
        <v>16</v>
      </c>
      <c r="U13" s="69">
        <f>'Std 7C'!L13</f>
        <v>0</v>
      </c>
      <c r="V13" s="58">
        <f>'Std 7A(2)'!Z99</f>
        <v>12</v>
      </c>
      <c r="W13" s="69">
        <f>'Std 7C'!M13</f>
        <v>16</v>
      </c>
      <c r="X13" s="69">
        <f>'Std 7C'!N13</f>
        <v>0</v>
      </c>
      <c r="Y13" s="59">
        <f t="shared" si="4"/>
        <v>56</v>
      </c>
      <c r="Z13" s="63" t="str">
        <f t="shared" si="5"/>
        <v>E</v>
      </c>
      <c r="AA13" s="58">
        <f>'Std 7A(1)'!Z143</f>
        <v>12</v>
      </c>
      <c r="AB13" s="69">
        <f>'Std 7C'!O13</f>
        <v>13</v>
      </c>
      <c r="AC13" s="69">
        <f>'Std 7C'!P13</f>
        <v>0</v>
      </c>
      <c r="AD13" s="58">
        <f>'Std 7A(2)'!Z143</f>
        <v>12</v>
      </c>
      <c r="AE13" s="69">
        <f>'Std 7C'!Q13</f>
        <v>12</v>
      </c>
      <c r="AF13" s="69">
        <f>'Std 7C'!R13</f>
        <v>0</v>
      </c>
      <c r="AG13" s="59">
        <f t="shared" si="6"/>
        <v>49</v>
      </c>
      <c r="AH13" s="63" t="str">
        <f t="shared" si="7"/>
        <v>E</v>
      </c>
      <c r="AI13" s="58">
        <f>'Std 7A(1)'!Z187</f>
        <v>12</v>
      </c>
      <c r="AJ13" s="69">
        <f>'Std 7C'!S13</f>
        <v>16</v>
      </c>
      <c r="AK13" s="69">
        <f>'Std 7C'!T13</f>
        <v>0</v>
      </c>
      <c r="AL13" s="58">
        <f>'Std 7A(2)'!Z187</f>
        <v>12</v>
      </c>
      <c r="AM13" s="69">
        <f>'Std 7C'!U13</f>
        <v>13</v>
      </c>
      <c r="AN13" s="69">
        <f>'Std 7C'!V13</f>
        <v>0</v>
      </c>
      <c r="AO13" s="59">
        <f t="shared" si="8"/>
        <v>53</v>
      </c>
      <c r="AP13" s="63" t="str">
        <f t="shared" si="9"/>
        <v>E</v>
      </c>
      <c r="AQ13" s="58">
        <f>'Std 7A(1)'!Z231</f>
        <v>12</v>
      </c>
      <c r="AR13" s="69">
        <f>'Std 7C'!W13</f>
        <v>16</v>
      </c>
      <c r="AS13" s="69">
        <f>'Std 7C'!X13</f>
        <v>0</v>
      </c>
      <c r="AT13" s="58">
        <f>'Std 7A(2)'!Z231</f>
        <v>12</v>
      </c>
      <c r="AU13" s="69">
        <f>'Std 7C'!Y13</f>
        <v>11</v>
      </c>
      <c r="AV13" s="69">
        <f>'Std 7C'!Z13</f>
        <v>0</v>
      </c>
      <c r="AW13" s="59">
        <f t="shared" si="10"/>
        <v>51</v>
      </c>
      <c r="AX13" s="63" t="str">
        <f t="shared" si="11"/>
        <v>E</v>
      </c>
      <c r="AY13" s="58">
        <f>'Std 7A(1)'!Z275</f>
        <v>12</v>
      </c>
      <c r="AZ13" s="69">
        <f>'Std 7C'!AA13</f>
        <v>12</v>
      </c>
      <c r="BA13" s="69">
        <f>'Std 7C'!AB13</f>
        <v>0</v>
      </c>
      <c r="BB13" s="58">
        <f>'Std 7A(2)'!Z275</f>
        <v>12</v>
      </c>
      <c r="BC13" s="69">
        <f>'Std 7C'!AC13</f>
        <v>10</v>
      </c>
      <c r="BD13" s="69">
        <f>'Std 7C'!AD13</f>
        <v>0</v>
      </c>
      <c r="BE13" s="59">
        <f t="shared" si="12"/>
        <v>46</v>
      </c>
      <c r="BF13" s="63" t="str">
        <f t="shared" si="13"/>
        <v>E</v>
      </c>
      <c r="BG13" s="58">
        <f>('Std 7B(1)'!AR13+'Std 7B(2)'!AR13)/2</f>
        <v>0</v>
      </c>
      <c r="BH13" s="62" t="str">
        <f t="shared" si="14"/>
        <v>E</v>
      </c>
      <c r="BI13" s="64">
        <f t="shared" si="15"/>
        <v>322</v>
      </c>
      <c r="BJ13" s="65" t="str">
        <f t="shared" si="16"/>
        <v>E</v>
      </c>
    </row>
    <row r="14" spans="1:62" ht="20.25" customHeight="1">
      <c r="A14" s="58">
        <v>8</v>
      </c>
      <c r="B14" s="202" t="str">
        <f>'Std 7A(1)'!B12</f>
        <v>CZLHG 5FJ"TL ELDÒ</v>
      </c>
      <c r="C14" s="58">
        <f>'Std 7A(1)'!Z12</f>
        <v>12</v>
      </c>
      <c r="D14" s="69">
        <f>'Std 7C'!C14</f>
        <v>17</v>
      </c>
      <c r="E14" s="69">
        <f>'Std 7C'!D14</f>
        <v>0</v>
      </c>
      <c r="F14" s="58">
        <f>'Std 7A(2)'!Z12</f>
        <v>12</v>
      </c>
      <c r="G14" s="69">
        <f>'Std 7C'!E14</f>
        <v>0</v>
      </c>
      <c r="H14" s="69">
        <v>15</v>
      </c>
      <c r="I14" s="59">
        <f t="shared" si="0"/>
        <v>56</v>
      </c>
      <c r="J14" s="63" t="str">
        <f t="shared" si="1"/>
        <v>E</v>
      </c>
      <c r="K14" s="58">
        <f>'Std 7A(1)'!Z56</f>
        <v>12</v>
      </c>
      <c r="L14" s="69">
        <f>'Std 7C'!H14</f>
        <v>0</v>
      </c>
      <c r="M14" s="69">
        <v>20</v>
      </c>
      <c r="N14" s="58">
        <f>'Std 7A(2)'!Z56</f>
        <v>12</v>
      </c>
      <c r="O14" s="69">
        <f>'Std 7C'!I14</f>
        <v>17</v>
      </c>
      <c r="P14" s="69">
        <f>'Std 7C'!J14</f>
        <v>0</v>
      </c>
      <c r="Q14" s="59">
        <f t="shared" si="2"/>
        <v>61</v>
      </c>
      <c r="R14" s="63" t="str">
        <f t="shared" si="3"/>
        <v>E</v>
      </c>
      <c r="S14" s="58">
        <f>'Std 7A(1)'!Z100</f>
        <v>12</v>
      </c>
      <c r="T14" s="69">
        <f>'Std 7C'!K14</f>
        <v>17</v>
      </c>
      <c r="U14" s="69">
        <f>'Std 7C'!L14</f>
        <v>0</v>
      </c>
      <c r="V14" s="58">
        <f>'Std 7A(2)'!Z100</f>
        <v>12</v>
      </c>
      <c r="W14" s="69">
        <f>'Std 7C'!M14</f>
        <v>17</v>
      </c>
      <c r="X14" s="69">
        <f>'Std 7C'!N14</f>
        <v>0</v>
      </c>
      <c r="Y14" s="59">
        <f t="shared" si="4"/>
        <v>58</v>
      </c>
      <c r="Z14" s="63" t="str">
        <f t="shared" si="5"/>
        <v>E</v>
      </c>
      <c r="AA14" s="58">
        <f>'Std 7A(1)'!Z144</f>
        <v>12</v>
      </c>
      <c r="AB14" s="69">
        <f>'Std 7C'!O14</f>
        <v>14</v>
      </c>
      <c r="AC14" s="69">
        <f>'Std 7C'!P14</f>
        <v>0</v>
      </c>
      <c r="AD14" s="58">
        <f>'Std 7A(2)'!Z144</f>
        <v>12</v>
      </c>
      <c r="AE14" s="69">
        <f>'Std 7C'!Q14</f>
        <v>13</v>
      </c>
      <c r="AF14" s="69">
        <f>'Std 7C'!R14</f>
        <v>0</v>
      </c>
      <c r="AG14" s="59">
        <f t="shared" si="6"/>
        <v>51</v>
      </c>
      <c r="AH14" s="63" t="str">
        <f t="shared" si="7"/>
        <v>E</v>
      </c>
      <c r="AI14" s="58">
        <f>'Std 7A(1)'!Z188</f>
        <v>12</v>
      </c>
      <c r="AJ14" s="69">
        <f>'Std 7C'!S14</f>
        <v>17</v>
      </c>
      <c r="AK14" s="69">
        <f>'Std 7C'!T14</f>
        <v>0</v>
      </c>
      <c r="AL14" s="58">
        <f>'Std 7A(2)'!Z188</f>
        <v>12</v>
      </c>
      <c r="AM14" s="69">
        <f>'Std 7C'!U14</f>
        <v>14</v>
      </c>
      <c r="AN14" s="69">
        <f>'Std 7C'!V14</f>
        <v>0</v>
      </c>
      <c r="AO14" s="59">
        <f t="shared" si="8"/>
        <v>55</v>
      </c>
      <c r="AP14" s="63" t="str">
        <f t="shared" si="9"/>
        <v>E</v>
      </c>
      <c r="AQ14" s="58">
        <f>'Std 7A(1)'!Z232</f>
        <v>12</v>
      </c>
      <c r="AR14" s="69">
        <f>'Std 7C'!W14</f>
        <v>17</v>
      </c>
      <c r="AS14" s="69">
        <f>'Std 7C'!X14</f>
        <v>0</v>
      </c>
      <c r="AT14" s="58">
        <f>'Std 7A(2)'!Z232</f>
        <v>12</v>
      </c>
      <c r="AU14" s="69">
        <f>'Std 7C'!Y14</f>
        <v>12</v>
      </c>
      <c r="AV14" s="69">
        <f>'Std 7C'!Z14</f>
        <v>0</v>
      </c>
      <c r="AW14" s="59">
        <f t="shared" si="10"/>
        <v>53</v>
      </c>
      <c r="AX14" s="63" t="str">
        <f t="shared" si="11"/>
        <v>E</v>
      </c>
      <c r="AY14" s="58">
        <f>'Std 7A(1)'!Z276</f>
        <v>12</v>
      </c>
      <c r="AZ14" s="69">
        <f>'Std 7C'!AA14</f>
        <v>13</v>
      </c>
      <c r="BA14" s="69">
        <f>'Std 7C'!AB14</f>
        <v>0</v>
      </c>
      <c r="BB14" s="58">
        <f>'Std 7A(2)'!Z276</f>
        <v>12</v>
      </c>
      <c r="BC14" s="69">
        <f>'Std 7C'!AC14</f>
        <v>11</v>
      </c>
      <c r="BD14" s="69">
        <f>'Std 7C'!AD14</f>
        <v>0</v>
      </c>
      <c r="BE14" s="59">
        <f t="shared" si="12"/>
        <v>48</v>
      </c>
      <c r="BF14" s="63" t="str">
        <f t="shared" si="13"/>
        <v>E</v>
      </c>
      <c r="BG14" s="58">
        <f>('Std 7B(1)'!AR14+'Std 7B(2)'!AR14)/2</f>
        <v>2</v>
      </c>
      <c r="BH14" s="62" t="str">
        <f t="shared" si="14"/>
        <v>E</v>
      </c>
      <c r="BI14" s="64">
        <f t="shared" si="15"/>
        <v>336</v>
      </c>
      <c r="BJ14" s="65" t="str">
        <f t="shared" si="16"/>
        <v>E</v>
      </c>
    </row>
    <row r="15" spans="1:62" ht="20.25" customHeight="1">
      <c r="A15" s="58">
        <v>9</v>
      </c>
      <c r="B15" s="202" t="str">
        <f>'Std 7A(1)'!B13</f>
        <v xml:space="preserve">SM,L ULTF ,WF </v>
      </c>
      <c r="C15" s="58">
        <f>'Std 7A(1)'!Z13</f>
        <v>12</v>
      </c>
      <c r="D15" s="69">
        <f>'Std 7C'!C15</f>
        <v>18</v>
      </c>
      <c r="E15" s="69">
        <f>'Std 7C'!D15</f>
        <v>0</v>
      </c>
      <c r="F15" s="58">
        <f>'Std 7A(2)'!Z13</f>
        <v>12</v>
      </c>
      <c r="G15" s="69">
        <f>'Std 7C'!E15</f>
        <v>0</v>
      </c>
      <c r="H15" s="69">
        <v>16</v>
      </c>
      <c r="I15" s="59">
        <f t="shared" si="0"/>
        <v>58</v>
      </c>
      <c r="J15" s="63" t="str">
        <f t="shared" si="1"/>
        <v>E</v>
      </c>
      <c r="K15" s="58">
        <f>'Std 7A(1)'!Z57</f>
        <v>12</v>
      </c>
      <c r="L15" s="69">
        <f>'Std 7C'!H15</f>
        <v>0</v>
      </c>
      <c r="M15" s="69">
        <v>21</v>
      </c>
      <c r="N15" s="58">
        <f>'Std 7A(2)'!Z57</f>
        <v>12</v>
      </c>
      <c r="O15" s="69">
        <f>'Std 7C'!I15</f>
        <v>18</v>
      </c>
      <c r="P15" s="69">
        <f>'Std 7C'!J15</f>
        <v>0</v>
      </c>
      <c r="Q15" s="59">
        <f t="shared" si="2"/>
        <v>63</v>
      </c>
      <c r="R15" s="63" t="str">
        <f t="shared" si="3"/>
        <v>E</v>
      </c>
      <c r="S15" s="58">
        <f>'Std 7A(1)'!Z101</f>
        <v>12</v>
      </c>
      <c r="T15" s="69">
        <f>'Std 7C'!K15</f>
        <v>18</v>
      </c>
      <c r="U15" s="69">
        <f>'Std 7C'!L15</f>
        <v>0</v>
      </c>
      <c r="V15" s="58">
        <f>'Std 7A(2)'!Z101</f>
        <v>12</v>
      </c>
      <c r="W15" s="69">
        <f>'Std 7C'!M15</f>
        <v>18</v>
      </c>
      <c r="X15" s="69">
        <f>'Std 7C'!N15</f>
        <v>0</v>
      </c>
      <c r="Y15" s="59">
        <f t="shared" si="4"/>
        <v>60</v>
      </c>
      <c r="Z15" s="63" t="str">
        <f t="shared" si="5"/>
        <v>E</v>
      </c>
      <c r="AA15" s="58">
        <f>'Std 7A(1)'!Z145</f>
        <v>12</v>
      </c>
      <c r="AB15" s="69">
        <f>'Std 7C'!O15</f>
        <v>15</v>
      </c>
      <c r="AC15" s="69">
        <f>'Std 7C'!P15</f>
        <v>0</v>
      </c>
      <c r="AD15" s="58">
        <f>'Std 7A(2)'!Z145</f>
        <v>12</v>
      </c>
      <c r="AE15" s="69">
        <f>'Std 7C'!Q15</f>
        <v>14</v>
      </c>
      <c r="AF15" s="69">
        <f>'Std 7C'!R15</f>
        <v>0</v>
      </c>
      <c r="AG15" s="59">
        <f t="shared" si="6"/>
        <v>53</v>
      </c>
      <c r="AH15" s="63" t="str">
        <f t="shared" si="7"/>
        <v>E</v>
      </c>
      <c r="AI15" s="58">
        <f>'Std 7A(1)'!Z189</f>
        <v>12</v>
      </c>
      <c r="AJ15" s="69">
        <f>'Std 7C'!S15</f>
        <v>18</v>
      </c>
      <c r="AK15" s="69">
        <f>'Std 7C'!T15</f>
        <v>0</v>
      </c>
      <c r="AL15" s="58">
        <f>'Std 7A(2)'!Z189</f>
        <v>12</v>
      </c>
      <c r="AM15" s="69">
        <f>'Std 7C'!U15</f>
        <v>15</v>
      </c>
      <c r="AN15" s="69">
        <f>'Std 7C'!V15</f>
        <v>0</v>
      </c>
      <c r="AO15" s="59">
        <f t="shared" si="8"/>
        <v>57</v>
      </c>
      <c r="AP15" s="63" t="str">
        <f t="shared" si="9"/>
        <v>E</v>
      </c>
      <c r="AQ15" s="58">
        <f>'Std 7A(1)'!Z233</f>
        <v>12</v>
      </c>
      <c r="AR15" s="69">
        <f>'Std 7C'!W15</f>
        <v>18</v>
      </c>
      <c r="AS15" s="69">
        <f>'Std 7C'!X15</f>
        <v>0</v>
      </c>
      <c r="AT15" s="58">
        <f>'Std 7A(2)'!Z233</f>
        <v>12</v>
      </c>
      <c r="AU15" s="69">
        <f>'Std 7C'!Y15</f>
        <v>13</v>
      </c>
      <c r="AV15" s="69">
        <f>'Std 7C'!Z15</f>
        <v>0</v>
      </c>
      <c r="AW15" s="59">
        <f t="shared" si="10"/>
        <v>55</v>
      </c>
      <c r="AX15" s="63" t="str">
        <f t="shared" si="11"/>
        <v>E</v>
      </c>
      <c r="AY15" s="58">
        <f>'Std 7A(1)'!Z277</f>
        <v>12</v>
      </c>
      <c r="AZ15" s="69">
        <f>'Std 7C'!AA15</f>
        <v>14</v>
      </c>
      <c r="BA15" s="69">
        <f>'Std 7C'!AB15</f>
        <v>0</v>
      </c>
      <c r="BB15" s="58">
        <f>'Std 7A(2)'!Z277</f>
        <v>12</v>
      </c>
      <c r="BC15" s="69">
        <f>'Std 7C'!AC15</f>
        <v>12</v>
      </c>
      <c r="BD15" s="69">
        <f>'Std 7C'!AD15</f>
        <v>0</v>
      </c>
      <c r="BE15" s="59">
        <f t="shared" si="12"/>
        <v>50</v>
      </c>
      <c r="BF15" s="63" t="str">
        <f t="shared" si="13"/>
        <v>E</v>
      </c>
      <c r="BG15" s="58">
        <f>('Std 7B(1)'!AR15+'Std 7B(2)'!AR15)/2</f>
        <v>0</v>
      </c>
      <c r="BH15" s="62" t="str">
        <f t="shared" si="14"/>
        <v>E</v>
      </c>
      <c r="BI15" s="64">
        <f t="shared" si="15"/>
        <v>346</v>
      </c>
      <c r="BJ15" s="65" t="str">
        <f t="shared" si="16"/>
        <v>E</v>
      </c>
    </row>
    <row r="16" spans="1:62" ht="20.25" customHeight="1">
      <c r="A16" s="58">
        <v>10</v>
      </c>
      <c r="B16" s="202" t="str">
        <f>'Std 7A(1)'!B14</f>
        <v xml:space="preserve">S[Z V,LVXUZ H]XA </v>
      </c>
      <c r="C16" s="58">
        <f>'Std 7A(1)'!Z14</f>
        <v>12</v>
      </c>
      <c r="D16" s="69">
        <f>'Std 7C'!C16</f>
        <v>19</v>
      </c>
      <c r="E16" s="69">
        <f>'Std 7C'!D16</f>
        <v>0</v>
      </c>
      <c r="F16" s="58">
        <f>'Std 7A(2)'!Z14</f>
        <v>12</v>
      </c>
      <c r="G16" s="69">
        <f>'Std 7C'!E16</f>
        <v>0</v>
      </c>
      <c r="H16" s="69">
        <v>17</v>
      </c>
      <c r="I16" s="59">
        <f t="shared" si="0"/>
        <v>60</v>
      </c>
      <c r="J16" s="63" t="str">
        <f t="shared" si="1"/>
        <v>E</v>
      </c>
      <c r="K16" s="58">
        <f>'Std 7A(1)'!Z58</f>
        <v>12</v>
      </c>
      <c r="L16" s="69">
        <f>'Std 7C'!H16</f>
        <v>0</v>
      </c>
      <c r="M16" s="69">
        <v>22</v>
      </c>
      <c r="N16" s="58">
        <f>'Std 7A(2)'!Z58</f>
        <v>12</v>
      </c>
      <c r="O16" s="69">
        <f>'Std 7C'!I16</f>
        <v>19</v>
      </c>
      <c r="P16" s="69">
        <f>'Std 7C'!J16</f>
        <v>0</v>
      </c>
      <c r="Q16" s="59">
        <f t="shared" si="2"/>
        <v>65</v>
      </c>
      <c r="R16" s="63" t="str">
        <f t="shared" si="3"/>
        <v>E</v>
      </c>
      <c r="S16" s="58">
        <f>'Std 7A(1)'!Z102</f>
        <v>12</v>
      </c>
      <c r="T16" s="69">
        <f>'Std 7C'!K16</f>
        <v>19</v>
      </c>
      <c r="U16" s="69">
        <f>'Std 7C'!L16</f>
        <v>0</v>
      </c>
      <c r="V16" s="58">
        <f>'Std 7A(2)'!Z102</f>
        <v>12</v>
      </c>
      <c r="W16" s="69">
        <f>'Std 7C'!M16</f>
        <v>19</v>
      </c>
      <c r="X16" s="69">
        <f>'Std 7C'!N16</f>
        <v>0</v>
      </c>
      <c r="Y16" s="59">
        <f t="shared" si="4"/>
        <v>62</v>
      </c>
      <c r="Z16" s="63" t="str">
        <f t="shared" si="5"/>
        <v>E</v>
      </c>
      <c r="AA16" s="58">
        <f>'Std 7A(1)'!Z146</f>
        <v>12</v>
      </c>
      <c r="AB16" s="69">
        <f>'Std 7C'!O16</f>
        <v>16</v>
      </c>
      <c r="AC16" s="69">
        <f>'Std 7C'!P16</f>
        <v>0</v>
      </c>
      <c r="AD16" s="58">
        <f>'Std 7A(2)'!Z146</f>
        <v>12</v>
      </c>
      <c r="AE16" s="69">
        <f>'Std 7C'!Q16</f>
        <v>15</v>
      </c>
      <c r="AF16" s="69">
        <f>'Std 7C'!R16</f>
        <v>0</v>
      </c>
      <c r="AG16" s="59">
        <f t="shared" si="6"/>
        <v>55</v>
      </c>
      <c r="AH16" s="63" t="str">
        <f t="shared" si="7"/>
        <v>E</v>
      </c>
      <c r="AI16" s="58">
        <f>'Std 7A(1)'!Z190</f>
        <v>12</v>
      </c>
      <c r="AJ16" s="69">
        <f>'Std 7C'!S16</f>
        <v>19</v>
      </c>
      <c r="AK16" s="69">
        <f>'Std 7C'!T16</f>
        <v>0</v>
      </c>
      <c r="AL16" s="58">
        <f>'Std 7A(2)'!Z190</f>
        <v>12</v>
      </c>
      <c r="AM16" s="69">
        <f>'Std 7C'!U16</f>
        <v>16</v>
      </c>
      <c r="AN16" s="69">
        <f>'Std 7C'!V16</f>
        <v>0</v>
      </c>
      <c r="AO16" s="59">
        <f t="shared" si="8"/>
        <v>59</v>
      </c>
      <c r="AP16" s="63" t="str">
        <f t="shared" si="9"/>
        <v>E</v>
      </c>
      <c r="AQ16" s="58">
        <f>'Std 7A(1)'!Z234</f>
        <v>12</v>
      </c>
      <c r="AR16" s="69">
        <f>'Std 7C'!W16</f>
        <v>19</v>
      </c>
      <c r="AS16" s="69">
        <f>'Std 7C'!X16</f>
        <v>0</v>
      </c>
      <c r="AT16" s="58">
        <f>'Std 7A(2)'!Z234</f>
        <v>12</v>
      </c>
      <c r="AU16" s="69">
        <f>'Std 7C'!Y16</f>
        <v>14</v>
      </c>
      <c r="AV16" s="69">
        <f>'Std 7C'!Z16</f>
        <v>0</v>
      </c>
      <c r="AW16" s="59">
        <f t="shared" si="10"/>
        <v>57</v>
      </c>
      <c r="AX16" s="63" t="str">
        <f t="shared" si="11"/>
        <v>E</v>
      </c>
      <c r="AY16" s="58">
        <f>'Std 7A(1)'!Z278</f>
        <v>12</v>
      </c>
      <c r="AZ16" s="69">
        <f>'Std 7C'!AA16</f>
        <v>15</v>
      </c>
      <c r="BA16" s="69">
        <f>'Std 7C'!AB16</f>
        <v>0</v>
      </c>
      <c r="BB16" s="58">
        <f>'Std 7A(2)'!Z278</f>
        <v>12</v>
      </c>
      <c r="BC16" s="69">
        <f>'Std 7C'!AC16</f>
        <v>13</v>
      </c>
      <c r="BD16" s="69">
        <f>'Std 7C'!AD16</f>
        <v>0</v>
      </c>
      <c r="BE16" s="59">
        <f t="shared" si="12"/>
        <v>52</v>
      </c>
      <c r="BF16" s="63" t="str">
        <f t="shared" si="13"/>
        <v>E</v>
      </c>
      <c r="BG16" s="58">
        <f>('Std 7B(1)'!AR16+'Std 7B(2)'!AR16)/2</f>
        <v>0</v>
      </c>
      <c r="BH16" s="62" t="str">
        <f t="shared" si="14"/>
        <v>E</v>
      </c>
      <c r="BI16" s="64">
        <f t="shared" si="15"/>
        <v>358</v>
      </c>
      <c r="BJ16" s="65" t="str">
        <f t="shared" si="16"/>
        <v>E</v>
      </c>
    </row>
    <row r="17" spans="1:62" ht="20.25" customHeight="1">
      <c r="A17" s="58">
        <v>11</v>
      </c>
      <c r="B17" s="202" t="str">
        <f>'Std 7A(1)'!B15</f>
        <v xml:space="preserve">S[Z U],FDC]X[G D]XF </v>
      </c>
      <c r="C17" s="58">
        <f>'Std 7A(1)'!Z15</f>
        <v>20</v>
      </c>
      <c r="D17" s="69">
        <f>'Std 7C'!C17</f>
        <v>20</v>
      </c>
      <c r="E17" s="69">
        <f>'Std 7C'!D17</f>
        <v>21</v>
      </c>
      <c r="F17" s="58">
        <f>'Std 7A(2)'!Z15</f>
        <v>20</v>
      </c>
      <c r="G17" s="69">
        <f>'Std 7C'!E17</f>
        <v>10</v>
      </c>
      <c r="H17" s="69">
        <v>18</v>
      </c>
      <c r="I17" s="59">
        <f t="shared" si="0"/>
        <v>109</v>
      </c>
      <c r="J17" s="63" t="str">
        <f t="shared" si="1"/>
        <v>C</v>
      </c>
      <c r="K17" s="58">
        <f>'Std 7A(1)'!Z59</f>
        <v>20</v>
      </c>
      <c r="L17" s="69">
        <f>'Std 7C'!H17</f>
        <v>25</v>
      </c>
      <c r="M17" s="69">
        <v>23</v>
      </c>
      <c r="N17" s="58">
        <f>'Std 7A(2)'!Z59</f>
        <v>20</v>
      </c>
      <c r="O17" s="69">
        <f>'Std 7C'!I17</f>
        <v>20</v>
      </c>
      <c r="P17" s="69">
        <f>'Std 7C'!J17</f>
        <v>23</v>
      </c>
      <c r="Q17" s="59">
        <f t="shared" si="2"/>
        <v>131</v>
      </c>
      <c r="R17" s="63" t="str">
        <f t="shared" si="3"/>
        <v>B</v>
      </c>
      <c r="S17" s="58">
        <f>'Std 7A(1)'!Z103</f>
        <v>20</v>
      </c>
      <c r="T17" s="69">
        <f>'Std 7C'!K17</f>
        <v>20</v>
      </c>
      <c r="U17" s="69">
        <f>'Std 7C'!L17</f>
        <v>25</v>
      </c>
      <c r="V17" s="58">
        <f>'Std 7A(2)'!Z103</f>
        <v>20</v>
      </c>
      <c r="W17" s="69">
        <f>'Std 7C'!M17</f>
        <v>20</v>
      </c>
      <c r="X17" s="69">
        <f>'Std 7C'!N17</f>
        <v>23</v>
      </c>
      <c r="Y17" s="59">
        <f t="shared" si="4"/>
        <v>128</v>
      </c>
      <c r="Z17" s="63" t="str">
        <f t="shared" si="5"/>
        <v>C</v>
      </c>
      <c r="AA17" s="58">
        <f>'Std 7A(1)'!Z147</f>
        <v>20</v>
      </c>
      <c r="AB17" s="69">
        <f>'Std 7C'!O17</f>
        <v>17</v>
      </c>
      <c r="AC17" s="69">
        <f>'Std 7C'!P17</f>
        <v>25</v>
      </c>
      <c r="AD17" s="58">
        <f>'Std 7A(2)'!Z147</f>
        <v>20</v>
      </c>
      <c r="AE17" s="69">
        <f>'Std 7C'!Q17</f>
        <v>16</v>
      </c>
      <c r="AF17" s="69">
        <f>'Std 7C'!R17</f>
        <v>23</v>
      </c>
      <c r="AG17" s="59">
        <f t="shared" si="6"/>
        <v>121</v>
      </c>
      <c r="AH17" s="63" t="str">
        <f t="shared" si="7"/>
        <v>C</v>
      </c>
      <c r="AI17" s="58">
        <f>'Std 7A(1)'!Z191</f>
        <v>20</v>
      </c>
      <c r="AJ17" s="69">
        <f>'Std 7C'!S17</f>
        <v>20</v>
      </c>
      <c r="AK17" s="69">
        <f>'Std 7C'!T17</f>
        <v>25</v>
      </c>
      <c r="AL17" s="58">
        <f>'Std 7A(2)'!Z191</f>
        <v>20</v>
      </c>
      <c r="AM17" s="69">
        <f>'Std 7C'!U17</f>
        <v>17</v>
      </c>
      <c r="AN17" s="69">
        <f>'Std 7C'!V17</f>
        <v>23</v>
      </c>
      <c r="AO17" s="59">
        <f t="shared" si="8"/>
        <v>125</v>
      </c>
      <c r="AP17" s="63" t="str">
        <f t="shared" si="9"/>
        <v>C</v>
      </c>
      <c r="AQ17" s="58">
        <f>'Std 7A(1)'!Z235</f>
        <v>20</v>
      </c>
      <c r="AR17" s="69">
        <f>'Std 7C'!W17</f>
        <v>20</v>
      </c>
      <c r="AS17" s="69">
        <f>'Std 7C'!X17</f>
        <v>25</v>
      </c>
      <c r="AT17" s="58">
        <f>'Std 7A(2)'!Z235</f>
        <v>20</v>
      </c>
      <c r="AU17" s="69">
        <f>'Std 7C'!Y17</f>
        <v>15</v>
      </c>
      <c r="AV17" s="69">
        <f>'Std 7C'!Z17</f>
        <v>23</v>
      </c>
      <c r="AW17" s="59">
        <f t="shared" si="10"/>
        <v>123</v>
      </c>
      <c r="AX17" s="63" t="str">
        <f t="shared" si="11"/>
        <v>C</v>
      </c>
      <c r="AY17" s="58">
        <f>'Std 7A(1)'!Z279</f>
        <v>20</v>
      </c>
      <c r="AZ17" s="69">
        <f>'Std 7C'!AA17</f>
        <v>16</v>
      </c>
      <c r="BA17" s="69">
        <f>'Std 7C'!AB17</f>
        <v>25</v>
      </c>
      <c r="BB17" s="58">
        <f>'Std 7A(2)'!Z279</f>
        <v>20</v>
      </c>
      <c r="BC17" s="69">
        <f>'Std 7C'!AC17</f>
        <v>14</v>
      </c>
      <c r="BD17" s="69">
        <f>'Std 7C'!AD17</f>
        <v>23</v>
      </c>
      <c r="BE17" s="59">
        <f t="shared" si="12"/>
        <v>118</v>
      </c>
      <c r="BF17" s="63" t="str">
        <f t="shared" si="13"/>
        <v>C</v>
      </c>
      <c r="BG17" s="58">
        <f>('Std 7B(1)'!AR17+'Std 7B(2)'!AR17)/2</f>
        <v>0</v>
      </c>
      <c r="BH17" s="62" t="str">
        <f t="shared" si="14"/>
        <v>E</v>
      </c>
      <c r="BI17" s="64">
        <f t="shared" si="15"/>
        <v>737</v>
      </c>
      <c r="BJ17" s="65" t="str">
        <f t="shared" si="16"/>
        <v>D</v>
      </c>
    </row>
    <row r="18" spans="1:62" ht="20.25" customHeight="1">
      <c r="A18" s="58">
        <v>12</v>
      </c>
      <c r="B18" s="202" t="str">
        <f>'Std 7A(1)'!B16</f>
        <v>S[Z U],FDD]:TOF CFÒ</v>
      </c>
      <c r="C18" s="58">
        <f>'Std 7A(1)'!Z16</f>
        <v>20</v>
      </c>
      <c r="D18" s="69">
        <f>'Std 7C'!C18</f>
        <v>21</v>
      </c>
      <c r="E18" s="69">
        <f>'Std 7C'!D18</f>
        <v>0</v>
      </c>
      <c r="F18" s="58">
        <f>'Std 7A(2)'!Z16</f>
        <v>20</v>
      </c>
      <c r="G18" s="69">
        <f>'Std 7C'!E18</f>
        <v>11</v>
      </c>
      <c r="H18" s="69">
        <v>19</v>
      </c>
      <c r="I18" s="59">
        <f t="shared" si="0"/>
        <v>91</v>
      </c>
      <c r="J18" s="63" t="str">
        <f t="shared" si="1"/>
        <v>D</v>
      </c>
      <c r="K18" s="58">
        <f>'Std 7A(1)'!Z60</f>
        <v>20</v>
      </c>
      <c r="L18" s="69">
        <f>'Std 7C'!H18</f>
        <v>0</v>
      </c>
      <c r="M18" s="69">
        <v>24</v>
      </c>
      <c r="N18" s="58">
        <f>'Std 7A(2)'!Z60</f>
        <v>20</v>
      </c>
      <c r="O18" s="69">
        <f>'Std 7C'!I18</f>
        <v>21</v>
      </c>
      <c r="P18" s="69">
        <f>'Std 7C'!J18</f>
        <v>0</v>
      </c>
      <c r="Q18" s="59">
        <f t="shared" si="2"/>
        <v>85</v>
      </c>
      <c r="R18" s="63" t="str">
        <f t="shared" si="3"/>
        <v>D</v>
      </c>
      <c r="S18" s="58">
        <f>'Std 7A(1)'!Z104</f>
        <v>20</v>
      </c>
      <c r="T18" s="69">
        <f>'Std 7C'!K18</f>
        <v>21</v>
      </c>
      <c r="U18" s="69">
        <f>'Std 7C'!L18</f>
        <v>0</v>
      </c>
      <c r="V18" s="58">
        <f>'Std 7A(2)'!Z104</f>
        <v>20</v>
      </c>
      <c r="W18" s="69">
        <f>'Std 7C'!M18</f>
        <v>21</v>
      </c>
      <c r="X18" s="69">
        <f>'Std 7C'!N18</f>
        <v>0</v>
      </c>
      <c r="Y18" s="59">
        <f t="shared" si="4"/>
        <v>82</v>
      </c>
      <c r="Z18" s="63" t="str">
        <f t="shared" si="5"/>
        <v>D</v>
      </c>
      <c r="AA18" s="58">
        <f>'Std 7A(1)'!Z148</f>
        <v>20</v>
      </c>
      <c r="AB18" s="69">
        <f>'Std 7C'!O18</f>
        <v>18</v>
      </c>
      <c r="AC18" s="69">
        <f>'Std 7C'!P18</f>
        <v>0</v>
      </c>
      <c r="AD18" s="58">
        <f>'Std 7A(2)'!Z148</f>
        <v>20</v>
      </c>
      <c r="AE18" s="69">
        <f>'Std 7C'!Q18</f>
        <v>17</v>
      </c>
      <c r="AF18" s="69">
        <f>'Std 7C'!R18</f>
        <v>0</v>
      </c>
      <c r="AG18" s="59">
        <f t="shared" si="6"/>
        <v>75</v>
      </c>
      <c r="AH18" s="63" t="str">
        <f t="shared" si="7"/>
        <v>D</v>
      </c>
      <c r="AI18" s="58">
        <f>'Std 7A(1)'!Z192</f>
        <v>20</v>
      </c>
      <c r="AJ18" s="69">
        <f>'Std 7C'!S18</f>
        <v>21</v>
      </c>
      <c r="AK18" s="69">
        <f>'Std 7C'!T18</f>
        <v>0</v>
      </c>
      <c r="AL18" s="58">
        <f>'Std 7A(2)'!Z192</f>
        <v>20</v>
      </c>
      <c r="AM18" s="69">
        <f>'Std 7C'!U18</f>
        <v>18</v>
      </c>
      <c r="AN18" s="69">
        <f>'Std 7C'!V18</f>
        <v>0</v>
      </c>
      <c r="AO18" s="59">
        <f t="shared" si="8"/>
        <v>79</v>
      </c>
      <c r="AP18" s="63" t="str">
        <f t="shared" si="9"/>
        <v>D</v>
      </c>
      <c r="AQ18" s="58">
        <f>'Std 7A(1)'!Z236</f>
        <v>20</v>
      </c>
      <c r="AR18" s="69">
        <f>'Std 7C'!W18</f>
        <v>21</v>
      </c>
      <c r="AS18" s="69">
        <f>'Std 7C'!X18</f>
        <v>0</v>
      </c>
      <c r="AT18" s="58">
        <f>'Std 7A(2)'!Z236</f>
        <v>20</v>
      </c>
      <c r="AU18" s="69">
        <f>'Std 7C'!Y18</f>
        <v>16</v>
      </c>
      <c r="AV18" s="69">
        <f>'Std 7C'!Z18</f>
        <v>0</v>
      </c>
      <c r="AW18" s="59">
        <f t="shared" si="10"/>
        <v>77</v>
      </c>
      <c r="AX18" s="63" t="str">
        <f t="shared" si="11"/>
        <v>D</v>
      </c>
      <c r="AY18" s="58">
        <f>'Std 7A(1)'!Z280</f>
        <v>20</v>
      </c>
      <c r="AZ18" s="69">
        <f>'Std 7C'!AA18</f>
        <v>17</v>
      </c>
      <c r="BA18" s="69">
        <f>'Std 7C'!AB18</f>
        <v>0</v>
      </c>
      <c r="BB18" s="58">
        <f>'Std 7A(2)'!Z280</f>
        <v>20</v>
      </c>
      <c r="BC18" s="69">
        <f>'Std 7C'!AC18</f>
        <v>15</v>
      </c>
      <c r="BD18" s="69">
        <f>'Std 7C'!AD18</f>
        <v>0</v>
      </c>
      <c r="BE18" s="59">
        <f t="shared" si="12"/>
        <v>72</v>
      </c>
      <c r="BF18" s="63" t="str">
        <f t="shared" si="13"/>
        <v>D</v>
      </c>
      <c r="BG18" s="58">
        <f>('Std 7B(1)'!AR18+'Std 7B(2)'!AR18)/2</f>
        <v>0</v>
      </c>
      <c r="BH18" s="62" t="str">
        <f t="shared" si="14"/>
        <v>E</v>
      </c>
      <c r="BI18" s="64">
        <f t="shared" si="15"/>
        <v>489</v>
      </c>
      <c r="BJ18" s="65" t="str">
        <f t="shared" si="16"/>
        <v>D</v>
      </c>
    </row>
    <row r="19" spans="1:62" ht="20.25" customHeight="1">
      <c r="A19" s="58">
        <v>13</v>
      </c>
      <c r="B19" s="202" t="str">
        <f>'Std 7A(1)'!B17</f>
        <v xml:space="preserve">S[Z CFÒ .XFS </v>
      </c>
      <c r="C19" s="58">
        <f>'Std 7A(1)'!Z17</f>
        <v>20</v>
      </c>
      <c r="D19" s="69">
        <f>'Std 7C'!C19</f>
        <v>22</v>
      </c>
      <c r="E19" s="69">
        <f>'Std 7C'!D19</f>
        <v>0</v>
      </c>
      <c r="F19" s="58">
        <f>'Std 7A(2)'!Z17</f>
        <v>20</v>
      </c>
      <c r="G19" s="69">
        <f>'Std 7C'!E19</f>
        <v>12</v>
      </c>
      <c r="H19" s="69">
        <v>20</v>
      </c>
      <c r="I19" s="59">
        <f t="shared" si="0"/>
        <v>94</v>
      </c>
      <c r="J19" s="63" t="str">
        <f t="shared" si="1"/>
        <v>D</v>
      </c>
      <c r="K19" s="58">
        <f>'Std 7A(1)'!Z61</f>
        <v>20</v>
      </c>
      <c r="L19" s="69">
        <f>'Std 7C'!H19</f>
        <v>0</v>
      </c>
      <c r="M19" s="69">
        <v>25</v>
      </c>
      <c r="N19" s="58">
        <f>'Std 7A(2)'!Z61</f>
        <v>20</v>
      </c>
      <c r="O19" s="69">
        <f>'Std 7C'!I19</f>
        <v>22</v>
      </c>
      <c r="P19" s="69">
        <f>'Std 7C'!J19</f>
        <v>0</v>
      </c>
      <c r="Q19" s="59">
        <f t="shared" si="2"/>
        <v>87</v>
      </c>
      <c r="R19" s="63" t="str">
        <f t="shared" si="3"/>
        <v>D</v>
      </c>
      <c r="S19" s="58">
        <f>'Std 7A(1)'!Z105</f>
        <v>20</v>
      </c>
      <c r="T19" s="69">
        <f>'Std 7C'!K19</f>
        <v>22</v>
      </c>
      <c r="U19" s="69">
        <f>'Std 7C'!L19</f>
        <v>0</v>
      </c>
      <c r="V19" s="58">
        <f>'Std 7A(2)'!Z105</f>
        <v>20</v>
      </c>
      <c r="W19" s="69">
        <f>'Std 7C'!M19</f>
        <v>22</v>
      </c>
      <c r="X19" s="69">
        <f>'Std 7C'!N19</f>
        <v>0</v>
      </c>
      <c r="Y19" s="59">
        <f t="shared" si="4"/>
        <v>84</v>
      </c>
      <c r="Z19" s="63" t="str">
        <f t="shared" si="5"/>
        <v>D</v>
      </c>
      <c r="AA19" s="58">
        <f>'Std 7A(1)'!Z149</f>
        <v>20</v>
      </c>
      <c r="AB19" s="69">
        <f>'Std 7C'!O19</f>
        <v>19</v>
      </c>
      <c r="AC19" s="69">
        <f>'Std 7C'!P19</f>
        <v>0</v>
      </c>
      <c r="AD19" s="58">
        <f>'Std 7A(2)'!Z149</f>
        <v>20</v>
      </c>
      <c r="AE19" s="69">
        <f>'Std 7C'!Q19</f>
        <v>18</v>
      </c>
      <c r="AF19" s="69">
        <f>'Std 7C'!R19</f>
        <v>0</v>
      </c>
      <c r="AG19" s="59">
        <f t="shared" si="6"/>
        <v>77</v>
      </c>
      <c r="AH19" s="63" t="str">
        <f t="shared" si="7"/>
        <v>D</v>
      </c>
      <c r="AI19" s="58">
        <f>'Std 7A(1)'!Z193</f>
        <v>20</v>
      </c>
      <c r="AJ19" s="69">
        <f>'Std 7C'!S19</f>
        <v>22</v>
      </c>
      <c r="AK19" s="69">
        <f>'Std 7C'!T19</f>
        <v>0</v>
      </c>
      <c r="AL19" s="58">
        <f>'Std 7A(2)'!Z193</f>
        <v>20</v>
      </c>
      <c r="AM19" s="69">
        <f>'Std 7C'!U19</f>
        <v>19</v>
      </c>
      <c r="AN19" s="69">
        <f>'Std 7C'!V19</f>
        <v>0</v>
      </c>
      <c r="AO19" s="59">
        <f t="shared" si="8"/>
        <v>81</v>
      </c>
      <c r="AP19" s="63" t="str">
        <f t="shared" si="9"/>
        <v>D</v>
      </c>
      <c r="AQ19" s="58">
        <f>'Std 7A(1)'!Z237</f>
        <v>20</v>
      </c>
      <c r="AR19" s="69">
        <f>'Std 7C'!W19</f>
        <v>22</v>
      </c>
      <c r="AS19" s="69">
        <f>'Std 7C'!X19</f>
        <v>0</v>
      </c>
      <c r="AT19" s="58">
        <f>'Std 7A(2)'!Z237</f>
        <v>20</v>
      </c>
      <c r="AU19" s="69">
        <f>'Std 7C'!Y19</f>
        <v>17</v>
      </c>
      <c r="AV19" s="69">
        <f>'Std 7C'!Z19</f>
        <v>0</v>
      </c>
      <c r="AW19" s="59">
        <f t="shared" si="10"/>
        <v>79</v>
      </c>
      <c r="AX19" s="63" t="str">
        <f t="shared" si="11"/>
        <v>D</v>
      </c>
      <c r="AY19" s="58">
        <f>'Std 7A(1)'!Z281</f>
        <v>20</v>
      </c>
      <c r="AZ19" s="69">
        <f>'Std 7C'!AA19</f>
        <v>18</v>
      </c>
      <c r="BA19" s="69">
        <f>'Std 7C'!AB19</f>
        <v>0</v>
      </c>
      <c r="BB19" s="58">
        <f>'Std 7A(2)'!Z281</f>
        <v>20</v>
      </c>
      <c r="BC19" s="69">
        <f>'Std 7C'!AC19</f>
        <v>16</v>
      </c>
      <c r="BD19" s="69">
        <f>'Std 7C'!AD19</f>
        <v>0</v>
      </c>
      <c r="BE19" s="59">
        <f t="shared" si="12"/>
        <v>74</v>
      </c>
      <c r="BF19" s="63" t="str">
        <f t="shared" si="13"/>
        <v>D</v>
      </c>
      <c r="BG19" s="58">
        <f>('Std 7B(1)'!AR19+'Std 7B(2)'!AR19)/2</f>
        <v>0</v>
      </c>
      <c r="BH19" s="62" t="str">
        <f t="shared" si="14"/>
        <v>E</v>
      </c>
      <c r="BI19" s="64">
        <f t="shared" si="15"/>
        <v>502</v>
      </c>
      <c r="BJ19" s="65" t="str">
        <f t="shared" si="16"/>
        <v>D</v>
      </c>
    </row>
    <row r="20" spans="1:62" ht="20.25" customHeight="1">
      <c r="A20" s="58">
        <v>14</v>
      </c>
      <c r="B20" s="202" t="str">
        <f>'Std 7A(1)'!B18</f>
        <v xml:space="preserve">S[Z .ZOFG .XF </v>
      </c>
      <c r="C20" s="58">
        <f>'Std 7A(1)'!Z18</f>
        <v>20</v>
      </c>
      <c r="D20" s="69">
        <f>'Std 7C'!C20</f>
        <v>23</v>
      </c>
      <c r="E20" s="69">
        <f>'Std 7C'!D20</f>
        <v>0</v>
      </c>
      <c r="F20" s="58">
        <f>'Std 7A(2)'!Z18</f>
        <v>20</v>
      </c>
      <c r="G20" s="69">
        <f>'Std 7C'!E20</f>
        <v>13</v>
      </c>
      <c r="H20" s="69">
        <v>21</v>
      </c>
      <c r="I20" s="59">
        <f t="shared" si="0"/>
        <v>97</v>
      </c>
      <c r="J20" s="63" t="str">
        <f t="shared" si="1"/>
        <v>D</v>
      </c>
      <c r="K20" s="58">
        <f>'Std 7A(1)'!Z62</f>
        <v>20</v>
      </c>
      <c r="L20" s="69">
        <f>'Std 7C'!H20</f>
        <v>0</v>
      </c>
      <c r="M20" s="69">
        <v>26</v>
      </c>
      <c r="N20" s="58">
        <f>'Std 7A(2)'!Z62</f>
        <v>20</v>
      </c>
      <c r="O20" s="69">
        <f>'Std 7C'!I20</f>
        <v>23</v>
      </c>
      <c r="P20" s="69">
        <f>'Std 7C'!J20</f>
        <v>0</v>
      </c>
      <c r="Q20" s="59">
        <f t="shared" si="2"/>
        <v>89</v>
      </c>
      <c r="R20" s="63" t="str">
        <f t="shared" si="3"/>
        <v>D</v>
      </c>
      <c r="S20" s="58">
        <f>'Std 7A(1)'!Z106</f>
        <v>20</v>
      </c>
      <c r="T20" s="69">
        <f>'Std 7C'!K20</f>
        <v>23</v>
      </c>
      <c r="U20" s="69">
        <f>'Std 7C'!L20</f>
        <v>0</v>
      </c>
      <c r="V20" s="58">
        <f>'Std 7A(2)'!Z106</f>
        <v>20</v>
      </c>
      <c r="W20" s="69">
        <f>'Std 7C'!M20</f>
        <v>23</v>
      </c>
      <c r="X20" s="69">
        <f>'Std 7C'!N20</f>
        <v>0</v>
      </c>
      <c r="Y20" s="59">
        <f t="shared" si="4"/>
        <v>86</v>
      </c>
      <c r="Z20" s="63" t="str">
        <f t="shared" si="5"/>
        <v>D</v>
      </c>
      <c r="AA20" s="58">
        <f>'Std 7A(1)'!Z150</f>
        <v>20</v>
      </c>
      <c r="AB20" s="69">
        <f>'Std 7C'!O20</f>
        <v>20</v>
      </c>
      <c r="AC20" s="69">
        <f>'Std 7C'!P20</f>
        <v>0</v>
      </c>
      <c r="AD20" s="58">
        <f>'Std 7A(2)'!Z150</f>
        <v>20</v>
      </c>
      <c r="AE20" s="69">
        <f>'Std 7C'!Q20</f>
        <v>19</v>
      </c>
      <c r="AF20" s="69">
        <f>'Std 7C'!R20</f>
        <v>0</v>
      </c>
      <c r="AG20" s="59">
        <f t="shared" si="6"/>
        <v>79</v>
      </c>
      <c r="AH20" s="63" t="str">
        <f t="shared" si="7"/>
        <v>D</v>
      </c>
      <c r="AI20" s="58">
        <f>'Std 7A(1)'!Z194</f>
        <v>20</v>
      </c>
      <c r="AJ20" s="69">
        <f>'Std 7C'!S20</f>
        <v>23</v>
      </c>
      <c r="AK20" s="69">
        <f>'Std 7C'!T20</f>
        <v>0</v>
      </c>
      <c r="AL20" s="58">
        <f>'Std 7A(2)'!Z194</f>
        <v>20</v>
      </c>
      <c r="AM20" s="69">
        <f>'Std 7C'!U20</f>
        <v>20</v>
      </c>
      <c r="AN20" s="69">
        <f>'Std 7C'!V20</f>
        <v>0</v>
      </c>
      <c r="AO20" s="59">
        <f t="shared" si="8"/>
        <v>83</v>
      </c>
      <c r="AP20" s="63" t="str">
        <f t="shared" si="9"/>
        <v>D</v>
      </c>
      <c r="AQ20" s="58">
        <f>'Std 7A(1)'!Z238</f>
        <v>20</v>
      </c>
      <c r="AR20" s="69">
        <f>'Std 7C'!W20</f>
        <v>23</v>
      </c>
      <c r="AS20" s="69">
        <f>'Std 7C'!X20</f>
        <v>0</v>
      </c>
      <c r="AT20" s="58">
        <f>'Std 7A(2)'!Z238</f>
        <v>20</v>
      </c>
      <c r="AU20" s="69">
        <f>'Std 7C'!Y20</f>
        <v>18</v>
      </c>
      <c r="AV20" s="69">
        <f>'Std 7C'!Z20</f>
        <v>0</v>
      </c>
      <c r="AW20" s="59">
        <f t="shared" si="10"/>
        <v>81</v>
      </c>
      <c r="AX20" s="63" t="str">
        <f t="shared" si="11"/>
        <v>D</v>
      </c>
      <c r="AY20" s="58">
        <f>'Std 7A(1)'!Z282</f>
        <v>20</v>
      </c>
      <c r="AZ20" s="69">
        <f>'Std 7C'!AA20</f>
        <v>19</v>
      </c>
      <c r="BA20" s="69">
        <f>'Std 7C'!AB20</f>
        <v>0</v>
      </c>
      <c r="BB20" s="58">
        <f>'Std 7A(2)'!Z282</f>
        <v>20</v>
      </c>
      <c r="BC20" s="69">
        <f>'Std 7C'!AC20</f>
        <v>17</v>
      </c>
      <c r="BD20" s="69">
        <f>'Std 7C'!AD20</f>
        <v>0</v>
      </c>
      <c r="BE20" s="59">
        <f t="shared" si="12"/>
        <v>76</v>
      </c>
      <c r="BF20" s="63" t="str">
        <f t="shared" si="13"/>
        <v>D</v>
      </c>
      <c r="BG20" s="58">
        <f>('Std 7B(1)'!AR20+'Std 7B(2)'!AR20)/2</f>
        <v>0</v>
      </c>
      <c r="BH20" s="62" t="str">
        <f t="shared" si="14"/>
        <v>E</v>
      </c>
      <c r="BI20" s="64">
        <f t="shared" si="15"/>
        <v>515</v>
      </c>
      <c r="BJ20" s="65" t="str">
        <f t="shared" si="16"/>
        <v>D</v>
      </c>
    </row>
    <row r="21" spans="1:62" ht="20.25" customHeight="1">
      <c r="A21" s="58">
        <v>15</v>
      </c>
      <c r="B21" s="202" t="str">
        <f>'Std 7A(1)'!B19</f>
        <v xml:space="preserve">S[Z VaN],UO]Z ;,[DFG </v>
      </c>
      <c r="C21" s="58">
        <f>'Std 7A(1)'!Z19</f>
        <v>20</v>
      </c>
      <c r="D21" s="69">
        <f>'Std 7C'!C21</f>
        <v>24</v>
      </c>
      <c r="E21" s="69">
        <f>'Std 7C'!D21</f>
        <v>0</v>
      </c>
      <c r="F21" s="58">
        <f>'Std 7A(2)'!Z19</f>
        <v>20</v>
      </c>
      <c r="G21" s="69">
        <f>'Std 7C'!E21</f>
        <v>14</v>
      </c>
      <c r="H21" s="69">
        <v>22</v>
      </c>
      <c r="I21" s="59">
        <f t="shared" si="0"/>
        <v>100</v>
      </c>
      <c r="J21" s="63" t="str">
        <f t="shared" si="1"/>
        <v>C</v>
      </c>
      <c r="K21" s="58">
        <f>'Std 7A(1)'!Z63</f>
        <v>20</v>
      </c>
      <c r="L21" s="69">
        <f>'Std 7C'!H21</f>
        <v>0</v>
      </c>
      <c r="M21" s="69">
        <v>27</v>
      </c>
      <c r="N21" s="58">
        <f>'Std 7A(2)'!Z63</f>
        <v>20</v>
      </c>
      <c r="O21" s="69">
        <f>'Std 7C'!I21</f>
        <v>24</v>
      </c>
      <c r="P21" s="69">
        <f>'Std 7C'!J21</f>
        <v>0</v>
      </c>
      <c r="Q21" s="59">
        <f t="shared" si="2"/>
        <v>91</v>
      </c>
      <c r="R21" s="63" t="str">
        <f t="shared" si="3"/>
        <v>D</v>
      </c>
      <c r="S21" s="58">
        <f>'Std 7A(1)'!Z107</f>
        <v>20</v>
      </c>
      <c r="T21" s="69">
        <f>'Std 7C'!K21</f>
        <v>24</v>
      </c>
      <c r="U21" s="69">
        <f>'Std 7C'!L21</f>
        <v>0</v>
      </c>
      <c r="V21" s="58">
        <f>'Std 7A(2)'!Z107</f>
        <v>20</v>
      </c>
      <c r="W21" s="69">
        <f>'Std 7C'!M21</f>
        <v>24</v>
      </c>
      <c r="X21" s="69">
        <f>'Std 7C'!N21</f>
        <v>0</v>
      </c>
      <c r="Y21" s="59">
        <f t="shared" si="4"/>
        <v>88</v>
      </c>
      <c r="Z21" s="63" t="str">
        <f t="shared" si="5"/>
        <v>D</v>
      </c>
      <c r="AA21" s="58">
        <f>'Std 7A(1)'!Z151</f>
        <v>20</v>
      </c>
      <c r="AB21" s="69">
        <f>'Std 7C'!O21</f>
        <v>21</v>
      </c>
      <c r="AC21" s="69">
        <f>'Std 7C'!P21</f>
        <v>0</v>
      </c>
      <c r="AD21" s="58">
        <f>'Std 7A(2)'!Z151</f>
        <v>20</v>
      </c>
      <c r="AE21" s="69">
        <f>'Std 7C'!Q21</f>
        <v>20</v>
      </c>
      <c r="AF21" s="69">
        <f>'Std 7C'!R21</f>
        <v>0</v>
      </c>
      <c r="AG21" s="59">
        <f t="shared" si="6"/>
        <v>81</v>
      </c>
      <c r="AH21" s="63" t="str">
        <f t="shared" si="7"/>
        <v>D</v>
      </c>
      <c r="AI21" s="58">
        <f>'Std 7A(1)'!Z195</f>
        <v>20</v>
      </c>
      <c r="AJ21" s="69">
        <f>'Std 7C'!S21</f>
        <v>24</v>
      </c>
      <c r="AK21" s="69">
        <f>'Std 7C'!T21</f>
        <v>0</v>
      </c>
      <c r="AL21" s="58">
        <f>'Std 7A(2)'!Z195</f>
        <v>20</v>
      </c>
      <c r="AM21" s="69">
        <f>'Std 7C'!U21</f>
        <v>21</v>
      </c>
      <c r="AN21" s="69">
        <f>'Std 7C'!V21</f>
        <v>0</v>
      </c>
      <c r="AO21" s="59">
        <f t="shared" si="8"/>
        <v>85</v>
      </c>
      <c r="AP21" s="63" t="str">
        <f t="shared" si="9"/>
        <v>D</v>
      </c>
      <c r="AQ21" s="58">
        <f>'Std 7A(1)'!Z239</f>
        <v>20</v>
      </c>
      <c r="AR21" s="69">
        <f>'Std 7C'!W21</f>
        <v>24</v>
      </c>
      <c r="AS21" s="69">
        <f>'Std 7C'!X21</f>
        <v>0</v>
      </c>
      <c r="AT21" s="58">
        <f>'Std 7A(2)'!Z239</f>
        <v>20</v>
      </c>
      <c r="AU21" s="69">
        <f>'Std 7C'!Y21</f>
        <v>19</v>
      </c>
      <c r="AV21" s="69">
        <f>'Std 7C'!Z21</f>
        <v>0</v>
      </c>
      <c r="AW21" s="59">
        <f t="shared" si="10"/>
        <v>83</v>
      </c>
      <c r="AX21" s="63" t="str">
        <f t="shared" si="11"/>
        <v>D</v>
      </c>
      <c r="AY21" s="58">
        <f>'Std 7A(1)'!Z283</f>
        <v>20</v>
      </c>
      <c r="AZ21" s="69">
        <f>'Std 7C'!AA21</f>
        <v>20</v>
      </c>
      <c r="BA21" s="69">
        <f>'Std 7C'!AB21</f>
        <v>0</v>
      </c>
      <c r="BB21" s="58">
        <f>'Std 7A(2)'!Z283</f>
        <v>20</v>
      </c>
      <c r="BC21" s="69">
        <f>'Std 7C'!AC21</f>
        <v>18</v>
      </c>
      <c r="BD21" s="69">
        <f>'Std 7C'!AD21</f>
        <v>0</v>
      </c>
      <c r="BE21" s="59">
        <f t="shared" si="12"/>
        <v>78</v>
      </c>
      <c r="BF21" s="63" t="str">
        <f t="shared" si="13"/>
        <v>D</v>
      </c>
      <c r="BG21" s="58">
        <f>('Std 7B(1)'!AR21+'Std 7B(2)'!AR21)/2</f>
        <v>0</v>
      </c>
      <c r="BH21" s="62" t="str">
        <f t="shared" si="14"/>
        <v>E</v>
      </c>
      <c r="BI21" s="64">
        <f t="shared" si="15"/>
        <v>528</v>
      </c>
      <c r="BJ21" s="65" t="str">
        <f t="shared" si="16"/>
        <v>D</v>
      </c>
    </row>
    <row r="22" spans="1:62" ht="20.25" customHeight="1">
      <c r="A22" s="58">
        <v>16</v>
      </c>
      <c r="B22" s="202" t="str">
        <f>'Std 7A(1)'!B20</f>
        <v xml:space="preserve">S[Z ZHAV,L D]AFZS </v>
      </c>
      <c r="C22" s="58">
        <f>'Std 7A(1)'!Z20</f>
        <v>20</v>
      </c>
      <c r="D22" s="69">
        <f>'Std 7C'!C22</f>
        <v>25</v>
      </c>
      <c r="E22" s="69">
        <f>'Std 7C'!D22</f>
        <v>26</v>
      </c>
      <c r="F22" s="58">
        <f>'Std 7A(2)'!Z20</f>
        <v>20</v>
      </c>
      <c r="G22" s="69">
        <f>'Std 7C'!E22</f>
        <v>15</v>
      </c>
      <c r="H22" s="69">
        <v>23</v>
      </c>
      <c r="I22" s="59">
        <f t="shared" si="0"/>
        <v>129</v>
      </c>
      <c r="J22" s="63" t="str">
        <f t="shared" si="1"/>
        <v>C</v>
      </c>
      <c r="K22" s="58">
        <f>'Std 7A(1)'!Z64</f>
        <v>20</v>
      </c>
      <c r="L22" s="69">
        <f>'Std 7C'!H22</f>
        <v>30</v>
      </c>
      <c r="M22" s="69">
        <v>28</v>
      </c>
      <c r="N22" s="58">
        <f>'Std 7A(2)'!Z64</f>
        <v>20</v>
      </c>
      <c r="O22" s="69">
        <f>'Std 7C'!I22</f>
        <v>25</v>
      </c>
      <c r="P22" s="69">
        <f>'Std 7C'!J22</f>
        <v>28</v>
      </c>
      <c r="Q22" s="59">
        <f t="shared" si="2"/>
        <v>151</v>
      </c>
      <c r="R22" s="63" t="str">
        <f t="shared" si="3"/>
        <v>B</v>
      </c>
      <c r="S22" s="58">
        <f>'Std 7A(1)'!Z108</f>
        <v>20</v>
      </c>
      <c r="T22" s="69">
        <f>'Std 7C'!K22</f>
        <v>25</v>
      </c>
      <c r="U22" s="69">
        <f>'Std 7C'!L22</f>
        <v>30</v>
      </c>
      <c r="V22" s="58">
        <f>'Std 7A(2)'!Z108</f>
        <v>20</v>
      </c>
      <c r="W22" s="69">
        <f>'Std 7C'!M22</f>
        <v>25</v>
      </c>
      <c r="X22" s="69">
        <f>'Std 7C'!N22</f>
        <v>28</v>
      </c>
      <c r="Y22" s="59">
        <f t="shared" si="4"/>
        <v>148</v>
      </c>
      <c r="Z22" s="63" t="str">
        <f t="shared" si="5"/>
        <v>B</v>
      </c>
      <c r="AA22" s="58">
        <f>'Std 7A(1)'!Z152</f>
        <v>20</v>
      </c>
      <c r="AB22" s="69">
        <f>'Std 7C'!O22</f>
        <v>22</v>
      </c>
      <c r="AC22" s="69">
        <f>'Std 7C'!P22</f>
        <v>30</v>
      </c>
      <c r="AD22" s="58">
        <f>'Std 7A(2)'!Z152</f>
        <v>20</v>
      </c>
      <c r="AE22" s="69">
        <f>'Std 7C'!Q22</f>
        <v>21</v>
      </c>
      <c r="AF22" s="69">
        <f>'Std 7C'!R22</f>
        <v>28</v>
      </c>
      <c r="AG22" s="59">
        <f t="shared" si="6"/>
        <v>141</v>
      </c>
      <c r="AH22" s="63" t="str">
        <f t="shared" si="7"/>
        <v>B</v>
      </c>
      <c r="AI22" s="58">
        <f>'Std 7A(1)'!Z196</f>
        <v>20</v>
      </c>
      <c r="AJ22" s="69">
        <f>'Std 7C'!S22</f>
        <v>25</v>
      </c>
      <c r="AK22" s="69">
        <f>'Std 7C'!T22</f>
        <v>30</v>
      </c>
      <c r="AL22" s="58">
        <f>'Std 7A(2)'!Z196</f>
        <v>20</v>
      </c>
      <c r="AM22" s="69">
        <f>'Std 7C'!U22</f>
        <v>22</v>
      </c>
      <c r="AN22" s="69">
        <f>'Std 7C'!V22</f>
        <v>28</v>
      </c>
      <c r="AO22" s="59">
        <f t="shared" si="8"/>
        <v>145</v>
      </c>
      <c r="AP22" s="63" t="str">
        <f t="shared" si="9"/>
        <v>B</v>
      </c>
      <c r="AQ22" s="58">
        <f>'Std 7A(1)'!Z240</f>
        <v>20</v>
      </c>
      <c r="AR22" s="69">
        <f>'Std 7C'!W22</f>
        <v>25</v>
      </c>
      <c r="AS22" s="69">
        <f>'Std 7C'!X22</f>
        <v>30</v>
      </c>
      <c r="AT22" s="58">
        <f>'Std 7A(2)'!Z240</f>
        <v>20</v>
      </c>
      <c r="AU22" s="69">
        <f>'Std 7C'!Y22</f>
        <v>20</v>
      </c>
      <c r="AV22" s="69">
        <f>'Std 7C'!Z22</f>
        <v>28</v>
      </c>
      <c r="AW22" s="59">
        <f t="shared" si="10"/>
        <v>143</v>
      </c>
      <c r="AX22" s="63" t="str">
        <f t="shared" si="11"/>
        <v>B</v>
      </c>
      <c r="AY22" s="58">
        <f>'Std 7A(1)'!Z284</f>
        <v>20</v>
      </c>
      <c r="AZ22" s="69">
        <f>'Std 7C'!AA22</f>
        <v>21</v>
      </c>
      <c r="BA22" s="69">
        <f>'Std 7C'!AB22</f>
        <v>30</v>
      </c>
      <c r="BB22" s="58">
        <f>'Std 7A(2)'!Z284</f>
        <v>20</v>
      </c>
      <c r="BC22" s="69">
        <f>'Std 7C'!AC22</f>
        <v>19</v>
      </c>
      <c r="BD22" s="69">
        <f>'Std 7C'!AD22</f>
        <v>28</v>
      </c>
      <c r="BE22" s="59">
        <f t="shared" si="12"/>
        <v>138</v>
      </c>
      <c r="BF22" s="63" t="str">
        <f t="shared" si="13"/>
        <v>B</v>
      </c>
      <c r="BG22" s="58">
        <f>('Std 7B(1)'!AR22+'Std 7B(2)'!AR22)/2</f>
        <v>0</v>
      </c>
      <c r="BH22" s="62" t="str">
        <f t="shared" si="14"/>
        <v>E</v>
      </c>
      <c r="BI22" s="64">
        <f t="shared" si="15"/>
        <v>857</v>
      </c>
      <c r="BJ22" s="65" t="str">
        <f t="shared" si="16"/>
        <v>C</v>
      </c>
    </row>
    <row r="23" spans="1:62" ht="20.25" customHeight="1">
      <c r="A23" s="58">
        <v>17</v>
      </c>
      <c r="B23" s="202" t="str">
        <f>'Std 7A(1)'!B21</f>
        <v xml:space="preserve"> S[Z D]AFZS C;6 </v>
      </c>
      <c r="C23" s="58">
        <f>'Std 7A(1)'!Z21</f>
        <v>20</v>
      </c>
      <c r="D23" s="69">
        <f>'Std 7C'!C23</f>
        <v>26</v>
      </c>
      <c r="E23" s="69">
        <f>'Std 7C'!D23</f>
        <v>0</v>
      </c>
      <c r="F23" s="58">
        <f>'Std 7A(2)'!Z21</f>
        <v>20</v>
      </c>
      <c r="G23" s="69">
        <f>'Std 7C'!E23</f>
        <v>16</v>
      </c>
      <c r="H23" s="69">
        <v>24</v>
      </c>
      <c r="I23" s="59">
        <f t="shared" si="0"/>
        <v>106</v>
      </c>
      <c r="J23" s="63" t="str">
        <f t="shared" si="1"/>
        <v>C</v>
      </c>
      <c r="K23" s="58">
        <f>'Std 7A(1)'!Z65</f>
        <v>20</v>
      </c>
      <c r="L23" s="69">
        <f>'Std 7C'!H23</f>
        <v>0</v>
      </c>
      <c r="M23" s="69">
        <v>29</v>
      </c>
      <c r="N23" s="58">
        <f>'Std 7A(2)'!Z65</f>
        <v>20</v>
      </c>
      <c r="O23" s="69">
        <f>'Std 7C'!I23</f>
        <v>26</v>
      </c>
      <c r="P23" s="69">
        <f>'Std 7C'!J23</f>
        <v>0</v>
      </c>
      <c r="Q23" s="59">
        <f t="shared" si="2"/>
        <v>95</v>
      </c>
      <c r="R23" s="63" t="str">
        <f t="shared" si="3"/>
        <v>D</v>
      </c>
      <c r="S23" s="58">
        <f>'Std 7A(1)'!Z109</f>
        <v>20</v>
      </c>
      <c r="T23" s="69">
        <f>'Std 7C'!K23</f>
        <v>26</v>
      </c>
      <c r="U23" s="69">
        <f>'Std 7C'!L23</f>
        <v>0</v>
      </c>
      <c r="V23" s="58">
        <f>'Std 7A(2)'!Z109</f>
        <v>20</v>
      </c>
      <c r="W23" s="69">
        <f>'Std 7C'!M23</f>
        <v>26</v>
      </c>
      <c r="X23" s="69">
        <f>'Std 7C'!N23</f>
        <v>0</v>
      </c>
      <c r="Y23" s="59">
        <f t="shared" si="4"/>
        <v>92</v>
      </c>
      <c r="Z23" s="63" t="str">
        <f t="shared" si="5"/>
        <v>D</v>
      </c>
      <c r="AA23" s="58">
        <f>'Std 7A(1)'!Z153</f>
        <v>20</v>
      </c>
      <c r="AB23" s="69">
        <f>'Std 7C'!O23</f>
        <v>23</v>
      </c>
      <c r="AC23" s="69">
        <f>'Std 7C'!P23</f>
        <v>0</v>
      </c>
      <c r="AD23" s="58">
        <f>'Std 7A(2)'!Z153</f>
        <v>20</v>
      </c>
      <c r="AE23" s="69">
        <f>'Std 7C'!Q23</f>
        <v>22</v>
      </c>
      <c r="AF23" s="69">
        <f>'Std 7C'!R23</f>
        <v>0</v>
      </c>
      <c r="AG23" s="59">
        <f t="shared" si="6"/>
        <v>85</v>
      </c>
      <c r="AH23" s="63" t="str">
        <f t="shared" si="7"/>
        <v>D</v>
      </c>
      <c r="AI23" s="58">
        <f>'Std 7A(1)'!Z197</f>
        <v>20</v>
      </c>
      <c r="AJ23" s="69">
        <f>'Std 7C'!S23</f>
        <v>26</v>
      </c>
      <c r="AK23" s="69">
        <f>'Std 7C'!T23</f>
        <v>0</v>
      </c>
      <c r="AL23" s="58">
        <f>'Std 7A(2)'!Z197</f>
        <v>20</v>
      </c>
      <c r="AM23" s="69">
        <f>'Std 7C'!U23</f>
        <v>23</v>
      </c>
      <c r="AN23" s="69">
        <f>'Std 7C'!V23</f>
        <v>0</v>
      </c>
      <c r="AO23" s="59">
        <f t="shared" si="8"/>
        <v>89</v>
      </c>
      <c r="AP23" s="63" t="str">
        <f t="shared" si="9"/>
        <v>D</v>
      </c>
      <c r="AQ23" s="58">
        <f>'Std 7A(1)'!Z241</f>
        <v>20</v>
      </c>
      <c r="AR23" s="69">
        <f>'Std 7C'!W23</f>
        <v>26</v>
      </c>
      <c r="AS23" s="69">
        <f>'Std 7C'!X23</f>
        <v>0</v>
      </c>
      <c r="AT23" s="58">
        <f>'Std 7A(2)'!Z241</f>
        <v>20</v>
      </c>
      <c r="AU23" s="69">
        <f>'Std 7C'!Y23</f>
        <v>21</v>
      </c>
      <c r="AV23" s="69">
        <f>'Std 7C'!Z23</f>
        <v>0</v>
      </c>
      <c r="AW23" s="59">
        <f t="shared" si="10"/>
        <v>87</v>
      </c>
      <c r="AX23" s="63" t="str">
        <f t="shared" si="11"/>
        <v>D</v>
      </c>
      <c r="AY23" s="58">
        <f>'Std 7A(1)'!Z285</f>
        <v>20</v>
      </c>
      <c r="AZ23" s="69">
        <f>'Std 7C'!AA23</f>
        <v>22</v>
      </c>
      <c r="BA23" s="69">
        <f>'Std 7C'!AB23</f>
        <v>0</v>
      </c>
      <c r="BB23" s="58">
        <f>'Std 7A(2)'!Z285</f>
        <v>20</v>
      </c>
      <c r="BC23" s="69">
        <f>'Std 7C'!AC23</f>
        <v>20</v>
      </c>
      <c r="BD23" s="69">
        <f>'Std 7C'!AD23</f>
        <v>0</v>
      </c>
      <c r="BE23" s="59">
        <f t="shared" si="12"/>
        <v>82</v>
      </c>
      <c r="BF23" s="63" t="str">
        <f t="shared" si="13"/>
        <v>D</v>
      </c>
      <c r="BG23" s="58">
        <f>('Std 7B(1)'!AR23+'Std 7B(2)'!AR23)/2</f>
        <v>0</v>
      </c>
      <c r="BH23" s="62" t="str">
        <f t="shared" si="14"/>
        <v>E</v>
      </c>
      <c r="BI23" s="64">
        <f t="shared" si="15"/>
        <v>554</v>
      </c>
      <c r="BJ23" s="65" t="str">
        <f t="shared" si="16"/>
        <v>D</v>
      </c>
    </row>
    <row r="24" spans="1:62" ht="20.25" customHeight="1">
      <c r="A24" s="58">
        <v>18</v>
      </c>
      <c r="B24" s="202" t="str">
        <f>'Std 7A(1)'!B22</f>
        <v xml:space="preserve">S[Z V,L C;6 </v>
      </c>
      <c r="C24" s="58">
        <f>'Std 7A(1)'!Z22</f>
        <v>26</v>
      </c>
      <c r="D24" s="69">
        <f>'Std 7C'!C24</f>
        <v>27</v>
      </c>
      <c r="E24" s="69">
        <f>'Std 7C'!D24</f>
        <v>0</v>
      </c>
      <c r="F24" s="58">
        <f>'Std 7A(2)'!Z22</f>
        <v>26</v>
      </c>
      <c r="G24" s="69">
        <f>'Std 7C'!E24</f>
        <v>17</v>
      </c>
      <c r="H24" s="69">
        <v>25</v>
      </c>
      <c r="I24" s="59">
        <f t="shared" si="0"/>
        <v>121</v>
      </c>
      <c r="J24" s="63" t="str">
        <f t="shared" si="1"/>
        <v>C</v>
      </c>
      <c r="K24" s="58">
        <f>'Std 7A(1)'!Z66</f>
        <v>26</v>
      </c>
      <c r="L24" s="69">
        <f>'Std 7C'!H24</f>
        <v>0</v>
      </c>
      <c r="M24" s="69">
        <v>30</v>
      </c>
      <c r="N24" s="58">
        <f>'Std 7A(2)'!Z66</f>
        <v>26</v>
      </c>
      <c r="O24" s="69">
        <f>'Std 7C'!I24</f>
        <v>27</v>
      </c>
      <c r="P24" s="69">
        <f>'Std 7C'!J24</f>
        <v>0</v>
      </c>
      <c r="Q24" s="59">
        <f t="shared" si="2"/>
        <v>109</v>
      </c>
      <c r="R24" s="63" t="str">
        <f t="shared" si="3"/>
        <v>C</v>
      </c>
      <c r="S24" s="58">
        <f>'Std 7A(1)'!Z110</f>
        <v>26</v>
      </c>
      <c r="T24" s="69">
        <f>'Std 7C'!K24</f>
        <v>27</v>
      </c>
      <c r="U24" s="69">
        <f>'Std 7C'!L24</f>
        <v>0</v>
      </c>
      <c r="V24" s="58">
        <f>'Std 7A(2)'!Z110</f>
        <v>26</v>
      </c>
      <c r="W24" s="69">
        <f>'Std 7C'!M24</f>
        <v>27</v>
      </c>
      <c r="X24" s="69">
        <f>'Std 7C'!N24</f>
        <v>0</v>
      </c>
      <c r="Y24" s="59">
        <f t="shared" si="4"/>
        <v>106</v>
      </c>
      <c r="Z24" s="63" t="str">
        <f t="shared" si="5"/>
        <v>C</v>
      </c>
      <c r="AA24" s="58">
        <f>'Std 7A(1)'!Z154</f>
        <v>26</v>
      </c>
      <c r="AB24" s="69">
        <f>'Std 7C'!O24</f>
        <v>24</v>
      </c>
      <c r="AC24" s="69">
        <f>'Std 7C'!P24</f>
        <v>0</v>
      </c>
      <c r="AD24" s="58">
        <f>'Std 7A(2)'!Z154</f>
        <v>26</v>
      </c>
      <c r="AE24" s="69">
        <f>'Std 7C'!Q24</f>
        <v>23</v>
      </c>
      <c r="AF24" s="69">
        <f>'Std 7C'!R24</f>
        <v>0</v>
      </c>
      <c r="AG24" s="59">
        <f t="shared" si="6"/>
        <v>99</v>
      </c>
      <c r="AH24" s="63" t="str">
        <f t="shared" si="7"/>
        <v>D</v>
      </c>
      <c r="AI24" s="58">
        <f>'Std 7A(1)'!Z198</f>
        <v>26</v>
      </c>
      <c r="AJ24" s="69">
        <f>'Std 7C'!S24</f>
        <v>27</v>
      </c>
      <c r="AK24" s="69">
        <f>'Std 7C'!T24</f>
        <v>0</v>
      </c>
      <c r="AL24" s="58">
        <f>'Std 7A(2)'!Z198</f>
        <v>26</v>
      </c>
      <c r="AM24" s="69">
        <f>'Std 7C'!U24</f>
        <v>24</v>
      </c>
      <c r="AN24" s="69">
        <f>'Std 7C'!V24</f>
        <v>0</v>
      </c>
      <c r="AO24" s="59">
        <f t="shared" si="8"/>
        <v>103</v>
      </c>
      <c r="AP24" s="63" t="str">
        <f t="shared" si="9"/>
        <v>C</v>
      </c>
      <c r="AQ24" s="58">
        <f>'Std 7A(1)'!Z242</f>
        <v>26</v>
      </c>
      <c r="AR24" s="69">
        <f>'Std 7C'!W24</f>
        <v>27</v>
      </c>
      <c r="AS24" s="69">
        <f>'Std 7C'!X24</f>
        <v>0</v>
      </c>
      <c r="AT24" s="58">
        <f>'Std 7A(2)'!Z242</f>
        <v>26</v>
      </c>
      <c r="AU24" s="69">
        <f>'Std 7C'!Y24</f>
        <v>22</v>
      </c>
      <c r="AV24" s="69">
        <f>'Std 7C'!Z24</f>
        <v>0</v>
      </c>
      <c r="AW24" s="59">
        <f t="shared" si="10"/>
        <v>101</v>
      </c>
      <c r="AX24" s="63" t="str">
        <f t="shared" si="11"/>
        <v>C</v>
      </c>
      <c r="AY24" s="58">
        <f>'Std 7A(1)'!Z286</f>
        <v>26</v>
      </c>
      <c r="AZ24" s="69">
        <f>'Std 7C'!AA24</f>
        <v>23</v>
      </c>
      <c r="BA24" s="69">
        <f>'Std 7C'!AB24</f>
        <v>0</v>
      </c>
      <c r="BB24" s="58">
        <f>'Std 7A(2)'!Z286</f>
        <v>26</v>
      </c>
      <c r="BC24" s="69">
        <f>'Std 7C'!AC24</f>
        <v>21</v>
      </c>
      <c r="BD24" s="69">
        <f>'Std 7C'!AD24</f>
        <v>0</v>
      </c>
      <c r="BE24" s="59">
        <f t="shared" si="12"/>
        <v>96</v>
      </c>
      <c r="BF24" s="63" t="str">
        <f t="shared" si="13"/>
        <v>D</v>
      </c>
      <c r="BG24" s="58">
        <f>('Std 7B(1)'!AR24+'Std 7B(2)'!AR24)/2</f>
        <v>0</v>
      </c>
      <c r="BH24" s="62" t="str">
        <f t="shared" si="14"/>
        <v>E</v>
      </c>
      <c r="BI24" s="64">
        <f t="shared" si="15"/>
        <v>639</v>
      </c>
      <c r="BJ24" s="65" t="str">
        <f t="shared" si="16"/>
        <v>D</v>
      </c>
    </row>
    <row r="25" spans="1:62" ht="20.25" customHeight="1">
      <c r="A25" s="58">
        <v>19</v>
      </c>
      <c r="B25" s="202" t="str">
        <f>'Std 7A(1)'!B23</f>
        <v xml:space="preserve">S[Z V&lt;TFO CFÒ </v>
      </c>
      <c r="C25" s="58">
        <f>'Std 7A(1)'!Z23</f>
        <v>14</v>
      </c>
      <c r="D25" s="69">
        <f>'Std 7C'!C25</f>
        <v>28</v>
      </c>
      <c r="E25" s="69">
        <f>'Std 7C'!D25</f>
        <v>0</v>
      </c>
      <c r="F25" s="58">
        <f>'Std 7A(2)'!Z23</f>
        <v>14</v>
      </c>
      <c r="G25" s="69">
        <f>'Std 7C'!E25</f>
        <v>18</v>
      </c>
      <c r="H25" s="69">
        <v>26</v>
      </c>
      <c r="I25" s="59">
        <f t="shared" si="0"/>
        <v>100</v>
      </c>
      <c r="J25" s="63" t="str">
        <f t="shared" si="1"/>
        <v>C</v>
      </c>
      <c r="K25" s="58">
        <f>'Std 7A(1)'!Z67</f>
        <v>14</v>
      </c>
      <c r="L25" s="69">
        <f>'Std 7C'!H25</f>
        <v>0</v>
      </c>
      <c r="M25" s="69">
        <v>31</v>
      </c>
      <c r="N25" s="58">
        <f>'Std 7A(2)'!Z67</f>
        <v>14</v>
      </c>
      <c r="O25" s="69">
        <f>'Std 7C'!I25</f>
        <v>28</v>
      </c>
      <c r="P25" s="69">
        <f>'Std 7C'!J25</f>
        <v>0</v>
      </c>
      <c r="Q25" s="59">
        <f t="shared" si="2"/>
        <v>87</v>
      </c>
      <c r="R25" s="63" t="str">
        <f t="shared" si="3"/>
        <v>D</v>
      </c>
      <c r="S25" s="58">
        <f>'Std 7A(1)'!Z111</f>
        <v>14</v>
      </c>
      <c r="T25" s="69">
        <f>'Std 7C'!K25</f>
        <v>28</v>
      </c>
      <c r="U25" s="69">
        <f>'Std 7C'!L25</f>
        <v>0</v>
      </c>
      <c r="V25" s="58">
        <f>'Std 7A(2)'!Z111</f>
        <v>14</v>
      </c>
      <c r="W25" s="69">
        <f>'Std 7C'!M25</f>
        <v>28</v>
      </c>
      <c r="X25" s="69">
        <f>'Std 7C'!N25</f>
        <v>0</v>
      </c>
      <c r="Y25" s="59">
        <f t="shared" si="4"/>
        <v>84</v>
      </c>
      <c r="Z25" s="63" t="str">
        <f t="shared" si="5"/>
        <v>D</v>
      </c>
      <c r="AA25" s="58">
        <f>'Std 7A(1)'!Z155</f>
        <v>14</v>
      </c>
      <c r="AB25" s="69">
        <f>'Std 7C'!O25</f>
        <v>25</v>
      </c>
      <c r="AC25" s="69">
        <f>'Std 7C'!P25</f>
        <v>0</v>
      </c>
      <c r="AD25" s="58">
        <f>'Std 7A(2)'!Z155</f>
        <v>14</v>
      </c>
      <c r="AE25" s="69">
        <f>'Std 7C'!Q25</f>
        <v>24</v>
      </c>
      <c r="AF25" s="69">
        <f>'Std 7C'!R25</f>
        <v>0</v>
      </c>
      <c r="AG25" s="59">
        <f t="shared" si="6"/>
        <v>77</v>
      </c>
      <c r="AH25" s="63" t="str">
        <f t="shared" si="7"/>
        <v>D</v>
      </c>
      <c r="AI25" s="58">
        <f>'Std 7A(1)'!Z199</f>
        <v>14</v>
      </c>
      <c r="AJ25" s="69">
        <f>'Std 7C'!S25</f>
        <v>28</v>
      </c>
      <c r="AK25" s="69">
        <f>'Std 7C'!T25</f>
        <v>0</v>
      </c>
      <c r="AL25" s="58">
        <f>'Std 7A(2)'!Z199</f>
        <v>14</v>
      </c>
      <c r="AM25" s="69">
        <f>'Std 7C'!U25</f>
        <v>25</v>
      </c>
      <c r="AN25" s="69">
        <f>'Std 7C'!V25</f>
        <v>0</v>
      </c>
      <c r="AO25" s="59">
        <f t="shared" si="8"/>
        <v>81</v>
      </c>
      <c r="AP25" s="63" t="str">
        <f t="shared" si="9"/>
        <v>D</v>
      </c>
      <c r="AQ25" s="58">
        <f>'Std 7A(1)'!Z243</f>
        <v>14</v>
      </c>
      <c r="AR25" s="69">
        <f>'Std 7C'!W25</f>
        <v>28</v>
      </c>
      <c r="AS25" s="69">
        <f>'Std 7C'!X25</f>
        <v>0</v>
      </c>
      <c r="AT25" s="58">
        <f>'Std 7A(2)'!Z243</f>
        <v>14</v>
      </c>
      <c r="AU25" s="69">
        <f>'Std 7C'!Y25</f>
        <v>23</v>
      </c>
      <c r="AV25" s="69">
        <f>'Std 7C'!Z25</f>
        <v>0</v>
      </c>
      <c r="AW25" s="59">
        <f t="shared" si="10"/>
        <v>79</v>
      </c>
      <c r="AX25" s="63" t="str">
        <f t="shared" si="11"/>
        <v>D</v>
      </c>
      <c r="AY25" s="58">
        <f>'Std 7A(1)'!Z287</f>
        <v>14</v>
      </c>
      <c r="AZ25" s="69">
        <f>'Std 7C'!AA25</f>
        <v>24</v>
      </c>
      <c r="BA25" s="69">
        <f>'Std 7C'!AB25</f>
        <v>0</v>
      </c>
      <c r="BB25" s="58">
        <f>'Std 7A(2)'!Z287</f>
        <v>14</v>
      </c>
      <c r="BC25" s="69">
        <f>'Std 7C'!AC25</f>
        <v>22</v>
      </c>
      <c r="BD25" s="69">
        <f>'Std 7C'!AD25</f>
        <v>0</v>
      </c>
      <c r="BE25" s="59">
        <f t="shared" si="12"/>
        <v>74</v>
      </c>
      <c r="BF25" s="63" t="str">
        <f t="shared" si="13"/>
        <v>D</v>
      </c>
      <c r="BG25" s="58">
        <f>('Std 7B(1)'!AR25+'Std 7B(2)'!AR25)/2</f>
        <v>0</v>
      </c>
      <c r="BH25" s="62" t="str">
        <f t="shared" si="14"/>
        <v>E</v>
      </c>
      <c r="BI25" s="64">
        <f t="shared" si="15"/>
        <v>508</v>
      </c>
      <c r="BJ25" s="65" t="str">
        <f t="shared" si="16"/>
        <v>D</v>
      </c>
    </row>
    <row r="26" spans="1:62" ht="20.25" customHeight="1">
      <c r="A26" s="58">
        <v>20</v>
      </c>
      <c r="B26" s="202" t="str">
        <f>'Std 7A(1)'!B24</f>
        <v xml:space="preserve">lDIFÒ H]6; VMXDF6 </v>
      </c>
      <c r="C26" s="58">
        <f>'Std 7A(1)'!Z24</f>
        <v>14</v>
      </c>
      <c r="D26" s="69">
        <f>'Std 7C'!C26</f>
        <v>29</v>
      </c>
      <c r="E26" s="69">
        <f>'Std 7C'!D26</f>
        <v>0</v>
      </c>
      <c r="F26" s="58">
        <f>'Std 7A(2)'!Z24</f>
        <v>14</v>
      </c>
      <c r="G26" s="69">
        <f>'Std 7C'!E26</f>
        <v>19</v>
      </c>
      <c r="H26" s="69">
        <v>27</v>
      </c>
      <c r="I26" s="59">
        <f t="shared" si="0"/>
        <v>103</v>
      </c>
      <c r="J26" s="63" t="str">
        <f t="shared" si="1"/>
        <v>C</v>
      </c>
      <c r="K26" s="58">
        <f>'Std 7A(1)'!Z68</f>
        <v>14</v>
      </c>
      <c r="L26" s="69">
        <f>'Std 7C'!H26</f>
        <v>0</v>
      </c>
      <c r="M26" s="69">
        <v>32</v>
      </c>
      <c r="N26" s="58">
        <f>'Std 7A(2)'!Z68</f>
        <v>14</v>
      </c>
      <c r="O26" s="69">
        <f>'Std 7C'!I26</f>
        <v>29</v>
      </c>
      <c r="P26" s="69">
        <f>'Std 7C'!J26</f>
        <v>0</v>
      </c>
      <c r="Q26" s="59">
        <f t="shared" si="2"/>
        <v>89</v>
      </c>
      <c r="R26" s="63" t="str">
        <f t="shared" si="3"/>
        <v>D</v>
      </c>
      <c r="S26" s="58">
        <f>'Std 7A(1)'!Z112</f>
        <v>14</v>
      </c>
      <c r="T26" s="69">
        <f>'Std 7C'!K26</f>
        <v>29</v>
      </c>
      <c r="U26" s="69">
        <f>'Std 7C'!L26</f>
        <v>0</v>
      </c>
      <c r="V26" s="58">
        <f>'Std 7A(2)'!Z112</f>
        <v>14</v>
      </c>
      <c r="W26" s="69">
        <f>'Std 7C'!M26</f>
        <v>29</v>
      </c>
      <c r="X26" s="69">
        <f>'Std 7C'!N26</f>
        <v>0</v>
      </c>
      <c r="Y26" s="59">
        <f t="shared" si="4"/>
        <v>86</v>
      </c>
      <c r="Z26" s="63" t="str">
        <f t="shared" si="5"/>
        <v>D</v>
      </c>
      <c r="AA26" s="58">
        <f>'Std 7A(1)'!Z156</f>
        <v>14</v>
      </c>
      <c r="AB26" s="69">
        <f>'Std 7C'!O26</f>
        <v>26</v>
      </c>
      <c r="AC26" s="69">
        <f>'Std 7C'!P26</f>
        <v>0</v>
      </c>
      <c r="AD26" s="58">
        <f>'Std 7A(2)'!Z156</f>
        <v>14</v>
      </c>
      <c r="AE26" s="69">
        <f>'Std 7C'!Q26</f>
        <v>25</v>
      </c>
      <c r="AF26" s="69">
        <f>'Std 7C'!R26</f>
        <v>0</v>
      </c>
      <c r="AG26" s="59">
        <f t="shared" si="6"/>
        <v>79</v>
      </c>
      <c r="AH26" s="63" t="str">
        <f t="shared" si="7"/>
        <v>D</v>
      </c>
      <c r="AI26" s="58">
        <f>'Std 7A(1)'!Z200</f>
        <v>14</v>
      </c>
      <c r="AJ26" s="69">
        <f>'Std 7C'!S26</f>
        <v>29</v>
      </c>
      <c r="AK26" s="69">
        <f>'Std 7C'!T26</f>
        <v>0</v>
      </c>
      <c r="AL26" s="58">
        <f>'Std 7A(2)'!Z200</f>
        <v>14</v>
      </c>
      <c r="AM26" s="69">
        <f>'Std 7C'!U26</f>
        <v>26</v>
      </c>
      <c r="AN26" s="69">
        <f>'Std 7C'!V26</f>
        <v>0</v>
      </c>
      <c r="AO26" s="59">
        <f t="shared" si="8"/>
        <v>83</v>
      </c>
      <c r="AP26" s="63" t="str">
        <f t="shared" si="9"/>
        <v>D</v>
      </c>
      <c r="AQ26" s="58">
        <f>'Std 7A(1)'!Z244</f>
        <v>14</v>
      </c>
      <c r="AR26" s="69">
        <f>'Std 7C'!W26</f>
        <v>29</v>
      </c>
      <c r="AS26" s="69">
        <f>'Std 7C'!X26</f>
        <v>0</v>
      </c>
      <c r="AT26" s="58">
        <f>'Std 7A(2)'!Z244</f>
        <v>14</v>
      </c>
      <c r="AU26" s="69">
        <f>'Std 7C'!Y26</f>
        <v>24</v>
      </c>
      <c r="AV26" s="69">
        <f>'Std 7C'!Z26</f>
        <v>0</v>
      </c>
      <c r="AW26" s="59">
        <f t="shared" si="10"/>
        <v>81</v>
      </c>
      <c r="AX26" s="63" t="str">
        <f t="shared" si="11"/>
        <v>D</v>
      </c>
      <c r="AY26" s="58">
        <f>'Std 7A(1)'!Z288</f>
        <v>14</v>
      </c>
      <c r="AZ26" s="69">
        <f>'Std 7C'!AA26</f>
        <v>25</v>
      </c>
      <c r="BA26" s="69">
        <f>'Std 7C'!AB26</f>
        <v>0</v>
      </c>
      <c r="BB26" s="58">
        <f>'Std 7A(2)'!Z288</f>
        <v>14</v>
      </c>
      <c r="BC26" s="69">
        <f>'Std 7C'!AC26</f>
        <v>23</v>
      </c>
      <c r="BD26" s="69">
        <f>'Std 7C'!AD26</f>
        <v>0</v>
      </c>
      <c r="BE26" s="59">
        <f t="shared" si="12"/>
        <v>76</v>
      </c>
      <c r="BF26" s="63" t="str">
        <f t="shared" si="13"/>
        <v>D</v>
      </c>
      <c r="BG26" s="58">
        <f>('Std 7B(1)'!AR26+'Std 7B(2)'!AR26)/2</f>
        <v>0</v>
      </c>
      <c r="BH26" s="62" t="str">
        <f t="shared" si="14"/>
        <v>E</v>
      </c>
      <c r="BI26" s="64">
        <f t="shared" si="15"/>
        <v>521</v>
      </c>
      <c r="BJ26" s="65" t="str">
        <f t="shared" si="16"/>
        <v>D</v>
      </c>
    </row>
    <row r="27" spans="1:62" ht="20.25" customHeight="1">
      <c r="A27" s="58">
        <v>21</v>
      </c>
      <c r="B27" s="202" t="str">
        <f>'Std 7A(1)'!B25</f>
        <v xml:space="preserve">RJF6 OF~S VFWD </v>
      </c>
      <c r="C27" s="58">
        <f>'Std 7A(1)'!Z25</f>
        <v>14</v>
      </c>
      <c r="D27" s="69">
        <f>'Std 7C'!C27</f>
        <v>30</v>
      </c>
      <c r="E27" s="69">
        <f>'Std 7C'!D27</f>
        <v>0</v>
      </c>
      <c r="F27" s="58">
        <f>'Std 7A(2)'!Z25</f>
        <v>14</v>
      </c>
      <c r="G27" s="69">
        <f>'Std 7C'!E27</f>
        <v>20</v>
      </c>
      <c r="H27" s="69">
        <v>28</v>
      </c>
      <c r="I27" s="59">
        <f t="shared" si="0"/>
        <v>106</v>
      </c>
      <c r="J27" s="63" t="str">
        <f t="shared" si="1"/>
        <v>C</v>
      </c>
      <c r="K27" s="58">
        <f>'Std 7A(1)'!Z69</f>
        <v>14</v>
      </c>
      <c r="L27" s="69">
        <f>'Std 7C'!H27</f>
        <v>0</v>
      </c>
      <c r="M27" s="69">
        <v>33</v>
      </c>
      <c r="N27" s="58">
        <f>'Std 7A(2)'!Z69</f>
        <v>14</v>
      </c>
      <c r="O27" s="69">
        <f>'Std 7C'!I27</f>
        <v>30</v>
      </c>
      <c r="P27" s="69">
        <f>'Std 7C'!J27</f>
        <v>0</v>
      </c>
      <c r="Q27" s="59">
        <f t="shared" si="2"/>
        <v>91</v>
      </c>
      <c r="R27" s="63" t="str">
        <f t="shared" si="3"/>
        <v>D</v>
      </c>
      <c r="S27" s="58">
        <f>'Std 7A(1)'!Z113</f>
        <v>14</v>
      </c>
      <c r="T27" s="69">
        <f>'Std 7C'!K27</f>
        <v>30</v>
      </c>
      <c r="U27" s="69">
        <f>'Std 7C'!L27</f>
        <v>0</v>
      </c>
      <c r="V27" s="58">
        <f>'Std 7A(2)'!Z113</f>
        <v>14</v>
      </c>
      <c r="W27" s="69">
        <f>'Std 7C'!M27</f>
        <v>30</v>
      </c>
      <c r="X27" s="69">
        <f>'Std 7C'!N27</f>
        <v>0</v>
      </c>
      <c r="Y27" s="59">
        <f t="shared" si="4"/>
        <v>88</v>
      </c>
      <c r="Z27" s="63" t="str">
        <f t="shared" si="5"/>
        <v>D</v>
      </c>
      <c r="AA27" s="58">
        <f>'Std 7A(1)'!Z157</f>
        <v>14</v>
      </c>
      <c r="AB27" s="69">
        <f>'Std 7C'!O27</f>
        <v>27</v>
      </c>
      <c r="AC27" s="69">
        <f>'Std 7C'!P27</f>
        <v>0</v>
      </c>
      <c r="AD27" s="58">
        <f>'Std 7A(2)'!Z157</f>
        <v>14</v>
      </c>
      <c r="AE27" s="69">
        <f>'Std 7C'!Q27</f>
        <v>26</v>
      </c>
      <c r="AF27" s="69">
        <f>'Std 7C'!R27</f>
        <v>0</v>
      </c>
      <c r="AG27" s="59">
        <f t="shared" si="6"/>
        <v>81</v>
      </c>
      <c r="AH27" s="63" t="str">
        <f t="shared" si="7"/>
        <v>D</v>
      </c>
      <c r="AI27" s="58">
        <f>'Std 7A(1)'!Z201</f>
        <v>14</v>
      </c>
      <c r="AJ27" s="69">
        <f>'Std 7C'!S27</f>
        <v>30</v>
      </c>
      <c r="AK27" s="69">
        <f>'Std 7C'!T27</f>
        <v>0</v>
      </c>
      <c r="AL27" s="58">
        <f>'Std 7A(2)'!Z201</f>
        <v>14</v>
      </c>
      <c r="AM27" s="69">
        <f>'Std 7C'!U27</f>
        <v>27</v>
      </c>
      <c r="AN27" s="69">
        <f>'Std 7C'!V27</f>
        <v>0</v>
      </c>
      <c r="AO27" s="59">
        <f t="shared" si="8"/>
        <v>85</v>
      </c>
      <c r="AP27" s="63" t="str">
        <f t="shared" si="9"/>
        <v>D</v>
      </c>
      <c r="AQ27" s="58">
        <f>'Std 7A(1)'!Z245</f>
        <v>14</v>
      </c>
      <c r="AR27" s="69">
        <f>'Std 7C'!W27</f>
        <v>30</v>
      </c>
      <c r="AS27" s="69">
        <f>'Std 7C'!X27</f>
        <v>0</v>
      </c>
      <c r="AT27" s="58">
        <f>'Std 7A(2)'!Z245</f>
        <v>14</v>
      </c>
      <c r="AU27" s="69">
        <f>'Std 7C'!Y27</f>
        <v>25</v>
      </c>
      <c r="AV27" s="69">
        <f>'Std 7C'!Z27</f>
        <v>0</v>
      </c>
      <c r="AW27" s="59">
        <f t="shared" si="10"/>
        <v>83</v>
      </c>
      <c r="AX27" s="63" t="str">
        <f t="shared" si="11"/>
        <v>D</v>
      </c>
      <c r="AY27" s="58">
        <f>'Std 7A(1)'!Z289</f>
        <v>14</v>
      </c>
      <c r="AZ27" s="69">
        <f>'Std 7C'!AA27</f>
        <v>26</v>
      </c>
      <c r="BA27" s="69">
        <f>'Std 7C'!AB27</f>
        <v>0</v>
      </c>
      <c r="BB27" s="58">
        <f>'Std 7A(2)'!Z289</f>
        <v>14</v>
      </c>
      <c r="BC27" s="69">
        <f>'Std 7C'!AC27</f>
        <v>24</v>
      </c>
      <c r="BD27" s="69">
        <f>'Std 7C'!AD27</f>
        <v>0</v>
      </c>
      <c r="BE27" s="59">
        <f t="shared" si="12"/>
        <v>78</v>
      </c>
      <c r="BF27" s="63" t="str">
        <f t="shared" si="13"/>
        <v>D</v>
      </c>
      <c r="BG27" s="58">
        <f>('Std 7B(1)'!AR27+'Std 7B(2)'!AR27)/2</f>
        <v>0</v>
      </c>
      <c r="BH27" s="62" t="str">
        <f t="shared" si="14"/>
        <v>E</v>
      </c>
      <c r="BI27" s="64">
        <f t="shared" si="15"/>
        <v>534</v>
      </c>
      <c r="BJ27" s="65" t="str">
        <f t="shared" si="16"/>
        <v>D</v>
      </c>
    </row>
    <row r="28" spans="1:62" ht="20.25" customHeight="1">
      <c r="A28" s="58">
        <v>22</v>
      </c>
      <c r="B28" s="202" t="str">
        <f>'Std 7A(1)'!B26</f>
        <v xml:space="preserve">D\WZF CDLN VFWD </v>
      </c>
      <c r="C28" s="58">
        <f>'Std 7A(1)'!Z26</f>
        <v>14</v>
      </c>
      <c r="D28" s="69">
        <f>'Std 7C'!C28</f>
        <v>31</v>
      </c>
      <c r="E28" s="69">
        <f>'Std 7C'!D28</f>
        <v>0</v>
      </c>
      <c r="F28" s="58">
        <f>'Std 7A(2)'!Z26</f>
        <v>14</v>
      </c>
      <c r="G28" s="69">
        <f>'Std 7C'!E28</f>
        <v>21</v>
      </c>
      <c r="H28" s="69">
        <v>29</v>
      </c>
      <c r="I28" s="59">
        <f t="shared" si="0"/>
        <v>109</v>
      </c>
      <c r="J28" s="63" t="str">
        <f t="shared" si="1"/>
        <v>C</v>
      </c>
      <c r="K28" s="58">
        <f>'Std 7A(1)'!Z70</f>
        <v>14</v>
      </c>
      <c r="L28" s="69">
        <f>'Std 7C'!H28</f>
        <v>0</v>
      </c>
      <c r="M28" s="69">
        <v>34</v>
      </c>
      <c r="N28" s="58">
        <f>'Std 7A(2)'!Z70</f>
        <v>14</v>
      </c>
      <c r="O28" s="69">
        <f>'Std 7C'!I28</f>
        <v>31</v>
      </c>
      <c r="P28" s="69">
        <f>'Std 7C'!J28</f>
        <v>0</v>
      </c>
      <c r="Q28" s="59">
        <f t="shared" si="2"/>
        <v>93</v>
      </c>
      <c r="R28" s="63" t="str">
        <f t="shared" si="3"/>
        <v>D</v>
      </c>
      <c r="S28" s="58">
        <f>'Std 7A(1)'!Z114</f>
        <v>14</v>
      </c>
      <c r="T28" s="69">
        <f>'Std 7C'!K28</f>
        <v>31</v>
      </c>
      <c r="U28" s="69">
        <f>'Std 7C'!L28</f>
        <v>0</v>
      </c>
      <c r="V28" s="58">
        <f>'Std 7A(2)'!Z114</f>
        <v>14</v>
      </c>
      <c r="W28" s="69">
        <f>'Std 7C'!M28</f>
        <v>31</v>
      </c>
      <c r="X28" s="69">
        <f>'Std 7C'!N28</f>
        <v>0</v>
      </c>
      <c r="Y28" s="59">
        <f t="shared" si="4"/>
        <v>90</v>
      </c>
      <c r="Z28" s="63" t="str">
        <f t="shared" si="5"/>
        <v>D</v>
      </c>
      <c r="AA28" s="58">
        <f>'Std 7A(1)'!Z158</f>
        <v>14</v>
      </c>
      <c r="AB28" s="69">
        <f>'Std 7C'!O28</f>
        <v>28</v>
      </c>
      <c r="AC28" s="69">
        <f>'Std 7C'!P28</f>
        <v>0</v>
      </c>
      <c r="AD28" s="58">
        <f>'Std 7A(2)'!Z158</f>
        <v>14</v>
      </c>
      <c r="AE28" s="69">
        <f>'Std 7C'!Q28</f>
        <v>27</v>
      </c>
      <c r="AF28" s="69">
        <f>'Std 7C'!R28</f>
        <v>0</v>
      </c>
      <c r="AG28" s="59">
        <f t="shared" si="6"/>
        <v>83</v>
      </c>
      <c r="AH28" s="63" t="str">
        <f t="shared" si="7"/>
        <v>D</v>
      </c>
      <c r="AI28" s="58">
        <f>'Std 7A(1)'!Z202</f>
        <v>14</v>
      </c>
      <c r="AJ28" s="69">
        <f>'Std 7C'!S28</f>
        <v>31</v>
      </c>
      <c r="AK28" s="69">
        <f>'Std 7C'!T28</f>
        <v>0</v>
      </c>
      <c r="AL28" s="58">
        <f>'Std 7A(2)'!Z202</f>
        <v>14</v>
      </c>
      <c r="AM28" s="69">
        <f>'Std 7C'!U28</f>
        <v>28</v>
      </c>
      <c r="AN28" s="69">
        <f>'Std 7C'!V28</f>
        <v>0</v>
      </c>
      <c r="AO28" s="59">
        <f t="shared" si="8"/>
        <v>87</v>
      </c>
      <c r="AP28" s="63" t="str">
        <f t="shared" si="9"/>
        <v>D</v>
      </c>
      <c r="AQ28" s="58">
        <f>'Std 7A(1)'!Z246</f>
        <v>14</v>
      </c>
      <c r="AR28" s="69">
        <f>'Std 7C'!W28</f>
        <v>31</v>
      </c>
      <c r="AS28" s="69">
        <f>'Std 7C'!X28</f>
        <v>0</v>
      </c>
      <c r="AT28" s="58">
        <f>'Std 7A(2)'!Z246</f>
        <v>14</v>
      </c>
      <c r="AU28" s="69">
        <f>'Std 7C'!Y28</f>
        <v>26</v>
      </c>
      <c r="AV28" s="69">
        <f>'Std 7C'!Z28</f>
        <v>0</v>
      </c>
      <c r="AW28" s="59">
        <f t="shared" si="10"/>
        <v>85</v>
      </c>
      <c r="AX28" s="63" t="str">
        <f t="shared" si="11"/>
        <v>D</v>
      </c>
      <c r="AY28" s="58">
        <f>'Std 7A(1)'!Z290</f>
        <v>14</v>
      </c>
      <c r="AZ28" s="69">
        <f>'Std 7C'!AA28</f>
        <v>27</v>
      </c>
      <c r="BA28" s="69">
        <f>'Std 7C'!AB28</f>
        <v>0</v>
      </c>
      <c r="BB28" s="58">
        <f>'Std 7A(2)'!Z290</f>
        <v>14</v>
      </c>
      <c r="BC28" s="69">
        <f>'Std 7C'!AC28</f>
        <v>25</v>
      </c>
      <c r="BD28" s="69">
        <f>'Std 7C'!AD28</f>
        <v>0</v>
      </c>
      <c r="BE28" s="59">
        <f t="shared" si="12"/>
        <v>80</v>
      </c>
      <c r="BF28" s="63" t="str">
        <f t="shared" si="13"/>
        <v>D</v>
      </c>
      <c r="BG28" s="58">
        <f>('Std 7B(1)'!AR28+'Std 7B(2)'!AR28)/2</f>
        <v>0</v>
      </c>
      <c r="BH28" s="62" t="str">
        <f t="shared" si="14"/>
        <v>E</v>
      </c>
      <c r="BI28" s="64">
        <f t="shared" si="15"/>
        <v>547</v>
      </c>
      <c r="BJ28" s="65" t="str">
        <f t="shared" si="16"/>
        <v>D</v>
      </c>
    </row>
    <row r="29" spans="1:62" ht="20.25" customHeight="1">
      <c r="A29" s="58">
        <v>23</v>
      </c>
      <c r="B29" s="202" t="str">
        <f>'Std 7A(1)'!B27</f>
        <v xml:space="preserve">S[Z VI]A V,LDFDW </v>
      </c>
      <c r="C29" s="58">
        <f>'Std 7A(1)'!Z27</f>
        <v>14</v>
      </c>
      <c r="D29" s="69">
        <f>'Std 7C'!C29</f>
        <v>32</v>
      </c>
      <c r="E29" s="69">
        <f>'Std 7C'!D29</f>
        <v>0</v>
      </c>
      <c r="F29" s="58">
        <f>'Std 7A(2)'!Z27</f>
        <v>14</v>
      </c>
      <c r="G29" s="69">
        <f>'Std 7C'!E29</f>
        <v>22</v>
      </c>
      <c r="H29" s="69">
        <v>30</v>
      </c>
      <c r="I29" s="59">
        <f t="shared" si="0"/>
        <v>112</v>
      </c>
      <c r="J29" s="63" t="str">
        <f t="shared" si="1"/>
        <v>C</v>
      </c>
      <c r="K29" s="58">
        <f>'Std 7A(1)'!Z71</f>
        <v>14</v>
      </c>
      <c r="L29" s="69">
        <f>'Std 7C'!H29</f>
        <v>0</v>
      </c>
      <c r="M29" s="69">
        <v>35</v>
      </c>
      <c r="N29" s="58">
        <f>'Std 7A(2)'!Z71</f>
        <v>14</v>
      </c>
      <c r="O29" s="69">
        <f>'Std 7C'!I29</f>
        <v>32</v>
      </c>
      <c r="P29" s="69">
        <f>'Std 7C'!J29</f>
        <v>0</v>
      </c>
      <c r="Q29" s="59">
        <f t="shared" si="2"/>
        <v>95</v>
      </c>
      <c r="R29" s="63" t="str">
        <f t="shared" si="3"/>
        <v>D</v>
      </c>
      <c r="S29" s="58">
        <f>'Std 7A(1)'!Z115</f>
        <v>14</v>
      </c>
      <c r="T29" s="69">
        <f>'Std 7C'!K29</f>
        <v>32</v>
      </c>
      <c r="U29" s="69">
        <f>'Std 7C'!L29</f>
        <v>0</v>
      </c>
      <c r="V29" s="58">
        <f>'Std 7A(2)'!Z115</f>
        <v>14</v>
      </c>
      <c r="W29" s="69">
        <f>'Std 7C'!M29</f>
        <v>32</v>
      </c>
      <c r="X29" s="69">
        <f>'Std 7C'!N29</f>
        <v>0</v>
      </c>
      <c r="Y29" s="59">
        <f t="shared" si="4"/>
        <v>92</v>
      </c>
      <c r="Z29" s="63" t="str">
        <f t="shared" si="5"/>
        <v>D</v>
      </c>
      <c r="AA29" s="58">
        <f>'Std 7A(1)'!Z159</f>
        <v>14</v>
      </c>
      <c r="AB29" s="69">
        <f>'Std 7C'!O29</f>
        <v>29</v>
      </c>
      <c r="AC29" s="69">
        <f>'Std 7C'!P29</f>
        <v>0</v>
      </c>
      <c r="AD29" s="58">
        <f>'Std 7A(2)'!Z159</f>
        <v>14</v>
      </c>
      <c r="AE29" s="69">
        <f>'Std 7C'!Q29</f>
        <v>28</v>
      </c>
      <c r="AF29" s="69">
        <f>'Std 7C'!R29</f>
        <v>0</v>
      </c>
      <c r="AG29" s="59">
        <f t="shared" si="6"/>
        <v>85</v>
      </c>
      <c r="AH29" s="63" t="str">
        <f t="shared" si="7"/>
        <v>D</v>
      </c>
      <c r="AI29" s="58">
        <f>'Std 7A(1)'!Z203</f>
        <v>14</v>
      </c>
      <c r="AJ29" s="69">
        <f>'Std 7C'!S29</f>
        <v>32</v>
      </c>
      <c r="AK29" s="69">
        <f>'Std 7C'!T29</f>
        <v>0</v>
      </c>
      <c r="AL29" s="58">
        <f>'Std 7A(2)'!Z203</f>
        <v>14</v>
      </c>
      <c r="AM29" s="69">
        <f>'Std 7C'!U29</f>
        <v>29</v>
      </c>
      <c r="AN29" s="69">
        <f>'Std 7C'!V29</f>
        <v>0</v>
      </c>
      <c r="AO29" s="59">
        <f t="shared" si="8"/>
        <v>89</v>
      </c>
      <c r="AP29" s="63" t="str">
        <f t="shared" si="9"/>
        <v>D</v>
      </c>
      <c r="AQ29" s="58">
        <f>'Std 7A(1)'!Z247</f>
        <v>14</v>
      </c>
      <c r="AR29" s="69">
        <f>'Std 7C'!W29</f>
        <v>32</v>
      </c>
      <c r="AS29" s="69">
        <f>'Std 7C'!X29</f>
        <v>0</v>
      </c>
      <c r="AT29" s="58">
        <f>'Std 7A(2)'!Z247</f>
        <v>14</v>
      </c>
      <c r="AU29" s="69">
        <f>'Std 7C'!Y29</f>
        <v>27</v>
      </c>
      <c r="AV29" s="69">
        <f>'Std 7C'!Z29</f>
        <v>0</v>
      </c>
      <c r="AW29" s="59">
        <f t="shared" si="10"/>
        <v>87</v>
      </c>
      <c r="AX29" s="63" t="str">
        <f t="shared" si="11"/>
        <v>D</v>
      </c>
      <c r="AY29" s="58">
        <f>'Std 7A(1)'!Z291</f>
        <v>14</v>
      </c>
      <c r="AZ29" s="69">
        <f>'Std 7C'!AA29</f>
        <v>28</v>
      </c>
      <c r="BA29" s="69">
        <f>'Std 7C'!AB29</f>
        <v>0</v>
      </c>
      <c r="BB29" s="58">
        <f>'Std 7A(2)'!Z291</f>
        <v>14</v>
      </c>
      <c r="BC29" s="69">
        <f>'Std 7C'!AC29</f>
        <v>26</v>
      </c>
      <c r="BD29" s="69">
        <f>'Std 7C'!AD29</f>
        <v>0</v>
      </c>
      <c r="BE29" s="59">
        <f t="shared" si="12"/>
        <v>82</v>
      </c>
      <c r="BF29" s="63" t="str">
        <f t="shared" si="13"/>
        <v>D</v>
      </c>
      <c r="BG29" s="58">
        <f>('Std 7B(1)'!AR29+'Std 7B(2)'!AR29)/2</f>
        <v>0</v>
      </c>
      <c r="BH29" s="62" t="str">
        <f t="shared" si="14"/>
        <v>E</v>
      </c>
      <c r="BI29" s="64">
        <f t="shared" si="15"/>
        <v>560</v>
      </c>
      <c r="BJ29" s="65" t="str">
        <f t="shared" si="16"/>
        <v>D</v>
      </c>
    </row>
    <row r="30" spans="1:62" ht="20.25" customHeight="1">
      <c r="A30" s="58">
        <v>24</v>
      </c>
      <c r="B30" s="202" t="str">
        <f>'Std 7A(1)'!B28</f>
        <v xml:space="preserve">;D[HF VSAZ VFWD </v>
      </c>
      <c r="C30" s="58">
        <f>'Std 7A(1)'!Z28</f>
        <v>14</v>
      </c>
      <c r="D30" s="69">
        <f>'Std 7C'!C30</f>
        <v>33</v>
      </c>
      <c r="E30" s="69">
        <f>'Std 7C'!D30</f>
        <v>0</v>
      </c>
      <c r="F30" s="58">
        <f>'Std 7A(2)'!Z28</f>
        <v>14</v>
      </c>
      <c r="G30" s="69">
        <f>'Std 7C'!E30</f>
        <v>23</v>
      </c>
      <c r="H30" s="69">
        <v>31</v>
      </c>
      <c r="I30" s="59">
        <f t="shared" si="0"/>
        <v>115</v>
      </c>
      <c r="J30" s="63" t="str">
        <f t="shared" si="1"/>
        <v>C</v>
      </c>
      <c r="K30" s="58">
        <f>'Std 7A(1)'!Z72</f>
        <v>14</v>
      </c>
      <c r="L30" s="69">
        <f>'Std 7C'!H30</f>
        <v>0</v>
      </c>
      <c r="M30" s="69">
        <v>36</v>
      </c>
      <c r="N30" s="58">
        <f>'Std 7A(2)'!Z72</f>
        <v>14</v>
      </c>
      <c r="O30" s="69">
        <f>'Std 7C'!I30</f>
        <v>33</v>
      </c>
      <c r="P30" s="69">
        <f>'Std 7C'!J30</f>
        <v>0</v>
      </c>
      <c r="Q30" s="59">
        <f t="shared" si="2"/>
        <v>97</v>
      </c>
      <c r="R30" s="63" t="str">
        <f t="shared" si="3"/>
        <v>D</v>
      </c>
      <c r="S30" s="58">
        <f>'Std 7A(1)'!Z116</f>
        <v>14</v>
      </c>
      <c r="T30" s="69">
        <f>'Std 7C'!K30</f>
        <v>33</v>
      </c>
      <c r="U30" s="69">
        <f>'Std 7C'!L30</f>
        <v>0</v>
      </c>
      <c r="V30" s="58">
        <f>'Std 7A(2)'!Z116</f>
        <v>14</v>
      </c>
      <c r="W30" s="69">
        <f>'Std 7C'!M30</f>
        <v>33</v>
      </c>
      <c r="X30" s="69">
        <f>'Std 7C'!N30</f>
        <v>0</v>
      </c>
      <c r="Y30" s="59">
        <f t="shared" si="4"/>
        <v>94</v>
      </c>
      <c r="Z30" s="63" t="str">
        <f t="shared" si="5"/>
        <v>D</v>
      </c>
      <c r="AA30" s="58">
        <f>'Std 7A(1)'!Z160</f>
        <v>14</v>
      </c>
      <c r="AB30" s="69">
        <f>'Std 7C'!O30</f>
        <v>30</v>
      </c>
      <c r="AC30" s="69">
        <f>'Std 7C'!P30</f>
        <v>0</v>
      </c>
      <c r="AD30" s="58">
        <f>'Std 7A(2)'!Z160</f>
        <v>14</v>
      </c>
      <c r="AE30" s="69">
        <f>'Std 7C'!Q30</f>
        <v>29</v>
      </c>
      <c r="AF30" s="69">
        <f>'Std 7C'!R30</f>
        <v>0</v>
      </c>
      <c r="AG30" s="59">
        <f t="shared" si="6"/>
        <v>87</v>
      </c>
      <c r="AH30" s="63" t="str">
        <f t="shared" si="7"/>
        <v>D</v>
      </c>
      <c r="AI30" s="58">
        <f>'Std 7A(1)'!Z204</f>
        <v>14</v>
      </c>
      <c r="AJ30" s="69">
        <f>'Std 7C'!S30</f>
        <v>33</v>
      </c>
      <c r="AK30" s="69">
        <f>'Std 7C'!T30</f>
        <v>0</v>
      </c>
      <c r="AL30" s="58">
        <f>'Std 7A(2)'!Z204</f>
        <v>14</v>
      </c>
      <c r="AM30" s="69">
        <f>'Std 7C'!U30</f>
        <v>30</v>
      </c>
      <c r="AN30" s="69">
        <f>'Std 7C'!V30</f>
        <v>0</v>
      </c>
      <c r="AO30" s="59">
        <f t="shared" si="8"/>
        <v>91</v>
      </c>
      <c r="AP30" s="63" t="str">
        <f t="shared" si="9"/>
        <v>D</v>
      </c>
      <c r="AQ30" s="58">
        <f>'Std 7A(1)'!Z248</f>
        <v>14</v>
      </c>
      <c r="AR30" s="69">
        <f>'Std 7C'!W30</f>
        <v>33</v>
      </c>
      <c r="AS30" s="69">
        <f>'Std 7C'!X30</f>
        <v>0</v>
      </c>
      <c r="AT30" s="58">
        <f>'Std 7A(2)'!Z248</f>
        <v>14</v>
      </c>
      <c r="AU30" s="69">
        <f>'Std 7C'!Y30</f>
        <v>28</v>
      </c>
      <c r="AV30" s="69">
        <f>'Std 7C'!Z30</f>
        <v>0</v>
      </c>
      <c r="AW30" s="59">
        <f t="shared" si="10"/>
        <v>89</v>
      </c>
      <c r="AX30" s="63" t="str">
        <f t="shared" si="11"/>
        <v>D</v>
      </c>
      <c r="AY30" s="58">
        <f>'Std 7A(1)'!Z292</f>
        <v>14</v>
      </c>
      <c r="AZ30" s="69">
        <f>'Std 7C'!AA30</f>
        <v>29</v>
      </c>
      <c r="BA30" s="69">
        <f>'Std 7C'!AB30</f>
        <v>0</v>
      </c>
      <c r="BB30" s="58">
        <f>'Std 7A(2)'!Z292</f>
        <v>14</v>
      </c>
      <c r="BC30" s="69">
        <f>'Std 7C'!AC30</f>
        <v>27</v>
      </c>
      <c r="BD30" s="69">
        <f>'Std 7C'!AD30</f>
        <v>0</v>
      </c>
      <c r="BE30" s="59">
        <f t="shared" si="12"/>
        <v>84</v>
      </c>
      <c r="BF30" s="63" t="str">
        <f t="shared" si="13"/>
        <v>D</v>
      </c>
      <c r="BG30" s="58">
        <f>('Std 7B(1)'!AR30+'Std 7B(2)'!AR30)/2</f>
        <v>0</v>
      </c>
      <c r="BH30" s="62" t="str">
        <f t="shared" si="14"/>
        <v>E</v>
      </c>
      <c r="BI30" s="64">
        <f t="shared" si="15"/>
        <v>573</v>
      </c>
      <c r="BJ30" s="65" t="str">
        <f t="shared" si="16"/>
        <v>D</v>
      </c>
    </row>
    <row r="31" spans="1:62" ht="20.25" customHeight="1">
      <c r="A31" s="58">
        <v>25</v>
      </c>
      <c r="B31" s="202" t="str">
        <f>'Std 7A(1)'!B29</f>
        <v xml:space="preserve">RFJ0F VGJZ DMCDN </v>
      </c>
      <c r="C31" s="58">
        <f>'Std 7A(1)'!Z29</f>
        <v>14</v>
      </c>
      <c r="D31" s="69">
        <f>'Std 7C'!C31</f>
        <v>34</v>
      </c>
      <c r="E31" s="69">
        <f>'Std 7C'!D31</f>
        <v>0</v>
      </c>
      <c r="F31" s="58">
        <f>'Std 7A(2)'!Z29</f>
        <v>14</v>
      </c>
      <c r="G31" s="69">
        <f>'Std 7C'!E31</f>
        <v>24</v>
      </c>
      <c r="H31" s="69">
        <v>32</v>
      </c>
      <c r="I31" s="59">
        <f t="shared" si="0"/>
        <v>118</v>
      </c>
      <c r="J31" s="63" t="str">
        <f t="shared" si="1"/>
        <v>C</v>
      </c>
      <c r="K31" s="58">
        <f>'Std 7A(1)'!Z73</f>
        <v>14</v>
      </c>
      <c r="L31" s="69">
        <f>'Std 7C'!H31</f>
        <v>0</v>
      </c>
      <c r="M31" s="69">
        <v>37</v>
      </c>
      <c r="N31" s="58">
        <f>'Std 7A(2)'!Z73</f>
        <v>14</v>
      </c>
      <c r="O31" s="69">
        <f>'Std 7C'!I31</f>
        <v>34</v>
      </c>
      <c r="P31" s="69">
        <f>'Std 7C'!J31</f>
        <v>0</v>
      </c>
      <c r="Q31" s="59">
        <f t="shared" si="2"/>
        <v>99</v>
      </c>
      <c r="R31" s="63" t="str">
        <f t="shared" si="3"/>
        <v>D</v>
      </c>
      <c r="S31" s="58">
        <f>'Std 7A(1)'!Z117</f>
        <v>14</v>
      </c>
      <c r="T31" s="69">
        <f>'Std 7C'!K31</f>
        <v>34</v>
      </c>
      <c r="U31" s="69">
        <f>'Std 7C'!L31</f>
        <v>0</v>
      </c>
      <c r="V31" s="58">
        <f>'Std 7A(2)'!Z117</f>
        <v>14</v>
      </c>
      <c r="W31" s="69">
        <f>'Std 7C'!M31</f>
        <v>34</v>
      </c>
      <c r="X31" s="69">
        <f>'Std 7C'!N31</f>
        <v>0</v>
      </c>
      <c r="Y31" s="59">
        <f t="shared" si="4"/>
        <v>96</v>
      </c>
      <c r="Z31" s="63" t="str">
        <f t="shared" si="5"/>
        <v>D</v>
      </c>
      <c r="AA31" s="58">
        <f>'Std 7A(1)'!Z161</f>
        <v>14</v>
      </c>
      <c r="AB31" s="69">
        <f>'Std 7C'!O31</f>
        <v>31</v>
      </c>
      <c r="AC31" s="69">
        <f>'Std 7C'!P31</f>
        <v>0</v>
      </c>
      <c r="AD31" s="58">
        <f>'Std 7A(2)'!Z161</f>
        <v>14</v>
      </c>
      <c r="AE31" s="69">
        <f>'Std 7C'!Q31</f>
        <v>30</v>
      </c>
      <c r="AF31" s="69">
        <f>'Std 7C'!R31</f>
        <v>0</v>
      </c>
      <c r="AG31" s="59">
        <f t="shared" si="6"/>
        <v>89</v>
      </c>
      <c r="AH31" s="63" t="str">
        <f t="shared" si="7"/>
        <v>D</v>
      </c>
      <c r="AI31" s="58">
        <f>'Std 7A(1)'!Z205</f>
        <v>14</v>
      </c>
      <c r="AJ31" s="69">
        <f>'Std 7C'!S31</f>
        <v>34</v>
      </c>
      <c r="AK31" s="69">
        <f>'Std 7C'!T31</f>
        <v>0</v>
      </c>
      <c r="AL31" s="58">
        <f>'Std 7A(2)'!Z205</f>
        <v>14</v>
      </c>
      <c r="AM31" s="69">
        <f>'Std 7C'!U31</f>
        <v>31</v>
      </c>
      <c r="AN31" s="69">
        <f>'Std 7C'!V31</f>
        <v>0</v>
      </c>
      <c r="AO31" s="59">
        <f t="shared" si="8"/>
        <v>93</v>
      </c>
      <c r="AP31" s="63" t="str">
        <f t="shared" si="9"/>
        <v>D</v>
      </c>
      <c r="AQ31" s="58">
        <f>'Std 7A(1)'!Z249</f>
        <v>14</v>
      </c>
      <c r="AR31" s="69">
        <f>'Std 7C'!W31</f>
        <v>34</v>
      </c>
      <c r="AS31" s="69">
        <f>'Std 7C'!X31</f>
        <v>0</v>
      </c>
      <c r="AT31" s="58">
        <f>'Std 7A(2)'!Z249</f>
        <v>14</v>
      </c>
      <c r="AU31" s="69">
        <f>'Std 7C'!Y31</f>
        <v>29</v>
      </c>
      <c r="AV31" s="69">
        <f>'Std 7C'!Z31</f>
        <v>0</v>
      </c>
      <c r="AW31" s="59">
        <f t="shared" si="10"/>
        <v>91</v>
      </c>
      <c r="AX31" s="63" t="str">
        <f t="shared" si="11"/>
        <v>D</v>
      </c>
      <c r="AY31" s="58">
        <f>'Std 7A(1)'!Z293</f>
        <v>14</v>
      </c>
      <c r="AZ31" s="69">
        <f>'Std 7C'!AA31</f>
        <v>30</v>
      </c>
      <c r="BA31" s="69">
        <f>'Std 7C'!AB31</f>
        <v>0</v>
      </c>
      <c r="BB31" s="58">
        <f>'Std 7A(2)'!Z293</f>
        <v>14</v>
      </c>
      <c r="BC31" s="69">
        <f>'Std 7C'!AC31</f>
        <v>28</v>
      </c>
      <c r="BD31" s="69">
        <f>'Std 7C'!AD31</f>
        <v>0</v>
      </c>
      <c r="BE31" s="59">
        <f t="shared" si="12"/>
        <v>86</v>
      </c>
      <c r="BF31" s="63" t="str">
        <f t="shared" si="13"/>
        <v>D</v>
      </c>
      <c r="BG31" s="58">
        <f>('Std 7B(1)'!AR31+'Std 7B(2)'!AR31)/2</f>
        <v>0</v>
      </c>
      <c r="BH31" s="62" t="str">
        <f t="shared" si="14"/>
        <v>E</v>
      </c>
      <c r="BI31" s="64">
        <f t="shared" si="15"/>
        <v>586</v>
      </c>
      <c r="BJ31" s="65" t="str">
        <f t="shared" si="16"/>
        <v>D</v>
      </c>
    </row>
    <row r="32" spans="1:62" ht="20.25" customHeight="1">
      <c r="A32" s="58">
        <v>26</v>
      </c>
      <c r="B32" s="202" t="str">
        <f>'Std 7A(1)'!B30</f>
        <v xml:space="preserve">S[Z VI]A VaN],;TFZ </v>
      </c>
      <c r="C32" s="58">
        <f>'Std 7A(1)'!Z30</f>
        <v>30</v>
      </c>
      <c r="D32" s="69">
        <f>'Std 7C'!C32</f>
        <v>35</v>
      </c>
      <c r="E32" s="69">
        <f>'Std 7C'!D32</f>
        <v>0</v>
      </c>
      <c r="F32" s="58">
        <f>'Std 7A(2)'!Z30</f>
        <v>30</v>
      </c>
      <c r="G32" s="69">
        <f>'Std 7C'!E32</f>
        <v>25</v>
      </c>
      <c r="H32" s="69">
        <v>33</v>
      </c>
      <c r="I32" s="59">
        <f t="shared" si="0"/>
        <v>153</v>
      </c>
      <c r="J32" s="63" t="str">
        <f t="shared" si="1"/>
        <v>B</v>
      </c>
      <c r="K32" s="58">
        <f>'Std 7A(1)'!Z74</f>
        <v>30</v>
      </c>
      <c r="L32" s="69">
        <f>'Std 7C'!H32</f>
        <v>0</v>
      </c>
      <c r="M32" s="69">
        <v>38</v>
      </c>
      <c r="N32" s="58">
        <f>'Std 7A(2)'!Z74</f>
        <v>30</v>
      </c>
      <c r="O32" s="69">
        <f>'Std 7C'!I32</f>
        <v>35</v>
      </c>
      <c r="P32" s="69">
        <f>'Std 7C'!J32</f>
        <v>0</v>
      </c>
      <c r="Q32" s="59">
        <f t="shared" si="2"/>
        <v>133</v>
      </c>
      <c r="R32" s="63" t="str">
        <f t="shared" si="3"/>
        <v>B</v>
      </c>
      <c r="S32" s="58">
        <f>'Std 7A(1)'!Z118</f>
        <v>30</v>
      </c>
      <c r="T32" s="69">
        <f>'Std 7C'!K32</f>
        <v>35</v>
      </c>
      <c r="U32" s="69">
        <f>'Std 7C'!L32</f>
        <v>0</v>
      </c>
      <c r="V32" s="58">
        <f>'Std 7A(2)'!Z118</f>
        <v>30</v>
      </c>
      <c r="W32" s="69">
        <f>'Std 7C'!M32</f>
        <v>35</v>
      </c>
      <c r="X32" s="69">
        <f>'Std 7C'!N32</f>
        <v>0</v>
      </c>
      <c r="Y32" s="59">
        <f t="shared" si="4"/>
        <v>130</v>
      </c>
      <c r="Z32" s="63" t="str">
        <f t="shared" si="5"/>
        <v>B</v>
      </c>
      <c r="AA32" s="58">
        <f>'Std 7A(1)'!Z162</f>
        <v>30</v>
      </c>
      <c r="AB32" s="69">
        <f>'Std 7C'!O32</f>
        <v>32</v>
      </c>
      <c r="AC32" s="69">
        <f>'Std 7C'!P32</f>
        <v>0</v>
      </c>
      <c r="AD32" s="58">
        <f>'Std 7A(2)'!Z162</f>
        <v>30</v>
      </c>
      <c r="AE32" s="69">
        <f>'Std 7C'!Q32</f>
        <v>31</v>
      </c>
      <c r="AF32" s="69">
        <f>'Std 7C'!R32</f>
        <v>0</v>
      </c>
      <c r="AG32" s="59">
        <f t="shared" si="6"/>
        <v>123</v>
      </c>
      <c r="AH32" s="63" t="str">
        <f t="shared" si="7"/>
        <v>C</v>
      </c>
      <c r="AI32" s="58">
        <f>'Std 7A(1)'!Z206</f>
        <v>30</v>
      </c>
      <c r="AJ32" s="69">
        <f>'Std 7C'!S32</f>
        <v>35</v>
      </c>
      <c r="AK32" s="69">
        <f>'Std 7C'!T32</f>
        <v>0</v>
      </c>
      <c r="AL32" s="58">
        <f>'Std 7A(2)'!Z206</f>
        <v>30</v>
      </c>
      <c r="AM32" s="69">
        <f>'Std 7C'!U32</f>
        <v>32</v>
      </c>
      <c r="AN32" s="69">
        <f>'Std 7C'!V32</f>
        <v>0</v>
      </c>
      <c r="AO32" s="59">
        <f t="shared" si="8"/>
        <v>127</v>
      </c>
      <c r="AP32" s="63" t="str">
        <f t="shared" si="9"/>
        <v>C</v>
      </c>
      <c r="AQ32" s="58">
        <f>'Std 7A(1)'!Z250</f>
        <v>30</v>
      </c>
      <c r="AR32" s="69">
        <f>'Std 7C'!W32</f>
        <v>35</v>
      </c>
      <c r="AS32" s="69">
        <f>'Std 7C'!X32</f>
        <v>0</v>
      </c>
      <c r="AT32" s="58">
        <f>'Std 7A(2)'!Z250</f>
        <v>30</v>
      </c>
      <c r="AU32" s="69">
        <f>'Std 7C'!Y32</f>
        <v>30</v>
      </c>
      <c r="AV32" s="69">
        <f>'Std 7C'!Z32</f>
        <v>0</v>
      </c>
      <c r="AW32" s="59">
        <f t="shared" si="10"/>
        <v>125</v>
      </c>
      <c r="AX32" s="63" t="str">
        <f t="shared" si="11"/>
        <v>C</v>
      </c>
      <c r="AY32" s="58">
        <f>'Std 7A(1)'!Z294</f>
        <v>30</v>
      </c>
      <c r="AZ32" s="69">
        <f>'Std 7C'!AA32</f>
        <v>31</v>
      </c>
      <c r="BA32" s="69">
        <f>'Std 7C'!AB32</f>
        <v>0</v>
      </c>
      <c r="BB32" s="58">
        <f>'Std 7A(2)'!Z294</f>
        <v>30</v>
      </c>
      <c r="BC32" s="69">
        <f>'Std 7C'!AC32</f>
        <v>29</v>
      </c>
      <c r="BD32" s="69">
        <f>'Std 7C'!AD32</f>
        <v>0</v>
      </c>
      <c r="BE32" s="59">
        <f t="shared" si="12"/>
        <v>120</v>
      </c>
      <c r="BF32" s="63" t="str">
        <f t="shared" si="13"/>
        <v>C</v>
      </c>
      <c r="BG32" s="58">
        <f>('Std 7B(1)'!AR32+'Std 7B(2)'!AR32)/2</f>
        <v>0</v>
      </c>
      <c r="BH32" s="62" t="str">
        <f t="shared" si="14"/>
        <v>E</v>
      </c>
      <c r="BI32" s="64">
        <f t="shared" si="15"/>
        <v>791</v>
      </c>
      <c r="BJ32" s="65" t="str">
        <f t="shared" si="16"/>
        <v>D</v>
      </c>
    </row>
    <row r="33" spans="1:62" ht="20.25" customHeight="1">
      <c r="A33" s="58">
        <v>27</v>
      </c>
      <c r="B33" s="202" t="str">
        <f>'Std 7A(1)'!B31</f>
        <v xml:space="preserve">GM0[ V[SAF, H]DF </v>
      </c>
      <c r="C33" s="58">
        <f>'Std 7A(1)'!Z31</f>
        <v>30</v>
      </c>
      <c r="D33" s="69">
        <f>'Std 7C'!C33</f>
        <v>36</v>
      </c>
      <c r="E33" s="69">
        <f>'Std 7C'!D33</f>
        <v>0</v>
      </c>
      <c r="F33" s="58">
        <f>'Std 7A(2)'!Z31</f>
        <v>30</v>
      </c>
      <c r="G33" s="69">
        <f>'Std 7C'!E33</f>
        <v>26</v>
      </c>
      <c r="H33" s="69">
        <v>34</v>
      </c>
      <c r="I33" s="59">
        <f t="shared" si="0"/>
        <v>156</v>
      </c>
      <c r="J33" s="63" t="str">
        <f t="shared" si="1"/>
        <v>B</v>
      </c>
      <c r="K33" s="58">
        <f>'Std 7A(1)'!Z75</f>
        <v>30</v>
      </c>
      <c r="L33" s="69">
        <f>'Std 7C'!H33</f>
        <v>0</v>
      </c>
      <c r="M33" s="69">
        <v>39</v>
      </c>
      <c r="N33" s="58">
        <f>'Std 7A(2)'!Z75</f>
        <v>30</v>
      </c>
      <c r="O33" s="69">
        <f>'Std 7C'!I33</f>
        <v>0</v>
      </c>
      <c r="P33" s="69">
        <f>'Std 7C'!J33</f>
        <v>0</v>
      </c>
      <c r="Q33" s="59">
        <f t="shared" si="2"/>
        <v>99</v>
      </c>
      <c r="R33" s="63" t="str">
        <f t="shared" si="3"/>
        <v>D</v>
      </c>
      <c r="S33" s="58">
        <f>'Std 7A(1)'!Z119</f>
        <v>30</v>
      </c>
      <c r="T33" s="69">
        <f>'Std 7C'!K33</f>
        <v>0</v>
      </c>
      <c r="U33" s="69">
        <f>'Std 7C'!L33</f>
        <v>0</v>
      </c>
      <c r="V33" s="58">
        <f>'Std 7A(2)'!Z119</f>
        <v>30</v>
      </c>
      <c r="W33" s="69">
        <f>'Std 7C'!M33</f>
        <v>0</v>
      </c>
      <c r="X33" s="69">
        <f>'Std 7C'!N33</f>
        <v>0</v>
      </c>
      <c r="Y33" s="59">
        <f t="shared" si="4"/>
        <v>60</v>
      </c>
      <c r="Z33" s="63" t="str">
        <f t="shared" si="5"/>
        <v>E</v>
      </c>
      <c r="AA33" s="58">
        <f>'Std 7A(1)'!Z163</f>
        <v>30</v>
      </c>
      <c r="AB33" s="69">
        <f>'Std 7C'!O33</f>
        <v>33</v>
      </c>
      <c r="AC33" s="69">
        <f>'Std 7C'!P33</f>
        <v>0</v>
      </c>
      <c r="AD33" s="58">
        <f>'Std 7A(2)'!Z163</f>
        <v>30</v>
      </c>
      <c r="AE33" s="69">
        <f>'Std 7C'!Q33</f>
        <v>32</v>
      </c>
      <c r="AF33" s="69">
        <f>'Std 7C'!R33</f>
        <v>0</v>
      </c>
      <c r="AG33" s="59">
        <f t="shared" si="6"/>
        <v>125</v>
      </c>
      <c r="AH33" s="63" t="str">
        <f t="shared" si="7"/>
        <v>C</v>
      </c>
      <c r="AI33" s="58">
        <f>'Std 7A(1)'!Z207</f>
        <v>30</v>
      </c>
      <c r="AJ33" s="69">
        <f>'Std 7C'!S33</f>
        <v>0</v>
      </c>
      <c r="AK33" s="69">
        <f>'Std 7C'!T33</f>
        <v>0</v>
      </c>
      <c r="AL33" s="58">
        <f>'Std 7A(2)'!Z207</f>
        <v>30</v>
      </c>
      <c r="AM33" s="69">
        <f>'Std 7C'!U33</f>
        <v>33</v>
      </c>
      <c r="AN33" s="69">
        <f>'Std 7C'!V33</f>
        <v>0</v>
      </c>
      <c r="AO33" s="59">
        <f t="shared" si="8"/>
        <v>93</v>
      </c>
      <c r="AP33" s="63" t="str">
        <f t="shared" si="9"/>
        <v>D</v>
      </c>
      <c r="AQ33" s="58">
        <f>'Std 7A(1)'!Z251</f>
        <v>30</v>
      </c>
      <c r="AR33" s="69">
        <f>'Std 7C'!W33</f>
        <v>0</v>
      </c>
      <c r="AS33" s="69">
        <f>'Std 7C'!X33</f>
        <v>0</v>
      </c>
      <c r="AT33" s="58">
        <f>'Std 7A(2)'!Z251</f>
        <v>30</v>
      </c>
      <c r="AU33" s="69">
        <f>'Std 7C'!Y33</f>
        <v>31</v>
      </c>
      <c r="AV33" s="69">
        <f>'Std 7C'!Z33</f>
        <v>0</v>
      </c>
      <c r="AW33" s="59">
        <f t="shared" si="10"/>
        <v>91</v>
      </c>
      <c r="AX33" s="63" t="str">
        <f t="shared" si="11"/>
        <v>D</v>
      </c>
      <c r="AY33" s="58">
        <f>'Std 7A(1)'!Z295</f>
        <v>30</v>
      </c>
      <c r="AZ33" s="69">
        <f>'Std 7C'!AA33</f>
        <v>32</v>
      </c>
      <c r="BA33" s="69">
        <f>'Std 7C'!AB33</f>
        <v>0</v>
      </c>
      <c r="BB33" s="58">
        <f>'Std 7A(2)'!Z295</f>
        <v>30</v>
      </c>
      <c r="BC33" s="69">
        <f>'Std 7C'!AC33</f>
        <v>30</v>
      </c>
      <c r="BD33" s="69">
        <f>'Std 7C'!AD33</f>
        <v>0</v>
      </c>
      <c r="BE33" s="59">
        <f t="shared" si="12"/>
        <v>122</v>
      </c>
      <c r="BF33" s="63" t="str">
        <f t="shared" si="13"/>
        <v>C</v>
      </c>
      <c r="BG33" s="58">
        <f>('Std 7B(1)'!AR33+'Std 7B(2)'!AR33)/2</f>
        <v>0</v>
      </c>
      <c r="BH33" s="62" t="str">
        <f t="shared" si="14"/>
        <v>E</v>
      </c>
      <c r="BI33" s="64">
        <f t="shared" si="15"/>
        <v>624</v>
      </c>
      <c r="BJ33" s="65" t="str">
        <f t="shared" si="16"/>
        <v>D</v>
      </c>
    </row>
    <row r="34" spans="1:62" ht="20.25" customHeight="1">
      <c r="A34" s="58">
        <v>28</v>
      </c>
      <c r="B34" s="202" t="str">
        <f>'Std 7A(1)'!B32</f>
        <v xml:space="preserve">GM0[ VaN],SFNZ C]X[GEF. </v>
      </c>
      <c r="C34" s="58">
        <f>'Std 7A(1)'!Z32</f>
        <v>30</v>
      </c>
      <c r="D34" s="69">
        <f>'Std 7C'!C34</f>
        <v>37</v>
      </c>
      <c r="E34" s="69">
        <f>'Std 7C'!D34</f>
        <v>0</v>
      </c>
      <c r="F34" s="58">
        <f>'Std 7A(2)'!Z32</f>
        <v>30</v>
      </c>
      <c r="G34" s="69">
        <f>'Std 7C'!E34</f>
        <v>27</v>
      </c>
      <c r="H34" s="69">
        <v>35</v>
      </c>
      <c r="I34" s="59">
        <f t="shared" si="0"/>
        <v>159</v>
      </c>
      <c r="J34" s="63" t="str">
        <f t="shared" si="1"/>
        <v>B</v>
      </c>
      <c r="K34" s="58">
        <f>'Std 7A(1)'!Z76</f>
        <v>30</v>
      </c>
      <c r="L34" s="69">
        <f>'Std 7C'!H34</f>
        <v>0</v>
      </c>
      <c r="M34" s="69">
        <v>40</v>
      </c>
      <c r="N34" s="58">
        <f>'Std 7A(2)'!Z76</f>
        <v>30</v>
      </c>
      <c r="O34" s="69">
        <f>'Std 7C'!I34</f>
        <v>0</v>
      </c>
      <c r="P34" s="69">
        <f>'Std 7C'!J34</f>
        <v>0</v>
      </c>
      <c r="Q34" s="59">
        <f t="shared" si="2"/>
        <v>100</v>
      </c>
      <c r="R34" s="63" t="str">
        <f t="shared" si="3"/>
        <v>C</v>
      </c>
      <c r="S34" s="58">
        <f>'Std 7A(1)'!Z120</f>
        <v>30</v>
      </c>
      <c r="T34" s="69">
        <f>'Std 7C'!K34</f>
        <v>0</v>
      </c>
      <c r="U34" s="69">
        <f>'Std 7C'!L34</f>
        <v>0</v>
      </c>
      <c r="V34" s="58">
        <f>'Std 7A(2)'!Z120</f>
        <v>30</v>
      </c>
      <c r="W34" s="69">
        <f>'Std 7C'!M34</f>
        <v>0</v>
      </c>
      <c r="X34" s="69">
        <f>'Std 7C'!N34</f>
        <v>0</v>
      </c>
      <c r="Y34" s="59">
        <f t="shared" si="4"/>
        <v>60</v>
      </c>
      <c r="Z34" s="63" t="str">
        <f t="shared" si="5"/>
        <v>E</v>
      </c>
      <c r="AA34" s="58">
        <f>'Std 7A(1)'!Z164</f>
        <v>30</v>
      </c>
      <c r="AB34" s="69">
        <f>'Std 7C'!O34</f>
        <v>34</v>
      </c>
      <c r="AC34" s="69">
        <f>'Std 7C'!P34</f>
        <v>0</v>
      </c>
      <c r="AD34" s="58">
        <f>'Std 7A(2)'!Z164</f>
        <v>30</v>
      </c>
      <c r="AE34" s="69">
        <f>'Std 7C'!Q34</f>
        <v>33</v>
      </c>
      <c r="AF34" s="69">
        <f>'Std 7C'!R34</f>
        <v>0</v>
      </c>
      <c r="AG34" s="59">
        <f t="shared" si="6"/>
        <v>127</v>
      </c>
      <c r="AH34" s="63" t="str">
        <f t="shared" si="7"/>
        <v>C</v>
      </c>
      <c r="AI34" s="58">
        <f>'Std 7A(1)'!Z208</f>
        <v>30</v>
      </c>
      <c r="AJ34" s="69">
        <f>'Std 7C'!S34</f>
        <v>0</v>
      </c>
      <c r="AK34" s="69">
        <f>'Std 7C'!T34</f>
        <v>0</v>
      </c>
      <c r="AL34" s="58">
        <f>'Std 7A(2)'!Z208</f>
        <v>30</v>
      </c>
      <c r="AM34" s="69">
        <f>'Std 7C'!U34</f>
        <v>34</v>
      </c>
      <c r="AN34" s="69">
        <f>'Std 7C'!V34</f>
        <v>0</v>
      </c>
      <c r="AO34" s="59">
        <f t="shared" si="8"/>
        <v>94</v>
      </c>
      <c r="AP34" s="63" t="str">
        <f t="shared" si="9"/>
        <v>D</v>
      </c>
      <c r="AQ34" s="58">
        <f>'Std 7A(1)'!Z252</f>
        <v>30</v>
      </c>
      <c r="AR34" s="69">
        <f>'Std 7C'!W34</f>
        <v>0</v>
      </c>
      <c r="AS34" s="69">
        <f>'Std 7C'!X34</f>
        <v>0</v>
      </c>
      <c r="AT34" s="58">
        <f>'Std 7A(2)'!Z252</f>
        <v>30</v>
      </c>
      <c r="AU34" s="69">
        <f>'Std 7C'!Y34</f>
        <v>32</v>
      </c>
      <c r="AV34" s="69">
        <f>'Std 7C'!Z34</f>
        <v>0</v>
      </c>
      <c r="AW34" s="59">
        <f t="shared" si="10"/>
        <v>92</v>
      </c>
      <c r="AX34" s="63" t="str">
        <f t="shared" si="11"/>
        <v>D</v>
      </c>
      <c r="AY34" s="58">
        <f>'Std 7A(1)'!Z296</f>
        <v>30</v>
      </c>
      <c r="AZ34" s="69">
        <f>'Std 7C'!AA34</f>
        <v>33</v>
      </c>
      <c r="BA34" s="69">
        <f>'Std 7C'!AB34</f>
        <v>0</v>
      </c>
      <c r="BB34" s="58">
        <f>'Std 7A(2)'!Z296</f>
        <v>30</v>
      </c>
      <c r="BC34" s="69">
        <f>'Std 7C'!AC34</f>
        <v>31</v>
      </c>
      <c r="BD34" s="69">
        <f>'Std 7C'!AD34</f>
        <v>0</v>
      </c>
      <c r="BE34" s="59">
        <f t="shared" si="12"/>
        <v>124</v>
      </c>
      <c r="BF34" s="63" t="str">
        <f t="shared" si="13"/>
        <v>C</v>
      </c>
      <c r="BG34" s="58">
        <f>('Std 7B(1)'!AR34+'Std 7B(2)'!AR34)/2</f>
        <v>0</v>
      </c>
      <c r="BH34" s="62" t="str">
        <f t="shared" si="14"/>
        <v>E</v>
      </c>
      <c r="BI34" s="64">
        <f t="shared" si="15"/>
        <v>632</v>
      </c>
      <c r="BJ34" s="65" t="str">
        <f t="shared" si="16"/>
        <v>D</v>
      </c>
    </row>
    <row r="35" spans="1:62" ht="20.25" customHeight="1">
      <c r="A35" s="58">
        <v>29</v>
      </c>
      <c r="B35" s="202" t="str">
        <f>'Std 7A(1)'!B33</f>
        <v xml:space="preserve">ZFIDF ;F~B SF;D </v>
      </c>
      <c r="C35" s="58">
        <f>'Std 7A(1)'!Z33</f>
        <v>22</v>
      </c>
      <c r="D35" s="69">
        <f>'Std 7C'!C35</f>
        <v>38</v>
      </c>
      <c r="E35" s="69">
        <f>'Std 7C'!D35</f>
        <v>0</v>
      </c>
      <c r="F35" s="58">
        <f>'Std 7A(2)'!Z33</f>
        <v>22</v>
      </c>
      <c r="G35" s="69">
        <f>'Std 7C'!E35</f>
        <v>28</v>
      </c>
      <c r="H35" s="69">
        <v>36</v>
      </c>
      <c r="I35" s="59">
        <f t="shared" si="0"/>
        <v>146</v>
      </c>
      <c r="J35" s="63" t="str">
        <f t="shared" si="1"/>
        <v>B</v>
      </c>
      <c r="K35" s="58">
        <f>'Std 7A(1)'!Z77</f>
        <v>22</v>
      </c>
      <c r="L35" s="69">
        <f>'Std 7C'!H35</f>
        <v>0</v>
      </c>
      <c r="M35" s="69">
        <v>41</v>
      </c>
      <c r="N35" s="58">
        <f>'Std 7A(2)'!Z77</f>
        <v>22</v>
      </c>
      <c r="O35" s="69">
        <f>'Std 7C'!I35</f>
        <v>0</v>
      </c>
      <c r="P35" s="69">
        <f>'Std 7C'!J35</f>
        <v>0</v>
      </c>
      <c r="Q35" s="59">
        <f t="shared" si="2"/>
        <v>85</v>
      </c>
      <c r="R35" s="63" t="str">
        <f t="shared" si="3"/>
        <v>D</v>
      </c>
      <c r="S35" s="58">
        <f>'Std 7A(1)'!Z121</f>
        <v>22</v>
      </c>
      <c r="T35" s="69">
        <f>'Std 7C'!K35</f>
        <v>0</v>
      </c>
      <c r="U35" s="69">
        <f>'Std 7C'!L35</f>
        <v>0</v>
      </c>
      <c r="V35" s="58">
        <f>'Std 7A(2)'!Z121</f>
        <v>22</v>
      </c>
      <c r="W35" s="69">
        <f>'Std 7C'!M35</f>
        <v>0</v>
      </c>
      <c r="X35" s="69">
        <f>'Std 7C'!N35</f>
        <v>0</v>
      </c>
      <c r="Y35" s="59">
        <f t="shared" si="4"/>
        <v>44</v>
      </c>
      <c r="Z35" s="63" t="str">
        <f t="shared" si="5"/>
        <v>E</v>
      </c>
      <c r="AA35" s="58">
        <f>'Std 7A(1)'!Z165</f>
        <v>22</v>
      </c>
      <c r="AB35" s="69">
        <f>'Std 7C'!O35</f>
        <v>35</v>
      </c>
      <c r="AC35" s="69">
        <f>'Std 7C'!P35</f>
        <v>0</v>
      </c>
      <c r="AD35" s="58">
        <f>'Std 7A(2)'!Z165</f>
        <v>22</v>
      </c>
      <c r="AE35" s="69">
        <f>'Std 7C'!Q35</f>
        <v>34</v>
      </c>
      <c r="AF35" s="69">
        <f>'Std 7C'!R35</f>
        <v>0</v>
      </c>
      <c r="AG35" s="59">
        <f t="shared" si="6"/>
        <v>113</v>
      </c>
      <c r="AH35" s="63" t="str">
        <f t="shared" si="7"/>
        <v>C</v>
      </c>
      <c r="AI35" s="58">
        <f>'Std 7A(1)'!Z209</f>
        <v>22</v>
      </c>
      <c r="AJ35" s="69">
        <f>'Std 7C'!S35</f>
        <v>0</v>
      </c>
      <c r="AK35" s="69">
        <f>'Std 7C'!T35</f>
        <v>0</v>
      </c>
      <c r="AL35" s="58">
        <f>'Std 7A(2)'!Z209</f>
        <v>22</v>
      </c>
      <c r="AM35" s="69">
        <f>'Std 7C'!U35</f>
        <v>35</v>
      </c>
      <c r="AN35" s="69">
        <f>'Std 7C'!V35</f>
        <v>0</v>
      </c>
      <c r="AO35" s="59">
        <f t="shared" si="8"/>
        <v>79</v>
      </c>
      <c r="AP35" s="63" t="str">
        <f t="shared" si="9"/>
        <v>D</v>
      </c>
      <c r="AQ35" s="58">
        <f>'Std 7A(1)'!Z253</f>
        <v>22</v>
      </c>
      <c r="AR35" s="69">
        <f>'Std 7C'!W35</f>
        <v>0</v>
      </c>
      <c r="AS35" s="69">
        <f>'Std 7C'!X35</f>
        <v>0</v>
      </c>
      <c r="AT35" s="58">
        <f>'Std 7A(2)'!Z253</f>
        <v>22</v>
      </c>
      <c r="AU35" s="69">
        <f>'Std 7C'!Y35</f>
        <v>33</v>
      </c>
      <c r="AV35" s="69">
        <f>'Std 7C'!Z35</f>
        <v>0</v>
      </c>
      <c r="AW35" s="59">
        <f t="shared" si="10"/>
        <v>77</v>
      </c>
      <c r="AX35" s="63" t="str">
        <f t="shared" si="11"/>
        <v>D</v>
      </c>
      <c r="AY35" s="58">
        <f>'Std 7A(1)'!Z297</f>
        <v>22</v>
      </c>
      <c r="AZ35" s="69">
        <f>'Std 7C'!AA35</f>
        <v>34</v>
      </c>
      <c r="BA35" s="69">
        <f>'Std 7C'!AB35</f>
        <v>0</v>
      </c>
      <c r="BB35" s="58">
        <f>'Std 7A(2)'!Z297</f>
        <v>22</v>
      </c>
      <c r="BC35" s="69">
        <f>'Std 7C'!AC35</f>
        <v>32</v>
      </c>
      <c r="BD35" s="69">
        <f>'Std 7C'!AD35</f>
        <v>0</v>
      </c>
      <c r="BE35" s="59">
        <f t="shared" si="12"/>
        <v>110</v>
      </c>
      <c r="BF35" s="63" t="str">
        <f t="shared" si="13"/>
        <v>C</v>
      </c>
      <c r="BG35" s="58">
        <f>('Std 7B(1)'!AR35+'Std 7B(2)'!AR35)/2</f>
        <v>0</v>
      </c>
      <c r="BH35" s="62" t="str">
        <f t="shared" si="14"/>
        <v>E</v>
      </c>
      <c r="BI35" s="64">
        <f t="shared" si="15"/>
        <v>544</v>
      </c>
      <c r="BJ35" s="65" t="str">
        <f t="shared" si="16"/>
        <v>D</v>
      </c>
    </row>
    <row r="36" spans="1:62" ht="20.25" customHeight="1">
      <c r="A36" s="58">
        <v>30</v>
      </c>
      <c r="B36" s="202" t="str">
        <f>'Std 7A(1)'!B34</f>
        <v xml:space="preserve">GM0[ ;],TFG C]X[G </v>
      </c>
      <c r="C36" s="58">
        <f>'Std 7A(1)'!Z34</f>
        <v>22</v>
      </c>
      <c r="D36" s="69">
        <f>'Std 7C'!C36</f>
        <v>39</v>
      </c>
      <c r="E36" s="69">
        <f>'Std 7C'!D36</f>
        <v>0</v>
      </c>
      <c r="F36" s="58">
        <f>'Std 7A(2)'!Z34</f>
        <v>22</v>
      </c>
      <c r="G36" s="69">
        <f>'Std 7C'!E36</f>
        <v>29</v>
      </c>
      <c r="H36" s="69">
        <v>37</v>
      </c>
      <c r="I36" s="59">
        <f t="shared" si="0"/>
        <v>149</v>
      </c>
      <c r="J36" s="63" t="str">
        <f t="shared" si="1"/>
        <v>B</v>
      </c>
      <c r="K36" s="58">
        <f>'Std 7A(1)'!Z78</f>
        <v>22</v>
      </c>
      <c r="L36" s="69">
        <f>'Std 7C'!H36</f>
        <v>0</v>
      </c>
      <c r="M36" s="69">
        <v>42</v>
      </c>
      <c r="N36" s="58">
        <f>'Std 7A(2)'!Z78</f>
        <v>22</v>
      </c>
      <c r="O36" s="69">
        <f>'Std 7C'!I36</f>
        <v>0</v>
      </c>
      <c r="P36" s="69">
        <f>'Std 7C'!J36</f>
        <v>0</v>
      </c>
      <c r="Q36" s="59">
        <f t="shared" si="2"/>
        <v>86</v>
      </c>
      <c r="R36" s="63" t="str">
        <f t="shared" si="3"/>
        <v>D</v>
      </c>
      <c r="S36" s="58">
        <f>'Std 7A(1)'!Z122</f>
        <v>22</v>
      </c>
      <c r="T36" s="69">
        <f>'Std 7C'!K36</f>
        <v>0</v>
      </c>
      <c r="U36" s="69">
        <f>'Std 7C'!L36</f>
        <v>0</v>
      </c>
      <c r="V36" s="58">
        <f>'Std 7A(2)'!Z122</f>
        <v>22</v>
      </c>
      <c r="W36" s="69">
        <f>'Std 7C'!M36</f>
        <v>0</v>
      </c>
      <c r="X36" s="69">
        <f>'Std 7C'!N36</f>
        <v>0</v>
      </c>
      <c r="Y36" s="59">
        <f t="shared" si="4"/>
        <v>44</v>
      </c>
      <c r="Z36" s="63" t="str">
        <f t="shared" si="5"/>
        <v>E</v>
      </c>
      <c r="AA36" s="58">
        <f>'Std 7A(1)'!Z166</f>
        <v>22</v>
      </c>
      <c r="AB36" s="69">
        <f>'Std 7C'!O36</f>
        <v>0</v>
      </c>
      <c r="AC36" s="69">
        <f>'Std 7C'!P36</f>
        <v>0</v>
      </c>
      <c r="AD36" s="58">
        <f>'Std 7A(2)'!Z166</f>
        <v>22</v>
      </c>
      <c r="AE36" s="69">
        <f>'Std 7C'!Q36</f>
        <v>35</v>
      </c>
      <c r="AF36" s="69">
        <f>'Std 7C'!R36</f>
        <v>0</v>
      </c>
      <c r="AG36" s="59">
        <f t="shared" si="6"/>
        <v>79</v>
      </c>
      <c r="AH36" s="63" t="str">
        <f t="shared" si="7"/>
        <v>D</v>
      </c>
      <c r="AI36" s="58">
        <f>'Std 7A(1)'!Z210</f>
        <v>22</v>
      </c>
      <c r="AJ36" s="69">
        <f>'Std 7C'!S36</f>
        <v>0</v>
      </c>
      <c r="AK36" s="69">
        <f>'Std 7C'!T36</f>
        <v>0</v>
      </c>
      <c r="AL36" s="58">
        <f>'Std 7A(2)'!Z210</f>
        <v>22</v>
      </c>
      <c r="AM36" s="69">
        <f>'Std 7C'!U36</f>
        <v>0</v>
      </c>
      <c r="AN36" s="69">
        <f>'Std 7C'!V36</f>
        <v>0</v>
      </c>
      <c r="AO36" s="59">
        <f t="shared" si="8"/>
        <v>44</v>
      </c>
      <c r="AP36" s="63" t="str">
        <f t="shared" si="9"/>
        <v>E</v>
      </c>
      <c r="AQ36" s="58">
        <f>'Std 7A(1)'!Z254</f>
        <v>22</v>
      </c>
      <c r="AR36" s="69">
        <f>'Std 7C'!W36</f>
        <v>0</v>
      </c>
      <c r="AS36" s="69">
        <f>'Std 7C'!X36</f>
        <v>0</v>
      </c>
      <c r="AT36" s="58">
        <f>'Std 7A(2)'!Z254</f>
        <v>22</v>
      </c>
      <c r="AU36" s="69">
        <f>'Std 7C'!Y36</f>
        <v>34</v>
      </c>
      <c r="AV36" s="69">
        <f>'Std 7C'!Z36</f>
        <v>0</v>
      </c>
      <c r="AW36" s="59">
        <f t="shared" si="10"/>
        <v>78</v>
      </c>
      <c r="AX36" s="63" t="str">
        <f t="shared" si="11"/>
        <v>D</v>
      </c>
      <c r="AY36" s="58">
        <f>'Std 7A(1)'!Z298</f>
        <v>22</v>
      </c>
      <c r="AZ36" s="69">
        <f>'Std 7C'!AA36</f>
        <v>35</v>
      </c>
      <c r="BA36" s="69">
        <f>'Std 7C'!AB36</f>
        <v>0</v>
      </c>
      <c r="BB36" s="58">
        <f>'Std 7A(2)'!Z298</f>
        <v>22</v>
      </c>
      <c r="BC36" s="69">
        <f>'Std 7C'!AC36</f>
        <v>33</v>
      </c>
      <c r="BD36" s="69">
        <f>'Std 7C'!AD36</f>
        <v>0</v>
      </c>
      <c r="BE36" s="59">
        <f t="shared" si="12"/>
        <v>112</v>
      </c>
      <c r="BF36" s="63" t="str">
        <f t="shared" si="13"/>
        <v>C</v>
      </c>
      <c r="BG36" s="58">
        <f>('Std 7B(1)'!AR36+'Std 7B(2)'!AR36)/2</f>
        <v>0</v>
      </c>
      <c r="BH36" s="62" t="str">
        <f t="shared" si="14"/>
        <v>E</v>
      </c>
      <c r="BI36" s="64">
        <f t="shared" si="15"/>
        <v>480</v>
      </c>
      <c r="BJ36" s="65" t="str">
        <f t="shared" si="16"/>
        <v>D</v>
      </c>
    </row>
    <row r="37" spans="1:62" ht="20.25" customHeight="1">
      <c r="A37" s="58">
        <v>31</v>
      </c>
      <c r="B37" s="202" t="str">
        <f>'Std 7A(1)'!B35</f>
        <v xml:space="preserve">VM-[HF VXZO UO]Z </v>
      </c>
      <c r="C37" s="58">
        <f>'Std 7A(1)'!Z35</f>
        <v>22</v>
      </c>
      <c r="D37" s="69">
        <f>'Std 7C'!C37</f>
        <v>40</v>
      </c>
      <c r="E37" s="69">
        <f>'Std 7C'!D37</f>
        <v>0</v>
      </c>
      <c r="F37" s="58">
        <f>'Std 7A(2)'!Z35</f>
        <v>22</v>
      </c>
      <c r="G37" s="69">
        <f>'Std 7C'!E37</f>
        <v>30</v>
      </c>
      <c r="H37" s="69">
        <v>38</v>
      </c>
      <c r="I37" s="59">
        <f t="shared" si="0"/>
        <v>152</v>
      </c>
      <c r="J37" s="63" t="str">
        <f t="shared" si="1"/>
        <v>B</v>
      </c>
      <c r="K37" s="58">
        <f>'Std 7A(1)'!Z79</f>
        <v>22</v>
      </c>
      <c r="L37" s="69">
        <f>'Std 7C'!H37</f>
        <v>0</v>
      </c>
      <c r="M37" s="69">
        <v>43</v>
      </c>
      <c r="N37" s="58">
        <f>'Std 7A(2)'!Z79</f>
        <v>22</v>
      </c>
      <c r="O37" s="69">
        <f>'Std 7C'!I37</f>
        <v>0</v>
      </c>
      <c r="P37" s="69">
        <f>'Std 7C'!J37</f>
        <v>0</v>
      </c>
      <c r="Q37" s="59">
        <f t="shared" si="2"/>
        <v>87</v>
      </c>
      <c r="R37" s="63" t="str">
        <f t="shared" si="3"/>
        <v>D</v>
      </c>
      <c r="S37" s="58">
        <f>'Std 7A(1)'!Z123</f>
        <v>22</v>
      </c>
      <c r="T37" s="69">
        <f>'Std 7C'!K37</f>
        <v>0</v>
      </c>
      <c r="U37" s="69">
        <f>'Std 7C'!L37</f>
        <v>0</v>
      </c>
      <c r="V37" s="58">
        <f>'Std 7A(2)'!Z123</f>
        <v>22</v>
      </c>
      <c r="W37" s="69">
        <f>'Std 7C'!M37</f>
        <v>0</v>
      </c>
      <c r="X37" s="69">
        <f>'Std 7C'!N37</f>
        <v>0</v>
      </c>
      <c r="Y37" s="59">
        <f t="shared" si="4"/>
        <v>44</v>
      </c>
      <c r="Z37" s="63" t="str">
        <f t="shared" si="5"/>
        <v>E</v>
      </c>
      <c r="AA37" s="58">
        <f>'Std 7A(1)'!Z167</f>
        <v>22</v>
      </c>
      <c r="AB37" s="69">
        <f>'Std 7C'!O37</f>
        <v>0</v>
      </c>
      <c r="AC37" s="69">
        <f>'Std 7C'!P37</f>
        <v>0</v>
      </c>
      <c r="AD37" s="58">
        <f>'Std 7A(2)'!Z167</f>
        <v>22</v>
      </c>
      <c r="AE37" s="69">
        <f>'Std 7C'!Q37</f>
        <v>0</v>
      </c>
      <c r="AF37" s="69">
        <f>'Std 7C'!R37</f>
        <v>0</v>
      </c>
      <c r="AG37" s="59">
        <f t="shared" si="6"/>
        <v>44</v>
      </c>
      <c r="AH37" s="63" t="str">
        <f t="shared" si="7"/>
        <v>E</v>
      </c>
      <c r="AI37" s="58">
        <f>'Std 7A(1)'!Z211</f>
        <v>22</v>
      </c>
      <c r="AJ37" s="69">
        <f>'Std 7C'!S37</f>
        <v>0</v>
      </c>
      <c r="AK37" s="69">
        <f>'Std 7C'!T37</f>
        <v>0</v>
      </c>
      <c r="AL37" s="58">
        <f>'Std 7A(2)'!Z211</f>
        <v>22</v>
      </c>
      <c r="AM37" s="69">
        <f>'Std 7C'!U37</f>
        <v>0</v>
      </c>
      <c r="AN37" s="69">
        <f>'Std 7C'!V37</f>
        <v>0</v>
      </c>
      <c r="AO37" s="59">
        <f t="shared" si="8"/>
        <v>44</v>
      </c>
      <c r="AP37" s="63" t="str">
        <f t="shared" si="9"/>
        <v>E</v>
      </c>
      <c r="AQ37" s="58">
        <f>'Std 7A(1)'!Z255</f>
        <v>22</v>
      </c>
      <c r="AR37" s="69">
        <f>'Std 7C'!W37</f>
        <v>0</v>
      </c>
      <c r="AS37" s="69">
        <f>'Std 7C'!X37</f>
        <v>0</v>
      </c>
      <c r="AT37" s="58">
        <f>'Std 7A(2)'!Z255</f>
        <v>22</v>
      </c>
      <c r="AU37" s="69">
        <f>'Std 7C'!Y37</f>
        <v>35</v>
      </c>
      <c r="AV37" s="69">
        <f>'Std 7C'!Z37</f>
        <v>0</v>
      </c>
      <c r="AW37" s="59">
        <f t="shared" si="10"/>
        <v>79</v>
      </c>
      <c r="AX37" s="63" t="str">
        <f t="shared" si="11"/>
        <v>D</v>
      </c>
      <c r="AY37" s="58">
        <f>'Std 7A(1)'!Z299</f>
        <v>22</v>
      </c>
      <c r="AZ37" s="69">
        <f>'Std 7C'!AA37</f>
        <v>0</v>
      </c>
      <c r="BA37" s="69">
        <f>'Std 7C'!AB37</f>
        <v>0</v>
      </c>
      <c r="BB37" s="58">
        <f>'Std 7A(2)'!Z299</f>
        <v>22</v>
      </c>
      <c r="BC37" s="69">
        <f>'Std 7C'!AC37</f>
        <v>34</v>
      </c>
      <c r="BD37" s="69">
        <f>'Std 7C'!AD37</f>
        <v>0</v>
      </c>
      <c r="BE37" s="59">
        <f t="shared" si="12"/>
        <v>78</v>
      </c>
      <c r="BF37" s="63" t="str">
        <f t="shared" si="13"/>
        <v>D</v>
      </c>
      <c r="BG37" s="58">
        <f>('Std 7B(1)'!AR37+'Std 7B(2)'!AR37)/2</f>
        <v>0</v>
      </c>
      <c r="BH37" s="62" t="str">
        <f t="shared" si="14"/>
        <v>E</v>
      </c>
      <c r="BI37" s="64">
        <f t="shared" si="15"/>
        <v>450</v>
      </c>
      <c r="BJ37" s="65" t="str">
        <f t="shared" si="16"/>
        <v>E</v>
      </c>
    </row>
    <row r="38" spans="1:62" ht="20.25" customHeight="1">
      <c r="A38" s="58">
        <v>32</v>
      </c>
      <c r="B38" s="202" t="str">
        <f>'Std 7A(1)'!B36</f>
        <v xml:space="preserve">CF,[5[M+F DCDNAXLZ ,TLO </v>
      </c>
      <c r="C38" s="58">
        <f>'Std 7A(1)'!Z36</f>
        <v>22</v>
      </c>
      <c r="D38" s="69">
        <f>'Std 7C'!C38</f>
        <v>41</v>
      </c>
      <c r="E38" s="69">
        <f>'Std 7C'!D38</f>
        <v>0</v>
      </c>
      <c r="F38" s="58">
        <f>'Std 7A(2)'!Z36</f>
        <v>22</v>
      </c>
      <c r="G38" s="69">
        <f>'Std 7C'!E38</f>
        <v>31</v>
      </c>
      <c r="H38" s="69">
        <v>39</v>
      </c>
      <c r="I38" s="59">
        <f t="shared" si="0"/>
        <v>155</v>
      </c>
      <c r="J38" s="63" t="str">
        <f t="shared" si="1"/>
        <v>B</v>
      </c>
      <c r="K38" s="58">
        <f>'Std 7A(1)'!Z80</f>
        <v>22</v>
      </c>
      <c r="L38" s="69">
        <f>'Std 7C'!H38</f>
        <v>0</v>
      </c>
      <c r="M38" s="69">
        <v>44</v>
      </c>
      <c r="N38" s="58">
        <f>'Std 7A(2)'!Z80</f>
        <v>22</v>
      </c>
      <c r="O38" s="69">
        <f>'Std 7C'!I38</f>
        <v>0</v>
      </c>
      <c r="P38" s="69">
        <f>'Std 7C'!J38</f>
        <v>0</v>
      </c>
      <c r="Q38" s="59">
        <f t="shared" si="2"/>
        <v>88</v>
      </c>
      <c r="R38" s="63" t="str">
        <f t="shared" si="3"/>
        <v>D</v>
      </c>
      <c r="S38" s="58">
        <f>'Std 7A(1)'!Z124</f>
        <v>22</v>
      </c>
      <c r="T38" s="69">
        <f>'Std 7C'!K38</f>
        <v>0</v>
      </c>
      <c r="U38" s="69">
        <f>'Std 7C'!L38</f>
        <v>0</v>
      </c>
      <c r="V38" s="58">
        <f>'Std 7A(2)'!Z124</f>
        <v>22</v>
      </c>
      <c r="W38" s="69">
        <f>'Std 7C'!M38</f>
        <v>0</v>
      </c>
      <c r="X38" s="69">
        <f>'Std 7C'!N38</f>
        <v>0</v>
      </c>
      <c r="Y38" s="59">
        <f t="shared" si="4"/>
        <v>44</v>
      </c>
      <c r="Z38" s="63" t="str">
        <f t="shared" si="5"/>
        <v>E</v>
      </c>
      <c r="AA38" s="58">
        <f>'Std 7A(1)'!Z168</f>
        <v>22</v>
      </c>
      <c r="AB38" s="69">
        <f>'Std 7C'!O38</f>
        <v>0</v>
      </c>
      <c r="AC38" s="69">
        <f>'Std 7C'!P38</f>
        <v>0</v>
      </c>
      <c r="AD38" s="58">
        <f>'Std 7A(2)'!Z168</f>
        <v>22</v>
      </c>
      <c r="AE38" s="69">
        <f>'Std 7C'!Q38</f>
        <v>0</v>
      </c>
      <c r="AF38" s="69">
        <f>'Std 7C'!R38</f>
        <v>0</v>
      </c>
      <c r="AG38" s="59">
        <f t="shared" si="6"/>
        <v>44</v>
      </c>
      <c r="AH38" s="63" t="str">
        <f t="shared" si="7"/>
        <v>E</v>
      </c>
      <c r="AI38" s="58">
        <f>'Std 7A(1)'!Z212</f>
        <v>22</v>
      </c>
      <c r="AJ38" s="69">
        <f>'Std 7C'!S38</f>
        <v>0</v>
      </c>
      <c r="AK38" s="69">
        <f>'Std 7C'!T38</f>
        <v>0</v>
      </c>
      <c r="AL38" s="58">
        <f>'Std 7A(2)'!Z212</f>
        <v>22</v>
      </c>
      <c r="AM38" s="69">
        <f>'Std 7C'!U38</f>
        <v>0</v>
      </c>
      <c r="AN38" s="69">
        <f>'Std 7C'!V38</f>
        <v>0</v>
      </c>
      <c r="AO38" s="59">
        <f t="shared" si="8"/>
        <v>44</v>
      </c>
      <c r="AP38" s="63" t="str">
        <f t="shared" si="9"/>
        <v>E</v>
      </c>
      <c r="AQ38" s="58">
        <f>'Std 7A(1)'!Z256</f>
        <v>22</v>
      </c>
      <c r="AR38" s="69">
        <f>'Std 7C'!W38</f>
        <v>0</v>
      </c>
      <c r="AS38" s="69">
        <f>'Std 7C'!X38</f>
        <v>0</v>
      </c>
      <c r="AT38" s="58">
        <f>'Std 7A(2)'!Z256</f>
        <v>22</v>
      </c>
      <c r="AU38" s="69">
        <f>'Std 7C'!Y38</f>
        <v>0</v>
      </c>
      <c r="AV38" s="69">
        <f>'Std 7C'!Z38</f>
        <v>0</v>
      </c>
      <c r="AW38" s="59">
        <f t="shared" si="10"/>
        <v>44</v>
      </c>
      <c r="AX38" s="63" t="str">
        <f t="shared" si="11"/>
        <v>E</v>
      </c>
      <c r="AY38" s="58">
        <f>'Std 7A(1)'!Z300</f>
        <v>22</v>
      </c>
      <c r="AZ38" s="69">
        <f>'Std 7C'!AA38</f>
        <v>0</v>
      </c>
      <c r="BA38" s="69">
        <f>'Std 7C'!AB38</f>
        <v>0</v>
      </c>
      <c r="BB38" s="58">
        <f>'Std 7A(2)'!Z300</f>
        <v>22</v>
      </c>
      <c r="BC38" s="69">
        <f>'Std 7C'!AC38</f>
        <v>35</v>
      </c>
      <c r="BD38" s="69">
        <f>'Std 7C'!AD38</f>
        <v>0</v>
      </c>
      <c r="BE38" s="59">
        <f t="shared" si="12"/>
        <v>79</v>
      </c>
      <c r="BF38" s="63" t="str">
        <f t="shared" si="13"/>
        <v>D</v>
      </c>
      <c r="BG38" s="58">
        <f>('Std 7B(1)'!AR38+'Std 7B(2)'!AR38)/2</f>
        <v>0</v>
      </c>
      <c r="BH38" s="62" t="str">
        <f t="shared" si="14"/>
        <v>E</v>
      </c>
      <c r="BI38" s="64">
        <f t="shared" si="15"/>
        <v>419</v>
      </c>
      <c r="BJ38" s="65" t="str">
        <f t="shared" si="16"/>
        <v>E</v>
      </c>
    </row>
    <row r="39" spans="1:62" ht="20.25" customHeight="1">
      <c r="A39" s="58">
        <v>33</v>
      </c>
      <c r="B39" s="202" t="str">
        <f>'Std 7A(1)'!B37</f>
        <v xml:space="preserve">UMZ[5[M+F DCDNH]A[Z CFÒ </v>
      </c>
      <c r="C39" s="58">
        <f>'Std 7A(1)'!Z37</f>
        <v>22</v>
      </c>
      <c r="D39" s="69">
        <f>'Std 7C'!C39</f>
        <v>42</v>
      </c>
      <c r="E39" s="69">
        <f>'Std 7C'!D39</f>
        <v>0</v>
      </c>
      <c r="F39" s="58">
        <f>'Std 7A(2)'!Z37</f>
        <v>22</v>
      </c>
      <c r="G39" s="69">
        <f>'Std 7C'!E39</f>
        <v>32</v>
      </c>
      <c r="H39" s="69">
        <v>40</v>
      </c>
      <c r="I39" s="59">
        <f t="shared" si="0"/>
        <v>158</v>
      </c>
      <c r="J39" s="63" t="str">
        <f t="shared" si="1"/>
        <v>B</v>
      </c>
      <c r="K39" s="58">
        <f>'Std 7A(1)'!Z81</f>
        <v>22</v>
      </c>
      <c r="L39" s="69">
        <f>'Std 7C'!H39</f>
        <v>0</v>
      </c>
      <c r="M39" s="69">
        <v>45</v>
      </c>
      <c r="N39" s="58">
        <f>'Std 7A(2)'!Z81</f>
        <v>22</v>
      </c>
      <c r="O39" s="69">
        <f>'Std 7C'!I39</f>
        <v>0</v>
      </c>
      <c r="P39" s="69">
        <f>'Std 7C'!J39</f>
        <v>0</v>
      </c>
      <c r="Q39" s="59">
        <f t="shared" si="2"/>
        <v>89</v>
      </c>
      <c r="R39" s="63" t="str">
        <f t="shared" si="3"/>
        <v>D</v>
      </c>
      <c r="S39" s="58">
        <f>'Std 7A(1)'!Z125</f>
        <v>22</v>
      </c>
      <c r="T39" s="69">
        <f>'Std 7C'!K39</f>
        <v>0</v>
      </c>
      <c r="U39" s="69">
        <f>'Std 7C'!L39</f>
        <v>0</v>
      </c>
      <c r="V39" s="58">
        <f>'Std 7A(2)'!Z125</f>
        <v>22</v>
      </c>
      <c r="W39" s="69">
        <f>'Std 7C'!M39</f>
        <v>0</v>
      </c>
      <c r="X39" s="69">
        <f>'Std 7C'!N39</f>
        <v>0</v>
      </c>
      <c r="Y39" s="59">
        <f t="shared" si="4"/>
        <v>44</v>
      </c>
      <c r="Z39" s="63" t="str">
        <f t="shared" si="5"/>
        <v>E</v>
      </c>
      <c r="AA39" s="58">
        <f>'Std 7A(1)'!Z169</f>
        <v>22</v>
      </c>
      <c r="AB39" s="69">
        <f>'Std 7C'!O39</f>
        <v>0</v>
      </c>
      <c r="AC39" s="69">
        <f>'Std 7C'!P39</f>
        <v>0</v>
      </c>
      <c r="AD39" s="58">
        <f>'Std 7A(2)'!Z169</f>
        <v>22</v>
      </c>
      <c r="AE39" s="69">
        <f>'Std 7C'!Q39</f>
        <v>0</v>
      </c>
      <c r="AF39" s="69">
        <f>'Std 7C'!R39</f>
        <v>0</v>
      </c>
      <c r="AG39" s="59">
        <f t="shared" si="6"/>
        <v>44</v>
      </c>
      <c r="AH39" s="63" t="str">
        <f t="shared" si="7"/>
        <v>E</v>
      </c>
      <c r="AI39" s="58">
        <f>'Std 7A(1)'!Z213</f>
        <v>22</v>
      </c>
      <c r="AJ39" s="69">
        <f>'Std 7C'!S39</f>
        <v>0</v>
      </c>
      <c r="AK39" s="69">
        <f>'Std 7C'!T39</f>
        <v>0</v>
      </c>
      <c r="AL39" s="58">
        <f>'Std 7A(2)'!Z213</f>
        <v>22</v>
      </c>
      <c r="AM39" s="69">
        <f>'Std 7C'!U39</f>
        <v>0</v>
      </c>
      <c r="AN39" s="69">
        <f>'Std 7C'!V39</f>
        <v>0</v>
      </c>
      <c r="AO39" s="59">
        <f t="shared" si="8"/>
        <v>44</v>
      </c>
      <c r="AP39" s="63" t="str">
        <f t="shared" si="9"/>
        <v>E</v>
      </c>
      <c r="AQ39" s="58">
        <f>'Std 7A(1)'!Z257</f>
        <v>22</v>
      </c>
      <c r="AR39" s="69">
        <f>'Std 7C'!W39</f>
        <v>0</v>
      </c>
      <c r="AS39" s="69">
        <f>'Std 7C'!X39</f>
        <v>0</v>
      </c>
      <c r="AT39" s="58">
        <f>'Std 7A(2)'!Z257</f>
        <v>22</v>
      </c>
      <c r="AU39" s="69">
        <f>'Std 7C'!Y39</f>
        <v>0</v>
      </c>
      <c r="AV39" s="69">
        <f>'Std 7C'!Z39</f>
        <v>0</v>
      </c>
      <c r="AW39" s="59">
        <f t="shared" si="10"/>
        <v>44</v>
      </c>
      <c r="AX39" s="63" t="str">
        <f t="shared" si="11"/>
        <v>E</v>
      </c>
      <c r="AY39" s="58">
        <f>'Std 7A(1)'!Z301</f>
        <v>22</v>
      </c>
      <c r="AZ39" s="69">
        <f>'Std 7C'!AA39</f>
        <v>0</v>
      </c>
      <c r="BA39" s="69">
        <f>'Std 7C'!AB39</f>
        <v>0</v>
      </c>
      <c r="BB39" s="58">
        <f>'Std 7A(2)'!Z301</f>
        <v>22</v>
      </c>
      <c r="BC39" s="69">
        <f>'Std 7C'!AC39</f>
        <v>0</v>
      </c>
      <c r="BD39" s="69">
        <f>'Std 7C'!AD39</f>
        <v>0</v>
      </c>
      <c r="BE39" s="59">
        <f t="shared" si="12"/>
        <v>44</v>
      </c>
      <c r="BF39" s="63" t="str">
        <f t="shared" si="13"/>
        <v>E</v>
      </c>
      <c r="BG39" s="58">
        <f>('Std 7B(1)'!AR39+'Std 7B(2)'!AR39)/2</f>
        <v>0</v>
      </c>
      <c r="BH39" s="62" t="str">
        <f t="shared" si="14"/>
        <v>E</v>
      </c>
      <c r="BI39" s="64">
        <f t="shared" si="15"/>
        <v>423</v>
      </c>
      <c r="BJ39" s="65" t="str">
        <f t="shared" si="16"/>
        <v>E</v>
      </c>
    </row>
    <row r="40" spans="1:62" ht="20.25" customHeight="1">
      <c r="A40" s="58">
        <v>34</v>
      </c>
      <c r="B40" s="202" t="str">
        <f>'Std 7A(1)'!B38</f>
        <v xml:space="preserve">5LZHFNF HF:DLGKF CF~GKF </v>
      </c>
      <c r="C40" s="58">
        <f>'Std 7A(1)'!Z38</f>
        <v>22</v>
      </c>
      <c r="D40" s="69">
        <f>'Std 7C'!C40</f>
        <v>43</v>
      </c>
      <c r="E40" s="69">
        <f>'Std 7C'!D40</f>
        <v>0</v>
      </c>
      <c r="F40" s="58">
        <f>'Std 7A(2)'!Z38</f>
        <v>22</v>
      </c>
      <c r="G40" s="69">
        <f>'Std 7C'!E40</f>
        <v>33</v>
      </c>
      <c r="H40" s="69">
        <v>41</v>
      </c>
      <c r="I40" s="59">
        <f t="shared" si="0"/>
        <v>161</v>
      </c>
      <c r="J40" s="63" t="str">
        <f t="shared" si="1"/>
        <v>A</v>
      </c>
      <c r="K40" s="58">
        <f>'Std 7A(1)'!Z82</f>
        <v>22</v>
      </c>
      <c r="L40" s="69">
        <f>'Std 7C'!H40</f>
        <v>0</v>
      </c>
      <c r="M40" s="69">
        <v>46</v>
      </c>
      <c r="N40" s="58">
        <f>'Std 7A(2)'!Z82</f>
        <v>22</v>
      </c>
      <c r="O40" s="69">
        <f>'Std 7C'!I40</f>
        <v>0</v>
      </c>
      <c r="P40" s="69">
        <f>'Std 7C'!J40</f>
        <v>0</v>
      </c>
      <c r="Q40" s="59">
        <f t="shared" si="2"/>
        <v>90</v>
      </c>
      <c r="R40" s="63" t="str">
        <f t="shared" si="3"/>
        <v>D</v>
      </c>
      <c r="S40" s="58">
        <f>'Std 7A(1)'!Z126</f>
        <v>22</v>
      </c>
      <c r="T40" s="69">
        <f>'Std 7C'!K40</f>
        <v>0</v>
      </c>
      <c r="U40" s="69">
        <f>'Std 7C'!L40</f>
        <v>0</v>
      </c>
      <c r="V40" s="58">
        <f>'Std 7A(2)'!Z126</f>
        <v>22</v>
      </c>
      <c r="W40" s="69">
        <f>'Std 7C'!M40</f>
        <v>0</v>
      </c>
      <c r="X40" s="69">
        <f>'Std 7C'!N40</f>
        <v>0</v>
      </c>
      <c r="Y40" s="59">
        <f t="shared" si="4"/>
        <v>44</v>
      </c>
      <c r="Z40" s="63" t="str">
        <f t="shared" si="5"/>
        <v>E</v>
      </c>
      <c r="AA40" s="58">
        <f>'Std 7A(1)'!Z170</f>
        <v>22</v>
      </c>
      <c r="AB40" s="69">
        <f>'Std 7C'!O40</f>
        <v>0</v>
      </c>
      <c r="AC40" s="69">
        <f>'Std 7C'!P40</f>
        <v>0</v>
      </c>
      <c r="AD40" s="58">
        <f>'Std 7A(2)'!Z170</f>
        <v>22</v>
      </c>
      <c r="AE40" s="69">
        <f>'Std 7C'!Q40</f>
        <v>0</v>
      </c>
      <c r="AF40" s="69">
        <f>'Std 7C'!R40</f>
        <v>0</v>
      </c>
      <c r="AG40" s="59">
        <f t="shared" si="6"/>
        <v>44</v>
      </c>
      <c r="AH40" s="63" t="str">
        <f t="shared" si="7"/>
        <v>E</v>
      </c>
      <c r="AI40" s="58">
        <f>'Std 7A(1)'!Z214</f>
        <v>22</v>
      </c>
      <c r="AJ40" s="69">
        <f>'Std 7C'!S40</f>
        <v>0</v>
      </c>
      <c r="AK40" s="69">
        <f>'Std 7C'!T40</f>
        <v>0</v>
      </c>
      <c r="AL40" s="58">
        <f>'Std 7A(2)'!Z214</f>
        <v>22</v>
      </c>
      <c r="AM40" s="69">
        <f>'Std 7C'!U40</f>
        <v>0</v>
      </c>
      <c r="AN40" s="69">
        <f>'Std 7C'!V40</f>
        <v>0</v>
      </c>
      <c r="AO40" s="59">
        <f t="shared" si="8"/>
        <v>44</v>
      </c>
      <c r="AP40" s="63" t="str">
        <f t="shared" si="9"/>
        <v>E</v>
      </c>
      <c r="AQ40" s="58">
        <f>'Std 7A(1)'!Z258</f>
        <v>22</v>
      </c>
      <c r="AR40" s="69">
        <f>'Std 7C'!W40</f>
        <v>0</v>
      </c>
      <c r="AS40" s="69">
        <f>'Std 7C'!X40</f>
        <v>0</v>
      </c>
      <c r="AT40" s="58">
        <f>'Std 7A(2)'!Z258</f>
        <v>22</v>
      </c>
      <c r="AU40" s="69">
        <f>'Std 7C'!Y40</f>
        <v>0</v>
      </c>
      <c r="AV40" s="69">
        <f>'Std 7C'!Z40</f>
        <v>0</v>
      </c>
      <c r="AW40" s="59">
        <f t="shared" si="10"/>
        <v>44</v>
      </c>
      <c r="AX40" s="63" t="str">
        <f t="shared" si="11"/>
        <v>E</v>
      </c>
      <c r="AY40" s="58">
        <f>'Std 7A(1)'!Z302</f>
        <v>22</v>
      </c>
      <c r="AZ40" s="69">
        <f>'Std 7C'!AA40</f>
        <v>0</v>
      </c>
      <c r="BA40" s="69">
        <f>'Std 7C'!AB40</f>
        <v>0</v>
      </c>
      <c r="BB40" s="58">
        <f>'Std 7A(2)'!Z302</f>
        <v>22</v>
      </c>
      <c r="BC40" s="69">
        <f>'Std 7C'!AC40</f>
        <v>0</v>
      </c>
      <c r="BD40" s="69">
        <f>'Std 7C'!AD40</f>
        <v>0</v>
      </c>
      <c r="BE40" s="59">
        <f t="shared" si="12"/>
        <v>44</v>
      </c>
      <c r="BF40" s="63" t="str">
        <f t="shared" si="13"/>
        <v>E</v>
      </c>
      <c r="BG40" s="58">
        <f>('Std 7B(1)'!AR40+'Std 7B(2)'!AR40)/2</f>
        <v>0</v>
      </c>
      <c r="BH40" s="62" t="str">
        <f t="shared" si="14"/>
        <v>E</v>
      </c>
      <c r="BI40" s="64">
        <f t="shared" si="15"/>
        <v>427</v>
      </c>
      <c r="BJ40" s="65" t="str">
        <f t="shared" si="16"/>
        <v>E</v>
      </c>
    </row>
    <row r="41" spans="1:62" ht="20.25" customHeight="1">
      <c r="A41" s="58">
        <v>35</v>
      </c>
      <c r="B41" s="202" t="str">
        <f>'Std 7A(1)'!B39</f>
        <v xml:space="preserve">S[Z ZHFS HFSA </v>
      </c>
      <c r="C41" s="58">
        <f>'Std 7A(1)'!Z39</f>
        <v>22</v>
      </c>
      <c r="D41" s="69">
        <f>'Std 7C'!C41</f>
        <v>44</v>
      </c>
      <c r="E41" s="69">
        <f>'Std 7C'!D41</f>
        <v>0</v>
      </c>
      <c r="F41" s="58">
        <f>'Std 7A(2)'!Z39</f>
        <v>22</v>
      </c>
      <c r="G41" s="69">
        <f>'Std 7C'!E41</f>
        <v>34</v>
      </c>
      <c r="H41" s="69">
        <v>42</v>
      </c>
      <c r="I41" s="59">
        <f t="shared" si="0"/>
        <v>164</v>
      </c>
      <c r="J41" s="63" t="str">
        <f t="shared" si="1"/>
        <v>A</v>
      </c>
      <c r="K41" s="58">
        <f>'Std 7A(1)'!Z83</f>
        <v>22</v>
      </c>
      <c r="L41" s="69">
        <f>'Std 7C'!H41</f>
        <v>0</v>
      </c>
      <c r="M41" s="69">
        <v>47</v>
      </c>
      <c r="N41" s="58">
        <f>'Std 7A(2)'!Z83</f>
        <v>22</v>
      </c>
      <c r="O41" s="69">
        <f>'Std 7C'!I41</f>
        <v>0</v>
      </c>
      <c r="P41" s="69">
        <f>'Std 7C'!J41</f>
        <v>0</v>
      </c>
      <c r="Q41" s="59">
        <f t="shared" si="2"/>
        <v>91</v>
      </c>
      <c r="R41" s="63" t="str">
        <f t="shared" si="3"/>
        <v>D</v>
      </c>
      <c r="S41" s="58">
        <f>'Std 7A(1)'!Z127</f>
        <v>22</v>
      </c>
      <c r="T41" s="69">
        <f>'Std 7C'!K41</f>
        <v>0</v>
      </c>
      <c r="U41" s="69">
        <f>'Std 7C'!L41</f>
        <v>0</v>
      </c>
      <c r="V41" s="58">
        <f>'Std 7A(2)'!Z127</f>
        <v>22</v>
      </c>
      <c r="W41" s="69">
        <f>'Std 7C'!M41</f>
        <v>0</v>
      </c>
      <c r="X41" s="69">
        <f>'Std 7C'!N41</f>
        <v>0</v>
      </c>
      <c r="Y41" s="59">
        <f t="shared" si="4"/>
        <v>44</v>
      </c>
      <c r="Z41" s="63" t="str">
        <f t="shared" si="5"/>
        <v>E</v>
      </c>
      <c r="AA41" s="58">
        <f>'Std 7A(1)'!Z171</f>
        <v>22</v>
      </c>
      <c r="AB41" s="69">
        <f>'Std 7C'!O41</f>
        <v>0</v>
      </c>
      <c r="AC41" s="69">
        <f>'Std 7C'!P41</f>
        <v>0</v>
      </c>
      <c r="AD41" s="58">
        <f>'Std 7A(2)'!Z171</f>
        <v>22</v>
      </c>
      <c r="AE41" s="69">
        <f>'Std 7C'!Q41</f>
        <v>0</v>
      </c>
      <c r="AF41" s="69">
        <f>'Std 7C'!R41</f>
        <v>0</v>
      </c>
      <c r="AG41" s="59">
        <f t="shared" si="6"/>
        <v>44</v>
      </c>
      <c r="AH41" s="63" t="str">
        <f t="shared" si="7"/>
        <v>E</v>
      </c>
      <c r="AI41" s="58">
        <f>'Std 7A(1)'!Z215</f>
        <v>22</v>
      </c>
      <c r="AJ41" s="69">
        <f>'Std 7C'!S41</f>
        <v>0</v>
      </c>
      <c r="AK41" s="69">
        <f>'Std 7C'!T41</f>
        <v>0</v>
      </c>
      <c r="AL41" s="58">
        <f>'Std 7A(2)'!Z215</f>
        <v>22</v>
      </c>
      <c r="AM41" s="69">
        <f>'Std 7C'!U41</f>
        <v>0</v>
      </c>
      <c r="AN41" s="69">
        <f>'Std 7C'!V41</f>
        <v>0</v>
      </c>
      <c r="AO41" s="59">
        <f t="shared" si="8"/>
        <v>44</v>
      </c>
      <c r="AP41" s="63" t="str">
        <f t="shared" si="9"/>
        <v>E</v>
      </c>
      <c r="AQ41" s="58">
        <f>'Std 7A(1)'!Z259</f>
        <v>22</v>
      </c>
      <c r="AR41" s="69">
        <f>'Std 7C'!W41</f>
        <v>0</v>
      </c>
      <c r="AS41" s="69">
        <f>'Std 7C'!X41</f>
        <v>0</v>
      </c>
      <c r="AT41" s="58">
        <f>'Std 7A(2)'!Z259</f>
        <v>22</v>
      </c>
      <c r="AU41" s="69">
        <f>'Std 7C'!Y41</f>
        <v>0</v>
      </c>
      <c r="AV41" s="69">
        <f>'Std 7C'!Z41</f>
        <v>0</v>
      </c>
      <c r="AW41" s="59">
        <f t="shared" si="10"/>
        <v>44</v>
      </c>
      <c r="AX41" s="63" t="str">
        <f t="shared" si="11"/>
        <v>E</v>
      </c>
      <c r="AY41" s="58">
        <f>'Std 7A(1)'!Z303</f>
        <v>22</v>
      </c>
      <c r="AZ41" s="69">
        <f>'Std 7C'!AA41</f>
        <v>0</v>
      </c>
      <c r="BA41" s="69">
        <f>'Std 7C'!AB41</f>
        <v>0</v>
      </c>
      <c r="BB41" s="58">
        <f>'Std 7A(2)'!Z303</f>
        <v>22</v>
      </c>
      <c r="BC41" s="69">
        <f>'Std 7C'!AC41</f>
        <v>0</v>
      </c>
      <c r="BD41" s="69">
        <f>'Std 7C'!AD41</f>
        <v>0</v>
      </c>
      <c r="BE41" s="59">
        <f t="shared" si="12"/>
        <v>44</v>
      </c>
      <c r="BF41" s="63" t="str">
        <f t="shared" si="13"/>
        <v>E</v>
      </c>
      <c r="BG41" s="58">
        <f>('Std 7B(1)'!AR41+'Std 7B(2)'!AR41)/2</f>
        <v>0</v>
      </c>
      <c r="BH41" s="62" t="str">
        <f t="shared" si="14"/>
        <v>E</v>
      </c>
      <c r="BI41" s="64">
        <f t="shared" si="15"/>
        <v>431</v>
      </c>
      <c r="BJ41" s="65" t="str">
        <f t="shared" si="16"/>
        <v>E</v>
      </c>
    </row>
    <row r="42" spans="1:62" ht="20.25" customHeight="1">
      <c r="A42" s="58">
        <v>36</v>
      </c>
      <c r="B42" s="202" t="str">
        <f>'Std 7A(1)'!B40</f>
        <v xml:space="preserve">5LZHFNF U],FDD]:TOFKF SFNZKF </v>
      </c>
      <c r="C42" s="58">
        <f>'Std 7A(1)'!Z40</f>
        <v>28</v>
      </c>
      <c r="D42" s="69">
        <f>'Std 7C'!C42</f>
        <v>45</v>
      </c>
      <c r="E42" s="69">
        <f>'Std 7C'!D42</f>
        <v>0</v>
      </c>
      <c r="F42" s="58">
        <f>'Std 7A(2)'!Z40</f>
        <v>28</v>
      </c>
      <c r="G42" s="69">
        <f>'Std 7C'!E42</f>
        <v>35</v>
      </c>
      <c r="H42" s="69">
        <v>43</v>
      </c>
      <c r="I42" s="59">
        <f t="shared" si="0"/>
        <v>179</v>
      </c>
      <c r="J42" s="63" t="str">
        <f t="shared" si="1"/>
        <v>A</v>
      </c>
      <c r="K42" s="58">
        <f>'Std 7A(1)'!Z84</f>
        <v>28</v>
      </c>
      <c r="L42" s="69">
        <f>'Std 7C'!H42</f>
        <v>0</v>
      </c>
      <c r="M42" s="69">
        <v>48</v>
      </c>
      <c r="N42" s="58">
        <f>'Std 7A(2)'!Z84</f>
        <v>28</v>
      </c>
      <c r="O42" s="69">
        <f>'Std 7C'!I42</f>
        <v>0</v>
      </c>
      <c r="P42" s="69">
        <f>'Std 7C'!J42</f>
        <v>0</v>
      </c>
      <c r="Q42" s="59">
        <f t="shared" si="2"/>
        <v>104</v>
      </c>
      <c r="R42" s="63" t="str">
        <f t="shared" si="3"/>
        <v>C</v>
      </c>
      <c r="S42" s="58">
        <f>'Std 7A(1)'!Z128</f>
        <v>28</v>
      </c>
      <c r="T42" s="69">
        <f>'Std 7C'!K42</f>
        <v>0</v>
      </c>
      <c r="U42" s="69">
        <f>'Std 7C'!L42</f>
        <v>0</v>
      </c>
      <c r="V42" s="58">
        <f>'Std 7A(2)'!Z128</f>
        <v>28</v>
      </c>
      <c r="W42" s="69">
        <f>'Std 7C'!M42</f>
        <v>0</v>
      </c>
      <c r="X42" s="69">
        <f>'Std 7C'!N42</f>
        <v>0</v>
      </c>
      <c r="Y42" s="59">
        <f t="shared" si="4"/>
        <v>56</v>
      </c>
      <c r="Z42" s="63" t="str">
        <f t="shared" si="5"/>
        <v>E</v>
      </c>
      <c r="AA42" s="58">
        <f>'Std 7A(1)'!Z172</f>
        <v>28</v>
      </c>
      <c r="AB42" s="69">
        <f>'Std 7C'!O42</f>
        <v>0</v>
      </c>
      <c r="AC42" s="69">
        <f>'Std 7C'!P42</f>
        <v>0</v>
      </c>
      <c r="AD42" s="58">
        <f>'Std 7A(2)'!Z172</f>
        <v>28</v>
      </c>
      <c r="AE42" s="69">
        <f>'Std 7C'!Q42</f>
        <v>0</v>
      </c>
      <c r="AF42" s="69">
        <f>'Std 7C'!R42</f>
        <v>0</v>
      </c>
      <c r="AG42" s="59">
        <f t="shared" si="6"/>
        <v>56</v>
      </c>
      <c r="AH42" s="63" t="str">
        <f t="shared" si="7"/>
        <v>E</v>
      </c>
      <c r="AI42" s="58">
        <f>'Std 7A(1)'!Z216</f>
        <v>28</v>
      </c>
      <c r="AJ42" s="69">
        <f>'Std 7C'!S42</f>
        <v>0</v>
      </c>
      <c r="AK42" s="69">
        <f>'Std 7C'!T42</f>
        <v>0</v>
      </c>
      <c r="AL42" s="58">
        <f>'Std 7A(2)'!Z216</f>
        <v>28</v>
      </c>
      <c r="AM42" s="69">
        <f>'Std 7C'!U42</f>
        <v>0</v>
      </c>
      <c r="AN42" s="69">
        <f>'Std 7C'!V42</f>
        <v>0</v>
      </c>
      <c r="AO42" s="59">
        <f t="shared" si="8"/>
        <v>56</v>
      </c>
      <c r="AP42" s="63" t="str">
        <f t="shared" si="9"/>
        <v>E</v>
      </c>
      <c r="AQ42" s="58">
        <f>'Std 7A(1)'!Z260</f>
        <v>28</v>
      </c>
      <c r="AR42" s="69">
        <f>'Std 7C'!W42</f>
        <v>0</v>
      </c>
      <c r="AS42" s="69">
        <f>'Std 7C'!X42</f>
        <v>0</v>
      </c>
      <c r="AT42" s="58">
        <f>'Std 7A(2)'!Z260</f>
        <v>28</v>
      </c>
      <c r="AU42" s="69">
        <f>'Std 7C'!Y42</f>
        <v>0</v>
      </c>
      <c r="AV42" s="69">
        <f>'Std 7C'!Z42</f>
        <v>0</v>
      </c>
      <c r="AW42" s="59">
        <f t="shared" si="10"/>
        <v>56</v>
      </c>
      <c r="AX42" s="63" t="str">
        <f t="shared" si="11"/>
        <v>E</v>
      </c>
      <c r="AY42" s="58">
        <f>'Std 7A(1)'!Z304</f>
        <v>28</v>
      </c>
      <c r="AZ42" s="69">
        <f>'Std 7C'!AA42</f>
        <v>0</v>
      </c>
      <c r="BA42" s="69">
        <f>'Std 7C'!AB42</f>
        <v>0</v>
      </c>
      <c r="BB42" s="58">
        <f>'Std 7A(2)'!Z304</f>
        <v>28</v>
      </c>
      <c r="BC42" s="69">
        <f>'Std 7C'!AC42</f>
        <v>0</v>
      </c>
      <c r="BD42" s="69">
        <f>'Std 7C'!AD42</f>
        <v>0</v>
      </c>
      <c r="BE42" s="59">
        <f t="shared" si="12"/>
        <v>56</v>
      </c>
      <c r="BF42" s="63" t="str">
        <f t="shared" si="13"/>
        <v>E</v>
      </c>
      <c r="BG42" s="58">
        <f>('Std 7B(1)'!AR42+'Std 7B(2)'!AR42)/2</f>
        <v>0</v>
      </c>
      <c r="BH42" s="62" t="str">
        <f t="shared" si="14"/>
        <v>E</v>
      </c>
      <c r="BI42" s="64">
        <f t="shared" si="15"/>
        <v>507</v>
      </c>
      <c r="BJ42" s="65" t="str">
        <f t="shared" si="16"/>
        <v>D</v>
      </c>
    </row>
    <row r="43" spans="1:62" ht="20.25" customHeight="1">
      <c r="A43" s="58">
        <v>37</v>
      </c>
      <c r="B43" s="202" t="str">
        <f>'Std 7A(1)'!B41</f>
        <v xml:space="preserve">5LZHFNF ZLHJFG VMXDF6 </v>
      </c>
      <c r="C43" s="58">
        <f>'Std 7A(1)'!Z41</f>
        <v>28</v>
      </c>
      <c r="D43" s="69">
        <f>'Std 7C'!C43</f>
        <v>46</v>
      </c>
      <c r="E43" s="69">
        <f>'Std 7C'!D43</f>
        <v>0</v>
      </c>
      <c r="F43" s="58">
        <f>'Std 7A(2)'!Z41</f>
        <v>28</v>
      </c>
      <c r="G43" s="69">
        <f>'Std 7C'!E43</f>
        <v>36</v>
      </c>
      <c r="H43" s="69">
        <v>44</v>
      </c>
      <c r="I43" s="59">
        <f t="shared" si="0"/>
        <v>182</v>
      </c>
      <c r="J43" s="63" t="str">
        <f t="shared" si="1"/>
        <v>A</v>
      </c>
      <c r="K43" s="58">
        <f>'Std 7A(1)'!Z85</f>
        <v>28</v>
      </c>
      <c r="L43" s="69">
        <f>'Std 7C'!H43</f>
        <v>0</v>
      </c>
      <c r="M43" s="69">
        <v>49</v>
      </c>
      <c r="N43" s="58">
        <f>'Std 7A(2)'!Z85</f>
        <v>28</v>
      </c>
      <c r="O43" s="69">
        <f>'Std 7C'!I43</f>
        <v>0</v>
      </c>
      <c r="P43" s="69">
        <f>'Std 7C'!J43</f>
        <v>0</v>
      </c>
      <c r="Q43" s="59">
        <f t="shared" si="2"/>
        <v>105</v>
      </c>
      <c r="R43" s="63" t="str">
        <f t="shared" si="3"/>
        <v>C</v>
      </c>
      <c r="S43" s="58">
        <f>'Std 7A(1)'!Z129</f>
        <v>28</v>
      </c>
      <c r="T43" s="69">
        <f>'Std 7C'!K43</f>
        <v>0</v>
      </c>
      <c r="U43" s="69">
        <f>'Std 7C'!L43</f>
        <v>0</v>
      </c>
      <c r="V43" s="58">
        <f>'Std 7A(2)'!Z129</f>
        <v>28</v>
      </c>
      <c r="W43" s="69">
        <f>'Std 7C'!M43</f>
        <v>0</v>
      </c>
      <c r="X43" s="69">
        <f>'Std 7C'!N43</f>
        <v>0</v>
      </c>
      <c r="Y43" s="59">
        <f t="shared" si="4"/>
        <v>56</v>
      </c>
      <c r="Z43" s="63" t="str">
        <f t="shared" si="5"/>
        <v>E</v>
      </c>
      <c r="AA43" s="58">
        <f>'Std 7A(1)'!Z173</f>
        <v>28</v>
      </c>
      <c r="AB43" s="69">
        <f>'Std 7C'!O43</f>
        <v>0</v>
      </c>
      <c r="AC43" s="69">
        <f>'Std 7C'!P43</f>
        <v>0</v>
      </c>
      <c r="AD43" s="58">
        <f>'Std 7A(2)'!Z173</f>
        <v>28</v>
      </c>
      <c r="AE43" s="69">
        <f>'Std 7C'!Q43</f>
        <v>0</v>
      </c>
      <c r="AF43" s="69">
        <f>'Std 7C'!R43</f>
        <v>0</v>
      </c>
      <c r="AG43" s="59">
        <f t="shared" si="6"/>
        <v>56</v>
      </c>
      <c r="AH43" s="63" t="str">
        <f t="shared" si="7"/>
        <v>E</v>
      </c>
      <c r="AI43" s="58">
        <f>'Std 7A(1)'!Z217</f>
        <v>28</v>
      </c>
      <c r="AJ43" s="69">
        <f>'Std 7C'!S43</f>
        <v>0</v>
      </c>
      <c r="AK43" s="69">
        <f>'Std 7C'!T43</f>
        <v>0</v>
      </c>
      <c r="AL43" s="58">
        <f>'Std 7A(2)'!Z217</f>
        <v>28</v>
      </c>
      <c r="AM43" s="69">
        <f>'Std 7C'!U43</f>
        <v>0</v>
      </c>
      <c r="AN43" s="69">
        <f>'Std 7C'!V43</f>
        <v>0</v>
      </c>
      <c r="AO43" s="59">
        <f t="shared" si="8"/>
        <v>56</v>
      </c>
      <c r="AP43" s="63" t="str">
        <f t="shared" si="9"/>
        <v>E</v>
      </c>
      <c r="AQ43" s="58">
        <f>'Std 7A(1)'!Z261</f>
        <v>28</v>
      </c>
      <c r="AR43" s="69">
        <f>'Std 7C'!W43</f>
        <v>0</v>
      </c>
      <c r="AS43" s="69">
        <f>'Std 7C'!X43</f>
        <v>0</v>
      </c>
      <c r="AT43" s="58">
        <f>'Std 7A(2)'!Z261</f>
        <v>28</v>
      </c>
      <c r="AU43" s="69">
        <f>'Std 7C'!Y43</f>
        <v>0</v>
      </c>
      <c r="AV43" s="69">
        <f>'Std 7C'!Z43</f>
        <v>0</v>
      </c>
      <c r="AW43" s="59">
        <f t="shared" si="10"/>
        <v>56</v>
      </c>
      <c r="AX43" s="63" t="str">
        <f t="shared" si="11"/>
        <v>E</v>
      </c>
      <c r="AY43" s="58">
        <f>'Std 7A(1)'!Z305</f>
        <v>28</v>
      </c>
      <c r="AZ43" s="69">
        <f>'Std 7C'!AA43</f>
        <v>0</v>
      </c>
      <c r="BA43" s="69">
        <f>'Std 7C'!AB43</f>
        <v>0</v>
      </c>
      <c r="BB43" s="58">
        <f>'Std 7A(2)'!Z305</f>
        <v>28</v>
      </c>
      <c r="BC43" s="69">
        <f>'Std 7C'!AC43</f>
        <v>0</v>
      </c>
      <c r="BD43" s="69">
        <f>'Std 7C'!AD43</f>
        <v>0</v>
      </c>
      <c r="BE43" s="59">
        <f t="shared" si="12"/>
        <v>56</v>
      </c>
      <c r="BF43" s="63" t="str">
        <f t="shared" si="13"/>
        <v>E</v>
      </c>
      <c r="BG43" s="58">
        <f>('Std 7B(1)'!AR43+'Std 7B(2)'!AR43)/2</f>
        <v>0</v>
      </c>
      <c r="BH43" s="62" t="str">
        <f t="shared" si="14"/>
        <v>E</v>
      </c>
      <c r="BI43" s="64">
        <f t="shared" si="15"/>
        <v>511</v>
      </c>
      <c r="BJ43" s="65" t="str">
        <f t="shared" si="16"/>
        <v>D</v>
      </c>
    </row>
    <row r="44" spans="1:62" ht="20.25" customHeight="1">
      <c r="A44" s="58">
        <v>38</v>
      </c>
      <c r="B44" s="202">
        <f>'Std 7A(1)'!B42</f>
        <v>0</v>
      </c>
      <c r="C44" s="58" t="e">
        <f>'Std 7A(1)'!Z42</f>
        <v>#VALUE!</v>
      </c>
      <c r="D44" s="69">
        <f>'Std 7C'!C44</f>
        <v>0</v>
      </c>
      <c r="E44" s="69">
        <f>'Std 7C'!D44</f>
        <v>0</v>
      </c>
      <c r="F44" s="58" t="e">
        <f>'Std 7A(2)'!Z42</f>
        <v>#VALUE!</v>
      </c>
      <c r="G44" s="69">
        <f>'Std 7C'!E44</f>
        <v>0</v>
      </c>
      <c r="H44" s="69">
        <v>45</v>
      </c>
      <c r="I44" s="59" t="e">
        <f t="shared" si="0"/>
        <v>#VALUE!</v>
      </c>
      <c r="J44" s="63" t="e">
        <f t="shared" si="1"/>
        <v>#VALUE!</v>
      </c>
      <c r="K44" s="58" t="e">
        <f>'Std 7A(1)'!Z86</f>
        <v>#VALUE!</v>
      </c>
      <c r="L44" s="69">
        <f>'Std 7C'!H44</f>
        <v>0</v>
      </c>
      <c r="M44" s="69">
        <v>50</v>
      </c>
      <c r="N44" s="58" t="e">
        <f>'Std 7A(2)'!Z86</f>
        <v>#VALUE!</v>
      </c>
      <c r="O44" s="69">
        <f>'Std 7C'!I44</f>
        <v>0</v>
      </c>
      <c r="P44" s="69">
        <f>'Std 7C'!J44</f>
        <v>0</v>
      </c>
      <c r="Q44" s="59" t="e">
        <f t="shared" si="2"/>
        <v>#VALUE!</v>
      </c>
      <c r="R44" s="63" t="e">
        <f t="shared" si="3"/>
        <v>#VALUE!</v>
      </c>
      <c r="S44" s="58" t="e">
        <f>'Std 7A(1)'!Z130</f>
        <v>#VALUE!</v>
      </c>
      <c r="T44" s="69">
        <f>'Std 7C'!K44</f>
        <v>0</v>
      </c>
      <c r="U44" s="69">
        <f>'Std 7C'!L44</f>
        <v>0</v>
      </c>
      <c r="V44" s="58" t="e">
        <f>'Std 7A(2)'!Z130</f>
        <v>#VALUE!</v>
      </c>
      <c r="W44" s="69">
        <f>'Std 7C'!M44</f>
        <v>0</v>
      </c>
      <c r="X44" s="69">
        <f>'Std 7C'!N44</f>
        <v>0</v>
      </c>
      <c r="Y44" s="59" t="e">
        <f t="shared" si="4"/>
        <v>#VALUE!</v>
      </c>
      <c r="Z44" s="63" t="e">
        <f t="shared" si="5"/>
        <v>#VALUE!</v>
      </c>
      <c r="AA44" s="58" t="e">
        <f>'Std 7A(1)'!Z174</f>
        <v>#VALUE!</v>
      </c>
      <c r="AB44" s="69">
        <f>'Std 7C'!O44</f>
        <v>0</v>
      </c>
      <c r="AC44" s="69">
        <f>'Std 7C'!P44</f>
        <v>0</v>
      </c>
      <c r="AD44" s="58" t="e">
        <f>'Std 7A(2)'!Z174</f>
        <v>#VALUE!</v>
      </c>
      <c r="AE44" s="69">
        <f>'Std 7C'!Q44</f>
        <v>0</v>
      </c>
      <c r="AF44" s="69">
        <f>'Std 7C'!R44</f>
        <v>0</v>
      </c>
      <c r="AG44" s="59" t="e">
        <f t="shared" si="6"/>
        <v>#VALUE!</v>
      </c>
      <c r="AH44" s="63" t="e">
        <f t="shared" si="7"/>
        <v>#VALUE!</v>
      </c>
      <c r="AI44" s="58" t="e">
        <f>'Std 7A(1)'!Z218</f>
        <v>#VALUE!</v>
      </c>
      <c r="AJ44" s="69">
        <f>'Std 7C'!S44</f>
        <v>0</v>
      </c>
      <c r="AK44" s="69">
        <f>'Std 7C'!T44</f>
        <v>0</v>
      </c>
      <c r="AL44" s="58" t="e">
        <f>'Std 7A(2)'!Z218</f>
        <v>#VALUE!</v>
      </c>
      <c r="AM44" s="69">
        <f>'Std 7C'!U44</f>
        <v>0</v>
      </c>
      <c r="AN44" s="69">
        <f>'Std 7C'!V44</f>
        <v>0</v>
      </c>
      <c r="AO44" s="59" t="e">
        <f t="shared" si="8"/>
        <v>#VALUE!</v>
      </c>
      <c r="AP44" s="63" t="e">
        <f t="shared" si="9"/>
        <v>#VALUE!</v>
      </c>
      <c r="AQ44" s="58" t="e">
        <f>'Std 7A(1)'!Z262</f>
        <v>#VALUE!</v>
      </c>
      <c r="AR44" s="69">
        <f>'Std 7C'!W44</f>
        <v>0</v>
      </c>
      <c r="AS44" s="69">
        <f>'Std 7C'!X44</f>
        <v>0</v>
      </c>
      <c r="AT44" s="58" t="e">
        <f>'Std 7A(2)'!Z262</f>
        <v>#VALUE!</v>
      </c>
      <c r="AU44" s="69">
        <f>'Std 7C'!Y44</f>
        <v>0</v>
      </c>
      <c r="AV44" s="69">
        <f>'Std 7C'!Z44</f>
        <v>0</v>
      </c>
      <c r="AW44" s="59" t="e">
        <f t="shared" si="10"/>
        <v>#VALUE!</v>
      </c>
      <c r="AX44" s="63" t="e">
        <f t="shared" si="11"/>
        <v>#VALUE!</v>
      </c>
      <c r="AY44" s="58" t="e">
        <f>'Std 7A(1)'!Z306</f>
        <v>#VALUE!</v>
      </c>
      <c r="AZ44" s="69">
        <f>'Std 7C'!AA44</f>
        <v>0</v>
      </c>
      <c r="BA44" s="69">
        <f>'Std 7C'!AB44</f>
        <v>0</v>
      </c>
      <c r="BB44" s="58" t="e">
        <f>'Std 7A(2)'!Z306</f>
        <v>#VALUE!</v>
      </c>
      <c r="BC44" s="69">
        <f>'Std 7C'!AC44</f>
        <v>0</v>
      </c>
      <c r="BD44" s="69">
        <f>'Std 7C'!AD44</f>
        <v>0</v>
      </c>
      <c r="BE44" s="59" t="e">
        <f t="shared" si="12"/>
        <v>#VALUE!</v>
      </c>
      <c r="BF44" s="63" t="e">
        <f t="shared" si="13"/>
        <v>#VALUE!</v>
      </c>
      <c r="BG44" s="58">
        <f>('Std 7B(1)'!AR44+'Std 7B(2)'!AR44)/2</f>
        <v>0</v>
      </c>
      <c r="BH44" s="62" t="str">
        <f t="shared" si="14"/>
        <v>E</v>
      </c>
      <c r="BI44" s="64" t="e">
        <f t="shared" si="15"/>
        <v>#VALUE!</v>
      </c>
      <c r="BJ44" s="65" t="e">
        <f t="shared" si="16"/>
        <v>#VALUE!</v>
      </c>
    </row>
    <row r="45" spans="1:62" ht="20.25" customHeight="1">
      <c r="A45" s="58">
        <v>39</v>
      </c>
      <c r="B45" s="202">
        <f>'Std 7A(1)'!B43</f>
        <v>0</v>
      </c>
      <c r="C45" s="58" t="e">
        <f>'Std 7A(1)'!Z43</f>
        <v>#VALUE!</v>
      </c>
      <c r="D45" s="69">
        <f>'Std 7C'!C45</f>
        <v>0</v>
      </c>
      <c r="E45" s="69">
        <f>'Std 7C'!D45</f>
        <v>0</v>
      </c>
      <c r="F45" s="58" t="e">
        <f>'Std 7A(2)'!Z43</f>
        <v>#VALUE!</v>
      </c>
      <c r="G45" s="69">
        <f>'Std 7C'!E45</f>
        <v>0</v>
      </c>
      <c r="H45" s="69">
        <v>46</v>
      </c>
      <c r="I45" s="59" t="e">
        <f t="shared" si="0"/>
        <v>#VALUE!</v>
      </c>
      <c r="J45" s="63" t="e">
        <f t="shared" si="1"/>
        <v>#VALUE!</v>
      </c>
      <c r="K45" s="58" t="e">
        <f>'Std 7A(1)'!Z87</f>
        <v>#VALUE!</v>
      </c>
      <c r="L45" s="69">
        <f>'Std 7C'!H45</f>
        <v>0</v>
      </c>
      <c r="M45" s="69">
        <v>51</v>
      </c>
      <c r="N45" s="58" t="e">
        <f>'Std 7A(2)'!Z87</f>
        <v>#VALUE!</v>
      </c>
      <c r="O45" s="69">
        <f>'Std 7C'!I45</f>
        <v>0</v>
      </c>
      <c r="P45" s="69">
        <f>'Std 7C'!J45</f>
        <v>0</v>
      </c>
      <c r="Q45" s="59" t="e">
        <f t="shared" si="2"/>
        <v>#VALUE!</v>
      </c>
      <c r="R45" s="63" t="e">
        <f t="shared" si="3"/>
        <v>#VALUE!</v>
      </c>
      <c r="S45" s="58" t="e">
        <f>'Std 7A(1)'!Z131</f>
        <v>#VALUE!</v>
      </c>
      <c r="T45" s="69">
        <f>'Std 7C'!K45</f>
        <v>0</v>
      </c>
      <c r="U45" s="69">
        <f>'Std 7C'!L45</f>
        <v>0</v>
      </c>
      <c r="V45" s="58" t="e">
        <f>'Std 7A(2)'!Z131</f>
        <v>#VALUE!</v>
      </c>
      <c r="W45" s="69">
        <f>'Std 7C'!M45</f>
        <v>0</v>
      </c>
      <c r="X45" s="69">
        <f>'Std 7C'!N45</f>
        <v>0</v>
      </c>
      <c r="Y45" s="59" t="e">
        <f t="shared" si="4"/>
        <v>#VALUE!</v>
      </c>
      <c r="Z45" s="63" t="e">
        <f t="shared" si="5"/>
        <v>#VALUE!</v>
      </c>
      <c r="AA45" s="58" t="e">
        <f>'Std 7A(1)'!Z175</f>
        <v>#VALUE!</v>
      </c>
      <c r="AB45" s="69">
        <f>'Std 7C'!O45</f>
        <v>0</v>
      </c>
      <c r="AC45" s="69">
        <f>'Std 7C'!P45</f>
        <v>0</v>
      </c>
      <c r="AD45" s="58" t="e">
        <f>'Std 7A(2)'!Z175</f>
        <v>#VALUE!</v>
      </c>
      <c r="AE45" s="69">
        <f>'Std 7C'!Q45</f>
        <v>0</v>
      </c>
      <c r="AF45" s="69">
        <f>'Std 7C'!R45</f>
        <v>0</v>
      </c>
      <c r="AG45" s="59" t="e">
        <f t="shared" si="6"/>
        <v>#VALUE!</v>
      </c>
      <c r="AH45" s="63" t="e">
        <f t="shared" si="7"/>
        <v>#VALUE!</v>
      </c>
      <c r="AI45" s="58" t="e">
        <f>'Std 7A(1)'!Z219</f>
        <v>#VALUE!</v>
      </c>
      <c r="AJ45" s="69">
        <f>'Std 7C'!S45</f>
        <v>0</v>
      </c>
      <c r="AK45" s="69">
        <f>'Std 7C'!T45</f>
        <v>0</v>
      </c>
      <c r="AL45" s="58" t="e">
        <f>'Std 7A(2)'!Z219</f>
        <v>#VALUE!</v>
      </c>
      <c r="AM45" s="69">
        <f>'Std 7C'!U45</f>
        <v>0</v>
      </c>
      <c r="AN45" s="69">
        <f>'Std 7C'!V45</f>
        <v>0</v>
      </c>
      <c r="AO45" s="59" t="e">
        <f t="shared" si="8"/>
        <v>#VALUE!</v>
      </c>
      <c r="AP45" s="63" t="e">
        <f t="shared" si="9"/>
        <v>#VALUE!</v>
      </c>
      <c r="AQ45" s="58" t="e">
        <f>'Std 7A(1)'!Z263</f>
        <v>#VALUE!</v>
      </c>
      <c r="AR45" s="69">
        <f>'Std 7C'!W45</f>
        <v>0</v>
      </c>
      <c r="AS45" s="69">
        <f>'Std 7C'!X45</f>
        <v>0</v>
      </c>
      <c r="AT45" s="58" t="e">
        <f>'Std 7A(2)'!Z263</f>
        <v>#VALUE!</v>
      </c>
      <c r="AU45" s="69">
        <f>'Std 7C'!Y45</f>
        <v>0</v>
      </c>
      <c r="AV45" s="69">
        <f>'Std 7C'!Z45</f>
        <v>0</v>
      </c>
      <c r="AW45" s="59" t="e">
        <f t="shared" si="10"/>
        <v>#VALUE!</v>
      </c>
      <c r="AX45" s="63" t="e">
        <f t="shared" si="11"/>
        <v>#VALUE!</v>
      </c>
      <c r="AY45" s="58" t="e">
        <f>'Std 7A(1)'!Z307</f>
        <v>#VALUE!</v>
      </c>
      <c r="AZ45" s="69">
        <f>'Std 7C'!AA45</f>
        <v>0</v>
      </c>
      <c r="BA45" s="69">
        <f>'Std 7C'!AB45</f>
        <v>0</v>
      </c>
      <c r="BB45" s="58" t="e">
        <f>'Std 7A(2)'!Z307</f>
        <v>#VALUE!</v>
      </c>
      <c r="BC45" s="69">
        <f>'Std 7C'!AC45</f>
        <v>0</v>
      </c>
      <c r="BD45" s="69">
        <f>'Std 7C'!AD45</f>
        <v>0</v>
      </c>
      <c r="BE45" s="59" t="e">
        <f t="shared" si="12"/>
        <v>#VALUE!</v>
      </c>
      <c r="BF45" s="63" t="e">
        <f t="shared" si="13"/>
        <v>#VALUE!</v>
      </c>
      <c r="BG45" s="58">
        <f>('Std 7B(1)'!AR45+'Std 7B(2)'!AR45)/2</f>
        <v>0</v>
      </c>
      <c r="BH45" s="62" t="str">
        <f t="shared" si="14"/>
        <v>E</v>
      </c>
      <c r="BI45" s="64" t="e">
        <f t="shared" si="15"/>
        <v>#VALUE!</v>
      </c>
      <c r="BJ45" s="65" t="e">
        <f t="shared" si="16"/>
        <v>#VALUE!</v>
      </c>
    </row>
    <row r="46" spans="1:62" ht="20.25" customHeight="1">
      <c r="A46" s="58">
        <v>40</v>
      </c>
      <c r="B46" s="202">
        <f>'Std 7A(1)'!B44</f>
        <v>0</v>
      </c>
      <c r="C46" s="58">
        <f>'Std 7A(1)'!Z44</f>
        <v>0</v>
      </c>
      <c r="D46" s="69">
        <f>'Std 7C'!C46</f>
        <v>0</v>
      </c>
      <c r="E46" s="69">
        <f>'Std 7C'!D46</f>
        <v>0</v>
      </c>
      <c r="F46" s="58">
        <f>'Std 7A(2)'!Z44</f>
        <v>0</v>
      </c>
      <c r="G46" s="69">
        <f>'Std 7C'!E46</f>
        <v>0</v>
      </c>
      <c r="H46" s="69">
        <v>47</v>
      </c>
      <c r="I46" s="59">
        <f t="shared" si="0"/>
        <v>47</v>
      </c>
      <c r="J46" s="63" t="str">
        <f t="shared" si="1"/>
        <v>E</v>
      </c>
      <c r="K46" s="58">
        <f>'Std 7A(1)'!Z88</f>
        <v>0</v>
      </c>
      <c r="L46" s="69">
        <f>'Std 7C'!H46</f>
        <v>0</v>
      </c>
      <c r="M46" s="69">
        <v>52</v>
      </c>
      <c r="N46" s="58">
        <f>'Std 7A(2)'!Z88</f>
        <v>0</v>
      </c>
      <c r="O46" s="69">
        <f>'Std 7C'!I46</f>
        <v>0</v>
      </c>
      <c r="P46" s="69">
        <f>'Std 7C'!J46</f>
        <v>0</v>
      </c>
      <c r="Q46" s="59">
        <f t="shared" si="2"/>
        <v>52</v>
      </c>
      <c r="R46" s="63" t="str">
        <f t="shared" si="3"/>
        <v>E</v>
      </c>
      <c r="S46" s="58">
        <f>'Std 7A(1)'!Z132</f>
        <v>0</v>
      </c>
      <c r="T46" s="69">
        <f>'Std 7C'!K46</f>
        <v>0</v>
      </c>
      <c r="U46" s="69">
        <f>'Std 7C'!L46</f>
        <v>0</v>
      </c>
      <c r="V46" s="58">
        <f>'Std 7A(2)'!Z132</f>
        <v>0</v>
      </c>
      <c r="W46" s="69">
        <f>'Std 7C'!M46</f>
        <v>0</v>
      </c>
      <c r="X46" s="69">
        <f>'Std 7C'!N46</f>
        <v>0</v>
      </c>
      <c r="Y46" s="59">
        <f t="shared" si="4"/>
        <v>0</v>
      </c>
      <c r="Z46" s="63" t="str">
        <f t="shared" si="5"/>
        <v>E</v>
      </c>
      <c r="AA46" s="58">
        <f>'Std 7A(1)'!Z176</f>
        <v>0</v>
      </c>
      <c r="AB46" s="69">
        <f>'Std 7C'!O46</f>
        <v>0</v>
      </c>
      <c r="AC46" s="69">
        <f>'Std 7C'!P46</f>
        <v>0</v>
      </c>
      <c r="AD46" s="58">
        <f>'Std 7A(2)'!Z176</f>
        <v>0</v>
      </c>
      <c r="AE46" s="69">
        <f>'Std 7C'!Q46</f>
        <v>0</v>
      </c>
      <c r="AF46" s="69">
        <f>'Std 7C'!R46</f>
        <v>0</v>
      </c>
      <c r="AG46" s="59">
        <f t="shared" si="6"/>
        <v>0</v>
      </c>
      <c r="AH46" s="63" t="str">
        <f t="shared" si="7"/>
        <v>E</v>
      </c>
      <c r="AI46" s="58">
        <f>'Std 7A(1)'!Z220</f>
        <v>0</v>
      </c>
      <c r="AJ46" s="69">
        <f>'Std 7C'!S46</f>
        <v>0</v>
      </c>
      <c r="AK46" s="69">
        <f>'Std 7C'!T46</f>
        <v>0</v>
      </c>
      <c r="AL46" s="58">
        <f>'Std 7A(2)'!Z220</f>
        <v>0</v>
      </c>
      <c r="AM46" s="69">
        <f>'Std 7C'!U46</f>
        <v>0</v>
      </c>
      <c r="AN46" s="69">
        <f>'Std 7C'!V46</f>
        <v>0</v>
      </c>
      <c r="AO46" s="59">
        <f t="shared" si="8"/>
        <v>0</v>
      </c>
      <c r="AP46" s="63" t="str">
        <f t="shared" si="9"/>
        <v>E</v>
      </c>
      <c r="AQ46" s="58">
        <f>'Std 7A(1)'!Z264</f>
        <v>0</v>
      </c>
      <c r="AR46" s="69">
        <f>'Std 7C'!W46</f>
        <v>0</v>
      </c>
      <c r="AS46" s="69">
        <f>'Std 7C'!X46</f>
        <v>0</v>
      </c>
      <c r="AT46" s="58">
        <f>'Std 7A(2)'!Z264</f>
        <v>0</v>
      </c>
      <c r="AU46" s="69">
        <f>'Std 7C'!Y46</f>
        <v>0</v>
      </c>
      <c r="AV46" s="69">
        <f>'Std 7C'!Z46</f>
        <v>0</v>
      </c>
      <c r="AW46" s="59">
        <f t="shared" si="10"/>
        <v>0</v>
      </c>
      <c r="AX46" s="63" t="str">
        <f t="shared" si="11"/>
        <v>E</v>
      </c>
      <c r="AY46" s="58">
        <f>'Std 7A(1)'!Z308</f>
        <v>0</v>
      </c>
      <c r="AZ46" s="69">
        <f>'Std 7C'!AA46</f>
        <v>0</v>
      </c>
      <c r="BA46" s="69">
        <f>'Std 7C'!AB46</f>
        <v>0</v>
      </c>
      <c r="BB46" s="58">
        <f>'Std 7A(2)'!Z308</f>
        <v>0</v>
      </c>
      <c r="BC46" s="69">
        <f>'Std 7C'!AC46</f>
        <v>0</v>
      </c>
      <c r="BD46" s="69">
        <f>'Std 7C'!AD46</f>
        <v>0</v>
      </c>
      <c r="BE46" s="59">
        <f t="shared" si="12"/>
        <v>0</v>
      </c>
      <c r="BF46" s="63" t="str">
        <f t="shared" si="13"/>
        <v>E</v>
      </c>
      <c r="BG46" s="58">
        <f>('Std 7B(1)'!AR46+'Std 7B(2)'!AR46)/2</f>
        <v>0</v>
      </c>
      <c r="BH46" s="62" t="str">
        <f t="shared" si="14"/>
        <v>E</v>
      </c>
      <c r="BI46" s="64">
        <f t="shared" si="15"/>
        <v>99</v>
      </c>
      <c r="BJ46" s="65" t="str">
        <f t="shared" si="16"/>
        <v>E</v>
      </c>
    </row>
    <row r="47" spans="1:62" ht="33.75">
      <c r="A47" s="718" t="s">
        <v>365</v>
      </c>
      <c r="B47" s="718"/>
      <c r="C47" s="718"/>
      <c r="D47" s="718"/>
      <c r="E47" s="718"/>
      <c r="F47" s="718"/>
      <c r="G47" s="718"/>
      <c r="H47" s="718"/>
      <c r="I47" s="718"/>
      <c r="J47" s="718"/>
      <c r="K47" s="718"/>
      <c r="L47" s="718"/>
      <c r="M47" s="718"/>
      <c r="N47" s="718"/>
      <c r="O47" s="718"/>
      <c r="P47" s="718"/>
      <c r="Q47" s="718"/>
      <c r="R47" s="718"/>
      <c r="S47" s="718"/>
      <c r="T47" s="718"/>
      <c r="U47" s="718"/>
      <c r="V47" s="718"/>
      <c r="W47" s="718"/>
      <c r="X47" s="718"/>
      <c r="Y47" s="718"/>
      <c r="Z47" s="718"/>
      <c r="AA47" s="718"/>
      <c r="AB47" s="718"/>
      <c r="AC47" s="718"/>
      <c r="AD47" s="718"/>
      <c r="AE47" s="718"/>
      <c r="AF47" s="718"/>
      <c r="AG47" s="718"/>
      <c r="AH47" s="718"/>
      <c r="AI47" s="718"/>
      <c r="AJ47" s="718"/>
      <c r="AK47" s="718"/>
      <c r="AL47" s="718"/>
      <c r="AM47" s="718"/>
      <c r="AN47" s="718"/>
      <c r="AO47" s="718"/>
      <c r="AP47" s="718"/>
      <c r="AQ47" s="718"/>
      <c r="AR47" s="718"/>
      <c r="AS47" s="718"/>
      <c r="AT47" s="718"/>
      <c r="AU47" s="718"/>
      <c r="AV47" s="718"/>
      <c r="AW47" s="718"/>
      <c r="AX47" s="718"/>
      <c r="AY47" s="718"/>
      <c r="AZ47" s="718"/>
      <c r="BA47" s="718"/>
      <c r="BB47" s="718"/>
      <c r="BC47" s="718"/>
      <c r="BD47" s="718"/>
      <c r="BE47" s="718"/>
      <c r="BF47" s="718"/>
      <c r="BG47" s="718"/>
      <c r="BH47" s="718"/>
      <c r="BI47" s="718"/>
      <c r="BJ47" s="718"/>
    </row>
    <row r="48" spans="1:62">
      <c r="B48" s="5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row>
    <row r="49" spans="2:62">
      <c r="B49" s="50"/>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row>
  </sheetData>
  <sheetProtection password="CC7B" sheet="1" objects="1" scenarios="1" formatCells="0"/>
  <customSheetViews>
    <customSheetView guid="{CC92EDF6-82EA-4B86-A71B-21913B7DFAB1}">
      <selection sqref="A1:BJ1"/>
      <pageMargins left="0.7" right="0.7" top="0.75" bottom="0.75" header="0.3" footer="0.3"/>
      <pageSetup paperSize="9" orientation="landscape" r:id="rId1"/>
    </customSheetView>
  </customSheetViews>
  <mergeCells count="50">
    <mergeCell ref="A47:BJ47"/>
    <mergeCell ref="Z4:Z5"/>
    <mergeCell ref="AG4:AG5"/>
    <mergeCell ref="AI3:AK3"/>
    <mergeCell ref="AL3:AN3"/>
    <mergeCell ref="AO3:AP3"/>
    <mergeCell ref="AH4:AH5"/>
    <mergeCell ref="AO4:AO5"/>
    <mergeCell ref="AP4:AP5"/>
    <mergeCell ref="AG3:AH3"/>
    <mergeCell ref="I4:I5"/>
    <mergeCell ref="J4:J5"/>
    <mergeCell ref="Q4:Q5"/>
    <mergeCell ref="R4:R5"/>
    <mergeCell ref="Y4:Y5"/>
    <mergeCell ref="S3:U3"/>
    <mergeCell ref="V3:X3"/>
    <mergeCell ref="Y3:Z3"/>
    <mergeCell ref="AA3:AC3"/>
    <mergeCell ref="AD3:AF3"/>
    <mergeCell ref="BG2:BG4"/>
    <mergeCell ref="AQ3:AS3"/>
    <mergeCell ref="AT3:AV3"/>
    <mergeCell ref="AW3:AX3"/>
    <mergeCell ref="AW4:AW5"/>
    <mergeCell ref="AX4:AX5"/>
    <mergeCell ref="BH2:BH4"/>
    <mergeCell ref="BI2:BI4"/>
    <mergeCell ref="BJ2:BJ4"/>
    <mergeCell ref="AY3:BA3"/>
    <mergeCell ref="BB3:BD3"/>
    <mergeCell ref="BE3:BF3"/>
    <mergeCell ref="BF4:BF5"/>
    <mergeCell ref="BE4:BE5"/>
    <mergeCell ref="Q3:R3"/>
    <mergeCell ref="A1:BJ1"/>
    <mergeCell ref="A2:A5"/>
    <mergeCell ref="B2:B5"/>
    <mergeCell ref="C2:J2"/>
    <mergeCell ref="K2:R2"/>
    <mergeCell ref="S2:Z2"/>
    <mergeCell ref="AA2:AH2"/>
    <mergeCell ref="AI2:AP2"/>
    <mergeCell ref="AQ2:AX2"/>
    <mergeCell ref="AY2:BF2"/>
    <mergeCell ref="C3:E3"/>
    <mergeCell ref="F3:H3"/>
    <mergeCell ref="I3:J3"/>
    <mergeCell ref="K3:M3"/>
    <mergeCell ref="N3:P3"/>
  </mergeCells>
  <pageMargins left="0.7" right="0.7" top="0.75" bottom="0.75" header="0.3" footer="0.3"/>
  <pageSetup paperSize="9" orientation="landscape" r:id="rId2"/>
</worksheet>
</file>

<file path=xl/worksheets/sheet51.xml><?xml version="1.0" encoding="utf-8"?>
<worksheet xmlns="http://schemas.openxmlformats.org/spreadsheetml/2006/main" xmlns:r="http://schemas.openxmlformats.org/officeDocument/2006/relationships">
  <sheetPr>
    <tabColor rgb="FFFFFF00"/>
  </sheetPr>
  <dimension ref="A1:AR34"/>
  <sheetViews>
    <sheetView workbookViewId="0">
      <selection activeCell="O7" sqref="O7"/>
    </sheetView>
  </sheetViews>
  <sheetFormatPr defaultRowHeight="15"/>
  <cols>
    <col min="1" max="1" width="2" style="249" customWidth="1"/>
    <col min="2" max="2" width="4.140625" style="249" customWidth="1"/>
    <col min="3" max="3" width="4.7109375" style="249" customWidth="1"/>
    <col min="4" max="4" width="5.7109375" style="249" customWidth="1"/>
    <col min="5" max="5" width="1.7109375" style="249" customWidth="1"/>
    <col min="6" max="11" width="6" style="249" customWidth="1"/>
    <col min="12" max="13" width="7.140625" style="249" customWidth="1"/>
    <col min="14" max="14" width="2.5703125" style="249" customWidth="1"/>
    <col min="15" max="17" width="4.28515625" style="249" customWidth="1"/>
    <col min="18" max="18" width="4" style="249" customWidth="1"/>
    <col min="19" max="19" width="2" style="249" customWidth="1"/>
    <col min="20" max="20" width="4.140625" style="249" customWidth="1"/>
    <col min="21" max="21" width="4.7109375" style="249" customWidth="1"/>
    <col min="22" max="22" width="5.7109375" style="249" customWidth="1"/>
    <col min="23" max="23" width="2.28515625" style="249" customWidth="1"/>
    <col min="24" max="24" width="6.42578125" style="249" customWidth="1"/>
    <col min="25" max="29" width="6" style="249" customWidth="1"/>
    <col min="30" max="31" width="7.140625" style="249" customWidth="1"/>
    <col min="32" max="32" width="2.5703125" style="249" customWidth="1"/>
    <col min="33" max="35" width="4.28515625" style="249" customWidth="1"/>
    <col min="36" max="16384" width="9.140625" style="249"/>
  </cols>
  <sheetData>
    <row r="1" spans="1:44">
      <c r="A1" s="245"/>
      <c r="B1" s="246"/>
      <c r="C1" s="246"/>
      <c r="D1" s="246"/>
      <c r="E1" s="246"/>
      <c r="F1" s="246"/>
      <c r="G1" s="246"/>
      <c r="H1" s="246"/>
      <c r="I1" s="246"/>
      <c r="J1" s="246"/>
      <c r="K1" s="246"/>
      <c r="L1" s="246"/>
      <c r="M1" s="246"/>
      <c r="N1" s="246"/>
      <c r="O1" s="246"/>
      <c r="P1" s="246"/>
      <c r="Q1" s="247"/>
      <c r="R1" s="248"/>
      <c r="S1" s="245"/>
      <c r="T1" s="246"/>
      <c r="U1" s="246"/>
      <c r="V1" s="246"/>
      <c r="W1" s="246"/>
      <c r="X1" s="246"/>
      <c r="Y1" s="246"/>
      <c r="Z1" s="246"/>
      <c r="AA1" s="246"/>
      <c r="AB1" s="246"/>
      <c r="AC1" s="246"/>
      <c r="AD1" s="246"/>
      <c r="AE1" s="246"/>
      <c r="AF1" s="246"/>
      <c r="AG1" s="246"/>
      <c r="AH1" s="246"/>
      <c r="AI1" s="247"/>
    </row>
    <row r="2" spans="1:44" ht="29.25" thickBot="1">
      <c r="A2" s="250"/>
      <c r="B2" s="251"/>
      <c r="C2" s="251"/>
      <c r="D2" s="251"/>
      <c r="E2" s="251"/>
      <c r="F2" s="806" t="s">
        <v>904</v>
      </c>
      <c r="G2" s="806"/>
      <c r="H2" s="806"/>
      <c r="I2" s="806"/>
      <c r="J2" s="806"/>
      <c r="K2" s="806"/>
      <c r="L2" s="806"/>
      <c r="M2" s="806"/>
      <c r="N2" s="806"/>
      <c r="O2" s="806"/>
      <c r="P2" s="806"/>
      <c r="Q2" s="252"/>
      <c r="R2" s="253"/>
      <c r="S2" s="250"/>
      <c r="T2" s="251"/>
      <c r="U2" s="251"/>
      <c r="V2" s="251"/>
      <c r="W2" s="251"/>
      <c r="X2" s="807" t="str">
        <f>F2</f>
        <v>zL S[ZJF\- 5|FYlDS XF/F</v>
      </c>
      <c r="Y2" s="808"/>
      <c r="Z2" s="808"/>
      <c r="AA2" s="808"/>
      <c r="AB2" s="808"/>
      <c r="AC2" s="808"/>
      <c r="AD2" s="808"/>
      <c r="AE2" s="808"/>
      <c r="AF2" s="808"/>
      <c r="AG2" s="808"/>
      <c r="AH2" s="809"/>
      <c r="AI2" s="252"/>
    </row>
    <row r="3" spans="1:44" ht="18" thickBot="1">
      <c r="A3" s="250"/>
      <c r="B3" s="254"/>
      <c r="C3" s="254"/>
      <c r="D3" s="254"/>
      <c r="E3" s="254"/>
      <c r="F3" s="281" t="s">
        <v>905</v>
      </c>
      <c r="G3" s="810" t="s">
        <v>906</v>
      </c>
      <c r="H3" s="810"/>
      <c r="I3" s="810"/>
      <c r="J3" s="455" t="s">
        <v>907</v>
      </c>
      <c r="K3" s="810" t="s">
        <v>908</v>
      </c>
      <c r="L3" s="810"/>
      <c r="M3" s="283" t="s">
        <v>909</v>
      </c>
      <c r="N3" s="810" t="s">
        <v>910</v>
      </c>
      <c r="O3" s="810"/>
      <c r="P3" s="811"/>
      <c r="Q3" s="252"/>
      <c r="R3" s="248"/>
      <c r="S3" s="250"/>
      <c r="T3" s="254"/>
      <c r="U3" s="254"/>
      <c r="V3" s="254"/>
      <c r="W3" s="254"/>
      <c r="X3" s="281" t="s">
        <v>905</v>
      </c>
      <c r="Y3" s="810" t="str">
        <f>G3</f>
        <v>S[ZJ\F-</v>
      </c>
      <c r="Z3" s="810"/>
      <c r="AA3" s="810"/>
      <c r="AB3" s="455" t="s">
        <v>907</v>
      </c>
      <c r="AC3" s="810" t="s">
        <v>908</v>
      </c>
      <c r="AD3" s="810"/>
      <c r="AE3" s="283" t="s">
        <v>909</v>
      </c>
      <c r="AF3" s="810" t="s">
        <v>910</v>
      </c>
      <c r="AG3" s="810"/>
      <c r="AH3" s="811"/>
      <c r="AI3" s="252"/>
    </row>
    <row r="4" spans="1:44" ht="17.25">
      <c r="A4" s="250"/>
      <c r="B4" s="254"/>
      <c r="C4" s="254"/>
      <c r="D4" s="254"/>
      <c r="E4" s="254"/>
      <c r="F4" s="255"/>
      <c r="G4" s="255"/>
      <c r="H4" s="255"/>
      <c r="I4" s="255"/>
      <c r="J4" s="255"/>
      <c r="K4" s="255"/>
      <c r="L4" s="255"/>
      <c r="M4" s="255"/>
      <c r="N4" s="255"/>
      <c r="O4" s="255"/>
      <c r="P4" s="255"/>
      <c r="Q4" s="252"/>
      <c r="R4" s="248"/>
      <c r="S4" s="250"/>
      <c r="T4" s="254"/>
      <c r="U4" s="254"/>
      <c r="V4" s="254"/>
      <c r="W4" s="254"/>
      <c r="X4" s="255"/>
      <c r="Y4" s="255"/>
      <c r="Z4" s="255"/>
      <c r="AA4" s="255"/>
      <c r="AB4" s="255"/>
      <c r="AC4" s="255"/>
      <c r="AD4" s="255"/>
      <c r="AE4" s="255"/>
      <c r="AF4" s="255"/>
      <c r="AG4" s="255"/>
      <c r="AH4" s="255"/>
      <c r="AI4" s="252"/>
    </row>
    <row r="5" spans="1:44" ht="22.5">
      <c r="A5" s="250"/>
      <c r="B5" s="797" t="s">
        <v>911</v>
      </c>
      <c r="C5" s="798"/>
      <c r="D5" s="799"/>
      <c r="E5" s="799"/>
      <c r="F5" s="799"/>
      <c r="G5" s="799"/>
      <c r="H5" s="799"/>
      <c r="I5" s="799"/>
      <c r="J5" s="799"/>
      <c r="K5" s="799"/>
      <c r="L5" s="799"/>
      <c r="M5" s="799"/>
      <c r="N5" s="799"/>
      <c r="O5" s="799"/>
      <c r="P5" s="800"/>
      <c r="Q5" s="252"/>
      <c r="R5" s="248"/>
      <c r="S5" s="250"/>
      <c r="T5" s="797" t="s">
        <v>911</v>
      </c>
      <c r="U5" s="798"/>
      <c r="V5" s="798"/>
      <c r="W5" s="798"/>
      <c r="X5" s="798"/>
      <c r="Y5" s="798"/>
      <c r="Z5" s="798"/>
      <c r="AA5" s="798"/>
      <c r="AB5" s="798"/>
      <c r="AC5" s="798"/>
      <c r="AD5" s="798"/>
      <c r="AE5" s="798"/>
      <c r="AF5" s="798"/>
      <c r="AG5" s="798"/>
      <c r="AH5" s="801"/>
      <c r="AI5" s="252"/>
      <c r="AP5" s="256"/>
      <c r="AQ5" s="256"/>
      <c r="AR5" s="256"/>
    </row>
    <row r="6" spans="1:44" ht="20.25">
      <c r="A6" s="250"/>
      <c r="B6" s="802" t="s">
        <v>912</v>
      </c>
      <c r="C6" s="803"/>
      <c r="D6" s="803"/>
      <c r="E6" s="257"/>
      <c r="F6" s="804" t="str">
        <f>LOOKUP(O7,'Std 7 namyadi'!A3:A50,'Std 7 namyadi'!B3:B50)</f>
        <v xml:space="preserve">S[Z CFÒ .XFS </v>
      </c>
      <c r="G6" s="804"/>
      <c r="H6" s="804"/>
      <c r="I6" s="804"/>
      <c r="J6" s="804"/>
      <c r="K6" s="804"/>
      <c r="L6" s="804"/>
      <c r="M6" s="804"/>
      <c r="N6" s="804"/>
      <c r="O6" s="804"/>
      <c r="P6" s="805"/>
      <c r="Q6" s="252"/>
      <c r="R6" s="248"/>
      <c r="S6" s="250"/>
      <c r="T6" s="802" t="s">
        <v>912</v>
      </c>
      <c r="U6" s="803"/>
      <c r="V6" s="803"/>
      <c r="W6" s="257"/>
      <c r="X6" s="804" t="str">
        <f>LOOKUP(AG7,'Std 7 namyadi'!A3:A50,'Std 7 namyadi'!B3:B50)</f>
        <v xml:space="preserve">S[Z .ZOFG .XF </v>
      </c>
      <c r="Y6" s="804"/>
      <c r="Z6" s="804"/>
      <c r="AA6" s="804"/>
      <c r="AB6" s="804"/>
      <c r="AC6" s="804"/>
      <c r="AD6" s="804"/>
      <c r="AE6" s="804"/>
      <c r="AF6" s="804"/>
      <c r="AG6" s="804"/>
      <c r="AH6" s="805"/>
      <c r="AI6" s="252"/>
      <c r="AQ6" s="256"/>
      <c r="AR6" s="256"/>
    </row>
    <row r="7" spans="1:44" ht="20.25">
      <c r="A7" s="250"/>
      <c r="B7" s="794" t="s">
        <v>913</v>
      </c>
      <c r="C7" s="795"/>
      <c r="D7" s="456">
        <f>LOOKUP(O7,'Std 7 namyadi'!A3:A50,'Std 7 namyadi'!F3:F50)</f>
        <v>7</v>
      </c>
      <c r="E7" s="278"/>
      <c r="F7" s="795" t="s">
        <v>914</v>
      </c>
      <c r="G7" s="795"/>
      <c r="H7" s="795"/>
      <c r="I7" s="786">
        <f>LOOKUP(O7,'Std 7 namyadi'!A3:A50,'Std 7 namyadi'!C3:C50)</f>
        <v>1178</v>
      </c>
      <c r="J7" s="786"/>
      <c r="K7" s="787" t="s">
        <v>915</v>
      </c>
      <c r="L7" s="787"/>
      <c r="M7" s="787"/>
      <c r="N7" s="787"/>
      <c r="O7" s="545">
        <v>13</v>
      </c>
      <c r="P7" s="280"/>
      <c r="Q7" s="252"/>
      <c r="R7" s="248"/>
      <c r="S7" s="250"/>
      <c r="T7" s="794" t="s">
        <v>913</v>
      </c>
      <c r="U7" s="795"/>
      <c r="V7" s="456">
        <f>LOOKUP(AG7,'Std 7 namyadi'!A3:A50,'Std 7 namyadi'!F3:F50)</f>
        <v>7</v>
      </c>
      <c r="W7" s="278"/>
      <c r="X7" s="795" t="s">
        <v>914</v>
      </c>
      <c r="Y7" s="795"/>
      <c r="Z7" s="795"/>
      <c r="AA7" s="786">
        <f>LOOKUP(AG7,'Std 7 namyadi'!A3:A50,'Std 7 namyadi'!C3:C50)</f>
        <v>1188</v>
      </c>
      <c r="AB7" s="786"/>
      <c r="AC7" s="787" t="s">
        <v>915</v>
      </c>
      <c r="AD7" s="787"/>
      <c r="AE7" s="787"/>
      <c r="AF7" s="788"/>
      <c r="AG7" s="317">
        <f>O7+1</f>
        <v>14</v>
      </c>
      <c r="AH7" s="280"/>
      <c r="AI7" s="252"/>
      <c r="AQ7" s="256"/>
      <c r="AR7" s="256"/>
    </row>
    <row r="8" spans="1:44" ht="15.75" thickBot="1">
      <c r="A8" s="250"/>
      <c r="B8" s="258"/>
      <c r="C8" s="258"/>
      <c r="D8" s="259"/>
      <c r="E8" s="259"/>
      <c r="F8" s="259"/>
      <c r="G8" s="259"/>
      <c r="H8" s="259"/>
      <c r="I8" s="259"/>
      <c r="J8" s="259"/>
      <c r="K8" s="259"/>
      <c r="L8" s="259"/>
      <c r="M8" s="259"/>
      <c r="N8" s="259"/>
      <c r="O8" s="259"/>
      <c r="P8" s="259"/>
      <c r="Q8" s="252"/>
      <c r="R8" s="248"/>
      <c r="S8" s="250"/>
      <c r="T8" s="258"/>
      <c r="U8" s="258"/>
      <c r="V8" s="259"/>
      <c r="W8" s="259"/>
      <c r="X8" s="259"/>
      <c r="Y8" s="259"/>
      <c r="Z8" s="259"/>
      <c r="AA8" s="259"/>
      <c r="AB8" s="259"/>
      <c r="AC8" s="259"/>
      <c r="AD8" s="259"/>
      <c r="AE8" s="259"/>
      <c r="AF8" s="259"/>
      <c r="AG8" s="259"/>
      <c r="AH8" s="259"/>
      <c r="AI8" s="252"/>
    </row>
    <row r="9" spans="1:44" ht="18" customHeight="1">
      <c r="A9" s="250"/>
      <c r="B9" s="789" t="s">
        <v>91</v>
      </c>
      <c r="C9" s="771" t="s">
        <v>294</v>
      </c>
      <c r="D9" s="772"/>
      <c r="E9" s="260"/>
      <c r="F9" s="777" t="s">
        <v>936</v>
      </c>
      <c r="G9" s="778"/>
      <c r="H9" s="779"/>
      <c r="I9" s="777" t="s">
        <v>937</v>
      </c>
      <c r="J9" s="778"/>
      <c r="K9" s="779"/>
      <c r="L9" s="766" t="s">
        <v>916</v>
      </c>
      <c r="M9" s="790" t="s">
        <v>177</v>
      </c>
      <c r="N9" s="290"/>
      <c r="O9" s="784"/>
      <c r="P9" s="785"/>
      <c r="Q9" s="252"/>
      <c r="R9" s="248"/>
      <c r="S9" s="250"/>
      <c r="T9" s="791" t="s">
        <v>91</v>
      </c>
      <c r="U9" s="771" t="s">
        <v>294</v>
      </c>
      <c r="V9" s="772"/>
      <c r="W9" s="260"/>
      <c r="X9" s="777" t="s">
        <v>936</v>
      </c>
      <c r="Y9" s="778"/>
      <c r="Z9" s="779"/>
      <c r="AA9" s="777" t="s">
        <v>937</v>
      </c>
      <c r="AB9" s="778"/>
      <c r="AC9" s="779"/>
      <c r="AD9" s="766" t="s">
        <v>916</v>
      </c>
      <c r="AE9" s="781" t="s">
        <v>177</v>
      </c>
      <c r="AF9" s="290"/>
      <c r="AG9" s="784"/>
      <c r="AH9" s="785"/>
      <c r="AI9" s="252"/>
    </row>
    <row r="10" spans="1:44" ht="18" customHeight="1">
      <c r="A10" s="250"/>
      <c r="B10" s="789"/>
      <c r="C10" s="773"/>
      <c r="D10" s="774"/>
      <c r="E10" s="260"/>
      <c r="F10" s="766" t="s">
        <v>917</v>
      </c>
      <c r="G10" s="766" t="s">
        <v>918</v>
      </c>
      <c r="H10" s="770" t="s">
        <v>919</v>
      </c>
      <c r="I10" s="766" t="s">
        <v>917</v>
      </c>
      <c r="J10" s="766" t="s">
        <v>918</v>
      </c>
      <c r="K10" s="770" t="s">
        <v>919</v>
      </c>
      <c r="L10" s="780"/>
      <c r="M10" s="790"/>
      <c r="N10" s="290"/>
      <c r="O10" s="764"/>
      <c r="P10" s="765"/>
      <c r="Q10" s="252"/>
      <c r="R10" s="248"/>
      <c r="S10" s="250"/>
      <c r="T10" s="792"/>
      <c r="U10" s="773"/>
      <c r="V10" s="774"/>
      <c r="W10" s="260"/>
      <c r="X10" s="766" t="s">
        <v>917</v>
      </c>
      <c r="Y10" s="766" t="s">
        <v>918</v>
      </c>
      <c r="Z10" s="766" t="s">
        <v>919</v>
      </c>
      <c r="AA10" s="766" t="s">
        <v>917</v>
      </c>
      <c r="AB10" s="766" t="s">
        <v>918</v>
      </c>
      <c r="AC10" s="766" t="s">
        <v>919</v>
      </c>
      <c r="AD10" s="780"/>
      <c r="AE10" s="782"/>
      <c r="AF10" s="290"/>
      <c r="AG10" s="764"/>
      <c r="AH10" s="765"/>
      <c r="AI10" s="252"/>
    </row>
    <row r="11" spans="1:44" ht="18.75">
      <c r="A11" s="250"/>
      <c r="B11" s="789"/>
      <c r="C11" s="773"/>
      <c r="D11" s="774"/>
      <c r="E11" s="260"/>
      <c r="F11" s="767"/>
      <c r="G11" s="767"/>
      <c r="H11" s="770"/>
      <c r="I11" s="767"/>
      <c r="J11" s="767"/>
      <c r="K11" s="770"/>
      <c r="L11" s="767"/>
      <c r="M11" s="790"/>
      <c r="N11" s="290"/>
      <c r="O11" s="768"/>
      <c r="P11" s="769"/>
      <c r="Q11" s="252"/>
      <c r="R11" s="248"/>
      <c r="S11" s="250"/>
      <c r="T11" s="792"/>
      <c r="U11" s="773"/>
      <c r="V11" s="774"/>
      <c r="W11" s="260"/>
      <c r="X11" s="767"/>
      <c r="Y11" s="767"/>
      <c r="Z11" s="767"/>
      <c r="AA11" s="767"/>
      <c r="AB11" s="767"/>
      <c r="AC11" s="767"/>
      <c r="AD11" s="767"/>
      <c r="AE11" s="782"/>
      <c r="AF11" s="290"/>
      <c r="AG11" s="768"/>
      <c r="AH11" s="769"/>
      <c r="AI11" s="252"/>
    </row>
    <row r="12" spans="1:44" ht="15" customHeight="1">
      <c r="A12" s="250"/>
      <c r="B12" s="789"/>
      <c r="C12" s="775"/>
      <c r="D12" s="776"/>
      <c r="E12" s="291"/>
      <c r="F12" s="261">
        <v>40</v>
      </c>
      <c r="G12" s="261">
        <v>40</v>
      </c>
      <c r="H12" s="261">
        <v>20</v>
      </c>
      <c r="I12" s="261">
        <v>40</v>
      </c>
      <c r="J12" s="261">
        <v>40</v>
      </c>
      <c r="K12" s="261">
        <v>20</v>
      </c>
      <c r="L12" s="261">
        <v>200</v>
      </c>
      <c r="M12" s="790"/>
      <c r="N12" s="290"/>
      <c r="O12" s="751" t="s">
        <v>920</v>
      </c>
      <c r="P12" s="796"/>
      <c r="Q12" s="252"/>
      <c r="R12" s="248"/>
      <c r="S12" s="250"/>
      <c r="T12" s="793"/>
      <c r="U12" s="775"/>
      <c r="V12" s="776"/>
      <c r="W12" s="291"/>
      <c r="X12" s="261">
        <v>40</v>
      </c>
      <c r="Y12" s="261">
        <v>40</v>
      </c>
      <c r="Z12" s="261">
        <v>20</v>
      </c>
      <c r="AA12" s="261">
        <v>40</v>
      </c>
      <c r="AB12" s="261">
        <v>40</v>
      </c>
      <c r="AC12" s="261">
        <v>20</v>
      </c>
      <c r="AD12" s="261">
        <v>200</v>
      </c>
      <c r="AE12" s="783"/>
      <c r="AF12" s="290"/>
      <c r="AG12" s="751" t="s">
        <v>920</v>
      </c>
      <c r="AH12" s="752"/>
      <c r="AI12" s="252"/>
    </row>
    <row r="13" spans="1:44" ht="15.75">
      <c r="A13" s="250"/>
      <c r="B13" s="262"/>
      <c r="C13" s="262"/>
      <c r="D13" s="262"/>
      <c r="E13" s="290"/>
      <c r="F13" s="263"/>
      <c r="G13" s="263"/>
      <c r="H13" s="263"/>
      <c r="I13" s="263"/>
      <c r="J13" s="263"/>
      <c r="K13" s="263"/>
      <c r="L13" s="263"/>
      <c r="M13" s="262"/>
      <c r="N13" s="290"/>
      <c r="O13" s="453"/>
      <c r="P13" s="454"/>
      <c r="Q13" s="252"/>
      <c r="R13" s="248"/>
      <c r="S13" s="250"/>
      <c r="T13" s="262"/>
      <c r="U13" s="262"/>
      <c r="V13" s="262"/>
      <c r="W13" s="290"/>
      <c r="X13" s="263"/>
      <c r="Y13" s="263"/>
      <c r="Z13" s="263"/>
      <c r="AA13" s="263"/>
      <c r="AB13" s="263"/>
      <c r="AC13" s="263"/>
      <c r="AD13" s="263"/>
      <c r="AE13" s="262"/>
      <c r="AF13" s="290"/>
      <c r="AG13" s="453"/>
      <c r="AH13" s="454"/>
      <c r="AI13" s="252"/>
    </row>
    <row r="14" spans="1:44" ht="18.75">
      <c r="A14" s="250"/>
      <c r="B14" s="261">
        <v>1</v>
      </c>
      <c r="C14" s="737" t="s">
        <v>301</v>
      </c>
      <c r="D14" s="738"/>
      <c r="E14" s="293"/>
      <c r="F14" s="284">
        <f>LOOKUP(O7,'Std 7A(1)'!A3:A44,'Std 7A(1)'!Z3:Z44)</f>
        <v>20</v>
      </c>
      <c r="G14" s="285">
        <f>LOOKUP(O7,'Std 7C'!A4:A46,'Std 7C'!C4:C46)</f>
        <v>22</v>
      </c>
      <c r="H14" s="285">
        <f>LOOKUP(O7,'Std 7C'!A4:A46,'Std 7C'!D4:D46)</f>
        <v>0</v>
      </c>
      <c r="I14" s="285">
        <f>LOOKUP(O7,'Std 7A(2)'!A3:A44,'Std 7A(2)'!Z3:Z44)</f>
        <v>20</v>
      </c>
      <c r="J14" s="285">
        <f>LOOKUP(O7,'Std 7C'!A4:A46,'Std 7C'!E4:E46)</f>
        <v>12</v>
      </c>
      <c r="K14" s="285">
        <f>LOOKUP(O7,'Std 7C'!A4:A46,'Std 7C'!F4:F46)</f>
        <v>0</v>
      </c>
      <c r="L14" s="285">
        <f>K14+J14+I14+H14+G14+F14</f>
        <v>74</v>
      </c>
      <c r="M14" s="286" t="str">
        <f>IF(L14&lt;=69,"E", IF(L14&lt;=99,"D",IF(L14&lt;=129,"C",IF(L14&lt;=159,"B",IF(L14&gt;=160,"A")))))</f>
        <v>D</v>
      </c>
      <c r="N14" s="452"/>
      <c r="O14" s="753" t="s">
        <v>177</v>
      </c>
      <c r="P14" s="763"/>
      <c r="Q14" s="264"/>
      <c r="R14" s="248"/>
      <c r="S14" s="250"/>
      <c r="T14" s="261">
        <v>1</v>
      </c>
      <c r="U14" s="737" t="s">
        <v>301</v>
      </c>
      <c r="V14" s="738"/>
      <c r="W14" s="293"/>
      <c r="X14" s="284">
        <f>LOOKUP(AG7,'Std 7A(1)'!A3:A44,'Std 7A(1)'!Z3:Z44)</f>
        <v>20</v>
      </c>
      <c r="Y14" s="284">
        <f>LOOKUP(AG7,'Std 7C'!A4:A46,'Std 7C'!C4:C46)</f>
        <v>23</v>
      </c>
      <c r="Z14" s="284">
        <f>LOOKUP(AG7,'Std 7C'!A4:A46,'Std 7C'!D4:D46)</f>
        <v>0</v>
      </c>
      <c r="AA14" s="284">
        <f>LOOKUP(AG7,'Std 7A(2)'!A3:A44,'Std 7A(2)'!Z3:Z44)</f>
        <v>20</v>
      </c>
      <c r="AB14" s="284">
        <f>LOOKUP(AG7,'Std 7C'!A4:A46,'Std 7C'!E4:E46)</f>
        <v>13</v>
      </c>
      <c r="AC14" s="284">
        <f>LOOKUP(AG7,'Std 7C'!A4:A46,'Std 7C'!F4:F46)</f>
        <v>0</v>
      </c>
      <c r="AD14" s="285">
        <f>SUM(X14:AC14)</f>
        <v>76</v>
      </c>
      <c r="AE14" s="286" t="str">
        <f>IF(AD14&lt;=69,"E", IF(AD14&lt;=99,"D",IF(AD14&lt;=129,"C",IF(AD14&lt;=159,"B",IF(AD14&gt;=160,"A")))))</f>
        <v>D</v>
      </c>
      <c r="AF14" s="452"/>
      <c r="AG14" s="753" t="s">
        <v>177</v>
      </c>
      <c r="AH14" s="754"/>
      <c r="AI14" s="264"/>
    </row>
    <row r="15" spans="1:44" ht="18.75">
      <c r="A15" s="250"/>
      <c r="B15" s="261">
        <v>2</v>
      </c>
      <c r="C15" s="737" t="s">
        <v>921</v>
      </c>
      <c r="D15" s="738"/>
      <c r="E15" s="293"/>
      <c r="F15" s="285">
        <f>LOOKUP(O7,'Std 7A(1)'!A223:A264,'Std 7A(1)'!Z223:Z264)</f>
        <v>20</v>
      </c>
      <c r="G15" s="285">
        <f>LOOKUP(O7,'Std 7C'!A4:A46,'Std 7C'!W4:W46)</f>
        <v>22</v>
      </c>
      <c r="H15" s="285">
        <f>LOOKUP(O7,'Std 7C'!A4:A46,'Std 7C'!X4:X46)</f>
        <v>0</v>
      </c>
      <c r="I15" s="285">
        <f>LOOKUP(O7,'Std 7A(2)'!A223:A264,'Std 7A(2)'!Z223:Z264)</f>
        <v>20</v>
      </c>
      <c r="J15" s="285">
        <f>LOOKUP(O7,'Std 7C'!A4:A46,'Std 7C'!Y4:Y46)</f>
        <v>17</v>
      </c>
      <c r="K15" s="285">
        <f>LOOKUP(O7,'Std 7C'!A4:A46,'Std 7C'!Z4:Z46)</f>
        <v>0</v>
      </c>
      <c r="L15" s="285">
        <f t="shared" ref="L15:L20" si="0">K15+J15+I15+H15+G15+F15</f>
        <v>79</v>
      </c>
      <c r="M15" s="286" t="str">
        <f t="shared" ref="M15:M20" si="1">IF(L15&lt;=69,"E", IF(L15&lt;=99,"D",IF(L15&lt;=129,"C",IF(L15&lt;=159,"B",IF(L15&gt;=160,"A")))))</f>
        <v>D</v>
      </c>
      <c r="N15" s="452"/>
      <c r="O15" s="755" t="str">
        <f>M24</f>
        <v>D</v>
      </c>
      <c r="P15" s="756"/>
      <c r="Q15" s="264"/>
      <c r="R15" s="248"/>
      <c r="S15" s="250"/>
      <c r="T15" s="261">
        <v>2</v>
      </c>
      <c r="U15" s="737" t="s">
        <v>921</v>
      </c>
      <c r="V15" s="738"/>
      <c r="W15" s="293"/>
      <c r="X15" s="284">
        <f>LOOKUP(AG7,'Std 7A(1)'!A223:A264,'Std 7A(1)'!Z223:Z264)</f>
        <v>20</v>
      </c>
      <c r="Y15" s="284">
        <f>LOOKUP(AG7,'Std 7C'!A4:A46,'Std 7C'!W4:W46)</f>
        <v>23</v>
      </c>
      <c r="Z15" s="284">
        <f>LOOKUP(AG7,'Std 7C'!A4:A46,'Std 7C'!X4:X46)</f>
        <v>0</v>
      </c>
      <c r="AA15" s="284">
        <f>LOOKUP(AG7,'Std 7A(2)'!A223:A264,'Std 7A(2)'!Z223:Z264)</f>
        <v>20</v>
      </c>
      <c r="AB15" s="284">
        <f>LOOKUP(AG7,'Std 7C'!A4:A46,'Std 7C'!Y4:Y46)</f>
        <v>18</v>
      </c>
      <c r="AC15" s="284">
        <f>LOOKUP(AG7,'Std 7C'!A4:A46,'Std 7C'!Z4:Z46)</f>
        <v>0</v>
      </c>
      <c r="AD15" s="285">
        <f t="shared" ref="AD15:AD20" si="2">SUM(X15:AC15)</f>
        <v>81</v>
      </c>
      <c r="AE15" s="316" t="str">
        <f t="shared" ref="AE15:AE20" si="3">IF(AD15&lt;=69,"E", IF(AD15&lt;=99,"D",IF(AD15&lt;=129,"C",IF(AD15&lt;=159,"B",IF(AD15&gt;=160,"A")))))</f>
        <v>D</v>
      </c>
      <c r="AF15" s="452"/>
      <c r="AG15" s="757" t="str">
        <f>AE24</f>
        <v>D</v>
      </c>
      <c r="AH15" s="758"/>
      <c r="AI15" s="264"/>
    </row>
    <row r="16" spans="1:44" ht="18.75">
      <c r="A16" s="250"/>
      <c r="B16" s="261">
        <v>3</v>
      </c>
      <c r="C16" s="737" t="s">
        <v>938</v>
      </c>
      <c r="D16" s="738"/>
      <c r="E16" s="293"/>
      <c r="F16" s="285">
        <f>LOOKUP(O7,'Std 7A(1)'!A267:A308,'Std 7A(1)'!Z267:Z308)</f>
        <v>20</v>
      </c>
      <c r="G16" s="285">
        <f>LOOKUP(O7,'Std 7C'!A4:A46,'Std 7C'!AA4:AA46)</f>
        <v>18</v>
      </c>
      <c r="H16" s="285">
        <f>LOOKUP(O7,'Std 7C'!A4:A46,'Std 7C'!AB4:AB46)</f>
        <v>0</v>
      </c>
      <c r="I16" s="285">
        <f>LOOKUP(O7,'Std 7A(2)'!A267:A308,'Std 7A(2)'!Z267:Z308)</f>
        <v>20</v>
      </c>
      <c r="J16" s="285">
        <f>LOOKUP(O7,'Std 7C'!A4:A46,'Std 7C'!AC4:AC46)</f>
        <v>16</v>
      </c>
      <c r="K16" s="285">
        <f>LOOKUP(O7,'Std 7C'!A4:A46,'Std 7C'!AD4:AD46)</f>
        <v>0</v>
      </c>
      <c r="L16" s="285">
        <f t="shared" si="0"/>
        <v>74</v>
      </c>
      <c r="M16" s="286" t="str">
        <f t="shared" si="1"/>
        <v>D</v>
      </c>
      <c r="N16" s="452"/>
      <c r="O16" s="759" t="s">
        <v>920</v>
      </c>
      <c r="P16" s="760"/>
      <c r="Q16" s="264"/>
      <c r="R16" s="248"/>
      <c r="S16" s="250"/>
      <c r="T16" s="261">
        <v>3</v>
      </c>
      <c r="U16" s="737" t="s">
        <v>938</v>
      </c>
      <c r="V16" s="738"/>
      <c r="W16" s="293"/>
      <c r="X16" s="284">
        <f>LOOKUP(AG7,'Std 7A(1)'!A267:A308,'Std 7A(1)'!Z267:Z308)</f>
        <v>20</v>
      </c>
      <c r="Y16" s="284">
        <f>LOOKUP(AG7,'Std 7C'!A4:A46,'Std 7C'!AA4:AA46)</f>
        <v>19</v>
      </c>
      <c r="Z16" s="284">
        <f>LOOKUP(AG7,'Std 7C'!A4:A46,'Std 7C'!AB4:AB46)</f>
        <v>0</v>
      </c>
      <c r="AA16" s="284">
        <f>LOOKUP(AG7,'Std 7A(2)'!A267:A308,'Std 7A(2)'!Z267:Z308)</f>
        <v>20</v>
      </c>
      <c r="AB16" s="284">
        <f>LOOKUP(AG7,'Std 7C'!A4:A46,'Std 7C'!AC4:AC46)</f>
        <v>17</v>
      </c>
      <c r="AC16" s="284">
        <f>LOOKUP(AG7,'Std 7C'!A4:A46,'Std 7C'!AD4:AD46)</f>
        <v>0</v>
      </c>
      <c r="AD16" s="285">
        <f t="shared" si="2"/>
        <v>76</v>
      </c>
      <c r="AE16" s="316" t="str">
        <f t="shared" si="3"/>
        <v>D</v>
      </c>
      <c r="AF16" s="452"/>
      <c r="AG16" s="761" t="s">
        <v>920</v>
      </c>
      <c r="AH16" s="762"/>
      <c r="AI16" s="264"/>
    </row>
    <row r="17" spans="1:35" ht="18.75">
      <c r="A17" s="250"/>
      <c r="B17" s="261">
        <v>4</v>
      </c>
      <c r="C17" s="737" t="s">
        <v>14</v>
      </c>
      <c r="D17" s="738"/>
      <c r="E17" s="293"/>
      <c r="F17" s="284">
        <f>LOOKUP(O7,'Std 7A(1)'!A47:A88,'Std 7A(1)'!Z47:Z88)</f>
        <v>20</v>
      </c>
      <c r="G17" s="285">
        <f>LOOKUP(O7,'Std 7C'!A4:A46,'Std 7C'!G4:G46)</f>
        <v>0</v>
      </c>
      <c r="H17" s="285">
        <f>LOOKUP(O7,'Std 7C'!A4:A46,'Std 7C'!H4:H46)</f>
        <v>0</v>
      </c>
      <c r="I17" s="285">
        <f>LOOKUP(O7,'Std 7A(2)'!A47:A88,'Std 7A(2)'!Z47:Z88)</f>
        <v>20</v>
      </c>
      <c r="J17" s="285">
        <f>LOOKUP(O7,'Std 7C'!A4:A46,'Std 7C'!I4:I46)</f>
        <v>22</v>
      </c>
      <c r="K17" s="285">
        <f>LOOKUP(O7,'Std 7C'!A4:A46,'Std 7C'!J4:J46)</f>
        <v>0</v>
      </c>
      <c r="L17" s="285">
        <f t="shared" si="0"/>
        <v>62</v>
      </c>
      <c r="M17" s="286" t="str">
        <f t="shared" si="1"/>
        <v>E</v>
      </c>
      <c r="N17" s="452"/>
      <c r="O17" s="751" t="s">
        <v>922</v>
      </c>
      <c r="P17" s="752"/>
      <c r="Q17" s="264"/>
      <c r="R17" s="248"/>
      <c r="S17" s="250"/>
      <c r="T17" s="261">
        <v>4</v>
      </c>
      <c r="U17" s="737" t="s">
        <v>14</v>
      </c>
      <c r="V17" s="738"/>
      <c r="W17" s="293"/>
      <c r="X17" s="284">
        <f>LOOKUP(AG7,'Std 7A(1)'!A47:A88,'Std 7A(1)'!Z47:Z88)</f>
        <v>20</v>
      </c>
      <c r="Y17" s="284">
        <f>LOOKUP(AG7,'Std 7C'!A4:A46,'Std 7C'!G4:G46)</f>
        <v>0</v>
      </c>
      <c r="Z17" s="284">
        <f>LOOKUP(AG7,'Std 7C'!A4:A46,'Std 7C'!H4:H46)</f>
        <v>0</v>
      </c>
      <c r="AA17" s="284">
        <f>LOOKUP(AG7,'Std 7A(1)'!A47:A88,'Std 7A(1)'!Z47:Z88)</f>
        <v>20</v>
      </c>
      <c r="AB17" s="284">
        <f>LOOKUP(AG7,'Std 7C'!A4:A46,'Std 7C'!I4:I46)</f>
        <v>23</v>
      </c>
      <c r="AC17" s="284">
        <f>LOOKUP(AG7,'Std 7C'!A4:A46,'Std 7C'!J4:J46)</f>
        <v>0</v>
      </c>
      <c r="AD17" s="285">
        <f t="shared" si="2"/>
        <v>63</v>
      </c>
      <c r="AE17" s="316" t="str">
        <f t="shared" si="3"/>
        <v>E</v>
      </c>
      <c r="AF17" s="452"/>
      <c r="AG17" s="753" t="s">
        <v>922</v>
      </c>
      <c r="AH17" s="754"/>
      <c r="AI17" s="264"/>
    </row>
    <row r="18" spans="1:35" ht="18.75" customHeight="1">
      <c r="A18" s="250"/>
      <c r="B18" s="261">
        <v>5</v>
      </c>
      <c r="C18" s="749" t="s">
        <v>923</v>
      </c>
      <c r="D18" s="750"/>
      <c r="E18" s="293"/>
      <c r="F18" s="285">
        <f>LOOKUP(O7,'Std 7A(1)'!A91:A132,'Std 7A(1)'!Z91:Z132)</f>
        <v>20</v>
      </c>
      <c r="G18" s="285">
        <f>LOOKUP(O7,'Std 7C'!A4:A46,'Std 7C'!K4:K46)</f>
        <v>22</v>
      </c>
      <c r="H18" s="285">
        <f>LOOKUP(O7,'Std 7C'!A4:A46,'Std 7C'!L4:L46)</f>
        <v>0</v>
      </c>
      <c r="I18" s="285">
        <f>LOOKUP(O7,'Std 7A(2)'!A91:A132,'Std 7A(2)'!Z91:Z132)</f>
        <v>20</v>
      </c>
      <c r="J18" s="285">
        <f>LOOKUP(O7,'Std 7C'!A4:A46,'Std 7C'!M4:M46)</f>
        <v>22</v>
      </c>
      <c r="K18" s="285">
        <f>LOOKUP(O7,'Std 7C'!A4:A46,'Std 7C'!N4:N46)</f>
        <v>0</v>
      </c>
      <c r="L18" s="285">
        <f t="shared" si="0"/>
        <v>84</v>
      </c>
      <c r="M18" s="286" t="str">
        <f t="shared" si="1"/>
        <v>D</v>
      </c>
      <c r="N18" s="452"/>
      <c r="O18" s="323">
        <f>L24/18</f>
        <v>29.5</v>
      </c>
      <c r="P18" s="305" t="s">
        <v>940</v>
      </c>
      <c r="Q18" s="264"/>
      <c r="R18" s="248"/>
      <c r="S18" s="250"/>
      <c r="T18" s="261">
        <v>5</v>
      </c>
      <c r="U18" s="749" t="s">
        <v>923</v>
      </c>
      <c r="V18" s="750"/>
      <c r="W18" s="293"/>
      <c r="X18" s="284">
        <f>LOOKUP(AG7,'Std 7A(1)'!A91:A132,'Std 7A(1)'!Z91:Z132)</f>
        <v>20</v>
      </c>
      <c r="Y18" s="284">
        <f>LOOKUP(AG7,'Std 7C'!A4:A46,'Std 7C'!K4:K46)</f>
        <v>23</v>
      </c>
      <c r="Z18" s="284">
        <f>LOOKUP(AG7,'Std 7C'!A4:A46,'Std 7C'!L4:L46)</f>
        <v>0</v>
      </c>
      <c r="AA18" s="284">
        <f>LOOKUP(AG7,'Std 7A(2)'!A91:A132,'Std 7A(2)'!Z91:Z132)</f>
        <v>20</v>
      </c>
      <c r="AB18" s="284">
        <f>LOOKUP(AG7,'Std 7C'!A4:A46,'Std 7C'!M4:M46)</f>
        <v>23</v>
      </c>
      <c r="AC18" s="284">
        <f>LOOKUP(AG7,'Std 7C'!A4:A46,'Std 7C'!N4:N46)</f>
        <v>0</v>
      </c>
      <c r="AD18" s="285">
        <f t="shared" si="2"/>
        <v>86</v>
      </c>
      <c r="AE18" s="316" t="str">
        <f t="shared" si="3"/>
        <v>D</v>
      </c>
      <c r="AF18" s="452"/>
      <c r="AG18" s="324">
        <f>AD24/18</f>
        <v>30.222222222222221</v>
      </c>
      <c r="AH18" s="305" t="s">
        <v>940</v>
      </c>
      <c r="AI18" s="264"/>
    </row>
    <row r="19" spans="1:35" ht="18.75" customHeight="1">
      <c r="A19" s="250"/>
      <c r="B19" s="261">
        <v>6</v>
      </c>
      <c r="C19" s="749" t="s">
        <v>924</v>
      </c>
      <c r="D19" s="750"/>
      <c r="E19" s="293"/>
      <c r="F19" s="285">
        <f>LOOKUP(O7,'Std 7A(1)'!A135:A176,'Std 7A(1)'!Z135:Z176)</f>
        <v>20</v>
      </c>
      <c r="G19" s="285">
        <f>LOOKUP(O7,'Std 7C'!A4:A46,'Std 7C'!O4:O46)</f>
        <v>19</v>
      </c>
      <c r="H19" s="285">
        <f>LOOKUP(O7,'Std 7C'!A4:A46,'Std 7C'!P4:P46)</f>
        <v>0</v>
      </c>
      <c r="I19" s="285">
        <f>LOOKUP(O7,'Std 7A(2)'!A135:A176,'Std 7A(2)'!Z135:Z176)</f>
        <v>20</v>
      </c>
      <c r="J19" s="285">
        <f>LOOKUP(O7,'Std 7C'!A4:A46,'Std 7C'!Q4:Q46)</f>
        <v>18</v>
      </c>
      <c r="K19" s="285">
        <f>LOOKUP(O7,'Std 7C'!A4:A46,'Std 7C'!R4:R46)</f>
        <v>0</v>
      </c>
      <c r="L19" s="285">
        <f t="shared" si="0"/>
        <v>77</v>
      </c>
      <c r="M19" s="286" t="str">
        <f t="shared" si="1"/>
        <v>D</v>
      </c>
      <c r="N19" s="452"/>
      <c r="O19" s="743"/>
      <c r="P19" s="744"/>
      <c r="Q19" s="264"/>
      <c r="R19" s="248"/>
      <c r="S19" s="250"/>
      <c r="T19" s="261">
        <v>6</v>
      </c>
      <c r="U19" s="749" t="s">
        <v>924</v>
      </c>
      <c r="V19" s="750"/>
      <c r="W19" s="293"/>
      <c r="X19" s="284">
        <f>LOOKUP(AG7,'Std 7A(1)'!A135:A176,'Std 7A(1)'!Z135:Z176)</f>
        <v>20</v>
      </c>
      <c r="Y19" s="284">
        <f>LOOKUP(AG7,'Std 7C'!A4:A46,'Std 7C'!O4:O46)</f>
        <v>20</v>
      </c>
      <c r="Z19" s="284">
        <f>LOOKUP(AG7,'Std 7C'!A4:A46,'Std 7C'!P4:P46)</f>
        <v>0</v>
      </c>
      <c r="AA19" s="284">
        <f>LOOKUP(AG7,'Std 7A(2)'!A135:A176,'Std 7A(2)'!Z135:Z176)</f>
        <v>20</v>
      </c>
      <c r="AB19" s="284">
        <f>LOOKUP(AG7,'Std 7C'!A4:A46,'Std 7C'!Q4:Q46)</f>
        <v>19</v>
      </c>
      <c r="AC19" s="284">
        <f>LOOKUP(AG7,'Std 7C'!A4:A46,'Std 7C'!R4:R46)</f>
        <v>0</v>
      </c>
      <c r="AD19" s="285">
        <f t="shared" si="2"/>
        <v>79</v>
      </c>
      <c r="AE19" s="316" t="str">
        <f t="shared" si="3"/>
        <v>D</v>
      </c>
      <c r="AF19" s="452"/>
      <c r="AG19" s="745"/>
      <c r="AH19" s="746"/>
      <c r="AI19" s="264"/>
    </row>
    <row r="20" spans="1:35" ht="18.75" customHeight="1">
      <c r="A20" s="250"/>
      <c r="B20" s="261">
        <v>7</v>
      </c>
      <c r="C20" s="737" t="s">
        <v>925</v>
      </c>
      <c r="D20" s="738"/>
      <c r="E20" s="293"/>
      <c r="F20" s="285">
        <f>LOOKUP(O7,'Std 7A(1)'!A179:A220,'Std 7A(1)'!Z179:Z220)</f>
        <v>20</v>
      </c>
      <c r="G20" s="285">
        <f>LOOKUP(O7,'Std 7C'!A4:A46,'Std 7C'!S4:S46)</f>
        <v>22</v>
      </c>
      <c r="H20" s="285">
        <f>LOOKUP(O7,'Std 7C'!A4:A46,'Std 7C'!T4:T46)</f>
        <v>0</v>
      </c>
      <c r="I20" s="285">
        <f>LOOKUP(O7,'Std 7A(2)'!A179:A220,'Std 7A(2)'!Z179:Z220)</f>
        <v>20</v>
      </c>
      <c r="J20" s="285">
        <f>LOOKUP(O7,'Std 7C'!A4:A46,'Std 7C'!U4:U46)</f>
        <v>19</v>
      </c>
      <c r="K20" s="285">
        <f>LOOKUP(O7,'Std 7C'!A4:A46,'Std 7C'!V4:V46)</f>
        <v>0</v>
      </c>
      <c r="L20" s="285">
        <f t="shared" si="0"/>
        <v>81</v>
      </c>
      <c r="M20" s="286" t="str">
        <f t="shared" si="1"/>
        <v>D</v>
      </c>
      <c r="N20" s="452"/>
      <c r="O20" s="747" t="s">
        <v>926</v>
      </c>
      <c r="P20" s="748"/>
      <c r="Q20" s="264"/>
      <c r="R20" s="248"/>
      <c r="S20" s="250"/>
      <c r="T20" s="261">
        <v>7</v>
      </c>
      <c r="U20" s="737" t="s">
        <v>925</v>
      </c>
      <c r="V20" s="738"/>
      <c r="W20" s="293"/>
      <c r="X20" s="284">
        <f>LOOKUP(AG7,'Std 7A(1)'!A179:A220,'Std 7A(1)'!Z179:Z220)</f>
        <v>20</v>
      </c>
      <c r="Y20" s="284">
        <f>LOOKUP(AG7,'Std 7C'!A4:A46,'Std 7C'!S4:S46)</f>
        <v>23</v>
      </c>
      <c r="Z20" s="284">
        <f>LOOKUP(AG7,'Std 7C'!A4:A46,'Std 7C'!T4:T46)</f>
        <v>0</v>
      </c>
      <c r="AA20" s="284">
        <f>LOOKUP(AG7,'Std 7A(2)'!A179:A220,'Std 7A(2)'!Z179:Z220)</f>
        <v>20</v>
      </c>
      <c r="AB20" s="284">
        <f>LOOKUP(AG7,'Std 7C'!A4:A46,'Std 7C'!U4:U46)</f>
        <v>20</v>
      </c>
      <c r="AC20" s="284">
        <f>LOOKUP(AG7,'Std 7C'!A4:A46,'Std 7C'!V4:V46)</f>
        <v>0</v>
      </c>
      <c r="AD20" s="285">
        <f t="shared" si="2"/>
        <v>83</v>
      </c>
      <c r="AE20" s="316" t="str">
        <f t="shared" si="3"/>
        <v>D</v>
      </c>
      <c r="AF20" s="452"/>
      <c r="AG20" s="747" t="s">
        <v>926</v>
      </c>
      <c r="AH20" s="748"/>
      <c r="AI20" s="264"/>
    </row>
    <row r="21" spans="1:35" ht="18.75">
      <c r="A21" s="250"/>
      <c r="B21" s="261"/>
      <c r="C21" s="819"/>
      <c r="D21" s="820"/>
      <c r="E21" s="293"/>
      <c r="F21" s="287"/>
      <c r="G21" s="287"/>
      <c r="H21" s="287"/>
      <c r="I21" s="285"/>
      <c r="J21" s="285"/>
      <c r="K21" s="285"/>
      <c r="L21" s="285"/>
      <c r="M21" s="286"/>
      <c r="N21" s="452"/>
      <c r="O21" s="299" t="s">
        <v>927</v>
      </c>
      <c r="P21" s="300">
        <f>'Std 7 namyadi'!H3</f>
        <v>222</v>
      </c>
      <c r="Q21" s="264"/>
      <c r="R21" s="248"/>
      <c r="S21" s="250"/>
      <c r="T21" s="261"/>
      <c r="U21" s="819"/>
      <c r="V21" s="820"/>
      <c r="W21" s="293"/>
      <c r="X21" s="287"/>
      <c r="Y21" s="287"/>
      <c r="Z21" s="287"/>
      <c r="AA21" s="285"/>
      <c r="AB21" s="285"/>
      <c r="AC21" s="285"/>
      <c r="AD21" s="285"/>
      <c r="AE21" s="286"/>
      <c r="AF21" s="452"/>
      <c r="AG21" s="299" t="s">
        <v>927</v>
      </c>
      <c r="AH21" s="300">
        <f>P21</f>
        <v>222</v>
      </c>
      <c r="AI21" s="264"/>
    </row>
    <row r="22" spans="1:35" ht="40.5" customHeight="1">
      <c r="A22" s="250"/>
      <c r="B22" s="261">
        <v>8</v>
      </c>
      <c r="C22" s="822" t="s">
        <v>948</v>
      </c>
      <c r="D22" s="823"/>
      <c r="E22" s="293"/>
      <c r="F22" s="288" t="s">
        <v>928</v>
      </c>
      <c r="G22" s="288" t="s">
        <v>928</v>
      </c>
      <c r="H22" s="288" t="s">
        <v>928</v>
      </c>
      <c r="I22" s="288" t="s">
        <v>928</v>
      </c>
      <c r="J22" s="288" t="s">
        <v>928</v>
      </c>
      <c r="K22" s="288" t="s">
        <v>928</v>
      </c>
      <c r="L22" s="285">
        <f>LOOKUP(O7,'Std 7C(2)'!A2:A46,'Std 7C(2)'!BG2:BG46)</f>
        <v>0</v>
      </c>
      <c r="M22" s="286" t="str">
        <f>IF(L22&lt;=139,"E", IF(L22&lt;=199,"D", IF(L22&lt;=259,"C", IF(L22&lt;=319,"B",IF(L22&gt;=320,"A")))))</f>
        <v>E</v>
      </c>
      <c r="N22" s="452"/>
      <c r="O22" s="741" t="s">
        <v>929</v>
      </c>
      <c r="P22" s="742"/>
      <c r="Q22" s="264"/>
      <c r="R22" s="248"/>
      <c r="S22" s="250"/>
      <c r="T22" s="261">
        <v>8</v>
      </c>
      <c r="U22" s="822" t="s">
        <v>948</v>
      </c>
      <c r="V22" s="823"/>
      <c r="W22" s="293"/>
      <c r="X22" s="288" t="s">
        <v>928</v>
      </c>
      <c r="Y22" s="288" t="s">
        <v>928</v>
      </c>
      <c r="Z22" s="288" t="s">
        <v>928</v>
      </c>
      <c r="AA22" s="288" t="s">
        <v>928</v>
      </c>
      <c r="AB22" s="288" t="s">
        <v>928</v>
      </c>
      <c r="AC22" s="288" t="s">
        <v>928</v>
      </c>
      <c r="AD22" s="285">
        <f>LOOKUP(AG7,'Std 7C(2)'!A2:A46,'Std 7C(2)'!BG2:BG46)</f>
        <v>0</v>
      </c>
      <c r="AE22" s="286" t="str">
        <f>IF(AD22&lt;=139,"E", IF(AD22&lt;=199,"D", IF(AD22&lt;=259,"C", IF(AD22&lt;=319,"B",IF(AD22&gt;=320,"A")))))</f>
        <v>E</v>
      </c>
      <c r="AF22" s="452"/>
      <c r="AG22" s="741" t="s">
        <v>929</v>
      </c>
      <c r="AH22" s="742"/>
      <c r="AI22" s="264"/>
    </row>
    <row r="23" spans="1:35" ht="18.75">
      <c r="A23" s="250"/>
      <c r="B23" s="294"/>
      <c r="C23" s="294"/>
      <c r="D23" s="295"/>
      <c r="E23" s="296"/>
      <c r="F23" s="266"/>
      <c r="G23" s="266"/>
      <c r="H23" s="266"/>
      <c r="I23" s="266"/>
      <c r="J23" s="266"/>
      <c r="K23" s="266"/>
      <c r="L23" s="266"/>
      <c r="M23" s="266"/>
      <c r="N23" s="290"/>
      <c r="O23" s="301"/>
      <c r="P23" s="302"/>
      <c r="Q23" s="252"/>
      <c r="R23" s="248"/>
      <c r="S23" s="250"/>
      <c r="T23" s="294"/>
      <c r="U23" s="294"/>
      <c r="V23" s="295"/>
      <c r="W23" s="296"/>
      <c r="X23" s="266"/>
      <c r="Y23" s="266"/>
      <c r="Z23" s="266"/>
      <c r="AA23" s="266"/>
      <c r="AB23" s="266"/>
      <c r="AC23" s="266"/>
      <c r="AD23" s="266"/>
      <c r="AE23" s="266"/>
      <c r="AF23" s="290"/>
      <c r="AG23" s="301"/>
      <c r="AH23" s="302"/>
      <c r="AI23" s="252"/>
    </row>
    <row r="24" spans="1:35" ht="19.5" thickBot="1">
      <c r="A24" s="250"/>
      <c r="B24" s="731" t="s">
        <v>311</v>
      </c>
      <c r="C24" s="732"/>
      <c r="D24" s="733"/>
      <c r="E24" s="296"/>
      <c r="F24" s="289">
        <f>F14+F15+F16+F17+F18+F19+F20</f>
        <v>140</v>
      </c>
      <c r="G24" s="289">
        <f t="shared" ref="G24:L24" si="4">G14+G15+G16+G17+G18+G19+G20</f>
        <v>125</v>
      </c>
      <c r="H24" s="289">
        <f t="shared" si="4"/>
        <v>0</v>
      </c>
      <c r="I24" s="289">
        <f t="shared" si="4"/>
        <v>140</v>
      </c>
      <c r="J24" s="289">
        <f t="shared" si="4"/>
        <v>126</v>
      </c>
      <c r="K24" s="289">
        <f t="shared" si="4"/>
        <v>0</v>
      </c>
      <c r="L24" s="289">
        <f t="shared" si="4"/>
        <v>531</v>
      </c>
      <c r="M24" s="286" t="str">
        <f>IF(L24&lt;=479,"E", IF(L24&lt;=799,"D", IF(L24&lt;=1039,"C", IF(L24&lt;=1239,"B",IF(L24&gt;=1240,"A")))))</f>
        <v>D</v>
      </c>
      <c r="N24" s="290"/>
      <c r="O24" s="303" t="s">
        <v>927</v>
      </c>
      <c r="P24" s="304">
        <f>LOOKUP(O7,'Std 7 namyadi'!A3:A50,'Std 7 namyadi'!G3:G50)</f>
        <v>210</v>
      </c>
      <c r="Q24" s="252"/>
      <c r="R24" s="248"/>
      <c r="S24" s="250"/>
      <c r="T24" s="731" t="s">
        <v>311</v>
      </c>
      <c r="U24" s="732"/>
      <c r="V24" s="733"/>
      <c r="W24" s="296"/>
      <c r="X24" s="289">
        <f>X14+X15+X16+X17+X18+X19+X20</f>
        <v>140</v>
      </c>
      <c r="Y24" s="289">
        <f t="shared" ref="Y24:AD24" si="5">Y14+Y15+Y16+Y17+Y18+Y19+Y20</f>
        <v>131</v>
      </c>
      <c r="Z24" s="289">
        <f t="shared" si="5"/>
        <v>0</v>
      </c>
      <c r="AA24" s="289">
        <f t="shared" si="5"/>
        <v>140</v>
      </c>
      <c r="AB24" s="289">
        <f t="shared" si="5"/>
        <v>133</v>
      </c>
      <c r="AC24" s="289">
        <f t="shared" si="5"/>
        <v>0</v>
      </c>
      <c r="AD24" s="289">
        <f t="shared" si="5"/>
        <v>544</v>
      </c>
      <c r="AE24" s="286" t="str">
        <f>IF(AD24&lt;=479,"E", IF(AD24&lt;=799,"D", IF(AD24&lt;=1039,"C", IF(AD24&lt;=1239,"B",IF(AD24&gt;=1240,"A")))))</f>
        <v>D</v>
      </c>
      <c r="AF24" s="290"/>
      <c r="AG24" s="303" t="s">
        <v>927</v>
      </c>
      <c r="AH24" s="304">
        <f>LOOKUP(AG7,'Std 7 namyadi'!A3:A50,'Std 7 namyadi'!G3:G50)</f>
        <v>211</v>
      </c>
      <c r="AI24" s="252"/>
    </row>
    <row r="25" spans="1:35" ht="15.75" thickBot="1">
      <c r="A25" s="250"/>
      <c r="B25" s="734"/>
      <c r="C25" s="734"/>
      <c r="D25" s="734"/>
      <c r="E25" s="734"/>
      <c r="F25" s="734"/>
      <c r="G25" s="734"/>
      <c r="H25" s="734"/>
      <c r="I25" s="734"/>
      <c r="J25" s="734"/>
      <c r="K25" s="734"/>
      <c r="L25" s="734"/>
      <c r="M25" s="734"/>
      <c r="N25" s="290"/>
      <c r="O25" s="290"/>
      <c r="P25" s="290"/>
      <c r="Q25" s="252"/>
      <c r="R25" s="248"/>
      <c r="S25" s="250"/>
      <c r="T25" s="735"/>
      <c r="U25" s="735"/>
      <c r="V25" s="735"/>
      <c r="W25" s="735"/>
      <c r="X25" s="735"/>
      <c r="Y25" s="735"/>
      <c r="Z25" s="735"/>
      <c r="AA25" s="735"/>
      <c r="AB25" s="735"/>
      <c r="AC25" s="735"/>
      <c r="AD25" s="735"/>
      <c r="AE25" s="735"/>
      <c r="AF25" s="290"/>
      <c r="AG25" s="290"/>
      <c r="AH25" s="290"/>
      <c r="AI25" s="252"/>
    </row>
    <row r="26" spans="1:35" ht="16.5">
      <c r="A26" s="250"/>
      <c r="B26" s="736" t="s">
        <v>947</v>
      </c>
      <c r="C26" s="724"/>
      <c r="D26" s="724"/>
      <c r="E26" s="724"/>
      <c r="F26" s="724"/>
      <c r="G26" s="723">
        <f>'Std 7 namyadi'!C52</f>
        <v>41400</v>
      </c>
      <c r="H26" s="723"/>
      <c r="I26" s="723"/>
      <c r="J26" s="451" t="s">
        <v>930</v>
      </c>
      <c r="K26" s="723">
        <f>'Std 7 namyadi'!D52</f>
        <v>41431</v>
      </c>
      <c r="L26" s="723"/>
      <c r="M26" s="723"/>
      <c r="N26" s="724" t="s">
        <v>931</v>
      </c>
      <c r="O26" s="724"/>
      <c r="P26" s="725"/>
      <c r="Q26" s="252"/>
      <c r="R26" s="248"/>
      <c r="S26" s="250"/>
      <c r="T26" s="736" t="s">
        <v>947</v>
      </c>
      <c r="U26" s="724"/>
      <c r="V26" s="724"/>
      <c r="W26" s="724"/>
      <c r="X26" s="724"/>
      <c r="Y26" s="723">
        <f>G26</f>
        <v>41400</v>
      </c>
      <c r="Z26" s="723"/>
      <c r="AA26" s="723"/>
      <c r="AB26" s="451" t="s">
        <v>930</v>
      </c>
      <c r="AC26" s="723">
        <f>K26</f>
        <v>41431</v>
      </c>
      <c r="AD26" s="723"/>
      <c r="AE26" s="723"/>
      <c r="AF26" s="724" t="s">
        <v>931</v>
      </c>
      <c r="AG26" s="724"/>
      <c r="AH26" s="725"/>
      <c r="AI26" s="252"/>
    </row>
    <row r="27" spans="1:35" ht="18" thickBot="1">
      <c r="A27" s="250"/>
      <c r="B27" s="726" t="s">
        <v>932</v>
      </c>
      <c r="C27" s="727"/>
      <c r="D27" s="728">
        <f>'Std 7 namyadi'!C53</f>
        <v>41583</v>
      </c>
      <c r="E27" s="728"/>
      <c r="F27" s="728"/>
      <c r="G27" s="729" t="s">
        <v>933</v>
      </c>
      <c r="H27" s="729"/>
      <c r="I27" s="729"/>
      <c r="J27" s="729"/>
      <c r="K27" s="729"/>
      <c r="L27" s="729"/>
      <c r="M27" s="729"/>
      <c r="N27" s="729"/>
      <c r="O27" s="729"/>
      <c r="P27" s="730"/>
      <c r="Q27" s="252"/>
      <c r="R27" s="248"/>
      <c r="S27" s="250"/>
      <c r="T27" s="726" t="s">
        <v>932</v>
      </c>
      <c r="U27" s="727"/>
      <c r="V27" s="728">
        <f>D27</f>
        <v>41583</v>
      </c>
      <c r="W27" s="728"/>
      <c r="X27" s="728"/>
      <c r="Y27" s="729" t="s">
        <v>933</v>
      </c>
      <c r="Z27" s="729"/>
      <c r="AA27" s="729"/>
      <c r="AB27" s="729"/>
      <c r="AC27" s="729"/>
      <c r="AD27" s="729"/>
      <c r="AE27" s="729"/>
      <c r="AF27" s="729"/>
      <c r="AG27" s="729"/>
      <c r="AH27" s="730"/>
      <c r="AI27" s="252"/>
    </row>
    <row r="28" spans="1:35">
      <c r="A28" s="250"/>
      <c r="B28" s="267"/>
      <c r="C28" s="267"/>
      <c r="D28" s="267"/>
      <c r="E28" s="267"/>
      <c r="F28" s="267"/>
      <c r="G28" s="267"/>
      <c r="H28" s="267"/>
      <c r="I28" s="267"/>
      <c r="J28" s="267"/>
      <c r="K28" s="267"/>
      <c r="L28" s="267"/>
      <c r="M28" s="267"/>
      <c r="N28" s="267"/>
      <c r="O28" s="267"/>
      <c r="P28" s="267"/>
      <c r="Q28" s="252"/>
      <c r="R28" s="248"/>
      <c r="S28" s="250"/>
      <c r="T28" s="267"/>
      <c r="U28" s="267"/>
      <c r="V28" s="267"/>
      <c r="W28" s="267"/>
      <c r="X28" s="267"/>
      <c r="Y28" s="267"/>
      <c r="Z28" s="267"/>
      <c r="AA28" s="267"/>
      <c r="AB28" s="267"/>
      <c r="AC28" s="267"/>
      <c r="AD28" s="267"/>
      <c r="AE28" s="267"/>
      <c r="AF28" s="267"/>
      <c r="AG28" s="267"/>
      <c r="AH28" s="267"/>
      <c r="AI28" s="252"/>
    </row>
    <row r="29" spans="1:35">
      <c r="A29" s="250"/>
      <c r="B29" s="306"/>
      <c r="C29" s="307"/>
      <c r="D29" s="308"/>
      <c r="E29" s="267"/>
      <c r="F29" s="267"/>
      <c r="G29" s="306"/>
      <c r="H29" s="307"/>
      <c r="I29" s="308"/>
      <c r="J29" s="267"/>
      <c r="K29" s="267"/>
      <c r="L29" s="306"/>
      <c r="M29" s="307"/>
      <c r="N29" s="307"/>
      <c r="O29" s="307"/>
      <c r="P29" s="308"/>
      <c r="Q29" s="252"/>
      <c r="R29" s="248"/>
      <c r="S29" s="250"/>
      <c r="T29" s="306"/>
      <c r="U29" s="307"/>
      <c r="V29" s="308"/>
      <c r="W29" s="267"/>
      <c r="X29" s="267"/>
      <c r="Y29" s="306"/>
      <c r="Z29" s="307"/>
      <c r="AA29" s="308"/>
      <c r="AB29" s="267"/>
      <c r="AC29" s="267"/>
      <c r="AD29" s="306"/>
      <c r="AE29" s="307"/>
      <c r="AF29" s="307"/>
      <c r="AG29" s="307"/>
      <c r="AH29" s="308"/>
      <c r="AI29" s="252"/>
    </row>
    <row r="30" spans="1:35" ht="15.75">
      <c r="A30" s="250"/>
      <c r="B30" s="309"/>
      <c r="C30" s="259"/>
      <c r="D30" s="310"/>
      <c r="E30" s="265"/>
      <c r="F30" s="265"/>
      <c r="G30" s="314"/>
      <c r="H30" s="265"/>
      <c r="I30" s="310"/>
      <c r="J30" s="265"/>
      <c r="K30" s="259"/>
      <c r="L30" s="309"/>
      <c r="M30" s="259"/>
      <c r="N30" s="259"/>
      <c r="O30" s="259"/>
      <c r="P30" s="315"/>
      <c r="Q30" s="252"/>
      <c r="R30" s="248"/>
      <c r="S30" s="250"/>
      <c r="T30" s="309"/>
      <c r="U30" s="259"/>
      <c r="V30" s="310"/>
      <c r="W30" s="265"/>
      <c r="X30" s="265"/>
      <c r="Y30" s="314"/>
      <c r="Z30" s="265"/>
      <c r="AA30" s="310"/>
      <c r="AB30" s="265"/>
      <c r="AC30" s="259"/>
      <c r="AD30" s="309"/>
      <c r="AE30" s="259"/>
      <c r="AF30" s="259"/>
      <c r="AG30" s="259"/>
      <c r="AH30" s="315"/>
      <c r="AI30" s="252"/>
    </row>
    <row r="31" spans="1:35">
      <c r="A31" s="250"/>
      <c r="B31" s="311"/>
      <c r="C31" s="312"/>
      <c r="D31" s="313"/>
      <c r="E31" s="259"/>
      <c r="F31" s="259"/>
      <c r="G31" s="311"/>
      <c r="H31" s="312"/>
      <c r="I31" s="313"/>
      <c r="J31" s="259"/>
      <c r="K31" s="259"/>
      <c r="L31" s="311"/>
      <c r="M31" s="312"/>
      <c r="N31" s="312"/>
      <c r="O31" s="312"/>
      <c r="P31" s="313"/>
      <c r="Q31" s="252"/>
      <c r="R31" s="253"/>
      <c r="S31" s="250"/>
      <c r="T31" s="311"/>
      <c r="U31" s="312"/>
      <c r="V31" s="313"/>
      <c r="W31" s="259"/>
      <c r="X31" s="259"/>
      <c r="Y31" s="311"/>
      <c r="Z31" s="312"/>
      <c r="AA31" s="313"/>
      <c r="AB31" s="259"/>
      <c r="AC31" s="259"/>
      <c r="AD31" s="311"/>
      <c r="AE31" s="312"/>
      <c r="AF31" s="312"/>
      <c r="AG31" s="312"/>
      <c r="AH31" s="313"/>
      <c r="AI31" s="252"/>
    </row>
    <row r="32" spans="1:35" ht="17.25">
      <c r="A32" s="250"/>
      <c r="B32" s="721" t="s">
        <v>939</v>
      </c>
      <c r="C32" s="721"/>
      <c r="D32" s="721"/>
      <c r="E32" s="259"/>
      <c r="F32" s="259"/>
      <c r="G32" s="721" t="s">
        <v>934</v>
      </c>
      <c r="H32" s="721"/>
      <c r="I32" s="721"/>
      <c r="J32" s="259"/>
      <c r="K32" s="721" t="s">
        <v>935</v>
      </c>
      <c r="L32" s="721"/>
      <c r="M32" s="721"/>
      <c r="N32" s="721"/>
      <c r="O32" s="721"/>
      <c r="P32" s="721"/>
      <c r="Q32" s="252"/>
      <c r="R32" s="253"/>
      <c r="S32" s="250"/>
      <c r="T32" s="722" t="s">
        <v>939</v>
      </c>
      <c r="U32" s="722"/>
      <c r="V32" s="722"/>
      <c r="W32" s="259"/>
      <c r="X32" s="259"/>
      <c r="Y32" s="722" t="s">
        <v>934</v>
      </c>
      <c r="Z32" s="722"/>
      <c r="AA32" s="722"/>
      <c r="AB32" s="259"/>
      <c r="AC32" s="721" t="s">
        <v>935</v>
      </c>
      <c r="AD32" s="721"/>
      <c r="AE32" s="721"/>
      <c r="AF32" s="721"/>
      <c r="AG32" s="721"/>
      <c r="AH32" s="721"/>
      <c r="AI32" s="252"/>
    </row>
    <row r="33" spans="1:35" ht="15.75" thickBot="1">
      <c r="A33" s="268"/>
      <c r="B33" s="269"/>
      <c r="C33" s="269"/>
      <c r="D33" s="269"/>
      <c r="E33" s="269"/>
      <c r="F33" s="269"/>
      <c r="G33" s="269"/>
      <c r="H33" s="269"/>
      <c r="I33" s="269"/>
      <c r="J33" s="269"/>
      <c r="K33" s="269"/>
      <c r="L33" s="269"/>
      <c r="M33" s="269"/>
      <c r="N33" s="269"/>
      <c r="O33" s="269"/>
      <c r="P33" s="269"/>
      <c r="Q33" s="270"/>
      <c r="R33" s="253"/>
      <c r="S33" s="268"/>
      <c r="T33" s="269"/>
      <c r="U33" s="269"/>
      <c r="V33" s="269"/>
      <c r="W33" s="269"/>
      <c r="X33" s="269"/>
      <c r="Y33" s="269"/>
      <c r="Z33" s="269"/>
      <c r="AA33" s="269"/>
      <c r="AB33" s="269"/>
      <c r="AC33" s="269"/>
      <c r="AD33" s="269"/>
      <c r="AE33" s="269"/>
      <c r="AF33" s="269"/>
      <c r="AG33" s="269"/>
      <c r="AH33" s="269"/>
      <c r="AI33" s="270"/>
    </row>
    <row r="34" spans="1:35" ht="16.5">
      <c r="A34" s="720" t="s">
        <v>949</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row>
  </sheetData>
  <sheetProtection password="CC7B" sheet="1" objects="1" scenarios="1"/>
  <mergeCells count="111">
    <mergeCell ref="U20:V20"/>
    <mergeCell ref="AG20:AH20"/>
    <mergeCell ref="U21:V21"/>
    <mergeCell ref="U22:V22"/>
    <mergeCell ref="AG22:AH22"/>
    <mergeCell ref="T24:V24"/>
    <mergeCell ref="T25:AE25"/>
    <mergeCell ref="T26:X26"/>
    <mergeCell ref="Y26:AA26"/>
    <mergeCell ref="AC26:AE26"/>
    <mergeCell ref="AF26:AH26"/>
    <mergeCell ref="U15:V15"/>
    <mergeCell ref="AG15:AH15"/>
    <mergeCell ref="U16:V16"/>
    <mergeCell ref="AG16:AH16"/>
    <mergeCell ref="U17:V17"/>
    <mergeCell ref="AG17:AH17"/>
    <mergeCell ref="U18:V18"/>
    <mergeCell ref="U19:V19"/>
    <mergeCell ref="AG19:AH19"/>
    <mergeCell ref="X2:AH2"/>
    <mergeCell ref="Y3:AA3"/>
    <mergeCell ref="AC3:AD3"/>
    <mergeCell ref="AF3:AH3"/>
    <mergeCell ref="T5:AH5"/>
    <mergeCell ref="T6:V6"/>
    <mergeCell ref="X6:AH6"/>
    <mergeCell ref="U9:V12"/>
    <mergeCell ref="X9:Z9"/>
    <mergeCell ref="AA9:AC9"/>
    <mergeCell ref="AD9:AD11"/>
    <mergeCell ref="AE9:AE12"/>
    <mergeCell ref="AG9:AH9"/>
    <mergeCell ref="X10:X11"/>
    <mergeCell ref="Y10:Y11"/>
    <mergeCell ref="Z10:Z11"/>
    <mergeCell ref="AA10:AA11"/>
    <mergeCell ref="AB10:AB11"/>
    <mergeCell ref="AC10:AC11"/>
    <mergeCell ref="X7:Z7"/>
    <mergeCell ref="B5:P5"/>
    <mergeCell ref="B6:D6"/>
    <mergeCell ref="F6:P6"/>
    <mergeCell ref="F2:P2"/>
    <mergeCell ref="G3:I3"/>
    <mergeCell ref="K3:L3"/>
    <mergeCell ref="N3:P3"/>
    <mergeCell ref="AG10:AH10"/>
    <mergeCell ref="AG11:AH11"/>
    <mergeCell ref="AA7:AB7"/>
    <mergeCell ref="AC7:AF7"/>
    <mergeCell ref="B9:B12"/>
    <mergeCell ref="C9:D12"/>
    <mergeCell ref="F9:H9"/>
    <mergeCell ref="I9:K9"/>
    <mergeCell ref="L9:L11"/>
    <mergeCell ref="M9:M12"/>
    <mergeCell ref="O9:P9"/>
    <mergeCell ref="T9:T12"/>
    <mergeCell ref="B7:C7"/>
    <mergeCell ref="F7:H7"/>
    <mergeCell ref="I7:J7"/>
    <mergeCell ref="K7:N7"/>
    <mergeCell ref="T7:U7"/>
    <mergeCell ref="O12:P12"/>
    <mergeCell ref="AG12:AH12"/>
    <mergeCell ref="C14:D14"/>
    <mergeCell ref="O14:P14"/>
    <mergeCell ref="O10:P10"/>
    <mergeCell ref="O11:P11"/>
    <mergeCell ref="F10:F11"/>
    <mergeCell ref="G10:G11"/>
    <mergeCell ref="H10:H11"/>
    <mergeCell ref="I10:I11"/>
    <mergeCell ref="J10:J11"/>
    <mergeCell ref="K10:K11"/>
    <mergeCell ref="U14:V14"/>
    <mergeCell ref="AG14:AH14"/>
    <mergeCell ref="C17:D17"/>
    <mergeCell ref="O17:P17"/>
    <mergeCell ref="C18:D18"/>
    <mergeCell ref="C15:D15"/>
    <mergeCell ref="O15:P15"/>
    <mergeCell ref="C16:D16"/>
    <mergeCell ref="O16:P16"/>
    <mergeCell ref="C21:D21"/>
    <mergeCell ref="C22:D22"/>
    <mergeCell ref="O22:P22"/>
    <mergeCell ref="C19:D19"/>
    <mergeCell ref="O19:P19"/>
    <mergeCell ref="C20:D20"/>
    <mergeCell ref="O20:P20"/>
    <mergeCell ref="B24:D24"/>
    <mergeCell ref="B25:M25"/>
    <mergeCell ref="B26:F26"/>
    <mergeCell ref="G26:I26"/>
    <mergeCell ref="K26:M26"/>
    <mergeCell ref="N26:P26"/>
    <mergeCell ref="A34:AI34"/>
    <mergeCell ref="B32:D32"/>
    <mergeCell ref="G32:I32"/>
    <mergeCell ref="K32:P32"/>
    <mergeCell ref="B27:C27"/>
    <mergeCell ref="D27:F27"/>
    <mergeCell ref="G27:P27"/>
    <mergeCell ref="T27:U27"/>
    <mergeCell ref="V27:X27"/>
    <mergeCell ref="Y27:AH27"/>
    <mergeCell ref="T32:V32"/>
    <mergeCell ref="Y32:AA32"/>
    <mergeCell ref="AC32:AH32"/>
  </mergeCells>
  <dataValidations count="2">
    <dataValidation type="whole" allowBlank="1" showInputMessage="1" showErrorMessage="1" sqref="RDZ983041 RNV983041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RXR983041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SHN983041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SRJ983041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TBF98304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TLB983041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TUX983041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UET983041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UOP983041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UYL98304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VIH983041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VSD983041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WBZ983041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WLV983041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WVR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O65537 O131073 O196609 O262145 O327681 O393217 O458753 O524289 O589825 O655361 O720897 O786433 O851969 O917505 O983041 RXR7 SHN7 SRJ7 TBF7 TLB7 TUX7 UET7 UOP7 UYL7 VIH7 VSD7 WBZ7 WLV7 WVR7 AG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JF7 TB7 ACX7 AMT7 AWP7 BGL7 BQH7 CAD7 CJZ7 CTV7 DDR7 DNN7 DXJ7 EHF7 ERB7 FAX7 FKT7 FUP7 GEL7 GOH7 GYD7 HHZ7 HRV7 IBR7 ILN7 IVJ7 JFF7 JPB7 JYX7 KIT7 KSP7 LCL7 LMH7 LWD7 MFZ7 MPV7 MZR7 NJN7 NTJ7 ODF7 ONB7 OWX7 PGT7 PQP7 QAL7 QKH7 QUD7 RDZ7 RNV7 AG65537 AG131073 AG196609 AG262145 AG327681 AG393217 AG458753 AG524289 AG589825 AG655361 AG720897 AG786433 AG851969 AG917505 AG983041">
      <formula1>1</formula1>
      <formula2>50</formula2>
    </dataValidation>
    <dataValidation type="list" operator="notEqual" allowBlank="1" showInputMessage="1" showErrorMessage="1" sqref="O7">
      <formula1>"1,3,5,7,9,11,13,15,17,19,21,23,25,27,29,31,33,35,37,39,41,43,45,47,49,51,53,55,57,59,61,63,65,67,69,71,73,75,77,79,81,83,85,87,89,91,93,95,97,99"</formula1>
    </dataValidation>
  </dataValidations>
  <pageMargins left="0.1" right="0.13" top="0.42" bottom="0.16" header="0.18" footer="0.08"/>
  <pageSetup paperSize="9" scale="86" orientation="landscape" horizontalDpi="300" verticalDpi="300" r:id="rId1"/>
  <drawing r:id="rId2"/>
</worksheet>
</file>

<file path=xl/worksheets/sheet52.xml><?xml version="1.0" encoding="utf-8"?>
<worksheet xmlns="http://schemas.openxmlformats.org/spreadsheetml/2006/main" xmlns:r="http://schemas.openxmlformats.org/officeDocument/2006/relationships">
  <sheetPr>
    <tabColor theme="4" tint="-0.499984740745262"/>
  </sheetPr>
  <dimension ref="A1:S56"/>
  <sheetViews>
    <sheetView topLeftCell="A4" workbookViewId="0">
      <selection activeCell="J10" sqref="J10"/>
    </sheetView>
  </sheetViews>
  <sheetFormatPr defaultRowHeight="16.5"/>
  <cols>
    <col min="1" max="1" width="7" style="174" customWidth="1"/>
    <col min="2" max="2" width="35.85546875" style="174" customWidth="1"/>
    <col min="3" max="3" width="12.140625" style="174" customWidth="1"/>
    <col min="4" max="4" width="11.85546875" style="224" customWidth="1"/>
    <col min="5" max="6" width="10.28515625" style="174" customWidth="1"/>
    <col min="7" max="7" width="9.85546875" style="174" customWidth="1"/>
    <col min="8" max="9" width="9.140625" style="174"/>
    <col min="10" max="10" width="4.28515625" style="174" customWidth="1"/>
    <col min="11" max="11" width="6.5703125" style="174" customWidth="1"/>
    <col min="12" max="19" width="4.28515625" style="174" customWidth="1"/>
    <col min="20" max="16384" width="9.140625" style="174"/>
  </cols>
  <sheetData>
    <row r="1" spans="1:19" ht="30.75">
      <c r="A1" s="651" t="s">
        <v>879</v>
      </c>
      <c r="B1" s="652"/>
      <c r="C1" s="652"/>
      <c r="D1" s="652"/>
      <c r="E1" s="652"/>
      <c r="F1" s="652"/>
      <c r="G1" s="653"/>
    </row>
    <row r="2" spans="1:19" s="227" customFormat="1" ht="25.5">
      <c r="A2" s="654" t="s">
        <v>267</v>
      </c>
      <c r="B2" s="655"/>
      <c r="C2" s="655"/>
      <c r="D2" s="655"/>
      <c r="E2" s="655"/>
      <c r="F2" s="655"/>
      <c r="G2" s="656"/>
      <c r="H2" s="326" t="s">
        <v>950</v>
      </c>
      <c r="I2" s="376" t="s">
        <v>91</v>
      </c>
      <c r="J2" s="657" t="s">
        <v>171</v>
      </c>
      <c r="K2" s="657"/>
      <c r="L2" s="657" t="s">
        <v>172</v>
      </c>
      <c r="M2" s="657"/>
      <c r="N2" s="657" t="s">
        <v>978</v>
      </c>
      <c r="O2" s="657"/>
      <c r="P2" s="657" t="s">
        <v>69</v>
      </c>
      <c r="Q2" s="657"/>
      <c r="R2" s="649" t="s">
        <v>9</v>
      </c>
      <c r="S2" s="649"/>
    </row>
    <row r="3" spans="1:19" s="225" customFormat="1" ht="25.5">
      <c r="A3" s="228" t="s">
        <v>91</v>
      </c>
      <c r="B3" s="228" t="s">
        <v>225</v>
      </c>
      <c r="C3" s="228" t="s">
        <v>880</v>
      </c>
      <c r="D3" s="228" t="s">
        <v>881</v>
      </c>
      <c r="E3" s="228" t="s">
        <v>44</v>
      </c>
      <c r="F3" s="228" t="s">
        <v>254</v>
      </c>
      <c r="G3" s="228" t="s">
        <v>882</v>
      </c>
      <c r="H3" s="226">
        <v>222</v>
      </c>
      <c r="I3" s="374">
        <v>1</v>
      </c>
      <c r="J3" s="374">
        <v>0</v>
      </c>
      <c r="K3" s="374">
        <v>0</v>
      </c>
      <c r="L3" s="374">
        <v>0</v>
      </c>
      <c r="M3" s="374">
        <v>0</v>
      </c>
      <c r="N3" s="374">
        <v>0</v>
      </c>
      <c r="O3" s="374">
        <v>2</v>
      </c>
      <c r="P3" s="374">
        <v>14</v>
      </c>
      <c r="Q3" s="374">
        <v>11</v>
      </c>
      <c r="R3" s="375">
        <f>P3+N3+L3+J3</f>
        <v>14</v>
      </c>
      <c r="S3" s="375">
        <f>Q3+O3+M3+K3</f>
        <v>13</v>
      </c>
    </row>
    <row r="4" spans="1:19" ht="17.25">
      <c r="A4" s="229">
        <v>1</v>
      </c>
      <c r="B4" s="275" t="s">
        <v>689</v>
      </c>
      <c r="C4" s="231">
        <v>1091</v>
      </c>
      <c r="D4" s="240" t="s">
        <v>883</v>
      </c>
      <c r="E4" s="236" t="s">
        <v>38</v>
      </c>
      <c r="F4" s="271">
        <v>8</v>
      </c>
      <c r="G4" s="321">
        <v>198</v>
      </c>
    </row>
    <row r="5" spans="1:19" ht="17.25">
      <c r="A5" s="229">
        <v>2</v>
      </c>
      <c r="B5" s="275" t="s">
        <v>690</v>
      </c>
      <c r="C5" s="231">
        <v>1094</v>
      </c>
      <c r="D5" s="240" t="s">
        <v>884</v>
      </c>
      <c r="E5" s="236" t="s">
        <v>38</v>
      </c>
      <c r="F5" s="271">
        <v>8</v>
      </c>
      <c r="G5" s="321">
        <v>199</v>
      </c>
    </row>
    <row r="6" spans="1:19" ht="17.25">
      <c r="A6" s="229">
        <v>3</v>
      </c>
      <c r="B6" s="275" t="s">
        <v>691</v>
      </c>
      <c r="C6" s="231">
        <v>1123</v>
      </c>
      <c r="D6" s="241">
        <v>36808</v>
      </c>
      <c r="E6" s="236" t="s">
        <v>38</v>
      </c>
      <c r="F6" s="271">
        <v>8</v>
      </c>
      <c r="G6" s="321">
        <v>200</v>
      </c>
    </row>
    <row r="7" spans="1:19" ht="17.25">
      <c r="A7" s="229">
        <v>4</v>
      </c>
      <c r="B7" s="275" t="s">
        <v>692</v>
      </c>
      <c r="C7" s="231">
        <v>1125</v>
      </c>
      <c r="D7" s="241">
        <v>37165</v>
      </c>
      <c r="E7" s="236" t="s">
        <v>38</v>
      </c>
      <c r="F7" s="271">
        <v>8</v>
      </c>
      <c r="G7" s="321">
        <v>201</v>
      </c>
    </row>
    <row r="8" spans="1:19" ht="17.25">
      <c r="A8" s="229">
        <v>5</v>
      </c>
      <c r="B8" s="275" t="s">
        <v>693</v>
      </c>
      <c r="C8" s="231">
        <v>1099</v>
      </c>
      <c r="D8" s="241" t="s">
        <v>885</v>
      </c>
      <c r="E8" s="236" t="s">
        <v>38</v>
      </c>
      <c r="F8" s="271">
        <v>8</v>
      </c>
      <c r="G8" s="321">
        <v>202</v>
      </c>
      <c r="J8" s="450"/>
    </row>
    <row r="9" spans="1:19" ht="17.25">
      <c r="A9" s="229">
        <v>6</v>
      </c>
      <c r="B9" s="275" t="s">
        <v>694</v>
      </c>
      <c r="C9" s="231">
        <v>1109</v>
      </c>
      <c r="D9" s="241">
        <v>36495</v>
      </c>
      <c r="E9" s="236" t="s">
        <v>38</v>
      </c>
      <c r="F9" s="271">
        <v>8</v>
      </c>
      <c r="G9" s="321">
        <v>203</v>
      </c>
    </row>
    <row r="10" spans="1:19" ht="17.25">
      <c r="A10" s="229">
        <v>7</v>
      </c>
      <c r="B10" s="275" t="s">
        <v>695</v>
      </c>
      <c r="C10" s="231">
        <v>1024</v>
      </c>
      <c r="D10" s="240" t="s">
        <v>886</v>
      </c>
      <c r="E10" s="236" t="s">
        <v>38</v>
      </c>
      <c r="F10" s="271">
        <v>8</v>
      </c>
      <c r="G10" s="321">
        <v>204</v>
      </c>
    </row>
    <row r="11" spans="1:19" ht="17.25">
      <c r="A11" s="229">
        <v>8</v>
      </c>
      <c r="B11" s="275" t="s">
        <v>696</v>
      </c>
      <c r="C11" s="231">
        <v>1075</v>
      </c>
      <c r="D11" s="240" t="s">
        <v>887</v>
      </c>
      <c r="E11" s="236" t="s">
        <v>38</v>
      </c>
      <c r="F11" s="271">
        <v>8</v>
      </c>
      <c r="G11" s="321">
        <v>205</v>
      </c>
    </row>
    <row r="12" spans="1:19" ht="17.25">
      <c r="A12" s="229">
        <v>9</v>
      </c>
      <c r="B12" s="275" t="s">
        <v>653</v>
      </c>
      <c r="C12" s="231">
        <v>1053</v>
      </c>
      <c r="D12" s="241">
        <v>36383</v>
      </c>
      <c r="E12" s="236" t="s">
        <v>38</v>
      </c>
      <c r="F12" s="271">
        <v>8</v>
      </c>
      <c r="G12" s="321">
        <v>206</v>
      </c>
    </row>
    <row r="13" spans="1:19" ht="17.25">
      <c r="A13" s="229">
        <v>10</v>
      </c>
      <c r="B13" s="275" t="s">
        <v>899</v>
      </c>
      <c r="C13" s="231">
        <v>1487</v>
      </c>
      <c r="D13" s="240" t="s">
        <v>888</v>
      </c>
      <c r="E13" s="236" t="s">
        <v>38</v>
      </c>
      <c r="F13" s="271">
        <v>8</v>
      </c>
      <c r="G13" s="321">
        <v>207</v>
      </c>
      <c r="K13" s="450"/>
    </row>
    <row r="14" spans="1:19" ht="17.25">
      <c r="A14" s="229">
        <v>11</v>
      </c>
      <c r="B14" s="275" t="s">
        <v>900</v>
      </c>
      <c r="C14" s="231">
        <v>1488</v>
      </c>
      <c r="D14" s="241">
        <v>37167</v>
      </c>
      <c r="E14" s="236" t="s">
        <v>38</v>
      </c>
      <c r="F14" s="271">
        <v>8</v>
      </c>
      <c r="G14" s="321">
        <v>208</v>
      </c>
    </row>
    <row r="15" spans="1:19" ht="17.25">
      <c r="A15" s="229">
        <v>12</v>
      </c>
      <c r="B15" s="275" t="s">
        <v>697</v>
      </c>
      <c r="C15" s="231">
        <v>1113</v>
      </c>
      <c r="D15" s="240" t="s">
        <v>889</v>
      </c>
      <c r="E15" s="237" t="s">
        <v>68</v>
      </c>
      <c r="F15" s="271">
        <v>8</v>
      </c>
      <c r="G15" s="321">
        <v>209</v>
      </c>
    </row>
    <row r="16" spans="1:19" ht="18" thickBot="1">
      <c r="A16" s="229">
        <v>13</v>
      </c>
      <c r="B16" s="275" t="s">
        <v>698</v>
      </c>
      <c r="C16" s="232">
        <v>1069</v>
      </c>
      <c r="D16" s="242">
        <v>36532</v>
      </c>
      <c r="E16" s="237" t="s">
        <v>68</v>
      </c>
      <c r="F16" s="271">
        <v>8</v>
      </c>
      <c r="G16" s="321">
        <v>210</v>
      </c>
    </row>
    <row r="17" spans="1:7" ht="18" thickTop="1">
      <c r="A17" s="229">
        <v>14</v>
      </c>
      <c r="B17" s="275" t="s">
        <v>579</v>
      </c>
      <c r="C17" s="233">
        <v>1100</v>
      </c>
      <c r="D17" s="243">
        <v>36932</v>
      </c>
      <c r="E17" s="238" t="s">
        <v>38</v>
      </c>
      <c r="F17" s="271">
        <v>8</v>
      </c>
      <c r="G17" s="321">
        <v>211</v>
      </c>
    </row>
    <row r="18" spans="1:7" ht="17.25">
      <c r="A18" s="229">
        <v>15</v>
      </c>
      <c r="B18" s="275" t="s">
        <v>699</v>
      </c>
      <c r="C18" s="231">
        <v>1048</v>
      </c>
      <c r="D18" s="241" t="s">
        <v>890</v>
      </c>
      <c r="E18" s="236" t="s">
        <v>38</v>
      </c>
      <c r="F18" s="271">
        <v>8</v>
      </c>
      <c r="G18" s="321">
        <v>212</v>
      </c>
    </row>
    <row r="19" spans="1:7" ht="17.25">
      <c r="A19" s="229">
        <v>16</v>
      </c>
      <c r="B19" s="275" t="s">
        <v>700</v>
      </c>
      <c r="C19" s="231">
        <v>1131</v>
      </c>
      <c r="D19" s="240" t="s">
        <v>884</v>
      </c>
      <c r="E19" s="236" t="s">
        <v>38</v>
      </c>
      <c r="F19" s="271">
        <v>8</v>
      </c>
      <c r="G19" s="321">
        <v>213</v>
      </c>
    </row>
    <row r="20" spans="1:7" ht="17.25">
      <c r="A20" s="229">
        <v>17</v>
      </c>
      <c r="B20" s="275" t="s">
        <v>701</v>
      </c>
      <c r="C20" s="231">
        <v>1102</v>
      </c>
      <c r="D20" s="241" t="s">
        <v>891</v>
      </c>
      <c r="E20" s="236" t="s">
        <v>38</v>
      </c>
      <c r="F20" s="271">
        <v>8</v>
      </c>
      <c r="G20" s="321">
        <v>214</v>
      </c>
    </row>
    <row r="21" spans="1:7" ht="17.25">
      <c r="A21" s="229">
        <v>18</v>
      </c>
      <c r="B21" s="275" t="s">
        <v>702</v>
      </c>
      <c r="C21" s="231">
        <v>1310</v>
      </c>
      <c r="D21" s="240" t="s">
        <v>892</v>
      </c>
      <c r="E21" s="236" t="s">
        <v>38</v>
      </c>
      <c r="F21" s="271">
        <v>8</v>
      </c>
      <c r="G21" s="321">
        <v>215</v>
      </c>
    </row>
    <row r="22" spans="1:7" ht="17.25">
      <c r="A22" s="229">
        <v>19</v>
      </c>
      <c r="B22" s="275" t="s">
        <v>703</v>
      </c>
      <c r="C22" s="231">
        <v>1070</v>
      </c>
      <c r="D22" s="240" t="s">
        <v>893</v>
      </c>
      <c r="E22" s="236" t="s">
        <v>38</v>
      </c>
      <c r="F22" s="271">
        <v>8</v>
      </c>
      <c r="G22" s="321">
        <v>216</v>
      </c>
    </row>
    <row r="23" spans="1:7" ht="17.25">
      <c r="A23" s="229">
        <v>20</v>
      </c>
      <c r="B23" s="275" t="s">
        <v>704</v>
      </c>
      <c r="C23" s="231">
        <v>1367</v>
      </c>
      <c r="D23" s="240" t="s">
        <v>894</v>
      </c>
      <c r="E23" s="236" t="s">
        <v>38</v>
      </c>
      <c r="F23" s="271">
        <v>8</v>
      </c>
      <c r="G23" s="321">
        <v>217</v>
      </c>
    </row>
    <row r="24" spans="1:7" ht="17.25">
      <c r="A24" s="229">
        <v>21</v>
      </c>
      <c r="B24" s="275" t="s">
        <v>705</v>
      </c>
      <c r="C24" s="231">
        <v>1368</v>
      </c>
      <c r="D24" s="241" t="s">
        <v>895</v>
      </c>
      <c r="E24" s="236" t="s">
        <v>38</v>
      </c>
      <c r="F24" s="271">
        <v>8</v>
      </c>
      <c r="G24" s="321">
        <v>218</v>
      </c>
    </row>
    <row r="25" spans="1:7" ht="17.25">
      <c r="A25" s="229">
        <v>22</v>
      </c>
      <c r="B25" s="275" t="s">
        <v>706</v>
      </c>
      <c r="C25" s="231">
        <v>1369</v>
      </c>
      <c r="D25" s="241" t="s">
        <v>896</v>
      </c>
      <c r="E25" s="236" t="s">
        <v>38</v>
      </c>
      <c r="F25" s="271">
        <v>8</v>
      </c>
      <c r="G25" s="321">
        <v>219</v>
      </c>
    </row>
    <row r="26" spans="1:7" ht="17.25">
      <c r="A26" s="229">
        <v>23</v>
      </c>
      <c r="B26" s="275" t="s">
        <v>707</v>
      </c>
      <c r="C26" s="231">
        <v>1432</v>
      </c>
      <c r="D26" s="241">
        <v>37049</v>
      </c>
      <c r="E26" s="236" t="s">
        <v>38</v>
      </c>
      <c r="F26" s="271">
        <v>8</v>
      </c>
      <c r="G26" s="321">
        <v>220</v>
      </c>
    </row>
    <row r="27" spans="1:7" ht="17.25">
      <c r="A27" s="229">
        <v>24</v>
      </c>
      <c r="B27" s="276" t="s">
        <v>708</v>
      </c>
      <c r="C27" s="231">
        <v>1446</v>
      </c>
      <c r="D27" s="241" t="s">
        <v>897</v>
      </c>
      <c r="E27" s="236" t="s">
        <v>38</v>
      </c>
      <c r="F27" s="271">
        <v>8</v>
      </c>
      <c r="G27" s="321">
        <v>221</v>
      </c>
    </row>
    <row r="28" spans="1:7" ht="17.25">
      <c r="A28" s="229">
        <v>25</v>
      </c>
      <c r="B28" s="276" t="s">
        <v>901</v>
      </c>
      <c r="C28" s="231">
        <v>1512</v>
      </c>
      <c r="D28" s="241" t="s">
        <v>898</v>
      </c>
      <c r="E28" s="236" t="s">
        <v>38</v>
      </c>
      <c r="F28" s="271">
        <v>8</v>
      </c>
      <c r="G28" s="321">
        <v>222</v>
      </c>
    </row>
    <row r="29" spans="1:7" ht="17.25">
      <c r="A29" s="229">
        <v>26</v>
      </c>
      <c r="B29" s="235" t="s">
        <v>902</v>
      </c>
      <c r="C29" s="234">
        <v>1514</v>
      </c>
      <c r="D29" s="244">
        <v>36683</v>
      </c>
      <c r="E29" s="239" t="s">
        <v>38</v>
      </c>
      <c r="F29" s="271">
        <v>8</v>
      </c>
      <c r="G29" s="321">
        <v>222</v>
      </c>
    </row>
    <row r="30" spans="1:7" ht="17.25">
      <c r="A30" s="229">
        <v>27</v>
      </c>
      <c r="B30" s="235" t="s">
        <v>903</v>
      </c>
      <c r="C30" s="234">
        <v>1522</v>
      </c>
      <c r="D30" s="244">
        <v>36017</v>
      </c>
      <c r="E30" s="239" t="s">
        <v>38</v>
      </c>
      <c r="F30" s="271">
        <v>8</v>
      </c>
      <c r="G30" s="321">
        <v>222</v>
      </c>
    </row>
    <row r="31" spans="1:7">
      <c r="A31" s="229">
        <v>28</v>
      </c>
      <c r="B31" s="277"/>
      <c r="C31" s="229"/>
      <c r="D31" s="229"/>
      <c r="E31" s="230"/>
      <c r="F31" s="229"/>
      <c r="G31" s="229"/>
    </row>
    <row r="32" spans="1:7">
      <c r="A32" s="229">
        <v>29</v>
      </c>
      <c r="B32" s="277"/>
      <c r="C32" s="229"/>
      <c r="D32" s="229"/>
      <c r="E32" s="230"/>
      <c r="F32" s="229"/>
      <c r="G32" s="229"/>
    </row>
    <row r="33" spans="1:7">
      <c r="A33" s="229">
        <v>30</v>
      </c>
      <c r="B33" s="277"/>
      <c r="C33" s="229"/>
      <c r="D33" s="229"/>
      <c r="E33" s="230"/>
      <c r="F33" s="229"/>
      <c r="G33" s="229"/>
    </row>
    <row r="34" spans="1:7">
      <c r="A34" s="229">
        <v>31</v>
      </c>
      <c r="B34" s="277"/>
      <c r="C34" s="229"/>
      <c r="D34" s="229"/>
      <c r="E34" s="230"/>
      <c r="F34" s="229"/>
      <c r="G34" s="229"/>
    </row>
    <row r="35" spans="1:7">
      <c r="A35" s="229">
        <v>32</v>
      </c>
      <c r="B35" s="277"/>
      <c r="C35" s="229"/>
      <c r="D35" s="229"/>
      <c r="E35" s="230"/>
      <c r="F35" s="229"/>
      <c r="G35" s="229"/>
    </row>
    <row r="36" spans="1:7">
      <c r="A36" s="229">
        <v>33</v>
      </c>
      <c r="B36" s="277"/>
      <c r="C36" s="229"/>
      <c r="D36" s="229"/>
      <c r="E36" s="230"/>
      <c r="F36" s="229"/>
      <c r="G36" s="229"/>
    </row>
    <row r="37" spans="1:7">
      <c r="A37" s="229">
        <v>34</v>
      </c>
      <c r="B37" s="277"/>
      <c r="C37" s="229"/>
      <c r="D37" s="229"/>
      <c r="E37" s="230"/>
      <c r="F37" s="229"/>
      <c r="G37" s="229"/>
    </row>
    <row r="38" spans="1:7">
      <c r="A38" s="229">
        <v>35</v>
      </c>
      <c r="B38" s="277"/>
      <c r="C38" s="229"/>
      <c r="D38" s="229"/>
      <c r="E38" s="230"/>
      <c r="F38" s="229"/>
      <c r="G38" s="229"/>
    </row>
    <row r="39" spans="1:7">
      <c r="A39" s="229">
        <v>36</v>
      </c>
      <c r="B39" s="277"/>
      <c r="C39" s="229"/>
      <c r="D39" s="229"/>
      <c r="E39" s="230"/>
      <c r="F39" s="229"/>
      <c r="G39" s="229"/>
    </row>
    <row r="40" spans="1:7">
      <c r="A40" s="229">
        <v>37</v>
      </c>
      <c r="B40" s="277"/>
      <c r="C40" s="229"/>
      <c r="D40" s="229"/>
      <c r="E40" s="230"/>
      <c r="F40" s="229"/>
      <c r="G40" s="229"/>
    </row>
    <row r="41" spans="1:7">
      <c r="A41" s="229">
        <v>38</v>
      </c>
      <c r="B41" s="277"/>
      <c r="C41" s="229"/>
      <c r="D41" s="229"/>
      <c r="E41" s="230"/>
      <c r="F41" s="229"/>
      <c r="G41" s="229"/>
    </row>
    <row r="42" spans="1:7">
      <c r="A42" s="229">
        <v>39</v>
      </c>
      <c r="B42" s="277"/>
      <c r="C42" s="229"/>
      <c r="D42" s="229"/>
      <c r="E42" s="230"/>
      <c r="F42" s="229"/>
      <c r="G42" s="229"/>
    </row>
    <row r="43" spans="1:7">
      <c r="A43" s="229">
        <v>40</v>
      </c>
      <c r="B43" s="277"/>
      <c r="C43" s="229"/>
      <c r="D43" s="229"/>
      <c r="E43" s="230"/>
      <c r="F43" s="229"/>
      <c r="G43" s="229"/>
    </row>
    <row r="44" spans="1:7">
      <c r="A44" s="229">
        <v>41</v>
      </c>
      <c r="B44" s="277"/>
      <c r="C44" s="229"/>
      <c r="D44" s="229"/>
      <c r="E44" s="230"/>
      <c r="F44" s="229"/>
      <c r="G44" s="229"/>
    </row>
    <row r="45" spans="1:7">
      <c r="A45" s="229">
        <v>42</v>
      </c>
      <c r="B45" s="277"/>
      <c r="C45" s="229"/>
      <c r="D45" s="229"/>
      <c r="E45" s="230"/>
      <c r="F45" s="229"/>
      <c r="G45" s="229"/>
    </row>
    <row r="46" spans="1:7">
      <c r="A46" s="229">
        <v>43</v>
      </c>
      <c r="B46" s="277"/>
      <c r="C46" s="229"/>
      <c r="D46" s="229"/>
      <c r="E46" s="230"/>
      <c r="F46" s="229"/>
      <c r="G46" s="229"/>
    </row>
    <row r="47" spans="1:7">
      <c r="A47" s="229">
        <v>44</v>
      </c>
      <c r="B47" s="277"/>
      <c r="C47" s="229"/>
      <c r="D47" s="229"/>
      <c r="E47" s="230"/>
      <c r="F47" s="229"/>
      <c r="G47" s="229"/>
    </row>
    <row r="48" spans="1:7">
      <c r="A48" s="229">
        <v>45</v>
      </c>
      <c r="B48" s="277"/>
      <c r="C48" s="229"/>
      <c r="D48" s="229"/>
      <c r="E48" s="230"/>
      <c r="F48" s="229"/>
      <c r="G48" s="229"/>
    </row>
    <row r="49" spans="1:8">
      <c r="A49" s="229">
        <v>46</v>
      </c>
      <c r="B49" s="277"/>
      <c r="C49" s="229"/>
      <c r="D49" s="229"/>
      <c r="E49" s="230"/>
      <c r="F49" s="229"/>
      <c r="G49" s="229"/>
    </row>
    <row r="50" spans="1:8">
      <c r="A50" s="229">
        <v>47</v>
      </c>
      <c r="B50" s="277"/>
      <c r="C50" s="229"/>
      <c r="D50" s="229"/>
      <c r="E50" s="230"/>
      <c r="F50" s="229"/>
      <c r="G50" s="229"/>
    </row>
    <row r="51" spans="1:8" s="225" customFormat="1" ht="25.5">
      <c r="A51" s="228" t="s">
        <v>91</v>
      </c>
      <c r="B51" s="228" t="s">
        <v>233</v>
      </c>
      <c r="C51" s="650" t="s">
        <v>941</v>
      </c>
      <c r="D51" s="650"/>
    </row>
    <row r="52" spans="1:8" s="224" customFormat="1">
      <c r="A52" s="230" t="s">
        <v>942</v>
      </c>
      <c r="B52" s="230" t="s">
        <v>945</v>
      </c>
      <c r="C52" s="318">
        <v>41400</v>
      </c>
      <c r="D52" s="318">
        <v>41431</v>
      </c>
    </row>
    <row r="53" spans="1:8" s="224" customFormat="1">
      <c r="A53" s="230" t="s">
        <v>943</v>
      </c>
      <c r="B53" s="230" t="s">
        <v>946</v>
      </c>
      <c r="C53" s="319">
        <v>41583</v>
      </c>
      <c r="D53" s="320"/>
    </row>
    <row r="54" spans="1:8" s="224" customFormat="1">
      <c r="A54" s="230" t="s">
        <v>944</v>
      </c>
      <c r="B54" s="230"/>
      <c r="C54" s="229"/>
      <c r="D54" s="229"/>
    </row>
    <row r="56" spans="1:8">
      <c r="C56" s="174" t="s">
        <v>91</v>
      </c>
      <c r="D56" s="174" t="s">
        <v>171</v>
      </c>
      <c r="G56" s="174" t="s">
        <v>69</v>
      </c>
      <c r="H56" s="174" t="s">
        <v>9</v>
      </c>
    </row>
  </sheetData>
  <mergeCells count="8">
    <mergeCell ref="A1:G1"/>
    <mergeCell ref="C51:D51"/>
    <mergeCell ref="N2:O2"/>
    <mergeCell ref="P2:Q2"/>
    <mergeCell ref="R2:S2"/>
    <mergeCell ref="L2:M2"/>
    <mergeCell ref="J2:K2"/>
    <mergeCell ref="A2:G2"/>
  </mergeCells>
  <pageMargins left="0.7" right="0.7" top="0.75" bottom="0.75" header="0.3" footer="0.3"/>
  <pageSetup paperSize="9" scale="96" orientation="portrait" horizontalDpi="300" verticalDpi="300" r:id="rId1"/>
</worksheet>
</file>

<file path=xl/worksheets/sheet53.xml><?xml version="1.0" encoding="utf-8"?>
<worksheet xmlns="http://schemas.openxmlformats.org/spreadsheetml/2006/main" xmlns:r="http://schemas.openxmlformats.org/officeDocument/2006/relationships">
  <sheetPr codeName="Sheet31">
    <tabColor theme="3" tint="-0.499984740745262"/>
  </sheetPr>
  <dimension ref="A1:Z281"/>
  <sheetViews>
    <sheetView tabSelected="1" topLeftCell="C81" workbookViewId="0">
      <selection activeCell="H92" sqref="H92"/>
    </sheetView>
  </sheetViews>
  <sheetFormatPr defaultRowHeight="34.5" customHeight="1"/>
  <cols>
    <col min="1" max="1" width="7.7109375" style="13" customWidth="1"/>
    <col min="2" max="2" width="31.5703125" style="20" customWidth="1"/>
    <col min="3" max="22" width="7.5703125" style="13" customWidth="1"/>
    <col min="23" max="25" width="9.140625" style="13" customWidth="1"/>
    <col min="26" max="26" width="9.85546875" style="13" customWidth="1"/>
    <col min="27" max="16384" width="9.140625" style="13"/>
  </cols>
  <sheetData>
    <row r="1" spans="1:26" s="12" customFormat="1" ht="34.5" customHeight="1">
      <c r="A1" s="658" t="s">
        <v>219</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34.5" customHeight="1">
      <c r="A2" s="659" t="s">
        <v>334</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4.5" customHeight="1">
      <c r="A3" s="660" t="s">
        <v>91</v>
      </c>
      <c r="B3" s="660" t="s">
        <v>92</v>
      </c>
      <c r="C3" s="829" t="s">
        <v>93</v>
      </c>
      <c r="D3" s="829"/>
      <c r="E3" s="829"/>
      <c r="F3" s="829"/>
      <c r="G3" s="829"/>
      <c r="H3" s="829"/>
      <c r="I3" s="829"/>
      <c r="J3" s="829"/>
      <c r="K3" s="829"/>
      <c r="L3" s="829"/>
      <c r="M3" s="829"/>
      <c r="N3" s="829"/>
      <c r="O3" s="829"/>
      <c r="P3" s="829"/>
      <c r="Q3" s="829"/>
      <c r="R3" s="829"/>
      <c r="S3" s="829"/>
      <c r="T3" s="829"/>
      <c r="U3" s="829"/>
      <c r="V3" s="829"/>
      <c r="W3" s="830" t="s">
        <v>189</v>
      </c>
      <c r="X3" s="831"/>
      <c r="Y3" s="832"/>
      <c r="Z3" s="824" t="s">
        <v>94</v>
      </c>
    </row>
    <row r="4" spans="1:26" ht="39.75" customHeight="1">
      <c r="A4" s="661"/>
      <c r="B4" s="661"/>
      <c r="C4" s="364" t="s">
        <v>193</v>
      </c>
      <c r="D4" s="364" t="s">
        <v>194</v>
      </c>
      <c r="E4" s="364" t="s">
        <v>195</v>
      </c>
      <c r="F4" s="364" t="s">
        <v>196</v>
      </c>
      <c r="G4" s="364" t="s">
        <v>197</v>
      </c>
      <c r="H4" s="364" t="s">
        <v>198</v>
      </c>
      <c r="I4" s="364" t="s">
        <v>199</v>
      </c>
      <c r="J4" s="364" t="s">
        <v>200</v>
      </c>
      <c r="K4" s="364" t="s">
        <v>201</v>
      </c>
      <c r="L4" s="364" t="s">
        <v>202</v>
      </c>
      <c r="M4" s="364" t="s">
        <v>203</v>
      </c>
      <c r="N4" s="364" t="s">
        <v>204</v>
      </c>
      <c r="O4" s="364" t="s">
        <v>205</v>
      </c>
      <c r="P4" s="364" t="s">
        <v>206</v>
      </c>
      <c r="Q4" s="364" t="s">
        <v>207</v>
      </c>
      <c r="R4" s="364" t="s">
        <v>208</v>
      </c>
      <c r="S4" s="364" t="s">
        <v>209</v>
      </c>
      <c r="T4" s="364" t="s">
        <v>210</v>
      </c>
      <c r="U4" s="364" t="s">
        <v>211</v>
      </c>
      <c r="V4" s="364" t="s">
        <v>212</v>
      </c>
      <c r="W4" s="365" t="s">
        <v>95</v>
      </c>
      <c r="X4" s="365" t="s">
        <v>96</v>
      </c>
      <c r="Y4" s="366" t="s">
        <v>97</v>
      </c>
      <c r="Z4" s="825"/>
    </row>
    <row r="5" spans="1:26" s="17" customFormat="1" ht="18" customHeight="1">
      <c r="A5" s="15">
        <v>1</v>
      </c>
      <c r="B5" s="199" t="str">
        <f>'Std8 namyadi'!B4</f>
        <v xml:space="preserve">S[Z CDLWF VN=[DFG </v>
      </c>
      <c r="C5" s="344" t="s">
        <v>955</v>
      </c>
      <c r="D5" s="345" t="s">
        <v>956</v>
      </c>
      <c r="E5" s="345" t="s">
        <v>956</v>
      </c>
      <c r="F5" s="345" t="s">
        <v>956</v>
      </c>
      <c r="G5" s="345" t="s">
        <v>956</v>
      </c>
      <c r="H5" s="345" t="s">
        <v>956</v>
      </c>
      <c r="I5" s="344" t="s">
        <v>955</v>
      </c>
      <c r="J5" s="344" t="s">
        <v>97</v>
      </c>
      <c r="K5" s="344" t="s">
        <v>955</v>
      </c>
      <c r="L5" s="344" t="s">
        <v>955</v>
      </c>
      <c r="M5" s="344" t="s">
        <v>955</v>
      </c>
      <c r="N5" s="344" t="s">
        <v>955</v>
      </c>
      <c r="O5" s="344" t="s">
        <v>955</v>
      </c>
      <c r="P5" s="344" t="s">
        <v>955</v>
      </c>
      <c r="Q5" s="344" t="s">
        <v>955</v>
      </c>
      <c r="R5" s="344" t="s">
        <v>955</v>
      </c>
      <c r="S5" s="344" t="s">
        <v>955</v>
      </c>
      <c r="T5" s="344" t="s">
        <v>955</v>
      </c>
      <c r="U5" s="344" t="s">
        <v>955</v>
      </c>
      <c r="V5" s="344" t="s">
        <v>955</v>
      </c>
      <c r="W5" s="343">
        <f>IF(COUNTA(C5:V5),COUNTIF(C5:V5,"√"),"")</f>
        <v>14</v>
      </c>
      <c r="X5" s="343">
        <f>IF(COUNTA(C5:V5),COUNTIF(C5:V5,"？"),"")</f>
        <v>5</v>
      </c>
      <c r="Y5" s="343">
        <f>IF(COUNTA(C5:V5),COUNTIF(C5:V5,"×"),"")</f>
        <v>1</v>
      </c>
      <c r="Z5" s="21">
        <f>W5*2</f>
        <v>28</v>
      </c>
    </row>
    <row r="6" spans="1:26" s="17" customFormat="1" ht="18" customHeight="1">
      <c r="A6" s="15">
        <v>2</v>
      </c>
      <c r="B6" s="199" t="str">
        <f>'Std8 namyadi'!B5</f>
        <v xml:space="preserve">S[Z D[D]GF H]XA </v>
      </c>
      <c r="C6" s="345" t="s">
        <v>956</v>
      </c>
      <c r="D6" s="345" t="s">
        <v>956</v>
      </c>
      <c r="E6" s="345" t="s">
        <v>956</v>
      </c>
      <c r="F6" s="345" t="s">
        <v>956</v>
      </c>
      <c r="G6" s="345" t="s">
        <v>956</v>
      </c>
      <c r="H6" s="345" t="s">
        <v>956</v>
      </c>
      <c r="I6" s="345" t="s">
        <v>956</v>
      </c>
      <c r="J6" s="344" t="s">
        <v>97</v>
      </c>
      <c r="K6" s="344" t="s">
        <v>97</v>
      </c>
      <c r="L6" s="344" t="s">
        <v>97</v>
      </c>
      <c r="M6" s="344" t="s">
        <v>97</v>
      </c>
      <c r="N6" s="344" t="s">
        <v>97</v>
      </c>
      <c r="O6" s="344" t="s">
        <v>97</v>
      </c>
      <c r="P6" s="344" t="s">
        <v>97</v>
      </c>
      <c r="Q6" s="344" t="s">
        <v>955</v>
      </c>
      <c r="R6" s="344" t="s">
        <v>955</v>
      </c>
      <c r="S6" s="344" t="s">
        <v>955</v>
      </c>
      <c r="T6" s="344" t="s">
        <v>955</v>
      </c>
      <c r="U6" s="344" t="s">
        <v>955</v>
      </c>
      <c r="V6" s="344" t="s">
        <v>955</v>
      </c>
      <c r="W6" s="343">
        <f t="shared" ref="W6:W40" si="0">IF(COUNTA(C6:V6),COUNTIF(C6:V6,"√"),"")</f>
        <v>6</v>
      </c>
      <c r="X6" s="343">
        <f t="shared" ref="X6:X40" si="1">IF(COUNTA(C6:V6),COUNTIF(C6:V6,"？"),"")</f>
        <v>7</v>
      </c>
      <c r="Y6" s="343">
        <f t="shared" ref="Y6:Y40" si="2">IF(COUNTA(C6:V6),COUNTIF(C6:V6,"×"),"")</f>
        <v>7</v>
      </c>
      <c r="Z6" s="21">
        <f t="shared" ref="Z6:Z40" si="3">W6*2</f>
        <v>12</v>
      </c>
    </row>
    <row r="7" spans="1:26" s="17" customFormat="1" ht="18" customHeight="1">
      <c r="A7" s="15">
        <v>3</v>
      </c>
      <c r="B7" s="199" t="str">
        <f>'Std8 namyadi'!B6</f>
        <v xml:space="preserve">S[Z HZLGF V,LDFDW </v>
      </c>
      <c r="C7" s="345" t="s">
        <v>956</v>
      </c>
      <c r="D7" s="345" t="s">
        <v>956</v>
      </c>
      <c r="E7" s="345" t="s">
        <v>956</v>
      </c>
      <c r="F7" s="345" t="s">
        <v>956</v>
      </c>
      <c r="G7" s="345" t="s">
        <v>956</v>
      </c>
      <c r="H7" s="345" t="s">
        <v>956</v>
      </c>
      <c r="I7" s="345" t="s">
        <v>956</v>
      </c>
      <c r="J7" s="344" t="s">
        <v>97</v>
      </c>
      <c r="K7" s="344" t="s">
        <v>97</v>
      </c>
      <c r="L7" s="344" t="s">
        <v>97</v>
      </c>
      <c r="M7" s="344" t="s">
        <v>97</v>
      </c>
      <c r="N7" s="344" t="s">
        <v>97</v>
      </c>
      <c r="O7" s="344" t="s">
        <v>97</v>
      </c>
      <c r="P7" s="344" t="s">
        <v>97</v>
      </c>
      <c r="Q7" s="344" t="s">
        <v>955</v>
      </c>
      <c r="R7" s="344" t="s">
        <v>955</v>
      </c>
      <c r="S7" s="344" t="s">
        <v>955</v>
      </c>
      <c r="T7" s="344" t="s">
        <v>955</v>
      </c>
      <c r="U7" s="344" t="s">
        <v>955</v>
      </c>
      <c r="V7" s="344" t="s">
        <v>955</v>
      </c>
      <c r="W7" s="343">
        <f t="shared" si="0"/>
        <v>6</v>
      </c>
      <c r="X7" s="343">
        <f t="shared" si="1"/>
        <v>7</v>
      </c>
      <c r="Y7" s="343">
        <f t="shared" si="2"/>
        <v>7</v>
      </c>
      <c r="Z7" s="21">
        <f t="shared" si="3"/>
        <v>12</v>
      </c>
    </row>
    <row r="8" spans="1:26" s="17" customFormat="1" ht="18" customHeight="1">
      <c r="A8" s="15">
        <v>4</v>
      </c>
      <c r="B8" s="199" t="str">
        <f>'Std8 namyadi'!B7</f>
        <v xml:space="preserve">S[Z C;LGF V,LDFDW </v>
      </c>
      <c r="C8" s="345" t="s">
        <v>956</v>
      </c>
      <c r="D8" s="345" t="s">
        <v>956</v>
      </c>
      <c r="E8" s="345" t="s">
        <v>956</v>
      </c>
      <c r="F8" s="345" t="s">
        <v>956</v>
      </c>
      <c r="G8" s="345" t="s">
        <v>956</v>
      </c>
      <c r="H8" s="345" t="s">
        <v>956</v>
      </c>
      <c r="I8" s="345" t="s">
        <v>956</v>
      </c>
      <c r="J8" s="344" t="s">
        <v>97</v>
      </c>
      <c r="K8" s="344" t="s">
        <v>97</v>
      </c>
      <c r="L8" s="344" t="s">
        <v>97</v>
      </c>
      <c r="M8" s="344" t="s">
        <v>97</v>
      </c>
      <c r="N8" s="344" t="s">
        <v>97</v>
      </c>
      <c r="O8" s="344" t="s">
        <v>97</v>
      </c>
      <c r="P8" s="344" t="s">
        <v>97</v>
      </c>
      <c r="Q8" s="344" t="s">
        <v>955</v>
      </c>
      <c r="R8" s="344" t="s">
        <v>955</v>
      </c>
      <c r="S8" s="344" t="s">
        <v>955</v>
      </c>
      <c r="T8" s="344" t="s">
        <v>955</v>
      </c>
      <c r="U8" s="344" t="s">
        <v>955</v>
      </c>
      <c r="V8" s="344" t="s">
        <v>955</v>
      </c>
      <c r="W8" s="343">
        <f t="shared" si="0"/>
        <v>6</v>
      </c>
      <c r="X8" s="343">
        <f t="shared" si="1"/>
        <v>7</v>
      </c>
      <c r="Y8" s="343">
        <f t="shared" si="2"/>
        <v>7</v>
      </c>
      <c r="Z8" s="21">
        <f t="shared" si="3"/>
        <v>12</v>
      </c>
    </row>
    <row r="9" spans="1:26" s="17" customFormat="1" ht="18" customHeight="1">
      <c r="A9" s="15">
        <v>5</v>
      </c>
      <c r="B9" s="199" t="str">
        <f>'Std8 namyadi'!B8</f>
        <v xml:space="preserve">RJF6 GHDF ;,[DFG </v>
      </c>
      <c r="C9" s="345" t="s">
        <v>956</v>
      </c>
      <c r="D9" s="345" t="s">
        <v>956</v>
      </c>
      <c r="E9" s="345" t="s">
        <v>956</v>
      </c>
      <c r="F9" s="345" t="s">
        <v>956</v>
      </c>
      <c r="G9" s="345" t="s">
        <v>956</v>
      </c>
      <c r="H9" s="345" t="s">
        <v>956</v>
      </c>
      <c r="I9" s="345" t="s">
        <v>956</v>
      </c>
      <c r="J9" s="344" t="s">
        <v>97</v>
      </c>
      <c r="K9" s="344" t="s">
        <v>97</v>
      </c>
      <c r="L9" s="344" t="s">
        <v>97</v>
      </c>
      <c r="M9" s="344" t="s">
        <v>97</v>
      </c>
      <c r="N9" s="344" t="s">
        <v>97</v>
      </c>
      <c r="O9" s="344" t="s">
        <v>97</v>
      </c>
      <c r="P9" s="344" t="s">
        <v>97</v>
      </c>
      <c r="Q9" s="344" t="s">
        <v>955</v>
      </c>
      <c r="R9" s="344" t="s">
        <v>955</v>
      </c>
      <c r="S9" s="344" t="s">
        <v>955</v>
      </c>
      <c r="T9" s="344" t="s">
        <v>955</v>
      </c>
      <c r="U9" s="344" t="s">
        <v>955</v>
      </c>
      <c r="V9" s="344" t="s">
        <v>955</v>
      </c>
      <c r="W9" s="343">
        <f t="shared" si="0"/>
        <v>6</v>
      </c>
      <c r="X9" s="343">
        <f t="shared" si="1"/>
        <v>7</v>
      </c>
      <c r="Y9" s="343">
        <f t="shared" si="2"/>
        <v>7</v>
      </c>
      <c r="Z9" s="21">
        <f t="shared" si="3"/>
        <v>12</v>
      </c>
    </row>
    <row r="10" spans="1:26" s="17" customFormat="1" ht="18" customHeight="1">
      <c r="A10" s="15">
        <v>6</v>
      </c>
      <c r="B10" s="199" t="str">
        <f>'Std8 namyadi'!B9</f>
        <v xml:space="preserve">D\WZF ZMOLGF VFWD </v>
      </c>
      <c r="C10" s="345" t="s">
        <v>956</v>
      </c>
      <c r="D10" s="345" t="s">
        <v>956</v>
      </c>
      <c r="E10" s="345" t="s">
        <v>956</v>
      </c>
      <c r="F10" s="345" t="s">
        <v>956</v>
      </c>
      <c r="G10" s="345" t="s">
        <v>956</v>
      </c>
      <c r="H10" s="345" t="s">
        <v>956</v>
      </c>
      <c r="I10" s="345" t="s">
        <v>956</v>
      </c>
      <c r="J10" s="344" t="s">
        <v>97</v>
      </c>
      <c r="K10" s="344" t="s">
        <v>97</v>
      </c>
      <c r="L10" s="344" t="s">
        <v>97</v>
      </c>
      <c r="M10" s="344" t="s">
        <v>97</v>
      </c>
      <c r="N10" s="344" t="s">
        <v>97</v>
      </c>
      <c r="O10" s="344" t="s">
        <v>97</v>
      </c>
      <c r="P10" s="344" t="s">
        <v>97</v>
      </c>
      <c r="Q10" s="344" t="s">
        <v>955</v>
      </c>
      <c r="R10" s="344" t="s">
        <v>955</v>
      </c>
      <c r="S10" s="344" t="s">
        <v>955</v>
      </c>
      <c r="T10" s="344" t="s">
        <v>955</v>
      </c>
      <c r="U10" s="344" t="s">
        <v>955</v>
      </c>
      <c r="V10" s="344" t="s">
        <v>955</v>
      </c>
      <c r="W10" s="343">
        <f t="shared" si="0"/>
        <v>6</v>
      </c>
      <c r="X10" s="343">
        <f t="shared" si="1"/>
        <v>7</v>
      </c>
      <c r="Y10" s="343">
        <f t="shared" si="2"/>
        <v>7</v>
      </c>
      <c r="Z10" s="21">
        <f t="shared" si="3"/>
        <v>12</v>
      </c>
    </row>
    <row r="11" spans="1:26" s="17" customFormat="1" ht="18" customHeight="1">
      <c r="A11" s="15">
        <v>7</v>
      </c>
      <c r="B11" s="199" t="str">
        <f>'Std8 namyadi'!B10</f>
        <v xml:space="preserve">S[Z X[ZAFG] .:DF., </v>
      </c>
      <c r="C11" s="345" t="s">
        <v>956</v>
      </c>
      <c r="D11" s="345" t="s">
        <v>956</v>
      </c>
      <c r="E11" s="345" t="s">
        <v>956</v>
      </c>
      <c r="F11" s="345" t="s">
        <v>956</v>
      </c>
      <c r="G11" s="345" t="s">
        <v>956</v>
      </c>
      <c r="H11" s="345" t="s">
        <v>956</v>
      </c>
      <c r="I11" s="345" t="s">
        <v>956</v>
      </c>
      <c r="J11" s="344" t="s">
        <v>97</v>
      </c>
      <c r="K11" s="344" t="s">
        <v>97</v>
      </c>
      <c r="L11" s="344" t="s">
        <v>97</v>
      </c>
      <c r="M11" s="344" t="s">
        <v>97</v>
      </c>
      <c r="N11" s="344" t="s">
        <v>97</v>
      </c>
      <c r="O11" s="344" t="s">
        <v>97</v>
      </c>
      <c r="P11" s="344" t="s">
        <v>97</v>
      </c>
      <c r="Q11" s="344" t="s">
        <v>955</v>
      </c>
      <c r="R11" s="344" t="s">
        <v>955</v>
      </c>
      <c r="S11" s="344" t="s">
        <v>955</v>
      </c>
      <c r="T11" s="344" t="s">
        <v>955</v>
      </c>
      <c r="U11" s="344" t="s">
        <v>955</v>
      </c>
      <c r="V11" s="344" t="s">
        <v>955</v>
      </c>
      <c r="W11" s="343">
        <f t="shared" si="0"/>
        <v>6</v>
      </c>
      <c r="X11" s="343">
        <f t="shared" si="1"/>
        <v>7</v>
      </c>
      <c r="Y11" s="343">
        <f t="shared" si="2"/>
        <v>7</v>
      </c>
      <c r="Z11" s="21">
        <f t="shared" si="3"/>
        <v>12</v>
      </c>
    </row>
    <row r="12" spans="1:26" s="17" customFormat="1" ht="18" customHeight="1">
      <c r="A12" s="15">
        <v>8</v>
      </c>
      <c r="B12" s="199" t="str">
        <f>'Std8 namyadi'!B11</f>
        <v xml:space="preserve">5LZHFNF ;,DFDF VMXDF6KF </v>
      </c>
      <c r="C12" s="345" t="s">
        <v>956</v>
      </c>
      <c r="D12" s="345" t="s">
        <v>956</v>
      </c>
      <c r="E12" s="345" t="s">
        <v>956</v>
      </c>
      <c r="F12" s="345" t="s">
        <v>956</v>
      </c>
      <c r="G12" s="345" t="s">
        <v>956</v>
      </c>
      <c r="H12" s="345" t="s">
        <v>956</v>
      </c>
      <c r="I12" s="345" t="s">
        <v>956</v>
      </c>
      <c r="J12" s="344" t="s">
        <v>97</v>
      </c>
      <c r="K12" s="344" t="s">
        <v>97</v>
      </c>
      <c r="L12" s="344" t="s">
        <v>97</v>
      </c>
      <c r="M12" s="344" t="s">
        <v>97</v>
      </c>
      <c r="N12" s="344" t="s">
        <v>97</v>
      </c>
      <c r="O12" s="344" t="s">
        <v>97</v>
      </c>
      <c r="P12" s="344" t="s">
        <v>97</v>
      </c>
      <c r="Q12" s="344" t="s">
        <v>955</v>
      </c>
      <c r="R12" s="344" t="s">
        <v>955</v>
      </c>
      <c r="S12" s="344" t="s">
        <v>955</v>
      </c>
      <c r="T12" s="344" t="s">
        <v>955</v>
      </c>
      <c r="U12" s="344" t="s">
        <v>955</v>
      </c>
      <c r="V12" s="344" t="s">
        <v>955</v>
      </c>
      <c r="W12" s="343">
        <f t="shared" si="0"/>
        <v>6</v>
      </c>
      <c r="X12" s="343">
        <f t="shared" si="1"/>
        <v>7</v>
      </c>
      <c r="Y12" s="343">
        <f t="shared" si="2"/>
        <v>7</v>
      </c>
      <c r="Z12" s="21">
        <f t="shared" si="3"/>
        <v>12</v>
      </c>
    </row>
    <row r="13" spans="1:26" s="17" customFormat="1" ht="18" customHeight="1">
      <c r="A13" s="15">
        <v>9</v>
      </c>
      <c r="B13" s="199" t="str">
        <f>'Std8 namyadi'!B12</f>
        <v xml:space="preserve">S[Z OZLNF H]XA </v>
      </c>
      <c r="C13" s="345" t="s">
        <v>956</v>
      </c>
      <c r="D13" s="345" t="s">
        <v>956</v>
      </c>
      <c r="E13" s="345" t="s">
        <v>956</v>
      </c>
      <c r="F13" s="345" t="s">
        <v>956</v>
      </c>
      <c r="G13" s="345" t="s">
        <v>956</v>
      </c>
      <c r="H13" s="345" t="s">
        <v>956</v>
      </c>
      <c r="I13" s="345" t="s">
        <v>956</v>
      </c>
      <c r="J13" s="344" t="s">
        <v>97</v>
      </c>
      <c r="K13" s="344" t="s">
        <v>97</v>
      </c>
      <c r="L13" s="344" t="s">
        <v>97</v>
      </c>
      <c r="M13" s="344" t="s">
        <v>97</v>
      </c>
      <c r="N13" s="344" t="s">
        <v>97</v>
      </c>
      <c r="O13" s="344" t="s">
        <v>97</v>
      </c>
      <c r="P13" s="344" t="s">
        <v>97</v>
      </c>
      <c r="Q13" s="344" t="s">
        <v>955</v>
      </c>
      <c r="R13" s="344" t="s">
        <v>955</v>
      </c>
      <c r="S13" s="344" t="s">
        <v>955</v>
      </c>
      <c r="T13" s="344" t="s">
        <v>955</v>
      </c>
      <c r="U13" s="344" t="s">
        <v>955</v>
      </c>
      <c r="V13" s="344" t="s">
        <v>955</v>
      </c>
      <c r="W13" s="343">
        <f t="shared" si="0"/>
        <v>6</v>
      </c>
      <c r="X13" s="343">
        <f t="shared" si="1"/>
        <v>7</v>
      </c>
      <c r="Y13" s="343">
        <f t="shared" si="2"/>
        <v>7</v>
      </c>
      <c r="Z13" s="21">
        <f t="shared" si="3"/>
        <v>12</v>
      </c>
    </row>
    <row r="14" spans="1:26" s="17" customFormat="1" ht="18" customHeight="1">
      <c r="A14" s="15">
        <v>10</v>
      </c>
      <c r="B14" s="199" t="str">
        <f>'Std8 namyadi'!B13</f>
        <v>5LZHFNF ;FIDFALAL .:DF.,</v>
      </c>
      <c r="C14" s="345" t="s">
        <v>956</v>
      </c>
      <c r="D14" s="345" t="s">
        <v>956</v>
      </c>
      <c r="E14" s="345" t="s">
        <v>956</v>
      </c>
      <c r="F14" s="345" t="s">
        <v>956</v>
      </c>
      <c r="G14" s="345" t="s">
        <v>956</v>
      </c>
      <c r="H14" s="345" t="s">
        <v>956</v>
      </c>
      <c r="I14" s="345" t="s">
        <v>956</v>
      </c>
      <c r="J14" s="344" t="s">
        <v>97</v>
      </c>
      <c r="K14" s="344" t="s">
        <v>97</v>
      </c>
      <c r="L14" s="344" t="s">
        <v>97</v>
      </c>
      <c r="M14" s="344" t="s">
        <v>97</v>
      </c>
      <c r="N14" s="344" t="s">
        <v>97</v>
      </c>
      <c r="O14" s="344" t="s">
        <v>97</v>
      </c>
      <c r="P14" s="344" t="s">
        <v>97</v>
      </c>
      <c r="Q14" s="344" t="s">
        <v>955</v>
      </c>
      <c r="R14" s="344" t="s">
        <v>955</v>
      </c>
      <c r="S14" s="344" t="s">
        <v>955</v>
      </c>
      <c r="T14" s="344" t="s">
        <v>955</v>
      </c>
      <c r="U14" s="344" t="s">
        <v>955</v>
      </c>
      <c r="V14" s="344" t="s">
        <v>955</v>
      </c>
      <c r="W14" s="343">
        <f t="shared" si="0"/>
        <v>6</v>
      </c>
      <c r="X14" s="343">
        <f t="shared" si="1"/>
        <v>7</v>
      </c>
      <c r="Y14" s="343">
        <f t="shared" si="2"/>
        <v>7</v>
      </c>
      <c r="Z14" s="21">
        <f t="shared" si="3"/>
        <v>12</v>
      </c>
    </row>
    <row r="15" spans="1:26" s="17" customFormat="1" ht="18" customHeight="1">
      <c r="A15" s="15">
        <v>11</v>
      </c>
      <c r="B15" s="199" t="str">
        <f>'Std8 namyadi'!B14</f>
        <v>SMZ[HF D[D]GF D]XF</v>
      </c>
      <c r="C15" s="344" t="s">
        <v>97</v>
      </c>
      <c r="D15" s="344" t="s">
        <v>97</v>
      </c>
      <c r="E15" s="344" t="s">
        <v>955</v>
      </c>
      <c r="F15" s="344" t="s">
        <v>955</v>
      </c>
      <c r="G15" s="344" t="s">
        <v>955</v>
      </c>
      <c r="H15" s="344" t="s">
        <v>955</v>
      </c>
      <c r="I15" s="344" t="s">
        <v>955</v>
      </c>
      <c r="J15" s="345" t="s">
        <v>956</v>
      </c>
      <c r="K15" s="345" t="s">
        <v>956</v>
      </c>
      <c r="L15" s="345" t="s">
        <v>956</v>
      </c>
      <c r="M15" s="345" t="s">
        <v>956</v>
      </c>
      <c r="N15" s="345" t="s">
        <v>956</v>
      </c>
      <c r="O15" s="345" t="s">
        <v>956</v>
      </c>
      <c r="P15" s="345" t="s">
        <v>956</v>
      </c>
      <c r="Q15" s="345" t="s">
        <v>956</v>
      </c>
      <c r="R15" s="344" t="s">
        <v>955</v>
      </c>
      <c r="S15" s="344" t="s">
        <v>955</v>
      </c>
      <c r="T15" s="344" t="s">
        <v>955</v>
      </c>
      <c r="U15" s="344" t="s">
        <v>955</v>
      </c>
      <c r="V15" s="344" t="s">
        <v>955</v>
      </c>
      <c r="W15" s="343">
        <f t="shared" si="0"/>
        <v>10</v>
      </c>
      <c r="X15" s="343">
        <f t="shared" si="1"/>
        <v>8</v>
      </c>
      <c r="Y15" s="343">
        <f t="shared" si="2"/>
        <v>2</v>
      </c>
      <c r="Z15" s="21">
        <f t="shared" si="3"/>
        <v>20</v>
      </c>
    </row>
    <row r="16" spans="1:26" s="17" customFormat="1" ht="18" customHeight="1">
      <c r="A16" s="15">
        <v>12</v>
      </c>
      <c r="B16" s="199" t="str">
        <f>'Std8 namyadi'!B15</f>
        <v xml:space="preserve">SM,L JF,AF. ,WF </v>
      </c>
      <c r="C16" s="344" t="s">
        <v>97</v>
      </c>
      <c r="D16" s="344" t="s">
        <v>97</v>
      </c>
      <c r="E16" s="344" t="s">
        <v>955</v>
      </c>
      <c r="F16" s="344" t="s">
        <v>955</v>
      </c>
      <c r="G16" s="344" t="s">
        <v>955</v>
      </c>
      <c r="H16" s="344" t="s">
        <v>955</v>
      </c>
      <c r="I16" s="344" t="s">
        <v>955</v>
      </c>
      <c r="J16" s="345" t="s">
        <v>956</v>
      </c>
      <c r="K16" s="345" t="s">
        <v>956</v>
      </c>
      <c r="L16" s="345" t="s">
        <v>956</v>
      </c>
      <c r="M16" s="345" t="s">
        <v>956</v>
      </c>
      <c r="N16" s="345" t="s">
        <v>956</v>
      </c>
      <c r="O16" s="345" t="s">
        <v>956</v>
      </c>
      <c r="P16" s="345" t="s">
        <v>956</v>
      </c>
      <c r="Q16" s="345" t="s">
        <v>956</v>
      </c>
      <c r="R16" s="344" t="s">
        <v>955</v>
      </c>
      <c r="S16" s="344" t="s">
        <v>955</v>
      </c>
      <c r="T16" s="344" t="s">
        <v>955</v>
      </c>
      <c r="U16" s="344" t="s">
        <v>955</v>
      </c>
      <c r="V16" s="344" t="s">
        <v>955</v>
      </c>
      <c r="W16" s="343">
        <f t="shared" si="0"/>
        <v>10</v>
      </c>
      <c r="X16" s="343">
        <f t="shared" si="1"/>
        <v>8</v>
      </c>
      <c r="Y16" s="343">
        <f t="shared" si="2"/>
        <v>2</v>
      </c>
      <c r="Z16" s="21">
        <f t="shared" si="3"/>
        <v>20</v>
      </c>
    </row>
    <row r="17" spans="1:26" s="17" customFormat="1" ht="18" customHeight="1">
      <c r="A17" s="15">
        <v>13</v>
      </c>
      <c r="B17" s="199" t="str">
        <f>'Std8 namyadi'!B16</f>
        <v xml:space="preserve">SM,L 5|[DL,F ;F,[ </v>
      </c>
      <c r="C17" s="344" t="s">
        <v>97</v>
      </c>
      <c r="D17" s="344" t="s">
        <v>97</v>
      </c>
      <c r="E17" s="344" t="s">
        <v>955</v>
      </c>
      <c r="F17" s="344" t="s">
        <v>955</v>
      </c>
      <c r="G17" s="344" t="s">
        <v>955</v>
      </c>
      <c r="H17" s="344" t="s">
        <v>955</v>
      </c>
      <c r="I17" s="344" t="s">
        <v>955</v>
      </c>
      <c r="J17" s="345" t="s">
        <v>956</v>
      </c>
      <c r="K17" s="345" t="s">
        <v>956</v>
      </c>
      <c r="L17" s="345" t="s">
        <v>956</v>
      </c>
      <c r="M17" s="345" t="s">
        <v>956</v>
      </c>
      <c r="N17" s="345" t="s">
        <v>956</v>
      </c>
      <c r="O17" s="345" t="s">
        <v>956</v>
      </c>
      <c r="P17" s="345" t="s">
        <v>956</v>
      </c>
      <c r="Q17" s="345" t="s">
        <v>956</v>
      </c>
      <c r="R17" s="344" t="s">
        <v>955</v>
      </c>
      <c r="S17" s="344" t="s">
        <v>955</v>
      </c>
      <c r="T17" s="344" t="s">
        <v>955</v>
      </c>
      <c r="U17" s="344" t="s">
        <v>955</v>
      </c>
      <c r="V17" s="344" t="s">
        <v>955</v>
      </c>
      <c r="W17" s="343">
        <f t="shared" si="0"/>
        <v>10</v>
      </c>
      <c r="X17" s="343">
        <f t="shared" si="1"/>
        <v>8</v>
      </c>
      <c r="Y17" s="343">
        <f t="shared" si="2"/>
        <v>2</v>
      </c>
      <c r="Z17" s="21">
        <f t="shared" si="3"/>
        <v>20</v>
      </c>
    </row>
    <row r="18" spans="1:26" s="17" customFormat="1" ht="18" customHeight="1">
      <c r="A18" s="15">
        <v>14</v>
      </c>
      <c r="B18" s="199" t="str">
        <f>'Std8 namyadi'!B17</f>
        <v xml:space="preserve">S[Z .ZOFG l;lwWS </v>
      </c>
      <c r="C18" s="344" t="s">
        <v>97</v>
      </c>
      <c r="D18" s="344" t="s">
        <v>97</v>
      </c>
      <c r="E18" s="344" t="s">
        <v>955</v>
      </c>
      <c r="F18" s="344" t="s">
        <v>955</v>
      </c>
      <c r="G18" s="344" t="s">
        <v>955</v>
      </c>
      <c r="H18" s="344" t="s">
        <v>955</v>
      </c>
      <c r="I18" s="344" t="s">
        <v>955</v>
      </c>
      <c r="J18" s="345" t="s">
        <v>956</v>
      </c>
      <c r="K18" s="345" t="s">
        <v>956</v>
      </c>
      <c r="L18" s="345" t="s">
        <v>956</v>
      </c>
      <c r="M18" s="345" t="s">
        <v>956</v>
      </c>
      <c r="N18" s="345" t="s">
        <v>956</v>
      </c>
      <c r="O18" s="345" t="s">
        <v>956</v>
      </c>
      <c r="P18" s="345" t="s">
        <v>956</v>
      </c>
      <c r="Q18" s="345" t="s">
        <v>956</v>
      </c>
      <c r="R18" s="344" t="s">
        <v>955</v>
      </c>
      <c r="S18" s="344" t="s">
        <v>955</v>
      </c>
      <c r="T18" s="344" t="s">
        <v>955</v>
      </c>
      <c r="U18" s="344" t="s">
        <v>955</v>
      </c>
      <c r="V18" s="344" t="s">
        <v>955</v>
      </c>
      <c r="W18" s="343">
        <f t="shared" si="0"/>
        <v>10</v>
      </c>
      <c r="X18" s="343">
        <f t="shared" si="1"/>
        <v>8</v>
      </c>
      <c r="Y18" s="343">
        <f t="shared" si="2"/>
        <v>2</v>
      </c>
      <c r="Z18" s="21">
        <f t="shared" si="3"/>
        <v>20</v>
      </c>
    </row>
    <row r="19" spans="1:26" s="17" customFormat="1" ht="18" customHeight="1">
      <c r="A19" s="15">
        <v>15</v>
      </c>
      <c r="B19" s="199" t="str">
        <f>'Std8 namyadi'!B18</f>
        <v>S[Z DFDWD]:TFS CFÒ</v>
      </c>
      <c r="C19" s="344" t="s">
        <v>97</v>
      </c>
      <c r="D19" s="344" t="s">
        <v>97</v>
      </c>
      <c r="E19" s="344" t="s">
        <v>955</v>
      </c>
      <c r="F19" s="344" t="s">
        <v>955</v>
      </c>
      <c r="G19" s="344" t="s">
        <v>955</v>
      </c>
      <c r="H19" s="344" t="s">
        <v>955</v>
      </c>
      <c r="I19" s="344" t="s">
        <v>955</v>
      </c>
      <c r="J19" s="345" t="s">
        <v>956</v>
      </c>
      <c r="K19" s="345" t="s">
        <v>956</v>
      </c>
      <c r="L19" s="345" t="s">
        <v>956</v>
      </c>
      <c r="M19" s="345" t="s">
        <v>956</v>
      </c>
      <c r="N19" s="345" t="s">
        <v>956</v>
      </c>
      <c r="O19" s="345" t="s">
        <v>956</v>
      </c>
      <c r="P19" s="345" t="s">
        <v>956</v>
      </c>
      <c r="Q19" s="345" t="s">
        <v>956</v>
      </c>
      <c r="R19" s="344" t="s">
        <v>955</v>
      </c>
      <c r="S19" s="344" t="s">
        <v>955</v>
      </c>
      <c r="T19" s="344" t="s">
        <v>955</v>
      </c>
      <c r="U19" s="344" t="s">
        <v>955</v>
      </c>
      <c r="V19" s="344" t="s">
        <v>955</v>
      </c>
      <c r="W19" s="343">
        <f t="shared" si="0"/>
        <v>10</v>
      </c>
      <c r="X19" s="343">
        <f t="shared" si="1"/>
        <v>8</v>
      </c>
      <c r="Y19" s="343">
        <f t="shared" si="2"/>
        <v>2</v>
      </c>
      <c r="Z19" s="21">
        <f t="shared" si="3"/>
        <v>20</v>
      </c>
    </row>
    <row r="20" spans="1:26" s="17" customFormat="1" ht="18" customHeight="1">
      <c r="A20" s="15">
        <v>16</v>
      </c>
      <c r="B20" s="199" t="str">
        <f>'Std8 namyadi'!B19</f>
        <v xml:space="preserve">S[Z H]XA p\DZ </v>
      </c>
      <c r="C20" s="344" t="s">
        <v>97</v>
      </c>
      <c r="D20" s="344" t="s">
        <v>97</v>
      </c>
      <c r="E20" s="344" t="s">
        <v>955</v>
      </c>
      <c r="F20" s="344" t="s">
        <v>955</v>
      </c>
      <c r="G20" s="344" t="s">
        <v>955</v>
      </c>
      <c r="H20" s="344" t="s">
        <v>955</v>
      </c>
      <c r="I20" s="344" t="s">
        <v>955</v>
      </c>
      <c r="J20" s="345" t="s">
        <v>956</v>
      </c>
      <c r="K20" s="345" t="s">
        <v>956</v>
      </c>
      <c r="L20" s="345" t="s">
        <v>956</v>
      </c>
      <c r="M20" s="345" t="s">
        <v>956</v>
      </c>
      <c r="N20" s="345" t="s">
        <v>956</v>
      </c>
      <c r="O20" s="345" t="s">
        <v>956</v>
      </c>
      <c r="P20" s="345" t="s">
        <v>956</v>
      </c>
      <c r="Q20" s="345" t="s">
        <v>956</v>
      </c>
      <c r="R20" s="344" t="s">
        <v>955</v>
      </c>
      <c r="S20" s="344" t="s">
        <v>955</v>
      </c>
      <c r="T20" s="344" t="s">
        <v>955</v>
      </c>
      <c r="U20" s="344" t="s">
        <v>955</v>
      </c>
      <c r="V20" s="344" t="s">
        <v>955</v>
      </c>
      <c r="W20" s="343">
        <f t="shared" si="0"/>
        <v>10</v>
      </c>
      <c r="X20" s="343">
        <f t="shared" si="1"/>
        <v>8</v>
      </c>
      <c r="Y20" s="343">
        <f t="shared" si="2"/>
        <v>2</v>
      </c>
      <c r="Z20" s="21">
        <f t="shared" si="3"/>
        <v>20</v>
      </c>
    </row>
    <row r="21" spans="1:26" s="17" customFormat="1" ht="18" customHeight="1">
      <c r="A21" s="15">
        <v>17</v>
      </c>
      <c r="B21" s="199" t="str">
        <f>'Std8 namyadi'!B20</f>
        <v xml:space="preserve">S[Z ;,LD VFDN </v>
      </c>
      <c r="C21" s="344" t="s">
        <v>97</v>
      </c>
      <c r="D21" s="344" t="s">
        <v>97</v>
      </c>
      <c r="E21" s="344" t="s">
        <v>955</v>
      </c>
      <c r="F21" s="344" t="s">
        <v>955</v>
      </c>
      <c r="G21" s="344" t="s">
        <v>955</v>
      </c>
      <c r="H21" s="344" t="s">
        <v>955</v>
      </c>
      <c r="I21" s="344" t="s">
        <v>955</v>
      </c>
      <c r="J21" s="345" t="s">
        <v>956</v>
      </c>
      <c r="K21" s="345" t="s">
        <v>956</v>
      </c>
      <c r="L21" s="345" t="s">
        <v>956</v>
      </c>
      <c r="M21" s="345" t="s">
        <v>956</v>
      </c>
      <c r="N21" s="345" t="s">
        <v>956</v>
      </c>
      <c r="O21" s="345" t="s">
        <v>956</v>
      </c>
      <c r="P21" s="345" t="s">
        <v>956</v>
      </c>
      <c r="Q21" s="345" t="s">
        <v>956</v>
      </c>
      <c r="R21" s="344" t="s">
        <v>955</v>
      </c>
      <c r="S21" s="344" t="s">
        <v>955</v>
      </c>
      <c r="T21" s="344" t="s">
        <v>955</v>
      </c>
      <c r="U21" s="344" t="s">
        <v>955</v>
      </c>
      <c r="V21" s="344" t="s">
        <v>955</v>
      </c>
      <c r="W21" s="343">
        <f t="shared" si="0"/>
        <v>10</v>
      </c>
      <c r="X21" s="343">
        <f t="shared" si="1"/>
        <v>8</v>
      </c>
      <c r="Y21" s="343">
        <f t="shared" si="2"/>
        <v>2</v>
      </c>
      <c r="Z21" s="21">
        <f t="shared" si="3"/>
        <v>20</v>
      </c>
    </row>
    <row r="22" spans="1:26" s="17" customFormat="1" ht="18" customHeight="1">
      <c r="A22" s="15">
        <v>18</v>
      </c>
      <c r="B22" s="199" t="str">
        <f>'Std8 namyadi'!B21</f>
        <v>S[Z H]DF H]XA</v>
      </c>
      <c r="C22" s="344" t="s">
        <v>97</v>
      </c>
      <c r="D22" s="344" t="s">
        <v>97</v>
      </c>
      <c r="E22" s="344" t="s">
        <v>955</v>
      </c>
      <c r="F22" s="344" t="s">
        <v>955</v>
      </c>
      <c r="G22" s="344" t="s">
        <v>955</v>
      </c>
      <c r="H22" s="344" t="s">
        <v>955</v>
      </c>
      <c r="I22" s="344" t="s">
        <v>955</v>
      </c>
      <c r="J22" s="344" t="s">
        <v>955</v>
      </c>
      <c r="K22" s="344" t="s">
        <v>955</v>
      </c>
      <c r="L22" s="344" t="s">
        <v>955</v>
      </c>
      <c r="M22" s="344" t="s">
        <v>955</v>
      </c>
      <c r="N22" s="344" t="s">
        <v>955</v>
      </c>
      <c r="O22" s="344" t="s">
        <v>955</v>
      </c>
      <c r="P22" s="344" t="s">
        <v>955</v>
      </c>
      <c r="Q22" s="345" t="s">
        <v>956</v>
      </c>
      <c r="R22" s="345" t="s">
        <v>956</v>
      </c>
      <c r="S22" s="345" t="s">
        <v>956</v>
      </c>
      <c r="T22" s="345" t="s">
        <v>956</v>
      </c>
      <c r="U22" s="345" t="s">
        <v>956</v>
      </c>
      <c r="V22" s="344" t="s">
        <v>955</v>
      </c>
      <c r="W22" s="343">
        <f t="shared" si="0"/>
        <v>13</v>
      </c>
      <c r="X22" s="343">
        <f t="shared" si="1"/>
        <v>5</v>
      </c>
      <c r="Y22" s="343">
        <f t="shared" si="2"/>
        <v>2</v>
      </c>
      <c r="Z22" s="21">
        <f t="shared" si="3"/>
        <v>26</v>
      </c>
    </row>
    <row r="23" spans="1:26" s="17" customFormat="1" ht="18" customHeight="1">
      <c r="A23" s="15">
        <v>19</v>
      </c>
      <c r="B23" s="199" t="str">
        <f>'Std8 namyadi'!B22</f>
        <v xml:space="preserve">5LZHFNF DFDWKF SF;DKF </v>
      </c>
      <c r="C23" s="344" t="s">
        <v>955</v>
      </c>
      <c r="D23" s="344" t="s">
        <v>955</v>
      </c>
      <c r="E23" s="344" t="s">
        <v>97</v>
      </c>
      <c r="F23" s="344" t="s">
        <v>97</v>
      </c>
      <c r="G23" s="344" t="s">
        <v>97</v>
      </c>
      <c r="H23" s="344" t="s">
        <v>97</v>
      </c>
      <c r="I23" s="344" t="s">
        <v>97</v>
      </c>
      <c r="J23" s="344" t="s">
        <v>97</v>
      </c>
      <c r="K23" s="344" t="s">
        <v>97</v>
      </c>
      <c r="L23" s="344" t="s">
        <v>97</v>
      </c>
      <c r="M23" s="344" t="s">
        <v>955</v>
      </c>
      <c r="N23" s="344" t="s">
        <v>955</v>
      </c>
      <c r="O23" s="344" t="s">
        <v>955</v>
      </c>
      <c r="P23" s="344" t="s">
        <v>955</v>
      </c>
      <c r="Q23" s="345" t="s">
        <v>956</v>
      </c>
      <c r="R23" s="345" t="s">
        <v>956</v>
      </c>
      <c r="S23" s="345" t="s">
        <v>956</v>
      </c>
      <c r="T23" s="345" t="s">
        <v>956</v>
      </c>
      <c r="U23" s="345" t="s">
        <v>956</v>
      </c>
      <c r="V23" s="344" t="s">
        <v>955</v>
      </c>
      <c r="W23" s="343">
        <f t="shared" si="0"/>
        <v>7</v>
      </c>
      <c r="X23" s="343">
        <f t="shared" si="1"/>
        <v>5</v>
      </c>
      <c r="Y23" s="343">
        <f t="shared" si="2"/>
        <v>8</v>
      </c>
      <c r="Z23" s="21">
        <f t="shared" si="3"/>
        <v>14</v>
      </c>
    </row>
    <row r="24" spans="1:26" s="17" customFormat="1" ht="18" customHeight="1">
      <c r="A24" s="15">
        <v>20</v>
      </c>
      <c r="B24" s="199" t="str">
        <f>'Std8 namyadi'!B23</f>
        <v>GM0[ VÒD VFDN</v>
      </c>
      <c r="C24" s="344" t="s">
        <v>955</v>
      </c>
      <c r="D24" s="344" t="s">
        <v>955</v>
      </c>
      <c r="E24" s="344" t="s">
        <v>97</v>
      </c>
      <c r="F24" s="344" t="s">
        <v>97</v>
      </c>
      <c r="G24" s="344" t="s">
        <v>97</v>
      </c>
      <c r="H24" s="344" t="s">
        <v>97</v>
      </c>
      <c r="I24" s="344" t="s">
        <v>97</v>
      </c>
      <c r="J24" s="344" t="s">
        <v>97</v>
      </c>
      <c r="K24" s="344" t="s">
        <v>97</v>
      </c>
      <c r="L24" s="344" t="s">
        <v>97</v>
      </c>
      <c r="M24" s="344" t="s">
        <v>955</v>
      </c>
      <c r="N24" s="344" t="s">
        <v>955</v>
      </c>
      <c r="O24" s="344" t="s">
        <v>955</v>
      </c>
      <c r="P24" s="344" t="s">
        <v>955</v>
      </c>
      <c r="Q24" s="345" t="s">
        <v>956</v>
      </c>
      <c r="R24" s="345" t="s">
        <v>956</v>
      </c>
      <c r="S24" s="345" t="s">
        <v>956</v>
      </c>
      <c r="T24" s="345" t="s">
        <v>956</v>
      </c>
      <c r="U24" s="345" t="s">
        <v>956</v>
      </c>
      <c r="V24" s="344" t="s">
        <v>955</v>
      </c>
      <c r="W24" s="343">
        <f t="shared" si="0"/>
        <v>7</v>
      </c>
      <c r="X24" s="343">
        <f t="shared" si="1"/>
        <v>5</v>
      </c>
      <c r="Y24" s="343">
        <f t="shared" si="2"/>
        <v>8</v>
      </c>
      <c r="Z24" s="21">
        <f t="shared" si="3"/>
        <v>14</v>
      </c>
    </row>
    <row r="25" spans="1:26" s="17" customFormat="1" ht="18" customHeight="1">
      <c r="A25" s="15">
        <v>21</v>
      </c>
      <c r="B25" s="199" t="str">
        <f>'Std8 namyadi'!B24</f>
        <v>GM0[ VDLG H]DF</v>
      </c>
      <c r="C25" s="344" t="s">
        <v>955</v>
      </c>
      <c r="D25" s="344" t="s">
        <v>955</v>
      </c>
      <c r="E25" s="344" t="s">
        <v>97</v>
      </c>
      <c r="F25" s="344" t="s">
        <v>97</v>
      </c>
      <c r="G25" s="344" t="s">
        <v>97</v>
      </c>
      <c r="H25" s="344" t="s">
        <v>97</v>
      </c>
      <c r="I25" s="344" t="s">
        <v>97</v>
      </c>
      <c r="J25" s="344" t="s">
        <v>97</v>
      </c>
      <c r="K25" s="344" t="s">
        <v>97</v>
      </c>
      <c r="L25" s="344" t="s">
        <v>97</v>
      </c>
      <c r="M25" s="344" t="s">
        <v>955</v>
      </c>
      <c r="N25" s="344" t="s">
        <v>955</v>
      </c>
      <c r="O25" s="344" t="s">
        <v>955</v>
      </c>
      <c r="P25" s="344" t="s">
        <v>955</v>
      </c>
      <c r="Q25" s="345" t="s">
        <v>956</v>
      </c>
      <c r="R25" s="345" t="s">
        <v>956</v>
      </c>
      <c r="S25" s="345" t="s">
        <v>956</v>
      </c>
      <c r="T25" s="345" t="s">
        <v>956</v>
      </c>
      <c r="U25" s="345" t="s">
        <v>956</v>
      </c>
      <c r="V25" s="344" t="s">
        <v>955</v>
      </c>
      <c r="W25" s="343">
        <f t="shared" si="0"/>
        <v>7</v>
      </c>
      <c r="X25" s="343">
        <f t="shared" si="1"/>
        <v>5</v>
      </c>
      <c r="Y25" s="343">
        <f t="shared" si="2"/>
        <v>8</v>
      </c>
      <c r="Z25" s="21">
        <f t="shared" si="3"/>
        <v>14</v>
      </c>
    </row>
    <row r="26" spans="1:26" s="17" customFormat="1" ht="18" customHeight="1">
      <c r="A26" s="15">
        <v>22</v>
      </c>
      <c r="B26" s="199" t="str">
        <f>'Std8 namyadi'!B25</f>
        <v xml:space="preserve">GM0[ U],FDD]:TOF VPSZLD </v>
      </c>
      <c r="C26" s="344" t="s">
        <v>955</v>
      </c>
      <c r="D26" s="344" t="s">
        <v>955</v>
      </c>
      <c r="E26" s="344" t="s">
        <v>97</v>
      </c>
      <c r="F26" s="344" t="s">
        <v>97</v>
      </c>
      <c r="G26" s="344" t="s">
        <v>97</v>
      </c>
      <c r="H26" s="344" t="s">
        <v>97</v>
      </c>
      <c r="I26" s="344" t="s">
        <v>97</v>
      </c>
      <c r="J26" s="344" t="s">
        <v>97</v>
      </c>
      <c r="K26" s="344" t="s">
        <v>97</v>
      </c>
      <c r="L26" s="344" t="s">
        <v>97</v>
      </c>
      <c r="M26" s="344" t="s">
        <v>955</v>
      </c>
      <c r="N26" s="344" t="s">
        <v>955</v>
      </c>
      <c r="O26" s="344" t="s">
        <v>955</v>
      </c>
      <c r="P26" s="344" t="s">
        <v>955</v>
      </c>
      <c r="Q26" s="345" t="s">
        <v>956</v>
      </c>
      <c r="R26" s="345" t="s">
        <v>956</v>
      </c>
      <c r="S26" s="345" t="s">
        <v>956</v>
      </c>
      <c r="T26" s="345" t="s">
        <v>956</v>
      </c>
      <c r="U26" s="345" t="s">
        <v>956</v>
      </c>
      <c r="V26" s="344" t="s">
        <v>955</v>
      </c>
      <c r="W26" s="343">
        <f t="shared" si="0"/>
        <v>7</v>
      </c>
      <c r="X26" s="343">
        <f t="shared" si="1"/>
        <v>5</v>
      </c>
      <c r="Y26" s="343">
        <f t="shared" si="2"/>
        <v>8</v>
      </c>
      <c r="Z26" s="21">
        <f t="shared" si="3"/>
        <v>14</v>
      </c>
    </row>
    <row r="27" spans="1:26" s="17" customFormat="1" ht="18" customHeight="1">
      <c r="A27" s="15">
        <v>23</v>
      </c>
      <c r="B27" s="199" t="str">
        <f>'Std8 namyadi'!B26</f>
        <v xml:space="preserve">ZFIDF ;,LD pDZ </v>
      </c>
      <c r="C27" s="344" t="s">
        <v>955</v>
      </c>
      <c r="D27" s="344" t="s">
        <v>955</v>
      </c>
      <c r="E27" s="344" t="s">
        <v>97</v>
      </c>
      <c r="F27" s="344" t="s">
        <v>97</v>
      </c>
      <c r="G27" s="344" t="s">
        <v>97</v>
      </c>
      <c r="H27" s="344" t="s">
        <v>97</v>
      </c>
      <c r="I27" s="344" t="s">
        <v>97</v>
      </c>
      <c r="J27" s="344" t="s">
        <v>97</v>
      </c>
      <c r="K27" s="344" t="s">
        <v>97</v>
      </c>
      <c r="L27" s="344" t="s">
        <v>97</v>
      </c>
      <c r="M27" s="344" t="s">
        <v>955</v>
      </c>
      <c r="N27" s="344" t="s">
        <v>955</v>
      </c>
      <c r="O27" s="344" t="s">
        <v>955</v>
      </c>
      <c r="P27" s="344" t="s">
        <v>955</v>
      </c>
      <c r="Q27" s="345" t="s">
        <v>956</v>
      </c>
      <c r="R27" s="345" t="s">
        <v>956</v>
      </c>
      <c r="S27" s="345" t="s">
        <v>956</v>
      </c>
      <c r="T27" s="345" t="s">
        <v>956</v>
      </c>
      <c r="U27" s="345" t="s">
        <v>956</v>
      </c>
      <c r="V27" s="344" t="s">
        <v>955</v>
      </c>
      <c r="W27" s="343">
        <f t="shared" si="0"/>
        <v>7</v>
      </c>
      <c r="X27" s="343">
        <f t="shared" si="1"/>
        <v>5</v>
      </c>
      <c r="Y27" s="343">
        <f t="shared" si="2"/>
        <v>8</v>
      </c>
      <c r="Z27" s="21">
        <f t="shared" si="3"/>
        <v>14</v>
      </c>
    </row>
    <row r="28" spans="1:26" s="17" customFormat="1" ht="18" customHeight="1">
      <c r="A28" s="15">
        <v>24</v>
      </c>
      <c r="B28" s="199" t="str">
        <f>'Std8 namyadi'!B27</f>
        <v xml:space="preserve">ZFIDF ;],TFG SF;D </v>
      </c>
      <c r="C28" s="344" t="s">
        <v>955</v>
      </c>
      <c r="D28" s="344" t="s">
        <v>955</v>
      </c>
      <c r="E28" s="344" t="s">
        <v>97</v>
      </c>
      <c r="F28" s="344" t="s">
        <v>97</v>
      </c>
      <c r="G28" s="344" t="s">
        <v>97</v>
      </c>
      <c r="H28" s="344" t="s">
        <v>97</v>
      </c>
      <c r="I28" s="344" t="s">
        <v>97</v>
      </c>
      <c r="J28" s="344" t="s">
        <v>97</v>
      </c>
      <c r="K28" s="344" t="s">
        <v>97</v>
      </c>
      <c r="L28" s="344" t="s">
        <v>97</v>
      </c>
      <c r="M28" s="344" t="s">
        <v>955</v>
      </c>
      <c r="N28" s="344" t="s">
        <v>955</v>
      </c>
      <c r="O28" s="344" t="s">
        <v>955</v>
      </c>
      <c r="P28" s="344" t="s">
        <v>955</v>
      </c>
      <c r="Q28" s="345" t="s">
        <v>956</v>
      </c>
      <c r="R28" s="345" t="s">
        <v>956</v>
      </c>
      <c r="S28" s="345" t="s">
        <v>956</v>
      </c>
      <c r="T28" s="345" t="s">
        <v>956</v>
      </c>
      <c r="U28" s="345" t="s">
        <v>956</v>
      </c>
      <c r="V28" s="344" t="s">
        <v>955</v>
      </c>
      <c r="W28" s="343">
        <f t="shared" si="0"/>
        <v>7</v>
      </c>
      <c r="X28" s="343">
        <f t="shared" si="1"/>
        <v>5</v>
      </c>
      <c r="Y28" s="343">
        <f t="shared" si="2"/>
        <v>8</v>
      </c>
      <c r="Z28" s="362">
        <f t="shared" si="3"/>
        <v>14</v>
      </c>
    </row>
    <row r="29" spans="1:26" s="17" customFormat="1" ht="18" customHeight="1">
      <c r="A29" s="15">
        <v>25</v>
      </c>
      <c r="B29" s="199" t="str">
        <f>'Std8 namyadi'!B28</f>
        <v>B,LOF VaN],XS]Z DFDW</v>
      </c>
      <c r="C29" s="344" t="s">
        <v>955</v>
      </c>
      <c r="D29" s="344" t="s">
        <v>955</v>
      </c>
      <c r="E29" s="344" t="s">
        <v>97</v>
      </c>
      <c r="F29" s="344" t="s">
        <v>97</v>
      </c>
      <c r="G29" s="344" t="s">
        <v>97</v>
      </c>
      <c r="H29" s="344" t="s">
        <v>97</v>
      </c>
      <c r="I29" s="344" t="s">
        <v>97</v>
      </c>
      <c r="J29" s="344" t="s">
        <v>97</v>
      </c>
      <c r="K29" s="344" t="s">
        <v>97</v>
      </c>
      <c r="L29" s="344" t="s">
        <v>97</v>
      </c>
      <c r="M29" s="344" t="s">
        <v>955</v>
      </c>
      <c r="N29" s="344" t="s">
        <v>955</v>
      </c>
      <c r="O29" s="344" t="s">
        <v>955</v>
      </c>
      <c r="P29" s="344" t="s">
        <v>955</v>
      </c>
      <c r="Q29" s="345" t="s">
        <v>956</v>
      </c>
      <c r="R29" s="345" t="s">
        <v>956</v>
      </c>
      <c r="S29" s="345" t="s">
        <v>956</v>
      </c>
      <c r="T29" s="345" t="s">
        <v>956</v>
      </c>
      <c r="U29" s="345" t="s">
        <v>956</v>
      </c>
      <c r="V29" s="344" t="s">
        <v>955</v>
      </c>
      <c r="W29" s="343">
        <f t="shared" si="0"/>
        <v>7</v>
      </c>
      <c r="X29" s="343">
        <f t="shared" si="1"/>
        <v>5</v>
      </c>
      <c r="Y29" s="343">
        <f t="shared" si="2"/>
        <v>8</v>
      </c>
      <c r="Z29" s="362">
        <f t="shared" si="3"/>
        <v>14</v>
      </c>
    </row>
    <row r="30" spans="1:26" s="17" customFormat="1" ht="18" customHeight="1">
      <c r="A30" s="15">
        <v>26</v>
      </c>
      <c r="B30" s="199" t="str">
        <f>'Std8 namyadi'!B29</f>
        <v>HFUMZF OZLNFEF. VM;DF6</v>
      </c>
      <c r="C30" s="344" t="s">
        <v>955</v>
      </c>
      <c r="D30" s="344" t="s">
        <v>955</v>
      </c>
      <c r="E30" s="344" t="s">
        <v>97</v>
      </c>
      <c r="F30" s="344" t="s">
        <v>97</v>
      </c>
      <c r="G30" s="344" t="s">
        <v>97</v>
      </c>
      <c r="H30" s="344" t="s">
        <v>97</v>
      </c>
      <c r="I30" s="344" t="s">
        <v>97</v>
      </c>
      <c r="J30" s="344" t="s">
        <v>97</v>
      </c>
      <c r="K30" s="344" t="s">
        <v>97</v>
      </c>
      <c r="L30" s="344" t="s">
        <v>97</v>
      </c>
      <c r="M30" s="344" t="s">
        <v>955</v>
      </c>
      <c r="N30" s="344" t="s">
        <v>955</v>
      </c>
      <c r="O30" s="344" t="s">
        <v>955</v>
      </c>
      <c r="P30" s="344" t="s">
        <v>955</v>
      </c>
      <c r="Q30" s="345" t="s">
        <v>956</v>
      </c>
      <c r="R30" s="345" t="s">
        <v>956</v>
      </c>
      <c r="S30" s="345" t="s">
        <v>956</v>
      </c>
      <c r="T30" s="345" t="s">
        <v>956</v>
      </c>
      <c r="U30" s="345" t="s">
        <v>956</v>
      </c>
      <c r="V30" s="344" t="s">
        <v>955</v>
      </c>
      <c r="W30" s="343">
        <f t="shared" si="0"/>
        <v>7</v>
      </c>
      <c r="X30" s="343">
        <f t="shared" si="1"/>
        <v>5</v>
      </c>
      <c r="Y30" s="343">
        <f t="shared" si="2"/>
        <v>8</v>
      </c>
      <c r="Z30" s="362">
        <f t="shared" si="3"/>
        <v>14</v>
      </c>
    </row>
    <row r="31" spans="1:26" s="17" customFormat="1" ht="18" customHeight="1">
      <c r="A31" s="15">
        <v>27</v>
      </c>
      <c r="B31" s="199" t="str">
        <f>'Std8 namyadi'!B30</f>
        <v>S]\EFZ HFJ[N ;F,[DFDN</v>
      </c>
      <c r="C31" s="344" t="s">
        <v>955</v>
      </c>
      <c r="D31" s="344" t="s">
        <v>955</v>
      </c>
      <c r="E31" s="344" t="s">
        <v>97</v>
      </c>
      <c r="F31" s="344" t="s">
        <v>97</v>
      </c>
      <c r="G31" s="344" t="s">
        <v>97</v>
      </c>
      <c r="H31" s="344" t="s">
        <v>97</v>
      </c>
      <c r="I31" s="344" t="s">
        <v>97</v>
      </c>
      <c r="J31" s="344" t="s">
        <v>97</v>
      </c>
      <c r="K31" s="344" t="s">
        <v>97</v>
      </c>
      <c r="L31" s="344" t="s">
        <v>97</v>
      </c>
      <c r="M31" s="344" t="s">
        <v>955</v>
      </c>
      <c r="N31" s="344" t="s">
        <v>955</v>
      </c>
      <c r="O31" s="344" t="s">
        <v>955</v>
      </c>
      <c r="P31" s="344" t="s">
        <v>955</v>
      </c>
      <c r="Q31" s="345" t="s">
        <v>956</v>
      </c>
      <c r="R31" s="345" t="s">
        <v>956</v>
      </c>
      <c r="S31" s="345" t="s">
        <v>956</v>
      </c>
      <c r="T31" s="345" t="s">
        <v>956</v>
      </c>
      <c r="U31" s="345" t="s">
        <v>956</v>
      </c>
      <c r="V31" s="344" t="s">
        <v>955</v>
      </c>
      <c r="W31" s="343">
        <f t="shared" si="0"/>
        <v>7</v>
      </c>
      <c r="X31" s="343">
        <f t="shared" si="1"/>
        <v>5</v>
      </c>
      <c r="Y31" s="343">
        <f t="shared" si="2"/>
        <v>8</v>
      </c>
      <c r="Z31" s="362">
        <f t="shared" si="3"/>
        <v>14</v>
      </c>
    </row>
    <row r="32" spans="1:26" s="17" customFormat="1" ht="18" customHeight="1">
      <c r="A32" s="15">
        <v>28</v>
      </c>
      <c r="B32" s="199">
        <f>'Std8 namyadi'!B31</f>
        <v>0</v>
      </c>
      <c r="C32" s="344"/>
      <c r="D32" s="344"/>
      <c r="E32" s="344"/>
      <c r="F32" s="344"/>
      <c r="G32" s="344"/>
      <c r="H32" s="344"/>
      <c r="I32" s="344"/>
      <c r="J32" s="344"/>
      <c r="K32" s="344"/>
      <c r="L32" s="344"/>
      <c r="M32" s="344"/>
      <c r="N32" s="344"/>
      <c r="O32" s="344"/>
      <c r="P32" s="344"/>
      <c r="Q32" s="345"/>
      <c r="R32" s="345"/>
      <c r="S32" s="345"/>
      <c r="T32" s="345"/>
      <c r="U32" s="345"/>
      <c r="V32" s="344"/>
      <c r="W32" s="343" t="str">
        <f t="shared" si="0"/>
        <v/>
      </c>
      <c r="X32" s="343" t="str">
        <f t="shared" si="1"/>
        <v/>
      </c>
      <c r="Y32" s="343" t="str">
        <f t="shared" si="2"/>
        <v/>
      </c>
      <c r="Z32" s="363" t="e">
        <f t="shared" si="3"/>
        <v>#VALUE!</v>
      </c>
    </row>
    <row r="33" spans="1:26" s="17" customFormat="1" ht="18" customHeight="1">
      <c r="A33" s="15">
        <v>29</v>
      </c>
      <c r="B33" s="199">
        <f>'Std8 namyadi'!B32</f>
        <v>0</v>
      </c>
      <c r="C33" s="344"/>
      <c r="D33" s="344"/>
      <c r="E33" s="344"/>
      <c r="F33" s="344"/>
      <c r="G33" s="344"/>
      <c r="H33" s="344"/>
      <c r="I33" s="344"/>
      <c r="J33" s="344"/>
      <c r="K33" s="345"/>
      <c r="L33" s="345"/>
      <c r="M33" s="345"/>
      <c r="N33" s="345"/>
      <c r="O33" s="345"/>
      <c r="P33" s="345"/>
      <c r="Q33" s="344"/>
      <c r="R33" s="344"/>
      <c r="S33" s="344"/>
      <c r="T33" s="344"/>
      <c r="U33" s="344"/>
      <c r="V33" s="344"/>
      <c r="W33" s="343" t="str">
        <f t="shared" si="0"/>
        <v/>
      </c>
      <c r="X33" s="343" t="str">
        <f t="shared" si="1"/>
        <v/>
      </c>
      <c r="Y33" s="343" t="str">
        <f t="shared" si="2"/>
        <v/>
      </c>
      <c r="Z33" s="363" t="e">
        <f t="shared" si="3"/>
        <v>#VALUE!</v>
      </c>
    </row>
    <row r="34" spans="1:26" s="17" customFormat="1" ht="18" customHeight="1">
      <c r="A34" s="15">
        <v>30</v>
      </c>
      <c r="B34" s="199">
        <f>'Std8 namyadi'!B33</f>
        <v>0</v>
      </c>
      <c r="C34" s="344"/>
      <c r="D34" s="344"/>
      <c r="E34" s="344"/>
      <c r="F34" s="344"/>
      <c r="G34" s="344"/>
      <c r="H34" s="344"/>
      <c r="I34" s="344"/>
      <c r="J34" s="344"/>
      <c r="K34" s="345"/>
      <c r="L34" s="345"/>
      <c r="M34" s="345"/>
      <c r="N34" s="345"/>
      <c r="O34" s="345"/>
      <c r="P34" s="345"/>
      <c r="Q34" s="344"/>
      <c r="R34" s="344"/>
      <c r="S34" s="344"/>
      <c r="T34" s="344"/>
      <c r="U34" s="344"/>
      <c r="V34" s="344"/>
      <c r="W34" s="343" t="str">
        <f t="shared" si="0"/>
        <v/>
      </c>
      <c r="X34" s="343" t="str">
        <f t="shared" si="1"/>
        <v/>
      </c>
      <c r="Y34" s="343" t="str">
        <f t="shared" si="2"/>
        <v/>
      </c>
      <c r="Z34" s="363" t="e">
        <f t="shared" si="3"/>
        <v>#VALUE!</v>
      </c>
    </row>
    <row r="35" spans="1:26" s="17" customFormat="1" ht="18" customHeight="1">
      <c r="A35" s="15">
        <v>31</v>
      </c>
      <c r="B35" s="199">
        <f>'Std8 namyadi'!B34</f>
        <v>0</v>
      </c>
      <c r="C35" s="344"/>
      <c r="D35" s="344"/>
      <c r="E35" s="344"/>
      <c r="F35" s="344"/>
      <c r="G35" s="344"/>
      <c r="H35" s="344"/>
      <c r="I35" s="344"/>
      <c r="J35" s="344"/>
      <c r="K35" s="345"/>
      <c r="L35" s="345"/>
      <c r="M35" s="345"/>
      <c r="N35" s="345"/>
      <c r="O35" s="345"/>
      <c r="P35" s="345"/>
      <c r="Q35" s="344"/>
      <c r="R35" s="344"/>
      <c r="S35" s="344"/>
      <c r="T35" s="344"/>
      <c r="U35" s="344"/>
      <c r="V35" s="344"/>
      <c r="W35" s="343" t="str">
        <f t="shared" si="0"/>
        <v/>
      </c>
      <c r="X35" s="343" t="str">
        <f t="shared" si="1"/>
        <v/>
      </c>
      <c r="Y35" s="343" t="str">
        <f t="shared" si="2"/>
        <v/>
      </c>
      <c r="Z35" s="363" t="e">
        <f t="shared" si="3"/>
        <v>#VALUE!</v>
      </c>
    </row>
    <row r="36" spans="1:26" s="17" customFormat="1" ht="18" customHeight="1">
      <c r="A36" s="15">
        <v>32</v>
      </c>
      <c r="B36" s="199">
        <f>'Std8 namyadi'!B35</f>
        <v>0</v>
      </c>
      <c r="C36" s="344"/>
      <c r="D36" s="344"/>
      <c r="E36" s="344"/>
      <c r="F36" s="344"/>
      <c r="G36" s="344"/>
      <c r="H36" s="344"/>
      <c r="I36" s="344"/>
      <c r="J36" s="344"/>
      <c r="K36" s="345"/>
      <c r="L36" s="345"/>
      <c r="M36" s="345"/>
      <c r="N36" s="345"/>
      <c r="O36" s="345"/>
      <c r="P36" s="345"/>
      <c r="Q36" s="344"/>
      <c r="R36" s="344"/>
      <c r="S36" s="344"/>
      <c r="T36" s="344"/>
      <c r="U36" s="344"/>
      <c r="V36" s="344"/>
      <c r="W36" s="343" t="str">
        <f t="shared" si="0"/>
        <v/>
      </c>
      <c r="X36" s="343" t="str">
        <f t="shared" si="1"/>
        <v/>
      </c>
      <c r="Y36" s="343" t="str">
        <f t="shared" si="2"/>
        <v/>
      </c>
      <c r="Z36" s="363" t="e">
        <f t="shared" si="3"/>
        <v>#VALUE!</v>
      </c>
    </row>
    <row r="37" spans="1:26" s="17" customFormat="1" ht="18" customHeight="1">
      <c r="A37" s="15">
        <v>33</v>
      </c>
      <c r="B37" s="199">
        <f>'Std8 namyadi'!B36</f>
        <v>0</v>
      </c>
      <c r="C37" s="344"/>
      <c r="D37" s="344"/>
      <c r="E37" s="344"/>
      <c r="F37" s="344"/>
      <c r="G37" s="344"/>
      <c r="H37" s="344"/>
      <c r="I37" s="344"/>
      <c r="J37" s="344"/>
      <c r="K37" s="345"/>
      <c r="L37" s="345"/>
      <c r="M37" s="345"/>
      <c r="N37" s="345"/>
      <c r="O37" s="345"/>
      <c r="P37" s="345"/>
      <c r="Q37" s="344"/>
      <c r="R37" s="344"/>
      <c r="S37" s="344"/>
      <c r="T37" s="344"/>
      <c r="U37" s="344"/>
      <c r="V37" s="344"/>
      <c r="W37" s="343" t="str">
        <f t="shared" si="0"/>
        <v/>
      </c>
      <c r="X37" s="343" t="str">
        <f t="shared" si="1"/>
        <v/>
      </c>
      <c r="Y37" s="343" t="str">
        <f t="shared" si="2"/>
        <v/>
      </c>
      <c r="Z37" s="363" t="e">
        <f t="shared" si="3"/>
        <v>#VALUE!</v>
      </c>
    </row>
    <row r="38" spans="1:26" s="17" customFormat="1" ht="18" customHeight="1">
      <c r="A38" s="15">
        <v>34</v>
      </c>
      <c r="B38" s="199">
        <f>'Std8 namyadi'!B37</f>
        <v>0</v>
      </c>
      <c r="C38" s="344"/>
      <c r="D38" s="344"/>
      <c r="E38" s="344"/>
      <c r="F38" s="344"/>
      <c r="G38" s="344"/>
      <c r="H38" s="344"/>
      <c r="I38" s="344"/>
      <c r="J38" s="344"/>
      <c r="K38" s="345"/>
      <c r="L38" s="345"/>
      <c r="M38" s="345"/>
      <c r="N38" s="345"/>
      <c r="O38" s="345"/>
      <c r="P38" s="345"/>
      <c r="Q38" s="344"/>
      <c r="R38" s="344"/>
      <c r="S38" s="344"/>
      <c r="T38" s="344"/>
      <c r="U38" s="344"/>
      <c r="V38" s="344"/>
      <c r="W38" s="343" t="str">
        <f t="shared" si="0"/>
        <v/>
      </c>
      <c r="X38" s="343" t="str">
        <f t="shared" si="1"/>
        <v/>
      </c>
      <c r="Y38" s="343" t="str">
        <f t="shared" si="2"/>
        <v/>
      </c>
      <c r="Z38" s="363" t="e">
        <f t="shared" si="3"/>
        <v>#VALUE!</v>
      </c>
    </row>
    <row r="39" spans="1:26" s="17" customFormat="1" ht="18" customHeight="1">
      <c r="A39" s="15">
        <v>35</v>
      </c>
      <c r="B39" s="199">
        <f>'Std8 namyadi'!B38</f>
        <v>0</v>
      </c>
      <c r="C39" s="344"/>
      <c r="D39" s="344"/>
      <c r="E39" s="344"/>
      <c r="F39" s="344"/>
      <c r="G39" s="344"/>
      <c r="H39" s="344"/>
      <c r="I39" s="344"/>
      <c r="J39" s="344"/>
      <c r="K39" s="345"/>
      <c r="L39" s="345"/>
      <c r="M39" s="345"/>
      <c r="N39" s="345"/>
      <c r="O39" s="345"/>
      <c r="P39" s="345"/>
      <c r="Q39" s="344"/>
      <c r="R39" s="344"/>
      <c r="S39" s="344"/>
      <c r="T39" s="344"/>
      <c r="U39" s="344"/>
      <c r="V39" s="344"/>
      <c r="W39" s="343" t="str">
        <f t="shared" si="0"/>
        <v/>
      </c>
      <c r="X39" s="343" t="str">
        <f t="shared" si="1"/>
        <v/>
      </c>
      <c r="Y39" s="343" t="str">
        <f t="shared" si="2"/>
        <v/>
      </c>
      <c r="Z39" s="363" t="e">
        <f t="shared" si="3"/>
        <v>#VALUE!</v>
      </c>
    </row>
    <row r="40" spans="1:26" s="17" customFormat="1" ht="18" customHeight="1">
      <c r="A40" s="15">
        <v>36</v>
      </c>
      <c r="B40" s="199">
        <f>'Std8 namyadi'!B39</f>
        <v>0</v>
      </c>
      <c r="C40" s="344"/>
      <c r="D40" s="344"/>
      <c r="E40" s="344"/>
      <c r="F40" s="344"/>
      <c r="G40" s="344"/>
      <c r="H40" s="344"/>
      <c r="I40" s="344"/>
      <c r="J40" s="344"/>
      <c r="K40" s="345"/>
      <c r="L40" s="345"/>
      <c r="M40" s="345"/>
      <c r="N40" s="345"/>
      <c r="O40" s="345"/>
      <c r="P40" s="345"/>
      <c r="Q40" s="344"/>
      <c r="R40" s="344"/>
      <c r="S40" s="344"/>
      <c r="T40" s="344"/>
      <c r="U40" s="344"/>
      <c r="V40" s="344"/>
      <c r="W40" s="343" t="str">
        <f t="shared" si="0"/>
        <v/>
      </c>
      <c r="X40" s="343" t="str">
        <f t="shared" si="1"/>
        <v/>
      </c>
      <c r="Y40" s="343" t="str">
        <f t="shared" si="2"/>
        <v/>
      </c>
      <c r="Z40" s="363" t="e">
        <f t="shared" si="3"/>
        <v>#VALUE!</v>
      </c>
    </row>
    <row r="41" spans="1:26" s="12" customFormat="1" ht="34.5" customHeight="1">
      <c r="A41" s="658" t="s">
        <v>219</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34.5" customHeight="1">
      <c r="A42" s="659" t="s">
        <v>335</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4.5" customHeight="1">
      <c r="A43" s="660" t="s">
        <v>91</v>
      </c>
      <c r="B43" s="660" t="s">
        <v>92</v>
      </c>
      <c r="C43" s="829" t="s">
        <v>93</v>
      </c>
      <c r="D43" s="829"/>
      <c r="E43" s="829"/>
      <c r="F43" s="829"/>
      <c r="G43" s="829"/>
      <c r="H43" s="829"/>
      <c r="I43" s="829"/>
      <c r="J43" s="829"/>
      <c r="K43" s="829"/>
      <c r="L43" s="829"/>
      <c r="M43" s="829"/>
      <c r="N43" s="829"/>
      <c r="O43" s="829"/>
      <c r="P43" s="829"/>
      <c r="Q43" s="829"/>
      <c r="R43" s="829"/>
      <c r="S43" s="829"/>
      <c r="T43" s="829"/>
      <c r="U43" s="829"/>
      <c r="V43" s="829"/>
      <c r="W43" s="830" t="s">
        <v>189</v>
      </c>
      <c r="X43" s="831"/>
      <c r="Y43" s="832"/>
      <c r="Z43" s="824" t="s">
        <v>94</v>
      </c>
    </row>
    <row r="44" spans="1:26" ht="41.25" customHeight="1">
      <c r="A44" s="661"/>
      <c r="B44" s="661"/>
      <c r="C44" s="364" t="s">
        <v>193</v>
      </c>
      <c r="D44" s="364" t="s">
        <v>194</v>
      </c>
      <c r="E44" s="364" t="s">
        <v>195</v>
      </c>
      <c r="F44" s="364" t="s">
        <v>196</v>
      </c>
      <c r="G44" s="364" t="s">
        <v>197</v>
      </c>
      <c r="H44" s="364" t="s">
        <v>198</v>
      </c>
      <c r="I44" s="364" t="s">
        <v>199</v>
      </c>
      <c r="J44" s="364" t="s">
        <v>200</v>
      </c>
      <c r="K44" s="364" t="s">
        <v>201</v>
      </c>
      <c r="L44" s="364" t="s">
        <v>202</v>
      </c>
      <c r="M44" s="364" t="s">
        <v>203</v>
      </c>
      <c r="N44" s="364" t="s">
        <v>204</v>
      </c>
      <c r="O44" s="364" t="s">
        <v>205</v>
      </c>
      <c r="P44" s="364" t="s">
        <v>206</v>
      </c>
      <c r="Q44" s="364" t="s">
        <v>207</v>
      </c>
      <c r="R44" s="364" t="s">
        <v>208</v>
      </c>
      <c r="S44" s="364" t="s">
        <v>209</v>
      </c>
      <c r="T44" s="364" t="s">
        <v>210</v>
      </c>
      <c r="U44" s="364" t="s">
        <v>211</v>
      </c>
      <c r="V44" s="364" t="s">
        <v>212</v>
      </c>
      <c r="W44" s="365" t="s">
        <v>95</v>
      </c>
      <c r="X44" s="365" t="s">
        <v>96</v>
      </c>
      <c r="Y44" s="366" t="s">
        <v>97</v>
      </c>
      <c r="Z44" s="825"/>
    </row>
    <row r="45" spans="1:26" s="17" customFormat="1" ht="18" customHeight="1">
      <c r="A45" s="15">
        <v>1</v>
      </c>
      <c r="B45" s="22" t="str">
        <f>B5</f>
        <v xml:space="preserve">S[Z CDLWF VN=[DFG </v>
      </c>
      <c r="C45" s="344" t="s">
        <v>955</v>
      </c>
      <c r="D45" s="345" t="s">
        <v>956</v>
      </c>
      <c r="E45" s="345" t="s">
        <v>956</v>
      </c>
      <c r="F45" s="345" t="s">
        <v>956</v>
      </c>
      <c r="G45" s="345" t="s">
        <v>956</v>
      </c>
      <c r="H45" s="345" t="s">
        <v>956</v>
      </c>
      <c r="I45" s="344" t="s">
        <v>955</v>
      </c>
      <c r="J45" s="344" t="s">
        <v>97</v>
      </c>
      <c r="K45" s="344" t="s">
        <v>955</v>
      </c>
      <c r="L45" s="344" t="s">
        <v>955</v>
      </c>
      <c r="M45" s="344" t="s">
        <v>955</v>
      </c>
      <c r="N45" s="344" t="s">
        <v>955</v>
      </c>
      <c r="O45" s="344" t="s">
        <v>955</v>
      </c>
      <c r="P45" s="344" t="s">
        <v>955</v>
      </c>
      <c r="Q45" s="344" t="s">
        <v>955</v>
      </c>
      <c r="R45" s="344" t="s">
        <v>955</v>
      </c>
      <c r="S45" s="344" t="s">
        <v>955</v>
      </c>
      <c r="T45" s="344" t="s">
        <v>955</v>
      </c>
      <c r="U45" s="344" t="s">
        <v>955</v>
      </c>
      <c r="V45" s="344" t="s">
        <v>955</v>
      </c>
      <c r="W45" s="343">
        <f>IF(COUNTA(C45:V45),COUNTIF(C45:V45,"√"),"")</f>
        <v>14</v>
      </c>
      <c r="X45" s="343">
        <f>IF(COUNTA(C45:V45),COUNTIF(C45:V45,"？"),"")</f>
        <v>5</v>
      </c>
      <c r="Y45" s="343">
        <f>IF(COUNTA(C45:V45),COUNTIF(C45:V45,"×"),"")</f>
        <v>1</v>
      </c>
      <c r="Z45" s="21">
        <f>W45*2</f>
        <v>28</v>
      </c>
    </row>
    <row r="46" spans="1:26" s="17" customFormat="1" ht="18" customHeight="1">
      <c r="A46" s="15">
        <v>2</v>
      </c>
      <c r="B46" s="22" t="str">
        <f t="shared" ref="B46:B80" si="4">B6</f>
        <v xml:space="preserve">S[Z D[D]GF H]XA </v>
      </c>
      <c r="C46" s="345" t="s">
        <v>956</v>
      </c>
      <c r="D46" s="345" t="s">
        <v>956</v>
      </c>
      <c r="E46" s="345" t="s">
        <v>956</v>
      </c>
      <c r="F46" s="345" t="s">
        <v>956</v>
      </c>
      <c r="G46" s="345" t="s">
        <v>956</v>
      </c>
      <c r="H46" s="345" t="s">
        <v>956</v>
      </c>
      <c r="I46" s="345" t="s">
        <v>956</v>
      </c>
      <c r="J46" s="344" t="s">
        <v>97</v>
      </c>
      <c r="K46" s="344" t="s">
        <v>97</v>
      </c>
      <c r="L46" s="344" t="s">
        <v>97</v>
      </c>
      <c r="M46" s="344" t="s">
        <v>97</v>
      </c>
      <c r="N46" s="344" t="s">
        <v>97</v>
      </c>
      <c r="O46" s="344" t="s">
        <v>97</v>
      </c>
      <c r="P46" s="344" t="s">
        <v>97</v>
      </c>
      <c r="Q46" s="344" t="s">
        <v>955</v>
      </c>
      <c r="R46" s="344" t="s">
        <v>955</v>
      </c>
      <c r="S46" s="344" t="s">
        <v>955</v>
      </c>
      <c r="T46" s="344" t="s">
        <v>955</v>
      </c>
      <c r="U46" s="344" t="s">
        <v>955</v>
      </c>
      <c r="V46" s="344" t="s">
        <v>955</v>
      </c>
      <c r="W46" s="343">
        <f t="shared" ref="W46:W80" si="5">IF(COUNTA(C46:V46),COUNTIF(C46:V46,"√"),"")</f>
        <v>6</v>
      </c>
      <c r="X46" s="343">
        <f t="shared" ref="X46:X80" si="6">IF(COUNTA(C46:V46),COUNTIF(C46:V46,"？"),"")</f>
        <v>7</v>
      </c>
      <c r="Y46" s="343">
        <f t="shared" ref="Y46:Y80" si="7">IF(COUNTA(C46:V46),COUNTIF(C46:V46,"×"),"")</f>
        <v>7</v>
      </c>
      <c r="Z46" s="21">
        <f t="shared" ref="Z46:Z80" si="8">W46*2</f>
        <v>12</v>
      </c>
    </row>
    <row r="47" spans="1:26" s="17" customFormat="1" ht="18" customHeight="1">
      <c r="A47" s="15">
        <v>3</v>
      </c>
      <c r="B47" s="22" t="str">
        <f t="shared" si="4"/>
        <v xml:space="preserve">S[Z HZLGF V,LDFDW </v>
      </c>
      <c r="C47" s="345" t="s">
        <v>956</v>
      </c>
      <c r="D47" s="345" t="s">
        <v>956</v>
      </c>
      <c r="E47" s="345" t="s">
        <v>956</v>
      </c>
      <c r="F47" s="345" t="s">
        <v>956</v>
      </c>
      <c r="G47" s="345" t="s">
        <v>956</v>
      </c>
      <c r="H47" s="345" t="s">
        <v>956</v>
      </c>
      <c r="I47" s="345" t="s">
        <v>956</v>
      </c>
      <c r="J47" s="344" t="s">
        <v>97</v>
      </c>
      <c r="K47" s="344" t="s">
        <v>97</v>
      </c>
      <c r="L47" s="344" t="s">
        <v>97</v>
      </c>
      <c r="M47" s="344" t="s">
        <v>97</v>
      </c>
      <c r="N47" s="344" t="s">
        <v>97</v>
      </c>
      <c r="O47" s="344" t="s">
        <v>97</v>
      </c>
      <c r="P47" s="344" t="s">
        <v>97</v>
      </c>
      <c r="Q47" s="344" t="s">
        <v>955</v>
      </c>
      <c r="R47" s="344" t="s">
        <v>955</v>
      </c>
      <c r="S47" s="344" t="s">
        <v>955</v>
      </c>
      <c r="T47" s="344" t="s">
        <v>955</v>
      </c>
      <c r="U47" s="344" t="s">
        <v>955</v>
      </c>
      <c r="V47" s="344" t="s">
        <v>955</v>
      </c>
      <c r="W47" s="343">
        <f t="shared" si="5"/>
        <v>6</v>
      </c>
      <c r="X47" s="343">
        <f t="shared" si="6"/>
        <v>7</v>
      </c>
      <c r="Y47" s="343">
        <f t="shared" si="7"/>
        <v>7</v>
      </c>
      <c r="Z47" s="21">
        <f t="shared" si="8"/>
        <v>12</v>
      </c>
    </row>
    <row r="48" spans="1:26" s="17" customFormat="1" ht="18" customHeight="1">
      <c r="A48" s="15">
        <v>4</v>
      </c>
      <c r="B48" s="22" t="str">
        <f t="shared" si="4"/>
        <v xml:space="preserve">S[Z C;LGF V,LDFDW </v>
      </c>
      <c r="C48" s="345" t="s">
        <v>956</v>
      </c>
      <c r="D48" s="345" t="s">
        <v>956</v>
      </c>
      <c r="E48" s="345" t="s">
        <v>956</v>
      </c>
      <c r="F48" s="345" t="s">
        <v>956</v>
      </c>
      <c r="G48" s="345" t="s">
        <v>956</v>
      </c>
      <c r="H48" s="345" t="s">
        <v>956</v>
      </c>
      <c r="I48" s="345" t="s">
        <v>956</v>
      </c>
      <c r="J48" s="344" t="s">
        <v>97</v>
      </c>
      <c r="K48" s="344" t="s">
        <v>97</v>
      </c>
      <c r="L48" s="344" t="s">
        <v>97</v>
      </c>
      <c r="M48" s="344" t="s">
        <v>97</v>
      </c>
      <c r="N48" s="344" t="s">
        <v>97</v>
      </c>
      <c r="O48" s="344" t="s">
        <v>97</v>
      </c>
      <c r="P48" s="344" t="s">
        <v>97</v>
      </c>
      <c r="Q48" s="344" t="s">
        <v>955</v>
      </c>
      <c r="R48" s="344" t="s">
        <v>955</v>
      </c>
      <c r="S48" s="344" t="s">
        <v>955</v>
      </c>
      <c r="T48" s="344" t="s">
        <v>955</v>
      </c>
      <c r="U48" s="344" t="s">
        <v>955</v>
      </c>
      <c r="V48" s="344" t="s">
        <v>955</v>
      </c>
      <c r="W48" s="343">
        <f t="shared" si="5"/>
        <v>6</v>
      </c>
      <c r="X48" s="343">
        <f t="shared" si="6"/>
        <v>7</v>
      </c>
      <c r="Y48" s="343">
        <f t="shared" si="7"/>
        <v>7</v>
      </c>
      <c r="Z48" s="21">
        <f t="shared" si="8"/>
        <v>12</v>
      </c>
    </row>
    <row r="49" spans="1:26" s="17" customFormat="1" ht="18" customHeight="1">
      <c r="A49" s="15">
        <v>5</v>
      </c>
      <c r="B49" s="22" t="str">
        <f t="shared" si="4"/>
        <v xml:space="preserve">RJF6 GHDF ;,[DFG </v>
      </c>
      <c r="C49" s="345" t="s">
        <v>956</v>
      </c>
      <c r="D49" s="345" t="s">
        <v>956</v>
      </c>
      <c r="E49" s="345" t="s">
        <v>956</v>
      </c>
      <c r="F49" s="345" t="s">
        <v>956</v>
      </c>
      <c r="G49" s="345" t="s">
        <v>956</v>
      </c>
      <c r="H49" s="345" t="s">
        <v>956</v>
      </c>
      <c r="I49" s="345" t="s">
        <v>956</v>
      </c>
      <c r="J49" s="344" t="s">
        <v>97</v>
      </c>
      <c r="K49" s="344" t="s">
        <v>97</v>
      </c>
      <c r="L49" s="344" t="s">
        <v>97</v>
      </c>
      <c r="M49" s="344" t="s">
        <v>97</v>
      </c>
      <c r="N49" s="344" t="s">
        <v>97</v>
      </c>
      <c r="O49" s="344" t="s">
        <v>97</v>
      </c>
      <c r="P49" s="344" t="s">
        <v>97</v>
      </c>
      <c r="Q49" s="344" t="s">
        <v>955</v>
      </c>
      <c r="R49" s="344" t="s">
        <v>955</v>
      </c>
      <c r="S49" s="344" t="s">
        <v>955</v>
      </c>
      <c r="T49" s="344" t="s">
        <v>955</v>
      </c>
      <c r="U49" s="344" t="s">
        <v>955</v>
      </c>
      <c r="V49" s="344" t="s">
        <v>955</v>
      </c>
      <c r="W49" s="343">
        <f t="shared" si="5"/>
        <v>6</v>
      </c>
      <c r="X49" s="343">
        <f t="shared" si="6"/>
        <v>7</v>
      </c>
      <c r="Y49" s="343">
        <f t="shared" si="7"/>
        <v>7</v>
      </c>
      <c r="Z49" s="21">
        <f t="shared" si="8"/>
        <v>12</v>
      </c>
    </row>
    <row r="50" spans="1:26" s="17" customFormat="1" ht="18" customHeight="1">
      <c r="A50" s="15">
        <v>6</v>
      </c>
      <c r="B50" s="22" t="str">
        <f t="shared" si="4"/>
        <v xml:space="preserve">D\WZF ZMOLGF VFWD </v>
      </c>
      <c r="C50" s="345" t="s">
        <v>956</v>
      </c>
      <c r="D50" s="345" t="s">
        <v>956</v>
      </c>
      <c r="E50" s="345" t="s">
        <v>956</v>
      </c>
      <c r="F50" s="345" t="s">
        <v>956</v>
      </c>
      <c r="G50" s="345" t="s">
        <v>956</v>
      </c>
      <c r="H50" s="345" t="s">
        <v>956</v>
      </c>
      <c r="I50" s="345" t="s">
        <v>956</v>
      </c>
      <c r="J50" s="344" t="s">
        <v>97</v>
      </c>
      <c r="K50" s="344" t="s">
        <v>97</v>
      </c>
      <c r="L50" s="344" t="s">
        <v>97</v>
      </c>
      <c r="M50" s="344" t="s">
        <v>97</v>
      </c>
      <c r="N50" s="344" t="s">
        <v>97</v>
      </c>
      <c r="O50" s="344" t="s">
        <v>97</v>
      </c>
      <c r="P50" s="344" t="s">
        <v>97</v>
      </c>
      <c r="Q50" s="344" t="s">
        <v>955</v>
      </c>
      <c r="R50" s="344" t="s">
        <v>955</v>
      </c>
      <c r="S50" s="344" t="s">
        <v>955</v>
      </c>
      <c r="T50" s="344" t="s">
        <v>955</v>
      </c>
      <c r="U50" s="344" t="s">
        <v>955</v>
      </c>
      <c r="V50" s="344" t="s">
        <v>955</v>
      </c>
      <c r="W50" s="343">
        <f t="shared" si="5"/>
        <v>6</v>
      </c>
      <c r="X50" s="343">
        <f t="shared" si="6"/>
        <v>7</v>
      </c>
      <c r="Y50" s="343">
        <f t="shared" si="7"/>
        <v>7</v>
      </c>
      <c r="Z50" s="21">
        <f t="shared" si="8"/>
        <v>12</v>
      </c>
    </row>
    <row r="51" spans="1:26" s="17" customFormat="1" ht="18" customHeight="1">
      <c r="A51" s="15">
        <v>7</v>
      </c>
      <c r="B51" s="22" t="str">
        <f t="shared" si="4"/>
        <v xml:space="preserve">S[Z X[ZAFG] .:DF., </v>
      </c>
      <c r="C51" s="345" t="s">
        <v>956</v>
      </c>
      <c r="D51" s="345" t="s">
        <v>956</v>
      </c>
      <c r="E51" s="345" t="s">
        <v>956</v>
      </c>
      <c r="F51" s="345" t="s">
        <v>956</v>
      </c>
      <c r="G51" s="345" t="s">
        <v>956</v>
      </c>
      <c r="H51" s="345" t="s">
        <v>956</v>
      </c>
      <c r="I51" s="345" t="s">
        <v>956</v>
      </c>
      <c r="J51" s="344" t="s">
        <v>97</v>
      </c>
      <c r="K51" s="344" t="s">
        <v>97</v>
      </c>
      <c r="L51" s="344" t="s">
        <v>97</v>
      </c>
      <c r="M51" s="344" t="s">
        <v>97</v>
      </c>
      <c r="N51" s="344" t="s">
        <v>97</v>
      </c>
      <c r="O51" s="344" t="s">
        <v>97</v>
      </c>
      <c r="P51" s="344" t="s">
        <v>97</v>
      </c>
      <c r="Q51" s="344" t="s">
        <v>955</v>
      </c>
      <c r="R51" s="344" t="s">
        <v>955</v>
      </c>
      <c r="S51" s="344" t="s">
        <v>955</v>
      </c>
      <c r="T51" s="344" t="s">
        <v>955</v>
      </c>
      <c r="U51" s="344" t="s">
        <v>955</v>
      </c>
      <c r="V51" s="344" t="s">
        <v>955</v>
      </c>
      <c r="W51" s="343">
        <f t="shared" si="5"/>
        <v>6</v>
      </c>
      <c r="X51" s="343">
        <f t="shared" si="6"/>
        <v>7</v>
      </c>
      <c r="Y51" s="343">
        <f t="shared" si="7"/>
        <v>7</v>
      </c>
      <c r="Z51" s="21">
        <f t="shared" si="8"/>
        <v>12</v>
      </c>
    </row>
    <row r="52" spans="1:26" s="17" customFormat="1" ht="18" customHeight="1">
      <c r="A52" s="15">
        <v>8</v>
      </c>
      <c r="B52" s="22" t="str">
        <f t="shared" si="4"/>
        <v xml:space="preserve">5LZHFNF ;,DFDF VMXDF6KF </v>
      </c>
      <c r="C52" s="345" t="s">
        <v>956</v>
      </c>
      <c r="D52" s="345" t="s">
        <v>956</v>
      </c>
      <c r="E52" s="345" t="s">
        <v>956</v>
      </c>
      <c r="F52" s="345" t="s">
        <v>956</v>
      </c>
      <c r="G52" s="345" t="s">
        <v>956</v>
      </c>
      <c r="H52" s="345" t="s">
        <v>956</v>
      </c>
      <c r="I52" s="345" t="s">
        <v>956</v>
      </c>
      <c r="J52" s="344" t="s">
        <v>97</v>
      </c>
      <c r="K52" s="344" t="s">
        <v>97</v>
      </c>
      <c r="L52" s="344" t="s">
        <v>97</v>
      </c>
      <c r="M52" s="344" t="s">
        <v>97</v>
      </c>
      <c r="N52" s="344" t="s">
        <v>97</v>
      </c>
      <c r="O52" s="344" t="s">
        <v>97</v>
      </c>
      <c r="P52" s="344" t="s">
        <v>97</v>
      </c>
      <c r="Q52" s="344" t="s">
        <v>955</v>
      </c>
      <c r="R52" s="344" t="s">
        <v>955</v>
      </c>
      <c r="S52" s="344" t="s">
        <v>955</v>
      </c>
      <c r="T52" s="344" t="s">
        <v>955</v>
      </c>
      <c r="U52" s="344" t="s">
        <v>955</v>
      </c>
      <c r="V52" s="344" t="s">
        <v>955</v>
      </c>
      <c r="W52" s="343">
        <f t="shared" si="5"/>
        <v>6</v>
      </c>
      <c r="X52" s="343">
        <f t="shared" si="6"/>
        <v>7</v>
      </c>
      <c r="Y52" s="343">
        <f t="shared" si="7"/>
        <v>7</v>
      </c>
      <c r="Z52" s="21">
        <f t="shared" si="8"/>
        <v>12</v>
      </c>
    </row>
    <row r="53" spans="1:26" s="17" customFormat="1" ht="18" customHeight="1">
      <c r="A53" s="15">
        <v>9</v>
      </c>
      <c r="B53" s="22" t="str">
        <f t="shared" si="4"/>
        <v xml:space="preserve">S[Z OZLNF H]XA </v>
      </c>
      <c r="C53" s="345" t="s">
        <v>956</v>
      </c>
      <c r="D53" s="345" t="s">
        <v>956</v>
      </c>
      <c r="E53" s="345" t="s">
        <v>956</v>
      </c>
      <c r="F53" s="345" t="s">
        <v>956</v>
      </c>
      <c r="G53" s="345" t="s">
        <v>956</v>
      </c>
      <c r="H53" s="345" t="s">
        <v>956</v>
      </c>
      <c r="I53" s="345" t="s">
        <v>956</v>
      </c>
      <c r="J53" s="344" t="s">
        <v>97</v>
      </c>
      <c r="K53" s="344" t="s">
        <v>97</v>
      </c>
      <c r="L53" s="344" t="s">
        <v>97</v>
      </c>
      <c r="M53" s="344" t="s">
        <v>97</v>
      </c>
      <c r="N53" s="344" t="s">
        <v>97</v>
      </c>
      <c r="O53" s="344" t="s">
        <v>97</v>
      </c>
      <c r="P53" s="344" t="s">
        <v>97</v>
      </c>
      <c r="Q53" s="344" t="s">
        <v>955</v>
      </c>
      <c r="R53" s="344" t="s">
        <v>955</v>
      </c>
      <c r="S53" s="344" t="s">
        <v>955</v>
      </c>
      <c r="T53" s="344" t="s">
        <v>955</v>
      </c>
      <c r="U53" s="344" t="s">
        <v>955</v>
      </c>
      <c r="V53" s="344" t="s">
        <v>955</v>
      </c>
      <c r="W53" s="343">
        <f t="shared" si="5"/>
        <v>6</v>
      </c>
      <c r="X53" s="343">
        <f t="shared" si="6"/>
        <v>7</v>
      </c>
      <c r="Y53" s="343">
        <f t="shared" si="7"/>
        <v>7</v>
      </c>
      <c r="Z53" s="21">
        <f t="shared" si="8"/>
        <v>12</v>
      </c>
    </row>
    <row r="54" spans="1:26" s="17" customFormat="1" ht="18" customHeight="1">
      <c r="A54" s="15">
        <v>10</v>
      </c>
      <c r="B54" s="22" t="str">
        <f t="shared" si="4"/>
        <v>5LZHFNF ;FIDFALAL .:DF.,</v>
      </c>
      <c r="C54" s="345" t="s">
        <v>956</v>
      </c>
      <c r="D54" s="345" t="s">
        <v>956</v>
      </c>
      <c r="E54" s="345" t="s">
        <v>956</v>
      </c>
      <c r="F54" s="345" t="s">
        <v>956</v>
      </c>
      <c r="G54" s="345" t="s">
        <v>956</v>
      </c>
      <c r="H54" s="345" t="s">
        <v>956</v>
      </c>
      <c r="I54" s="345" t="s">
        <v>956</v>
      </c>
      <c r="J54" s="344" t="s">
        <v>97</v>
      </c>
      <c r="K54" s="344" t="s">
        <v>97</v>
      </c>
      <c r="L54" s="344" t="s">
        <v>97</v>
      </c>
      <c r="M54" s="344" t="s">
        <v>97</v>
      </c>
      <c r="N54" s="344" t="s">
        <v>97</v>
      </c>
      <c r="O54" s="344" t="s">
        <v>97</v>
      </c>
      <c r="P54" s="344" t="s">
        <v>97</v>
      </c>
      <c r="Q54" s="344" t="s">
        <v>955</v>
      </c>
      <c r="R54" s="344" t="s">
        <v>955</v>
      </c>
      <c r="S54" s="344" t="s">
        <v>955</v>
      </c>
      <c r="T54" s="344" t="s">
        <v>955</v>
      </c>
      <c r="U54" s="344" t="s">
        <v>955</v>
      </c>
      <c r="V54" s="344" t="s">
        <v>955</v>
      </c>
      <c r="W54" s="343">
        <f t="shared" si="5"/>
        <v>6</v>
      </c>
      <c r="X54" s="343">
        <f t="shared" si="6"/>
        <v>7</v>
      </c>
      <c r="Y54" s="343">
        <f t="shared" si="7"/>
        <v>7</v>
      </c>
      <c r="Z54" s="21">
        <f t="shared" si="8"/>
        <v>12</v>
      </c>
    </row>
    <row r="55" spans="1:26" s="17" customFormat="1" ht="18" customHeight="1">
      <c r="A55" s="15">
        <v>11</v>
      </c>
      <c r="B55" s="22" t="str">
        <f t="shared" si="4"/>
        <v>SMZ[HF D[D]GF D]XF</v>
      </c>
      <c r="C55" s="344" t="s">
        <v>97</v>
      </c>
      <c r="D55" s="344" t="s">
        <v>97</v>
      </c>
      <c r="E55" s="344" t="s">
        <v>955</v>
      </c>
      <c r="F55" s="344" t="s">
        <v>955</v>
      </c>
      <c r="G55" s="344" t="s">
        <v>955</v>
      </c>
      <c r="H55" s="344" t="s">
        <v>955</v>
      </c>
      <c r="I55" s="344" t="s">
        <v>955</v>
      </c>
      <c r="J55" s="345" t="s">
        <v>956</v>
      </c>
      <c r="K55" s="345" t="s">
        <v>956</v>
      </c>
      <c r="L55" s="345" t="s">
        <v>956</v>
      </c>
      <c r="M55" s="345" t="s">
        <v>956</v>
      </c>
      <c r="N55" s="345" t="s">
        <v>956</v>
      </c>
      <c r="O55" s="345" t="s">
        <v>956</v>
      </c>
      <c r="P55" s="345" t="s">
        <v>956</v>
      </c>
      <c r="Q55" s="345" t="s">
        <v>956</v>
      </c>
      <c r="R55" s="344" t="s">
        <v>955</v>
      </c>
      <c r="S55" s="344" t="s">
        <v>955</v>
      </c>
      <c r="T55" s="344" t="s">
        <v>955</v>
      </c>
      <c r="U55" s="344" t="s">
        <v>955</v>
      </c>
      <c r="V55" s="344" t="s">
        <v>955</v>
      </c>
      <c r="W55" s="343">
        <f t="shared" si="5"/>
        <v>10</v>
      </c>
      <c r="X55" s="343">
        <f t="shared" si="6"/>
        <v>8</v>
      </c>
      <c r="Y55" s="343">
        <f t="shared" si="7"/>
        <v>2</v>
      </c>
      <c r="Z55" s="21">
        <f t="shared" si="8"/>
        <v>20</v>
      </c>
    </row>
    <row r="56" spans="1:26" s="17" customFormat="1" ht="18" customHeight="1">
      <c r="A56" s="15">
        <v>12</v>
      </c>
      <c r="B56" s="22" t="str">
        <f t="shared" si="4"/>
        <v xml:space="preserve">SM,L JF,AF. ,WF </v>
      </c>
      <c r="C56" s="344" t="s">
        <v>97</v>
      </c>
      <c r="D56" s="344" t="s">
        <v>97</v>
      </c>
      <c r="E56" s="344" t="s">
        <v>955</v>
      </c>
      <c r="F56" s="344" t="s">
        <v>955</v>
      </c>
      <c r="G56" s="344" t="s">
        <v>955</v>
      </c>
      <c r="H56" s="344" t="s">
        <v>955</v>
      </c>
      <c r="I56" s="344" t="s">
        <v>955</v>
      </c>
      <c r="J56" s="345" t="s">
        <v>956</v>
      </c>
      <c r="K56" s="345" t="s">
        <v>956</v>
      </c>
      <c r="L56" s="345" t="s">
        <v>956</v>
      </c>
      <c r="M56" s="345" t="s">
        <v>956</v>
      </c>
      <c r="N56" s="345" t="s">
        <v>956</v>
      </c>
      <c r="O56" s="345" t="s">
        <v>956</v>
      </c>
      <c r="P56" s="345" t="s">
        <v>956</v>
      </c>
      <c r="Q56" s="345" t="s">
        <v>956</v>
      </c>
      <c r="R56" s="344" t="s">
        <v>955</v>
      </c>
      <c r="S56" s="344" t="s">
        <v>955</v>
      </c>
      <c r="T56" s="344" t="s">
        <v>955</v>
      </c>
      <c r="U56" s="344" t="s">
        <v>955</v>
      </c>
      <c r="V56" s="344" t="s">
        <v>955</v>
      </c>
      <c r="W56" s="343">
        <f t="shared" si="5"/>
        <v>10</v>
      </c>
      <c r="X56" s="343">
        <f t="shared" si="6"/>
        <v>8</v>
      </c>
      <c r="Y56" s="343">
        <f t="shared" si="7"/>
        <v>2</v>
      </c>
      <c r="Z56" s="21">
        <f t="shared" si="8"/>
        <v>20</v>
      </c>
    </row>
    <row r="57" spans="1:26" s="17" customFormat="1" ht="18" customHeight="1">
      <c r="A57" s="15">
        <v>13</v>
      </c>
      <c r="B57" s="22" t="str">
        <f t="shared" si="4"/>
        <v xml:space="preserve">SM,L 5|[DL,F ;F,[ </v>
      </c>
      <c r="C57" s="344" t="s">
        <v>97</v>
      </c>
      <c r="D57" s="344" t="s">
        <v>97</v>
      </c>
      <c r="E57" s="344" t="s">
        <v>955</v>
      </c>
      <c r="F57" s="344" t="s">
        <v>955</v>
      </c>
      <c r="G57" s="344" t="s">
        <v>955</v>
      </c>
      <c r="H57" s="344" t="s">
        <v>955</v>
      </c>
      <c r="I57" s="344" t="s">
        <v>955</v>
      </c>
      <c r="J57" s="345" t="s">
        <v>956</v>
      </c>
      <c r="K57" s="345" t="s">
        <v>956</v>
      </c>
      <c r="L57" s="345" t="s">
        <v>956</v>
      </c>
      <c r="M57" s="345" t="s">
        <v>956</v>
      </c>
      <c r="N57" s="345" t="s">
        <v>956</v>
      </c>
      <c r="O57" s="345" t="s">
        <v>956</v>
      </c>
      <c r="P57" s="345" t="s">
        <v>956</v>
      </c>
      <c r="Q57" s="345" t="s">
        <v>956</v>
      </c>
      <c r="R57" s="344" t="s">
        <v>955</v>
      </c>
      <c r="S57" s="344" t="s">
        <v>955</v>
      </c>
      <c r="T57" s="344" t="s">
        <v>955</v>
      </c>
      <c r="U57" s="344" t="s">
        <v>955</v>
      </c>
      <c r="V57" s="344" t="s">
        <v>955</v>
      </c>
      <c r="W57" s="343">
        <f t="shared" si="5"/>
        <v>10</v>
      </c>
      <c r="X57" s="343">
        <f t="shared" si="6"/>
        <v>8</v>
      </c>
      <c r="Y57" s="343">
        <f t="shared" si="7"/>
        <v>2</v>
      </c>
      <c r="Z57" s="21">
        <f t="shared" si="8"/>
        <v>20</v>
      </c>
    </row>
    <row r="58" spans="1:26" s="17" customFormat="1" ht="18" customHeight="1">
      <c r="A58" s="15">
        <v>14</v>
      </c>
      <c r="B58" s="22" t="str">
        <f t="shared" si="4"/>
        <v xml:space="preserve">S[Z .ZOFG l;lwWS </v>
      </c>
      <c r="C58" s="344" t="s">
        <v>97</v>
      </c>
      <c r="D58" s="344" t="s">
        <v>97</v>
      </c>
      <c r="E58" s="344" t="s">
        <v>955</v>
      </c>
      <c r="F58" s="344" t="s">
        <v>955</v>
      </c>
      <c r="G58" s="344" t="s">
        <v>955</v>
      </c>
      <c r="H58" s="344" t="s">
        <v>955</v>
      </c>
      <c r="I58" s="344" t="s">
        <v>955</v>
      </c>
      <c r="J58" s="345" t="s">
        <v>956</v>
      </c>
      <c r="K58" s="345" t="s">
        <v>956</v>
      </c>
      <c r="L58" s="345" t="s">
        <v>956</v>
      </c>
      <c r="M58" s="345" t="s">
        <v>956</v>
      </c>
      <c r="N58" s="345" t="s">
        <v>956</v>
      </c>
      <c r="O58" s="345" t="s">
        <v>956</v>
      </c>
      <c r="P58" s="345" t="s">
        <v>956</v>
      </c>
      <c r="Q58" s="345" t="s">
        <v>956</v>
      </c>
      <c r="R58" s="344" t="s">
        <v>955</v>
      </c>
      <c r="S58" s="344" t="s">
        <v>955</v>
      </c>
      <c r="T58" s="344" t="s">
        <v>955</v>
      </c>
      <c r="U58" s="344" t="s">
        <v>955</v>
      </c>
      <c r="V58" s="344" t="s">
        <v>955</v>
      </c>
      <c r="W58" s="343">
        <f t="shared" si="5"/>
        <v>10</v>
      </c>
      <c r="X58" s="343">
        <f t="shared" si="6"/>
        <v>8</v>
      </c>
      <c r="Y58" s="343">
        <f t="shared" si="7"/>
        <v>2</v>
      </c>
      <c r="Z58" s="21">
        <f t="shared" si="8"/>
        <v>20</v>
      </c>
    </row>
    <row r="59" spans="1:26" s="17" customFormat="1" ht="18" customHeight="1">
      <c r="A59" s="15">
        <v>15</v>
      </c>
      <c r="B59" s="22" t="str">
        <f t="shared" si="4"/>
        <v>S[Z DFDWD]:TFS CFÒ</v>
      </c>
      <c r="C59" s="344" t="s">
        <v>97</v>
      </c>
      <c r="D59" s="344" t="s">
        <v>97</v>
      </c>
      <c r="E59" s="344" t="s">
        <v>955</v>
      </c>
      <c r="F59" s="344" t="s">
        <v>955</v>
      </c>
      <c r="G59" s="344" t="s">
        <v>955</v>
      </c>
      <c r="H59" s="344" t="s">
        <v>955</v>
      </c>
      <c r="I59" s="344" t="s">
        <v>955</v>
      </c>
      <c r="J59" s="345" t="s">
        <v>956</v>
      </c>
      <c r="K59" s="345" t="s">
        <v>956</v>
      </c>
      <c r="L59" s="345" t="s">
        <v>956</v>
      </c>
      <c r="M59" s="345" t="s">
        <v>956</v>
      </c>
      <c r="N59" s="345" t="s">
        <v>956</v>
      </c>
      <c r="O59" s="345" t="s">
        <v>956</v>
      </c>
      <c r="P59" s="345" t="s">
        <v>956</v>
      </c>
      <c r="Q59" s="345" t="s">
        <v>956</v>
      </c>
      <c r="R59" s="344" t="s">
        <v>955</v>
      </c>
      <c r="S59" s="344" t="s">
        <v>955</v>
      </c>
      <c r="T59" s="344" t="s">
        <v>955</v>
      </c>
      <c r="U59" s="344" t="s">
        <v>955</v>
      </c>
      <c r="V59" s="344" t="s">
        <v>955</v>
      </c>
      <c r="W59" s="343">
        <f t="shared" si="5"/>
        <v>10</v>
      </c>
      <c r="X59" s="343">
        <f t="shared" si="6"/>
        <v>8</v>
      </c>
      <c r="Y59" s="343">
        <f t="shared" si="7"/>
        <v>2</v>
      </c>
      <c r="Z59" s="21">
        <f t="shared" si="8"/>
        <v>20</v>
      </c>
    </row>
    <row r="60" spans="1:26" s="17" customFormat="1" ht="18" customHeight="1">
      <c r="A60" s="15">
        <v>16</v>
      </c>
      <c r="B60" s="22" t="str">
        <f t="shared" si="4"/>
        <v xml:space="preserve">S[Z H]XA p\DZ </v>
      </c>
      <c r="C60" s="344" t="s">
        <v>97</v>
      </c>
      <c r="D60" s="344" t="s">
        <v>97</v>
      </c>
      <c r="E60" s="344" t="s">
        <v>955</v>
      </c>
      <c r="F60" s="344" t="s">
        <v>955</v>
      </c>
      <c r="G60" s="344" t="s">
        <v>955</v>
      </c>
      <c r="H60" s="344" t="s">
        <v>955</v>
      </c>
      <c r="I60" s="344" t="s">
        <v>955</v>
      </c>
      <c r="J60" s="345" t="s">
        <v>956</v>
      </c>
      <c r="K60" s="345" t="s">
        <v>956</v>
      </c>
      <c r="L60" s="345" t="s">
        <v>956</v>
      </c>
      <c r="M60" s="345" t="s">
        <v>956</v>
      </c>
      <c r="N60" s="345" t="s">
        <v>956</v>
      </c>
      <c r="O60" s="345" t="s">
        <v>956</v>
      </c>
      <c r="P60" s="345" t="s">
        <v>956</v>
      </c>
      <c r="Q60" s="345" t="s">
        <v>956</v>
      </c>
      <c r="R60" s="344" t="s">
        <v>955</v>
      </c>
      <c r="S60" s="344" t="s">
        <v>955</v>
      </c>
      <c r="T60" s="344" t="s">
        <v>955</v>
      </c>
      <c r="U60" s="344" t="s">
        <v>955</v>
      </c>
      <c r="V60" s="344" t="s">
        <v>955</v>
      </c>
      <c r="W60" s="343">
        <f t="shared" si="5"/>
        <v>10</v>
      </c>
      <c r="X60" s="343">
        <f t="shared" si="6"/>
        <v>8</v>
      </c>
      <c r="Y60" s="343">
        <f t="shared" si="7"/>
        <v>2</v>
      </c>
      <c r="Z60" s="21">
        <f t="shared" si="8"/>
        <v>20</v>
      </c>
    </row>
    <row r="61" spans="1:26" s="17" customFormat="1" ht="18" customHeight="1">
      <c r="A61" s="15">
        <v>17</v>
      </c>
      <c r="B61" s="22" t="str">
        <f t="shared" si="4"/>
        <v xml:space="preserve">S[Z ;,LD VFDN </v>
      </c>
      <c r="C61" s="344" t="s">
        <v>97</v>
      </c>
      <c r="D61" s="344" t="s">
        <v>97</v>
      </c>
      <c r="E61" s="344" t="s">
        <v>955</v>
      </c>
      <c r="F61" s="344" t="s">
        <v>955</v>
      </c>
      <c r="G61" s="344" t="s">
        <v>955</v>
      </c>
      <c r="H61" s="344" t="s">
        <v>955</v>
      </c>
      <c r="I61" s="344" t="s">
        <v>955</v>
      </c>
      <c r="J61" s="345" t="s">
        <v>956</v>
      </c>
      <c r="K61" s="345" t="s">
        <v>956</v>
      </c>
      <c r="L61" s="345" t="s">
        <v>956</v>
      </c>
      <c r="M61" s="345" t="s">
        <v>956</v>
      </c>
      <c r="N61" s="345" t="s">
        <v>956</v>
      </c>
      <c r="O61" s="345" t="s">
        <v>956</v>
      </c>
      <c r="P61" s="345" t="s">
        <v>956</v>
      </c>
      <c r="Q61" s="345" t="s">
        <v>956</v>
      </c>
      <c r="R61" s="344" t="s">
        <v>955</v>
      </c>
      <c r="S61" s="344" t="s">
        <v>955</v>
      </c>
      <c r="T61" s="344" t="s">
        <v>955</v>
      </c>
      <c r="U61" s="344" t="s">
        <v>955</v>
      </c>
      <c r="V61" s="344" t="s">
        <v>955</v>
      </c>
      <c r="W61" s="343">
        <f t="shared" si="5"/>
        <v>10</v>
      </c>
      <c r="X61" s="343">
        <f t="shared" si="6"/>
        <v>8</v>
      </c>
      <c r="Y61" s="343">
        <f t="shared" si="7"/>
        <v>2</v>
      </c>
      <c r="Z61" s="21">
        <f t="shared" si="8"/>
        <v>20</v>
      </c>
    </row>
    <row r="62" spans="1:26" s="17" customFormat="1" ht="18" customHeight="1">
      <c r="A62" s="15">
        <v>18</v>
      </c>
      <c r="B62" s="22" t="str">
        <f t="shared" si="4"/>
        <v>S[Z H]DF H]XA</v>
      </c>
      <c r="C62" s="344" t="s">
        <v>97</v>
      </c>
      <c r="D62" s="344" t="s">
        <v>97</v>
      </c>
      <c r="E62" s="344" t="s">
        <v>955</v>
      </c>
      <c r="F62" s="344" t="s">
        <v>955</v>
      </c>
      <c r="G62" s="344" t="s">
        <v>955</v>
      </c>
      <c r="H62" s="344" t="s">
        <v>955</v>
      </c>
      <c r="I62" s="344" t="s">
        <v>955</v>
      </c>
      <c r="J62" s="344" t="s">
        <v>955</v>
      </c>
      <c r="K62" s="344" t="s">
        <v>955</v>
      </c>
      <c r="L62" s="344" t="s">
        <v>955</v>
      </c>
      <c r="M62" s="344" t="s">
        <v>955</v>
      </c>
      <c r="N62" s="344" t="s">
        <v>955</v>
      </c>
      <c r="O62" s="344" t="s">
        <v>955</v>
      </c>
      <c r="P62" s="344" t="s">
        <v>955</v>
      </c>
      <c r="Q62" s="345" t="s">
        <v>956</v>
      </c>
      <c r="R62" s="345" t="s">
        <v>956</v>
      </c>
      <c r="S62" s="345" t="s">
        <v>956</v>
      </c>
      <c r="T62" s="345" t="s">
        <v>956</v>
      </c>
      <c r="U62" s="345" t="s">
        <v>956</v>
      </c>
      <c r="V62" s="344" t="s">
        <v>955</v>
      </c>
      <c r="W62" s="343">
        <f t="shared" si="5"/>
        <v>13</v>
      </c>
      <c r="X62" s="343">
        <f t="shared" si="6"/>
        <v>5</v>
      </c>
      <c r="Y62" s="343">
        <f t="shared" si="7"/>
        <v>2</v>
      </c>
      <c r="Z62" s="21">
        <f t="shared" si="8"/>
        <v>26</v>
      </c>
    </row>
    <row r="63" spans="1:26" s="17" customFormat="1" ht="18" customHeight="1">
      <c r="A63" s="15">
        <v>19</v>
      </c>
      <c r="B63" s="22" t="str">
        <f t="shared" si="4"/>
        <v xml:space="preserve">5LZHFNF DFDWKF SF;DKF </v>
      </c>
      <c r="C63" s="344" t="s">
        <v>955</v>
      </c>
      <c r="D63" s="344" t="s">
        <v>955</v>
      </c>
      <c r="E63" s="344" t="s">
        <v>97</v>
      </c>
      <c r="F63" s="344" t="s">
        <v>97</v>
      </c>
      <c r="G63" s="344" t="s">
        <v>97</v>
      </c>
      <c r="H63" s="344" t="s">
        <v>97</v>
      </c>
      <c r="I63" s="344" t="s">
        <v>97</v>
      </c>
      <c r="J63" s="344" t="s">
        <v>97</v>
      </c>
      <c r="K63" s="344" t="s">
        <v>97</v>
      </c>
      <c r="L63" s="344" t="s">
        <v>97</v>
      </c>
      <c r="M63" s="344" t="s">
        <v>955</v>
      </c>
      <c r="N63" s="344" t="s">
        <v>955</v>
      </c>
      <c r="O63" s="344" t="s">
        <v>955</v>
      </c>
      <c r="P63" s="344" t="s">
        <v>955</v>
      </c>
      <c r="Q63" s="345" t="s">
        <v>956</v>
      </c>
      <c r="R63" s="345" t="s">
        <v>956</v>
      </c>
      <c r="S63" s="345" t="s">
        <v>956</v>
      </c>
      <c r="T63" s="345" t="s">
        <v>956</v>
      </c>
      <c r="U63" s="345" t="s">
        <v>956</v>
      </c>
      <c r="V63" s="344" t="s">
        <v>955</v>
      </c>
      <c r="W63" s="343">
        <f t="shared" si="5"/>
        <v>7</v>
      </c>
      <c r="X63" s="343">
        <f t="shared" si="6"/>
        <v>5</v>
      </c>
      <c r="Y63" s="343">
        <f t="shared" si="7"/>
        <v>8</v>
      </c>
      <c r="Z63" s="21">
        <f t="shared" si="8"/>
        <v>14</v>
      </c>
    </row>
    <row r="64" spans="1:26" s="17" customFormat="1" ht="18" customHeight="1">
      <c r="A64" s="15">
        <v>20</v>
      </c>
      <c r="B64" s="22" t="str">
        <f t="shared" si="4"/>
        <v>GM0[ VÒD VFDN</v>
      </c>
      <c r="C64" s="344" t="s">
        <v>955</v>
      </c>
      <c r="D64" s="344" t="s">
        <v>955</v>
      </c>
      <c r="E64" s="344" t="s">
        <v>97</v>
      </c>
      <c r="F64" s="344" t="s">
        <v>97</v>
      </c>
      <c r="G64" s="344" t="s">
        <v>97</v>
      </c>
      <c r="H64" s="344" t="s">
        <v>97</v>
      </c>
      <c r="I64" s="344" t="s">
        <v>97</v>
      </c>
      <c r="J64" s="344" t="s">
        <v>97</v>
      </c>
      <c r="K64" s="344" t="s">
        <v>97</v>
      </c>
      <c r="L64" s="344" t="s">
        <v>97</v>
      </c>
      <c r="M64" s="344" t="s">
        <v>955</v>
      </c>
      <c r="N64" s="344" t="s">
        <v>955</v>
      </c>
      <c r="O64" s="344" t="s">
        <v>955</v>
      </c>
      <c r="P64" s="344" t="s">
        <v>955</v>
      </c>
      <c r="Q64" s="345" t="s">
        <v>956</v>
      </c>
      <c r="R64" s="345" t="s">
        <v>956</v>
      </c>
      <c r="S64" s="345" t="s">
        <v>956</v>
      </c>
      <c r="T64" s="345" t="s">
        <v>956</v>
      </c>
      <c r="U64" s="345" t="s">
        <v>956</v>
      </c>
      <c r="V64" s="344" t="s">
        <v>955</v>
      </c>
      <c r="W64" s="343">
        <f t="shared" si="5"/>
        <v>7</v>
      </c>
      <c r="X64" s="343">
        <f t="shared" si="6"/>
        <v>5</v>
      </c>
      <c r="Y64" s="343">
        <f t="shared" si="7"/>
        <v>8</v>
      </c>
      <c r="Z64" s="21">
        <f t="shared" si="8"/>
        <v>14</v>
      </c>
    </row>
    <row r="65" spans="1:26" s="17" customFormat="1" ht="18" customHeight="1">
      <c r="A65" s="15">
        <v>21</v>
      </c>
      <c r="B65" s="22" t="str">
        <f t="shared" si="4"/>
        <v>GM0[ VDLG H]DF</v>
      </c>
      <c r="C65" s="344" t="s">
        <v>955</v>
      </c>
      <c r="D65" s="344" t="s">
        <v>955</v>
      </c>
      <c r="E65" s="344" t="s">
        <v>97</v>
      </c>
      <c r="F65" s="344" t="s">
        <v>97</v>
      </c>
      <c r="G65" s="344" t="s">
        <v>97</v>
      </c>
      <c r="H65" s="344" t="s">
        <v>97</v>
      </c>
      <c r="I65" s="344" t="s">
        <v>97</v>
      </c>
      <c r="J65" s="344" t="s">
        <v>97</v>
      </c>
      <c r="K65" s="344" t="s">
        <v>97</v>
      </c>
      <c r="L65" s="344" t="s">
        <v>97</v>
      </c>
      <c r="M65" s="344" t="s">
        <v>955</v>
      </c>
      <c r="N65" s="344" t="s">
        <v>955</v>
      </c>
      <c r="O65" s="344" t="s">
        <v>955</v>
      </c>
      <c r="P65" s="344" t="s">
        <v>955</v>
      </c>
      <c r="Q65" s="345" t="s">
        <v>956</v>
      </c>
      <c r="R65" s="345" t="s">
        <v>956</v>
      </c>
      <c r="S65" s="345" t="s">
        <v>956</v>
      </c>
      <c r="T65" s="345" t="s">
        <v>956</v>
      </c>
      <c r="U65" s="345" t="s">
        <v>956</v>
      </c>
      <c r="V65" s="344" t="s">
        <v>955</v>
      </c>
      <c r="W65" s="343">
        <f t="shared" si="5"/>
        <v>7</v>
      </c>
      <c r="X65" s="343">
        <f t="shared" si="6"/>
        <v>5</v>
      </c>
      <c r="Y65" s="343">
        <f t="shared" si="7"/>
        <v>8</v>
      </c>
      <c r="Z65" s="21">
        <f t="shared" si="8"/>
        <v>14</v>
      </c>
    </row>
    <row r="66" spans="1:26" s="17" customFormat="1" ht="18" customHeight="1">
      <c r="A66" s="15">
        <v>22</v>
      </c>
      <c r="B66" s="22" t="str">
        <f t="shared" si="4"/>
        <v xml:space="preserve">GM0[ U],FDD]:TOF VPSZLD </v>
      </c>
      <c r="C66" s="344" t="s">
        <v>955</v>
      </c>
      <c r="D66" s="344" t="s">
        <v>955</v>
      </c>
      <c r="E66" s="344" t="s">
        <v>97</v>
      </c>
      <c r="F66" s="344" t="s">
        <v>97</v>
      </c>
      <c r="G66" s="344" t="s">
        <v>97</v>
      </c>
      <c r="H66" s="344" t="s">
        <v>97</v>
      </c>
      <c r="I66" s="344" t="s">
        <v>97</v>
      </c>
      <c r="J66" s="344" t="s">
        <v>97</v>
      </c>
      <c r="K66" s="344" t="s">
        <v>97</v>
      </c>
      <c r="L66" s="344" t="s">
        <v>97</v>
      </c>
      <c r="M66" s="344" t="s">
        <v>955</v>
      </c>
      <c r="N66" s="344" t="s">
        <v>955</v>
      </c>
      <c r="O66" s="344" t="s">
        <v>955</v>
      </c>
      <c r="P66" s="344" t="s">
        <v>955</v>
      </c>
      <c r="Q66" s="345" t="s">
        <v>956</v>
      </c>
      <c r="R66" s="345" t="s">
        <v>956</v>
      </c>
      <c r="S66" s="345" t="s">
        <v>956</v>
      </c>
      <c r="T66" s="345" t="s">
        <v>956</v>
      </c>
      <c r="U66" s="345" t="s">
        <v>956</v>
      </c>
      <c r="V66" s="344" t="s">
        <v>955</v>
      </c>
      <c r="W66" s="343">
        <f t="shared" si="5"/>
        <v>7</v>
      </c>
      <c r="X66" s="343">
        <f t="shared" si="6"/>
        <v>5</v>
      </c>
      <c r="Y66" s="343">
        <f t="shared" si="7"/>
        <v>8</v>
      </c>
      <c r="Z66" s="21">
        <f t="shared" si="8"/>
        <v>14</v>
      </c>
    </row>
    <row r="67" spans="1:26" s="17" customFormat="1" ht="18" customHeight="1">
      <c r="A67" s="15">
        <v>23</v>
      </c>
      <c r="B67" s="22" t="str">
        <f t="shared" si="4"/>
        <v xml:space="preserve">ZFIDF ;,LD pDZ </v>
      </c>
      <c r="C67" s="344" t="s">
        <v>955</v>
      </c>
      <c r="D67" s="344" t="s">
        <v>955</v>
      </c>
      <c r="E67" s="344" t="s">
        <v>97</v>
      </c>
      <c r="F67" s="344" t="s">
        <v>97</v>
      </c>
      <c r="G67" s="344" t="s">
        <v>97</v>
      </c>
      <c r="H67" s="344" t="s">
        <v>97</v>
      </c>
      <c r="I67" s="344" t="s">
        <v>97</v>
      </c>
      <c r="J67" s="344" t="s">
        <v>97</v>
      </c>
      <c r="K67" s="344" t="s">
        <v>97</v>
      </c>
      <c r="L67" s="344" t="s">
        <v>97</v>
      </c>
      <c r="M67" s="344" t="s">
        <v>955</v>
      </c>
      <c r="N67" s="344" t="s">
        <v>955</v>
      </c>
      <c r="O67" s="344" t="s">
        <v>955</v>
      </c>
      <c r="P67" s="344" t="s">
        <v>955</v>
      </c>
      <c r="Q67" s="345" t="s">
        <v>956</v>
      </c>
      <c r="R67" s="345" t="s">
        <v>956</v>
      </c>
      <c r="S67" s="345" t="s">
        <v>956</v>
      </c>
      <c r="T67" s="345" t="s">
        <v>956</v>
      </c>
      <c r="U67" s="345" t="s">
        <v>956</v>
      </c>
      <c r="V67" s="344" t="s">
        <v>955</v>
      </c>
      <c r="W67" s="343">
        <f t="shared" si="5"/>
        <v>7</v>
      </c>
      <c r="X67" s="343">
        <f t="shared" si="6"/>
        <v>5</v>
      </c>
      <c r="Y67" s="343">
        <f t="shared" si="7"/>
        <v>8</v>
      </c>
      <c r="Z67" s="21">
        <f t="shared" si="8"/>
        <v>14</v>
      </c>
    </row>
    <row r="68" spans="1:26" s="17" customFormat="1" ht="18" customHeight="1">
      <c r="A68" s="15">
        <v>24</v>
      </c>
      <c r="B68" s="22" t="str">
        <f t="shared" si="4"/>
        <v xml:space="preserve">ZFIDF ;],TFG SF;D </v>
      </c>
      <c r="C68" s="344" t="s">
        <v>955</v>
      </c>
      <c r="D68" s="344" t="s">
        <v>955</v>
      </c>
      <c r="E68" s="344" t="s">
        <v>97</v>
      </c>
      <c r="F68" s="344" t="s">
        <v>97</v>
      </c>
      <c r="G68" s="344" t="s">
        <v>97</v>
      </c>
      <c r="H68" s="344" t="s">
        <v>97</v>
      </c>
      <c r="I68" s="344" t="s">
        <v>97</v>
      </c>
      <c r="J68" s="344" t="s">
        <v>97</v>
      </c>
      <c r="K68" s="344" t="s">
        <v>97</v>
      </c>
      <c r="L68" s="344" t="s">
        <v>97</v>
      </c>
      <c r="M68" s="344" t="s">
        <v>955</v>
      </c>
      <c r="N68" s="344" t="s">
        <v>955</v>
      </c>
      <c r="O68" s="344" t="s">
        <v>955</v>
      </c>
      <c r="P68" s="344" t="s">
        <v>955</v>
      </c>
      <c r="Q68" s="345" t="s">
        <v>956</v>
      </c>
      <c r="R68" s="345" t="s">
        <v>956</v>
      </c>
      <c r="S68" s="345" t="s">
        <v>956</v>
      </c>
      <c r="T68" s="345" t="s">
        <v>956</v>
      </c>
      <c r="U68" s="345" t="s">
        <v>956</v>
      </c>
      <c r="V68" s="344" t="s">
        <v>955</v>
      </c>
      <c r="W68" s="343">
        <f t="shared" si="5"/>
        <v>7</v>
      </c>
      <c r="X68" s="343">
        <f t="shared" si="6"/>
        <v>5</v>
      </c>
      <c r="Y68" s="343">
        <f t="shared" si="7"/>
        <v>8</v>
      </c>
      <c r="Z68" s="362">
        <f t="shared" si="8"/>
        <v>14</v>
      </c>
    </row>
    <row r="69" spans="1:26" s="17" customFormat="1" ht="18" customHeight="1">
      <c r="A69" s="15">
        <v>25</v>
      </c>
      <c r="B69" s="22" t="str">
        <f t="shared" si="4"/>
        <v>B,LOF VaN],XS]Z DFDW</v>
      </c>
      <c r="C69" s="344" t="s">
        <v>955</v>
      </c>
      <c r="D69" s="344" t="s">
        <v>955</v>
      </c>
      <c r="E69" s="344" t="s">
        <v>97</v>
      </c>
      <c r="F69" s="344" t="s">
        <v>97</v>
      </c>
      <c r="G69" s="344" t="s">
        <v>97</v>
      </c>
      <c r="H69" s="344" t="s">
        <v>97</v>
      </c>
      <c r="I69" s="344" t="s">
        <v>97</v>
      </c>
      <c r="J69" s="344" t="s">
        <v>97</v>
      </c>
      <c r="K69" s="344" t="s">
        <v>97</v>
      </c>
      <c r="L69" s="344" t="s">
        <v>97</v>
      </c>
      <c r="M69" s="344" t="s">
        <v>955</v>
      </c>
      <c r="N69" s="344" t="s">
        <v>955</v>
      </c>
      <c r="O69" s="344" t="s">
        <v>955</v>
      </c>
      <c r="P69" s="344" t="s">
        <v>955</v>
      </c>
      <c r="Q69" s="345" t="s">
        <v>956</v>
      </c>
      <c r="R69" s="345" t="s">
        <v>956</v>
      </c>
      <c r="S69" s="345" t="s">
        <v>956</v>
      </c>
      <c r="T69" s="345" t="s">
        <v>956</v>
      </c>
      <c r="U69" s="345" t="s">
        <v>956</v>
      </c>
      <c r="V69" s="344" t="s">
        <v>955</v>
      </c>
      <c r="W69" s="343">
        <f t="shared" si="5"/>
        <v>7</v>
      </c>
      <c r="X69" s="343">
        <f t="shared" si="6"/>
        <v>5</v>
      </c>
      <c r="Y69" s="343">
        <f t="shared" si="7"/>
        <v>8</v>
      </c>
      <c r="Z69" s="362">
        <f t="shared" si="8"/>
        <v>14</v>
      </c>
    </row>
    <row r="70" spans="1:26" s="17" customFormat="1" ht="18" customHeight="1">
      <c r="A70" s="15">
        <v>26</v>
      </c>
      <c r="B70" s="22" t="str">
        <f t="shared" si="4"/>
        <v>HFUMZF OZLNFEF. VM;DF6</v>
      </c>
      <c r="C70" s="344" t="s">
        <v>955</v>
      </c>
      <c r="D70" s="344" t="s">
        <v>955</v>
      </c>
      <c r="E70" s="344" t="s">
        <v>97</v>
      </c>
      <c r="F70" s="344" t="s">
        <v>97</v>
      </c>
      <c r="G70" s="344" t="s">
        <v>97</v>
      </c>
      <c r="H70" s="344" t="s">
        <v>97</v>
      </c>
      <c r="I70" s="344" t="s">
        <v>97</v>
      </c>
      <c r="J70" s="344" t="s">
        <v>97</v>
      </c>
      <c r="K70" s="344" t="s">
        <v>97</v>
      </c>
      <c r="L70" s="344" t="s">
        <v>97</v>
      </c>
      <c r="M70" s="344" t="s">
        <v>955</v>
      </c>
      <c r="N70" s="344" t="s">
        <v>955</v>
      </c>
      <c r="O70" s="344" t="s">
        <v>955</v>
      </c>
      <c r="P70" s="344" t="s">
        <v>955</v>
      </c>
      <c r="Q70" s="345" t="s">
        <v>956</v>
      </c>
      <c r="R70" s="345" t="s">
        <v>956</v>
      </c>
      <c r="S70" s="345" t="s">
        <v>956</v>
      </c>
      <c r="T70" s="345" t="s">
        <v>956</v>
      </c>
      <c r="U70" s="345" t="s">
        <v>956</v>
      </c>
      <c r="V70" s="344" t="s">
        <v>955</v>
      </c>
      <c r="W70" s="343">
        <f t="shared" si="5"/>
        <v>7</v>
      </c>
      <c r="X70" s="343">
        <f t="shared" si="6"/>
        <v>5</v>
      </c>
      <c r="Y70" s="343">
        <f t="shared" si="7"/>
        <v>8</v>
      </c>
      <c r="Z70" s="362">
        <f t="shared" si="8"/>
        <v>14</v>
      </c>
    </row>
    <row r="71" spans="1:26" s="17" customFormat="1" ht="18" customHeight="1">
      <c r="A71" s="15">
        <v>27</v>
      </c>
      <c r="B71" s="22" t="str">
        <f t="shared" si="4"/>
        <v>S]\EFZ HFJ[N ;F,[DFDN</v>
      </c>
      <c r="C71" s="344" t="s">
        <v>955</v>
      </c>
      <c r="D71" s="344" t="s">
        <v>955</v>
      </c>
      <c r="E71" s="344" t="s">
        <v>97</v>
      </c>
      <c r="F71" s="344" t="s">
        <v>97</v>
      </c>
      <c r="G71" s="344" t="s">
        <v>97</v>
      </c>
      <c r="H71" s="344" t="s">
        <v>97</v>
      </c>
      <c r="I71" s="344" t="s">
        <v>97</v>
      </c>
      <c r="J71" s="344" t="s">
        <v>97</v>
      </c>
      <c r="K71" s="344" t="s">
        <v>97</v>
      </c>
      <c r="L71" s="344" t="s">
        <v>97</v>
      </c>
      <c r="M71" s="344" t="s">
        <v>955</v>
      </c>
      <c r="N71" s="344" t="s">
        <v>955</v>
      </c>
      <c r="O71" s="344" t="s">
        <v>955</v>
      </c>
      <c r="P71" s="344" t="s">
        <v>955</v>
      </c>
      <c r="Q71" s="345" t="s">
        <v>956</v>
      </c>
      <c r="R71" s="345" t="s">
        <v>956</v>
      </c>
      <c r="S71" s="345" t="s">
        <v>956</v>
      </c>
      <c r="T71" s="345" t="s">
        <v>956</v>
      </c>
      <c r="U71" s="345" t="s">
        <v>956</v>
      </c>
      <c r="V71" s="344" t="s">
        <v>955</v>
      </c>
      <c r="W71" s="343">
        <f t="shared" si="5"/>
        <v>7</v>
      </c>
      <c r="X71" s="343">
        <f t="shared" si="6"/>
        <v>5</v>
      </c>
      <c r="Y71" s="343">
        <f t="shared" si="7"/>
        <v>8</v>
      </c>
      <c r="Z71" s="362">
        <f t="shared" si="8"/>
        <v>14</v>
      </c>
    </row>
    <row r="72" spans="1:26" s="17" customFormat="1" ht="18" customHeight="1">
      <c r="A72" s="15">
        <v>28</v>
      </c>
      <c r="B72" s="22">
        <f t="shared" si="4"/>
        <v>0</v>
      </c>
      <c r="C72" s="344"/>
      <c r="D72" s="344"/>
      <c r="E72" s="344"/>
      <c r="F72" s="344"/>
      <c r="G72" s="344"/>
      <c r="H72" s="344"/>
      <c r="I72" s="344"/>
      <c r="J72" s="344"/>
      <c r="K72" s="344"/>
      <c r="L72" s="344"/>
      <c r="M72" s="344"/>
      <c r="N72" s="344"/>
      <c r="O72" s="344"/>
      <c r="P72" s="344"/>
      <c r="Q72" s="345"/>
      <c r="R72" s="345"/>
      <c r="S72" s="345"/>
      <c r="T72" s="345"/>
      <c r="U72" s="345"/>
      <c r="V72" s="344"/>
      <c r="W72" s="343" t="str">
        <f t="shared" si="5"/>
        <v/>
      </c>
      <c r="X72" s="343" t="str">
        <f t="shared" si="6"/>
        <v/>
      </c>
      <c r="Y72" s="343" t="str">
        <f t="shared" si="7"/>
        <v/>
      </c>
      <c r="Z72" s="363" t="e">
        <f t="shared" si="8"/>
        <v>#VALUE!</v>
      </c>
    </row>
    <row r="73" spans="1:26" s="17" customFormat="1" ht="18" customHeight="1">
      <c r="A73" s="15">
        <v>29</v>
      </c>
      <c r="B73" s="22">
        <f t="shared" si="4"/>
        <v>0</v>
      </c>
      <c r="C73" s="344"/>
      <c r="D73" s="344"/>
      <c r="E73" s="344"/>
      <c r="F73" s="344"/>
      <c r="G73" s="344"/>
      <c r="H73" s="344"/>
      <c r="I73" s="344"/>
      <c r="J73" s="344"/>
      <c r="K73" s="345"/>
      <c r="L73" s="345"/>
      <c r="M73" s="345"/>
      <c r="N73" s="345"/>
      <c r="O73" s="345"/>
      <c r="P73" s="345"/>
      <c r="Q73" s="344"/>
      <c r="R73" s="344"/>
      <c r="S73" s="344"/>
      <c r="T73" s="344"/>
      <c r="U73" s="344"/>
      <c r="V73" s="344"/>
      <c r="W73" s="343" t="str">
        <f t="shared" si="5"/>
        <v/>
      </c>
      <c r="X73" s="343" t="str">
        <f t="shared" si="6"/>
        <v/>
      </c>
      <c r="Y73" s="343" t="str">
        <f t="shared" si="7"/>
        <v/>
      </c>
      <c r="Z73" s="363" t="e">
        <f t="shared" si="8"/>
        <v>#VALUE!</v>
      </c>
    </row>
    <row r="74" spans="1:26" s="17" customFormat="1" ht="18" customHeight="1">
      <c r="A74" s="15">
        <v>30</v>
      </c>
      <c r="B74" s="22">
        <f t="shared" si="4"/>
        <v>0</v>
      </c>
      <c r="C74" s="344"/>
      <c r="D74" s="344"/>
      <c r="E74" s="344"/>
      <c r="F74" s="344"/>
      <c r="G74" s="344"/>
      <c r="H74" s="344"/>
      <c r="I74" s="344"/>
      <c r="J74" s="344"/>
      <c r="K74" s="345"/>
      <c r="L74" s="345"/>
      <c r="M74" s="345"/>
      <c r="N74" s="345"/>
      <c r="O74" s="345"/>
      <c r="P74" s="345"/>
      <c r="Q74" s="344"/>
      <c r="R74" s="344"/>
      <c r="S74" s="344"/>
      <c r="T74" s="344"/>
      <c r="U74" s="344"/>
      <c r="V74" s="344"/>
      <c r="W74" s="343" t="str">
        <f t="shared" si="5"/>
        <v/>
      </c>
      <c r="X74" s="343" t="str">
        <f t="shared" si="6"/>
        <v/>
      </c>
      <c r="Y74" s="343" t="str">
        <f t="shared" si="7"/>
        <v/>
      </c>
      <c r="Z74" s="363" t="e">
        <f t="shared" si="8"/>
        <v>#VALUE!</v>
      </c>
    </row>
    <row r="75" spans="1:26" s="17" customFormat="1" ht="18" customHeight="1">
      <c r="A75" s="15">
        <v>31</v>
      </c>
      <c r="B75" s="22">
        <f t="shared" si="4"/>
        <v>0</v>
      </c>
      <c r="C75" s="344"/>
      <c r="D75" s="344"/>
      <c r="E75" s="344"/>
      <c r="F75" s="344"/>
      <c r="G75" s="344"/>
      <c r="H75" s="344"/>
      <c r="I75" s="344"/>
      <c r="J75" s="344"/>
      <c r="K75" s="345"/>
      <c r="L75" s="345"/>
      <c r="M75" s="345"/>
      <c r="N75" s="345"/>
      <c r="O75" s="345"/>
      <c r="P75" s="345"/>
      <c r="Q75" s="344"/>
      <c r="R75" s="344"/>
      <c r="S75" s="344"/>
      <c r="T75" s="344"/>
      <c r="U75" s="344"/>
      <c r="V75" s="344"/>
      <c r="W75" s="343" t="str">
        <f t="shared" si="5"/>
        <v/>
      </c>
      <c r="X75" s="343" t="str">
        <f t="shared" si="6"/>
        <v/>
      </c>
      <c r="Y75" s="343" t="str">
        <f t="shared" si="7"/>
        <v/>
      </c>
      <c r="Z75" s="363" t="e">
        <f t="shared" si="8"/>
        <v>#VALUE!</v>
      </c>
    </row>
    <row r="76" spans="1:26" s="17" customFormat="1" ht="18" customHeight="1">
      <c r="A76" s="15">
        <v>32</v>
      </c>
      <c r="B76" s="22">
        <f t="shared" si="4"/>
        <v>0</v>
      </c>
      <c r="C76" s="344"/>
      <c r="D76" s="344"/>
      <c r="E76" s="344"/>
      <c r="F76" s="344"/>
      <c r="G76" s="344"/>
      <c r="H76" s="344"/>
      <c r="I76" s="344"/>
      <c r="J76" s="344"/>
      <c r="K76" s="345"/>
      <c r="L76" s="345"/>
      <c r="M76" s="345"/>
      <c r="N76" s="345"/>
      <c r="O76" s="345"/>
      <c r="P76" s="345"/>
      <c r="Q76" s="344"/>
      <c r="R76" s="344"/>
      <c r="S76" s="344"/>
      <c r="T76" s="344"/>
      <c r="U76" s="344"/>
      <c r="V76" s="344"/>
      <c r="W76" s="343" t="str">
        <f t="shared" si="5"/>
        <v/>
      </c>
      <c r="X76" s="343" t="str">
        <f t="shared" si="6"/>
        <v/>
      </c>
      <c r="Y76" s="343" t="str">
        <f t="shared" si="7"/>
        <v/>
      </c>
      <c r="Z76" s="363" t="e">
        <f t="shared" si="8"/>
        <v>#VALUE!</v>
      </c>
    </row>
    <row r="77" spans="1:26" s="17" customFormat="1" ht="18" customHeight="1">
      <c r="A77" s="15">
        <v>33</v>
      </c>
      <c r="B77" s="22">
        <f t="shared" si="4"/>
        <v>0</v>
      </c>
      <c r="C77" s="344"/>
      <c r="D77" s="344"/>
      <c r="E77" s="344"/>
      <c r="F77" s="344"/>
      <c r="G77" s="344"/>
      <c r="H77" s="344"/>
      <c r="I77" s="344"/>
      <c r="J77" s="344"/>
      <c r="K77" s="345"/>
      <c r="L77" s="345"/>
      <c r="M77" s="345"/>
      <c r="N77" s="345"/>
      <c r="O77" s="345"/>
      <c r="P77" s="345"/>
      <c r="Q77" s="344"/>
      <c r="R77" s="344"/>
      <c r="S77" s="344"/>
      <c r="T77" s="344"/>
      <c r="U77" s="344"/>
      <c r="V77" s="344"/>
      <c r="W77" s="343" t="str">
        <f t="shared" si="5"/>
        <v/>
      </c>
      <c r="X77" s="343" t="str">
        <f t="shared" si="6"/>
        <v/>
      </c>
      <c r="Y77" s="343" t="str">
        <f t="shared" si="7"/>
        <v/>
      </c>
      <c r="Z77" s="363" t="e">
        <f t="shared" si="8"/>
        <v>#VALUE!</v>
      </c>
    </row>
    <row r="78" spans="1:26" s="17" customFormat="1" ht="18" customHeight="1">
      <c r="A78" s="15">
        <v>34</v>
      </c>
      <c r="B78" s="22">
        <f t="shared" si="4"/>
        <v>0</v>
      </c>
      <c r="C78" s="344"/>
      <c r="D78" s="344"/>
      <c r="E78" s="344"/>
      <c r="F78" s="344"/>
      <c r="G78" s="344"/>
      <c r="H78" s="344"/>
      <c r="I78" s="344"/>
      <c r="J78" s="344"/>
      <c r="K78" s="345"/>
      <c r="L78" s="345"/>
      <c r="M78" s="345"/>
      <c r="N78" s="345"/>
      <c r="O78" s="345"/>
      <c r="P78" s="345"/>
      <c r="Q78" s="344"/>
      <c r="R78" s="344"/>
      <c r="S78" s="344"/>
      <c r="T78" s="344"/>
      <c r="U78" s="344"/>
      <c r="V78" s="344"/>
      <c r="W78" s="343" t="str">
        <f t="shared" si="5"/>
        <v/>
      </c>
      <c r="X78" s="343" t="str">
        <f t="shared" si="6"/>
        <v/>
      </c>
      <c r="Y78" s="343" t="str">
        <f t="shared" si="7"/>
        <v/>
      </c>
      <c r="Z78" s="363" t="e">
        <f t="shared" si="8"/>
        <v>#VALUE!</v>
      </c>
    </row>
    <row r="79" spans="1:26" s="17" customFormat="1" ht="18" customHeight="1">
      <c r="A79" s="15">
        <v>35</v>
      </c>
      <c r="B79" s="22">
        <f t="shared" si="4"/>
        <v>0</v>
      </c>
      <c r="C79" s="344"/>
      <c r="D79" s="344"/>
      <c r="E79" s="344"/>
      <c r="F79" s="344"/>
      <c r="G79" s="344"/>
      <c r="H79" s="344"/>
      <c r="I79" s="344"/>
      <c r="J79" s="344"/>
      <c r="K79" s="345"/>
      <c r="L79" s="345"/>
      <c r="M79" s="345"/>
      <c r="N79" s="345"/>
      <c r="O79" s="345"/>
      <c r="P79" s="345"/>
      <c r="Q79" s="344"/>
      <c r="R79" s="344"/>
      <c r="S79" s="344"/>
      <c r="T79" s="344"/>
      <c r="U79" s="344"/>
      <c r="V79" s="344"/>
      <c r="W79" s="343" t="str">
        <f t="shared" si="5"/>
        <v/>
      </c>
      <c r="X79" s="343" t="str">
        <f t="shared" si="6"/>
        <v/>
      </c>
      <c r="Y79" s="343" t="str">
        <f t="shared" si="7"/>
        <v/>
      </c>
      <c r="Z79" s="363" t="e">
        <f t="shared" si="8"/>
        <v>#VALUE!</v>
      </c>
    </row>
    <row r="80" spans="1:26" s="17" customFormat="1" ht="18" customHeight="1">
      <c r="A80" s="15">
        <v>36</v>
      </c>
      <c r="B80" s="22">
        <f t="shared" si="4"/>
        <v>0</v>
      </c>
      <c r="C80" s="344"/>
      <c r="D80" s="344"/>
      <c r="E80" s="344"/>
      <c r="F80" s="344"/>
      <c r="G80" s="344"/>
      <c r="H80" s="344"/>
      <c r="I80" s="344"/>
      <c r="J80" s="344"/>
      <c r="K80" s="345"/>
      <c r="L80" s="345"/>
      <c r="M80" s="345"/>
      <c r="N80" s="345"/>
      <c r="O80" s="345"/>
      <c r="P80" s="345"/>
      <c r="Q80" s="344"/>
      <c r="R80" s="344"/>
      <c r="S80" s="344"/>
      <c r="T80" s="344"/>
      <c r="U80" s="344"/>
      <c r="V80" s="344"/>
      <c r="W80" s="343" t="str">
        <f t="shared" si="5"/>
        <v/>
      </c>
      <c r="X80" s="343" t="str">
        <f t="shared" si="6"/>
        <v/>
      </c>
      <c r="Y80" s="343" t="str">
        <f t="shared" si="7"/>
        <v/>
      </c>
      <c r="Z80" s="363" t="e">
        <f t="shared" si="8"/>
        <v>#VALUE!</v>
      </c>
    </row>
    <row r="81" spans="1:26" s="12" customFormat="1" ht="34.5" customHeight="1">
      <c r="A81" s="658" t="s">
        <v>219</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34.5" customHeight="1">
      <c r="A82" s="659" t="s">
        <v>336</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34.5" customHeight="1">
      <c r="A83" s="660" t="s">
        <v>91</v>
      </c>
      <c r="B83" s="660" t="s">
        <v>92</v>
      </c>
      <c r="C83" s="829" t="s">
        <v>93</v>
      </c>
      <c r="D83" s="829"/>
      <c r="E83" s="829"/>
      <c r="F83" s="829"/>
      <c r="G83" s="829"/>
      <c r="H83" s="829"/>
      <c r="I83" s="829"/>
      <c r="J83" s="829"/>
      <c r="K83" s="829"/>
      <c r="L83" s="829"/>
      <c r="M83" s="829"/>
      <c r="N83" s="829"/>
      <c r="O83" s="829"/>
      <c r="P83" s="829"/>
      <c r="Q83" s="829"/>
      <c r="R83" s="829"/>
      <c r="S83" s="829"/>
      <c r="T83" s="829"/>
      <c r="U83" s="829"/>
      <c r="V83" s="829"/>
      <c r="W83" s="830" t="s">
        <v>189</v>
      </c>
      <c r="X83" s="831"/>
      <c r="Y83" s="832"/>
      <c r="Z83" s="824" t="s">
        <v>94</v>
      </c>
    </row>
    <row r="84" spans="1:26" ht="39.75" customHeight="1">
      <c r="A84" s="661"/>
      <c r="B84" s="661"/>
      <c r="C84" s="364" t="s">
        <v>193</v>
      </c>
      <c r="D84" s="364" t="s">
        <v>194</v>
      </c>
      <c r="E84" s="364" t="s">
        <v>195</v>
      </c>
      <c r="F84" s="364" t="s">
        <v>196</v>
      </c>
      <c r="G84" s="364" t="s">
        <v>197</v>
      </c>
      <c r="H84" s="364" t="s">
        <v>198</v>
      </c>
      <c r="I84" s="364" t="s">
        <v>199</v>
      </c>
      <c r="J84" s="364" t="s">
        <v>200</v>
      </c>
      <c r="K84" s="364" t="s">
        <v>201</v>
      </c>
      <c r="L84" s="364" t="s">
        <v>202</v>
      </c>
      <c r="M84" s="364" t="s">
        <v>203</v>
      </c>
      <c r="N84" s="364" t="s">
        <v>204</v>
      </c>
      <c r="O84" s="364" t="s">
        <v>205</v>
      </c>
      <c r="P84" s="364" t="s">
        <v>206</v>
      </c>
      <c r="Q84" s="364" t="s">
        <v>207</v>
      </c>
      <c r="R84" s="364" t="s">
        <v>208</v>
      </c>
      <c r="S84" s="364" t="s">
        <v>209</v>
      </c>
      <c r="T84" s="364" t="s">
        <v>210</v>
      </c>
      <c r="U84" s="364" t="s">
        <v>211</v>
      </c>
      <c r="V84" s="364" t="s">
        <v>212</v>
      </c>
      <c r="W84" s="365" t="s">
        <v>95</v>
      </c>
      <c r="X84" s="365" t="s">
        <v>96</v>
      </c>
      <c r="Y84" s="366" t="s">
        <v>97</v>
      </c>
      <c r="Z84" s="825"/>
    </row>
    <row r="85" spans="1:26" s="18" customFormat="1" ht="18" customHeight="1">
      <c r="A85" s="15">
        <v>1</v>
      </c>
      <c r="B85" s="22" t="str">
        <f>B45</f>
        <v xml:space="preserve">S[Z CDLWF VN=[DFG </v>
      </c>
      <c r="C85" s="344" t="s">
        <v>955</v>
      </c>
      <c r="D85" s="345" t="s">
        <v>956</v>
      </c>
      <c r="E85" s="345" t="s">
        <v>956</v>
      </c>
      <c r="F85" s="345" t="s">
        <v>956</v>
      </c>
      <c r="G85" s="345" t="s">
        <v>956</v>
      </c>
      <c r="H85" s="345" t="s">
        <v>956</v>
      </c>
      <c r="I85" s="344" t="s">
        <v>955</v>
      </c>
      <c r="J85" s="344" t="s">
        <v>97</v>
      </c>
      <c r="K85" s="344" t="s">
        <v>97</v>
      </c>
      <c r="L85" s="344" t="s">
        <v>97</v>
      </c>
      <c r="M85" s="344" t="s">
        <v>97</v>
      </c>
      <c r="N85" s="344" t="s">
        <v>955</v>
      </c>
      <c r="O85" s="344" t="s">
        <v>955</v>
      </c>
      <c r="P85" s="344" t="s">
        <v>955</v>
      </c>
      <c r="Q85" s="344" t="s">
        <v>955</v>
      </c>
      <c r="R85" s="344" t="s">
        <v>955</v>
      </c>
      <c r="S85" s="344" t="s">
        <v>955</v>
      </c>
      <c r="T85" s="344" t="s">
        <v>955</v>
      </c>
      <c r="U85" s="344" t="s">
        <v>955</v>
      </c>
      <c r="V85" s="344" t="s">
        <v>955</v>
      </c>
      <c r="W85" s="343">
        <f>IF(COUNTA(C85:V85),COUNTIF(C85:V85,"√"),"")</f>
        <v>11</v>
      </c>
      <c r="X85" s="343">
        <f>IF(COUNTA(C85:V85),COUNTIF(C85:V85,"？"),"")</f>
        <v>5</v>
      </c>
      <c r="Y85" s="343">
        <f>IF(COUNTA(C85:V85),COUNTIF(C85:V85,"×"),"")</f>
        <v>4</v>
      </c>
      <c r="Z85" s="21">
        <f>W85*2</f>
        <v>22</v>
      </c>
    </row>
    <row r="86" spans="1:26" s="18" customFormat="1" ht="18" customHeight="1">
      <c r="A86" s="15">
        <v>2</v>
      </c>
      <c r="B86" s="22" t="str">
        <f t="shared" ref="B86:B120" si="9">B46</f>
        <v xml:space="preserve">S[Z D[D]GF H]XA </v>
      </c>
      <c r="C86" s="345" t="s">
        <v>956</v>
      </c>
      <c r="D86" s="345" t="s">
        <v>956</v>
      </c>
      <c r="E86" s="345" t="s">
        <v>956</v>
      </c>
      <c r="F86" s="345" t="s">
        <v>956</v>
      </c>
      <c r="G86" s="345" t="s">
        <v>956</v>
      </c>
      <c r="H86" s="345" t="s">
        <v>956</v>
      </c>
      <c r="I86" s="345" t="s">
        <v>956</v>
      </c>
      <c r="J86" s="344" t="s">
        <v>97</v>
      </c>
      <c r="K86" s="344" t="s">
        <v>97</v>
      </c>
      <c r="L86" s="344" t="s">
        <v>97</v>
      </c>
      <c r="M86" s="344" t="s">
        <v>97</v>
      </c>
      <c r="N86" s="344" t="s">
        <v>97</v>
      </c>
      <c r="O86" s="344" t="s">
        <v>97</v>
      </c>
      <c r="P86" s="344" t="s">
        <v>97</v>
      </c>
      <c r="Q86" s="344" t="s">
        <v>955</v>
      </c>
      <c r="R86" s="344" t="s">
        <v>955</v>
      </c>
      <c r="S86" s="344" t="s">
        <v>955</v>
      </c>
      <c r="T86" s="344" t="s">
        <v>955</v>
      </c>
      <c r="U86" s="344" t="s">
        <v>955</v>
      </c>
      <c r="V86" s="344" t="s">
        <v>955</v>
      </c>
      <c r="W86" s="343">
        <f t="shared" ref="W86:W120" si="10">IF(COUNTA(C86:V86),COUNTIF(C86:V86,"√"),"")</f>
        <v>6</v>
      </c>
      <c r="X86" s="343">
        <f t="shared" ref="X86:X120" si="11">IF(COUNTA(C86:V86),COUNTIF(C86:V86,"？"),"")</f>
        <v>7</v>
      </c>
      <c r="Y86" s="343">
        <f t="shared" ref="Y86:Y120" si="12">IF(COUNTA(C86:V86),COUNTIF(C86:V86,"×"),"")</f>
        <v>7</v>
      </c>
      <c r="Z86" s="21">
        <f t="shared" ref="Z86:Z120" si="13">W86*2</f>
        <v>12</v>
      </c>
    </row>
    <row r="87" spans="1:26" s="18" customFormat="1" ht="18" customHeight="1">
      <c r="A87" s="15">
        <v>3</v>
      </c>
      <c r="B87" s="22" t="str">
        <f t="shared" si="9"/>
        <v xml:space="preserve">S[Z HZLGF V,LDFDW </v>
      </c>
      <c r="C87" s="345" t="s">
        <v>956</v>
      </c>
      <c r="D87" s="345" t="s">
        <v>956</v>
      </c>
      <c r="E87" s="345" t="s">
        <v>956</v>
      </c>
      <c r="F87" s="345" t="s">
        <v>956</v>
      </c>
      <c r="G87" s="345" t="s">
        <v>956</v>
      </c>
      <c r="H87" s="345" t="s">
        <v>956</v>
      </c>
      <c r="I87" s="345" t="s">
        <v>956</v>
      </c>
      <c r="J87" s="344" t="s">
        <v>97</v>
      </c>
      <c r="K87" s="344" t="s">
        <v>97</v>
      </c>
      <c r="L87" s="344" t="s">
        <v>97</v>
      </c>
      <c r="M87" s="344" t="s">
        <v>97</v>
      </c>
      <c r="N87" s="344" t="s">
        <v>97</v>
      </c>
      <c r="O87" s="344" t="s">
        <v>97</v>
      </c>
      <c r="P87" s="344" t="s">
        <v>97</v>
      </c>
      <c r="Q87" s="344" t="s">
        <v>955</v>
      </c>
      <c r="R87" s="344" t="s">
        <v>955</v>
      </c>
      <c r="S87" s="344" t="s">
        <v>955</v>
      </c>
      <c r="T87" s="344" t="s">
        <v>955</v>
      </c>
      <c r="U87" s="344" t="s">
        <v>955</v>
      </c>
      <c r="V87" s="344" t="s">
        <v>955</v>
      </c>
      <c r="W87" s="343">
        <f t="shared" si="10"/>
        <v>6</v>
      </c>
      <c r="X87" s="343">
        <f t="shared" si="11"/>
        <v>7</v>
      </c>
      <c r="Y87" s="343">
        <f t="shared" si="12"/>
        <v>7</v>
      </c>
      <c r="Z87" s="21">
        <f t="shared" si="13"/>
        <v>12</v>
      </c>
    </row>
    <row r="88" spans="1:26" s="18" customFormat="1" ht="18" customHeight="1">
      <c r="A88" s="15">
        <v>4</v>
      </c>
      <c r="B88" s="22" t="str">
        <f t="shared" si="9"/>
        <v xml:space="preserve">S[Z C;LGF V,LDFDW </v>
      </c>
      <c r="C88" s="345" t="s">
        <v>956</v>
      </c>
      <c r="D88" s="345" t="s">
        <v>956</v>
      </c>
      <c r="E88" s="345" t="s">
        <v>956</v>
      </c>
      <c r="F88" s="345" t="s">
        <v>956</v>
      </c>
      <c r="G88" s="345" t="s">
        <v>956</v>
      </c>
      <c r="H88" s="345" t="s">
        <v>956</v>
      </c>
      <c r="I88" s="345" t="s">
        <v>956</v>
      </c>
      <c r="J88" s="344" t="s">
        <v>97</v>
      </c>
      <c r="K88" s="344" t="s">
        <v>97</v>
      </c>
      <c r="L88" s="344" t="s">
        <v>97</v>
      </c>
      <c r="M88" s="344" t="s">
        <v>97</v>
      </c>
      <c r="N88" s="344" t="s">
        <v>97</v>
      </c>
      <c r="O88" s="344" t="s">
        <v>97</v>
      </c>
      <c r="P88" s="344" t="s">
        <v>97</v>
      </c>
      <c r="Q88" s="344" t="s">
        <v>955</v>
      </c>
      <c r="R88" s="344" t="s">
        <v>955</v>
      </c>
      <c r="S88" s="344" t="s">
        <v>955</v>
      </c>
      <c r="T88" s="344" t="s">
        <v>955</v>
      </c>
      <c r="U88" s="344" t="s">
        <v>955</v>
      </c>
      <c r="V88" s="344" t="s">
        <v>955</v>
      </c>
      <c r="W88" s="343">
        <f t="shared" si="10"/>
        <v>6</v>
      </c>
      <c r="X88" s="343">
        <f t="shared" si="11"/>
        <v>7</v>
      </c>
      <c r="Y88" s="343">
        <f t="shared" si="12"/>
        <v>7</v>
      </c>
      <c r="Z88" s="21">
        <f t="shared" si="13"/>
        <v>12</v>
      </c>
    </row>
    <row r="89" spans="1:26" s="18" customFormat="1" ht="18" customHeight="1">
      <c r="A89" s="15">
        <v>5</v>
      </c>
      <c r="B89" s="22" t="str">
        <f t="shared" si="9"/>
        <v xml:space="preserve">RJF6 GHDF ;,[DFG </v>
      </c>
      <c r="C89" s="345" t="s">
        <v>956</v>
      </c>
      <c r="D89" s="345" t="s">
        <v>956</v>
      </c>
      <c r="E89" s="345" t="s">
        <v>956</v>
      </c>
      <c r="F89" s="345" t="s">
        <v>956</v>
      </c>
      <c r="G89" s="345" t="s">
        <v>956</v>
      </c>
      <c r="H89" s="345" t="s">
        <v>956</v>
      </c>
      <c r="I89" s="345" t="s">
        <v>956</v>
      </c>
      <c r="J89" s="344" t="s">
        <v>97</v>
      </c>
      <c r="K89" s="344" t="s">
        <v>97</v>
      </c>
      <c r="L89" s="344" t="s">
        <v>97</v>
      </c>
      <c r="M89" s="344" t="s">
        <v>97</v>
      </c>
      <c r="N89" s="344" t="s">
        <v>97</v>
      </c>
      <c r="O89" s="344" t="s">
        <v>97</v>
      </c>
      <c r="P89" s="344" t="s">
        <v>97</v>
      </c>
      <c r="Q89" s="344" t="s">
        <v>955</v>
      </c>
      <c r="R89" s="344" t="s">
        <v>955</v>
      </c>
      <c r="S89" s="344" t="s">
        <v>955</v>
      </c>
      <c r="T89" s="344" t="s">
        <v>955</v>
      </c>
      <c r="U89" s="344" t="s">
        <v>955</v>
      </c>
      <c r="V89" s="344" t="s">
        <v>955</v>
      </c>
      <c r="W89" s="343">
        <f t="shared" si="10"/>
        <v>6</v>
      </c>
      <c r="X89" s="343">
        <f t="shared" si="11"/>
        <v>7</v>
      </c>
      <c r="Y89" s="343">
        <f t="shared" si="12"/>
        <v>7</v>
      </c>
      <c r="Z89" s="21">
        <f t="shared" si="13"/>
        <v>12</v>
      </c>
    </row>
    <row r="90" spans="1:26" s="18" customFormat="1" ht="18" customHeight="1">
      <c r="A90" s="15">
        <v>6</v>
      </c>
      <c r="B90" s="22" t="str">
        <f t="shared" si="9"/>
        <v xml:space="preserve">D\WZF ZMOLGF VFWD </v>
      </c>
      <c r="C90" s="345" t="s">
        <v>956</v>
      </c>
      <c r="D90" s="345" t="s">
        <v>956</v>
      </c>
      <c r="E90" s="345" t="s">
        <v>956</v>
      </c>
      <c r="F90" s="345" t="s">
        <v>956</v>
      </c>
      <c r="G90" s="345" t="s">
        <v>956</v>
      </c>
      <c r="H90" s="345" t="s">
        <v>956</v>
      </c>
      <c r="I90" s="345" t="s">
        <v>956</v>
      </c>
      <c r="J90" s="344" t="s">
        <v>97</v>
      </c>
      <c r="K90" s="344" t="s">
        <v>97</v>
      </c>
      <c r="L90" s="344" t="s">
        <v>97</v>
      </c>
      <c r="M90" s="344" t="s">
        <v>97</v>
      </c>
      <c r="N90" s="344" t="s">
        <v>97</v>
      </c>
      <c r="O90" s="344" t="s">
        <v>97</v>
      </c>
      <c r="P90" s="344" t="s">
        <v>97</v>
      </c>
      <c r="Q90" s="344" t="s">
        <v>955</v>
      </c>
      <c r="R90" s="344" t="s">
        <v>955</v>
      </c>
      <c r="S90" s="344" t="s">
        <v>955</v>
      </c>
      <c r="T90" s="344" t="s">
        <v>955</v>
      </c>
      <c r="U90" s="344" t="s">
        <v>955</v>
      </c>
      <c r="V90" s="344" t="s">
        <v>955</v>
      </c>
      <c r="W90" s="343">
        <f t="shared" si="10"/>
        <v>6</v>
      </c>
      <c r="X90" s="343">
        <f t="shared" si="11"/>
        <v>7</v>
      </c>
      <c r="Y90" s="343">
        <f t="shared" si="12"/>
        <v>7</v>
      </c>
      <c r="Z90" s="21">
        <f t="shared" si="13"/>
        <v>12</v>
      </c>
    </row>
    <row r="91" spans="1:26" s="18" customFormat="1" ht="18" customHeight="1">
      <c r="A91" s="15">
        <v>7</v>
      </c>
      <c r="B91" s="22" t="str">
        <f t="shared" si="9"/>
        <v xml:space="preserve">S[Z X[ZAFG] .:DF., </v>
      </c>
      <c r="C91" s="345" t="s">
        <v>956</v>
      </c>
      <c r="D91" s="345" t="s">
        <v>956</v>
      </c>
      <c r="E91" s="345" t="s">
        <v>956</v>
      </c>
      <c r="F91" s="345" t="s">
        <v>956</v>
      </c>
      <c r="G91" s="345" t="s">
        <v>956</v>
      </c>
      <c r="H91" s="345" t="s">
        <v>956</v>
      </c>
      <c r="I91" s="345" t="s">
        <v>956</v>
      </c>
      <c r="J91" s="344" t="s">
        <v>97</v>
      </c>
      <c r="K91" s="344" t="s">
        <v>97</v>
      </c>
      <c r="L91" s="344" t="s">
        <v>97</v>
      </c>
      <c r="M91" s="344" t="s">
        <v>97</v>
      </c>
      <c r="N91" s="344" t="s">
        <v>97</v>
      </c>
      <c r="O91" s="344" t="s">
        <v>97</v>
      </c>
      <c r="P91" s="344" t="s">
        <v>97</v>
      </c>
      <c r="Q91" s="344" t="s">
        <v>955</v>
      </c>
      <c r="R91" s="344" t="s">
        <v>955</v>
      </c>
      <c r="S91" s="344" t="s">
        <v>955</v>
      </c>
      <c r="T91" s="344" t="s">
        <v>955</v>
      </c>
      <c r="U91" s="344" t="s">
        <v>955</v>
      </c>
      <c r="V91" s="344" t="s">
        <v>955</v>
      </c>
      <c r="W91" s="343">
        <f t="shared" si="10"/>
        <v>6</v>
      </c>
      <c r="X91" s="343">
        <f t="shared" si="11"/>
        <v>7</v>
      </c>
      <c r="Y91" s="343">
        <f t="shared" si="12"/>
        <v>7</v>
      </c>
      <c r="Z91" s="21">
        <f t="shared" si="13"/>
        <v>12</v>
      </c>
    </row>
    <row r="92" spans="1:26" s="18" customFormat="1" ht="18" customHeight="1">
      <c r="A92" s="15">
        <v>8</v>
      </c>
      <c r="B92" s="22" t="str">
        <f t="shared" si="9"/>
        <v xml:space="preserve">5LZHFNF ;,DFDF VMXDF6KF </v>
      </c>
      <c r="C92" s="345" t="s">
        <v>956</v>
      </c>
      <c r="D92" s="345" t="s">
        <v>956</v>
      </c>
      <c r="E92" s="345" t="s">
        <v>956</v>
      </c>
      <c r="F92" s="345" t="s">
        <v>956</v>
      </c>
      <c r="G92" s="345" t="s">
        <v>956</v>
      </c>
      <c r="H92" s="345" t="s">
        <v>956</v>
      </c>
      <c r="I92" s="345" t="s">
        <v>956</v>
      </c>
      <c r="J92" s="344" t="s">
        <v>97</v>
      </c>
      <c r="K92" s="344" t="s">
        <v>97</v>
      </c>
      <c r="L92" s="344" t="s">
        <v>97</v>
      </c>
      <c r="M92" s="344" t="s">
        <v>97</v>
      </c>
      <c r="N92" s="344" t="s">
        <v>97</v>
      </c>
      <c r="O92" s="344" t="s">
        <v>97</v>
      </c>
      <c r="P92" s="344" t="s">
        <v>97</v>
      </c>
      <c r="Q92" s="344" t="s">
        <v>955</v>
      </c>
      <c r="R92" s="344" t="s">
        <v>955</v>
      </c>
      <c r="S92" s="344" t="s">
        <v>955</v>
      </c>
      <c r="T92" s="344" t="s">
        <v>955</v>
      </c>
      <c r="U92" s="344" t="s">
        <v>955</v>
      </c>
      <c r="V92" s="344" t="s">
        <v>955</v>
      </c>
      <c r="W92" s="343">
        <f t="shared" si="10"/>
        <v>6</v>
      </c>
      <c r="X92" s="343">
        <f t="shared" si="11"/>
        <v>7</v>
      </c>
      <c r="Y92" s="343">
        <f t="shared" si="12"/>
        <v>7</v>
      </c>
      <c r="Z92" s="21">
        <f t="shared" si="13"/>
        <v>12</v>
      </c>
    </row>
    <row r="93" spans="1:26" s="18" customFormat="1" ht="18" customHeight="1">
      <c r="A93" s="15">
        <v>9</v>
      </c>
      <c r="B93" s="22" t="str">
        <f t="shared" si="9"/>
        <v xml:space="preserve">S[Z OZLNF H]XA </v>
      </c>
      <c r="C93" s="345" t="s">
        <v>956</v>
      </c>
      <c r="D93" s="345" t="s">
        <v>956</v>
      </c>
      <c r="E93" s="345" t="s">
        <v>956</v>
      </c>
      <c r="F93" s="345" t="s">
        <v>956</v>
      </c>
      <c r="G93" s="345" t="s">
        <v>956</v>
      </c>
      <c r="H93" s="345" t="s">
        <v>956</v>
      </c>
      <c r="I93" s="345" t="s">
        <v>956</v>
      </c>
      <c r="J93" s="344" t="s">
        <v>97</v>
      </c>
      <c r="K93" s="344" t="s">
        <v>97</v>
      </c>
      <c r="L93" s="344" t="s">
        <v>97</v>
      </c>
      <c r="M93" s="344" t="s">
        <v>97</v>
      </c>
      <c r="N93" s="344" t="s">
        <v>97</v>
      </c>
      <c r="O93" s="344" t="s">
        <v>97</v>
      </c>
      <c r="P93" s="344" t="s">
        <v>97</v>
      </c>
      <c r="Q93" s="344" t="s">
        <v>955</v>
      </c>
      <c r="R93" s="344" t="s">
        <v>955</v>
      </c>
      <c r="S93" s="344" t="s">
        <v>955</v>
      </c>
      <c r="T93" s="344" t="s">
        <v>955</v>
      </c>
      <c r="U93" s="344" t="s">
        <v>955</v>
      </c>
      <c r="V93" s="344" t="s">
        <v>955</v>
      </c>
      <c r="W93" s="343">
        <f t="shared" si="10"/>
        <v>6</v>
      </c>
      <c r="X93" s="343">
        <f t="shared" si="11"/>
        <v>7</v>
      </c>
      <c r="Y93" s="343">
        <f t="shared" si="12"/>
        <v>7</v>
      </c>
      <c r="Z93" s="21">
        <f t="shared" si="13"/>
        <v>12</v>
      </c>
    </row>
    <row r="94" spans="1:26" s="18" customFormat="1" ht="18" customHeight="1">
      <c r="A94" s="15">
        <v>10</v>
      </c>
      <c r="B94" s="22" t="str">
        <f t="shared" si="9"/>
        <v>5LZHFNF ;FIDFALAL .:DF.,</v>
      </c>
      <c r="C94" s="345" t="s">
        <v>956</v>
      </c>
      <c r="D94" s="345" t="s">
        <v>956</v>
      </c>
      <c r="E94" s="345" t="s">
        <v>956</v>
      </c>
      <c r="F94" s="345" t="s">
        <v>956</v>
      </c>
      <c r="G94" s="345" t="s">
        <v>956</v>
      </c>
      <c r="H94" s="345" t="s">
        <v>956</v>
      </c>
      <c r="I94" s="345" t="s">
        <v>956</v>
      </c>
      <c r="J94" s="344" t="s">
        <v>97</v>
      </c>
      <c r="K94" s="344" t="s">
        <v>97</v>
      </c>
      <c r="L94" s="344" t="s">
        <v>97</v>
      </c>
      <c r="M94" s="344" t="s">
        <v>97</v>
      </c>
      <c r="N94" s="344" t="s">
        <v>97</v>
      </c>
      <c r="O94" s="344" t="s">
        <v>97</v>
      </c>
      <c r="P94" s="344" t="s">
        <v>97</v>
      </c>
      <c r="Q94" s="344" t="s">
        <v>955</v>
      </c>
      <c r="R94" s="344" t="s">
        <v>955</v>
      </c>
      <c r="S94" s="344" t="s">
        <v>955</v>
      </c>
      <c r="T94" s="344" t="s">
        <v>955</v>
      </c>
      <c r="U94" s="344" t="s">
        <v>955</v>
      </c>
      <c r="V94" s="344" t="s">
        <v>955</v>
      </c>
      <c r="W94" s="343">
        <f t="shared" si="10"/>
        <v>6</v>
      </c>
      <c r="X94" s="343">
        <f t="shared" si="11"/>
        <v>7</v>
      </c>
      <c r="Y94" s="343">
        <f t="shared" si="12"/>
        <v>7</v>
      </c>
      <c r="Z94" s="21">
        <f t="shared" si="13"/>
        <v>12</v>
      </c>
    </row>
    <row r="95" spans="1:26" s="18" customFormat="1" ht="18" customHeight="1">
      <c r="A95" s="15">
        <v>11</v>
      </c>
      <c r="B95" s="22" t="str">
        <f t="shared" si="9"/>
        <v>SMZ[HF D[D]GF D]XF</v>
      </c>
      <c r="C95" s="344" t="s">
        <v>97</v>
      </c>
      <c r="D95" s="344" t="s">
        <v>97</v>
      </c>
      <c r="E95" s="344" t="s">
        <v>955</v>
      </c>
      <c r="F95" s="344" t="s">
        <v>955</v>
      </c>
      <c r="G95" s="344" t="s">
        <v>955</v>
      </c>
      <c r="H95" s="344" t="s">
        <v>955</v>
      </c>
      <c r="I95" s="344" t="s">
        <v>955</v>
      </c>
      <c r="J95" s="345" t="s">
        <v>956</v>
      </c>
      <c r="K95" s="345" t="s">
        <v>956</v>
      </c>
      <c r="L95" s="345" t="s">
        <v>956</v>
      </c>
      <c r="M95" s="345" t="s">
        <v>956</v>
      </c>
      <c r="N95" s="345" t="s">
        <v>956</v>
      </c>
      <c r="O95" s="345" t="s">
        <v>956</v>
      </c>
      <c r="P95" s="345" t="s">
        <v>956</v>
      </c>
      <c r="Q95" s="345" t="s">
        <v>956</v>
      </c>
      <c r="R95" s="344" t="s">
        <v>955</v>
      </c>
      <c r="S95" s="344" t="s">
        <v>955</v>
      </c>
      <c r="T95" s="344" t="s">
        <v>955</v>
      </c>
      <c r="U95" s="344" t="s">
        <v>955</v>
      </c>
      <c r="V95" s="344" t="s">
        <v>955</v>
      </c>
      <c r="W95" s="343">
        <f t="shared" si="10"/>
        <v>10</v>
      </c>
      <c r="X95" s="343">
        <f t="shared" si="11"/>
        <v>8</v>
      </c>
      <c r="Y95" s="343">
        <f t="shared" si="12"/>
        <v>2</v>
      </c>
      <c r="Z95" s="21">
        <f t="shared" si="13"/>
        <v>20</v>
      </c>
    </row>
    <row r="96" spans="1:26" s="18" customFormat="1" ht="18" customHeight="1">
      <c r="A96" s="15">
        <v>12</v>
      </c>
      <c r="B96" s="22" t="str">
        <f t="shared" si="9"/>
        <v xml:space="preserve">SM,L JF,AF. ,WF </v>
      </c>
      <c r="C96" s="344" t="s">
        <v>97</v>
      </c>
      <c r="D96" s="344" t="s">
        <v>97</v>
      </c>
      <c r="E96" s="344" t="s">
        <v>955</v>
      </c>
      <c r="F96" s="344" t="s">
        <v>955</v>
      </c>
      <c r="G96" s="344" t="s">
        <v>955</v>
      </c>
      <c r="H96" s="344" t="s">
        <v>955</v>
      </c>
      <c r="I96" s="344" t="s">
        <v>955</v>
      </c>
      <c r="J96" s="345" t="s">
        <v>956</v>
      </c>
      <c r="K96" s="345" t="s">
        <v>956</v>
      </c>
      <c r="L96" s="345" t="s">
        <v>956</v>
      </c>
      <c r="M96" s="345" t="s">
        <v>956</v>
      </c>
      <c r="N96" s="345" t="s">
        <v>956</v>
      </c>
      <c r="O96" s="345" t="s">
        <v>956</v>
      </c>
      <c r="P96" s="345" t="s">
        <v>956</v>
      </c>
      <c r="Q96" s="345" t="s">
        <v>956</v>
      </c>
      <c r="R96" s="344" t="s">
        <v>955</v>
      </c>
      <c r="S96" s="344" t="s">
        <v>955</v>
      </c>
      <c r="T96" s="344" t="s">
        <v>955</v>
      </c>
      <c r="U96" s="344" t="s">
        <v>955</v>
      </c>
      <c r="V96" s="344" t="s">
        <v>955</v>
      </c>
      <c r="W96" s="343">
        <f t="shared" si="10"/>
        <v>10</v>
      </c>
      <c r="X96" s="343">
        <f t="shared" si="11"/>
        <v>8</v>
      </c>
      <c r="Y96" s="343">
        <f t="shared" si="12"/>
        <v>2</v>
      </c>
      <c r="Z96" s="21">
        <f t="shared" si="13"/>
        <v>20</v>
      </c>
    </row>
    <row r="97" spans="1:26" s="18" customFormat="1" ht="18" customHeight="1">
      <c r="A97" s="15">
        <v>13</v>
      </c>
      <c r="B97" s="22" t="str">
        <f t="shared" si="9"/>
        <v xml:space="preserve">SM,L 5|[DL,F ;F,[ </v>
      </c>
      <c r="C97" s="344" t="s">
        <v>97</v>
      </c>
      <c r="D97" s="344" t="s">
        <v>97</v>
      </c>
      <c r="E97" s="344" t="s">
        <v>955</v>
      </c>
      <c r="F97" s="344" t="s">
        <v>955</v>
      </c>
      <c r="G97" s="344" t="s">
        <v>955</v>
      </c>
      <c r="H97" s="344" t="s">
        <v>955</v>
      </c>
      <c r="I97" s="344" t="s">
        <v>955</v>
      </c>
      <c r="J97" s="345" t="s">
        <v>956</v>
      </c>
      <c r="K97" s="345" t="s">
        <v>956</v>
      </c>
      <c r="L97" s="345" t="s">
        <v>956</v>
      </c>
      <c r="M97" s="345" t="s">
        <v>956</v>
      </c>
      <c r="N97" s="345" t="s">
        <v>956</v>
      </c>
      <c r="O97" s="345" t="s">
        <v>956</v>
      </c>
      <c r="P97" s="345" t="s">
        <v>956</v>
      </c>
      <c r="Q97" s="345" t="s">
        <v>956</v>
      </c>
      <c r="R97" s="344" t="s">
        <v>955</v>
      </c>
      <c r="S97" s="344" t="s">
        <v>955</v>
      </c>
      <c r="T97" s="344" t="s">
        <v>955</v>
      </c>
      <c r="U97" s="344" t="s">
        <v>955</v>
      </c>
      <c r="V97" s="344" t="s">
        <v>955</v>
      </c>
      <c r="W97" s="343">
        <f t="shared" si="10"/>
        <v>10</v>
      </c>
      <c r="X97" s="343">
        <f t="shared" si="11"/>
        <v>8</v>
      </c>
      <c r="Y97" s="343">
        <f t="shared" si="12"/>
        <v>2</v>
      </c>
      <c r="Z97" s="21">
        <f t="shared" si="13"/>
        <v>20</v>
      </c>
    </row>
    <row r="98" spans="1:26" s="18" customFormat="1" ht="18" customHeight="1">
      <c r="A98" s="15">
        <v>14</v>
      </c>
      <c r="B98" s="22" t="str">
        <f t="shared" si="9"/>
        <v xml:space="preserve">S[Z .ZOFG l;lwWS </v>
      </c>
      <c r="C98" s="344" t="s">
        <v>97</v>
      </c>
      <c r="D98" s="344" t="s">
        <v>97</v>
      </c>
      <c r="E98" s="344" t="s">
        <v>955</v>
      </c>
      <c r="F98" s="344" t="s">
        <v>955</v>
      </c>
      <c r="G98" s="344" t="s">
        <v>955</v>
      </c>
      <c r="H98" s="344" t="s">
        <v>955</v>
      </c>
      <c r="I98" s="344" t="s">
        <v>955</v>
      </c>
      <c r="J98" s="345" t="s">
        <v>956</v>
      </c>
      <c r="K98" s="345" t="s">
        <v>956</v>
      </c>
      <c r="L98" s="345" t="s">
        <v>956</v>
      </c>
      <c r="M98" s="345" t="s">
        <v>956</v>
      </c>
      <c r="N98" s="345" t="s">
        <v>956</v>
      </c>
      <c r="O98" s="345" t="s">
        <v>956</v>
      </c>
      <c r="P98" s="345" t="s">
        <v>956</v>
      </c>
      <c r="Q98" s="345" t="s">
        <v>956</v>
      </c>
      <c r="R98" s="344" t="s">
        <v>955</v>
      </c>
      <c r="S98" s="344" t="s">
        <v>955</v>
      </c>
      <c r="T98" s="344" t="s">
        <v>955</v>
      </c>
      <c r="U98" s="344" t="s">
        <v>955</v>
      </c>
      <c r="V98" s="344" t="s">
        <v>955</v>
      </c>
      <c r="W98" s="343">
        <f t="shared" si="10"/>
        <v>10</v>
      </c>
      <c r="X98" s="343">
        <f t="shared" si="11"/>
        <v>8</v>
      </c>
      <c r="Y98" s="343">
        <f t="shared" si="12"/>
        <v>2</v>
      </c>
      <c r="Z98" s="21">
        <f t="shared" si="13"/>
        <v>20</v>
      </c>
    </row>
    <row r="99" spans="1:26" s="18" customFormat="1" ht="18" customHeight="1">
      <c r="A99" s="15">
        <v>15</v>
      </c>
      <c r="B99" s="22" t="str">
        <f t="shared" si="9"/>
        <v>S[Z DFDWD]:TFS CFÒ</v>
      </c>
      <c r="C99" s="344" t="s">
        <v>97</v>
      </c>
      <c r="D99" s="344" t="s">
        <v>97</v>
      </c>
      <c r="E99" s="344" t="s">
        <v>955</v>
      </c>
      <c r="F99" s="344" t="s">
        <v>955</v>
      </c>
      <c r="G99" s="344" t="s">
        <v>955</v>
      </c>
      <c r="H99" s="344" t="s">
        <v>955</v>
      </c>
      <c r="I99" s="344" t="s">
        <v>955</v>
      </c>
      <c r="J99" s="345" t="s">
        <v>956</v>
      </c>
      <c r="K99" s="345" t="s">
        <v>956</v>
      </c>
      <c r="L99" s="345" t="s">
        <v>956</v>
      </c>
      <c r="M99" s="345" t="s">
        <v>956</v>
      </c>
      <c r="N99" s="345" t="s">
        <v>956</v>
      </c>
      <c r="O99" s="345" t="s">
        <v>956</v>
      </c>
      <c r="P99" s="345" t="s">
        <v>956</v>
      </c>
      <c r="Q99" s="345" t="s">
        <v>956</v>
      </c>
      <c r="R99" s="344" t="s">
        <v>955</v>
      </c>
      <c r="S99" s="344" t="s">
        <v>955</v>
      </c>
      <c r="T99" s="344" t="s">
        <v>955</v>
      </c>
      <c r="U99" s="344" t="s">
        <v>955</v>
      </c>
      <c r="V99" s="344" t="s">
        <v>955</v>
      </c>
      <c r="W99" s="343">
        <f t="shared" si="10"/>
        <v>10</v>
      </c>
      <c r="X99" s="343">
        <f t="shared" si="11"/>
        <v>8</v>
      </c>
      <c r="Y99" s="343">
        <f t="shared" si="12"/>
        <v>2</v>
      </c>
      <c r="Z99" s="21">
        <f t="shared" si="13"/>
        <v>20</v>
      </c>
    </row>
    <row r="100" spans="1:26" s="18" customFormat="1" ht="18" customHeight="1">
      <c r="A100" s="15">
        <v>16</v>
      </c>
      <c r="B100" s="22" t="str">
        <f t="shared" si="9"/>
        <v xml:space="preserve">S[Z H]XA p\DZ </v>
      </c>
      <c r="C100" s="344" t="s">
        <v>97</v>
      </c>
      <c r="D100" s="344" t="s">
        <v>97</v>
      </c>
      <c r="E100" s="344" t="s">
        <v>955</v>
      </c>
      <c r="F100" s="344" t="s">
        <v>955</v>
      </c>
      <c r="G100" s="344" t="s">
        <v>955</v>
      </c>
      <c r="H100" s="344" t="s">
        <v>955</v>
      </c>
      <c r="I100" s="344" t="s">
        <v>955</v>
      </c>
      <c r="J100" s="345" t="s">
        <v>956</v>
      </c>
      <c r="K100" s="345" t="s">
        <v>956</v>
      </c>
      <c r="L100" s="345" t="s">
        <v>956</v>
      </c>
      <c r="M100" s="345" t="s">
        <v>956</v>
      </c>
      <c r="N100" s="345" t="s">
        <v>956</v>
      </c>
      <c r="O100" s="345" t="s">
        <v>956</v>
      </c>
      <c r="P100" s="345" t="s">
        <v>956</v>
      </c>
      <c r="Q100" s="345" t="s">
        <v>956</v>
      </c>
      <c r="R100" s="344" t="s">
        <v>955</v>
      </c>
      <c r="S100" s="344" t="s">
        <v>955</v>
      </c>
      <c r="T100" s="344" t="s">
        <v>955</v>
      </c>
      <c r="U100" s="344" t="s">
        <v>955</v>
      </c>
      <c r="V100" s="344" t="s">
        <v>955</v>
      </c>
      <c r="W100" s="343">
        <f t="shared" si="10"/>
        <v>10</v>
      </c>
      <c r="X100" s="343">
        <f t="shared" si="11"/>
        <v>8</v>
      </c>
      <c r="Y100" s="343">
        <f t="shared" si="12"/>
        <v>2</v>
      </c>
      <c r="Z100" s="21">
        <f t="shared" si="13"/>
        <v>20</v>
      </c>
    </row>
    <row r="101" spans="1:26" s="18" customFormat="1" ht="18" customHeight="1">
      <c r="A101" s="15">
        <v>17</v>
      </c>
      <c r="B101" s="22" t="str">
        <f t="shared" si="9"/>
        <v xml:space="preserve">S[Z ;,LD VFDN </v>
      </c>
      <c r="C101" s="344" t="s">
        <v>97</v>
      </c>
      <c r="D101" s="344" t="s">
        <v>97</v>
      </c>
      <c r="E101" s="344" t="s">
        <v>955</v>
      </c>
      <c r="F101" s="344" t="s">
        <v>955</v>
      </c>
      <c r="G101" s="344" t="s">
        <v>955</v>
      </c>
      <c r="H101" s="344" t="s">
        <v>955</v>
      </c>
      <c r="I101" s="344" t="s">
        <v>955</v>
      </c>
      <c r="J101" s="345" t="s">
        <v>956</v>
      </c>
      <c r="K101" s="345" t="s">
        <v>956</v>
      </c>
      <c r="L101" s="345" t="s">
        <v>956</v>
      </c>
      <c r="M101" s="345" t="s">
        <v>956</v>
      </c>
      <c r="N101" s="345" t="s">
        <v>956</v>
      </c>
      <c r="O101" s="345" t="s">
        <v>956</v>
      </c>
      <c r="P101" s="345" t="s">
        <v>956</v>
      </c>
      <c r="Q101" s="345" t="s">
        <v>956</v>
      </c>
      <c r="R101" s="344" t="s">
        <v>955</v>
      </c>
      <c r="S101" s="344" t="s">
        <v>955</v>
      </c>
      <c r="T101" s="344" t="s">
        <v>955</v>
      </c>
      <c r="U101" s="344" t="s">
        <v>955</v>
      </c>
      <c r="V101" s="344" t="s">
        <v>955</v>
      </c>
      <c r="W101" s="343">
        <f t="shared" si="10"/>
        <v>10</v>
      </c>
      <c r="X101" s="343">
        <f t="shared" si="11"/>
        <v>8</v>
      </c>
      <c r="Y101" s="343">
        <f t="shared" si="12"/>
        <v>2</v>
      </c>
      <c r="Z101" s="21">
        <f t="shared" si="13"/>
        <v>20</v>
      </c>
    </row>
    <row r="102" spans="1:26" s="18" customFormat="1" ht="18" customHeight="1">
      <c r="A102" s="15">
        <v>18</v>
      </c>
      <c r="B102" s="22" t="str">
        <f t="shared" si="9"/>
        <v>S[Z H]DF H]XA</v>
      </c>
      <c r="C102" s="344" t="s">
        <v>97</v>
      </c>
      <c r="D102" s="344" t="s">
        <v>97</v>
      </c>
      <c r="E102" s="344" t="s">
        <v>955</v>
      </c>
      <c r="F102" s="344" t="s">
        <v>955</v>
      </c>
      <c r="G102" s="344" t="s">
        <v>955</v>
      </c>
      <c r="H102" s="344" t="s">
        <v>955</v>
      </c>
      <c r="I102" s="344" t="s">
        <v>955</v>
      </c>
      <c r="J102" s="344" t="s">
        <v>955</v>
      </c>
      <c r="K102" s="344" t="s">
        <v>955</v>
      </c>
      <c r="L102" s="344" t="s">
        <v>955</v>
      </c>
      <c r="M102" s="344" t="s">
        <v>955</v>
      </c>
      <c r="N102" s="344" t="s">
        <v>955</v>
      </c>
      <c r="O102" s="344" t="s">
        <v>955</v>
      </c>
      <c r="P102" s="344" t="s">
        <v>955</v>
      </c>
      <c r="Q102" s="345" t="s">
        <v>956</v>
      </c>
      <c r="R102" s="345" t="s">
        <v>956</v>
      </c>
      <c r="S102" s="345" t="s">
        <v>956</v>
      </c>
      <c r="T102" s="345" t="s">
        <v>956</v>
      </c>
      <c r="U102" s="345" t="s">
        <v>956</v>
      </c>
      <c r="V102" s="344" t="s">
        <v>955</v>
      </c>
      <c r="W102" s="343">
        <f t="shared" si="10"/>
        <v>13</v>
      </c>
      <c r="X102" s="343">
        <f t="shared" si="11"/>
        <v>5</v>
      </c>
      <c r="Y102" s="343">
        <f t="shared" si="12"/>
        <v>2</v>
      </c>
      <c r="Z102" s="21">
        <f t="shared" si="13"/>
        <v>26</v>
      </c>
    </row>
    <row r="103" spans="1:26" s="18" customFormat="1" ht="18" customHeight="1">
      <c r="A103" s="15">
        <v>19</v>
      </c>
      <c r="B103" s="22" t="str">
        <f t="shared" si="9"/>
        <v xml:space="preserve">5LZHFNF DFDWKF SF;DKF </v>
      </c>
      <c r="C103" s="344" t="s">
        <v>955</v>
      </c>
      <c r="D103" s="344" t="s">
        <v>955</v>
      </c>
      <c r="E103" s="344" t="s">
        <v>97</v>
      </c>
      <c r="F103" s="344" t="s">
        <v>97</v>
      </c>
      <c r="G103" s="344" t="s">
        <v>97</v>
      </c>
      <c r="H103" s="344" t="s">
        <v>97</v>
      </c>
      <c r="I103" s="344" t="s">
        <v>97</v>
      </c>
      <c r="J103" s="344" t="s">
        <v>97</v>
      </c>
      <c r="K103" s="344" t="s">
        <v>97</v>
      </c>
      <c r="L103" s="344" t="s">
        <v>97</v>
      </c>
      <c r="M103" s="344" t="s">
        <v>955</v>
      </c>
      <c r="N103" s="344" t="s">
        <v>955</v>
      </c>
      <c r="O103" s="344" t="s">
        <v>955</v>
      </c>
      <c r="P103" s="344" t="s">
        <v>955</v>
      </c>
      <c r="Q103" s="345" t="s">
        <v>956</v>
      </c>
      <c r="R103" s="345" t="s">
        <v>956</v>
      </c>
      <c r="S103" s="345" t="s">
        <v>956</v>
      </c>
      <c r="T103" s="345" t="s">
        <v>956</v>
      </c>
      <c r="U103" s="345" t="s">
        <v>956</v>
      </c>
      <c r="V103" s="344" t="s">
        <v>955</v>
      </c>
      <c r="W103" s="343">
        <f t="shared" si="10"/>
        <v>7</v>
      </c>
      <c r="X103" s="343">
        <f t="shared" si="11"/>
        <v>5</v>
      </c>
      <c r="Y103" s="343">
        <f t="shared" si="12"/>
        <v>8</v>
      </c>
      <c r="Z103" s="21">
        <f t="shared" si="13"/>
        <v>14</v>
      </c>
    </row>
    <row r="104" spans="1:26" s="18" customFormat="1" ht="18" customHeight="1">
      <c r="A104" s="15">
        <v>20</v>
      </c>
      <c r="B104" s="22" t="str">
        <f t="shared" si="9"/>
        <v>GM0[ VÒD VFDN</v>
      </c>
      <c r="C104" s="344" t="s">
        <v>955</v>
      </c>
      <c r="D104" s="344" t="s">
        <v>955</v>
      </c>
      <c r="E104" s="344" t="s">
        <v>97</v>
      </c>
      <c r="F104" s="344" t="s">
        <v>97</v>
      </c>
      <c r="G104" s="344" t="s">
        <v>97</v>
      </c>
      <c r="H104" s="344" t="s">
        <v>97</v>
      </c>
      <c r="I104" s="344" t="s">
        <v>97</v>
      </c>
      <c r="J104" s="344" t="s">
        <v>97</v>
      </c>
      <c r="K104" s="344" t="s">
        <v>97</v>
      </c>
      <c r="L104" s="344" t="s">
        <v>97</v>
      </c>
      <c r="M104" s="344" t="s">
        <v>955</v>
      </c>
      <c r="N104" s="344" t="s">
        <v>955</v>
      </c>
      <c r="O104" s="344" t="s">
        <v>955</v>
      </c>
      <c r="P104" s="344" t="s">
        <v>955</v>
      </c>
      <c r="Q104" s="345" t="s">
        <v>956</v>
      </c>
      <c r="R104" s="345" t="s">
        <v>956</v>
      </c>
      <c r="S104" s="345" t="s">
        <v>956</v>
      </c>
      <c r="T104" s="345" t="s">
        <v>956</v>
      </c>
      <c r="U104" s="345" t="s">
        <v>956</v>
      </c>
      <c r="V104" s="344" t="s">
        <v>955</v>
      </c>
      <c r="W104" s="343">
        <f t="shared" si="10"/>
        <v>7</v>
      </c>
      <c r="X104" s="343">
        <f t="shared" si="11"/>
        <v>5</v>
      </c>
      <c r="Y104" s="343">
        <f t="shared" si="12"/>
        <v>8</v>
      </c>
      <c r="Z104" s="21">
        <f t="shared" si="13"/>
        <v>14</v>
      </c>
    </row>
    <row r="105" spans="1:26" s="18" customFormat="1" ht="18" customHeight="1">
      <c r="A105" s="15">
        <v>21</v>
      </c>
      <c r="B105" s="22" t="str">
        <f t="shared" si="9"/>
        <v>GM0[ VDLG H]DF</v>
      </c>
      <c r="C105" s="344" t="s">
        <v>955</v>
      </c>
      <c r="D105" s="344" t="s">
        <v>955</v>
      </c>
      <c r="E105" s="344" t="s">
        <v>97</v>
      </c>
      <c r="F105" s="344" t="s">
        <v>97</v>
      </c>
      <c r="G105" s="344" t="s">
        <v>97</v>
      </c>
      <c r="H105" s="344" t="s">
        <v>97</v>
      </c>
      <c r="I105" s="344" t="s">
        <v>97</v>
      </c>
      <c r="J105" s="344" t="s">
        <v>97</v>
      </c>
      <c r="K105" s="344" t="s">
        <v>97</v>
      </c>
      <c r="L105" s="344" t="s">
        <v>97</v>
      </c>
      <c r="M105" s="344" t="s">
        <v>955</v>
      </c>
      <c r="N105" s="344" t="s">
        <v>955</v>
      </c>
      <c r="O105" s="344" t="s">
        <v>955</v>
      </c>
      <c r="P105" s="344" t="s">
        <v>955</v>
      </c>
      <c r="Q105" s="345" t="s">
        <v>956</v>
      </c>
      <c r="R105" s="345" t="s">
        <v>956</v>
      </c>
      <c r="S105" s="345" t="s">
        <v>956</v>
      </c>
      <c r="T105" s="345" t="s">
        <v>956</v>
      </c>
      <c r="U105" s="345" t="s">
        <v>956</v>
      </c>
      <c r="V105" s="344" t="s">
        <v>955</v>
      </c>
      <c r="W105" s="343">
        <f t="shared" si="10"/>
        <v>7</v>
      </c>
      <c r="X105" s="343">
        <f t="shared" si="11"/>
        <v>5</v>
      </c>
      <c r="Y105" s="343">
        <f t="shared" si="12"/>
        <v>8</v>
      </c>
      <c r="Z105" s="21">
        <f t="shared" si="13"/>
        <v>14</v>
      </c>
    </row>
    <row r="106" spans="1:26" s="18" customFormat="1" ht="18" customHeight="1">
      <c r="A106" s="15">
        <v>22</v>
      </c>
      <c r="B106" s="22" t="str">
        <f t="shared" si="9"/>
        <v xml:space="preserve">GM0[ U],FDD]:TOF VPSZLD </v>
      </c>
      <c r="C106" s="344" t="s">
        <v>955</v>
      </c>
      <c r="D106" s="344" t="s">
        <v>955</v>
      </c>
      <c r="E106" s="344" t="s">
        <v>97</v>
      </c>
      <c r="F106" s="344" t="s">
        <v>97</v>
      </c>
      <c r="G106" s="344" t="s">
        <v>97</v>
      </c>
      <c r="H106" s="344" t="s">
        <v>97</v>
      </c>
      <c r="I106" s="344" t="s">
        <v>97</v>
      </c>
      <c r="J106" s="344" t="s">
        <v>97</v>
      </c>
      <c r="K106" s="344" t="s">
        <v>97</v>
      </c>
      <c r="L106" s="344" t="s">
        <v>97</v>
      </c>
      <c r="M106" s="344" t="s">
        <v>955</v>
      </c>
      <c r="N106" s="344" t="s">
        <v>955</v>
      </c>
      <c r="O106" s="344" t="s">
        <v>955</v>
      </c>
      <c r="P106" s="344" t="s">
        <v>955</v>
      </c>
      <c r="Q106" s="345" t="s">
        <v>956</v>
      </c>
      <c r="R106" s="345" t="s">
        <v>956</v>
      </c>
      <c r="S106" s="345" t="s">
        <v>956</v>
      </c>
      <c r="T106" s="345" t="s">
        <v>956</v>
      </c>
      <c r="U106" s="345" t="s">
        <v>956</v>
      </c>
      <c r="V106" s="344" t="s">
        <v>955</v>
      </c>
      <c r="W106" s="343">
        <f t="shared" si="10"/>
        <v>7</v>
      </c>
      <c r="X106" s="343">
        <f t="shared" si="11"/>
        <v>5</v>
      </c>
      <c r="Y106" s="343">
        <f t="shared" si="12"/>
        <v>8</v>
      </c>
      <c r="Z106" s="21">
        <f t="shared" si="13"/>
        <v>14</v>
      </c>
    </row>
    <row r="107" spans="1:26" s="18" customFormat="1" ht="18" customHeight="1">
      <c r="A107" s="15">
        <v>23</v>
      </c>
      <c r="B107" s="22" t="str">
        <f t="shared" si="9"/>
        <v xml:space="preserve">ZFIDF ;,LD pDZ </v>
      </c>
      <c r="C107" s="344" t="s">
        <v>955</v>
      </c>
      <c r="D107" s="344" t="s">
        <v>955</v>
      </c>
      <c r="E107" s="344" t="s">
        <v>97</v>
      </c>
      <c r="F107" s="344" t="s">
        <v>97</v>
      </c>
      <c r="G107" s="344" t="s">
        <v>97</v>
      </c>
      <c r="H107" s="344" t="s">
        <v>97</v>
      </c>
      <c r="I107" s="344" t="s">
        <v>97</v>
      </c>
      <c r="J107" s="344" t="s">
        <v>97</v>
      </c>
      <c r="K107" s="344" t="s">
        <v>97</v>
      </c>
      <c r="L107" s="344" t="s">
        <v>97</v>
      </c>
      <c r="M107" s="344" t="s">
        <v>955</v>
      </c>
      <c r="N107" s="344" t="s">
        <v>955</v>
      </c>
      <c r="O107" s="344" t="s">
        <v>955</v>
      </c>
      <c r="P107" s="344" t="s">
        <v>955</v>
      </c>
      <c r="Q107" s="345" t="s">
        <v>956</v>
      </c>
      <c r="R107" s="345" t="s">
        <v>956</v>
      </c>
      <c r="S107" s="345" t="s">
        <v>956</v>
      </c>
      <c r="T107" s="345" t="s">
        <v>956</v>
      </c>
      <c r="U107" s="345" t="s">
        <v>956</v>
      </c>
      <c r="V107" s="344" t="s">
        <v>955</v>
      </c>
      <c r="W107" s="343">
        <f t="shared" si="10"/>
        <v>7</v>
      </c>
      <c r="X107" s="343">
        <f t="shared" si="11"/>
        <v>5</v>
      </c>
      <c r="Y107" s="343">
        <f t="shared" si="12"/>
        <v>8</v>
      </c>
      <c r="Z107" s="21">
        <f t="shared" si="13"/>
        <v>14</v>
      </c>
    </row>
    <row r="108" spans="1:26" s="18" customFormat="1" ht="18" customHeight="1">
      <c r="A108" s="15">
        <v>24</v>
      </c>
      <c r="B108" s="22" t="str">
        <f t="shared" si="9"/>
        <v xml:space="preserve">ZFIDF ;],TFG SF;D </v>
      </c>
      <c r="C108" s="344" t="s">
        <v>955</v>
      </c>
      <c r="D108" s="344" t="s">
        <v>955</v>
      </c>
      <c r="E108" s="344" t="s">
        <v>97</v>
      </c>
      <c r="F108" s="344" t="s">
        <v>97</v>
      </c>
      <c r="G108" s="344" t="s">
        <v>97</v>
      </c>
      <c r="H108" s="344" t="s">
        <v>97</v>
      </c>
      <c r="I108" s="344" t="s">
        <v>97</v>
      </c>
      <c r="J108" s="344" t="s">
        <v>97</v>
      </c>
      <c r="K108" s="344" t="s">
        <v>97</v>
      </c>
      <c r="L108" s="344" t="s">
        <v>97</v>
      </c>
      <c r="M108" s="344" t="s">
        <v>955</v>
      </c>
      <c r="N108" s="344" t="s">
        <v>955</v>
      </c>
      <c r="O108" s="344" t="s">
        <v>955</v>
      </c>
      <c r="P108" s="344" t="s">
        <v>955</v>
      </c>
      <c r="Q108" s="345" t="s">
        <v>956</v>
      </c>
      <c r="R108" s="345" t="s">
        <v>956</v>
      </c>
      <c r="S108" s="345" t="s">
        <v>956</v>
      </c>
      <c r="T108" s="345" t="s">
        <v>956</v>
      </c>
      <c r="U108" s="345" t="s">
        <v>956</v>
      </c>
      <c r="V108" s="344" t="s">
        <v>955</v>
      </c>
      <c r="W108" s="343">
        <f t="shared" si="10"/>
        <v>7</v>
      </c>
      <c r="X108" s="343">
        <f t="shared" si="11"/>
        <v>5</v>
      </c>
      <c r="Y108" s="343">
        <f t="shared" si="12"/>
        <v>8</v>
      </c>
      <c r="Z108" s="362">
        <f t="shared" si="13"/>
        <v>14</v>
      </c>
    </row>
    <row r="109" spans="1:26" s="18" customFormat="1" ht="18" customHeight="1">
      <c r="A109" s="15">
        <v>25</v>
      </c>
      <c r="B109" s="22" t="str">
        <f t="shared" si="9"/>
        <v>B,LOF VaN],XS]Z DFDW</v>
      </c>
      <c r="C109" s="344" t="s">
        <v>955</v>
      </c>
      <c r="D109" s="344" t="s">
        <v>955</v>
      </c>
      <c r="E109" s="344" t="s">
        <v>97</v>
      </c>
      <c r="F109" s="344" t="s">
        <v>97</v>
      </c>
      <c r="G109" s="344" t="s">
        <v>97</v>
      </c>
      <c r="H109" s="344" t="s">
        <v>97</v>
      </c>
      <c r="I109" s="344" t="s">
        <v>97</v>
      </c>
      <c r="J109" s="344" t="s">
        <v>97</v>
      </c>
      <c r="K109" s="344" t="s">
        <v>97</v>
      </c>
      <c r="L109" s="344" t="s">
        <v>97</v>
      </c>
      <c r="M109" s="344" t="s">
        <v>955</v>
      </c>
      <c r="N109" s="344" t="s">
        <v>955</v>
      </c>
      <c r="O109" s="344" t="s">
        <v>955</v>
      </c>
      <c r="P109" s="344" t="s">
        <v>955</v>
      </c>
      <c r="Q109" s="345" t="s">
        <v>956</v>
      </c>
      <c r="R109" s="345" t="s">
        <v>956</v>
      </c>
      <c r="S109" s="345" t="s">
        <v>956</v>
      </c>
      <c r="T109" s="345" t="s">
        <v>956</v>
      </c>
      <c r="U109" s="345" t="s">
        <v>956</v>
      </c>
      <c r="V109" s="344" t="s">
        <v>955</v>
      </c>
      <c r="W109" s="343">
        <f t="shared" si="10"/>
        <v>7</v>
      </c>
      <c r="X109" s="343">
        <f t="shared" si="11"/>
        <v>5</v>
      </c>
      <c r="Y109" s="343">
        <f t="shared" si="12"/>
        <v>8</v>
      </c>
      <c r="Z109" s="362">
        <f t="shared" si="13"/>
        <v>14</v>
      </c>
    </row>
    <row r="110" spans="1:26" s="18" customFormat="1" ht="18" customHeight="1">
      <c r="A110" s="15">
        <v>26</v>
      </c>
      <c r="B110" s="22" t="str">
        <f t="shared" si="9"/>
        <v>HFUMZF OZLNFEF. VM;DF6</v>
      </c>
      <c r="C110" s="344" t="s">
        <v>955</v>
      </c>
      <c r="D110" s="344" t="s">
        <v>955</v>
      </c>
      <c r="E110" s="344" t="s">
        <v>97</v>
      </c>
      <c r="F110" s="344" t="s">
        <v>97</v>
      </c>
      <c r="G110" s="344" t="s">
        <v>97</v>
      </c>
      <c r="H110" s="344" t="s">
        <v>97</v>
      </c>
      <c r="I110" s="344" t="s">
        <v>97</v>
      </c>
      <c r="J110" s="344" t="s">
        <v>97</v>
      </c>
      <c r="K110" s="344" t="s">
        <v>97</v>
      </c>
      <c r="L110" s="344" t="s">
        <v>97</v>
      </c>
      <c r="M110" s="344" t="s">
        <v>955</v>
      </c>
      <c r="N110" s="344" t="s">
        <v>955</v>
      </c>
      <c r="O110" s="344" t="s">
        <v>955</v>
      </c>
      <c r="P110" s="344" t="s">
        <v>955</v>
      </c>
      <c r="Q110" s="345" t="s">
        <v>956</v>
      </c>
      <c r="R110" s="345" t="s">
        <v>956</v>
      </c>
      <c r="S110" s="345" t="s">
        <v>956</v>
      </c>
      <c r="T110" s="345" t="s">
        <v>956</v>
      </c>
      <c r="U110" s="345" t="s">
        <v>956</v>
      </c>
      <c r="V110" s="344" t="s">
        <v>955</v>
      </c>
      <c r="W110" s="343">
        <f t="shared" si="10"/>
        <v>7</v>
      </c>
      <c r="X110" s="343">
        <f t="shared" si="11"/>
        <v>5</v>
      </c>
      <c r="Y110" s="343">
        <f t="shared" si="12"/>
        <v>8</v>
      </c>
      <c r="Z110" s="362">
        <f t="shared" si="13"/>
        <v>14</v>
      </c>
    </row>
    <row r="111" spans="1:26" s="18" customFormat="1" ht="18" customHeight="1">
      <c r="A111" s="15">
        <v>27</v>
      </c>
      <c r="B111" s="22" t="str">
        <f t="shared" si="9"/>
        <v>S]\EFZ HFJ[N ;F,[DFDN</v>
      </c>
      <c r="C111" s="344" t="s">
        <v>955</v>
      </c>
      <c r="D111" s="344" t="s">
        <v>955</v>
      </c>
      <c r="E111" s="344" t="s">
        <v>97</v>
      </c>
      <c r="F111" s="344" t="s">
        <v>97</v>
      </c>
      <c r="G111" s="344" t="s">
        <v>97</v>
      </c>
      <c r="H111" s="344" t="s">
        <v>97</v>
      </c>
      <c r="I111" s="344" t="s">
        <v>97</v>
      </c>
      <c r="J111" s="344" t="s">
        <v>97</v>
      </c>
      <c r="K111" s="344" t="s">
        <v>97</v>
      </c>
      <c r="L111" s="344" t="s">
        <v>97</v>
      </c>
      <c r="M111" s="344" t="s">
        <v>955</v>
      </c>
      <c r="N111" s="344" t="s">
        <v>955</v>
      </c>
      <c r="O111" s="344" t="s">
        <v>955</v>
      </c>
      <c r="P111" s="344" t="s">
        <v>955</v>
      </c>
      <c r="Q111" s="345" t="s">
        <v>956</v>
      </c>
      <c r="R111" s="345" t="s">
        <v>956</v>
      </c>
      <c r="S111" s="345" t="s">
        <v>956</v>
      </c>
      <c r="T111" s="345" t="s">
        <v>956</v>
      </c>
      <c r="U111" s="345" t="s">
        <v>956</v>
      </c>
      <c r="V111" s="344" t="s">
        <v>955</v>
      </c>
      <c r="W111" s="343">
        <f t="shared" si="10"/>
        <v>7</v>
      </c>
      <c r="X111" s="343">
        <f t="shared" si="11"/>
        <v>5</v>
      </c>
      <c r="Y111" s="343">
        <f t="shared" si="12"/>
        <v>8</v>
      </c>
      <c r="Z111" s="362">
        <f t="shared" si="13"/>
        <v>14</v>
      </c>
    </row>
    <row r="112" spans="1:26" s="18" customFormat="1" ht="18" customHeight="1">
      <c r="A112" s="15">
        <v>28</v>
      </c>
      <c r="B112" s="22">
        <f t="shared" si="9"/>
        <v>0</v>
      </c>
      <c r="C112" s="344"/>
      <c r="D112" s="344"/>
      <c r="E112" s="344"/>
      <c r="F112" s="344"/>
      <c r="G112" s="344"/>
      <c r="H112" s="344"/>
      <c r="I112" s="344"/>
      <c r="J112" s="344"/>
      <c r="K112" s="344"/>
      <c r="L112" s="344"/>
      <c r="M112" s="344"/>
      <c r="N112" s="344"/>
      <c r="O112" s="344"/>
      <c r="P112" s="344"/>
      <c r="Q112" s="345"/>
      <c r="R112" s="345"/>
      <c r="S112" s="345"/>
      <c r="T112" s="345"/>
      <c r="U112" s="345"/>
      <c r="V112" s="344"/>
      <c r="W112" s="343" t="str">
        <f t="shared" si="10"/>
        <v/>
      </c>
      <c r="X112" s="343" t="str">
        <f t="shared" si="11"/>
        <v/>
      </c>
      <c r="Y112" s="343" t="str">
        <f t="shared" si="12"/>
        <v/>
      </c>
      <c r="Z112" s="363" t="e">
        <f t="shared" si="13"/>
        <v>#VALUE!</v>
      </c>
    </row>
    <row r="113" spans="1:26" s="18" customFormat="1" ht="18" customHeight="1">
      <c r="A113" s="15">
        <v>29</v>
      </c>
      <c r="B113" s="22">
        <f t="shared" si="9"/>
        <v>0</v>
      </c>
      <c r="C113" s="344"/>
      <c r="D113" s="344"/>
      <c r="E113" s="344"/>
      <c r="F113" s="344"/>
      <c r="G113" s="344"/>
      <c r="H113" s="344"/>
      <c r="I113" s="344"/>
      <c r="J113" s="344"/>
      <c r="K113" s="345"/>
      <c r="L113" s="345"/>
      <c r="M113" s="345"/>
      <c r="N113" s="345"/>
      <c r="O113" s="345"/>
      <c r="P113" s="345"/>
      <c r="Q113" s="344"/>
      <c r="R113" s="344"/>
      <c r="S113" s="344"/>
      <c r="T113" s="344"/>
      <c r="U113" s="344"/>
      <c r="V113" s="344"/>
      <c r="W113" s="343" t="str">
        <f t="shared" si="10"/>
        <v/>
      </c>
      <c r="X113" s="343" t="str">
        <f t="shared" si="11"/>
        <v/>
      </c>
      <c r="Y113" s="343" t="str">
        <f t="shared" si="12"/>
        <v/>
      </c>
      <c r="Z113" s="363" t="e">
        <f t="shared" si="13"/>
        <v>#VALUE!</v>
      </c>
    </row>
    <row r="114" spans="1:26" s="18" customFormat="1" ht="18" customHeight="1">
      <c r="A114" s="15">
        <v>30</v>
      </c>
      <c r="B114" s="22">
        <f t="shared" si="9"/>
        <v>0</v>
      </c>
      <c r="C114" s="344"/>
      <c r="D114" s="344"/>
      <c r="E114" s="344"/>
      <c r="F114" s="344"/>
      <c r="G114" s="344"/>
      <c r="H114" s="344"/>
      <c r="I114" s="344"/>
      <c r="J114" s="344"/>
      <c r="K114" s="345"/>
      <c r="L114" s="345"/>
      <c r="M114" s="345"/>
      <c r="N114" s="345"/>
      <c r="O114" s="345"/>
      <c r="P114" s="345"/>
      <c r="Q114" s="344"/>
      <c r="R114" s="344"/>
      <c r="S114" s="344"/>
      <c r="T114" s="344"/>
      <c r="U114" s="344"/>
      <c r="V114" s="344"/>
      <c r="W114" s="343" t="str">
        <f t="shared" si="10"/>
        <v/>
      </c>
      <c r="X114" s="343" t="str">
        <f t="shared" si="11"/>
        <v/>
      </c>
      <c r="Y114" s="343" t="str">
        <f t="shared" si="12"/>
        <v/>
      </c>
      <c r="Z114" s="363" t="e">
        <f t="shared" si="13"/>
        <v>#VALUE!</v>
      </c>
    </row>
    <row r="115" spans="1:26" s="18" customFormat="1" ht="18" customHeight="1">
      <c r="A115" s="15">
        <v>31</v>
      </c>
      <c r="B115" s="22">
        <f t="shared" si="9"/>
        <v>0</v>
      </c>
      <c r="C115" s="344"/>
      <c r="D115" s="344"/>
      <c r="E115" s="344"/>
      <c r="F115" s="344"/>
      <c r="G115" s="344"/>
      <c r="H115" s="344"/>
      <c r="I115" s="344"/>
      <c r="J115" s="344"/>
      <c r="K115" s="345"/>
      <c r="L115" s="345"/>
      <c r="M115" s="345"/>
      <c r="N115" s="345"/>
      <c r="O115" s="345"/>
      <c r="P115" s="345"/>
      <c r="Q115" s="344"/>
      <c r="R115" s="344"/>
      <c r="S115" s="344"/>
      <c r="T115" s="344"/>
      <c r="U115" s="344"/>
      <c r="V115" s="344"/>
      <c r="W115" s="343" t="str">
        <f t="shared" si="10"/>
        <v/>
      </c>
      <c r="X115" s="343" t="str">
        <f t="shared" si="11"/>
        <v/>
      </c>
      <c r="Y115" s="343" t="str">
        <f t="shared" si="12"/>
        <v/>
      </c>
      <c r="Z115" s="363" t="e">
        <f t="shared" si="13"/>
        <v>#VALUE!</v>
      </c>
    </row>
    <row r="116" spans="1:26" s="18" customFormat="1" ht="18" customHeight="1">
      <c r="A116" s="15">
        <v>32</v>
      </c>
      <c r="B116" s="22">
        <f t="shared" si="9"/>
        <v>0</v>
      </c>
      <c r="C116" s="344"/>
      <c r="D116" s="344"/>
      <c r="E116" s="344"/>
      <c r="F116" s="344"/>
      <c r="G116" s="344"/>
      <c r="H116" s="344"/>
      <c r="I116" s="344"/>
      <c r="J116" s="344"/>
      <c r="K116" s="345"/>
      <c r="L116" s="345"/>
      <c r="M116" s="345"/>
      <c r="N116" s="345"/>
      <c r="O116" s="345"/>
      <c r="P116" s="345"/>
      <c r="Q116" s="344"/>
      <c r="R116" s="344"/>
      <c r="S116" s="344"/>
      <c r="T116" s="344"/>
      <c r="U116" s="344"/>
      <c r="V116" s="344"/>
      <c r="W116" s="343" t="str">
        <f t="shared" si="10"/>
        <v/>
      </c>
      <c r="X116" s="343" t="str">
        <f t="shared" si="11"/>
        <v/>
      </c>
      <c r="Y116" s="343" t="str">
        <f t="shared" si="12"/>
        <v/>
      </c>
      <c r="Z116" s="363" t="e">
        <f t="shared" si="13"/>
        <v>#VALUE!</v>
      </c>
    </row>
    <row r="117" spans="1:26" s="18" customFormat="1" ht="18" customHeight="1">
      <c r="A117" s="15">
        <v>33</v>
      </c>
      <c r="B117" s="22">
        <f t="shared" si="9"/>
        <v>0</v>
      </c>
      <c r="C117" s="344"/>
      <c r="D117" s="344"/>
      <c r="E117" s="344"/>
      <c r="F117" s="344"/>
      <c r="G117" s="344"/>
      <c r="H117" s="344"/>
      <c r="I117" s="344"/>
      <c r="J117" s="344"/>
      <c r="K117" s="345"/>
      <c r="L117" s="345"/>
      <c r="M117" s="345"/>
      <c r="N117" s="345"/>
      <c r="O117" s="345"/>
      <c r="P117" s="345"/>
      <c r="Q117" s="344"/>
      <c r="R117" s="344"/>
      <c r="S117" s="344"/>
      <c r="T117" s="344"/>
      <c r="U117" s="344"/>
      <c r="V117" s="344"/>
      <c r="W117" s="343" t="str">
        <f t="shared" si="10"/>
        <v/>
      </c>
      <c r="X117" s="343" t="str">
        <f t="shared" si="11"/>
        <v/>
      </c>
      <c r="Y117" s="343" t="str">
        <f t="shared" si="12"/>
        <v/>
      </c>
      <c r="Z117" s="363" t="e">
        <f t="shared" si="13"/>
        <v>#VALUE!</v>
      </c>
    </row>
    <row r="118" spans="1:26" s="18" customFormat="1" ht="18" customHeight="1">
      <c r="A118" s="15">
        <v>34</v>
      </c>
      <c r="B118" s="22">
        <f t="shared" si="9"/>
        <v>0</v>
      </c>
      <c r="C118" s="344"/>
      <c r="D118" s="344"/>
      <c r="E118" s="344"/>
      <c r="F118" s="344"/>
      <c r="G118" s="344"/>
      <c r="H118" s="344"/>
      <c r="I118" s="344"/>
      <c r="J118" s="344"/>
      <c r="K118" s="345"/>
      <c r="L118" s="345"/>
      <c r="M118" s="345"/>
      <c r="N118" s="345"/>
      <c r="O118" s="345"/>
      <c r="P118" s="345"/>
      <c r="Q118" s="344"/>
      <c r="R118" s="344"/>
      <c r="S118" s="344"/>
      <c r="T118" s="344"/>
      <c r="U118" s="344"/>
      <c r="V118" s="344"/>
      <c r="W118" s="343" t="str">
        <f t="shared" si="10"/>
        <v/>
      </c>
      <c r="X118" s="343" t="str">
        <f t="shared" si="11"/>
        <v/>
      </c>
      <c r="Y118" s="343" t="str">
        <f t="shared" si="12"/>
        <v/>
      </c>
      <c r="Z118" s="363" t="e">
        <f t="shared" si="13"/>
        <v>#VALUE!</v>
      </c>
    </row>
    <row r="119" spans="1:26" s="18" customFormat="1" ht="18" customHeight="1">
      <c r="A119" s="15">
        <v>35</v>
      </c>
      <c r="B119" s="22">
        <f t="shared" si="9"/>
        <v>0</v>
      </c>
      <c r="C119" s="344"/>
      <c r="D119" s="344"/>
      <c r="E119" s="344"/>
      <c r="F119" s="344"/>
      <c r="G119" s="344"/>
      <c r="H119" s="344"/>
      <c r="I119" s="344"/>
      <c r="J119" s="344"/>
      <c r="K119" s="345"/>
      <c r="L119" s="345"/>
      <c r="M119" s="345"/>
      <c r="N119" s="345"/>
      <c r="O119" s="345"/>
      <c r="P119" s="345"/>
      <c r="Q119" s="344"/>
      <c r="R119" s="344"/>
      <c r="S119" s="344"/>
      <c r="T119" s="344"/>
      <c r="U119" s="344"/>
      <c r="V119" s="344"/>
      <c r="W119" s="343" t="str">
        <f t="shared" si="10"/>
        <v/>
      </c>
      <c r="X119" s="343" t="str">
        <f t="shared" si="11"/>
        <v/>
      </c>
      <c r="Y119" s="343" t="str">
        <f t="shared" si="12"/>
        <v/>
      </c>
      <c r="Z119" s="363" t="e">
        <f t="shared" si="13"/>
        <v>#VALUE!</v>
      </c>
    </row>
    <row r="120" spans="1:26" s="18" customFormat="1" ht="18" customHeight="1">
      <c r="A120" s="15">
        <v>36</v>
      </c>
      <c r="B120" s="22">
        <f t="shared" si="9"/>
        <v>0</v>
      </c>
      <c r="C120" s="344"/>
      <c r="D120" s="344"/>
      <c r="E120" s="344"/>
      <c r="F120" s="344"/>
      <c r="G120" s="344"/>
      <c r="H120" s="344"/>
      <c r="I120" s="344"/>
      <c r="J120" s="344"/>
      <c r="K120" s="345"/>
      <c r="L120" s="345"/>
      <c r="M120" s="345"/>
      <c r="N120" s="345"/>
      <c r="O120" s="345"/>
      <c r="P120" s="345"/>
      <c r="Q120" s="344"/>
      <c r="R120" s="344"/>
      <c r="S120" s="344"/>
      <c r="T120" s="344"/>
      <c r="U120" s="344"/>
      <c r="V120" s="344"/>
      <c r="W120" s="343" t="str">
        <f t="shared" si="10"/>
        <v/>
      </c>
      <c r="X120" s="343" t="str">
        <f t="shared" si="11"/>
        <v/>
      </c>
      <c r="Y120" s="343" t="str">
        <f t="shared" si="12"/>
        <v/>
      </c>
      <c r="Z120" s="363" t="e">
        <f t="shared" si="13"/>
        <v>#VALUE!</v>
      </c>
    </row>
    <row r="121" spans="1:26" s="12" customFormat="1" ht="34.5" customHeight="1">
      <c r="A121" s="658" t="s">
        <v>219</v>
      </c>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spans="1:26" s="12" customFormat="1" ht="34.5" customHeight="1">
      <c r="A122" s="659" t="s">
        <v>337</v>
      </c>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row>
    <row r="123" spans="1:26" ht="34.5" customHeight="1">
      <c r="A123" s="660" t="s">
        <v>91</v>
      </c>
      <c r="B123" s="660" t="s">
        <v>92</v>
      </c>
      <c r="C123" s="829" t="s">
        <v>93</v>
      </c>
      <c r="D123" s="829"/>
      <c r="E123" s="829"/>
      <c r="F123" s="829"/>
      <c r="G123" s="829"/>
      <c r="H123" s="829"/>
      <c r="I123" s="829"/>
      <c r="J123" s="829"/>
      <c r="K123" s="829"/>
      <c r="L123" s="829"/>
      <c r="M123" s="829"/>
      <c r="N123" s="829"/>
      <c r="O123" s="829"/>
      <c r="P123" s="829"/>
      <c r="Q123" s="829"/>
      <c r="R123" s="829"/>
      <c r="S123" s="829"/>
      <c r="T123" s="829"/>
      <c r="U123" s="829"/>
      <c r="V123" s="829"/>
      <c r="W123" s="830" t="s">
        <v>189</v>
      </c>
      <c r="X123" s="831"/>
      <c r="Y123" s="832"/>
      <c r="Z123" s="824" t="s">
        <v>94</v>
      </c>
    </row>
    <row r="124" spans="1:26" ht="34.5" customHeight="1">
      <c r="A124" s="661"/>
      <c r="B124" s="661"/>
      <c r="C124" s="364" t="s">
        <v>193</v>
      </c>
      <c r="D124" s="364" t="s">
        <v>194</v>
      </c>
      <c r="E124" s="364" t="s">
        <v>195</v>
      </c>
      <c r="F124" s="364" t="s">
        <v>196</v>
      </c>
      <c r="G124" s="364" t="s">
        <v>197</v>
      </c>
      <c r="H124" s="364" t="s">
        <v>198</v>
      </c>
      <c r="I124" s="364" t="s">
        <v>199</v>
      </c>
      <c r="J124" s="364" t="s">
        <v>200</v>
      </c>
      <c r="K124" s="364" t="s">
        <v>201</v>
      </c>
      <c r="L124" s="364" t="s">
        <v>202</v>
      </c>
      <c r="M124" s="364" t="s">
        <v>203</v>
      </c>
      <c r="N124" s="364" t="s">
        <v>204</v>
      </c>
      <c r="O124" s="364" t="s">
        <v>205</v>
      </c>
      <c r="P124" s="364" t="s">
        <v>206</v>
      </c>
      <c r="Q124" s="364" t="s">
        <v>207</v>
      </c>
      <c r="R124" s="364" t="s">
        <v>208</v>
      </c>
      <c r="S124" s="364" t="s">
        <v>209</v>
      </c>
      <c r="T124" s="364" t="s">
        <v>210</v>
      </c>
      <c r="U124" s="364" t="s">
        <v>211</v>
      </c>
      <c r="V124" s="364" t="s">
        <v>212</v>
      </c>
      <c r="W124" s="365" t="s">
        <v>95</v>
      </c>
      <c r="X124" s="365" t="s">
        <v>96</v>
      </c>
      <c r="Y124" s="366" t="s">
        <v>97</v>
      </c>
      <c r="Z124" s="825"/>
    </row>
    <row r="125" spans="1:26" s="18" customFormat="1" ht="18" customHeight="1">
      <c r="A125" s="15">
        <v>1</v>
      </c>
      <c r="B125" s="22" t="str">
        <f>B85</f>
        <v xml:space="preserve">S[Z CDLWF VN=[DFG </v>
      </c>
      <c r="C125" s="344" t="s">
        <v>955</v>
      </c>
      <c r="D125" s="345" t="s">
        <v>956</v>
      </c>
      <c r="E125" s="345" t="s">
        <v>956</v>
      </c>
      <c r="F125" s="345" t="s">
        <v>956</v>
      </c>
      <c r="G125" s="345" t="s">
        <v>956</v>
      </c>
      <c r="H125" s="345" t="s">
        <v>956</v>
      </c>
      <c r="I125" s="344" t="s">
        <v>955</v>
      </c>
      <c r="J125" s="344" t="s">
        <v>97</v>
      </c>
      <c r="K125" s="344" t="s">
        <v>955</v>
      </c>
      <c r="L125" s="344" t="s">
        <v>955</v>
      </c>
      <c r="M125" s="344" t="s">
        <v>955</v>
      </c>
      <c r="N125" s="344" t="s">
        <v>955</v>
      </c>
      <c r="O125" s="344" t="s">
        <v>955</v>
      </c>
      <c r="P125" s="344" t="s">
        <v>955</v>
      </c>
      <c r="Q125" s="344" t="s">
        <v>955</v>
      </c>
      <c r="R125" s="344" t="s">
        <v>955</v>
      </c>
      <c r="S125" s="344" t="s">
        <v>955</v>
      </c>
      <c r="T125" s="344" t="s">
        <v>955</v>
      </c>
      <c r="U125" s="344" t="s">
        <v>955</v>
      </c>
      <c r="V125" s="344" t="s">
        <v>955</v>
      </c>
      <c r="W125" s="343">
        <f>IF(COUNTA(C125:V125),COUNTIF(C125:V125,"√"),"")</f>
        <v>14</v>
      </c>
      <c r="X125" s="343">
        <f>IF(COUNTA(C125:V125),COUNTIF(C125:V125,"？"),"")</f>
        <v>5</v>
      </c>
      <c r="Y125" s="343">
        <f>IF(COUNTA(C125:V125),COUNTIF(C125:V125,"×"),"")</f>
        <v>1</v>
      </c>
      <c r="Z125" s="21">
        <f>W125*2</f>
        <v>28</v>
      </c>
    </row>
    <row r="126" spans="1:26" s="18" customFormat="1" ht="18" customHeight="1">
      <c r="A126" s="15">
        <v>2</v>
      </c>
      <c r="B126" s="22" t="str">
        <f t="shared" ref="B126:B160" si="14">B86</f>
        <v xml:space="preserve">S[Z D[D]GF H]XA </v>
      </c>
      <c r="C126" s="345" t="s">
        <v>956</v>
      </c>
      <c r="D126" s="345" t="s">
        <v>956</v>
      </c>
      <c r="E126" s="345" t="s">
        <v>956</v>
      </c>
      <c r="F126" s="345" t="s">
        <v>956</v>
      </c>
      <c r="G126" s="345" t="s">
        <v>956</v>
      </c>
      <c r="H126" s="345" t="s">
        <v>956</v>
      </c>
      <c r="I126" s="345" t="s">
        <v>956</v>
      </c>
      <c r="J126" s="344" t="s">
        <v>97</v>
      </c>
      <c r="K126" s="344" t="s">
        <v>97</v>
      </c>
      <c r="L126" s="344" t="s">
        <v>97</v>
      </c>
      <c r="M126" s="344" t="s">
        <v>97</v>
      </c>
      <c r="N126" s="344" t="s">
        <v>97</v>
      </c>
      <c r="O126" s="344" t="s">
        <v>97</v>
      </c>
      <c r="P126" s="344" t="s">
        <v>97</v>
      </c>
      <c r="Q126" s="344" t="s">
        <v>955</v>
      </c>
      <c r="R126" s="344" t="s">
        <v>955</v>
      </c>
      <c r="S126" s="344" t="s">
        <v>955</v>
      </c>
      <c r="T126" s="344" t="s">
        <v>955</v>
      </c>
      <c r="U126" s="344" t="s">
        <v>955</v>
      </c>
      <c r="V126" s="344" t="s">
        <v>955</v>
      </c>
      <c r="W126" s="343">
        <f t="shared" ref="W126:W160" si="15">IF(COUNTA(C126:V126),COUNTIF(C126:V126,"√"),"")</f>
        <v>6</v>
      </c>
      <c r="X126" s="343">
        <f t="shared" ref="X126:X160" si="16">IF(COUNTA(C126:V126),COUNTIF(C126:V126,"？"),"")</f>
        <v>7</v>
      </c>
      <c r="Y126" s="343">
        <f t="shared" ref="Y126:Y160" si="17">IF(COUNTA(C126:V126),COUNTIF(C126:V126,"×"),"")</f>
        <v>7</v>
      </c>
      <c r="Z126" s="21">
        <f t="shared" ref="Z126:Z160" si="18">W126*2</f>
        <v>12</v>
      </c>
    </row>
    <row r="127" spans="1:26" s="18" customFormat="1" ht="18" customHeight="1">
      <c r="A127" s="15">
        <v>3</v>
      </c>
      <c r="B127" s="22" t="str">
        <f t="shared" si="14"/>
        <v xml:space="preserve">S[Z HZLGF V,LDFDW </v>
      </c>
      <c r="C127" s="345" t="s">
        <v>956</v>
      </c>
      <c r="D127" s="345" t="s">
        <v>956</v>
      </c>
      <c r="E127" s="345" t="s">
        <v>956</v>
      </c>
      <c r="F127" s="345" t="s">
        <v>956</v>
      </c>
      <c r="G127" s="345" t="s">
        <v>956</v>
      </c>
      <c r="H127" s="345" t="s">
        <v>956</v>
      </c>
      <c r="I127" s="345" t="s">
        <v>956</v>
      </c>
      <c r="J127" s="344" t="s">
        <v>97</v>
      </c>
      <c r="K127" s="344" t="s">
        <v>97</v>
      </c>
      <c r="L127" s="344" t="s">
        <v>97</v>
      </c>
      <c r="M127" s="344" t="s">
        <v>97</v>
      </c>
      <c r="N127" s="344" t="s">
        <v>97</v>
      </c>
      <c r="O127" s="344" t="s">
        <v>97</v>
      </c>
      <c r="P127" s="344" t="s">
        <v>97</v>
      </c>
      <c r="Q127" s="344" t="s">
        <v>955</v>
      </c>
      <c r="R127" s="344" t="s">
        <v>955</v>
      </c>
      <c r="S127" s="344" t="s">
        <v>955</v>
      </c>
      <c r="T127" s="344" t="s">
        <v>955</v>
      </c>
      <c r="U127" s="344" t="s">
        <v>955</v>
      </c>
      <c r="V127" s="344" t="s">
        <v>955</v>
      </c>
      <c r="W127" s="343">
        <f t="shared" si="15"/>
        <v>6</v>
      </c>
      <c r="X127" s="343">
        <f t="shared" si="16"/>
        <v>7</v>
      </c>
      <c r="Y127" s="343">
        <f t="shared" si="17"/>
        <v>7</v>
      </c>
      <c r="Z127" s="21">
        <f t="shared" si="18"/>
        <v>12</v>
      </c>
    </row>
    <row r="128" spans="1:26" s="18" customFormat="1" ht="18" customHeight="1">
      <c r="A128" s="15">
        <v>4</v>
      </c>
      <c r="B128" s="22" t="str">
        <f t="shared" si="14"/>
        <v xml:space="preserve">S[Z C;LGF V,LDFDW </v>
      </c>
      <c r="C128" s="345" t="s">
        <v>956</v>
      </c>
      <c r="D128" s="345" t="s">
        <v>956</v>
      </c>
      <c r="E128" s="345" t="s">
        <v>956</v>
      </c>
      <c r="F128" s="345" t="s">
        <v>956</v>
      </c>
      <c r="G128" s="345" t="s">
        <v>956</v>
      </c>
      <c r="H128" s="345" t="s">
        <v>956</v>
      </c>
      <c r="I128" s="345" t="s">
        <v>956</v>
      </c>
      <c r="J128" s="344" t="s">
        <v>97</v>
      </c>
      <c r="K128" s="344" t="s">
        <v>97</v>
      </c>
      <c r="L128" s="344" t="s">
        <v>97</v>
      </c>
      <c r="M128" s="344" t="s">
        <v>97</v>
      </c>
      <c r="N128" s="344" t="s">
        <v>97</v>
      </c>
      <c r="O128" s="344" t="s">
        <v>97</v>
      </c>
      <c r="P128" s="344" t="s">
        <v>97</v>
      </c>
      <c r="Q128" s="344" t="s">
        <v>955</v>
      </c>
      <c r="R128" s="344" t="s">
        <v>955</v>
      </c>
      <c r="S128" s="344" t="s">
        <v>955</v>
      </c>
      <c r="T128" s="344" t="s">
        <v>955</v>
      </c>
      <c r="U128" s="344" t="s">
        <v>955</v>
      </c>
      <c r="V128" s="344" t="s">
        <v>955</v>
      </c>
      <c r="W128" s="343">
        <f t="shared" si="15"/>
        <v>6</v>
      </c>
      <c r="X128" s="343">
        <f t="shared" si="16"/>
        <v>7</v>
      </c>
      <c r="Y128" s="343">
        <f t="shared" si="17"/>
        <v>7</v>
      </c>
      <c r="Z128" s="21">
        <f t="shared" si="18"/>
        <v>12</v>
      </c>
    </row>
    <row r="129" spans="1:26" s="18" customFormat="1" ht="18" customHeight="1">
      <c r="A129" s="15">
        <v>5</v>
      </c>
      <c r="B129" s="22" t="str">
        <f t="shared" si="14"/>
        <v xml:space="preserve">RJF6 GHDF ;,[DFG </v>
      </c>
      <c r="C129" s="345" t="s">
        <v>956</v>
      </c>
      <c r="D129" s="345" t="s">
        <v>956</v>
      </c>
      <c r="E129" s="345" t="s">
        <v>956</v>
      </c>
      <c r="F129" s="345" t="s">
        <v>956</v>
      </c>
      <c r="G129" s="345" t="s">
        <v>956</v>
      </c>
      <c r="H129" s="345" t="s">
        <v>956</v>
      </c>
      <c r="I129" s="345" t="s">
        <v>956</v>
      </c>
      <c r="J129" s="344" t="s">
        <v>97</v>
      </c>
      <c r="K129" s="344" t="s">
        <v>97</v>
      </c>
      <c r="L129" s="344" t="s">
        <v>97</v>
      </c>
      <c r="M129" s="344" t="s">
        <v>97</v>
      </c>
      <c r="N129" s="344" t="s">
        <v>97</v>
      </c>
      <c r="O129" s="344" t="s">
        <v>97</v>
      </c>
      <c r="P129" s="344" t="s">
        <v>97</v>
      </c>
      <c r="Q129" s="344" t="s">
        <v>955</v>
      </c>
      <c r="R129" s="344" t="s">
        <v>955</v>
      </c>
      <c r="S129" s="344" t="s">
        <v>955</v>
      </c>
      <c r="T129" s="344" t="s">
        <v>955</v>
      </c>
      <c r="U129" s="344" t="s">
        <v>955</v>
      </c>
      <c r="V129" s="344" t="s">
        <v>955</v>
      </c>
      <c r="W129" s="343">
        <f t="shared" si="15"/>
        <v>6</v>
      </c>
      <c r="X129" s="343">
        <f t="shared" si="16"/>
        <v>7</v>
      </c>
      <c r="Y129" s="343">
        <f t="shared" si="17"/>
        <v>7</v>
      </c>
      <c r="Z129" s="21">
        <f t="shared" si="18"/>
        <v>12</v>
      </c>
    </row>
    <row r="130" spans="1:26" s="18" customFormat="1" ht="18" customHeight="1">
      <c r="A130" s="15">
        <v>6</v>
      </c>
      <c r="B130" s="22" t="str">
        <f t="shared" si="14"/>
        <v xml:space="preserve">D\WZF ZMOLGF VFWD </v>
      </c>
      <c r="C130" s="345" t="s">
        <v>956</v>
      </c>
      <c r="D130" s="345" t="s">
        <v>956</v>
      </c>
      <c r="E130" s="345" t="s">
        <v>956</v>
      </c>
      <c r="F130" s="345" t="s">
        <v>956</v>
      </c>
      <c r="G130" s="345" t="s">
        <v>956</v>
      </c>
      <c r="H130" s="345" t="s">
        <v>956</v>
      </c>
      <c r="I130" s="345" t="s">
        <v>956</v>
      </c>
      <c r="J130" s="344" t="s">
        <v>97</v>
      </c>
      <c r="K130" s="344" t="s">
        <v>97</v>
      </c>
      <c r="L130" s="344" t="s">
        <v>97</v>
      </c>
      <c r="M130" s="344" t="s">
        <v>97</v>
      </c>
      <c r="N130" s="344" t="s">
        <v>97</v>
      </c>
      <c r="O130" s="344" t="s">
        <v>97</v>
      </c>
      <c r="P130" s="344" t="s">
        <v>97</v>
      </c>
      <c r="Q130" s="344" t="s">
        <v>955</v>
      </c>
      <c r="R130" s="344" t="s">
        <v>955</v>
      </c>
      <c r="S130" s="344" t="s">
        <v>955</v>
      </c>
      <c r="T130" s="344" t="s">
        <v>955</v>
      </c>
      <c r="U130" s="344" t="s">
        <v>955</v>
      </c>
      <c r="V130" s="344" t="s">
        <v>955</v>
      </c>
      <c r="W130" s="343">
        <f t="shared" si="15"/>
        <v>6</v>
      </c>
      <c r="X130" s="343">
        <f t="shared" si="16"/>
        <v>7</v>
      </c>
      <c r="Y130" s="343">
        <f t="shared" si="17"/>
        <v>7</v>
      </c>
      <c r="Z130" s="21">
        <f t="shared" si="18"/>
        <v>12</v>
      </c>
    </row>
    <row r="131" spans="1:26" s="18" customFormat="1" ht="18" customHeight="1">
      <c r="A131" s="15">
        <v>7</v>
      </c>
      <c r="B131" s="22" t="str">
        <f t="shared" si="14"/>
        <v xml:space="preserve">S[Z X[ZAFG] .:DF., </v>
      </c>
      <c r="C131" s="345" t="s">
        <v>956</v>
      </c>
      <c r="D131" s="345" t="s">
        <v>956</v>
      </c>
      <c r="E131" s="345" t="s">
        <v>956</v>
      </c>
      <c r="F131" s="345" t="s">
        <v>956</v>
      </c>
      <c r="G131" s="345" t="s">
        <v>956</v>
      </c>
      <c r="H131" s="345" t="s">
        <v>956</v>
      </c>
      <c r="I131" s="345" t="s">
        <v>956</v>
      </c>
      <c r="J131" s="344" t="s">
        <v>97</v>
      </c>
      <c r="K131" s="344" t="s">
        <v>97</v>
      </c>
      <c r="L131" s="344" t="s">
        <v>97</v>
      </c>
      <c r="M131" s="344" t="s">
        <v>97</v>
      </c>
      <c r="N131" s="344" t="s">
        <v>97</v>
      </c>
      <c r="O131" s="344" t="s">
        <v>97</v>
      </c>
      <c r="P131" s="344" t="s">
        <v>97</v>
      </c>
      <c r="Q131" s="344" t="s">
        <v>955</v>
      </c>
      <c r="R131" s="344" t="s">
        <v>955</v>
      </c>
      <c r="S131" s="344" t="s">
        <v>955</v>
      </c>
      <c r="T131" s="344" t="s">
        <v>955</v>
      </c>
      <c r="U131" s="344" t="s">
        <v>955</v>
      </c>
      <c r="V131" s="344" t="s">
        <v>955</v>
      </c>
      <c r="W131" s="343">
        <f t="shared" si="15"/>
        <v>6</v>
      </c>
      <c r="X131" s="343">
        <f t="shared" si="16"/>
        <v>7</v>
      </c>
      <c r="Y131" s="343">
        <f t="shared" si="17"/>
        <v>7</v>
      </c>
      <c r="Z131" s="21">
        <f t="shared" si="18"/>
        <v>12</v>
      </c>
    </row>
    <row r="132" spans="1:26" s="18" customFormat="1" ht="18" customHeight="1">
      <c r="A132" s="15">
        <v>8</v>
      </c>
      <c r="B132" s="22" t="str">
        <f t="shared" si="14"/>
        <v xml:space="preserve">5LZHFNF ;,DFDF VMXDF6KF </v>
      </c>
      <c r="C132" s="345" t="s">
        <v>956</v>
      </c>
      <c r="D132" s="345" t="s">
        <v>956</v>
      </c>
      <c r="E132" s="345" t="s">
        <v>956</v>
      </c>
      <c r="F132" s="345" t="s">
        <v>956</v>
      </c>
      <c r="G132" s="345" t="s">
        <v>956</v>
      </c>
      <c r="H132" s="345" t="s">
        <v>956</v>
      </c>
      <c r="I132" s="345" t="s">
        <v>956</v>
      </c>
      <c r="J132" s="344" t="s">
        <v>97</v>
      </c>
      <c r="K132" s="344" t="s">
        <v>97</v>
      </c>
      <c r="L132" s="344" t="s">
        <v>97</v>
      </c>
      <c r="M132" s="344" t="s">
        <v>97</v>
      </c>
      <c r="N132" s="344" t="s">
        <v>97</v>
      </c>
      <c r="O132" s="344" t="s">
        <v>97</v>
      </c>
      <c r="P132" s="344" t="s">
        <v>97</v>
      </c>
      <c r="Q132" s="344" t="s">
        <v>955</v>
      </c>
      <c r="R132" s="344" t="s">
        <v>955</v>
      </c>
      <c r="S132" s="344" t="s">
        <v>955</v>
      </c>
      <c r="T132" s="344" t="s">
        <v>955</v>
      </c>
      <c r="U132" s="344" t="s">
        <v>955</v>
      </c>
      <c r="V132" s="344" t="s">
        <v>955</v>
      </c>
      <c r="W132" s="343">
        <f t="shared" si="15"/>
        <v>6</v>
      </c>
      <c r="X132" s="343">
        <f t="shared" si="16"/>
        <v>7</v>
      </c>
      <c r="Y132" s="343">
        <f t="shared" si="17"/>
        <v>7</v>
      </c>
      <c r="Z132" s="21">
        <f t="shared" si="18"/>
        <v>12</v>
      </c>
    </row>
    <row r="133" spans="1:26" s="18" customFormat="1" ht="18" customHeight="1">
      <c r="A133" s="15">
        <v>9</v>
      </c>
      <c r="B133" s="22" t="str">
        <f t="shared" si="14"/>
        <v xml:space="preserve">S[Z OZLNF H]XA </v>
      </c>
      <c r="C133" s="345" t="s">
        <v>956</v>
      </c>
      <c r="D133" s="345" t="s">
        <v>956</v>
      </c>
      <c r="E133" s="345" t="s">
        <v>956</v>
      </c>
      <c r="F133" s="345" t="s">
        <v>956</v>
      </c>
      <c r="G133" s="345" t="s">
        <v>956</v>
      </c>
      <c r="H133" s="345" t="s">
        <v>956</v>
      </c>
      <c r="I133" s="345" t="s">
        <v>956</v>
      </c>
      <c r="J133" s="344" t="s">
        <v>97</v>
      </c>
      <c r="K133" s="344" t="s">
        <v>97</v>
      </c>
      <c r="L133" s="344" t="s">
        <v>97</v>
      </c>
      <c r="M133" s="344" t="s">
        <v>97</v>
      </c>
      <c r="N133" s="344" t="s">
        <v>97</v>
      </c>
      <c r="O133" s="344" t="s">
        <v>97</v>
      </c>
      <c r="P133" s="344" t="s">
        <v>97</v>
      </c>
      <c r="Q133" s="344" t="s">
        <v>955</v>
      </c>
      <c r="R133" s="344" t="s">
        <v>955</v>
      </c>
      <c r="S133" s="344" t="s">
        <v>955</v>
      </c>
      <c r="T133" s="344" t="s">
        <v>955</v>
      </c>
      <c r="U133" s="344" t="s">
        <v>955</v>
      </c>
      <c r="V133" s="344" t="s">
        <v>955</v>
      </c>
      <c r="W133" s="343">
        <f t="shared" si="15"/>
        <v>6</v>
      </c>
      <c r="X133" s="343">
        <f t="shared" si="16"/>
        <v>7</v>
      </c>
      <c r="Y133" s="343">
        <f t="shared" si="17"/>
        <v>7</v>
      </c>
      <c r="Z133" s="21">
        <f t="shared" si="18"/>
        <v>12</v>
      </c>
    </row>
    <row r="134" spans="1:26" s="18" customFormat="1" ht="18" customHeight="1">
      <c r="A134" s="15">
        <v>10</v>
      </c>
      <c r="B134" s="22" t="str">
        <f t="shared" si="14"/>
        <v>5LZHFNF ;FIDFALAL .:DF.,</v>
      </c>
      <c r="C134" s="345" t="s">
        <v>956</v>
      </c>
      <c r="D134" s="345" t="s">
        <v>956</v>
      </c>
      <c r="E134" s="345" t="s">
        <v>956</v>
      </c>
      <c r="F134" s="345" t="s">
        <v>956</v>
      </c>
      <c r="G134" s="345" t="s">
        <v>956</v>
      </c>
      <c r="H134" s="345" t="s">
        <v>956</v>
      </c>
      <c r="I134" s="345" t="s">
        <v>956</v>
      </c>
      <c r="J134" s="344" t="s">
        <v>97</v>
      </c>
      <c r="K134" s="344" t="s">
        <v>97</v>
      </c>
      <c r="L134" s="344" t="s">
        <v>97</v>
      </c>
      <c r="M134" s="344" t="s">
        <v>97</v>
      </c>
      <c r="N134" s="344" t="s">
        <v>97</v>
      </c>
      <c r="O134" s="344" t="s">
        <v>97</v>
      </c>
      <c r="P134" s="344" t="s">
        <v>97</v>
      </c>
      <c r="Q134" s="344" t="s">
        <v>955</v>
      </c>
      <c r="R134" s="344" t="s">
        <v>955</v>
      </c>
      <c r="S134" s="344" t="s">
        <v>955</v>
      </c>
      <c r="T134" s="344" t="s">
        <v>955</v>
      </c>
      <c r="U134" s="344" t="s">
        <v>955</v>
      </c>
      <c r="V134" s="344" t="s">
        <v>955</v>
      </c>
      <c r="W134" s="343">
        <f t="shared" si="15"/>
        <v>6</v>
      </c>
      <c r="X134" s="343">
        <f t="shared" si="16"/>
        <v>7</v>
      </c>
      <c r="Y134" s="343">
        <f t="shared" si="17"/>
        <v>7</v>
      </c>
      <c r="Z134" s="21">
        <f t="shared" si="18"/>
        <v>12</v>
      </c>
    </row>
    <row r="135" spans="1:26" s="18" customFormat="1" ht="18" customHeight="1">
      <c r="A135" s="15">
        <v>11</v>
      </c>
      <c r="B135" s="22" t="str">
        <f t="shared" si="14"/>
        <v>SMZ[HF D[D]GF D]XF</v>
      </c>
      <c r="C135" s="344" t="s">
        <v>97</v>
      </c>
      <c r="D135" s="344" t="s">
        <v>97</v>
      </c>
      <c r="E135" s="344" t="s">
        <v>955</v>
      </c>
      <c r="F135" s="344" t="s">
        <v>955</v>
      </c>
      <c r="G135" s="344" t="s">
        <v>955</v>
      </c>
      <c r="H135" s="344" t="s">
        <v>955</v>
      </c>
      <c r="I135" s="344" t="s">
        <v>955</v>
      </c>
      <c r="J135" s="345" t="s">
        <v>956</v>
      </c>
      <c r="K135" s="345" t="s">
        <v>956</v>
      </c>
      <c r="L135" s="345" t="s">
        <v>956</v>
      </c>
      <c r="M135" s="345" t="s">
        <v>956</v>
      </c>
      <c r="N135" s="345" t="s">
        <v>956</v>
      </c>
      <c r="O135" s="345" t="s">
        <v>956</v>
      </c>
      <c r="P135" s="345" t="s">
        <v>956</v>
      </c>
      <c r="Q135" s="345" t="s">
        <v>956</v>
      </c>
      <c r="R135" s="344" t="s">
        <v>955</v>
      </c>
      <c r="S135" s="344" t="s">
        <v>955</v>
      </c>
      <c r="T135" s="344" t="s">
        <v>955</v>
      </c>
      <c r="U135" s="344" t="s">
        <v>955</v>
      </c>
      <c r="V135" s="344" t="s">
        <v>955</v>
      </c>
      <c r="W135" s="343">
        <f t="shared" si="15"/>
        <v>10</v>
      </c>
      <c r="X135" s="343">
        <f t="shared" si="16"/>
        <v>8</v>
      </c>
      <c r="Y135" s="343">
        <f t="shared" si="17"/>
        <v>2</v>
      </c>
      <c r="Z135" s="21">
        <f t="shared" si="18"/>
        <v>20</v>
      </c>
    </row>
    <row r="136" spans="1:26" s="18" customFormat="1" ht="18" customHeight="1">
      <c r="A136" s="15">
        <v>12</v>
      </c>
      <c r="B136" s="22" t="str">
        <f t="shared" si="14"/>
        <v xml:space="preserve">SM,L JF,AF. ,WF </v>
      </c>
      <c r="C136" s="344" t="s">
        <v>97</v>
      </c>
      <c r="D136" s="344" t="s">
        <v>97</v>
      </c>
      <c r="E136" s="344" t="s">
        <v>955</v>
      </c>
      <c r="F136" s="344" t="s">
        <v>955</v>
      </c>
      <c r="G136" s="344" t="s">
        <v>955</v>
      </c>
      <c r="H136" s="344" t="s">
        <v>955</v>
      </c>
      <c r="I136" s="344" t="s">
        <v>955</v>
      </c>
      <c r="J136" s="345" t="s">
        <v>956</v>
      </c>
      <c r="K136" s="345" t="s">
        <v>956</v>
      </c>
      <c r="L136" s="345" t="s">
        <v>956</v>
      </c>
      <c r="M136" s="345" t="s">
        <v>956</v>
      </c>
      <c r="N136" s="345" t="s">
        <v>956</v>
      </c>
      <c r="O136" s="345" t="s">
        <v>956</v>
      </c>
      <c r="P136" s="345" t="s">
        <v>956</v>
      </c>
      <c r="Q136" s="345" t="s">
        <v>956</v>
      </c>
      <c r="R136" s="344" t="s">
        <v>955</v>
      </c>
      <c r="S136" s="344" t="s">
        <v>955</v>
      </c>
      <c r="T136" s="344" t="s">
        <v>955</v>
      </c>
      <c r="U136" s="344" t="s">
        <v>955</v>
      </c>
      <c r="V136" s="344" t="s">
        <v>955</v>
      </c>
      <c r="W136" s="343">
        <f t="shared" si="15"/>
        <v>10</v>
      </c>
      <c r="X136" s="343">
        <f t="shared" si="16"/>
        <v>8</v>
      </c>
      <c r="Y136" s="343">
        <f t="shared" si="17"/>
        <v>2</v>
      </c>
      <c r="Z136" s="21">
        <f t="shared" si="18"/>
        <v>20</v>
      </c>
    </row>
    <row r="137" spans="1:26" s="18" customFormat="1" ht="18" customHeight="1">
      <c r="A137" s="15">
        <v>13</v>
      </c>
      <c r="B137" s="22" t="str">
        <f t="shared" si="14"/>
        <v xml:space="preserve">SM,L 5|[DL,F ;F,[ </v>
      </c>
      <c r="C137" s="344" t="s">
        <v>97</v>
      </c>
      <c r="D137" s="344" t="s">
        <v>97</v>
      </c>
      <c r="E137" s="344" t="s">
        <v>955</v>
      </c>
      <c r="F137" s="344" t="s">
        <v>955</v>
      </c>
      <c r="G137" s="344" t="s">
        <v>955</v>
      </c>
      <c r="H137" s="344" t="s">
        <v>955</v>
      </c>
      <c r="I137" s="344" t="s">
        <v>955</v>
      </c>
      <c r="J137" s="345" t="s">
        <v>956</v>
      </c>
      <c r="K137" s="345" t="s">
        <v>956</v>
      </c>
      <c r="L137" s="345" t="s">
        <v>956</v>
      </c>
      <c r="M137" s="345" t="s">
        <v>956</v>
      </c>
      <c r="N137" s="345" t="s">
        <v>956</v>
      </c>
      <c r="O137" s="345" t="s">
        <v>956</v>
      </c>
      <c r="P137" s="345" t="s">
        <v>956</v>
      </c>
      <c r="Q137" s="345" t="s">
        <v>956</v>
      </c>
      <c r="R137" s="344" t="s">
        <v>955</v>
      </c>
      <c r="S137" s="344" t="s">
        <v>955</v>
      </c>
      <c r="T137" s="344" t="s">
        <v>955</v>
      </c>
      <c r="U137" s="344" t="s">
        <v>955</v>
      </c>
      <c r="V137" s="344" t="s">
        <v>955</v>
      </c>
      <c r="W137" s="343">
        <f t="shared" si="15"/>
        <v>10</v>
      </c>
      <c r="X137" s="343">
        <f t="shared" si="16"/>
        <v>8</v>
      </c>
      <c r="Y137" s="343">
        <f t="shared" si="17"/>
        <v>2</v>
      </c>
      <c r="Z137" s="21">
        <f t="shared" si="18"/>
        <v>20</v>
      </c>
    </row>
    <row r="138" spans="1:26" s="18" customFormat="1" ht="18" customHeight="1">
      <c r="A138" s="15">
        <v>14</v>
      </c>
      <c r="B138" s="22" t="str">
        <f t="shared" si="14"/>
        <v xml:space="preserve">S[Z .ZOFG l;lwWS </v>
      </c>
      <c r="C138" s="344" t="s">
        <v>97</v>
      </c>
      <c r="D138" s="344" t="s">
        <v>97</v>
      </c>
      <c r="E138" s="344" t="s">
        <v>955</v>
      </c>
      <c r="F138" s="344" t="s">
        <v>955</v>
      </c>
      <c r="G138" s="344" t="s">
        <v>955</v>
      </c>
      <c r="H138" s="344" t="s">
        <v>955</v>
      </c>
      <c r="I138" s="344" t="s">
        <v>955</v>
      </c>
      <c r="J138" s="345" t="s">
        <v>956</v>
      </c>
      <c r="K138" s="345" t="s">
        <v>956</v>
      </c>
      <c r="L138" s="345" t="s">
        <v>956</v>
      </c>
      <c r="M138" s="345" t="s">
        <v>956</v>
      </c>
      <c r="N138" s="345" t="s">
        <v>956</v>
      </c>
      <c r="O138" s="345" t="s">
        <v>956</v>
      </c>
      <c r="P138" s="345" t="s">
        <v>956</v>
      </c>
      <c r="Q138" s="345" t="s">
        <v>956</v>
      </c>
      <c r="R138" s="344" t="s">
        <v>955</v>
      </c>
      <c r="S138" s="344" t="s">
        <v>955</v>
      </c>
      <c r="T138" s="344" t="s">
        <v>955</v>
      </c>
      <c r="U138" s="344" t="s">
        <v>955</v>
      </c>
      <c r="V138" s="344" t="s">
        <v>955</v>
      </c>
      <c r="W138" s="343">
        <f t="shared" si="15"/>
        <v>10</v>
      </c>
      <c r="X138" s="343">
        <f t="shared" si="16"/>
        <v>8</v>
      </c>
      <c r="Y138" s="343">
        <f t="shared" si="17"/>
        <v>2</v>
      </c>
      <c r="Z138" s="21">
        <f t="shared" si="18"/>
        <v>20</v>
      </c>
    </row>
    <row r="139" spans="1:26" s="18" customFormat="1" ht="18" customHeight="1">
      <c r="A139" s="15">
        <v>15</v>
      </c>
      <c r="B139" s="22" t="str">
        <f t="shared" si="14"/>
        <v>S[Z DFDWD]:TFS CFÒ</v>
      </c>
      <c r="C139" s="344" t="s">
        <v>97</v>
      </c>
      <c r="D139" s="344" t="s">
        <v>97</v>
      </c>
      <c r="E139" s="344" t="s">
        <v>955</v>
      </c>
      <c r="F139" s="344" t="s">
        <v>955</v>
      </c>
      <c r="G139" s="344" t="s">
        <v>955</v>
      </c>
      <c r="H139" s="344" t="s">
        <v>955</v>
      </c>
      <c r="I139" s="344" t="s">
        <v>955</v>
      </c>
      <c r="J139" s="345" t="s">
        <v>956</v>
      </c>
      <c r="K139" s="345" t="s">
        <v>956</v>
      </c>
      <c r="L139" s="345" t="s">
        <v>956</v>
      </c>
      <c r="M139" s="345" t="s">
        <v>956</v>
      </c>
      <c r="N139" s="345" t="s">
        <v>956</v>
      </c>
      <c r="O139" s="345" t="s">
        <v>956</v>
      </c>
      <c r="P139" s="345" t="s">
        <v>956</v>
      </c>
      <c r="Q139" s="345" t="s">
        <v>956</v>
      </c>
      <c r="R139" s="344" t="s">
        <v>955</v>
      </c>
      <c r="S139" s="344" t="s">
        <v>955</v>
      </c>
      <c r="T139" s="344" t="s">
        <v>955</v>
      </c>
      <c r="U139" s="344" t="s">
        <v>955</v>
      </c>
      <c r="V139" s="344" t="s">
        <v>955</v>
      </c>
      <c r="W139" s="343">
        <f t="shared" si="15"/>
        <v>10</v>
      </c>
      <c r="X139" s="343">
        <f t="shared" si="16"/>
        <v>8</v>
      </c>
      <c r="Y139" s="343">
        <f t="shared" si="17"/>
        <v>2</v>
      </c>
      <c r="Z139" s="21">
        <f t="shared" si="18"/>
        <v>20</v>
      </c>
    </row>
    <row r="140" spans="1:26" s="18" customFormat="1" ht="18" customHeight="1">
      <c r="A140" s="15">
        <v>16</v>
      </c>
      <c r="B140" s="22" t="str">
        <f t="shared" si="14"/>
        <v xml:space="preserve">S[Z H]XA p\DZ </v>
      </c>
      <c r="C140" s="344" t="s">
        <v>97</v>
      </c>
      <c r="D140" s="344" t="s">
        <v>97</v>
      </c>
      <c r="E140" s="344" t="s">
        <v>955</v>
      </c>
      <c r="F140" s="344" t="s">
        <v>955</v>
      </c>
      <c r="G140" s="344" t="s">
        <v>955</v>
      </c>
      <c r="H140" s="344" t="s">
        <v>955</v>
      </c>
      <c r="I140" s="344" t="s">
        <v>955</v>
      </c>
      <c r="J140" s="345" t="s">
        <v>956</v>
      </c>
      <c r="K140" s="345" t="s">
        <v>956</v>
      </c>
      <c r="L140" s="345" t="s">
        <v>956</v>
      </c>
      <c r="M140" s="345" t="s">
        <v>956</v>
      </c>
      <c r="N140" s="345" t="s">
        <v>956</v>
      </c>
      <c r="O140" s="345" t="s">
        <v>956</v>
      </c>
      <c r="P140" s="345" t="s">
        <v>956</v>
      </c>
      <c r="Q140" s="345" t="s">
        <v>956</v>
      </c>
      <c r="R140" s="344" t="s">
        <v>955</v>
      </c>
      <c r="S140" s="344" t="s">
        <v>955</v>
      </c>
      <c r="T140" s="344" t="s">
        <v>955</v>
      </c>
      <c r="U140" s="344" t="s">
        <v>955</v>
      </c>
      <c r="V140" s="344" t="s">
        <v>955</v>
      </c>
      <c r="W140" s="343">
        <f t="shared" si="15"/>
        <v>10</v>
      </c>
      <c r="X140" s="343">
        <f t="shared" si="16"/>
        <v>8</v>
      </c>
      <c r="Y140" s="343">
        <f t="shared" si="17"/>
        <v>2</v>
      </c>
      <c r="Z140" s="21">
        <f t="shared" si="18"/>
        <v>20</v>
      </c>
    </row>
    <row r="141" spans="1:26" s="18" customFormat="1" ht="18" customHeight="1">
      <c r="A141" s="15">
        <v>17</v>
      </c>
      <c r="B141" s="22" t="str">
        <f t="shared" si="14"/>
        <v xml:space="preserve">S[Z ;,LD VFDN </v>
      </c>
      <c r="C141" s="344" t="s">
        <v>97</v>
      </c>
      <c r="D141" s="344" t="s">
        <v>97</v>
      </c>
      <c r="E141" s="344" t="s">
        <v>955</v>
      </c>
      <c r="F141" s="344" t="s">
        <v>955</v>
      </c>
      <c r="G141" s="344" t="s">
        <v>955</v>
      </c>
      <c r="H141" s="344" t="s">
        <v>955</v>
      </c>
      <c r="I141" s="344" t="s">
        <v>955</v>
      </c>
      <c r="J141" s="345" t="s">
        <v>956</v>
      </c>
      <c r="K141" s="345" t="s">
        <v>956</v>
      </c>
      <c r="L141" s="345" t="s">
        <v>956</v>
      </c>
      <c r="M141" s="345" t="s">
        <v>956</v>
      </c>
      <c r="N141" s="345" t="s">
        <v>956</v>
      </c>
      <c r="O141" s="345" t="s">
        <v>956</v>
      </c>
      <c r="P141" s="345" t="s">
        <v>956</v>
      </c>
      <c r="Q141" s="345" t="s">
        <v>956</v>
      </c>
      <c r="R141" s="344" t="s">
        <v>955</v>
      </c>
      <c r="S141" s="344" t="s">
        <v>955</v>
      </c>
      <c r="T141" s="344" t="s">
        <v>955</v>
      </c>
      <c r="U141" s="344" t="s">
        <v>955</v>
      </c>
      <c r="V141" s="344" t="s">
        <v>955</v>
      </c>
      <c r="W141" s="343">
        <f t="shared" si="15"/>
        <v>10</v>
      </c>
      <c r="X141" s="343">
        <f t="shared" si="16"/>
        <v>8</v>
      </c>
      <c r="Y141" s="343">
        <f t="shared" si="17"/>
        <v>2</v>
      </c>
      <c r="Z141" s="21">
        <f t="shared" si="18"/>
        <v>20</v>
      </c>
    </row>
    <row r="142" spans="1:26" s="18" customFormat="1" ht="18" customHeight="1">
      <c r="A142" s="15">
        <v>18</v>
      </c>
      <c r="B142" s="22" t="str">
        <f t="shared" si="14"/>
        <v>S[Z H]DF H]XA</v>
      </c>
      <c r="C142" s="344" t="s">
        <v>97</v>
      </c>
      <c r="D142" s="344" t="s">
        <v>97</v>
      </c>
      <c r="E142" s="344" t="s">
        <v>955</v>
      </c>
      <c r="F142" s="344" t="s">
        <v>955</v>
      </c>
      <c r="G142" s="344" t="s">
        <v>955</v>
      </c>
      <c r="H142" s="344" t="s">
        <v>955</v>
      </c>
      <c r="I142" s="344" t="s">
        <v>955</v>
      </c>
      <c r="J142" s="344" t="s">
        <v>955</v>
      </c>
      <c r="K142" s="344" t="s">
        <v>955</v>
      </c>
      <c r="L142" s="344" t="s">
        <v>955</v>
      </c>
      <c r="M142" s="344" t="s">
        <v>955</v>
      </c>
      <c r="N142" s="344" t="s">
        <v>955</v>
      </c>
      <c r="O142" s="344" t="s">
        <v>955</v>
      </c>
      <c r="P142" s="344" t="s">
        <v>955</v>
      </c>
      <c r="Q142" s="345" t="s">
        <v>956</v>
      </c>
      <c r="R142" s="345" t="s">
        <v>956</v>
      </c>
      <c r="S142" s="345" t="s">
        <v>956</v>
      </c>
      <c r="T142" s="345" t="s">
        <v>956</v>
      </c>
      <c r="U142" s="345" t="s">
        <v>956</v>
      </c>
      <c r="V142" s="344" t="s">
        <v>955</v>
      </c>
      <c r="W142" s="343">
        <f t="shared" si="15"/>
        <v>13</v>
      </c>
      <c r="X142" s="343">
        <f t="shared" si="16"/>
        <v>5</v>
      </c>
      <c r="Y142" s="343">
        <f t="shared" si="17"/>
        <v>2</v>
      </c>
      <c r="Z142" s="21">
        <f t="shared" si="18"/>
        <v>26</v>
      </c>
    </row>
    <row r="143" spans="1:26" s="18" customFormat="1" ht="18" customHeight="1">
      <c r="A143" s="15">
        <v>19</v>
      </c>
      <c r="B143" s="22" t="str">
        <f t="shared" si="14"/>
        <v xml:space="preserve">5LZHFNF DFDWKF SF;DKF </v>
      </c>
      <c r="C143" s="344" t="s">
        <v>955</v>
      </c>
      <c r="D143" s="344" t="s">
        <v>955</v>
      </c>
      <c r="E143" s="344" t="s">
        <v>97</v>
      </c>
      <c r="F143" s="344" t="s">
        <v>97</v>
      </c>
      <c r="G143" s="344" t="s">
        <v>97</v>
      </c>
      <c r="H143" s="344" t="s">
        <v>97</v>
      </c>
      <c r="I143" s="344" t="s">
        <v>97</v>
      </c>
      <c r="J143" s="344" t="s">
        <v>97</v>
      </c>
      <c r="K143" s="344" t="s">
        <v>97</v>
      </c>
      <c r="L143" s="344" t="s">
        <v>97</v>
      </c>
      <c r="M143" s="344" t="s">
        <v>955</v>
      </c>
      <c r="N143" s="344" t="s">
        <v>955</v>
      </c>
      <c r="O143" s="344" t="s">
        <v>955</v>
      </c>
      <c r="P143" s="344" t="s">
        <v>955</v>
      </c>
      <c r="Q143" s="345" t="s">
        <v>956</v>
      </c>
      <c r="R143" s="345" t="s">
        <v>956</v>
      </c>
      <c r="S143" s="345" t="s">
        <v>956</v>
      </c>
      <c r="T143" s="345" t="s">
        <v>956</v>
      </c>
      <c r="U143" s="345" t="s">
        <v>956</v>
      </c>
      <c r="V143" s="344" t="s">
        <v>955</v>
      </c>
      <c r="W143" s="343">
        <f t="shared" si="15"/>
        <v>7</v>
      </c>
      <c r="X143" s="343">
        <f t="shared" si="16"/>
        <v>5</v>
      </c>
      <c r="Y143" s="343">
        <f t="shared" si="17"/>
        <v>8</v>
      </c>
      <c r="Z143" s="21">
        <f t="shared" si="18"/>
        <v>14</v>
      </c>
    </row>
    <row r="144" spans="1:26" s="18" customFormat="1" ht="18" customHeight="1">
      <c r="A144" s="15">
        <v>20</v>
      </c>
      <c r="B144" s="22" t="str">
        <f t="shared" si="14"/>
        <v>GM0[ VÒD VFDN</v>
      </c>
      <c r="C144" s="344" t="s">
        <v>955</v>
      </c>
      <c r="D144" s="344" t="s">
        <v>955</v>
      </c>
      <c r="E144" s="344" t="s">
        <v>97</v>
      </c>
      <c r="F144" s="344" t="s">
        <v>97</v>
      </c>
      <c r="G144" s="344" t="s">
        <v>97</v>
      </c>
      <c r="H144" s="344" t="s">
        <v>97</v>
      </c>
      <c r="I144" s="344" t="s">
        <v>97</v>
      </c>
      <c r="J144" s="344" t="s">
        <v>97</v>
      </c>
      <c r="K144" s="344" t="s">
        <v>97</v>
      </c>
      <c r="L144" s="344" t="s">
        <v>97</v>
      </c>
      <c r="M144" s="344" t="s">
        <v>955</v>
      </c>
      <c r="N144" s="344" t="s">
        <v>955</v>
      </c>
      <c r="O144" s="344" t="s">
        <v>955</v>
      </c>
      <c r="P144" s="344" t="s">
        <v>955</v>
      </c>
      <c r="Q144" s="345" t="s">
        <v>956</v>
      </c>
      <c r="R144" s="345" t="s">
        <v>956</v>
      </c>
      <c r="S144" s="345" t="s">
        <v>956</v>
      </c>
      <c r="T144" s="345" t="s">
        <v>956</v>
      </c>
      <c r="U144" s="345" t="s">
        <v>956</v>
      </c>
      <c r="V144" s="344" t="s">
        <v>955</v>
      </c>
      <c r="W144" s="343">
        <f t="shared" si="15"/>
        <v>7</v>
      </c>
      <c r="X144" s="343">
        <f t="shared" si="16"/>
        <v>5</v>
      </c>
      <c r="Y144" s="343">
        <f t="shared" si="17"/>
        <v>8</v>
      </c>
      <c r="Z144" s="21">
        <f t="shared" si="18"/>
        <v>14</v>
      </c>
    </row>
    <row r="145" spans="1:26" s="18" customFormat="1" ht="18" customHeight="1">
      <c r="A145" s="15">
        <v>21</v>
      </c>
      <c r="B145" s="22" t="str">
        <f t="shared" si="14"/>
        <v>GM0[ VDLG H]DF</v>
      </c>
      <c r="C145" s="344" t="s">
        <v>955</v>
      </c>
      <c r="D145" s="344" t="s">
        <v>955</v>
      </c>
      <c r="E145" s="344" t="s">
        <v>97</v>
      </c>
      <c r="F145" s="344" t="s">
        <v>97</v>
      </c>
      <c r="G145" s="344" t="s">
        <v>97</v>
      </c>
      <c r="H145" s="344" t="s">
        <v>97</v>
      </c>
      <c r="I145" s="344" t="s">
        <v>97</v>
      </c>
      <c r="J145" s="344" t="s">
        <v>97</v>
      </c>
      <c r="K145" s="344" t="s">
        <v>97</v>
      </c>
      <c r="L145" s="344" t="s">
        <v>97</v>
      </c>
      <c r="M145" s="344" t="s">
        <v>955</v>
      </c>
      <c r="N145" s="344" t="s">
        <v>955</v>
      </c>
      <c r="O145" s="344" t="s">
        <v>955</v>
      </c>
      <c r="P145" s="344" t="s">
        <v>955</v>
      </c>
      <c r="Q145" s="345" t="s">
        <v>956</v>
      </c>
      <c r="R145" s="345" t="s">
        <v>956</v>
      </c>
      <c r="S145" s="345" t="s">
        <v>956</v>
      </c>
      <c r="T145" s="345" t="s">
        <v>956</v>
      </c>
      <c r="U145" s="345" t="s">
        <v>956</v>
      </c>
      <c r="V145" s="344" t="s">
        <v>955</v>
      </c>
      <c r="W145" s="343">
        <f t="shared" si="15"/>
        <v>7</v>
      </c>
      <c r="X145" s="343">
        <f t="shared" si="16"/>
        <v>5</v>
      </c>
      <c r="Y145" s="343">
        <f t="shared" si="17"/>
        <v>8</v>
      </c>
      <c r="Z145" s="21">
        <f t="shared" si="18"/>
        <v>14</v>
      </c>
    </row>
    <row r="146" spans="1:26" s="18" customFormat="1" ht="18" customHeight="1">
      <c r="A146" s="15">
        <v>22</v>
      </c>
      <c r="B146" s="22" t="str">
        <f t="shared" si="14"/>
        <v xml:space="preserve">GM0[ U],FDD]:TOF VPSZLD </v>
      </c>
      <c r="C146" s="344" t="s">
        <v>955</v>
      </c>
      <c r="D146" s="344" t="s">
        <v>955</v>
      </c>
      <c r="E146" s="344" t="s">
        <v>97</v>
      </c>
      <c r="F146" s="344" t="s">
        <v>97</v>
      </c>
      <c r="G146" s="344" t="s">
        <v>97</v>
      </c>
      <c r="H146" s="344" t="s">
        <v>97</v>
      </c>
      <c r="I146" s="344" t="s">
        <v>97</v>
      </c>
      <c r="J146" s="344" t="s">
        <v>97</v>
      </c>
      <c r="K146" s="344" t="s">
        <v>97</v>
      </c>
      <c r="L146" s="344" t="s">
        <v>97</v>
      </c>
      <c r="M146" s="344" t="s">
        <v>955</v>
      </c>
      <c r="N146" s="344" t="s">
        <v>955</v>
      </c>
      <c r="O146" s="344" t="s">
        <v>955</v>
      </c>
      <c r="P146" s="344" t="s">
        <v>955</v>
      </c>
      <c r="Q146" s="345" t="s">
        <v>956</v>
      </c>
      <c r="R146" s="345" t="s">
        <v>956</v>
      </c>
      <c r="S146" s="345" t="s">
        <v>956</v>
      </c>
      <c r="T146" s="345" t="s">
        <v>956</v>
      </c>
      <c r="U146" s="345" t="s">
        <v>956</v>
      </c>
      <c r="V146" s="344" t="s">
        <v>955</v>
      </c>
      <c r="W146" s="343">
        <f t="shared" si="15"/>
        <v>7</v>
      </c>
      <c r="X146" s="343">
        <f t="shared" si="16"/>
        <v>5</v>
      </c>
      <c r="Y146" s="343">
        <f t="shared" si="17"/>
        <v>8</v>
      </c>
      <c r="Z146" s="21">
        <f t="shared" si="18"/>
        <v>14</v>
      </c>
    </row>
    <row r="147" spans="1:26" s="18" customFormat="1" ht="18" customHeight="1">
      <c r="A147" s="15">
        <v>23</v>
      </c>
      <c r="B147" s="22" t="str">
        <f t="shared" si="14"/>
        <v xml:space="preserve">ZFIDF ;,LD pDZ </v>
      </c>
      <c r="C147" s="344" t="s">
        <v>955</v>
      </c>
      <c r="D147" s="344" t="s">
        <v>955</v>
      </c>
      <c r="E147" s="344" t="s">
        <v>97</v>
      </c>
      <c r="F147" s="344" t="s">
        <v>97</v>
      </c>
      <c r="G147" s="344" t="s">
        <v>97</v>
      </c>
      <c r="H147" s="344" t="s">
        <v>97</v>
      </c>
      <c r="I147" s="344" t="s">
        <v>97</v>
      </c>
      <c r="J147" s="344" t="s">
        <v>97</v>
      </c>
      <c r="K147" s="344" t="s">
        <v>97</v>
      </c>
      <c r="L147" s="344" t="s">
        <v>97</v>
      </c>
      <c r="M147" s="344" t="s">
        <v>955</v>
      </c>
      <c r="N147" s="344" t="s">
        <v>955</v>
      </c>
      <c r="O147" s="344" t="s">
        <v>955</v>
      </c>
      <c r="P147" s="344" t="s">
        <v>955</v>
      </c>
      <c r="Q147" s="345" t="s">
        <v>956</v>
      </c>
      <c r="R147" s="345" t="s">
        <v>956</v>
      </c>
      <c r="S147" s="345" t="s">
        <v>956</v>
      </c>
      <c r="T147" s="345" t="s">
        <v>956</v>
      </c>
      <c r="U147" s="345" t="s">
        <v>956</v>
      </c>
      <c r="V147" s="344" t="s">
        <v>955</v>
      </c>
      <c r="W147" s="343">
        <f t="shared" si="15"/>
        <v>7</v>
      </c>
      <c r="X147" s="343">
        <f t="shared" si="16"/>
        <v>5</v>
      </c>
      <c r="Y147" s="343">
        <f t="shared" si="17"/>
        <v>8</v>
      </c>
      <c r="Z147" s="21">
        <f t="shared" si="18"/>
        <v>14</v>
      </c>
    </row>
    <row r="148" spans="1:26" s="18" customFormat="1" ht="18" customHeight="1">
      <c r="A148" s="15">
        <v>24</v>
      </c>
      <c r="B148" s="22" t="str">
        <f t="shared" si="14"/>
        <v xml:space="preserve">ZFIDF ;],TFG SF;D </v>
      </c>
      <c r="C148" s="344" t="s">
        <v>955</v>
      </c>
      <c r="D148" s="344" t="s">
        <v>955</v>
      </c>
      <c r="E148" s="344" t="s">
        <v>97</v>
      </c>
      <c r="F148" s="344" t="s">
        <v>97</v>
      </c>
      <c r="G148" s="344" t="s">
        <v>97</v>
      </c>
      <c r="H148" s="344" t="s">
        <v>97</v>
      </c>
      <c r="I148" s="344" t="s">
        <v>97</v>
      </c>
      <c r="J148" s="344" t="s">
        <v>97</v>
      </c>
      <c r="K148" s="344" t="s">
        <v>97</v>
      </c>
      <c r="L148" s="344" t="s">
        <v>97</v>
      </c>
      <c r="M148" s="344" t="s">
        <v>955</v>
      </c>
      <c r="N148" s="344" t="s">
        <v>955</v>
      </c>
      <c r="O148" s="344" t="s">
        <v>955</v>
      </c>
      <c r="P148" s="344" t="s">
        <v>955</v>
      </c>
      <c r="Q148" s="345" t="s">
        <v>956</v>
      </c>
      <c r="R148" s="345" t="s">
        <v>956</v>
      </c>
      <c r="S148" s="345" t="s">
        <v>956</v>
      </c>
      <c r="T148" s="345" t="s">
        <v>956</v>
      </c>
      <c r="U148" s="345" t="s">
        <v>956</v>
      </c>
      <c r="V148" s="344" t="s">
        <v>955</v>
      </c>
      <c r="W148" s="343">
        <f t="shared" si="15"/>
        <v>7</v>
      </c>
      <c r="X148" s="343">
        <f t="shared" si="16"/>
        <v>5</v>
      </c>
      <c r="Y148" s="343">
        <f t="shared" si="17"/>
        <v>8</v>
      </c>
      <c r="Z148" s="362">
        <f t="shared" si="18"/>
        <v>14</v>
      </c>
    </row>
    <row r="149" spans="1:26" s="18" customFormat="1" ht="18" customHeight="1">
      <c r="A149" s="15">
        <v>25</v>
      </c>
      <c r="B149" s="22" t="str">
        <f t="shared" si="14"/>
        <v>B,LOF VaN],XS]Z DFDW</v>
      </c>
      <c r="C149" s="344" t="s">
        <v>955</v>
      </c>
      <c r="D149" s="344" t="s">
        <v>955</v>
      </c>
      <c r="E149" s="344" t="s">
        <v>97</v>
      </c>
      <c r="F149" s="344" t="s">
        <v>97</v>
      </c>
      <c r="G149" s="344" t="s">
        <v>97</v>
      </c>
      <c r="H149" s="344" t="s">
        <v>97</v>
      </c>
      <c r="I149" s="344" t="s">
        <v>97</v>
      </c>
      <c r="J149" s="344" t="s">
        <v>97</v>
      </c>
      <c r="K149" s="344" t="s">
        <v>97</v>
      </c>
      <c r="L149" s="344" t="s">
        <v>97</v>
      </c>
      <c r="M149" s="344" t="s">
        <v>955</v>
      </c>
      <c r="N149" s="344" t="s">
        <v>955</v>
      </c>
      <c r="O149" s="344" t="s">
        <v>955</v>
      </c>
      <c r="P149" s="344" t="s">
        <v>955</v>
      </c>
      <c r="Q149" s="345" t="s">
        <v>956</v>
      </c>
      <c r="R149" s="345" t="s">
        <v>956</v>
      </c>
      <c r="S149" s="345" t="s">
        <v>956</v>
      </c>
      <c r="T149" s="345" t="s">
        <v>956</v>
      </c>
      <c r="U149" s="345" t="s">
        <v>956</v>
      </c>
      <c r="V149" s="344" t="s">
        <v>955</v>
      </c>
      <c r="W149" s="343">
        <f t="shared" si="15"/>
        <v>7</v>
      </c>
      <c r="X149" s="343">
        <f t="shared" si="16"/>
        <v>5</v>
      </c>
      <c r="Y149" s="343">
        <f t="shared" si="17"/>
        <v>8</v>
      </c>
      <c r="Z149" s="362">
        <f t="shared" si="18"/>
        <v>14</v>
      </c>
    </row>
    <row r="150" spans="1:26" s="18" customFormat="1" ht="18" customHeight="1">
      <c r="A150" s="15">
        <v>26</v>
      </c>
      <c r="B150" s="22" t="str">
        <f t="shared" si="14"/>
        <v>HFUMZF OZLNFEF. VM;DF6</v>
      </c>
      <c r="C150" s="344" t="s">
        <v>955</v>
      </c>
      <c r="D150" s="344" t="s">
        <v>955</v>
      </c>
      <c r="E150" s="344" t="s">
        <v>97</v>
      </c>
      <c r="F150" s="344" t="s">
        <v>97</v>
      </c>
      <c r="G150" s="344" t="s">
        <v>97</v>
      </c>
      <c r="H150" s="344" t="s">
        <v>97</v>
      </c>
      <c r="I150" s="344" t="s">
        <v>97</v>
      </c>
      <c r="J150" s="344" t="s">
        <v>97</v>
      </c>
      <c r="K150" s="344" t="s">
        <v>97</v>
      </c>
      <c r="L150" s="344" t="s">
        <v>97</v>
      </c>
      <c r="M150" s="344" t="s">
        <v>955</v>
      </c>
      <c r="N150" s="344" t="s">
        <v>955</v>
      </c>
      <c r="O150" s="344" t="s">
        <v>955</v>
      </c>
      <c r="P150" s="344" t="s">
        <v>955</v>
      </c>
      <c r="Q150" s="345" t="s">
        <v>956</v>
      </c>
      <c r="R150" s="345" t="s">
        <v>956</v>
      </c>
      <c r="S150" s="345" t="s">
        <v>956</v>
      </c>
      <c r="T150" s="345" t="s">
        <v>956</v>
      </c>
      <c r="U150" s="345" t="s">
        <v>956</v>
      </c>
      <c r="V150" s="344" t="s">
        <v>955</v>
      </c>
      <c r="W150" s="343">
        <f t="shared" si="15"/>
        <v>7</v>
      </c>
      <c r="X150" s="343">
        <f t="shared" si="16"/>
        <v>5</v>
      </c>
      <c r="Y150" s="343">
        <f t="shared" si="17"/>
        <v>8</v>
      </c>
      <c r="Z150" s="362">
        <f t="shared" si="18"/>
        <v>14</v>
      </c>
    </row>
    <row r="151" spans="1:26" s="18" customFormat="1" ht="18" customHeight="1">
      <c r="A151" s="15">
        <v>27</v>
      </c>
      <c r="B151" s="22" t="str">
        <f t="shared" si="14"/>
        <v>S]\EFZ HFJ[N ;F,[DFDN</v>
      </c>
      <c r="C151" s="344" t="s">
        <v>955</v>
      </c>
      <c r="D151" s="344" t="s">
        <v>955</v>
      </c>
      <c r="E151" s="344" t="s">
        <v>97</v>
      </c>
      <c r="F151" s="344" t="s">
        <v>97</v>
      </c>
      <c r="G151" s="344" t="s">
        <v>97</v>
      </c>
      <c r="H151" s="344" t="s">
        <v>97</v>
      </c>
      <c r="I151" s="344" t="s">
        <v>97</v>
      </c>
      <c r="J151" s="344" t="s">
        <v>97</v>
      </c>
      <c r="K151" s="344" t="s">
        <v>97</v>
      </c>
      <c r="L151" s="344" t="s">
        <v>97</v>
      </c>
      <c r="M151" s="344" t="s">
        <v>955</v>
      </c>
      <c r="N151" s="344" t="s">
        <v>955</v>
      </c>
      <c r="O151" s="344" t="s">
        <v>955</v>
      </c>
      <c r="P151" s="344" t="s">
        <v>955</v>
      </c>
      <c r="Q151" s="345" t="s">
        <v>956</v>
      </c>
      <c r="R151" s="345" t="s">
        <v>956</v>
      </c>
      <c r="S151" s="345" t="s">
        <v>956</v>
      </c>
      <c r="T151" s="345" t="s">
        <v>956</v>
      </c>
      <c r="U151" s="345" t="s">
        <v>956</v>
      </c>
      <c r="V151" s="344" t="s">
        <v>955</v>
      </c>
      <c r="W151" s="343">
        <f t="shared" si="15"/>
        <v>7</v>
      </c>
      <c r="X151" s="343">
        <f t="shared" si="16"/>
        <v>5</v>
      </c>
      <c r="Y151" s="343">
        <f t="shared" si="17"/>
        <v>8</v>
      </c>
      <c r="Z151" s="362">
        <f t="shared" si="18"/>
        <v>14</v>
      </c>
    </row>
    <row r="152" spans="1:26" s="18" customFormat="1" ht="18" customHeight="1">
      <c r="A152" s="15">
        <v>28</v>
      </c>
      <c r="B152" s="22">
        <f t="shared" si="14"/>
        <v>0</v>
      </c>
      <c r="C152" s="344"/>
      <c r="D152" s="344"/>
      <c r="E152" s="344"/>
      <c r="F152" s="344"/>
      <c r="G152" s="344"/>
      <c r="H152" s="344"/>
      <c r="I152" s="344"/>
      <c r="J152" s="344"/>
      <c r="K152" s="344"/>
      <c r="L152" s="344"/>
      <c r="M152" s="344"/>
      <c r="N152" s="344"/>
      <c r="O152" s="344"/>
      <c r="P152" s="344"/>
      <c r="Q152" s="345"/>
      <c r="R152" s="345"/>
      <c r="S152" s="345"/>
      <c r="T152" s="345"/>
      <c r="U152" s="345"/>
      <c r="V152" s="344"/>
      <c r="W152" s="343" t="str">
        <f t="shared" si="15"/>
        <v/>
      </c>
      <c r="X152" s="343" t="str">
        <f t="shared" si="16"/>
        <v/>
      </c>
      <c r="Y152" s="343" t="str">
        <f t="shared" si="17"/>
        <v/>
      </c>
      <c r="Z152" s="363" t="e">
        <f t="shared" si="18"/>
        <v>#VALUE!</v>
      </c>
    </row>
    <row r="153" spans="1:26" s="18" customFormat="1" ht="18" customHeight="1">
      <c r="A153" s="15">
        <v>29</v>
      </c>
      <c r="B153" s="22">
        <f t="shared" si="14"/>
        <v>0</v>
      </c>
      <c r="C153" s="344"/>
      <c r="D153" s="344"/>
      <c r="E153" s="344"/>
      <c r="F153" s="344"/>
      <c r="G153" s="344"/>
      <c r="H153" s="344"/>
      <c r="I153" s="344"/>
      <c r="J153" s="344"/>
      <c r="K153" s="345"/>
      <c r="L153" s="345"/>
      <c r="M153" s="345"/>
      <c r="N153" s="345"/>
      <c r="O153" s="345"/>
      <c r="P153" s="345"/>
      <c r="Q153" s="344"/>
      <c r="R153" s="344"/>
      <c r="S153" s="344"/>
      <c r="T153" s="344"/>
      <c r="U153" s="344"/>
      <c r="V153" s="344"/>
      <c r="W153" s="343" t="str">
        <f t="shared" si="15"/>
        <v/>
      </c>
      <c r="X153" s="343" t="str">
        <f t="shared" si="16"/>
        <v/>
      </c>
      <c r="Y153" s="343" t="str">
        <f t="shared" si="17"/>
        <v/>
      </c>
      <c r="Z153" s="363" t="e">
        <f t="shared" si="18"/>
        <v>#VALUE!</v>
      </c>
    </row>
    <row r="154" spans="1:26" s="18" customFormat="1" ht="18" customHeight="1">
      <c r="A154" s="15">
        <v>30</v>
      </c>
      <c r="B154" s="22">
        <f t="shared" si="14"/>
        <v>0</v>
      </c>
      <c r="C154" s="344"/>
      <c r="D154" s="344"/>
      <c r="E154" s="344"/>
      <c r="F154" s="344"/>
      <c r="G154" s="344"/>
      <c r="H154" s="344"/>
      <c r="I154" s="344"/>
      <c r="J154" s="344"/>
      <c r="K154" s="345"/>
      <c r="L154" s="345"/>
      <c r="M154" s="345"/>
      <c r="N154" s="345"/>
      <c r="O154" s="345"/>
      <c r="P154" s="345"/>
      <c r="Q154" s="344"/>
      <c r="R154" s="344"/>
      <c r="S154" s="344"/>
      <c r="T154" s="344"/>
      <c r="U154" s="344"/>
      <c r="V154" s="344"/>
      <c r="W154" s="343" t="str">
        <f t="shared" si="15"/>
        <v/>
      </c>
      <c r="X154" s="343" t="str">
        <f t="shared" si="16"/>
        <v/>
      </c>
      <c r="Y154" s="343" t="str">
        <f t="shared" si="17"/>
        <v/>
      </c>
      <c r="Z154" s="363" t="e">
        <f t="shared" si="18"/>
        <v>#VALUE!</v>
      </c>
    </row>
    <row r="155" spans="1:26" s="18" customFormat="1" ht="18" customHeight="1">
      <c r="A155" s="15">
        <v>31</v>
      </c>
      <c r="B155" s="22">
        <f t="shared" si="14"/>
        <v>0</v>
      </c>
      <c r="C155" s="344"/>
      <c r="D155" s="344"/>
      <c r="E155" s="344"/>
      <c r="F155" s="344"/>
      <c r="G155" s="344"/>
      <c r="H155" s="344"/>
      <c r="I155" s="344"/>
      <c r="J155" s="344"/>
      <c r="K155" s="345"/>
      <c r="L155" s="345"/>
      <c r="M155" s="345"/>
      <c r="N155" s="345"/>
      <c r="O155" s="345"/>
      <c r="P155" s="345"/>
      <c r="Q155" s="344"/>
      <c r="R155" s="344"/>
      <c r="S155" s="344"/>
      <c r="T155" s="344"/>
      <c r="U155" s="344"/>
      <c r="V155" s="344"/>
      <c r="W155" s="343" t="str">
        <f t="shared" si="15"/>
        <v/>
      </c>
      <c r="X155" s="343" t="str">
        <f t="shared" si="16"/>
        <v/>
      </c>
      <c r="Y155" s="343" t="str">
        <f t="shared" si="17"/>
        <v/>
      </c>
      <c r="Z155" s="363" t="e">
        <f t="shared" si="18"/>
        <v>#VALUE!</v>
      </c>
    </row>
    <row r="156" spans="1:26" s="18" customFormat="1" ht="18" customHeight="1">
      <c r="A156" s="15">
        <v>32</v>
      </c>
      <c r="B156" s="22">
        <f t="shared" si="14"/>
        <v>0</v>
      </c>
      <c r="C156" s="344"/>
      <c r="D156" s="344"/>
      <c r="E156" s="344"/>
      <c r="F156" s="344"/>
      <c r="G156" s="344"/>
      <c r="H156" s="344"/>
      <c r="I156" s="344"/>
      <c r="J156" s="344"/>
      <c r="K156" s="345"/>
      <c r="L156" s="345"/>
      <c r="M156" s="345"/>
      <c r="N156" s="345"/>
      <c r="O156" s="345"/>
      <c r="P156" s="345"/>
      <c r="Q156" s="344"/>
      <c r="R156" s="344"/>
      <c r="S156" s="344"/>
      <c r="T156" s="344"/>
      <c r="U156" s="344"/>
      <c r="V156" s="344"/>
      <c r="W156" s="343" t="str">
        <f t="shared" si="15"/>
        <v/>
      </c>
      <c r="X156" s="343" t="str">
        <f t="shared" si="16"/>
        <v/>
      </c>
      <c r="Y156" s="343" t="str">
        <f t="shared" si="17"/>
        <v/>
      </c>
      <c r="Z156" s="363" t="e">
        <f t="shared" si="18"/>
        <v>#VALUE!</v>
      </c>
    </row>
    <row r="157" spans="1:26" s="18" customFormat="1" ht="18" customHeight="1">
      <c r="A157" s="15">
        <v>33</v>
      </c>
      <c r="B157" s="22">
        <f t="shared" si="14"/>
        <v>0</v>
      </c>
      <c r="C157" s="344"/>
      <c r="D157" s="344"/>
      <c r="E157" s="344"/>
      <c r="F157" s="344"/>
      <c r="G157" s="344"/>
      <c r="H157" s="344"/>
      <c r="I157" s="344"/>
      <c r="J157" s="344"/>
      <c r="K157" s="345"/>
      <c r="L157" s="345"/>
      <c r="M157" s="345"/>
      <c r="N157" s="345"/>
      <c r="O157" s="345"/>
      <c r="P157" s="345"/>
      <c r="Q157" s="344"/>
      <c r="R157" s="344"/>
      <c r="S157" s="344"/>
      <c r="T157" s="344"/>
      <c r="U157" s="344"/>
      <c r="V157" s="344"/>
      <c r="W157" s="343" t="str">
        <f t="shared" si="15"/>
        <v/>
      </c>
      <c r="X157" s="343" t="str">
        <f t="shared" si="16"/>
        <v/>
      </c>
      <c r="Y157" s="343" t="str">
        <f t="shared" si="17"/>
        <v/>
      </c>
      <c r="Z157" s="363" t="e">
        <f t="shared" si="18"/>
        <v>#VALUE!</v>
      </c>
    </row>
    <row r="158" spans="1:26" s="18" customFormat="1" ht="18" customHeight="1">
      <c r="A158" s="15">
        <v>34</v>
      </c>
      <c r="B158" s="22">
        <f t="shared" si="14"/>
        <v>0</v>
      </c>
      <c r="C158" s="344"/>
      <c r="D158" s="344"/>
      <c r="E158" s="344"/>
      <c r="F158" s="344"/>
      <c r="G158" s="344"/>
      <c r="H158" s="344"/>
      <c r="I158" s="344"/>
      <c r="J158" s="344"/>
      <c r="K158" s="345"/>
      <c r="L158" s="345"/>
      <c r="M158" s="345"/>
      <c r="N158" s="345"/>
      <c r="O158" s="345"/>
      <c r="P158" s="345"/>
      <c r="Q158" s="344"/>
      <c r="R158" s="344"/>
      <c r="S158" s="344"/>
      <c r="T158" s="344"/>
      <c r="U158" s="344"/>
      <c r="V158" s="344"/>
      <c r="W158" s="343" t="str">
        <f t="shared" si="15"/>
        <v/>
      </c>
      <c r="X158" s="343" t="str">
        <f t="shared" si="16"/>
        <v/>
      </c>
      <c r="Y158" s="343" t="str">
        <f t="shared" si="17"/>
        <v/>
      </c>
      <c r="Z158" s="363" t="e">
        <f t="shared" si="18"/>
        <v>#VALUE!</v>
      </c>
    </row>
    <row r="159" spans="1:26" s="18" customFormat="1" ht="18" customHeight="1">
      <c r="A159" s="15">
        <v>35</v>
      </c>
      <c r="B159" s="22">
        <f t="shared" si="14"/>
        <v>0</v>
      </c>
      <c r="C159" s="344"/>
      <c r="D159" s="344"/>
      <c r="E159" s="344"/>
      <c r="F159" s="344"/>
      <c r="G159" s="344"/>
      <c r="H159" s="344"/>
      <c r="I159" s="344"/>
      <c r="J159" s="344"/>
      <c r="K159" s="345"/>
      <c r="L159" s="345"/>
      <c r="M159" s="345"/>
      <c r="N159" s="345"/>
      <c r="O159" s="345"/>
      <c r="P159" s="345"/>
      <c r="Q159" s="344"/>
      <c r="R159" s="344"/>
      <c r="S159" s="344"/>
      <c r="T159" s="344"/>
      <c r="U159" s="344"/>
      <c r="V159" s="344"/>
      <c r="W159" s="343" t="str">
        <f t="shared" si="15"/>
        <v/>
      </c>
      <c r="X159" s="343" t="str">
        <f t="shared" si="16"/>
        <v/>
      </c>
      <c r="Y159" s="343" t="str">
        <f t="shared" si="17"/>
        <v/>
      </c>
      <c r="Z159" s="363" t="e">
        <f t="shared" si="18"/>
        <v>#VALUE!</v>
      </c>
    </row>
    <row r="160" spans="1:26" s="18" customFormat="1" ht="18" customHeight="1">
      <c r="A160" s="15">
        <v>36</v>
      </c>
      <c r="B160" s="22">
        <f t="shared" si="14"/>
        <v>0</v>
      </c>
      <c r="C160" s="344"/>
      <c r="D160" s="344"/>
      <c r="E160" s="344"/>
      <c r="F160" s="344"/>
      <c r="G160" s="344"/>
      <c r="H160" s="344"/>
      <c r="I160" s="344"/>
      <c r="J160" s="344"/>
      <c r="K160" s="345"/>
      <c r="L160" s="345"/>
      <c r="M160" s="345"/>
      <c r="N160" s="345"/>
      <c r="O160" s="345"/>
      <c r="P160" s="345"/>
      <c r="Q160" s="344"/>
      <c r="R160" s="344"/>
      <c r="S160" s="344"/>
      <c r="T160" s="344"/>
      <c r="U160" s="344"/>
      <c r="V160" s="344"/>
      <c r="W160" s="343" t="str">
        <f t="shared" si="15"/>
        <v/>
      </c>
      <c r="X160" s="343" t="str">
        <f t="shared" si="16"/>
        <v/>
      </c>
      <c r="Y160" s="343" t="str">
        <f t="shared" si="17"/>
        <v/>
      </c>
      <c r="Z160" s="363" t="e">
        <f t="shared" si="18"/>
        <v>#VALUE!</v>
      </c>
    </row>
    <row r="161" spans="1:26" s="12" customFormat="1" ht="34.5" customHeight="1">
      <c r="A161" s="658" t="s">
        <v>219</v>
      </c>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row>
    <row r="162" spans="1:26" s="12" customFormat="1" ht="34.5" customHeight="1">
      <c r="A162" s="659" t="s">
        <v>338</v>
      </c>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spans="1:26" ht="34.5" customHeight="1">
      <c r="A163" s="660" t="s">
        <v>91</v>
      </c>
      <c r="B163" s="660" t="s">
        <v>92</v>
      </c>
      <c r="C163" s="829" t="s">
        <v>93</v>
      </c>
      <c r="D163" s="829"/>
      <c r="E163" s="829"/>
      <c r="F163" s="829"/>
      <c r="G163" s="829"/>
      <c r="H163" s="829"/>
      <c r="I163" s="829"/>
      <c r="J163" s="829"/>
      <c r="K163" s="829"/>
      <c r="L163" s="829"/>
      <c r="M163" s="829"/>
      <c r="N163" s="829"/>
      <c r="O163" s="829"/>
      <c r="P163" s="829"/>
      <c r="Q163" s="829"/>
      <c r="R163" s="829"/>
      <c r="S163" s="829"/>
      <c r="T163" s="829"/>
      <c r="U163" s="829"/>
      <c r="V163" s="829"/>
      <c r="W163" s="830" t="s">
        <v>189</v>
      </c>
      <c r="X163" s="831"/>
      <c r="Y163" s="832"/>
      <c r="Z163" s="824" t="s">
        <v>94</v>
      </c>
    </row>
    <row r="164" spans="1:26" ht="34.5" customHeight="1">
      <c r="A164" s="661"/>
      <c r="B164" s="661"/>
      <c r="C164" s="364" t="s">
        <v>193</v>
      </c>
      <c r="D164" s="364" t="s">
        <v>194</v>
      </c>
      <c r="E164" s="364" t="s">
        <v>195</v>
      </c>
      <c r="F164" s="364" t="s">
        <v>196</v>
      </c>
      <c r="G164" s="364" t="s">
        <v>197</v>
      </c>
      <c r="H164" s="364" t="s">
        <v>198</v>
      </c>
      <c r="I164" s="364" t="s">
        <v>199</v>
      </c>
      <c r="J164" s="364" t="s">
        <v>200</v>
      </c>
      <c r="K164" s="364" t="s">
        <v>201</v>
      </c>
      <c r="L164" s="364" t="s">
        <v>202</v>
      </c>
      <c r="M164" s="364" t="s">
        <v>203</v>
      </c>
      <c r="N164" s="364" t="s">
        <v>204</v>
      </c>
      <c r="O164" s="364" t="s">
        <v>205</v>
      </c>
      <c r="P164" s="364" t="s">
        <v>206</v>
      </c>
      <c r="Q164" s="364" t="s">
        <v>207</v>
      </c>
      <c r="R164" s="364" t="s">
        <v>208</v>
      </c>
      <c r="S164" s="364" t="s">
        <v>209</v>
      </c>
      <c r="T164" s="364" t="s">
        <v>210</v>
      </c>
      <c r="U164" s="364" t="s">
        <v>211</v>
      </c>
      <c r="V164" s="364" t="s">
        <v>212</v>
      </c>
      <c r="W164" s="365" t="s">
        <v>95</v>
      </c>
      <c r="X164" s="365" t="s">
        <v>96</v>
      </c>
      <c r="Y164" s="366" t="s">
        <v>97</v>
      </c>
      <c r="Z164" s="825"/>
    </row>
    <row r="165" spans="1:26" s="18" customFormat="1" ht="18" customHeight="1">
      <c r="A165" s="15">
        <v>1</v>
      </c>
      <c r="B165" s="22" t="str">
        <f>B125</f>
        <v xml:space="preserve">S[Z CDLWF VN=[DFG </v>
      </c>
      <c r="C165" s="344" t="s">
        <v>955</v>
      </c>
      <c r="D165" s="345" t="s">
        <v>956</v>
      </c>
      <c r="E165" s="345" t="s">
        <v>956</v>
      </c>
      <c r="F165" s="345" t="s">
        <v>956</v>
      </c>
      <c r="G165" s="345" t="s">
        <v>956</v>
      </c>
      <c r="H165" s="345" t="s">
        <v>956</v>
      </c>
      <c r="I165" s="344" t="s">
        <v>955</v>
      </c>
      <c r="J165" s="344" t="s">
        <v>97</v>
      </c>
      <c r="K165" s="344" t="s">
        <v>955</v>
      </c>
      <c r="L165" s="344" t="s">
        <v>955</v>
      </c>
      <c r="M165" s="344" t="s">
        <v>955</v>
      </c>
      <c r="N165" s="344" t="s">
        <v>955</v>
      </c>
      <c r="O165" s="344" t="s">
        <v>955</v>
      </c>
      <c r="P165" s="344" t="s">
        <v>955</v>
      </c>
      <c r="Q165" s="344" t="s">
        <v>955</v>
      </c>
      <c r="R165" s="344" t="s">
        <v>955</v>
      </c>
      <c r="S165" s="344" t="s">
        <v>955</v>
      </c>
      <c r="T165" s="344" t="s">
        <v>955</v>
      </c>
      <c r="U165" s="344" t="s">
        <v>955</v>
      </c>
      <c r="V165" s="344" t="s">
        <v>955</v>
      </c>
      <c r="W165" s="343">
        <f>IF(COUNTA(C165:V165),COUNTIF(C165:V165,"√"),"")</f>
        <v>14</v>
      </c>
      <c r="X165" s="343">
        <f>IF(COUNTA(C165:V165),COUNTIF(C165:V165,"？"),"")</f>
        <v>5</v>
      </c>
      <c r="Y165" s="343">
        <f>IF(COUNTA(C165:V165),COUNTIF(C165:V165,"×"),"")</f>
        <v>1</v>
      </c>
      <c r="Z165" s="21">
        <f>W165*2</f>
        <v>28</v>
      </c>
    </row>
    <row r="166" spans="1:26" s="18" customFormat="1" ht="18" customHeight="1">
      <c r="A166" s="15">
        <v>2</v>
      </c>
      <c r="B166" s="22" t="str">
        <f t="shared" ref="B166:B200" si="19">B126</f>
        <v xml:space="preserve">S[Z D[D]GF H]XA </v>
      </c>
      <c r="C166" s="345" t="s">
        <v>956</v>
      </c>
      <c r="D166" s="345" t="s">
        <v>956</v>
      </c>
      <c r="E166" s="345" t="s">
        <v>956</v>
      </c>
      <c r="F166" s="345" t="s">
        <v>956</v>
      </c>
      <c r="G166" s="345" t="s">
        <v>956</v>
      </c>
      <c r="H166" s="345" t="s">
        <v>956</v>
      </c>
      <c r="I166" s="345" t="s">
        <v>956</v>
      </c>
      <c r="J166" s="344" t="s">
        <v>97</v>
      </c>
      <c r="K166" s="344" t="s">
        <v>97</v>
      </c>
      <c r="L166" s="344" t="s">
        <v>97</v>
      </c>
      <c r="M166" s="344" t="s">
        <v>97</v>
      </c>
      <c r="N166" s="344" t="s">
        <v>97</v>
      </c>
      <c r="O166" s="344" t="s">
        <v>97</v>
      </c>
      <c r="P166" s="344" t="s">
        <v>97</v>
      </c>
      <c r="Q166" s="344" t="s">
        <v>955</v>
      </c>
      <c r="R166" s="344" t="s">
        <v>955</v>
      </c>
      <c r="S166" s="344" t="s">
        <v>955</v>
      </c>
      <c r="T166" s="344" t="s">
        <v>955</v>
      </c>
      <c r="U166" s="344" t="s">
        <v>955</v>
      </c>
      <c r="V166" s="344" t="s">
        <v>955</v>
      </c>
      <c r="W166" s="343">
        <f t="shared" ref="W166:W200" si="20">IF(COUNTA(C166:V166),COUNTIF(C166:V166,"√"),"")</f>
        <v>6</v>
      </c>
      <c r="X166" s="343">
        <f t="shared" ref="X166:X200" si="21">IF(COUNTA(C166:V166),COUNTIF(C166:V166,"？"),"")</f>
        <v>7</v>
      </c>
      <c r="Y166" s="343">
        <f t="shared" ref="Y166:Y200" si="22">IF(COUNTA(C166:V166),COUNTIF(C166:V166,"×"),"")</f>
        <v>7</v>
      </c>
      <c r="Z166" s="21">
        <f t="shared" ref="Z166:Z200" si="23">W166*2</f>
        <v>12</v>
      </c>
    </row>
    <row r="167" spans="1:26" s="18" customFormat="1" ht="18" customHeight="1">
      <c r="A167" s="15">
        <v>3</v>
      </c>
      <c r="B167" s="22" t="str">
        <f t="shared" si="19"/>
        <v xml:space="preserve">S[Z HZLGF V,LDFDW </v>
      </c>
      <c r="C167" s="345" t="s">
        <v>956</v>
      </c>
      <c r="D167" s="345" t="s">
        <v>956</v>
      </c>
      <c r="E167" s="345" t="s">
        <v>956</v>
      </c>
      <c r="F167" s="345" t="s">
        <v>956</v>
      </c>
      <c r="G167" s="345" t="s">
        <v>956</v>
      </c>
      <c r="H167" s="345" t="s">
        <v>956</v>
      </c>
      <c r="I167" s="345" t="s">
        <v>956</v>
      </c>
      <c r="J167" s="344" t="s">
        <v>97</v>
      </c>
      <c r="K167" s="344" t="s">
        <v>97</v>
      </c>
      <c r="L167" s="344" t="s">
        <v>97</v>
      </c>
      <c r="M167" s="344" t="s">
        <v>97</v>
      </c>
      <c r="N167" s="344" t="s">
        <v>97</v>
      </c>
      <c r="O167" s="344" t="s">
        <v>97</v>
      </c>
      <c r="P167" s="344" t="s">
        <v>97</v>
      </c>
      <c r="Q167" s="344" t="s">
        <v>955</v>
      </c>
      <c r="R167" s="344" t="s">
        <v>955</v>
      </c>
      <c r="S167" s="344" t="s">
        <v>955</v>
      </c>
      <c r="T167" s="344" t="s">
        <v>955</v>
      </c>
      <c r="U167" s="344" t="s">
        <v>955</v>
      </c>
      <c r="V167" s="344" t="s">
        <v>955</v>
      </c>
      <c r="W167" s="343">
        <f t="shared" si="20"/>
        <v>6</v>
      </c>
      <c r="X167" s="343">
        <f t="shared" si="21"/>
        <v>7</v>
      </c>
      <c r="Y167" s="343">
        <f t="shared" si="22"/>
        <v>7</v>
      </c>
      <c r="Z167" s="21">
        <f t="shared" si="23"/>
        <v>12</v>
      </c>
    </row>
    <row r="168" spans="1:26" s="18" customFormat="1" ht="18" customHeight="1">
      <c r="A168" s="15">
        <v>4</v>
      </c>
      <c r="B168" s="22" t="str">
        <f t="shared" si="19"/>
        <v xml:space="preserve">S[Z C;LGF V,LDFDW </v>
      </c>
      <c r="C168" s="345" t="s">
        <v>956</v>
      </c>
      <c r="D168" s="345" t="s">
        <v>956</v>
      </c>
      <c r="E168" s="345" t="s">
        <v>956</v>
      </c>
      <c r="F168" s="345" t="s">
        <v>956</v>
      </c>
      <c r="G168" s="345" t="s">
        <v>956</v>
      </c>
      <c r="H168" s="345" t="s">
        <v>956</v>
      </c>
      <c r="I168" s="345" t="s">
        <v>956</v>
      </c>
      <c r="J168" s="344" t="s">
        <v>97</v>
      </c>
      <c r="K168" s="344" t="s">
        <v>97</v>
      </c>
      <c r="L168" s="344" t="s">
        <v>97</v>
      </c>
      <c r="M168" s="344" t="s">
        <v>97</v>
      </c>
      <c r="N168" s="344" t="s">
        <v>97</v>
      </c>
      <c r="O168" s="344" t="s">
        <v>97</v>
      </c>
      <c r="P168" s="344" t="s">
        <v>97</v>
      </c>
      <c r="Q168" s="344" t="s">
        <v>955</v>
      </c>
      <c r="R168" s="344" t="s">
        <v>955</v>
      </c>
      <c r="S168" s="344" t="s">
        <v>955</v>
      </c>
      <c r="T168" s="344" t="s">
        <v>955</v>
      </c>
      <c r="U168" s="344" t="s">
        <v>955</v>
      </c>
      <c r="V168" s="344" t="s">
        <v>955</v>
      </c>
      <c r="W168" s="343">
        <f t="shared" si="20"/>
        <v>6</v>
      </c>
      <c r="X168" s="343">
        <f t="shared" si="21"/>
        <v>7</v>
      </c>
      <c r="Y168" s="343">
        <f t="shared" si="22"/>
        <v>7</v>
      </c>
      <c r="Z168" s="21">
        <f t="shared" si="23"/>
        <v>12</v>
      </c>
    </row>
    <row r="169" spans="1:26" s="18" customFormat="1" ht="18" customHeight="1">
      <c r="A169" s="15">
        <v>5</v>
      </c>
      <c r="B169" s="22" t="str">
        <f t="shared" si="19"/>
        <v xml:space="preserve">RJF6 GHDF ;,[DFG </v>
      </c>
      <c r="C169" s="345" t="s">
        <v>956</v>
      </c>
      <c r="D169" s="345" t="s">
        <v>956</v>
      </c>
      <c r="E169" s="345" t="s">
        <v>956</v>
      </c>
      <c r="F169" s="345" t="s">
        <v>956</v>
      </c>
      <c r="G169" s="345" t="s">
        <v>956</v>
      </c>
      <c r="H169" s="345" t="s">
        <v>956</v>
      </c>
      <c r="I169" s="345" t="s">
        <v>956</v>
      </c>
      <c r="J169" s="344" t="s">
        <v>97</v>
      </c>
      <c r="K169" s="344" t="s">
        <v>97</v>
      </c>
      <c r="L169" s="344" t="s">
        <v>97</v>
      </c>
      <c r="M169" s="344" t="s">
        <v>97</v>
      </c>
      <c r="N169" s="344" t="s">
        <v>97</v>
      </c>
      <c r="O169" s="344" t="s">
        <v>97</v>
      </c>
      <c r="P169" s="344" t="s">
        <v>97</v>
      </c>
      <c r="Q169" s="344" t="s">
        <v>955</v>
      </c>
      <c r="R169" s="344" t="s">
        <v>955</v>
      </c>
      <c r="S169" s="344" t="s">
        <v>955</v>
      </c>
      <c r="T169" s="344" t="s">
        <v>955</v>
      </c>
      <c r="U169" s="344" t="s">
        <v>955</v>
      </c>
      <c r="V169" s="344" t="s">
        <v>955</v>
      </c>
      <c r="W169" s="343">
        <f t="shared" si="20"/>
        <v>6</v>
      </c>
      <c r="X169" s="343">
        <f t="shared" si="21"/>
        <v>7</v>
      </c>
      <c r="Y169" s="343">
        <f t="shared" si="22"/>
        <v>7</v>
      </c>
      <c r="Z169" s="21">
        <f t="shared" si="23"/>
        <v>12</v>
      </c>
    </row>
    <row r="170" spans="1:26" s="18" customFormat="1" ht="18" customHeight="1">
      <c r="A170" s="15">
        <v>6</v>
      </c>
      <c r="B170" s="22" t="str">
        <f t="shared" si="19"/>
        <v xml:space="preserve">D\WZF ZMOLGF VFWD </v>
      </c>
      <c r="C170" s="345" t="s">
        <v>956</v>
      </c>
      <c r="D170" s="345" t="s">
        <v>956</v>
      </c>
      <c r="E170" s="345" t="s">
        <v>956</v>
      </c>
      <c r="F170" s="345" t="s">
        <v>956</v>
      </c>
      <c r="G170" s="345" t="s">
        <v>956</v>
      </c>
      <c r="H170" s="345" t="s">
        <v>956</v>
      </c>
      <c r="I170" s="345" t="s">
        <v>956</v>
      </c>
      <c r="J170" s="344" t="s">
        <v>97</v>
      </c>
      <c r="K170" s="344" t="s">
        <v>97</v>
      </c>
      <c r="L170" s="344" t="s">
        <v>97</v>
      </c>
      <c r="M170" s="344" t="s">
        <v>97</v>
      </c>
      <c r="N170" s="344" t="s">
        <v>97</v>
      </c>
      <c r="O170" s="344" t="s">
        <v>97</v>
      </c>
      <c r="P170" s="344" t="s">
        <v>97</v>
      </c>
      <c r="Q170" s="344" t="s">
        <v>955</v>
      </c>
      <c r="R170" s="344" t="s">
        <v>955</v>
      </c>
      <c r="S170" s="344" t="s">
        <v>955</v>
      </c>
      <c r="T170" s="344" t="s">
        <v>955</v>
      </c>
      <c r="U170" s="344" t="s">
        <v>955</v>
      </c>
      <c r="V170" s="344" t="s">
        <v>955</v>
      </c>
      <c r="W170" s="343">
        <f t="shared" si="20"/>
        <v>6</v>
      </c>
      <c r="X170" s="343">
        <f t="shared" si="21"/>
        <v>7</v>
      </c>
      <c r="Y170" s="343">
        <f t="shared" si="22"/>
        <v>7</v>
      </c>
      <c r="Z170" s="21">
        <f t="shared" si="23"/>
        <v>12</v>
      </c>
    </row>
    <row r="171" spans="1:26" s="18" customFormat="1" ht="18" customHeight="1">
      <c r="A171" s="15">
        <v>7</v>
      </c>
      <c r="B171" s="22" t="str">
        <f t="shared" si="19"/>
        <v xml:space="preserve">S[Z X[ZAFG] .:DF., </v>
      </c>
      <c r="C171" s="345" t="s">
        <v>956</v>
      </c>
      <c r="D171" s="345" t="s">
        <v>956</v>
      </c>
      <c r="E171" s="345" t="s">
        <v>956</v>
      </c>
      <c r="F171" s="345" t="s">
        <v>956</v>
      </c>
      <c r="G171" s="345" t="s">
        <v>956</v>
      </c>
      <c r="H171" s="345" t="s">
        <v>956</v>
      </c>
      <c r="I171" s="345" t="s">
        <v>956</v>
      </c>
      <c r="J171" s="344" t="s">
        <v>97</v>
      </c>
      <c r="K171" s="344" t="s">
        <v>97</v>
      </c>
      <c r="L171" s="344" t="s">
        <v>97</v>
      </c>
      <c r="M171" s="344" t="s">
        <v>97</v>
      </c>
      <c r="N171" s="344" t="s">
        <v>97</v>
      </c>
      <c r="O171" s="344" t="s">
        <v>97</v>
      </c>
      <c r="P171" s="344" t="s">
        <v>97</v>
      </c>
      <c r="Q171" s="344" t="s">
        <v>955</v>
      </c>
      <c r="R171" s="344" t="s">
        <v>955</v>
      </c>
      <c r="S171" s="344" t="s">
        <v>955</v>
      </c>
      <c r="T171" s="344" t="s">
        <v>955</v>
      </c>
      <c r="U171" s="344" t="s">
        <v>955</v>
      </c>
      <c r="V171" s="344" t="s">
        <v>955</v>
      </c>
      <c r="W171" s="343">
        <f t="shared" si="20"/>
        <v>6</v>
      </c>
      <c r="X171" s="343">
        <f t="shared" si="21"/>
        <v>7</v>
      </c>
      <c r="Y171" s="343">
        <f t="shared" si="22"/>
        <v>7</v>
      </c>
      <c r="Z171" s="21">
        <f t="shared" si="23"/>
        <v>12</v>
      </c>
    </row>
    <row r="172" spans="1:26" s="18" customFormat="1" ht="18" customHeight="1">
      <c r="A172" s="15">
        <v>8</v>
      </c>
      <c r="B172" s="22" t="str">
        <f t="shared" si="19"/>
        <v xml:space="preserve">5LZHFNF ;,DFDF VMXDF6KF </v>
      </c>
      <c r="C172" s="345" t="s">
        <v>956</v>
      </c>
      <c r="D172" s="345" t="s">
        <v>956</v>
      </c>
      <c r="E172" s="345" t="s">
        <v>956</v>
      </c>
      <c r="F172" s="345" t="s">
        <v>956</v>
      </c>
      <c r="G172" s="345" t="s">
        <v>956</v>
      </c>
      <c r="H172" s="345" t="s">
        <v>956</v>
      </c>
      <c r="I172" s="345" t="s">
        <v>956</v>
      </c>
      <c r="J172" s="344" t="s">
        <v>97</v>
      </c>
      <c r="K172" s="344" t="s">
        <v>97</v>
      </c>
      <c r="L172" s="344" t="s">
        <v>97</v>
      </c>
      <c r="M172" s="344" t="s">
        <v>97</v>
      </c>
      <c r="N172" s="344" t="s">
        <v>97</v>
      </c>
      <c r="O172" s="344" t="s">
        <v>97</v>
      </c>
      <c r="P172" s="344" t="s">
        <v>97</v>
      </c>
      <c r="Q172" s="344" t="s">
        <v>955</v>
      </c>
      <c r="R172" s="344" t="s">
        <v>955</v>
      </c>
      <c r="S172" s="344" t="s">
        <v>955</v>
      </c>
      <c r="T172" s="344" t="s">
        <v>955</v>
      </c>
      <c r="U172" s="344" t="s">
        <v>955</v>
      </c>
      <c r="V172" s="344" t="s">
        <v>955</v>
      </c>
      <c r="W172" s="343">
        <f t="shared" si="20"/>
        <v>6</v>
      </c>
      <c r="X172" s="343">
        <f t="shared" si="21"/>
        <v>7</v>
      </c>
      <c r="Y172" s="343">
        <f t="shared" si="22"/>
        <v>7</v>
      </c>
      <c r="Z172" s="21">
        <f t="shared" si="23"/>
        <v>12</v>
      </c>
    </row>
    <row r="173" spans="1:26" s="18" customFormat="1" ht="18" customHeight="1">
      <c r="A173" s="15">
        <v>9</v>
      </c>
      <c r="B173" s="22" t="str">
        <f t="shared" si="19"/>
        <v xml:space="preserve">S[Z OZLNF H]XA </v>
      </c>
      <c r="C173" s="345" t="s">
        <v>956</v>
      </c>
      <c r="D173" s="345" t="s">
        <v>956</v>
      </c>
      <c r="E173" s="345" t="s">
        <v>956</v>
      </c>
      <c r="F173" s="345" t="s">
        <v>956</v>
      </c>
      <c r="G173" s="345" t="s">
        <v>956</v>
      </c>
      <c r="H173" s="345" t="s">
        <v>956</v>
      </c>
      <c r="I173" s="345" t="s">
        <v>956</v>
      </c>
      <c r="J173" s="344" t="s">
        <v>97</v>
      </c>
      <c r="K173" s="344" t="s">
        <v>97</v>
      </c>
      <c r="L173" s="344" t="s">
        <v>97</v>
      </c>
      <c r="M173" s="344" t="s">
        <v>97</v>
      </c>
      <c r="N173" s="344" t="s">
        <v>97</v>
      </c>
      <c r="O173" s="344" t="s">
        <v>97</v>
      </c>
      <c r="P173" s="344" t="s">
        <v>97</v>
      </c>
      <c r="Q173" s="344" t="s">
        <v>955</v>
      </c>
      <c r="R173" s="344" t="s">
        <v>955</v>
      </c>
      <c r="S173" s="344" t="s">
        <v>955</v>
      </c>
      <c r="T173" s="344" t="s">
        <v>955</v>
      </c>
      <c r="U173" s="344" t="s">
        <v>955</v>
      </c>
      <c r="V173" s="344" t="s">
        <v>955</v>
      </c>
      <c r="W173" s="343">
        <f t="shared" si="20"/>
        <v>6</v>
      </c>
      <c r="X173" s="343">
        <f t="shared" si="21"/>
        <v>7</v>
      </c>
      <c r="Y173" s="343">
        <f t="shared" si="22"/>
        <v>7</v>
      </c>
      <c r="Z173" s="21">
        <f t="shared" si="23"/>
        <v>12</v>
      </c>
    </row>
    <row r="174" spans="1:26" s="18" customFormat="1" ht="18" customHeight="1">
      <c r="A174" s="15">
        <v>10</v>
      </c>
      <c r="B174" s="22" t="str">
        <f t="shared" si="19"/>
        <v>5LZHFNF ;FIDFALAL .:DF.,</v>
      </c>
      <c r="C174" s="345" t="s">
        <v>956</v>
      </c>
      <c r="D174" s="345" t="s">
        <v>956</v>
      </c>
      <c r="E174" s="345" t="s">
        <v>956</v>
      </c>
      <c r="F174" s="345" t="s">
        <v>956</v>
      </c>
      <c r="G174" s="345" t="s">
        <v>956</v>
      </c>
      <c r="H174" s="345" t="s">
        <v>956</v>
      </c>
      <c r="I174" s="345" t="s">
        <v>956</v>
      </c>
      <c r="J174" s="344" t="s">
        <v>97</v>
      </c>
      <c r="K174" s="344" t="s">
        <v>97</v>
      </c>
      <c r="L174" s="344" t="s">
        <v>97</v>
      </c>
      <c r="M174" s="344" t="s">
        <v>97</v>
      </c>
      <c r="N174" s="344" t="s">
        <v>97</v>
      </c>
      <c r="O174" s="344" t="s">
        <v>97</v>
      </c>
      <c r="P174" s="344" t="s">
        <v>97</v>
      </c>
      <c r="Q174" s="344" t="s">
        <v>955</v>
      </c>
      <c r="R174" s="344" t="s">
        <v>955</v>
      </c>
      <c r="S174" s="344" t="s">
        <v>955</v>
      </c>
      <c r="T174" s="344" t="s">
        <v>955</v>
      </c>
      <c r="U174" s="344" t="s">
        <v>955</v>
      </c>
      <c r="V174" s="344" t="s">
        <v>955</v>
      </c>
      <c r="W174" s="343">
        <f t="shared" si="20"/>
        <v>6</v>
      </c>
      <c r="X174" s="343">
        <f t="shared" si="21"/>
        <v>7</v>
      </c>
      <c r="Y174" s="343">
        <f t="shared" si="22"/>
        <v>7</v>
      </c>
      <c r="Z174" s="21">
        <f t="shared" si="23"/>
        <v>12</v>
      </c>
    </row>
    <row r="175" spans="1:26" s="18" customFormat="1" ht="18" customHeight="1">
      <c r="A175" s="15">
        <v>11</v>
      </c>
      <c r="B175" s="22" t="str">
        <f t="shared" si="19"/>
        <v>SMZ[HF D[D]GF D]XF</v>
      </c>
      <c r="C175" s="344" t="s">
        <v>97</v>
      </c>
      <c r="D175" s="344" t="s">
        <v>97</v>
      </c>
      <c r="E175" s="344" t="s">
        <v>955</v>
      </c>
      <c r="F175" s="344" t="s">
        <v>955</v>
      </c>
      <c r="G175" s="344" t="s">
        <v>955</v>
      </c>
      <c r="H175" s="344" t="s">
        <v>955</v>
      </c>
      <c r="I175" s="344" t="s">
        <v>955</v>
      </c>
      <c r="J175" s="345" t="s">
        <v>956</v>
      </c>
      <c r="K175" s="345" t="s">
        <v>956</v>
      </c>
      <c r="L175" s="345" t="s">
        <v>956</v>
      </c>
      <c r="M175" s="345" t="s">
        <v>956</v>
      </c>
      <c r="N175" s="345" t="s">
        <v>956</v>
      </c>
      <c r="O175" s="345" t="s">
        <v>956</v>
      </c>
      <c r="P175" s="345" t="s">
        <v>956</v>
      </c>
      <c r="Q175" s="345" t="s">
        <v>956</v>
      </c>
      <c r="R175" s="344" t="s">
        <v>955</v>
      </c>
      <c r="S175" s="344" t="s">
        <v>955</v>
      </c>
      <c r="T175" s="344" t="s">
        <v>955</v>
      </c>
      <c r="U175" s="344" t="s">
        <v>955</v>
      </c>
      <c r="V175" s="344" t="s">
        <v>955</v>
      </c>
      <c r="W175" s="343">
        <f t="shared" si="20"/>
        <v>10</v>
      </c>
      <c r="X175" s="343">
        <f t="shared" si="21"/>
        <v>8</v>
      </c>
      <c r="Y175" s="343">
        <f t="shared" si="22"/>
        <v>2</v>
      </c>
      <c r="Z175" s="21">
        <f t="shared" si="23"/>
        <v>20</v>
      </c>
    </row>
    <row r="176" spans="1:26" s="18" customFormat="1" ht="18" customHeight="1">
      <c r="A176" s="15">
        <v>12</v>
      </c>
      <c r="B176" s="22" t="str">
        <f t="shared" si="19"/>
        <v xml:space="preserve">SM,L JF,AF. ,WF </v>
      </c>
      <c r="C176" s="344" t="s">
        <v>97</v>
      </c>
      <c r="D176" s="344" t="s">
        <v>97</v>
      </c>
      <c r="E176" s="344" t="s">
        <v>955</v>
      </c>
      <c r="F176" s="344" t="s">
        <v>955</v>
      </c>
      <c r="G176" s="344" t="s">
        <v>955</v>
      </c>
      <c r="H176" s="344" t="s">
        <v>955</v>
      </c>
      <c r="I176" s="344" t="s">
        <v>955</v>
      </c>
      <c r="J176" s="345" t="s">
        <v>956</v>
      </c>
      <c r="K176" s="345" t="s">
        <v>956</v>
      </c>
      <c r="L176" s="345" t="s">
        <v>956</v>
      </c>
      <c r="M176" s="345" t="s">
        <v>956</v>
      </c>
      <c r="N176" s="345" t="s">
        <v>956</v>
      </c>
      <c r="O176" s="345" t="s">
        <v>956</v>
      </c>
      <c r="P176" s="345" t="s">
        <v>956</v>
      </c>
      <c r="Q176" s="345" t="s">
        <v>956</v>
      </c>
      <c r="R176" s="344" t="s">
        <v>955</v>
      </c>
      <c r="S176" s="344" t="s">
        <v>955</v>
      </c>
      <c r="T176" s="344" t="s">
        <v>955</v>
      </c>
      <c r="U176" s="344" t="s">
        <v>955</v>
      </c>
      <c r="V176" s="344" t="s">
        <v>955</v>
      </c>
      <c r="W176" s="343">
        <f t="shared" si="20"/>
        <v>10</v>
      </c>
      <c r="X176" s="343">
        <f t="shared" si="21"/>
        <v>8</v>
      </c>
      <c r="Y176" s="343">
        <f t="shared" si="22"/>
        <v>2</v>
      </c>
      <c r="Z176" s="21">
        <f t="shared" si="23"/>
        <v>20</v>
      </c>
    </row>
    <row r="177" spans="1:26" s="18" customFormat="1" ht="18" customHeight="1">
      <c r="A177" s="15">
        <v>13</v>
      </c>
      <c r="B177" s="22" t="str">
        <f t="shared" si="19"/>
        <v xml:space="preserve">SM,L 5|[DL,F ;F,[ </v>
      </c>
      <c r="C177" s="344" t="s">
        <v>97</v>
      </c>
      <c r="D177" s="344" t="s">
        <v>97</v>
      </c>
      <c r="E177" s="344" t="s">
        <v>955</v>
      </c>
      <c r="F177" s="344" t="s">
        <v>955</v>
      </c>
      <c r="G177" s="344" t="s">
        <v>955</v>
      </c>
      <c r="H177" s="344" t="s">
        <v>955</v>
      </c>
      <c r="I177" s="344" t="s">
        <v>955</v>
      </c>
      <c r="J177" s="345" t="s">
        <v>956</v>
      </c>
      <c r="K177" s="345" t="s">
        <v>956</v>
      </c>
      <c r="L177" s="345" t="s">
        <v>956</v>
      </c>
      <c r="M177" s="345" t="s">
        <v>956</v>
      </c>
      <c r="N177" s="345" t="s">
        <v>956</v>
      </c>
      <c r="O177" s="345" t="s">
        <v>956</v>
      </c>
      <c r="P177" s="345" t="s">
        <v>956</v>
      </c>
      <c r="Q177" s="345" t="s">
        <v>956</v>
      </c>
      <c r="R177" s="344" t="s">
        <v>955</v>
      </c>
      <c r="S177" s="344" t="s">
        <v>955</v>
      </c>
      <c r="T177" s="344" t="s">
        <v>955</v>
      </c>
      <c r="U177" s="344" t="s">
        <v>955</v>
      </c>
      <c r="V177" s="344" t="s">
        <v>955</v>
      </c>
      <c r="W177" s="343">
        <f t="shared" si="20"/>
        <v>10</v>
      </c>
      <c r="X177" s="343">
        <f t="shared" si="21"/>
        <v>8</v>
      </c>
      <c r="Y177" s="343">
        <f t="shared" si="22"/>
        <v>2</v>
      </c>
      <c r="Z177" s="21">
        <f t="shared" si="23"/>
        <v>20</v>
      </c>
    </row>
    <row r="178" spans="1:26" s="18" customFormat="1" ht="18" customHeight="1">
      <c r="A178" s="15">
        <v>14</v>
      </c>
      <c r="B178" s="22" t="str">
        <f t="shared" si="19"/>
        <v xml:space="preserve">S[Z .ZOFG l;lwWS </v>
      </c>
      <c r="C178" s="344" t="s">
        <v>97</v>
      </c>
      <c r="D178" s="344" t="s">
        <v>97</v>
      </c>
      <c r="E178" s="344" t="s">
        <v>955</v>
      </c>
      <c r="F178" s="344" t="s">
        <v>955</v>
      </c>
      <c r="G178" s="344" t="s">
        <v>955</v>
      </c>
      <c r="H178" s="344" t="s">
        <v>955</v>
      </c>
      <c r="I178" s="344" t="s">
        <v>955</v>
      </c>
      <c r="J178" s="345" t="s">
        <v>956</v>
      </c>
      <c r="K178" s="345" t="s">
        <v>956</v>
      </c>
      <c r="L178" s="345" t="s">
        <v>956</v>
      </c>
      <c r="M178" s="345" t="s">
        <v>956</v>
      </c>
      <c r="N178" s="345" t="s">
        <v>956</v>
      </c>
      <c r="O178" s="345" t="s">
        <v>956</v>
      </c>
      <c r="P178" s="345" t="s">
        <v>956</v>
      </c>
      <c r="Q178" s="345" t="s">
        <v>956</v>
      </c>
      <c r="R178" s="344" t="s">
        <v>955</v>
      </c>
      <c r="S178" s="344" t="s">
        <v>955</v>
      </c>
      <c r="T178" s="344" t="s">
        <v>955</v>
      </c>
      <c r="U178" s="344" t="s">
        <v>955</v>
      </c>
      <c r="V178" s="344" t="s">
        <v>955</v>
      </c>
      <c r="W178" s="343">
        <f t="shared" si="20"/>
        <v>10</v>
      </c>
      <c r="X178" s="343">
        <f t="shared" si="21"/>
        <v>8</v>
      </c>
      <c r="Y178" s="343">
        <f t="shared" si="22"/>
        <v>2</v>
      </c>
      <c r="Z178" s="21">
        <f t="shared" si="23"/>
        <v>20</v>
      </c>
    </row>
    <row r="179" spans="1:26" s="18" customFormat="1" ht="18" customHeight="1">
      <c r="A179" s="15">
        <v>15</v>
      </c>
      <c r="B179" s="22" t="str">
        <f t="shared" si="19"/>
        <v>S[Z DFDWD]:TFS CFÒ</v>
      </c>
      <c r="C179" s="344" t="s">
        <v>97</v>
      </c>
      <c r="D179" s="344" t="s">
        <v>97</v>
      </c>
      <c r="E179" s="344" t="s">
        <v>955</v>
      </c>
      <c r="F179" s="344" t="s">
        <v>955</v>
      </c>
      <c r="G179" s="344" t="s">
        <v>955</v>
      </c>
      <c r="H179" s="344" t="s">
        <v>955</v>
      </c>
      <c r="I179" s="344" t="s">
        <v>955</v>
      </c>
      <c r="J179" s="345" t="s">
        <v>956</v>
      </c>
      <c r="K179" s="345" t="s">
        <v>956</v>
      </c>
      <c r="L179" s="345" t="s">
        <v>956</v>
      </c>
      <c r="M179" s="345" t="s">
        <v>956</v>
      </c>
      <c r="N179" s="345" t="s">
        <v>956</v>
      </c>
      <c r="O179" s="345" t="s">
        <v>956</v>
      </c>
      <c r="P179" s="345" t="s">
        <v>956</v>
      </c>
      <c r="Q179" s="345" t="s">
        <v>956</v>
      </c>
      <c r="R179" s="344" t="s">
        <v>955</v>
      </c>
      <c r="S179" s="344" t="s">
        <v>955</v>
      </c>
      <c r="T179" s="344" t="s">
        <v>955</v>
      </c>
      <c r="U179" s="344" t="s">
        <v>955</v>
      </c>
      <c r="V179" s="344" t="s">
        <v>955</v>
      </c>
      <c r="W179" s="343">
        <f t="shared" si="20"/>
        <v>10</v>
      </c>
      <c r="X179" s="343">
        <f t="shared" si="21"/>
        <v>8</v>
      </c>
      <c r="Y179" s="343">
        <f t="shared" si="22"/>
        <v>2</v>
      </c>
      <c r="Z179" s="21">
        <f t="shared" si="23"/>
        <v>20</v>
      </c>
    </row>
    <row r="180" spans="1:26" s="18" customFormat="1" ht="18" customHeight="1">
      <c r="A180" s="15">
        <v>16</v>
      </c>
      <c r="B180" s="22" t="str">
        <f t="shared" si="19"/>
        <v xml:space="preserve">S[Z H]XA p\DZ </v>
      </c>
      <c r="C180" s="344" t="s">
        <v>97</v>
      </c>
      <c r="D180" s="344" t="s">
        <v>97</v>
      </c>
      <c r="E180" s="344" t="s">
        <v>955</v>
      </c>
      <c r="F180" s="344" t="s">
        <v>955</v>
      </c>
      <c r="G180" s="344" t="s">
        <v>955</v>
      </c>
      <c r="H180" s="344" t="s">
        <v>955</v>
      </c>
      <c r="I180" s="344" t="s">
        <v>955</v>
      </c>
      <c r="J180" s="345" t="s">
        <v>956</v>
      </c>
      <c r="K180" s="345" t="s">
        <v>956</v>
      </c>
      <c r="L180" s="345" t="s">
        <v>956</v>
      </c>
      <c r="M180" s="345" t="s">
        <v>956</v>
      </c>
      <c r="N180" s="345" t="s">
        <v>956</v>
      </c>
      <c r="O180" s="345" t="s">
        <v>956</v>
      </c>
      <c r="P180" s="345" t="s">
        <v>956</v>
      </c>
      <c r="Q180" s="345" t="s">
        <v>956</v>
      </c>
      <c r="R180" s="344" t="s">
        <v>955</v>
      </c>
      <c r="S180" s="344" t="s">
        <v>955</v>
      </c>
      <c r="T180" s="344" t="s">
        <v>955</v>
      </c>
      <c r="U180" s="344" t="s">
        <v>955</v>
      </c>
      <c r="V180" s="344" t="s">
        <v>955</v>
      </c>
      <c r="W180" s="343">
        <f t="shared" si="20"/>
        <v>10</v>
      </c>
      <c r="X180" s="343">
        <f t="shared" si="21"/>
        <v>8</v>
      </c>
      <c r="Y180" s="343">
        <f t="shared" si="22"/>
        <v>2</v>
      </c>
      <c r="Z180" s="21">
        <f t="shared" si="23"/>
        <v>20</v>
      </c>
    </row>
    <row r="181" spans="1:26" s="18" customFormat="1" ht="18" customHeight="1">
      <c r="A181" s="15">
        <v>17</v>
      </c>
      <c r="B181" s="22" t="str">
        <f t="shared" si="19"/>
        <v xml:space="preserve">S[Z ;,LD VFDN </v>
      </c>
      <c r="C181" s="344" t="s">
        <v>97</v>
      </c>
      <c r="D181" s="344" t="s">
        <v>97</v>
      </c>
      <c r="E181" s="344" t="s">
        <v>955</v>
      </c>
      <c r="F181" s="344" t="s">
        <v>955</v>
      </c>
      <c r="G181" s="344" t="s">
        <v>955</v>
      </c>
      <c r="H181" s="344" t="s">
        <v>955</v>
      </c>
      <c r="I181" s="344" t="s">
        <v>955</v>
      </c>
      <c r="J181" s="345" t="s">
        <v>956</v>
      </c>
      <c r="K181" s="345" t="s">
        <v>956</v>
      </c>
      <c r="L181" s="345" t="s">
        <v>956</v>
      </c>
      <c r="M181" s="345" t="s">
        <v>956</v>
      </c>
      <c r="N181" s="345" t="s">
        <v>956</v>
      </c>
      <c r="O181" s="345" t="s">
        <v>956</v>
      </c>
      <c r="P181" s="345" t="s">
        <v>956</v>
      </c>
      <c r="Q181" s="345" t="s">
        <v>956</v>
      </c>
      <c r="R181" s="344" t="s">
        <v>955</v>
      </c>
      <c r="S181" s="344" t="s">
        <v>955</v>
      </c>
      <c r="T181" s="344" t="s">
        <v>955</v>
      </c>
      <c r="U181" s="344" t="s">
        <v>955</v>
      </c>
      <c r="V181" s="344" t="s">
        <v>955</v>
      </c>
      <c r="W181" s="343">
        <f t="shared" si="20"/>
        <v>10</v>
      </c>
      <c r="X181" s="343">
        <f t="shared" si="21"/>
        <v>8</v>
      </c>
      <c r="Y181" s="343">
        <f t="shared" si="22"/>
        <v>2</v>
      </c>
      <c r="Z181" s="21">
        <f t="shared" si="23"/>
        <v>20</v>
      </c>
    </row>
    <row r="182" spans="1:26" s="18" customFormat="1" ht="18" customHeight="1">
      <c r="A182" s="15">
        <v>18</v>
      </c>
      <c r="B182" s="22" t="str">
        <f t="shared" si="19"/>
        <v>S[Z H]DF H]XA</v>
      </c>
      <c r="C182" s="344" t="s">
        <v>97</v>
      </c>
      <c r="D182" s="344" t="s">
        <v>97</v>
      </c>
      <c r="E182" s="344" t="s">
        <v>955</v>
      </c>
      <c r="F182" s="344" t="s">
        <v>955</v>
      </c>
      <c r="G182" s="344" t="s">
        <v>955</v>
      </c>
      <c r="H182" s="344" t="s">
        <v>955</v>
      </c>
      <c r="I182" s="344" t="s">
        <v>955</v>
      </c>
      <c r="J182" s="344" t="s">
        <v>955</v>
      </c>
      <c r="K182" s="344" t="s">
        <v>955</v>
      </c>
      <c r="L182" s="344" t="s">
        <v>955</v>
      </c>
      <c r="M182" s="344" t="s">
        <v>955</v>
      </c>
      <c r="N182" s="344" t="s">
        <v>955</v>
      </c>
      <c r="O182" s="344" t="s">
        <v>955</v>
      </c>
      <c r="P182" s="344" t="s">
        <v>955</v>
      </c>
      <c r="Q182" s="345" t="s">
        <v>956</v>
      </c>
      <c r="R182" s="345" t="s">
        <v>956</v>
      </c>
      <c r="S182" s="345" t="s">
        <v>956</v>
      </c>
      <c r="T182" s="345" t="s">
        <v>956</v>
      </c>
      <c r="U182" s="345" t="s">
        <v>956</v>
      </c>
      <c r="V182" s="344" t="s">
        <v>955</v>
      </c>
      <c r="W182" s="343">
        <f t="shared" si="20"/>
        <v>13</v>
      </c>
      <c r="X182" s="343">
        <f t="shared" si="21"/>
        <v>5</v>
      </c>
      <c r="Y182" s="343">
        <f t="shared" si="22"/>
        <v>2</v>
      </c>
      <c r="Z182" s="21">
        <f t="shared" si="23"/>
        <v>26</v>
      </c>
    </row>
    <row r="183" spans="1:26" s="18" customFormat="1" ht="18" customHeight="1">
      <c r="A183" s="15">
        <v>19</v>
      </c>
      <c r="B183" s="22" t="str">
        <f t="shared" si="19"/>
        <v xml:space="preserve">5LZHFNF DFDWKF SF;DKF </v>
      </c>
      <c r="C183" s="344" t="s">
        <v>955</v>
      </c>
      <c r="D183" s="344" t="s">
        <v>955</v>
      </c>
      <c r="E183" s="344" t="s">
        <v>97</v>
      </c>
      <c r="F183" s="344" t="s">
        <v>97</v>
      </c>
      <c r="G183" s="344" t="s">
        <v>97</v>
      </c>
      <c r="H183" s="344" t="s">
        <v>97</v>
      </c>
      <c r="I183" s="344" t="s">
        <v>97</v>
      </c>
      <c r="J183" s="344" t="s">
        <v>97</v>
      </c>
      <c r="K183" s="344" t="s">
        <v>97</v>
      </c>
      <c r="L183" s="344" t="s">
        <v>97</v>
      </c>
      <c r="M183" s="344" t="s">
        <v>955</v>
      </c>
      <c r="N183" s="344" t="s">
        <v>955</v>
      </c>
      <c r="O183" s="344" t="s">
        <v>955</v>
      </c>
      <c r="P183" s="344" t="s">
        <v>955</v>
      </c>
      <c r="Q183" s="345" t="s">
        <v>956</v>
      </c>
      <c r="R183" s="345" t="s">
        <v>956</v>
      </c>
      <c r="S183" s="345" t="s">
        <v>956</v>
      </c>
      <c r="T183" s="345" t="s">
        <v>956</v>
      </c>
      <c r="U183" s="345" t="s">
        <v>956</v>
      </c>
      <c r="V183" s="344" t="s">
        <v>955</v>
      </c>
      <c r="W183" s="343">
        <f t="shared" si="20"/>
        <v>7</v>
      </c>
      <c r="X183" s="343">
        <f t="shared" si="21"/>
        <v>5</v>
      </c>
      <c r="Y183" s="343">
        <f t="shared" si="22"/>
        <v>8</v>
      </c>
      <c r="Z183" s="21">
        <f t="shared" si="23"/>
        <v>14</v>
      </c>
    </row>
    <row r="184" spans="1:26" s="18" customFormat="1" ht="18" customHeight="1">
      <c r="A184" s="15">
        <v>20</v>
      </c>
      <c r="B184" s="22" t="str">
        <f t="shared" si="19"/>
        <v>GM0[ VÒD VFDN</v>
      </c>
      <c r="C184" s="344" t="s">
        <v>955</v>
      </c>
      <c r="D184" s="344" t="s">
        <v>955</v>
      </c>
      <c r="E184" s="344" t="s">
        <v>97</v>
      </c>
      <c r="F184" s="344" t="s">
        <v>97</v>
      </c>
      <c r="G184" s="344" t="s">
        <v>97</v>
      </c>
      <c r="H184" s="344" t="s">
        <v>97</v>
      </c>
      <c r="I184" s="344" t="s">
        <v>97</v>
      </c>
      <c r="J184" s="344" t="s">
        <v>97</v>
      </c>
      <c r="K184" s="344" t="s">
        <v>97</v>
      </c>
      <c r="L184" s="344" t="s">
        <v>97</v>
      </c>
      <c r="M184" s="344" t="s">
        <v>955</v>
      </c>
      <c r="N184" s="344" t="s">
        <v>955</v>
      </c>
      <c r="O184" s="344" t="s">
        <v>955</v>
      </c>
      <c r="P184" s="344" t="s">
        <v>955</v>
      </c>
      <c r="Q184" s="345" t="s">
        <v>956</v>
      </c>
      <c r="R184" s="345" t="s">
        <v>956</v>
      </c>
      <c r="S184" s="345" t="s">
        <v>956</v>
      </c>
      <c r="T184" s="345" t="s">
        <v>956</v>
      </c>
      <c r="U184" s="345" t="s">
        <v>956</v>
      </c>
      <c r="V184" s="344" t="s">
        <v>955</v>
      </c>
      <c r="W184" s="343">
        <f t="shared" si="20"/>
        <v>7</v>
      </c>
      <c r="X184" s="343">
        <f t="shared" si="21"/>
        <v>5</v>
      </c>
      <c r="Y184" s="343">
        <f t="shared" si="22"/>
        <v>8</v>
      </c>
      <c r="Z184" s="21">
        <f t="shared" si="23"/>
        <v>14</v>
      </c>
    </row>
    <row r="185" spans="1:26" s="18" customFormat="1" ht="18" customHeight="1">
      <c r="A185" s="15">
        <v>21</v>
      </c>
      <c r="B185" s="22" t="str">
        <f t="shared" si="19"/>
        <v>GM0[ VDLG H]DF</v>
      </c>
      <c r="C185" s="344" t="s">
        <v>955</v>
      </c>
      <c r="D185" s="344" t="s">
        <v>955</v>
      </c>
      <c r="E185" s="344" t="s">
        <v>97</v>
      </c>
      <c r="F185" s="344" t="s">
        <v>97</v>
      </c>
      <c r="G185" s="344" t="s">
        <v>97</v>
      </c>
      <c r="H185" s="344" t="s">
        <v>97</v>
      </c>
      <c r="I185" s="344" t="s">
        <v>97</v>
      </c>
      <c r="J185" s="344" t="s">
        <v>97</v>
      </c>
      <c r="K185" s="344" t="s">
        <v>97</v>
      </c>
      <c r="L185" s="344" t="s">
        <v>97</v>
      </c>
      <c r="M185" s="344" t="s">
        <v>955</v>
      </c>
      <c r="N185" s="344" t="s">
        <v>955</v>
      </c>
      <c r="O185" s="344" t="s">
        <v>955</v>
      </c>
      <c r="P185" s="344" t="s">
        <v>955</v>
      </c>
      <c r="Q185" s="345" t="s">
        <v>956</v>
      </c>
      <c r="R185" s="345" t="s">
        <v>956</v>
      </c>
      <c r="S185" s="345" t="s">
        <v>956</v>
      </c>
      <c r="T185" s="345" t="s">
        <v>956</v>
      </c>
      <c r="U185" s="345" t="s">
        <v>956</v>
      </c>
      <c r="V185" s="344" t="s">
        <v>955</v>
      </c>
      <c r="W185" s="343">
        <f t="shared" si="20"/>
        <v>7</v>
      </c>
      <c r="X185" s="343">
        <f t="shared" si="21"/>
        <v>5</v>
      </c>
      <c r="Y185" s="343">
        <f t="shared" si="22"/>
        <v>8</v>
      </c>
      <c r="Z185" s="21">
        <f t="shared" si="23"/>
        <v>14</v>
      </c>
    </row>
    <row r="186" spans="1:26" s="18" customFormat="1" ht="18" customHeight="1">
      <c r="A186" s="15">
        <v>22</v>
      </c>
      <c r="B186" s="22" t="str">
        <f t="shared" si="19"/>
        <v xml:space="preserve">GM0[ U],FDD]:TOF VPSZLD </v>
      </c>
      <c r="C186" s="344" t="s">
        <v>955</v>
      </c>
      <c r="D186" s="344" t="s">
        <v>955</v>
      </c>
      <c r="E186" s="344" t="s">
        <v>97</v>
      </c>
      <c r="F186" s="344" t="s">
        <v>97</v>
      </c>
      <c r="G186" s="344" t="s">
        <v>97</v>
      </c>
      <c r="H186" s="344" t="s">
        <v>97</v>
      </c>
      <c r="I186" s="344" t="s">
        <v>97</v>
      </c>
      <c r="J186" s="344" t="s">
        <v>97</v>
      </c>
      <c r="K186" s="344" t="s">
        <v>97</v>
      </c>
      <c r="L186" s="344" t="s">
        <v>97</v>
      </c>
      <c r="M186" s="344" t="s">
        <v>955</v>
      </c>
      <c r="N186" s="344" t="s">
        <v>955</v>
      </c>
      <c r="O186" s="344" t="s">
        <v>955</v>
      </c>
      <c r="P186" s="344" t="s">
        <v>955</v>
      </c>
      <c r="Q186" s="345" t="s">
        <v>956</v>
      </c>
      <c r="R186" s="345" t="s">
        <v>956</v>
      </c>
      <c r="S186" s="345" t="s">
        <v>956</v>
      </c>
      <c r="T186" s="345" t="s">
        <v>956</v>
      </c>
      <c r="U186" s="345" t="s">
        <v>956</v>
      </c>
      <c r="V186" s="344" t="s">
        <v>955</v>
      </c>
      <c r="W186" s="343">
        <f t="shared" si="20"/>
        <v>7</v>
      </c>
      <c r="X186" s="343">
        <f t="shared" si="21"/>
        <v>5</v>
      </c>
      <c r="Y186" s="343">
        <f t="shared" si="22"/>
        <v>8</v>
      </c>
      <c r="Z186" s="21">
        <f t="shared" si="23"/>
        <v>14</v>
      </c>
    </row>
    <row r="187" spans="1:26" s="18" customFormat="1" ht="18" customHeight="1">
      <c r="A187" s="15">
        <v>23</v>
      </c>
      <c r="B187" s="22" t="str">
        <f t="shared" si="19"/>
        <v xml:space="preserve">ZFIDF ;,LD pDZ </v>
      </c>
      <c r="C187" s="344" t="s">
        <v>955</v>
      </c>
      <c r="D187" s="344" t="s">
        <v>955</v>
      </c>
      <c r="E187" s="344" t="s">
        <v>97</v>
      </c>
      <c r="F187" s="344" t="s">
        <v>97</v>
      </c>
      <c r="G187" s="344" t="s">
        <v>97</v>
      </c>
      <c r="H187" s="344" t="s">
        <v>97</v>
      </c>
      <c r="I187" s="344" t="s">
        <v>97</v>
      </c>
      <c r="J187" s="344" t="s">
        <v>97</v>
      </c>
      <c r="K187" s="344" t="s">
        <v>97</v>
      </c>
      <c r="L187" s="344" t="s">
        <v>97</v>
      </c>
      <c r="M187" s="344" t="s">
        <v>955</v>
      </c>
      <c r="N187" s="344" t="s">
        <v>955</v>
      </c>
      <c r="O187" s="344" t="s">
        <v>955</v>
      </c>
      <c r="P187" s="344" t="s">
        <v>955</v>
      </c>
      <c r="Q187" s="345" t="s">
        <v>956</v>
      </c>
      <c r="R187" s="345" t="s">
        <v>956</v>
      </c>
      <c r="S187" s="345" t="s">
        <v>956</v>
      </c>
      <c r="T187" s="345" t="s">
        <v>956</v>
      </c>
      <c r="U187" s="345" t="s">
        <v>956</v>
      </c>
      <c r="V187" s="344" t="s">
        <v>955</v>
      </c>
      <c r="W187" s="343">
        <f t="shared" si="20"/>
        <v>7</v>
      </c>
      <c r="X187" s="343">
        <f t="shared" si="21"/>
        <v>5</v>
      </c>
      <c r="Y187" s="343">
        <f t="shared" si="22"/>
        <v>8</v>
      </c>
      <c r="Z187" s="21">
        <f t="shared" si="23"/>
        <v>14</v>
      </c>
    </row>
    <row r="188" spans="1:26" s="18" customFormat="1" ht="18" customHeight="1">
      <c r="A188" s="15">
        <v>24</v>
      </c>
      <c r="B188" s="22" t="str">
        <f t="shared" si="19"/>
        <v xml:space="preserve">ZFIDF ;],TFG SF;D </v>
      </c>
      <c r="C188" s="344" t="s">
        <v>955</v>
      </c>
      <c r="D188" s="344" t="s">
        <v>955</v>
      </c>
      <c r="E188" s="344" t="s">
        <v>97</v>
      </c>
      <c r="F188" s="344" t="s">
        <v>97</v>
      </c>
      <c r="G188" s="344" t="s">
        <v>97</v>
      </c>
      <c r="H188" s="344" t="s">
        <v>97</v>
      </c>
      <c r="I188" s="344" t="s">
        <v>97</v>
      </c>
      <c r="J188" s="344" t="s">
        <v>97</v>
      </c>
      <c r="K188" s="344" t="s">
        <v>97</v>
      </c>
      <c r="L188" s="344" t="s">
        <v>97</v>
      </c>
      <c r="M188" s="344" t="s">
        <v>955</v>
      </c>
      <c r="N188" s="344" t="s">
        <v>955</v>
      </c>
      <c r="O188" s="344" t="s">
        <v>955</v>
      </c>
      <c r="P188" s="344" t="s">
        <v>955</v>
      </c>
      <c r="Q188" s="345" t="s">
        <v>956</v>
      </c>
      <c r="R188" s="345" t="s">
        <v>956</v>
      </c>
      <c r="S188" s="345" t="s">
        <v>956</v>
      </c>
      <c r="T188" s="345" t="s">
        <v>956</v>
      </c>
      <c r="U188" s="345" t="s">
        <v>956</v>
      </c>
      <c r="V188" s="344" t="s">
        <v>955</v>
      </c>
      <c r="W188" s="343">
        <f t="shared" si="20"/>
        <v>7</v>
      </c>
      <c r="X188" s="343">
        <f t="shared" si="21"/>
        <v>5</v>
      </c>
      <c r="Y188" s="343">
        <f t="shared" si="22"/>
        <v>8</v>
      </c>
      <c r="Z188" s="362">
        <f t="shared" si="23"/>
        <v>14</v>
      </c>
    </row>
    <row r="189" spans="1:26" s="18" customFormat="1" ht="18" customHeight="1">
      <c r="A189" s="15">
        <v>25</v>
      </c>
      <c r="B189" s="22" t="str">
        <f t="shared" si="19"/>
        <v>B,LOF VaN],XS]Z DFDW</v>
      </c>
      <c r="C189" s="344" t="s">
        <v>955</v>
      </c>
      <c r="D189" s="344" t="s">
        <v>955</v>
      </c>
      <c r="E189" s="344" t="s">
        <v>97</v>
      </c>
      <c r="F189" s="344" t="s">
        <v>97</v>
      </c>
      <c r="G189" s="344" t="s">
        <v>97</v>
      </c>
      <c r="H189" s="344" t="s">
        <v>97</v>
      </c>
      <c r="I189" s="344" t="s">
        <v>97</v>
      </c>
      <c r="J189" s="344" t="s">
        <v>97</v>
      </c>
      <c r="K189" s="344" t="s">
        <v>97</v>
      </c>
      <c r="L189" s="344" t="s">
        <v>97</v>
      </c>
      <c r="M189" s="344" t="s">
        <v>955</v>
      </c>
      <c r="N189" s="344" t="s">
        <v>955</v>
      </c>
      <c r="O189" s="344" t="s">
        <v>955</v>
      </c>
      <c r="P189" s="344" t="s">
        <v>955</v>
      </c>
      <c r="Q189" s="345" t="s">
        <v>956</v>
      </c>
      <c r="R189" s="345" t="s">
        <v>956</v>
      </c>
      <c r="S189" s="345" t="s">
        <v>956</v>
      </c>
      <c r="T189" s="345" t="s">
        <v>956</v>
      </c>
      <c r="U189" s="345" t="s">
        <v>956</v>
      </c>
      <c r="V189" s="344" t="s">
        <v>955</v>
      </c>
      <c r="W189" s="343">
        <f t="shared" si="20"/>
        <v>7</v>
      </c>
      <c r="X189" s="343">
        <f t="shared" si="21"/>
        <v>5</v>
      </c>
      <c r="Y189" s="343">
        <f t="shared" si="22"/>
        <v>8</v>
      </c>
      <c r="Z189" s="362">
        <f t="shared" si="23"/>
        <v>14</v>
      </c>
    </row>
    <row r="190" spans="1:26" s="18" customFormat="1" ht="18" customHeight="1">
      <c r="A190" s="15">
        <v>26</v>
      </c>
      <c r="B190" s="22" t="str">
        <f t="shared" si="19"/>
        <v>HFUMZF OZLNFEF. VM;DF6</v>
      </c>
      <c r="C190" s="344" t="s">
        <v>955</v>
      </c>
      <c r="D190" s="344" t="s">
        <v>955</v>
      </c>
      <c r="E190" s="344" t="s">
        <v>97</v>
      </c>
      <c r="F190" s="344" t="s">
        <v>97</v>
      </c>
      <c r="G190" s="344" t="s">
        <v>97</v>
      </c>
      <c r="H190" s="344" t="s">
        <v>97</v>
      </c>
      <c r="I190" s="344" t="s">
        <v>97</v>
      </c>
      <c r="J190" s="344" t="s">
        <v>97</v>
      </c>
      <c r="K190" s="344" t="s">
        <v>97</v>
      </c>
      <c r="L190" s="344" t="s">
        <v>97</v>
      </c>
      <c r="M190" s="344" t="s">
        <v>955</v>
      </c>
      <c r="N190" s="344" t="s">
        <v>955</v>
      </c>
      <c r="O190" s="344" t="s">
        <v>955</v>
      </c>
      <c r="P190" s="344" t="s">
        <v>955</v>
      </c>
      <c r="Q190" s="345" t="s">
        <v>956</v>
      </c>
      <c r="R190" s="345" t="s">
        <v>956</v>
      </c>
      <c r="S190" s="345" t="s">
        <v>956</v>
      </c>
      <c r="T190" s="345" t="s">
        <v>956</v>
      </c>
      <c r="U190" s="345" t="s">
        <v>956</v>
      </c>
      <c r="V190" s="344" t="s">
        <v>955</v>
      </c>
      <c r="W190" s="343">
        <f t="shared" si="20"/>
        <v>7</v>
      </c>
      <c r="X190" s="343">
        <f t="shared" si="21"/>
        <v>5</v>
      </c>
      <c r="Y190" s="343">
        <f t="shared" si="22"/>
        <v>8</v>
      </c>
      <c r="Z190" s="362">
        <f t="shared" si="23"/>
        <v>14</v>
      </c>
    </row>
    <row r="191" spans="1:26" s="18" customFormat="1" ht="18" customHeight="1">
      <c r="A191" s="15">
        <v>27</v>
      </c>
      <c r="B191" s="22" t="str">
        <f t="shared" si="19"/>
        <v>S]\EFZ HFJ[N ;F,[DFDN</v>
      </c>
      <c r="C191" s="344" t="s">
        <v>955</v>
      </c>
      <c r="D191" s="344" t="s">
        <v>955</v>
      </c>
      <c r="E191" s="344" t="s">
        <v>97</v>
      </c>
      <c r="F191" s="344" t="s">
        <v>97</v>
      </c>
      <c r="G191" s="344" t="s">
        <v>97</v>
      </c>
      <c r="H191" s="344" t="s">
        <v>97</v>
      </c>
      <c r="I191" s="344" t="s">
        <v>97</v>
      </c>
      <c r="J191" s="344" t="s">
        <v>97</v>
      </c>
      <c r="K191" s="344" t="s">
        <v>97</v>
      </c>
      <c r="L191" s="344" t="s">
        <v>97</v>
      </c>
      <c r="M191" s="344" t="s">
        <v>955</v>
      </c>
      <c r="N191" s="344" t="s">
        <v>955</v>
      </c>
      <c r="O191" s="344" t="s">
        <v>955</v>
      </c>
      <c r="P191" s="344" t="s">
        <v>955</v>
      </c>
      <c r="Q191" s="345" t="s">
        <v>956</v>
      </c>
      <c r="R191" s="345" t="s">
        <v>956</v>
      </c>
      <c r="S191" s="345" t="s">
        <v>956</v>
      </c>
      <c r="T191" s="345" t="s">
        <v>956</v>
      </c>
      <c r="U191" s="345" t="s">
        <v>956</v>
      </c>
      <c r="V191" s="344" t="s">
        <v>955</v>
      </c>
      <c r="W191" s="343">
        <f t="shared" si="20"/>
        <v>7</v>
      </c>
      <c r="X191" s="343">
        <f t="shared" si="21"/>
        <v>5</v>
      </c>
      <c r="Y191" s="343">
        <f t="shared" si="22"/>
        <v>8</v>
      </c>
      <c r="Z191" s="362">
        <f t="shared" si="23"/>
        <v>14</v>
      </c>
    </row>
    <row r="192" spans="1:26" s="18" customFormat="1" ht="18" customHeight="1">
      <c r="A192" s="15">
        <v>28</v>
      </c>
      <c r="B192" s="22">
        <f t="shared" si="19"/>
        <v>0</v>
      </c>
      <c r="C192" s="344"/>
      <c r="D192" s="344"/>
      <c r="E192" s="344"/>
      <c r="F192" s="344"/>
      <c r="G192" s="344"/>
      <c r="H192" s="344"/>
      <c r="I192" s="344"/>
      <c r="J192" s="344"/>
      <c r="K192" s="344"/>
      <c r="L192" s="344"/>
      <c r="M192" s="344"/>
      <c r="N192" s="344"/>
      <c r="O192" s="344"/>
      <c r="P192" s="344"/>
      <c r="Q192" s="345"/>
      <c r="R192" s="345"/>
      <c r="S192" s="345"/>
      <c r="T192" s="345"/>
      <c r="U192" s="345"/>
      <c r="V192" s="344"/>
      <c r="W192" s="343" t="str">
        <f t="shared" si="20"/>
        <v/>
      </c>
      <c r="X192" s="343" t="str">
        <f t="shared" si="21"/>
        <v/>
      </c>
      <c r="Y192" s="343" t="str">
        <f t="shared" si="22"/>
        <v/>
      </c>
      <c r="Z192" s="363" t="e">
        <f t="shared" si="23"/>
        <v>#VALUE!</v>
      </c>
    </row>
    <row r="193" spans="1:26" s="18" customFormat="1" ht="18" customHeight="1">
      <c r="A193" s="15">
        <v>29</v>
      </c>
      <c r="B193" s="22">
        <f t="shared" si="19"/>
        <v>0</v>
      </c>
      <c r="C193" s="344"/>
      <c r="D193" s="344"/>
      <c r="E193" s="344"/>
      <c r="F193" s="344"/>
      <c r="G193" s="344"/>
      <c r="H193" s="344"/>
      <c r="I193" s="344"/>
      <c r="J193" s="344"/>
      <c r="K193" s="345"/>
      <c r="L193" s="345"/>
      <c r="M193" s="345"/>
      <c r="N193" s="345"/>
      <c r="O193" s="345"/>
      <c r="P193" s="345"/>
      <c r="Q193" s="344"/>
      <c r="R193" s="344"/>
      <c r="S193" s="344"/>
      <c r="T193" s="344"/>
      <c r="U193" s="344"/>
      <c r="V193" s="344"/>
      <c r="W193" s="343" t="str">
        <f t="shared" si="20"/>
        <v/>
      </c>
      <c r="X193" s="343" t="str">
        <f t="shared" si="21"/>
        <v/>
      </c>
      <c r="Y193" s="343" t="str">
        <f t="shared" si="22"/>
        <v/>
      </c>
      <c r="Z193" s="363" t="e">
        <f t="shared" si="23"/>
        <v>#VALUE!</v>
      </c>
    </row>
    <row r="194" spans="1:26" s="18" customFormat="1" ht="18" customHeight="1">
      <c r="A194" s="15">
        <v>30</v>
      </c>
      <c r="B194" s="22">
        <f t="shared" si="19"/>
        <v>0</v>
      </c>
      <c r="C194" s="344"/>
      <c r="D194" s="344"/>
      <c r="E194" s="344"/>
      <c r="F194" s="344"/>
      <c r="G194" s="344"/>
      <c r="H194" s="344"/>
      <c r="I194" s="344"/>
      <c r="J194" s="344"/>
      <c r="K194" s="345"/>
      <c r="L194" s="345"/>
      <c r="M194" s="345"/>
      <c r="N194" s="345"/>
      <c r="O194" s="345"/>
      <c r="P194" s="345"/>
      <c r="Q194" s="344"/>
      <c r="R194" s="344"/>
      <c r="S194" s="344"/>
      <c r="T194" s="344"/>
      <c r="U194" s="344"/>
      <c r="V194" s="344"/>
      <c r="W194" s="343" t="str">
        <f t="shared" si="20"/>
        <v/>
      </c>
      <c r="X194" s="343" t="str">
        <f t="shared" si="21"/>
        <v/>
      </c>
      <c r="Y194" s="343" t="str">
        <f t="shared" si="22"/>
        <v/>
      </c>
      <c r="Z194" s="363" t="e">
        <f t="shared" si="23"/>
        <v>#VALUE!</v>
      </c>
    </row>
    <row r="195" spans="1:26" s="18" customFormat="1" ht="18" customHeight="1">
      <c r="A195" s="15">
        <v>31</v>
      </c>
      <c r="B195" s="22">
        <f t="shared" si="19"/>
        <v>0</v>
      </c>
      <c r="C195" s="344"/>
      <c r="D195" s="344"/>
      <c r="E195" s="344"/>
      <c r="F195" s="344"/>
      <c r="G195" s="344"/>
      <c r="H195" s="344"/>
      <c r="I195" s="344"/>
      <c r="J195" s="344"/>
      <c r="K195" s="345"/>
      <c r="L195" s="345"/>
      <c r="M195" s="345"/>
      <c r="N195" s="345"/>
      <c r="O195" s="345"/>
      <c r="P195" s="345"/>
      <c r="Q195" s="344"/>
      <c r="R195" s="344"/>
      <c r="S195" s="344"/>
      <c r="T195" s="344"/>
      <c r="U195" s="344"/>
      <c r="V195" s="344"/>
      <c r="W195" s="343" t="str">
        <f t="shared" si="20"/>
        <v/>
      </c>
      <c r="X195" s="343" t="str">
        <f t="shared" si="21"/>
        <v/>
      </c>
      <c r="Y195" s="343" t="str">
        <f t="shared" si="22"/>
        <v/>
      </c>
      <c r="Z195" s="363" t="e">
        <f t="shared" si="23"/>
        <v>#VALUE!</v>
      </c>
    </row>
    <row r="196" spans="1:26" s="18" customFormat="1" ht="18" customHeight="1">
      <c r="A196" s="15">
        <v>32</v>
      </c>
      <c r="B196" s="22">
        <f t="shared" si="19"/>
        <v>0</v>
      </c>
      <c r="C196" s="344"/>
      <c r="D196" s="344"/>
      <c r="E196" s="344"/>
      <c r="F196" s="344"/>
      <c r="G196" s="344"/>
      <c r="H196" s="344"/>
      <c r="I196" s="344"/>
      <c r="J196" s="344"/>
      <c r="K196" s="345"/>
      <c r="L196" s="345"/>
      <c r="M196" s="345"/>
      <c r="N196" s="345"/>
      <c r="O196" s="345"/>
      <c r="P196" s="345"/>
      <c r="Q196" s="344"/>
      <c r="R196" s="344"/>
      <c r="S196" s="344"/>
      <c r="T196" s="344"/>
      <c r="U196" s="344"/>
      <c r="V196" s="344"/>
      <c r="W196" s="343" t="str">
        <f t="shared" si="20"/>
        <v/>
      </c>
      <c r="X196" s="343" t="str">
        <f t="shared" si="21"/>
        <v/>
      </c>
      <c r="Y196" s="343" t="str">
        <f t="shared" si="22"/>
        <v/>
      </c>
      <c r="Z196" s="363" t="e">
        <f t="shared" si="23"/>
        <v>#VALUE!</v>
      </c>
    </row>
    <row r="197" spans="1:26" s="18" customFormat="1" ht="18" customHeight="1">
      <c r="A197" s="15">
        <v>33</v>
      </c>
      <c r="B197" s="22">
        <f t="shared" si="19"/>
        <v>0</v>
      </c>
      <c r="C197" s="344"/>
      <c r="D197" s="344"/>
      <c r="E197" s="344"/>
      <c r="F197" s="344"/>
      <c r="G197" s="344"/>
      <c r="H197" s="344"/>
      <c r="I197" s="344"/>
      <c r="J197" s="344"/>
      <c r="K197" s="345"/>
      <c r="L197" s="345"/>
      <c r="M197" s="345"/>
      <c r="N197" s="345"/>
      <c r="O197" s="345"/>
      <c r="P197" s="345"/>
      <c r="Q197" s="344"/>
      <c r="R197" s="344"/>
      <c r="S197" s="344"/>
      <c r="T197" s="344"/>
      <c r="U197" s="344"/>
      <c r="V197" s="344"/>
      <c r="W197" s="343" t="str">
        <f t="shared" si="20"/>
        <v/>
      </c>
      <c r="X197" s="343" t="str">
        <f t="shared" si="21"/>
        <v/>
      </c>
      <c r="Y197" s="343" t="str">
        <f t="shared" si="22"/>
        <v/>
      </c>
      <c r="Z197" s="363" t="e">
        <f t="shared" si="23"/>
        <v>#VALUE!</v>
      </c>
    </row>
    <row r="198" spans="1:26" s="18" customFormat="1" ht="18" customHeight="1">
      <c r="A198" s="15">
        <v>34</v>
      </c>
      <c r="B198" s="22">
        <f t="shared" si="19"/>
        <v>0</v>
      </c>
      <c r="C198" s="344"/>
      <c r="D198" s="344"/>
      <c r="E198" s="344"/>
      <c r="F198" s="344"/>
      <c r="G198" s="344"/>
      <c r="H198" s="344"/>
      <c r="I198" s="344"/>
      <c r="J198" s="344"/>
      <c r="K198" s="345"/>
      <c r="L198" s="345"/>
      <c r="M198" s="345"/>
      <c r="N198" s="345"/>
      <c r="O198" s="345"/>
      <c r="P198" s="345"/>
      <c r="Q198" s="344"/>
      <c r="R198" s="344"/>
      <c r="S198" s="344"/>
      <c r="T198" s="344"/>
      <c r="U198" s="344"/>
      <c r="V198" s="344"/>
      <c r="W198" s="343" t="str">
        <f t="shared" si="20"/>
        <v/>
      </c>
      <c r="X198" s="343" t="str">
        <f t="shared" si="21"/>
        <v/>
      </c>
      <c r="Y198" s="343" t="str">
        <f t="shared" si="22"/>
        <v/>
      </c>
      <c r="Z198" s="363" t="e">
        <f t="shared" si="23"/>
        <v>#VALUE!</v>
      </c>
    </row>
    <row r="199" spans="1:26" s="18" customFormat="1" ht="18" customHeight="1">
      <c r="A199" s="15">
        <v>35</v>
      </c>
      <c r="B199" s="22">
        <f t="shared" si="19"/>
        <v>0</v>
      </c>
      <c r="C199" s="344"/>
      <c r="D199" s="344"/>
      <c r="E199" s="344"/>
      <c r="F199" s="344"/>
      <c r="G199" s="344"/>
      <c r="H199" s="344"/>
      <c r="I199" s="344"/>
      <c r="J199" s="344"/>
      <c r="K199" s="345"/>
      <c r="L199" s="345"/>
      <c r="M199" s="345"/>
      <c r="N199" s="345"/>
      <c r="O199" s="345"/>
      <c r="P199" s="345"/>
      <c r="Q199" s="344"/>
      <c r="R199" s="344"/>
      <c r="S199" s="344"/>
      <c r="T199" s="344"/>
      <c r="U199" s="344"/>
      <c r="V199" s="344"/>
      <c r="W199" s="343" t="str">
        <f t="shared" si="20"/>
        <v/>
      </c>
      <c r="X199" s="343" t="str">
        <f t="shared" si="21"/>
        <v/>
      </c>
      <c r="Y199" s="343" t="str">
        <f t="shared" si="22"/>
        <v/>
      </c>
      <c r="Z199" s="363" t="e">
        <f t="shared" si="23"/>
        <v>#VALUE!</v>
      </c>
    </row>
    <row r="200" spans="1:26" s="18" customFormat="1" ht="18" customHeight="1">
      <c r="A200" s="15">
        <v>36</v>
      </c>
      <c r="B200" s="22">
        <f t="shared" si="19"/>
        <v>0</v>
      </c>
      <c r="C200" s="344"/>
      <c r="D200" s="344"/>
      <c r="E200" s="344"/>
      <c r="F200" s="344"/>
      <c r="G200" s="344"/>
      <c r="H200" s="344"/>
      <c r="I200" s="344"/>
      <c r="J200" s="344"/>
      <c r="K200" s="345"/>
      <c r="L200" s="345"/>
      <c r="M200" s="345"/>
      <c r="N200" s="345"/>
      <c r="O200" s="345"/>
      <c r="P200" s="345"/>
      <c r="Q200" s="344"/>
      <c r="R200" s="344"/>
      <c r="S200" s="344"/>
      <c r="T200" s="344"/>
      <c r="U200" s="344"/>
      <c r="V200" s="344"/>
      <c r="W200" s="343" t="str">
        <f t="shared" si="20"/>
        <v/>
      </c>
      <c r="X200" s="343" t="str">
        <f t="shared" si="21"/>
        <v/>
      </c>
      <c r="Y200" s="343" t="str">
        <f t="shared" si="22"/>
        <v/>
      </c>
      <c r="Z200" s="363" t="e">
        <f t="shared" si="23"/>
        <v>#VALUE!</v>
      </c>
    </row>
    <row r="201" spans="1:26" s="12" customFormat="1" ht="34.5" customHeight="1">
      <c r="A201" s="658" t="s">
        <v>219</v>
      </c>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row>
    <row r="202" spans="1:26" s="12" customFormat="1" ht="34.5" customHeight="1">
      <c r="A202" s="659" t="s">
        <v>339</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spans="1:26" ht="34.5" customHeight="1">
      <c r="A203" s="660" t="s">
        <v>91</v>
      </c>
      <c r="B203" s="660" t="s">
        <v>92</v>
      </c>
      <c r="C203" s="829" t="s">
        <v>93</v>
      </c>
      <c r="D203" s="829"/>
      <c r="E203" s="829"/>
      <c r="F203" s="829"/>
      <c r="G203" s="829"/>
      <c r="H203" s="829"/>
      <c r="I203" s="829"/>
      <c r="J203" s="829"/>
      <c r="K203" s="829"/>
      <c r="L203" s="829"/>
      <c r="M203" s="829"/>
      <c r="N203" s="829"/>
      <c r="O203" s="829"/>
      <c r="P203" s="829"/>
      <c r="Q203" s="829"/>
      <c r="R203" s="829"/>
      <c r="S203" s="829"/>
      <c r="T203" s="829"/>
      <c r="U203" s="829"/>
      <c r="V203" s="829"/>
      <c r="W203" s="830" t="s">
        <v>189</v>
      </c>
      <c r="X203" s="831"/>
      <c r="Y203" s="832"/>
      <c r="Z203" s="824" t="s">
        <v>94</v>
      </c>
    </row>
    <row r="204" spans="1:26" ht="34.5" customHeight="1">
      <c r="A204" s="661"/>
      <c r="B204" s="661"/>
      <c r="C204" s="364" t="s">
        <v>193</v>
      </c>
      <c r="D204" s="364" t="s">
        <v>194</v>
      </c>
      <c r="E204" s="364" t="s">
        <v>195</v>
      </c>
      <c r="F204" s="364" t="s">
        <v>196</v>
      </c>
      <c r="G204" s="364" t="s">
        <v>197</v>
      </c>
      <c r="H204" s="364" t="s">
        <v>198</v>
      </c>
      <c r="I204" s="364" t="s">
        <v>199</v>
      </c>
      <c r="J204" s="364" t="s">
        <v>200</v>
      </c>
      <c r="K204" s="364" t="s">
        <v>201</v>
      </c>
      <c r="L204" s="364" t="s">
        <v>202</v>
      </c>
      <c r="M204" s="364" t="s">
        <v>203</v>
      </c>
      <c r="N204" s="364" t="s">
        <v>204</v>
      </c>
      <c r="O204" s="364" t="s">
        <v>205</v>
      </c>
      <c r="P204" s="364" t="s">
        <v>206</v>
      </c>
      <c r="Q204" s="364" t="s">
        <v>207</v>
      </c>
      <c r="R204" s="364" t="s">
        <v>208</v>
      </c>
      <c r="S204" s="364" t="s">
        <v>209</v>
      </c>
      <c r="T204" s="364" t="s">
        <v>210</v>
      </c>
      <c r="U204" s="364" t="s">
        <v>211</v>
      </c>
      <c r="V204" s="364" t="s">
        <v>212</v>
      </c>
      <c r="W204" s="365" t="s">
        <v>95</v>
      </c>
      <c r="X204" s="365" t="s">
        <v>96</v>
      </c>
      <c r="Y204" s="366" t="s">
        <v>97</v>
      </c>
      <c r="Z204" s="825"/>
    </row>
    <row r="205" spans="1:26" s="18" customFormat="1" ht="18" customHeight="1">
      <c r="A205" s="15">
        <v>1</v>
      </c>
      <c r="B205" s="22" t="str">
        <f>B165</f>
        <v xml:space="preserve">S[Z CDLWF VN=[DFG </v>
      </c>
      <c r="C205" s="344" t="s">
        <v>955</v>
      </c>
      <c r="D205" s="345" t="s">
        <v>956</v>
      </c>
      <c r="E205" s="345" t="s">
        <v>956</v>
      </c>
      <c r="F205" s="345" t="s">
        <v>956</v>
      </c>
      <c r="G205" s="345" t="s">
        <v>956</v>
      </c>
      <c r="H205" s="345" t="s">
        <v>956</v>
      </c>
      <c r="I205" s="344" t="s">
        <v>955</v>
      </c>
      <c r="J205" s="344" t="s">
        <v>97</v>
      </c>
      <c r="K205" s="344" t="s">
        <v>955</v>
      </c>
      <c r="L205" s="344" t="s">
        <v>955</v>
      </c>
      <c r="M205" s="344" t="s">
        <v>955</v>
      </c>
      <c r="N205" s="344" t="s">
        <v>955</v>
      </c>
      <c r="O205" s="344" t="s">
        <v>955</v>
      </c>
      <c r="P205" s="344" t="s">
        <v>955</v>
      </c>
      <c r="Q205" s="344" t="s">
        <v>955</v>
      </c>
      <c r="R205" s="344" t="s">
        <v>955</v>
      </c>
      <c r="S205" s="344" t="s">
        <v>955</v>
      </c>
      <c r="T205" s="344" t="s">
        <v>955</v>
      </c>
      <c r="U205" s="344" t="s">
        <v>955</v>
      </c>
      <c r="V205" s="344" t="s">
        <v>955</v>
      </c>
      <c r="W205" s="343">
        <f>IF(COUNTA(C205:V205),COUNTIF(C205:V205,"√"),"")</f>
        <v>14</v>
      </c>
      <c r="X205" s="343">
        <f>IF(COUNTA(C205:V205),COUNTIF(C205:V205,"？"),"")</f>
        <v>5</v>
      </c>
      <c r="Y205" s="343">
        <f>IF(COUNTA(C205:V205),COUNTIF(C205:V205,"×"),"")</f>
        <v>1</v>
      </c>
      <c r="Z205" s="21">
        <f>W205*2</f>
        <v>28</v>
      </c>
    </row>
    <row r="206" spans="1:26" s="18" customFormat="1" ht="18" customHeight="1">
      <c r="A206" s="15">
        <v>2</v>
      </c>
      <c r="B206" s="22" t="str">
        <f t="shared" ref="B206:B240" si="24">B166</f>
        <v xml:space="preserve">S[Z D[D]GF H]XA </v>
      </c>
      <c r="C206" s="345" t="s">
        <v>956</v>
      </c>
      <c r="D206" s="345" t="s">
        <v>956</v>
      </c>
      <c r="E206" s="345" t="s">
        <v>956</v>
      </c>
      <c r="F206" s="345" t="s">
        <v>956</v>
      </c>
      <c r="G206" s="345" t="s">
        <v>956</v>
      </c>
      <c r="H206" s="345" t="s">
        <v>956</v>
      </c>
      <c r="I206" s="345" t="s">
        <v>956</v>
      </c>
      <c r="J206" s="344" t="s">
        <v>97</v>
      </c>
      <c r="K206" s="344" t="s">
        <v>97</v>
      </c>
      <c r="L206" s="344" t="s">
        <v>97</v>
      </c>
      <c r="M206" s="344" t="s">
        <v>97</v>
      </c>
      <c r="N206" s="344" t="s">
        <v>97</v>
      </c>
      <c r="O206" s="344" t="s">
        <v>97</v>
      </c>
      <c r="P206" s="344" t="s">
        <v>97</v>
      </c>
      <c r="Q206" s="344" t="s">
        <v>955</v>
      </c>
      <c r="R206" s="344" t="s">
        <v>955</v>
      </c>
      <c r="S206" s="344" t="s">
        <v>955</v>
      </c>
      <c r="T206" s="344" t="s">
        <v>955</v>
      </c>
      <c r="U206" s="344" t="s">
        <v>955</v>
      </c>
      <c r="V206" s="344" t="s">
        <v>955</v>
      </c>
      <c r="W206" s="343">
        <f t="shared" ref="W206:W240" si="25">IF(COUNTA(C206:V206),COUNTIF(C206:V206,"√"),"")</f>
        <v>6</v>
      </c>
      <c r="X206" s="343">
        <f t="shared" ref="X206:X240" si="26">IF(COUNTA(C206:V206),COUNTIF(C206:V206,"？"),"")</f>
        <v>7</v>
      </c>
      <c r="Y206" s="343">
        <f t="shared" ref="Y206:Y240" si="27">IF(COUNTA(C206:V206),COUNTIF(C206:V206,"×"),"")</f>
        <v>7</v>
      </c>
      <c r="Z206" s="21">
        <f t="shared" ref="Z206:Z240" si="28">W206*2</f>
        <v>12</v>
      </c>
    </row>
    <row r="207" spans="1:26" s="18" customFormat="1" ht="18" customHeight="1">
      <c r="A207" s="15">
        <v>3</v>
      </c>
      <c r="B207" s="22" t="str">
        <f t="shared" si="24"/>
        <v xml:space="preserve">S[Z HZLGF V,LDFDW </v>
      </c>
      <c r="C207" s="345" t="s">
        <v>956</v>
      </c>
      <c r="D207" s="345" t="s">
        <v>956</v>
      </c>
      <c r="E207" s="345" t="s">
        <v>956</v>
      </c>
      <c r="F207" s="345" t="s">
        <v>956</v>
      </c>
      <c r="G207" s="345" t="s">
        <v>956</v>
      </c>
      <c r="H207" s="345" t="s">
        <v>956</v>
      </c>
      <c r="I207" s="345" t="s">
        <v>956</v>
      </c>
      <c r="J207" s="344" t="s">
        <v>97</v>
      </c>
      <c r="K207" s="344" t="s">
        <v>97</v>
      </c>
      <c r="L207" s="344" t="s">
        <v>97</v>
      </c>
      <c r="M207" s="344" t="s">
        <v>97</v>
      </c>
      <c r="N207" s="344" t="s">
        <v>97</v>
      </c>
      <c r="O207" s="344" t="s">
        <v>97</v>
      </c>
      <c r="P207" s="344" t="s">
        <v>97</v>
      </c>
      <c r="Q207" s="344" t="s">
        <v>955</v>
      </c>
      <c r="R207" s="344" t="s">
        <v>955</v>
      </c>
      <c r="S207" s="344" t="s">
        <v>955</v>
      </c>
      <c r="T207" s="344" t="s">
        <v>955</v>
      </c>
      <c r="U207" s="344" t="s">
        <v>955</v>
      </c>
      <c r="V207" s="344" t="s">
        <v>955</v>
      </c>
      <c r="W207" s="343">
        <f t="shared" si="25"/>
        <v>6</v>
      </c>
      <c r="X207" s="343">
        <f t="shared" si="26"/>
        <v>7</v>
      </c>
      <c r="Y207" s="343">
        <f t="shared" si="27"/>
        <v>7</v>
      </c>
      <c r="Z207" s="21">
        <f t="shared" si="28"/>
        <v>12</v>
      </c>
    </row>
    <row r="208" spans="1:26" s="18" customFormat="1" ht="18" customHeight="1">
      <c r="A208" s="15">
        <v>4</v>
      </c>
      <c r="B208" s="22" t="str">
        <f t="shared" si="24"/>
        <v xml:space="preserve">S[Z C;LGF V,LDFDW </v>
      </c>
      <c r="C208" s="345" t="s">
        <v>956</v>
      </c>
      <c r="D208" s="345" t="s">
        <v>956</v>
      </c>
      <c r="E208" s="345" t="s">
        <v>956</v>
      </c>
      <c r="F208" s="345" t="s">
        <v>956</v>
      </c>
      <c r="G208" s="345" t="s">
        <v>956</v>
      </c>
      <c r="H208" s="345" t="s">
        <v>956</v>
      </c>
      <c r="I208" s="345" t="s">
        <v>956</v>
      </c>
      <c r="J208" s="344" t="s">
        <v>97</v>
      </c>
      <c r="K208" s="344" t="s">
        <v>97</v>
      </c>
      <c r="L208" s="344" t="s">
        <v>97</v>
      </c>
      <c r="M208" s="344" t="s">
        <v>97</v>
      </c>
      <c r="N208" s="344" t="s">
        <v>97</v>
      </c>
      <c r="O208" s="344" t="s">
        <v>97</v>
      </c>
      <c r="P208" s="344" t="s">
        <v>97</v>
      </c>
      <c r="Q208" s="344" t="s">
        <v>955</v>
      </c>
      <c r="R208" s="344" t="s">
        <v>955</v>
      </c>
      <c r="S208" s="344" t="s">
        <v>955</v>
      </c>
      <c r="T208" s="344" t="s">
        <v>955</v>
      </c>
      <c r="U208" s="344" t="s">
        <v>955</v>
      </c>
      <c r="V208" s="344" t="s">
        <v>955</v>
      </c>
      <c r="W208" s="343">
        <f t="shared" si="25"/>
        <v>6</v>
      </c>
      <c r="X208" s="343">
        <f t="shared" si="26"/>
        <v>7</v>
      </c>
      <c r="Y208" s="343">
        <f t="shared" si="27"/>
        <v>7</v>
      </c>
      <c r="Z208" s="21">
        <f t="shared" si="28"/>
        <v>12</v>
      </c>
    </row>
    <row r="209" spans="1:26" s="18" customFormat="1" ht="18" customHeight="1">
      <c r="A209" s="15">
        <v>5</v>
      </c>
      <c r="B209" s="22" t="str">
        <f t="shared" si="24"/>
        <v xml:space="preserve">RJF6 GHDF ;,[DFG </v>
      </c>
      <c r="C209" s="345" t="s">
        <v>956</v>
      </c>
      <c r="D209" s="345" t="s">
        <v>956</v>
      </c>
      <c r="E209" s="345" t="s">
        <v>956</v>
      </c>
      <c r="F209" s="345" t="s">
        <v>956</v>
      </c>
      <c r="G209" s="345" t="s">
        <v>956</v>
      </c>
      <c r="H209" s="345" t="s">
        <v>956</v>
      </c>
      <c r="I209" s="345" t="s">
        <v>956</v>
      </c>
      <c r="J209" s="344" t="s">
        <v>97</v>
      </c>
      <c r="K209" s="344" t="s">
        <v>97</v>
      </c>
      <c r="L209" s="344" t="s">
        <v>97</v>
      </c>
      <c r="M209" s="344" t="s">
        <v>97</v>
      </c>
      <c r="N209" s="344" t="s">
        <v>97</v>
      </c>
      <c r="O209" s="344" t="s">
        <v>97</v>
      </c>
      <c r="P209" s="344" t="s">
        <v>97</v>
      </c>
      <c r="Q209" s="344" t="s">
        <v>955</v>
      </c>
      <c r="R209" s="344" t="s">
        <v>955</v>
      </c>
      <c r="S209" s="344" t="s">
        <v>955</v>
      </c>
      <c r="T209" s="344" t="s">
        <v>955</v>
      </c>
      <c r="U209" s="344" t="s">
        <v>955</v>
      </c>
      <c r="V209" s="344" t="s">
        <v>955</v>
      </c>
      <c r="W209" s="343">
        <f t="shared" si="25"/>
        <v>6</v>
      </c>
      <c r="X209" s="343">
        <f t="shared" si="26"/>
        <v>7</v>
      </c>
      <c r="Y209" s="343">
        <f t="shared" si="27"/>
        <v>7</v>
      </c>
      <c r="Z209" s="21">
        <f t="shared" si="28"/>
        <v>12</v>
      </c>
    </row>
    <row r="210" spans="1:26" s="18" customFormat="1" ht="18" customHeight="1">
      <c r="A210" s="15">
        <v>6</v>
      </c>
      <c r="B210" s="22" t="str">
        <f t="shared" si="24"/>
        <v xml:space="preserve">D\WZF ZMOLGF VFWD </v>
      </c>
      <c r="C210" s="345" t="s">
        <v>956</v>
      </c>
      <c r="D210" s="345" t="s">
        <v>956</v>
      </c>
      <c r="E210" s="345" t="s">
        <v>956</v>
      </c>
      <c r="F210" s="345" t="s">
        <v>956</v>
      </c>
      <c r="G210" s="345" t="s">
        <v>956</v>
      </c>
      <c r="H210" s="345" t="s">
        <v>956</v>
      </c>
      <c r="I210" s="345" t="s">
        <v>956</v>
      </c>
      <c r="J210" s="344" t="s">
        <v>97</v>
      </c>
      <c r="K210" s="344" t="s">
        <v>97</v>
      </c>
      <c r="L210" s="344" t="s">
        <v>97</v>
      </c>
      <c r="M210" s="344" t="s">
        <v>97</v>
      </c>
      <c r="N210" s="344" t="s">
        <v>97</v>
      </c>
      <c r="O210" s="344" t="s">
        <v>97</v>
      </c>
      <c r="P210" s="344" t="s">
        <v>97</v>
      </c>
      <c r="Q210" s="344" t="s">
        <v>955</v>
      </c>
      <c r="R210" s="344" t="s">
        <v>955</v>
      </c>
      <c r="S210" s="344" t="s">
        <v>955</v>
      </c>
      <c r="T210" s="344" t="s">
        <v>955</v>
      </c>
      <c r="U210" s="344" t="s">
        <v>955</v>
      </c>
      <c r="V210" s="344" t="s">
        <v>955</v>
      </c>
      <c r="W210" s="343">
        <f t="shared" si="25"/>
        <v>6</v>
      </c>
      <c r="X210" s="343">
        <f t="shared" si="26"/>
        <v>7</v>
      </c>
      <c r="Y210" s="343">
        <f t="shared" si="27"/>
        <v>7</v>
      </c>
      <c r="Z210" s="21">
        <f t="shared" si="28"/>
        <v>12</v>
      </c>
    </row>
    <row r="211" spans="1:26" s="18" customFormat="1" ht="18" customHeight="1">
      <c r="A211" s="15">
        <v>7</v>
      </c>
      <c r="B211" s="22" t="str">
        <f t="shared" si="24"/>
        <v xml:space="preserve">S[Z X[ZAFG] .:DF., </v>
      </c>
      <c r="C211" s="345" t="s">
        <v>956</v>
      </c>
      <c r="D211" s="345" t="s">
        <v>956</v>
      </c>
      <c r="E211" s="345" t="s">
        <v>956</v>
      </c>
      <c r="F211" s="345" t="s">
        <v>956</v>
      </c>
      <c r="G211" s="345" t="s">
        <v>956</v>
      </c>
      <c r="H211" s="345" t="s">
        <v>956</v>
      </c>
      <c r="I211" s="345" t="s">
        <v>956</v>
      </c>
      <c r="J211" s="344" t="s">
        <v>97</v>
      </c>
      <c r="K211" s="344" t="s">
        <v>97</v>
      </c>
      <c r="L211" s="344" t="s">
        <v>97</v>
      </c>
      <c r="M211" s="344" t="s">
        <v>97</v>
      </c>
      <c r="N211" s="344" t="s">
        <v>97</v>
      </c>
      <c r="O211" s="344" t="s">
        <v>97</v>
      </c>
      <c r="P211" s="344" t="s">
        <v>97</v>
      </c>
      <c r="Q211" s="344" t="s">
        <v>955</v>
      </c>
      <c r="R211" s="344" t="s">
        <v>955</v>
      </c>
      <c r="S211" s="344" t="s">
        <v>955</v>
      </c>
      <c r="T211" s="344" t="s">
        <v>955</v>
      </c>
      <c r="U211" s="344" t="s">
        <v>955</v>
      </c>
      <c r="V211" s="344" t="s">
        <v>955</v>
      </c>
      <c r="W211" s="343">
        <f t="shared" si="25"/>
        <v>6</v>
      </c>
      <c r="X211" s="343">
        <f t="shared" si="26"/>
        <v>7</v>
      </c>
      <c r="Y211" s="343">
        <f t="shared" si="27"/>
        <v>7</v>
      </c>
      <c r="Z211" s="21">
        <f t="shared" si="28"/>
        <v>12</v>
      </c>
    </row>
    <row r="212" spans="1:26" s="18" customFormat="1" ht="18" customHeight="1">
      <c r="A212" s="15">
        <v>8</v>
      </c>
      <c r="B212" s="22" t="str">
        <f t="shared" si="24"/>
        <v xml:space="preserve">5LZHFNF ;,DFDF VMXDF6KF </v>
      </c>
      <c r="C212" s="345" t="s">
        <v>956</v>
      </c>
      <c r="D212" s="345" t="s">
        <v>956</v>
      </c>
      <c r="E212" s="345" t="s">
        <v>956</v>
      </c>
      <c r="F212" s="345" t="s">
        <v>956</v>
      </c>
      <c r="G212" s="345" t="s">
        <v>956</v>
      </c>
      <c r="H212" s="345" t="s">
        <v>956</v>
      </c>
      <c r="I212" s="345" t="s">
        <v>956</v>
      </c>
      <c r="J212" s="344" t="s">
        <v>97</v>
      </c>
      <c r="K212" s="344" t="s">
        <v>97</v>
      </c>
      <c r="L212" s="344" t="s">
        <v>97</v>
      </c>
      <c r="M212" s="344" t="s">
        <v>97</v>
      </c>
      <c r="N212" s="344" t="s">
        <v>97</v>
      </c>
      <c r="O212" s="344" t="s">
        <v>97</v>
      </c>
      <c r="P212" s="344" t="s">
        <v>97</v>
      </c>
      <c r="Q212" s="344" t="s">
        <v>955</v>
      </c>
      <c r="R212" s="344" t="s">
        <v>955</v>
      </c>
      <c r="S212" s="344" t="s">
        <v>955</v>
      </c>
      <c r="T212" s="344" t="s">
        <v>955</v>
      </c>
      <c r="U212" s="344" t="s">
        <v>955</v>
      </c>
      <c r="V212" s="344" t="s">
        <v>955</v>
      </c>
      <c r="W212" s="343">
        <f t="shared" si="25"/>
        <v>6</v>
      </c>
      <c r="X212" s="343">
        <f t="shared" si="26"/>
        <v>7</v>
      </c>
      <c r="Y212" s="343">
        <f t="shared" si="27"/>
        <v>7</v>
      </c>
      <c r="Z212" s="21">
        <f t="shared" si="28"/>
        <v>12</v>
      </c>
    </row>
    <row r="213" spans="1:26" s="18" customFormat="1" ht="18" customHeight="1">
      <c r="A213" s="15">
        <v>9</v>
      </c>
      <c r="B213" s="22" t="str">
        <f t="shared" si="24"/>
        <v xml:space="preserve">S[Z OZLNF H]XA </v>
      </c>
      <c r="C213" s="345" t="s">
        <v>956</v>
      </c>
      <c r="D213" s="345" t="s">
        <v>956</v>
      </c>
      <c r="E213" s="345" t="s">
        <v>956</v>
      </c>
      <c r="F213" s="345" t="s">
        <v>956</v>
      </c>
      <c r="G213" s="345" t="s">
        <v>956</v>
      </c>
      <c r="H213" s="345" t="s">
        <v>956</v>
      </c>
      <c r="I213" s="345" t="s">
        <v>956</v>
      </c>
      <c r="J213" s="344" t="s">
        <v>97</v>
      </c>
      <c r="K213" s="344" t="s">
        <v>97</v>
      </c>
      <c r="L213" s="344" t="s">
        <v>97</v>
      </c>
      <c r="M213" s="344" t="s">
        <v>97</v>
      </c>
      <c r="N213" s="344" t="s">
        <v>97</v>
      </c>
      <c r="O213" s="344" t="s">
        <v>97</v>
      </c>
      <c r="P213" s="344" t="s">
        <v>97</v>
      </c>
      <c r="Q213" s="344" t="s">
        <v>955</v>
      </c>
      <c r="R213" s="344" t="s">
        <v>955</v>
      </c>
      <c r="S213" s="344" t="s">
        <v>955</v>
      </c>
      <c r="T213" s="344" t="s">
        <v>955</v>
      </c>
      <c r="U213" s="344" t="s">
        <v>955</v>
      </c>
      <c r="V213" s="344" t="s">
        <v>955</v>
      </c>
      <c r="W213" s="343">
        <f t="shared" si="25"/>
        <v>6</v>
      </c>
      <c r="X213" s="343">
        <f t="shared" si="26"/>
        <v>7</v>
      </c>
      <c r="Y213" s="343">
        <f t="shared" si="27"/>
        <v>7</v>
      </c>
      <c r="Z213" s="21">
        <f t="shared" si="28"/>
        <v>12</v>
      </c>
    </row>
    <row r="214" spans="1:26" s="18" customFormat="1" ht="18" customHeight="1">
      <c r="A214" s="15">
        <v>10</v>
      </c>
      <c r="B214" s="22" t="str">
        <f t="shared" si="24"/>
        <v>5LZHFNF ;FIDFALAL .:DF.,</v>
      </c>
      <c r="C214" s="345" t="s">
        <v>956</v>
      </c>
      <c r="D214" s="345" t="s">
        <v>956</v>
      </c>
      <c r="E214" s="345" t="s">
        <v>956</v>
      </c>
      <c r="F214" s="345" t="s">
        <v>956</v>
      </c>
      <c r="G214" s="345" t="s">
        <v>956</v>
      </c>
      <c r="H214" s="345" t="s">
        <v>956</v>
      </c>
      <c r="I214" s="345" t="s">
        <v>956</v>
      </c>
      <c r="J214" s="344" t="s">
        <v>97</v>
      </c>
      <c r="K214" s="344" t="s">
        <v>97</v>
      </c>
      <c r="L214" s="344" t="s">
        <v>97</v>
      </c>
      <c r="M214" s="344" t="s">
        <v>97</v>
      </c>
      <c r="N214" s="344" t="s">
        <v>97</v>
      </c>
      <c r="O214" s="344" t="s">
        <v>97</v>
      </c>
      <c r="P214" s="344" t="s">
        <v>97</v>
      </c>
      <c r="Q214" s="344" t="s">
        <v>955</v>
      </c>
      <c r="R214" s="344" t="s">
        <v>955</v>
      </c>
      <c r="S214" s="344" t="s">
        <v>955</v>
      </c>
      <c r="T214" s="344" t="s">
        <v>955</v>
      </c>
      <c r="U214" s="344" t="s">
        <v>955</v>
      </c>
      <c r="V214" s="344" t="s">
        <v>955</v>
      </c>
      <c r="W214" s="343">
        <f t="shared" si="25"/>
        <v>6</v>
      </c>
      <c r="X214" s="343">
        <f t="shared" si="26"/>
        <v>7</v>
      </c>
      <c r="Y214" s="343">
        <f t="shared" si="27"/>
        <v>7</v>
      </c>
      <c r="Z214" s="21">
        <f t="shared" si="28"/>
        <v>12</v>
      </c>
    </row>
    <row r="215" spans="1:26" s="18" customFormat="1" ht="18" customHeight="1">
      <c r="A215" s="15">
        <v>11</v>
      </c>
      <c r="B215" s="22" t="str">
        <f t="shared" si="24"/>
        <v>SMZ[HF D[D]GF D]XF</v>
      </c>
      <c r="C215" s="344" t="s">
        <v>97</v>
      </c>
      <c r="D215" s="344" t="s">
        <v>97</v>
      </c>
      <c r="E215" s="344" t="s">
        <v>955</v>
      </c>
      <c r="F215" s="344" t="s">
        <v>955</v>
      </c>
      <c r="G215" s="344" t="s">
        <v>955</v>
      </c>
      <c r="H215" s="344" t="s">
        <v>955</v>
      </c>
      <c r="I215" s="344" t="s">
        <v>955</v>
      </c>
      <c r="J215" s="345" t="s">
        <v>956</v>
      </c>
      <c r="K215" s="345" t="s">
        <v>956</v>
      </c>
      <c r="L215" s="345" t="s">
        <v>956</v>
      </c>
      <c r="M215" s="345" t="s">
        <v>956</v>
      </c>
      <c r="N215" s="345" t="s">
        <v>956</v>
      </c>
      <c r="O215" s="345" t="s">
        <v>956</v>
      </c>
      <c r="P215" s="345" t="s">
        <v>956</v>
      </c>
      <c r="Q215" s="345" t="s">
        <v>956</v>
      </c>
      <c r="R215" s="344" t="s">
        <v>955</v>
      </c>
      <c r="S215" s="344" t="s">
        <v>955</v>
      </c>
      <c r="T215" s="344" t="s">
        <v>955</v>
      </c>
      <c r="U215" s="344" t="s">
        <v>955</v>
      </c>
      <c r="V215" s="344" t="s">
        <v>955</v>
      </c>
      <c r="W215" s="343">
        <f t="shared" si="25"/>
        <v>10</v>
      </c>
      <c r="X215" s="343">
        <f t="shared" si="26"/>
        <v>8</v>
      </c>
      <c r="Y215" s="343">
        <f t="shared" si="27"/>
        <v>2</v>
      </c>
      <c r="Z215" s="21">
        <f t="shared" si="28"/>
        <v>20</v>
      </c>
    </row>
    <row r="216" spans="1:26" s="18" customFormat="1" ht="18" customHeight="1">
      <c r="A216" s="15">
        <v>12</v>
      </c>
      <c r="B216" s="22" t="str">
        <f t="shared" si="24"/>
        <v xml:space="preserve">SM,L JF,AF. ,WF </v>
      </c>
      <c r="C216" s="344" t="s">
        <v>97</v>
      </c>
      <c r="D216" s="344" t="s">
        <v>97</v>
      </c>
      <c r="E216" s="344" t="s">
        <v>955</v>
      </c>
      <c r="F216" s="344" t="s">
        <v>955</v>
      </c>
      <c r="G216" s="344" t="s">
        <v>955</v>
      </c>
      <c r="H216" s="344" t="s">
        <v>955</v>
      </c>
      <c r="I216" s="344" t="s">
        <v>955</v>
      </c>
      <c r="J216" s="345" t="s">
        <v>956</v>
      </c>
      <c r="K216" s="345" t="s">
        <v>956</v>
      </c>
      <c r="L216" s="345" t="s">
        <v>956</v>
      </c>
      <c r="M216" s="345" t="s">
        <v>956</v>
      </c>
      <c r="N216" s="345" t="s">
        <v>956</v>
      </c>
      <c r="O216" s="345" t="s">
        <v>956</v>
      </c>
      <c r="P216" s="345" t="s">
        <v>956</v>
      </c>
      <c r="Q216" s="345" t="s">
        <v>956</v>
      </c>
      <c r="R216" s="344" t="s">
        <v>955</v>
      </c>
      <c r="S216" s="344" t="s">
        <v>955</v>
      </c>
      <c r="T216" s="344" t="s">
        <v>955</v>
      </c>
      <c r="U216" s="344" t="s">
        <v>955</v>
      </c>
      <c r="V216" s="344" t="s">
        <v>955</v>
      </c>
      <c r="W216" s="343">
        <f t="shared" si="25"/>
        <v>10</v>
      </c>
      <c r="X216" s="343">
        <f t="shared" si="26"/>
        <v>8</v>
      </c>
      <c r="Y216" s="343">
        <f t="shared" si="27"/>
        <v>2</v>
      </c>
      <c r="Z216" s="21">
        <f t="shared" si="28"/>
        <v>20</v>
      </c>
    </row>
    <row r="217" spans="1:26" s="18" customFormat="1" ht="18" customHeight="1">
      <c r="A217" s="15">
        <v>13</v>
      </c>
      <c r="B217" s="22" t="str">
        <f t="shared" si="24"/>
        <v xml:space="preserve">SM,L 5|[DL,F ;F,[ </v>
      </c>
      <c r="C217" s="344" t="s">
        <v>97</v>
      </c>
      <c r="D217" s="344" t="s">
        <v>97</v>
      </c>
      <c r="E217" s="344" t="s">
        <v>955</v>
      </c>
      <c r="F217" s="344" t="s">
        <v>955</v>
      </c>
      <c r="G217" s="344" t="s">
        <v>955</v>
      </c>
      <c r="H217" s="344" t="s">
        <v>955</v>
      </c>
      <c r="I217" s="344" t="s">
        <v>955</v>
      </c>
      <c r="J217" s="345" t="s">
        <v>956</v>
      </c>
      <c r="K217" s="345" t="s">
        <v>956</v>
      </c>
      <c r="L217" s="345" t="s">
        <v>956</v>
      </c>
      <c r="M217" s="345" t="s">
        <v>956</v>
      </c>
      <c r="N217" s="345" t="s">
        <v>956</v>
      </c>
      <c r="O217" s="345" t="s">
        <v>956</v>
      </c>
      <c r="P217" s="345" t="s">
        <v>956</v>
      </c>
      <c r="Q217" s="345" t="s">
        <v>956</v>
      </c>
      <c r="R217" s="344" t="s">
        <v>955</v>
      </c>
      <c r="S217" s="344" t="s">
        <v>955</v>
      </c>
      <c r="T217" s="344" t="s">
        <v>955</v>
      </c>
      <c r="U217" s="344" t="s">
        <v>955</v>
      </c>
      <c r="V217" s="344" t="s">
        <v>955</v>
      </c>
      <c r="W217" s="343">
        <f t="shared" si="25"/>
        <v>10</v>
      </c>
      <c r="X217" s="343">
        <f t="shared" si="26"/>
        <v>8</v>
      </c>
      <c r="Y217" s="343">
        <f t="shared" si="27"/>
        <v>2</v>
      </c>
      <c r="Z217" s="21">
        <f t="shared" si="28"/>
        <v>20</v>
      </c>
    </row>
    <row r="218" spans="1:26" s="18" customFormat="1" ht="18" customHeight="1">
      <c r="A218" s="15">
        <v>14</v>
      </c>
      <c r="B218" s="22" t="str">
        <f t="shared" si="24"/>
        <v xml:space="preserve">S[Z .ZOFG l;lwWS </v>
      </c>
      <c r="C218" s="344" t="s">
        <v>97</v>
      </c>
      <c r="D218" s="344" t="s">
        <v>97</v>
      </c>
      <c r="E218" s="344" t="s">
        <v>955</v>
      </c>
      <c r="F218" s="344" t="s">
        <v>955</v>
      </c>
      <c r="G218" s="344" t="s">
        <v>955</v>
      </c>
      <c r="H218" s="344" t="s">
        <v>955</v>
      </c>
      <c r="I218" s="344" t="s">
        <v>955</v>
      </c>
      <c r="J218" s="345" t="s">
        <v>956</v>
      </c>
      <c r="K218" s="345" t="s">
        <v>956</v>
      </c>
      <c r="L218" s="345" t="s">
        <v>956</v>
      </c>
      <c r="M218" s="345" t="s">
        <v>956</v>
      </c>
      <c r="N218" s="345" t="s">
        <v>956</v>
      </c>
      <c r="O218" s="345" t="s">
        <v>956</v>
      </c>
      <c r="P218" s="345" t="s">
        <v>956</v>
      </c>
      <c r="Q218" s="345" t="s">
        <v>956</v>
      </c>
      <c r="R218" s="344" t="s">
        <v>955</v>
      </c>
      <c r="S218" s="344" t="s">
        <v>955</v>
      </c>
      <c r="T218" s="344" t="s">
        <v>955</v>
      </c>
      <c r="U218" s="344" t="s">
        <v>955</v>
      </c>
      <c r="V218" s="344" t="s">
        <v>955</v>
      </c>
      <c r="W218" s="343">
        <f t="shared" si="25"/>
        <v>10</v>
      </c>
      <c r="X218" s="343">
        <f t="shared" si="26"/>
        <v>8</v>
      </c>
      <c r="Y218" s="343">
        <f t="shared" si="27"/>
        <v>2</v>
      </c>
      <c r="Z218" s="21">
        <f t="shared" si="28"/>
        <v>20</v>
      </c>
    </row>
    <row r="219" spans="1:26" s="18" customFormat="1" ht="18" customHeight="1">
      <c r="A219" s="15">
        <v>15</v>
      </c>
      <c r="B219" s="22" t="str">
        <f t="shared" si="24"/>
        <v>S[Z DFDWD]:TFS CFÒ</v>
      </c>
      <c r="C219" s="344" t="s">
        <v>97</v>
      </c>
      <c r="D219" s="344" t="s">
        <v>97</v>
      </c>
      <c r="E219" s="344" t="s">
        <v>955</v>
      </c>
      <c r="F219" s="344" t="s">
        <v>955</v>
      </c>
      <c r="G219" s="344" t="s">
        <v>955</v>
      </c>
      <c r="H219" s="344" t="s">
        <v>955</v>
      </c>
      <c r="I219" s="344" t="s">
        <v>955</v>
      </c>
      <c r="J219" s="345" t="s">
        <v>956</v>
      </c>
      <c r="K219" s="345" t="s">
        <v>956</v>
      </c>
      <c r="L219" s="345" t="s">
        <v>956</v>
      </c>
      <c r="M219" s="345" t="s">
        <v>956</v>
      </c>
      <c r="N219" s="345" t="s">
        <v>956</v>
      </c>
      <c r="O219" s="345" t="s">
        <v>956</v>
      </c>
      <c r="P219" s="345" t="s">
        <v>956</v>
      </c>
      <c r="Q219" s="345" t="s">
        <v>956</v>
      </c>
      <c r="R219" s="344" t="s">
        <v>955</v>
      </c>
      <c r="S219" s="344" t="s">
        <v>955</v>
      </c>
      <c r="T219" s="344" t="s">
        <v>955</v>
      </c>
      <c r="U219" s="344" t="s">
        <v>955</v>
      </c>
      <c r="V219" s="344" t="s">
        <v>955</v>
      </c>
      <c r="W219" s="343">
        <f t="shared" si="25"/>
        <v>10</v>
      </c>
      <c r="X219" s="343">
        <f t="shared" si="26"/>
        <v>8</v>
      </c>
      <c r="Y219" s="343">
        <f t="shared" si="27"/>
        <v>2</v>
      </c>
      <c r="Z219" s="21">
        <f t="shared" si="28"/>
        <v>20</v>
      </c>
    </row>
    <row r="220" spans="1:26" s="18" customFormat="1" ht="18" customHeight="1">
      <c r="A220" s="15">
        <v>16</v>
      </c>
      <c r="B220" s="22" t="str">
        <f t="shared" si="24"/>
        <v xml:space="preserve">S[Z H]XA p\DZ </v>
      </c>
      <c r="C220" s="344" t="s">
        <v>97</v>
      </c>
      <c r="D220" s="344" t="s">
        <v>97</v>
      </c>
      <c r="E220" s="344" t="s">
        <v>955</v>
      </c>
      <c r="F220" s="344" t="s">
        <v>955</v>
      </c>
      <c r="G220" s="344" t="s">
        <v>955</v>
      </c>
      <c r="H220" s="344" t="s">
        <v>955</v>
      </c>
      <c r="I220" s="344" t="s">
        <v>955</v>
      </c>
      <c r="J220" s="345" t="s">
        <v>956</v>
      </c>
      <c r="K220" s="345" t="s">
        <v>956</v>
      </c>
      <c r="L220" s="345" t="s">
        <v>956</v>
      </c>
      <c r="M220" s="345" t="s">
        <v>956</v>
      </c>
      <c r="N220" s="345" t="s">
        <v>956</v>
      </c>
      <c r="O220" s="345" t="s">
        <v>956</v>
      </c>
      <c r="P220" s="345" t="s">
        <v>956</v>
      </c>
      <c r="Q220" s="345" t="s">
        <v>956</v>
      </c>
      <c r="R220" s="344" t="s">
        <v>955</v>
      </c>
      <c r="S220" s="344" t="s">
        <v>955</v>
      </c>
      <c r="T220" s="344" t="s">
        <v>955</v>
      </c>
      <c r="U220" s="344" t="s">
        <v>955</v>
      </c>
      <c r="V220" s="344" t="s">
        <v>955</v>
      </c>
      <c r="W220" s="343">
        <f t="shared" si="25"/>
        <v>10</v>
      </c>
      <c r="X220" s="343">
        <f t="shared" si="26"/>
        <v>8</v>
      </c>
      <c r="Y220" s="343">
        <f t="shared" si="27"/>
        <v>2</v>
      </c>
      <c r="Z220" s="21">
        <f t="shared" si="28"/>
        <v>20</v>
      </c>
    </row>
    <row r="221" spans="1:26" s="18" customFormat="1" ht="18" customHeight="1">
      <c r="A221" s="15">
        <v>17</v>
      </c>
      <c r="B221" s="22" t="str">
        <f t="shared" si="24"/>
        <v xml:space="preserve">S[Z ;,LD VFDN </v>
      </c>
      <c r="C221" s="344" t="s">
        <v>97</v>
      </c>
      <c r="D221" s="344" t="s">
        <v>97</v>
      </c>
      <c r="E221" s="344" t="s">
        <v>955</v>
      </c>
      <c r="F221" s="344" t="s">
        <v>955</v>
      </c>
      <c r="G221" s="344" t="s">
        <v>955</v>
      </c>
      <c r="H221" s="344" t="s">
        <v>955</v>
      </c>
      <c r="I221" s="344" t="s">
        <v>955</v>
      </c>
      <c r="J221" s="345" t="s">
        <v>956</v>
      </c>
      <c r="K221" s="345" t="s">
        <v>956</v>
      </c>
      <c r="L221" s="345" t="s">
        <v>956</v>
      </c>
      <c r="M221" s="345" t="s">
        <v>956</v>
      </c>
      <c r="N221" s="345" t="s">
        <v>956</v>
      </c>
      <c r="O221" s="345" t="s">
        <v>956</v>
      </c>
      <c r="P221" s="345" t="s">
        <v>956</v>
      </c>
      <c r="Q221" s="345" t="s">
        <v>956</v>
      </c>
      <c r="R221" s="344" t="s">
        <v>955</v>
      </c>
      <c r="S221" s="344" t="s">
        <v>955</v>
      </c>
      <c r="T221" s="344" t="s">
        <v>955</v>
      </c>
      <c r="U221" s="344" t="s">
        <v>955</v>
      </c>
      <c r="V221" s="344" t="s">
        <v>955</v>
      </c>
      <c r="W221" s="343">
        <f t="shared" si="25"/>
        <v>10</v>
      </c>
      <c r="X221" s="343">
        <f t="shared" si="26"/>
        <v>8</v>
      </c>
      <c r="Y221" s="343">
        <f t="shared" si="27"/>
        <v>2</v>
      </c>
      <c r="Z221" s="21">
        <f t="shared" si="28"/>
        <v>20</v>
      </c>
    </row>
    <row r="222" spans="1:26" s="18" customFormat="1" ht="18" customHeight="1">
      <c r="A222" s="15">
        <v>18</v>
      </c>
      <c r="B222" s="22" t="str">
        <f t="shared" si="24"/>
        <v>S[Z H]DF H]XA</v>
      </c>
      <c r="C222" s="344" t="s">
        <v>97</v>
      </c>
      <c r="D222" s="344" t="s">
        <v>97</v>
      </c>
      <c r="E222" s="344" t="s">
        <v>955</v>
      </c>
      <c r="F222" s="344" t="s">
        <v>955</v>
      </c>
      <c r="G222" s="344" t="s">
        <v>955</v>
      </c>
      <c r="H222" s="344" t="s">
        <v>955</v>
      </c>
      <c r="I222" s="344" t="s">
        <v>955</v>
      </c>
      <c r="J222" s="344" t="s">
        <v>955</v>
      </c>
      <c r="K222" s="344" t="s">
        <v>955</v>
      </c>
      <c r="L222" s="344" t="s">
        <v>955</v>
      </c>
      <c r="M222" s="344" t="s">
        <v>955</v>
      </c>
      <c r="N222" s="344" t="s">
        <v>955</v>
      </c>
      <c r="O222" s="344" t="s">
        <v>955</v>
      </c>
      <c r="P222" s="344" t="s">
        <v>955</v>
      </c>
      <c r="Q222" s="345" t="s">
        <v>956</v>
      </c>
      <c r="R222" s="345" t="s">
        <v>956</v>
      </c>
      <c r="S222" s="345" t="s">
        <v>956</v>
      </c>
      <c r="T222" s="345" t="s">
        <v>956</v>
      </c>
      <c r="U222" s="345" t="s">
        <v>956</v>
      </c>
      <c r="V222" s="344" t="s">
        <v>955</v>
      </c>
      <c r="W222" s="343">
        <f t="shared" si="25"/>
        <v>13</v>
      </c>
      <c r="X222" s="343">
        <f t="shared" si="26"/>
        <v>5</v>
      </c>
      <c r="Y222" s="343">
        <f t="shared" si="27"/>
        <v>2</v>
      </c>
      <c r="Z222" s="21">
        <f t="shared" si="28"/>
        <v>26</v>
      </c>
    </row>
    <row r="223" spans="1:26" s="18" customFormat="1" ht="18" customHeight="1">
      <c r="A223" s="15">
        <v>19</v>
      </c>
      <c r="B223" s="22" t="str">
        <f t="shared" si="24"/>
        <v xml:space="preserve">5LZHFNF DFDWKF SF;DKF </v>
      </c>
      <c r="C223" s="344" t="s">
        <v>955</v>
      </c>
      <c r="D223" s="344" t="s">
        <v>955</v>
      </c>
      <c r="E223" s="344" t="s">
        <v>97</v>
      </c>
      <c r="F223" s="344" t="s">
        <v>97</v>
      </c>
      <c r="G223" s="344" t="s">
        <v>97</v>
      </c>
      <c r="H223" s="344" t="s">
        <v>97</v>
      </c>
      <c r="I223" s="344" t="s">
        <v>97</v>
      </c>
      <c r="J223" s="344" t="s">
        <v>97</v>
      </c>
      <c r="K223" s="344" t="s">
        <v>97</v>
      </c>
      <c r="L223" s="344" t="s">
        <v>97</v>
      </c>
      <c r="M223" s="344" t="s">
        <v>955</v>
      </c>
      <c r="N223" s="344" t="s">
        <v>955</v>
      </c>
      <c r="O223" s="344" t="s">
        <v>955</v>
      </c>
      <c r="P223" s="344" t="s">
        <v>955</v>
      </c>
      <c r="Q223" s="345" t="s">
        <v>956</v>
      </c>
      <c r="R223" s="345" t="s">
        <v>956</v>
      </c>
      <c r="S223" s="345" t="s">
        <v>956</v>
      </c>
      <c r="T223" s="345" t="s">
        <v>956</v>
      </c>
      <c r="U223" s="345" t="s">
        <v>956</v>
      </c>
      <c r="V223" s="344" t="s">
        <v>955</v>
      </c>
      <c r="W223" s="343">
        <f t="shared" si="25"/>
        <v>7</v>
      </c>
      <c r="X223" s="343">
        <f t="shared" si="26"/>
        <v>5</v>
      </c>
      <c r="Y223" s="343">
        <f t="shared" si="27"/>
        <v>8</v>
      </c>
      <c r="Z223" s="21">
        <f t="shared" si="28"/>
        <v>14</v>
      </c>
    </row>
    <row r="224" spans="1:26" s="18" customFormat="1" ht="18" customHeight="1">
      <c r="A224" s="15">
        <v>20</v>
      </c>
      <c r="B224" s="22" t="str">
        <f t="shared" si="24"/>
        <v>GM0[ VÒD VFDN</v>
      </c>
      <c r="C224" s="344" t="s">
        <v>955</v>
      </c>
      <c r="D224" s="344" t="s">
        <v>955</v>
      </c>
      <c r="E224" s="344" t="s">
        <v>97</v>
      </c>
      <c r="F224" s="344" t="s">
        <v>97</v>
      </c>
      <c r="G224" s="344" t="s">
        <v>97</v>
      </c>
      <c r="H224" s="344" t="s">
        <v>97</v>
      </c>
      <c r="I224" s="344" t="s">
        <v>97</v>
      </c>
      <c r="J224" s="344" t="s">
        <v>97</v>
      </c>
      <c r="K224" s="344" t="s">
        <v>97</v>
      </c>
      <c r="L224" s="344" t="s">
        <v>97</v>
      </c>
      <c r="M224" s="344" t="s">
        <v>955</v>
      </c>
      <c r="N224" s="344" t="s">
        <v>955</v>
      </c>
      <c r="O224" s="344" t="s">
        <v>955</v>
      </c>
      <c r="P224" s="344" t="s">
        <v>955</v>
      </c>
      <c r="Q224" s="345" t="s">
        <v>956</v>
      </c>
      <c r="R224" s="345" t="s">
        <v>956</v>
      </c>
      <c r="S224" s="345" t="s">
        <v>956</v>
      </c>
      <c r="T224" s="345" t="s">
        <v>956</v>
      </c>
      <c r="U224" s="345" t="s">
        <v>956</v>
      </c>
      <c r="V224" s="344" t="s">
        <v>955</v>
      </c>
      <c r="W224" s="343">
        <f t="shared" si="25"/>
        <v>7</v>
      </c>
      <c r="X224" s="343">
        <f t="shared" si="26"/>
        <v>5</v>
      </c>
      <c r="Y224" s="343">
        <f t="shared" si="27"/>
        <v>8</v>
      </c>
      <c r="Z224" s="21">
        <f t="shared" si="28"/>
        <v>14</v>
      </c>
    </row>
    <row r="225" spans="1:26" s="18" customFormat="1" ht="18" customHeight="1">
      <c r="A225" s="15">
        <v>21</v>
      </c>
      <c r="B225" s="22" t="str">
        <f t="shared" si="24"/>
        <v>GM0[ VDLG H]DF</v>
      </c>
      <c r="C225" s="344" t="s">
        <v>955</v>
      </c>
      <c r="D225" s="344" t="s">
        <v>955</v>
      </c>
      <c r="E225" s="344" t="s">
        <v>97</v>
      </c>
      <c r="F225" s="344" t="s">
        <v>97</v>
      </c>
      <c r="G225" s="344" t="s">
        <v>97</v>
      </c>
      <c r="H225" s="344" t="s">
        <v>97</v>
      </c>
      <c r="I225" s="344" t="s">
        <v>97</v>
      </c>
      <c r="J225" s="344" t="s">
        <v>97</v>
      </c>
      <c r="K225" s="344" t="s">
        <v>97</v>
      </c>
      <c r="L225" s="344" t="s">
        <v>97</v>
      </c>
      <c r="M225" s="344" t="s">
        <v>955</v>
      </c>
      <c r="N225" s="344" t="s">
        <v>955</v>
      </c>
      <c r="O225" s="344" t="s">
        <v>955</v>
      </c>
      <c r="P225" s="344" t="s">
        <v>955</v>
      </c>
      <c r="Q225" s="345" t="s">
        <v>956</v>
      </c>
      <c r="R225" s="345" t="s">
        <v>956</v>
      </c>
      <c r="S225" s="345" t="s">
        <v>956</v>
      </c>
      <c r="T225" s="345" t="s">
        <v>956</v>
      </c>
      <c r="U225" s="345" t="s">
        <v>956</v>
      </c>
      <c r="V225" s="344" t="s">
        <v>955</v>
      </c>
      <c r="W225" s="343">
        <f t="shared" si="25"/>
        <v>7</v>
      </c>
      <c r="X225" s="343">
        <f t="shared" si="26"/>
        <v>5</v>
      </c>
      <c r="Y225" s="343">
        <f t="shared" si="27"/>
        <v>8</v>
      </c>
      <c r="Z225" s="21">
        <f t="shared" si="28"/>
        <v>14</v>
      </c>
    </row>
    <row r="226" spans="1:26" s="18" customFormat="1" ht="18" customHeight="1">
      <c r="A226" s="15">
        <v>22</v>
      </c>
      <c r="B226" s="22" t="str">
        <f t="shared" si="24"/>
        <v xml:space="preserve">GM0[ U],FDD]:TOF VPSZLD </v>
      </c>
      <c r="C226" s="344" t="s">
        <v>955</v>
      </c>
      <c r="D226" s="344" t="s">
        <v>955</v>
      </c>
      <c r="E226" s="344" t="s">
        <v>97</v>
      </c>
      <c r="F226" s="344" t="s">
        <v>97</v>
      </c>
      <c r="G226" s="344" t="s">
        <v>97</v>
      </c>
      <c r="H226" s="344" t="s">
        <v>97</v>
      </c>
      <c r="I226" s="344" t="s">
        <v>97</v>
      </c>
      <c r="J226" s="344" t="s">
        <v>97</v>
      </c>
      <c r="K226" s="344" t="s">
        <v>97</v>
      </c>
      <c r="L226" s="344" t="s">
        <v>97</v>
      </c>
      <c r="M226" s="344" t="s">
        <v>955</v>
      </c>
      <c r="N226" s="344" t="s">
        <v>955</v>
      </c>
      <c r="O226" s="344" t="s">
        <v>955</v>
      </c>
      <c r="P226" s="344" t="s">
        <v>955</v>
      </c>
      <c r="Q226" s="345" t="s">
        <v>956</v>
      </c>
      <c r="R226" s="345" t="s">
        <v>956</v>
      </c>
      <c r="S226" s="345" t="s">
        <v>956</v>
      </c>
      <c r="T226" s="345" t="s">
        <v>956</v>
      </c>
      <c r="U226" s="345" t="s">
        <v>956</v>
      </c>
      <c r="V226" s="344" t="s">
        <v>955</v>
      </c>
      <c r="W226" s="343">
        <f t="shared" si="25"/>
        <v>7</v>
      </c>
      <c r="X226" s="343">
        <f t="shared" si="26"/>
        <v>5</v>
      </c>
      <c r="Y226" s="343">
        <f t="shared" si="27"/>
        <v>8</v>
      </c>
      <c r="Z226" s="21">
        <f t="shared" si="28"/>
        <v>14</v>
      </c>
    </row>
    <row r="227" spans="1:26" s="18" customFormat="1" ht="18" customHeight="1">
      <c r="A227" s="15">
        <v>23</v>
      </c>
      <c r="B227" s="22" t="str">
        <f t="shared" si="24"/>
        <v xml:space="preserve">ZFIDF ;,LD pDZ </v>
      </c>
      <c r="C227" s="344" t="s">
        <v>955</v>
      </c>
      <c r="D227" s="344" t="s">
        <v>955</v>
      </c>
      <c r="E227" s="344" t="s">
        <v>97</v>
      </c>
      <c r="F227" s="344" t="s">
        <v>97</v>
      </c>
      <c r="G227" s="344" t="s">
        <v>97</v>
      </c>
      <c r="H227" s="344" t="s">
        <v>97</v>
      </c>
      <c r="I227" s="344" t="s">
        <v>97</v>
      </c>
      <c r="J227" s="344" t="s">
        <v>97</v>
      </c>
      <c r="K227" s="344" t="s">
        <v>97</v>
      </c>
      <c r="L227" s="344" t="s">
        <v>97</v>
      </c>
      <c r="M227" s="344" t="s">
        <v>955</v>
      </c>
      <c r="N227" s="344" t="s">
        <v>955</v>
      </c>
      <c r="O227" s="344" t="s">
        <v>955</v>
      </c>
      <c r="P227" s="344" t="s">
        <v>955</v>
      </c>
      <c r="Q227" s="345" t="s">
        <v>956</v>
      </c>
      <c r="R227" s="345" t="s">
        <v>956</v>
      </c>
      <c r="S227" s="345" t="s">
        <v>956</v>
      </c>
      <c r="T227" s="345" t="s">
        <v>956</v>
      </c>
      <c r="U227" s="345" t="s">
        <v>956</v>
      </c>
      <c r="V227" s="344" t="s">
        <v>955</v>
      </c>
      <c r="W227" s="343">
        <f t="shared" si="25"/>
        <v>7</v>
      </c>
      <c r="X227" s="343">
        <f t="shared" si="26"/>
        <v>5</v>
      </c>
      <c r="Y227" s="343">
        <f t="shared" si="27"/>
        <v>8</v>
      </c>
      <c r="Z227" s="21">
        <f t="shared" si="28"/>
        <v>14</v>
      </c>
    </row>
    <row r="228" spans="1:26" s="18" customFormat="1" ht="18" customHeight="1">
      <c r="A228" s="15">
        <v>24</v>
      </c>
      <c r="B228" s="22" t="str">
        <f t="shared" si="24"/>
        <v xml:space="preserve">ZFIDF ;],TFG SF;D </v>
      </c>
      <c r="C228" s="344" t="s">
        <v>955</v>
      </c>
      <c r="D228" s="344" t="s">
        <v>955</v>
      </c>
      <c r="E228" s="344" t="s">
        <v>97</v>
      </c>
      <c r="F228" s="344" t="s">
        <v>97</v>
      </c>
      <c r="G228" s="344" t="s">
        <v>97</v>
      </c>
      <c r="H228" s="344" t="s">
        <v>97</v>
      </c>
      <c r="I228" s="344" t="s">
        <v>97</v>
      </c>
      <c r="J228" s="344" t="s">
        <v>97</v>
      </c>
      <c r="K228" s="344" t="s">
        <v>97</v>
      </c>
      <c r="L228" s="344" t="s">
        <v>97</v>
      </c>
      <c r="M228" s="344" t="s">
        <v>955</v>
      </c>
      <c r="N228" s="344" t="s">
        <v>955</v>
      </c>
      <c r="O228" s="344" t="s">
        <v>955</v>
      </c>
      <c r="P228" s="344" t="s">
        <v>955</v>
      </c>
      <c r="Q228" s="345" t="s">
        <v>956</v>
      </c>
      <c r="R228" s="345" t="s">
        <v>956</v>
      </c>
      <c r="S228" s="345" t="s">
        <v>956</v>
      </c>
      <c r="T228" s="345" t="s">
        <v>956</v>
      </c>
      <c r="U228" s="345" t="s">
        <v>956</v>
      </c>
      <c r="V228" s="344" t="s">
        <v>955</v>
      </c>
      <c r="W228" s="343">
        <f t="shared" si="25"/>
        <v>7</v>
      </c>
      <c r="X228" s="343">
        <f t="shared" si="26"/>
        <v>5</v>
      </c>
      <c r="Y228" s="343">
        <f t="shared" si="27"/>
        <v>8</v>
      </c>
      <c r="Z228" s="362">
        <f t="shared" si="28"/>
        <v>14</v>
      </c>
    </row>
    <row r="229" spans="1:26" s="18" customFormat="1" ht="18" customHeight="1">
      <c r="A229" s="15">
        <v>25</v>
      </c>
      <c r="B229" s="22" t="str">
        <f t="shared" si="24"/>
        <v>B,LOF VaN],XS]Z DFDW</v>
      </c>
      <c r="C229" s="344" t="s">
        <v>955</v>
      </c>
      <c r="D229" s="344" t="s">
        <v>955</v>
      </c>
      <c r="E229" s="344" t="s">
        <v>97</v>
      </c>
      <c r="F229" s="344" t="s">
        <v>97</v>
      </c>
      <c r="G229" s="344" t="s">
        <v>97</v>
      </c>
      <c r="H229" s="344" t="s">
        <v>97</v>
      </c>
      <c r="I229" s="344" t="s">
        <v>97</v>
      </c>
      <c r="J229" s="344" t="s">
        <v>97</v>
      </c>
      <c r="K229" s="344" t="s">
        <v>97</v>
      </c>
      <c r="L229" s="344" t="s">
        <v>97</v>
      </c>
      <c r="M229" s="344" t="s">
        <v>955</v>
      </c>
      <c r="N229" s="344" t="s">
        <v>955</v>
      </c>
      <c r="O229" s="344" t="s">
        <v>955</v>
      </c>
      <c r="P229" s="344" t="s">
        <v>955</v>
      </c>
      <c r="Q229" s="345" t="s">
        <v>956</v>
      </c>
      <c r="R229" s="345" t="s">
        <v>956</v>
      </c>
      <c r="S229" s="345" t="s">
        <v>956</v>
      </c>
      <c r="T229" s="345" t="s">
        <v>956</v>
      </c>
      <c r="U229" s="345" t="s">
        <v>956</v>
      </c>
      <c r="V229" s="344" t="s">
        <v>955</v>
      </c>
      <c r="W229" s="343">
        <f t="shared" si="25"/>
        <v>7</v>
      </c>
      <c r="X229" s="343">
        <f t="shared" si="26"/>
        <v>5</v>
      </c>
      <c r="Y229" s="343">
        <f t="shared" si="27"/>
        <v>8</v>
      </c>
      <c r="Z229" s="362">
        <f t="shared" si="28"/>
        <v>14</v>
      </c>
    </row>
    <row r="230" spans="1:26" s="18" customFormat="1" ht="18" customHeight="1">
      <c r="A230" s="15">
        <v>26</v>
      </c>
      <c r="B230" s="22" t="str">
        <f t="shared" si="24"/>
        <v>HFUMZF OZLNFEF. VM;DF6</v>
      </c>
      <c r="C230" s="344" t="s">
        <v>955</v>
      </c>
      <c r="D230" s="344" t="s">
        <v>955</v>
      </c>
      <c r="E230" s="344" t="s">
        <v>97</v>
      </c>
      <c r="F230" s="344" t="s">
        <v>97</v>
      </c>
      <c r="G230" s="344" t="s">
        <v>97</v>
      </c>
      <c r="H230" s="344" t="s">
        <v>97</v>
      </c>
      <c r="I230" s="344" t="s">
        <v>97</v>
      </c>
      <c r="J230" s="344" t="s">
        <v>97</v>
      </c>
      <c r="K230" s="344" t="s">
        <v>97</v>
      </c>
      <c r="L230" s="344" t="s">
        <v>97</v>
      </c>
      <c r="M230" s="344" t="s">
        <v>955</v>
      </c>
      <c r="N230" s="344" t="s">
        <v>955</v>
      </c>
      <c r="O230" s="344" t="s">
        <v>955</v>
      </c>
      <c r="P230" s="344" t="s">
        <v>955</v>
      </c>
      <c r="Q230" s="345" t="s">
        <v>956</v>
      </c>
      <c r="R230" s="345" t="s">
        <v>956</v>
      </c>
      <c r="S230" s="345" t="s">
        <v>956</v>
      </c>
      <c r="T230" s="345" t="s">
        <v>956</v>
      </c>
      <c r="U230" s="345" t="s">
        <v>956</v>
      </c>
      <c r="V230" s="344" t="s">
        <v>955</v>
      </c>
      <c r="W230" s="343">
        <f t="shared" si="25"/>
        <v>7</v>
      </c>
      <c r="X230" s="343">
        <f t="shared" si="26"/>
        <v>5</v>
      </c>
      <c r="Y230" s="343">
        <f t="shared" si="27"/>
        <v>8</v>
      </c>
      <c r="Z230" s="362">
        <f t="shared" si="28"/>
        <v>14</v>
      </c>
    </row>
    <row r="231" spans="1:26" s="18" customFormat="1" ht="18" customHeight="1">
      <c r="A231" s="15">
        <v>27</v>
      </c>
      <c r="B231" s="22" t="str">
        <f t="shared" si="24"/>
        <v>S]\EFZ HFJ[N ;F,[DFDN</v>
      </c>
      <c r="C231" s="344" t="s">
        <v>955</v>
      </c>
      <c r="D231" s="344" t="s">
        <v>955</v>
      </c>
      <c r="E231" s="344" t="s">
        <v>97</v>
      </c>
      <c r="F231" s="344" t="s">
        <v>97</v>
      </c>
      <c r="G231" s="344" t="s">
        <v>97</v>
      </c>
      <c r="H231" s="344" t="s">
        <v>97</v>
      </c>
      <c r="I231" s="344" t="s">
        <v>97</v>
      </c>
      <c r="J231" s="344" t="s">
        <v>97</v>
      </c>
      <c r="K231" s="344" t="s">
        <v>97</v>
      </c>
      <c r="L231" s="344" t="s">
        <v>97</v>
      </c>
      <c r="M231" s="344" t="s">
        <v>955</v>
      </c>
      <c r="N231" s="344" t="s">
        <v>955</v>
      </c>
      <c r="O231" s="344" t="s">
        <v>955</v>
      </c>
      <c r="P231" s="344" t="s">
        <v>955</v>
      </c>
      <c r="Q231" s="345" t="s">
        <v>956</v>
      </c>
      <c r="R231" s="345" t="s">
        <v>956</v>
      </c>
      <c r="S231" s="345" t="s">
        <v>956</v>
      </c>
      <c r="T231" s="345" t="s">
        <v>956</v>
      </c>
      <c r="U231" s="345" t="s">
        <v>956</v>
      </c>
      <c r="V231" s="344" t="s">
        <v>955</v>
      </c>
      <c r="W231" s="343">
        <f t="shared" si="25"/>
        <v>7</v>
      </c>
      <c r="X231" s="343">
        <f t="shared" si="26"/>
        <v>5</v>
      </c>
      <c r="Y231" s="343">
        <f t="shared" si="27"/>
        <v>8</v>
      </c>
      <c r="Z231" s="362">
        <f t="shared" si="28"/>
        <v>14</v>
      </c>
    </row>
    <row r="232" spans="1:26" s="18" customFormat="1" ht="18" customHeight="1">
      <c r="A232" s="15">
        <v>28</v>
      </c>
      <c r="B232" s="22">
        <f t="shared" si="24"/>
        <v>0</v>
      </c>
      <c r="C232" s="344"/>
      <c r="D232" s="344"/>
      <c r="E232" s="344"/>
      <c r="F232" s="344"/>
      <c r="G232" s="344"/>
      <c r="H232" s="344"/>
      <c r="I232" s="344"/>
      <c r="J232" s="344"/>
      <c r="K232" s="344"/>
      <c r="L232" s="344"/>
      <c r="M232" s="344"/>
      <c r="N232" s="344"/>
      <c r="O232" s="344"/>
      <c r="P232" s="344"/>
      <c r="Q232" s="345"/>
      <c r="R232" s="345"/>
      <c r="S232" s="345"/>
      <c r="T232" s="345"/>
      <c r="U232" s="345"/>
      <c r="V232" s="344"/>
      <c r="W232" s="343" t="str">
        <f t="shared" si="25"/>
        <v/>
      </c>
      <c r="X232" s="343" t="str">
        <f t="shared" si="26"/>
        <v/>
      </c>
      <c r="Y232" s="343" t="str">
        <f t="shared" si="27"/>
        <v/>
      </c>
      <c r="Z232" s="363" t="e">
        <f t="shared" si="28"/>
        <v>#VALUE!</v>
      </c>
    </row>
    <row r="233" spans="1:26" s="18" customFormat="1" ht="18" customHeight="1">
      <c r="A233" s="15">
        <v>29</v>
      </c>
      <c r="B233" s="22">
        <f t="shared" si="24"/>
        <v>0</v>
      </c>
      <c r="C233" s="344"/>
      <c r="D233" s="344"/>
      <c r="E233" s="344"/>
      <c r="F233" s="344"/>
      <c r="G233" s="344"/>
      <c r="H233" s="344"/>
      <c r="I233" s="344"/>
      <c r="J233" s="344"/>
      <c r="K233" s="345"/>
      <c r="L233" s="345"/>
      <c r="M233" s="345"/>
      <c r="N233" s="345"/>
      <c r="O233" s="345"/>
      <c r="P233" s="345"/>
      <c r="Q233" s="344"/>
      <c r="R233" s="344"/>
      <c r="S233" s="344"/>
      <c r="T233" s="344"/>
      <c r="U233" s="344"/>
      <c r="V233" s="344"/>
      <c r="W233" s="343" t="str">
        <f t="shared" si="25"/>
        <v/>
      </c>
      <c r="X233" s="343" t="str">
        <f t="shared" si="26"/>
        <v/>
      </c>
      <c r="Y233" s="343" t="str">
        <f t="shared" si="27"/>
        <v/>
      </c>
      <c r="Z233" s="363" t="e">
        <f t="shared" si="28"/>
        <v>#VALUE!</v>
      </c>
    </row>
    <row r="234" spans="1:26" s="18" customFormat="1" ht="18" customHeight="1">
      <c r="A234" s="15">
        <v>30</v>
      </c>
      <c r="B234" s="22">
        <f t="shared" si="24"/>
        <v>0</v>
      </c>
      <c r="C234" s="344"/>
      <c r="D234" s="344"/>
      <c r="E234" s="344"/>
      <c r="F234" s="344"/>
      <c r="G234" s="344"/>
      <c r="H234" s="344"/>
      <c r="I234" s="344"/>
      <c r="J234" s="344"/>
      <c r="K234" s="345"/>
      <c r="L234" s="345"/>
      <c r="M234" s="345"/>
      <c r="N234" s="345"/>
      <c r="O234" s="345"/>
      <c r="P234" s="345"/>
      <c r="Q234" s="344"/>
      <c r="R234" s="344"/>
      <c r="S234" s="344"/>
      <c r="T234" s="344"/>
      <c r="U234" s="344"/>
      <c r="V234" s="344"/>
      <c r="W234" s="343" t="str">
        <f t="shared" si="25"/>
        <v/>
      </c>
      <c r="X234" s="343" t="str">
        <f t="shared" si="26"/>
        <v/>
      </c>
      <c r="Y234" s="343" t="str">
        <f t="shared" si="27"/>
        <v/>
      </c>
      <c r="Z234" s="363" t="e">
        <f t="shared" si="28"/>
        <v>#VALUE!</v>
      </c>
    </row>
    <row r="235" spans="1:26" s="18" customFormat="1" ht="18" customHeight="1">
      <c r="A235" s="15">
        <v>31</v>
      </c>
      <c r="B235" s="22">
        <f t="shared" si="24"/>
        <v>0</v>
      </c>
      <c r="C235" s="344"/>
      <c r="D235" s="344"/>
      <c r="E235" s="344"/>
      <c r="F235" s="344"/>
      <c r="G235" s="344"/>
      <c r="H235" s="344"/>
      <c r="I235" s="344"/>
      <c r="J235" s="344"/>
      <c r="K235" s="345"/>
      <c r="L235" s="345"/>
      <c r="M235" s="345"/>
      <c r="N235" s="345"/>
      <c r="O235" s="345"/>
      <c r="P235" s="345"/>
      <c r="Q235" s="344"/>
      <c r="R235" s="344"/>
      <c r="S235" s="344"/>
      <c r="T235" s="344"/>
      <c r="U235" s="344"/>
      <c r="V235" s="344"/>
      <c r="W235" s="343" t="str">
        <f t="shared" si="25"/>
        <v/>
      </c>
      <c r="X235" s="343" t="str">
        <f t="shared" si="26"/>
        <v/>
      </c>
      <c r="Y235" s="343" t="str">
        <f t="shared" si="27"/>
        <v/>
      </c>
      <c r="Z235" s="363" t="e">
        <f t="shared" si="28"/>
        <v>#VALUE!</v>
      </c>
    </row>
    <row r="236" spans="1:26" s="18" customFormat="1" ht="18" customHeight="1">
      <c r="A236" s="15">
        <v>32</v>
      </c>
      <c r="B236" s="22">
        <f t="shared" si="24"/>
        <v>0</v>
      </c>
      <c r="C236" s="344"/>
      <c r="D236" s="344"/>
      <c r="E236" s="344"/>
      <c r="F236" s="344"/>
      <c r="G236" s="344"/>
      <c r="H236" s="344"/>
      <c r="I236" s="344"/>
      <c r="J236" s="344"/>
      <c r="K236" s="345"/>
      <c r="L236" s="345"/>
      <c r="M236" s="345"/>
      <c r="N236" s="345"/>
      <c r="O236" s="345"/>
      <c r="P236" s="345"/>
      <c r="Q236" s="344"/>
      <c r="R236" s="344"/>
      <c r="S236" s="344"/>
      <c r="T236" s="344"/>
      <c r="U236" s="344"/>
      <c r="V236" s="344"/>
      <c r="W236" s="343" t="str">
        <f t="shared" si="25"/>
        <v/>
      </c>
      <c r="X236" s="343" t="str">
        <f t="shared" si="26"/>
        <v/>
      </c>
      <c r="Y236" s="343" t="str">
        <f t="shared" si="27"/>
        <v/>
      </c>
      <c r="Z236" s="363" t="e">
        <f t="shared" si="28"/>
        <v>#VALUE!</v>
      </c>
    </row>
    <row r="237" spans="1:26" s="18" customFormat="1" ht="18" customHeight="1">
      <c r="A237" s="15">
        <v>33</v>
      </c>
      <c r="B237" s="22">
        <f t="shared" si="24"/>
        <v>0</v>
      </c>
      <c r="C237" s="344"/>
      <c r="D237" s="344"/>
      <c r="E237" s="344"/>
      <c r="F237" s="344"/>
      <c r="G237" s="344"/>
      <c r="H237" s="344"/>
      <c r="I237" s="344"/>
      <c r="J237" s="344"/>
      <c r="K237" s="345"/>
      <c r="L237" s="345"/>
      <c r="M237" s="345"/>
      <c r="N237" s="345"/>
      <c r="O237" s="345"/>
      <c r="P237" s="345"/>
      <c r="Q237" s="344"/>
      <c r="R237" s="344"/>
      <c r="S237" s="344"/>
      <c r="T237" s="344"/>
      <c r="U237" s="344"/>
      <c r="V237" s="344"/>
      <c r="W237" s="343" t="str">
        <f t="shared" si="25"/>
        <v/>
      </c>
      <c r="X237" s="343" t="str">
        <f t="shared" si="26"/>
        <v/>
      </c>
      <c r="Y237" s="343" t="str">
        <f t="shared" si="27"/>
        <v/>
      </c>
      <c r="Z237" s="363" t="e">
        <f t="shared" si="28"/>
        <v>#VALUE!</v>
      </c>
    </row>
    <row r="238" spans="1:26" s="18" customFormat="1" ht="18" customHeight="1">
      <c r="A238" s="15">
        <v>34</v>
      </c>
      <c r="B238" s="22">
        <f t="shared" si="24"/>
        <v>0</v>
      </c>
      <c r="C238" s="344"/>
      <c r="D238" s="344"/>
      <c r="E238" s="344"/>
      <c r="F238" s="344"/>
      <c r="G238" s="344"/>
      <c r="H238" s="344"/>
      <c r="I238" s="344"/>
      <c r="J238" s="344"/>
      <c r="K238" s="345"/>
      <c r="L238" s="345"/>
      <c r="M238" s="345"/>
      <c r="N238" s="345"/>
      <c r="O238" s="345"/>
      <c r="P238" s="345"/>
      <c r="Q238" s="344"/>
      <c r="R238" s="344"/>
      <c r="S238" s="344"/>
      <c r="T238" s="344"/>
      <c r="U238" s="344"/>
      <c r="V238" s="344"/>
      <c r="W238" s="343" t="str">
        <f t="shared" si="25"/>
        <v/>
      </c>
      <c r="X238" s="343" t="str">
        <f t="shared" si="26"/>
        <v/>
      </c>
      <c r="Y238" s="343" t="str">
        <f t="shared" si="27"/>
        <v/>
      </c>
      <c r="Z238" s="363" t="e">
        <f t="shared" si="28"/>
        <v>#VALUE!</v>
      </c>
    </row>
    <row r="239" spans="1:26" s="18" customFormat="1" ht="18" customHeight="1">
      <c r="A239" s="15">
        <v>35</v>
      </c>
      <c r="B239" s="22">
        <f t="shared" si="24"/>
        <v>0</v>
      </c>
      <c r="C239" s="344"/>
      <c r="D239" s="344"/>
      <c r="E239" s="344"/>
      <c r="F239" s="344"/>
      <c r="G239" s="344"/>
      <c r="H239" s="344"/>
      <c r="I239" s="344"/>
      <c r="J239" s="344"/>
      <c r="K239" s="345"/>
      <c r="L239" s="345"/>
      <c r="M239" s="345"/>
      <c r="N239" s="345"/>
      <c r="O239" s="345"/>
      <c r="P239" s="345"/>
      <c r="Q239" s="344"/>
      <c r="R239" s="344"/>
      <c r="S239" s="344"/>
      <c r="T239" s="344"/>
      <c r="U239" s="344"/>
      <c r="V239" s="344"/>
      <c r="W239" s="343" t="str">
        <f t="shared" si="25"/>
        <v/>
      </c>
      <c r="X239" s="343" t="str">
        <f t="shared" si="26"/>
        <v/>
      </c>
      <c r="Y239" s="343" t="str">
        <f t="shared" si="27"/>
        <v/>
      </c>
      <c r="Z239" s="363" t="e">
        <f t="shared" si="28"/>
        <v>#VALUE!</v>
      </c>
    </row>
    <row r="240" spans="1:26" s="18" customFormat="1" ht="18" customHeight="1">
      <c r="A240" s="15">
        <v>36</v>
      </c>
      <c r="B240" s="22">
        <f t="shared" si="24"/>
        <v>0</v>
      </c>
      <c r="C240" s="344"/>
      <c r="D240" s="344"/>
      <c r="E240" s="344"/>
      <c r="F240" s="344"/>
      <c r="G240" s="344"/>
      <c r="H240" s="344"/>
      <c r="I240" s="344"/>
      <c r="J240" s="344"/>
      <c r="K240" s="345"/>
      <c r="L240" s="345"/>
      <c r="M240" s="345"/>
      <c r="N240" s="345"/>
      <c r="O240" s="345"/>
      <c r="P240" s="345"/>
      <c r="Q240" s="344"/>
      <c r="R240" s="344"/>
      <c r="S240" s="344"/>
      <c r="T240" s="344"/>
      <c r="U240" s="344"/>
      <c r="V240" s="344"/>
      <c r="W240" s="343" t="str">
        <f t="shared" si="25"/>
        <v/>
      </c>
      <c r="X240" s="343" t="str">
        <f t="shared" si="26"/>
        <v/>
      </c>
      <c r="Y240" s="343" t="str">
        <f t="shared" si="27"/>
        <v/>
      </c>
      <c r="Z240" s="363" t="e">
        <f t="shared" si="28"/>
        <v>#VALUE!</v>
      </c>
    </row>
    <row r="241" spans="1:26" s="12" customFormat="1" ht="34.5" customHeight="1">
      <c r="A241" s="658" t="s">
        <v>219</v>
      </c>
      <c r="B241" s="658"/>
      <c r="C241" s="658"/>
      <c r="D241" s="658"/>
      <c r="E241" s="658"/>
      <c r="F241" s="658"/>
      <c r="G241" s="658"/>
      <c r="H241" s="658"/>
      <c r="I241" s="658"/>
      <c r="J241" s="658"/>
      <c r="K241" s="658"/>
      <c r="L241" s="658"/>
      <c r="M241" s="658"/>
      <c r="N241" s="658"/>
      <c r="O241" s="658"/>
      <c r="P241" s="658"/>
      <c r="Q241" s="658"/>
      <c r="R241" s="658"/>
      <c r="S241" s="658"/>
      <c r="T241" s="658"/>
      <c r="U241" s="658"/>
      <c r="V241" s="658"/>
      <c r="W241" s="658"/>
      <c r="X241" s="658"/>
      <c r="Y241" s="658"/>
      <c r="Z241" s="658"/>
    </row>
    <row r="242" spans="1:26" s="12" customFormat="1" ht="34.5" customHeight="1">
      <c r="A242" s="659" t="s">
        <v>340</v>
      </c>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spans="1:26" ht="34.5" customHeight="1">
      <c r="A243" s="660" t="s">
        <v>91</v>
      </c>
      <c r="B243" s="660" t="s">
        <v>92</v>
      </c>
      <c r="C243" s="829" t="s">
        <v>93</v>
      </c>
      <c r="D243" s="829"/>
      <c r="E243" s="829"/>
      <c r="F243" s="829"/>
      <c r="G243" s="829"/>
      <c r="H243" s="829"/>
      <c r="I243" s="829"/>
      <c r="J243" s="829"/>
      <c r="K243" s="829"/>
      <c r="L243" s="829"/>
      <c r="M243" s="829"/>
      <c r="N243" s="829"/>
      <c r="O243" s="829"/>
      <c r="P243" s="829"/>
      <c r="Q243" s="829"/>
      <c r="R243" s="829"/>
      <c r="S243" s="829"/>
      <c r="T243" s="829"/>
      <c r="U243" s="829"/>
      <c r="V243" s="829"/>
      <c r="W243" s="830" t="s">
        <v>189</v>
      </c>
      <c r="X243" s="831"/>
      <c r="Y243" s="832"/>
      <c r="Z243" s="824" t="s">
        <v>94</v>
      </c>
    </row>
    <row r="244" spans="1:26" ht="34.5" customHeight="1">
      <c r="A244" s="661"/>
      <c r="B244" s="661"/>
      <c r="C244" s="364" t="s">
        <v>193</v>
      </c>
      <c r="D244" s="364" t="s">
        <v>194</v>
      </c>
      <c r="E244" s="364" t="s">
        <v>195</v>
      </c>
      <c r="F244" s="364" t="s">
        <v>196</v>
      </c>
      <c r="G244" s="364" t="s">
        <v>197</v>
      </c>
      <c r="H244" s="364" t="s">
        <v>198</v>
      </c>
      <c r="I244" s="364" t="s">
        <v>199</v>
      </c>
      <c r="J244" s="364" t="s">
        <v>200</v>
      </c>
      <c r="K244" s="364" t="s">
        <v>201</v>
      </c>
      <c r="L244" s="364" t="s">
        <v>202</v>
      </c>
      <c r="M244" s="364" t="s">
        <v>203</v>
      </c>
      <c r="N244" s="364" t="s">
        <v>204</v>
      </c>
      <c r="O244" s="364" t="s">
        <v>205</v>
      </c>
      <c r="P244" s="364" t="s">
        <v>206</v>
      </c>
      <c r="Q244" s="364" t="s">
        <v>207</v>
      </c>
      <c r="R244" s="364" t="s">
        <v>208</v>
      </c>
      <c r="S244" s="364" t="s">
        <v>209</v>
      </c>
      <c r="T244" s="364" t="s">
        <v>210</v>
      </c>
      <c r="U244" s="364" t="s">
        <v>211</v>
      </c>
      <c r="V244" s="364" t="s">
        <v>212</v>
      </c>
      <c r="W244" s="365" t="s">
        <v>95</v>
      </c>
      <c r="X244" s="365" t="s">
        <v>96</v>
      </c>
      <c r="Y244" s="366" t="s">
        <v>97</v>
      </c>
      <c r="Z244" s="825"/>
    </row>
    <row r="245" spans="1:26" ht="16.5" customHeight="1">
      <c r="A245" s="19">
        <v>1</v>
      </c>
      <c r="B245" s="23" t="str">
        <f>B205</f>
        <v xml:space="preserve">S[Z CDLWF VN=[DFG </v>
      </c>
      <c r="C245" s="344" t="s">
        <v>955</v>
      </c>
      <c r="D245" s="345" t="s">
        <v>956</v>
      </c>
      <c r="E245" s="345" t="s">
        <v>956</v>
      </c>
      <c r="F245" s="345" t="s">
        <v>956</v>
      </c>
      <c r="G245" s="345" t="s">
        <v>956</v>
      </c>
      <c r="H245" s="345" t="s">
        <v>956</v>
      </c>
      <c r="I245" s="344" t="s">
        <v>955</v>
      </c>
      <c r="J245" s="344" t="s">
        <v>97</v>
      </c>
      <c r="K245" s="344" t="s">
        <v>955</v>
      </c>
      <c r="L245" s="344" t="s">
        <v>955</v>
      </c>
      <c r="M245" s="344" t="s">
        <v>955</v>
      </c>
      <c r="N245" s="344" t="s">
        <v>955</v>
      </c>
      <c r="O245" s="344" t="s">
        <v>955</v>
      </c>
      <c r="P245" s="344" t="s">
        <v>955</v>
      </c>
      <c r="Q245" s="344" t="s">
        <v>955</v>
      </c>
      <c r="R245" s="344" t="s">
        <v>955</v>
      </c>
      <c r="S245" s="344" t="s">
        <v>955</v>
      </c>
      <c r="T245" s="344" t="s">
        <v>955</v>
      </c>
      <c r="U245" s="344" t="s">
        <v>955</v>
      </c>
      <c r="V245" s="344" t="s">
        <v>955</v>
      </c>
      <c r="W245" s="343">
        <f>IF(COUNTA(C245:V245),COUNTIF(C245:V245,"√"),"")</f>
        <v>14</v>
      </c>
      <c r="X245" s="343">
        <f>IF(COUNTA(C245:V245),COUNTIF(C245:V245,"？"),"")</f>
        <v>5</v>
      </c>
      <c r="Y245" s="343">
        <f>IF(COUNTA(C245:V245),COUNTIF(C245:V245,"×"),"")</f>
        <v>1</v>
      </c>
      <c r="Z245" s="21">
        <f>W245*2</f>
        <v>28</v>
      </c>
    </row>
    <row r="246" spans="1:26" ht="16.5" customHeight="1">
      <c r="A246" s="19">
        <v>2</v>
      </c>
      <c r="B246" s="23" t="str">
        <f t="shared" ref="B246:B280" si="29">B206</f>
        <v xml:space="preserve">S[Z D[D]GF H]XA </v>
      </c>
      <c r="C246" s="345" t="s">
        <v>956</v>
      </c>
      <c r="D246" s="345" t="s">
        <v>956</v>
      </c>
      <c r="E246" s="345" t="s">
        <v>956</v>
      </c>
      <c r="F246" s="345" t="s">
        <v>956</v>
      </c>
      <c r="G246" s="345" t="s">
        <v>956</v>
      </c>
      <c r="H246" s="345" t="s">
        <v>956</v>
      </c>
      <c r="I246" s="345" t="s">
        <v>956</v>
      </c>
      <c r="J246" s="344" t="s">
        <v>97</v>
      </c>
      <c r="K246" s="344" t="s">
        <v>97</v>
      </c>
      <c r="L246" s="344" t="s">
        <v>97</v>
      </c>
      <c r="M246" s="344" t="s">
        <v>97</v>
      </c>
      <c r="N246" s="344" t="s">
        <v>97</v>
      </c>
      <c r="O246" s="344" t="s">
        <v>97</v>
      </c>
      <c r="P246" s="344" t="s">
        <v>97</v>
      </c>
      <c r="Q246" s="344" t="s">
        <v>955</v>
      </c>
      <c r="R246" s="344" t="s">
        <v>955</v>
      </c>
      <c r="S246" s="344" t="s">
        <v>955</v>
      </c>
      <c r="T246" s="344" t="s">
        <v>955</v>
      </c>
      <c r="U246" s="344" t="s">
        <v>955</v>
      </c>
      <c r="V246" s="344" t="s">
        <v>955</v>
      </c>
      <c r="W246" s="343">
        <f t="shared" ref="W246:W280" si="30">IF(COUNTA(C246:V246),COUNTIF(C246:V246,"√"),"")</f>
        <v>6</v>
      </c>
      <c r="X246" s="343">
        <f t="shared" ref="X246:X280" si="31">IF(COUNTA(C246:V246),COUNTIF(C246:V246,"？"),"")</f>
        <v>7</v>
      </c>
      <c r="Y246" s="343">
        <f t="shared" ref="Y246:Y280" si="32">IF(COUNTA(C246:V246),COUNTIF(C246:V246,"×"),"")</f>
        <v>7</v>
      </c>
      <c r="Z246" s="21">
        <f t="shared" ref="Z246:Z280" si="33">W246*2</f>
        <v>12</v>
      </c>
    </row>
    <row r="247" spans="1:26" ht="16.5" customHeight="1">
      <c r="A247" s="19">
        <v>3</v>
      </c>
      <c r="B247" s="23" t="str">
        <f t="shared" si="29"/>
        <v xml:space="preserve">S[Z HZLGF V,LDFDW </v>
      </c>
      <c r="C247" s="345" t="s">
        <v>956</v>
      </c>
      <c r="D247" s="345" t="s">
        <v>956</v>
      </c>
      <c r="E247" s="345" t="s">
        <v>956</v>
      </c>
      <c r="F247" s="345" t="s">
        <v>956</v>
      </c>
      <c r="G247" s="345" t="s">
        <v>956</v>
      </c>
      <c r="H247" s="345" t="s">
        <v>956</v>
      </c>
      <c r="I247" s="345" t="s">
        <v>956</v>
      </c>
      <c r="J247" s="344" t="s">
        <v>97</v>
      </c>
      <c r="K247" s="344" t="s">
        <v>97</v>
      </c>
      <c r="L247" s="344" t="s">
        <v>97</v>
      </c>
      <c r="M247" s="344" t="s">
        <v>97</v>
      </c>
      <c r="N247" s="344" t="s">
        <v>97</v>
      </c>
      <c r="O247" s="344" t="s">
        <v>97</v>
      </c>
      <c r="P247" s="344" t="s">
        <v>97</v>
      </c>
      <c r="Q247" s="344" t="s">
        <v>955</v>
      </c>
      <c r="R247" s="344" t="s">
        <v>955</v>
      </c>
      <c r="S247" s="344" t="s">
        <v>955</v>
      </c>
      <c r="T247" s="344" t="s">
        <v>955</v>
      </c>
      <c r="U247" s="344" t="s">
        <v>955</v>
      </c>
      <c r="V247" s="344" t="s">
        <v>955</v>
      </c>
      <c r="W247" s="343">
        <f t="shared" si="30"/>
        <v>6</v>
      </c>
      <c r="X247" s="343">
        <f t="shared" si="31"/>
        <v>7</v>
      </c>
      <c r="Y247" s="343">
        <f t="shared" si="32"/>
        <v>7</v>
      </c>
      <c r="Z247" s="21">
        <f t="shared" si="33"/>
        <v>12</v>
      </c>
    </row>
    <row r="248" spans="1:26" ht="16.5" customHeight="1">
      <c r="A248" s="19">
        <v>4</v>
      </c>
      <c r="B248" s="23" t="str">
        <f t="shared" si="29"/>
        <v xml:space="preserve">S[Z C;LGF V,LDFDW </v>
      </c>
      <c r="C248" s="345" t="s">
        <v>956</v>
      </c>
      <c r="D248" s="345" t="s">
        <v>956</v>
      </c>
      <c r="E248" s="345" t="s">
        <v>956</v>
      </c>
      <c r="F248" s="345" t="s">
        <v>956</v>
      </c>
      <c r="G248" s="345" t="s">
        <v>956</v>
      </c>
      <c r="H248" s="345" t="s">
        <v>956</v>
      </c>
      <c r="I248" s="345" t="s">
        <v>956</v>
      </c>
      <c r="J248" s="344" t="s">
        <v>97</v>
      </c>
      <c r="K248" s="344" t="s">
        <v>97</v>
      </c>
      <c r="L248" s="344" t="s">
        <v>97</v>
      </c>
      <c r="M248" s="344" t="s">
        <v>97</v>
      </c>
      <c r="N248" s="344" t="s">
        <v>97</v>
      </c>
      <c r="O248" s="344" t="s">
        <v>97</v>
      </c>
      <c r="P248" s="344" t="s">
        <v>97</v>
      </c>
      <c r="Q248" s="344" t="s">
        <v>955</v>
      </c>
      <c r="R248" s="344" t="s">
        <v>955</v>
      </c>
      <c r="S248" s="344" t="s">
        <v>955</v>
      </c>
      <c r="T248" s="344" t="s">
        <v>955</v>
      </c>
      <c r="U248" s="344" t="s">
        <v>955</v>
      </c>
      <c r="V248" s="344" t="s">
        <v>955</v>
      </c>
      <c r="W248" s="343">
        <f t="shared" si="30"/>
        <v>6</v>
      </c>
      <c r="X248" s="343">
        <f t="shared" si="31"/>
        <v>7</v>
      </c>
      <c r="Y248" s="343">
        <f t="shared" si="32"/>
        <v>7</v>
      </c>
      <c r="Z248" s="21">
        <f t="shared" si="33"/>
        <v>12</v>
      </c>
    </row>
    <row r="249" spans="1:26" ht="16.5" customHeight="1">
      <c r="A249" s="19">
        <v>5</v>
      </c>
      <c r="B249" s="23" t="str">
        <f t="shared" si="29"/>
        <v xml:space="preserve">RJF6 GHDF ;,[DFG </v>
      </c>
      <c r="C249" s="345" t="s">
        <v>956</v>
      </c>
      <c r="D249" s="345" t="s">
        <v>956</v>
      </c>
      <c r="E249" s="345" t="s">
        <v>956</v>
      </c>
      <c r="F249" s="345" t="s">
        <v>956</v>
      </c>
      <c r="G249" s="345" t="s">
        <v>956</v>
      </c>
      <c r="H249" s="345" t="s">
        <v>956</v>
      </c>
      <c r="I249" s="345" t="s">
        <v>956</v>
      </c>
      <c r="J249" s="344" t="s">
        <v>97</v>
      </c>
      <c r="K249" s="344" t="s">
        <v>97</v>
      </c>
      <c r="L249" s="344" t="s">
        <v>97</v>
      </c>
      <c r="M249" s="344" t="s">
        <v>97</v>
      </c>
      <c r="N249" s="344" t="s">
        <v>97</v>
      </c>
      <c r="O249" s="344" t="s">
        <v>97</v>
      </c>
      <c r="P249" s="344" t="s">
        <v>97</v>
      </c>
      <c r="Q249" s="344" t="s">
        <v>955</v>
      </c>
      <c r="R249" s="344" t="s">
        <v>955</v>
      </c>
      <c r="S249" s="344" t="s">
        <v>955</v>
      </c>
      <c r="T249" s="344" t="s">
        <v>955</v>
      </c>
      <c r="U249" s="344" t="s">
        <v>955</v>
      </c>
      <c r="V249" s="344" t="s">
        <v>955</v>
      </c>
      <c r="W249" s="343">
        <f t="shared" si="30"/>
        <v>6</v>
      </c>
      <c r="X249" s="343">
        <f t="shared" si="31"/>
        <v>7</v>
      </c>
      <c r="Y249" s="343">
        <f t="shared" si="32"/>
        <v>7</v>
      </c>
      <c r="Z249" s="21">
        <f t="shared" si="33"/>
        <v>12</v>
      </c>
    </row>
    <row r="250" spans="1:26" ht="16.5" customHeight="1">
      <c r="A250" s="19">
        <v>6</v>
      </c>
      <c r="B250" s="23" t="str">
        <f t="shared" si="29"/>
        <v xml:space="preserve">D\WZF ZMOLGF VFWD </v>
      </c>
      <c r="C250" s="345" t="s">
        <v>956</v>
      </c>
      <c r="D250" s="345" t="s">
        <v>956</v>
      </c>
      <c r="E250" s="345" t="s">
        <v>956</v>
      </c>
      <c r="F250" s="345" t="s">
        <v>956</v>
      </c>
      <c r="G250" s="345" t="s">
        <v>956</v>
      </c>
      <c r="H250" s="345" t="s">
        <v>956</v>
      </c>
      <c r="I250" s="345" t="s">
        <v>956</v>
      </c>
      <c r="J250" s="344" t="s">
        <v>97</v>
      </c>
      <c r="K250" s="344" t="s">
        <v>97</v>
      </c>
      <c r="L250" s="344" t="s">
        <v>97</v>
      </c>
      <c r="M250" s="344" t="s">
        <v>97</v>
      </c>
      <c r="N250" s="344" t="s">
        <v>97</v>
      </c>
      <c r="O250" s="344" t="s">
        <v>97</v>
      </c>
      <c r="P250" s="344" t="s">
        <v>97</v>
      </c>
      <c r="Q250" s="344" t="s">
        <v>955</v>
      </c>
      <c r="R250" s="344" t="s">
        <v>955</v>
      </c>
      <c r="S250" s="344" t="s">
        <v>955</v>
      </c>
      <c r="T250" s="344" t="s">
        <v>955</v>
      </c>
      <c r="U250" s="344" t="s">
        <v>955</v>
      </c>
      <c r="V250" s="344" t="s">
        <v>955</v>
      </c>
      <c r="W250" s="343">
        <f t="shared" si="30"/>
        <v>6</v>
      </c>
      <c r="X250" s="343">
        <f t="shared" si="31"/>
        <v>7</v>
      </c>
      <c r="Y250" s="343">
        <f t="shared" si="32"/>
        <v>7</v>
      </c>
      <c r="Z250" s="21">
        <f t="shared" si="33"/>
        <v>12</v>
      </c>
    </row>
    <row r="251" spans="1:26" ht="16.5" customHeight="1">
      <c r="A251" s="19">
        <v>7</v>
      </c>
      <c r="B251" s="23" t="str">
        <f t="shared" si="29"/>
        <v xml:space="preserve">S[Z X[ZAFG] .:DF., </v>
      </c>
      <c r="C251" s="345" t="s">
        <v>956</v>
      </c>
      <c r="D251" s="345" t="s">
        <v>956</v>
      </c>
      <c r="E251" s="345" t="s">
        <v>956</v>
      </c>
      <c r="F251" s="345" t="s">
        <v>956</v>
      </c>
      <c r="G251" s="345" t="s">
        <v>956</v>
      </c>
      <c r="H251" s="345" t="s">
        <v>956</v>
      </c>
      <c r="I251" s="345" t="s">
        <v>956</v>
      </c>
      <c r="J251" s="344" t="s">
        <v>97</v>
      </c>
      <c r="K251" s="344" t="s">
        <v>97</v>
      </c>
      <c r="L251" s="344" t="s">
        <v>97</v>
      </c>
      <c r="M251" s="344" t="s">
        <v>97</v>
      </c>
      <c r="N251" s="344" t="s">
        <v>97</v>
      </c>
      <c r="O251" s="344" t="s">
        <v>97</v>
      </c>
      <c r="P251" s="344" t="s">
        <v>97</v>
      </c>
      <c r="Q251" s="344" t="s">
        <v>955</v>
      </c>
      <c r="R251" s="344" t="s">
        <v>955</v>
      </c>
      <c r="S251" s="344" t="s">
        <v>955</v>
      </c>
      <c r="T251" s="344" t="s">
        <v>955</v>
      </c>
      <c r="U251" s="344" t="s">
        <v>955</v>
      </c>
      <c r="V251" s="344" t="s">
        <v>955</v>
      </c>
      <c r="W251" s="343">
        <f t="shared" si="30"/>
        <v>6</v>
      </c>
      <c r="X251" s="343">
        <f t="shared" si="31"/>
        <v>7</v>
      </c>
      <c r="Y251" s="343">
        <f t="shared" si="32"/>
        <v>7</v>
      </c>
      <c r="Z251" s="21">
        <f t="shared" si="33"/>
        <v>12</v>
      </c>
    </row>
    <row r="252" spans="1:26" ht="16.5" customHeight="1">
      <c r="A252" s="19">
        <v>8</v>
      </c>
      <c r="B252" s="23" t="str">
        <f t="shared" si="29"/>
        <v xml:space="preserve">5LZHFNF ;,DFDF VMXDF6KF </v>
      </c>
      <c r="C252" s="345" t="s">
        <v>956</v>
      </c>
      <c r="D252" s="345" t="s">
        <v>956</v>
      </c>
      <c r="E252" s="345" t="s">
        <v>956</v>
      </c>
      <c r="F252" s="345" t="s">
        <v>956</v>
      </c>
      <c r="G252" s="345" t="s">
        <v>956</v>
      </c>
      <c r="H252" s="345" t="s">
        <v>956</v>
      </c>
      <c r="I252" s="345" t="s">
        <v>956</v>
      </c>
      <c r="J252" s="344" t="s">
        <v>97</v>
      </c>
      <c r="K252" s="344" t="s">
        <v>97</v>
      </c>
      <c r="L252" s="344" t="s">
        <v>97</v>
      </c>
      <c r="M252" s="344" t="s">
        <v>97</v>
      </c>
      <c r="N252" s="344" t="s">
        <v>97</v>
      </c>
      <c r="O252" s="344" t="s">
        <v>97</v>
      </c>
      <c r="P252" s="344" t="s">
        <v>97</v>
      </c>
      <c r="Q252" s="344" t="s">
        <v>955</v>
      </c>
      <c r="R252" s="344" t="s">
        <v>955</v>
      </c>
      <c r="S252" s="344" t="s">
        <v>955</v>
      </c>
      <c r="T252" s="344" t="s">
        <v>955</v>
      </c>
      <c r="U252" s="344" t="s">
        <v>955</v>
      </c>
      <c r="V252" s="344" t="s">
        <v>955</v>
      </c>
      <c r="W252" s="343">
        <f t="shared" si="30"/>
        <v>6</v>
      </c>
      <c r="X252" s="343">
        <f t="shared" si="31"/>
        <v>7</v>
      </c>
      <c r="Y252" s="343">
        <f t="shared" si="32"/>
        <v>7</v>
      </c>
      <c r="Z252" s="21">
        <f t="shared" si="33"/>
        <v>12</v>
      </c>
    </row>
    <row r="253" spans="1:26" ht="16.5" customHeight="1">
      <c r="A253" s="19">
        <v>9</v>
      </c>
      <c r="B253" s="23" t="str">
        <f t="shared" si="29"/>
        <v xml:space="preserve">S[Z OZLNF H]XA </v>
      </c>
      <c r="C253" s="345" t="s">
        <v>956</v>
      </c>
      <c r="D253" s="345" t="s">
        <v>956</v>
      </c>
      <c r="E253" s="345" t="s">
        <v>956</v>
      </c>
      <c r="F253" s="345" t="s">
        <v>956</v>
      </c>
      <c r="G253" s="345" t="s">
        <v>956</v>
      </c>
      <c r="H253" s="345" t="s">
        <v>956</v>
      </c>
      <c r="I253" s="345" t="s">
        <v>956</v>
      </c>
      <c r="J253" s="344" t="s">
        <v>97</v>
      </c>
      <c r="K253" s="344" t="s">
        <v>97</v>
      </c>
      <c r="L253" s="344" t="s">
        <v>97</v>
      </c>
      <c r="M253" s="344" t="s">
        <v>97</v>
      </c>
      <c r="N253" s="344" t="s">
        <v>97</v>
      </c>
      <c r="O253" s="344" t="s">
        <v>97</v>
      </c>
      <c r="P253" s="344" t="s">
        <v>97</v>
      </c>
      <c r="Q253" s="344" t="s">
        <v>955</v>
      </c>
      <c r="R253" s="344" t="s">
        <v>955</v>
      </c>
      <c r="S253" s="344" t="s">
        <v>955</v>
      </c>
      <c r="T253" s="344" t="s">
        <v>955</v>
      </c>
      <c r="U253" s="344" t="s">
        <v>955</v>
      </c>
      <c r="V253" s="344" t="s">
        <v>955</v>
      </c>
      <c r="W253" s="343">
        <f t="shared" si="30"/>
        <v>6</v>
      </c>
      <c r="X253" s="343">
        <f t="shared" si="31"/>
        <v>7</v>
      </c>
      <c r="Y253" s="343">
        <f t="shared" si="32"/>
        <v>7</v>
      </c>
      <c r="Z253" s="21">
        <f t="shared" si="33"/>
        <v>12</v>
      </c>
    </row>
    <row r="254" spans="1:26" ht="16.5" customHeight="1">
      <c r="A254" s="19">
        <v>10</v>
      </c>
      <c r="B254" s="23" t="str">
        <f t="shared" si="29"/>
        <v>5LZHFNF ;FIDFALAL .:DF.,</v>
      </c>
      <c r="C254" s="345" t="s">
        <v>956</v>
      </c>
      <c r="D254" s="345" t="s">
        <v>956</v>
      </c>
      <c r="E254" s="345" t="s">
        <v>956</v>
      </c>
      <c r="F254" s="345" t="s">
        <v>956</v>
      </c>
      <c r="G254" s="345" t="s">
        <v>956</v>
      </c>
      <c r="H254" s="345" t="s">
        <v>956</v>
      </c>
      <c r="I254" s="345" t="s">
        <v>956</v>
      </c>
      <c r="J254" s="344" t="s">
        <v>97</v>
      </c>
      <c r="K254" s="344" t="s">
        <v>97</v>
      </c>
      <c r="L254" s="344" t="s">
        <v>97</v>
      </c>
      <c r="M254" s="344" t="s">
        <v>97</v>
      </c>
      <c r="N254" s="344" t="s">
        <v>97</v>
      </c>
      <c r="O254" s="344" t="s">
        <v>97</v>
      </c>
      <c r="P254" s="344" t="s">
        <v>97</v>
      </c>
      <c r="Q254" s="344" t="s">
        <v>955</v>
      </c>
      <c r="R254" s="344" t="s">
        <v>955</v>
      </c>
      <c r="S254" s="344" t="s">
        <v>955</v>
      </c>
      <c r="T254" s="344" t="s">
        <v>955</v>
      </c>
      <c r="U254" s="344" t="s">
        <v>955</v>
      </c>
      <c r="V254" s="344" t="s">
        <v>955</v>
      </c>
      <c r="W254" s="343">
        <f t="shared" si="30"/>
        <v>6</v>
      </c>
      <c r="X254" s="343">
        <f t="shared" si="31"/>
        <v>7</v>
      </c>
      <c r="Y254" s="343">
        <f t="shared" si="32"/>
        <v>7</v>
      </c>
      <c r="Z254" s="21">
        <f t="shared" si="33"/>
        <v>12</v>
      </c>
    </row>
    <row r="255" spans="1:26" ht="16.5" customHeight="1">
      <c r="A255" s="19">
        <v>11</v>
      </c>
      <c r="B255" s="23" t="str">
        <f t="shared" si="29"/>
        <v>SMZ[HF D[D]GF D]XF</v>
      </c>
      <c r="C255" s="344" t="s">
        <v>97</v>
      </c>
      <c r="D255" s="344" t="s">
        <v>97</v>
      </c>
      <c r="E255" s="344" t="s">
        <v>955</v>
      </c>
      <c r="F255" s="344" t="s">
        <v>955</v>
      </c>
      <c r="G255" s="344" t="s">
        <v>955</v>
      </c>
      <c r="H255" s="344" t="s">
        <v>955</v>
      </c>
      <c r="I255" s="344" t="s">
        <v>955</v>
      </c>
      <c r="J255" s="345" t="s">
        <v>956</v>
      </c>
      <c r="K255" s="345" t="s">
        <v>956</v>
      </c>
      <c r="L255" s="345" t="s">
        <v>956</v>
      </c>
      <c r="M255" s="345" t="s">
        <v>956</v>
      </c>
      <c r="N255" s="345" t="s">
        <v>956</v>
      </c>
      <c r="O255" s="345" t="s">
        <v>956</v>
      </c>
      <c r="P255" s="345" t="s">
        <v>956</v>
      </c>
      <c r="Q255" s="345" t="s">
        <v>956</v>
      </c>
      <c r="R255" s="344" t="s">
        <v>955</v>
      </c>
      <c r="S255" s="344" t="s">
        <v>955</v>
      </c>
      <c r="T255" s="344" t="s">
        <v>955</v>
      </c>
      <c r="U255" s="344" t="s">
        <v>955</v>
      </c>
      <c r="V255" s="344" t="s">
        <v>955</v>
      </c>
      <c r="W255" s="343">
        <f t="shared" si="30"/>
        <v>10</v>
      </c>
      <c r="X255" s="343">
        <f t="shared" si="31"/>
        <v>8</v>
      </c>
      <c r="Y255" s="343">
        <f t="shared" si="32"/>
        <v>2</v>
      </c>
      <c r="Z255" s="21">
        <f t="shared" si="33"/>
        <v>20</v>
      </c>
    </row>
    <row r="256" spans="1:26" ht="16.5" customHeight="1">
      <c r="A256" s="19">
        <v>12</v>
      </c>
      <c r="B256" s="23" t="str">
        <f t="shared" si="29"/>
        <v xml:space="preserve">SM,L JF,AF. ,WF </v>
      </c>
      <c r="C256" s="344" t="s">
        <v>97</v>
      </c>
      <c r="D256" s="344" t="s">
        <v>97</v>
      </c>
      <c r="E256" s="344" t="s">
        <v>955</v>
      </c>
      <c r="F256" s="344" t="s">
        <v>955</v>
      </c>
      <c r="G256" s="344" t="s">
        <v>955</v>
      </c>
      <c r="H256" s="344" t="s">
        <v>955</v>
      </c>
      <c r="I256" s="344" t="s">
        <v>955</v>
      </c>
      <c r="J256" s="345" t="s">
        <v>956</v>
      </c>
      <c r="K256" s="345" t="s">
        <v>956</v>
      </c>
      <c r="L256" s="345" t="s">
        <v>956</v>
      </c>
      <c r="M256" s="345" t="s">
        <v>956</v>
      </c>
      <c r="N256" s="345" t="s">
        <v>956</v>
      </c>
      <c r="O256" s="345" t="s">
        <v>956</v>
      </c>
      <c r="P256" s="345" t="s">
        <v>956</v>
      </c>
      <c r="Q256" s="345" t="s">
        <v>956</v>
      </c>
      <c r="R256" s="344" t="s">
        <v>955</v>
      </c>
      <c r="S256" s="344" t="s">
        <v>955</v>
      </c>
      <c r="T256" s="344" t="s">
        <v>955</v>
      </c>
      <c r="U256" s="344" t="s">
        <v>955</v>
      </c>
      <c r="V256" s="344" t="s">
        <v>955</v>
      </c>
      <c r="W256" s="343">
        <f t="shared" si="30"/>
        <v>10</v>
      </c>
      <c r="X256" s="343">
        <f t="shared" si="31"/>
        <v>8</v>
      </c>
      <c r="Y256" s="343">
        <f t="shared" si="32"/>
        <v>2</v>
      </c>
      <c r="Z256" s="21">
        <f t="shared" si="33"/>
        <v>20</v>
      </c>
    </row>
    <row r="257" spans="1:26" ht="16.5" customHeight="1">
      <c r="A257" s="19">
        <v>13</v>
      </c>
      <c r="B257" s="23" t="str">
        <f t="shared" si="29"/>
        <v xml:space="preserve">SM,L 5|[DL,F ;F,[ </v>
      </c>
      <c r="C257" s="344" t="s">
        <v>97</v>
      </c>
      <c r="D257" s="344" t="s">
        <v>97</v>
      </c>
      <c r="E257" s="344" t="s">
        <v>955</v>
      </c>
      <c r="F257" s="344" t="s">
        <v>955</v>
      </c>
      <c r="G257" s="344" t="s">
        <v>955</v>
      </c>
      <c r="H257" s="344" t="s">
        <v>955</v>
      </c>
      <c r="I257" s="344" t="s">
        <v>955</v>
      </c>
      <c r="J257" s="345" t="s">
        <v>956</v>
      </c>
      <c r="K257" s="345" t="s">
        <v>956</v>
      </c>
      <c r="L257" s="345" t="s">
        <v>956</v>
      </c>
      <c r="M257" s="345" t="s">
        <v>956</v>
      </c>
      <c r="N257" s="345" t="s">
        <v>956</v>
      </c>
      <c r="O257" s="345" t="s">
        <v>956</v>
      </c>
      <c r="P257" s="345" t="s">
        <v>956</v>
      </c>
      <c r="Q257" s="345" t="s">
        <v>956</v>
      </c>
      <c r="R257" s="344" t="s">
        <v>955</v>
      </c>
      <c r="S257" s="344" t="s">
        <v>955</v>
      </c>
      <c r="T257" s="344" t="s">
        <v>955</v>
      </c>
      <c r="U257" s="344" t="s">
        <v>955</v>
      </c>
      <c r="V257" s="344" t="s">
        <v>955</v>
      </c>
      <c r="W257" s="343">
        <f t="shared" si="30"/>
        <v>10</v>
      </c>
      <c r="X257" s="343">
        <f t="shared" si="31"/>
        <v>8</v>
      </c>
      <c r="Y257" s="343">
        <f t="shared" si="32"/>
        <v>2</v>
      </c>
      <c r="Z257" s="21">
        <f t="shared" si="33"/>
        <v>20</v>
      </c>
    </row>
    <row r="258" spans="1:26" ht="16.5" customHeight="1">
      <c r="A258" s="19">
        <v>14</v>
      </c>
      <c r="B258" s="23" t="str">
        <f t="shared" si="29"/>
        <v xml:space="preserve">S[Z .ZOFG l;lwWS </v>
      </c>
      <c r="C258" s="344" t="s">
        <v>97</v>
      </c>
      <c r="D258" s="344" t="s">
        <v>97</v>
      </c>
      <c r="E258" s="344" t="s">
        <v>955</v>
      </c>
      <c r="F258" s="344" t="s">
        <v>955</v>
      </c>
      <c r="G258" s="344" t="s">
        <v>955</v>
      </c>
      <c r="H258" s="344" t="s">
        <v>955</v>
      </c>
      <c r="I258" s="344" t="s">
        <v>955</v>
      </c>
      <c r="J258" s="345" t="s">
        <v>956</v>
      </c>
      <c r="K258" s="345" t="s">
        <v>956</v>
      </c>
      <c r="L258" s="345" t="s">
        <v>956</v>
      </c>
      <c r="M258" s="345" t="s">
        <v>956</v>
      </c>
      <c r="N258" s="345" t="s">
        <v>956</v>
      </c>
      <c r="O258" s="345" t="s">
        <v>956</v>
      </c>
      <c r="P258" s="345" t="s">
        <v>956</v>
      </c>
      <c r="Q258" s="345" t="s">
        <v>956</v>
      </c>
      <c r="R258" s="344" t="s">
        <v>955</v>
      </c>
      <c r="S258" s="344" t="s">
        <v>955</v>
      </c>
      <c r="T258" s="344" t="s">
        <v>955</v>
      </c>
      <c r="U258" s="344" t="s">
        <v>955</v>
      </c>
      <c r="V258" s="344" t="s">
        <v>955</v>
      </c>
      <c r="W258" s="343">
        <f t="shared" si="30"/>
        <v>10</v>
      </c>
      <c r="X258" s="343">
        <f t="shared" si="31"/>
        <v>8</v>
      </c>
      <c r="Y258" s="343">
        <f t="shared" si="32"/>
        <v>2</v>
      </c>
      <c r="Z258" s="21">
        <f t="shared" si="33"/>
        <v>20</v>
      </c>
    </row>
    <row r="259" spans="1:26" ht="16.5" customHeight="1">
      <c r="A259" s="19">
        <v>15</v>
      </c>
      <c r="B259" s="23" t="str">
        <f t="shared" si="29"/>
        <v>S[Z DFDWD]:TFS CFÒ</v>
      </c>
      <c r="C259" s="344" t="s">
        <v>97</v>
      </c>
      <c r="D259" s="344" t="s">
        <v>97</v>
      </c>
      <c r="E259" s="344" t="s">
        <v>955</v>
      </c>
      <c r="F259" s="344" t="s">
        <v>955</v>
      </c>
      <c r="G259" s="344" t="s">
        <v>955</v>
      </c>
      <c r="H259" s="344" t="s">
        <v>955</v>
      </c>
      <c r="I259" s="344" t="s">
        <v>955</v>
      </c>
      <c r="J259" s="345" t="s">
        <v>956</v>
      </c>
      <c r="K259" s="345" t="s">
        <v>956</v>
      </c>
      <c r="L259" s="345" t="s">
        <v>956</v>
      </c>
      <c r="M259" s="345" t="s">
        <v>956</v>
      </c>
      <c r="N259" s="345" t="s">
        <v>956</v>
      </c>
      <c r="O259" s="345" t="s">
        <v>956</v>
      </c>
      <c r="P259" s="345" t="s">
        <v>956</v>
      </c>
      <c r="Q259" s="345" t="s">
        <v>956</v>
      </c>
      <c r="R259" s="344" t="s">
        <v>955</v>
      </c>
      <c r="S259" s="344" t="s">
        <v>955</v>
      </c>
      <c r="T259" s="344" t="s">
        <v>955</v>
      </c>
      <c r="U259" s="344" t="s">
        <v>955</v>
      </c>
      <c r="V259" s="344" t="s">
        <v>955</v>
      </c>
      <c r="W259" s="343">
        <f t="shared" si="30"/>
        <v>10</v>
      </c>
      <c r="X259" s="343">
        <f t="shared" si="31"/>
        <v>8</v>
      </c>
      <c r="Y259" s="343">
        <f t="shared" si="32"/>
        <v>2</v>
      </c>
      <c r="Z259" s="21">
        <f t="shared" si="33"/>
        <v>20</v>
      </c>
    </row>
    <row r="260" spans="1:26" ht="16.5" customHeight="1">
      <c r="A260" s="19">
        <v>16</v>
      </c>
      <c r="B260" s="23" t="str">
        <f t="shared" si="29"/>
        <v xml:space="preserve">S[Z H]XA p\DZ </v>
      </c>
      <c r="C260" s="344" t="s">
        <v>97</v>
      </c>
      <c r="D260" s="344" t="s">
        <v>97</v>
      </c>
      <c r="E260" s="344" t="s">
        <v>955</v>
      </c>
      <c r="F260" s="344" t="s">
        <v>955</v>
      </c>
      <c r="G260" s="344" t="s">
        <v>955</v>
      </c>
      <c r="H260" s="344" t="s">
        <v>955</v>
      </c>
      <c r="I260" s="344" t="s">
        <v>955</v>
      </c>
      <c r="J260" s="345" t="s">
        <v>956</v>
      </c>
      <c r="K260" s="345" t="s">
        <v>956</v>
      </c>
      <c r="L260" s="345" t="s">
        <v>956</v>
      </c>
      <c r="M260" s="345" t="s">
        <v>956</v>
      </c>
      <c r="N260" s="345" t="s">
        <v>956</v>
      </c>
      <c r="O260" s="345" t="s">
        <v>956</v>
      </c>
      <c r="P260" s="345" t="s">
        <v>956</v>
      </c>
      <c r="Q260" s="345" t="s">
        <v>956</v>
      </c>
      <c r="R260" s="344" t="s">
        <v>955</v>
      </c>
      <c r="S260" s="344" t="s">
        <v>955</v>
      </c>
      <c r="T260" s="344" t="s">
        <v>955</v>
      </c>
      <c r="U260" s="344" t="s">
        <v>955</v>
      </c>
      <c r="V260" s="344" t="s">
        <v>955</v>
      </c>
      <c r="W260" s="343">
        <f t="shared" si="30"/>
        <v>10</v>
      </c>
      <c r="X260" s="343">
        <f t="shared" si="31"/>
        <v>8</v>
      </c>
      <c r="Y260" s="343">
        <f t="shared" si="32"/>
        <v>2</v>
      </c>
      <c r="Z260" s="21">
        <f t="shared" si="33"/>
        <v>20</v>
      </c>
    </row>
    <row r="261" spans="1:26" ht="16.5" customHeight="1">
      <c r="A261" s="19">
        <v>17</v>
      </c>
      <c r="B261" s="23" t="str">
        <f t="shared" si="29"/>
        <v xml:space="preserve">S[Z ;,LD VFDN </v>
      </c>
      <c r="C261" s="344" t="s">
        <v>97</v>
      </c>
      <c r="D261" s="344" t="s">
        <v>97</v>
      </c>
      <c r="E261" s="344" t="s">
        <v>955</v>
      </c>
      <c r="F261" s="344" t="s">
        <v>955</v>
      </c>
      <c r="G261" s="344" t="s">
        <v>955</v>
      </c>
      <c r="H261" s="344" t="s">
        <v>955</v>
      </c>
      <c r="I261" s="344" t="s">
        <v>955</v>
      </c>
      <c r="J261" s="345" t="s">
        <v>956</v>
      </c>
      <c r="K261" s="345" t="s">
        <v>956</v>
      </c>
      <c r="L261" s="345" t="s">
        <v>956</v>
      </c>
      <c r="M261" s="345" t="s">
        <v>956</v>
      </c>
      <c r="N261" s="345" t="s">
        <v>956</v>
      </c>
      <c r="O261" s="345" t="s">
        <v>956</v>
      </c>
      <c r="P261" s="345" t="s">
        <v>956</v>
      </c>
      <c r="Q261" s="345" t="s">
        <v>956</v>
      </c>
      <c r="R261" s="344" t="s">
        <v>955</v>
      </c>
      <c r="S261" s="344" t="s">
        <v>955</v>
      </c>
      <c r="T261" s="344" t="s">
        <v>955</v>
      </c>
      <c r="U261" s="344" t="s">
        <v>955</v>
      </c>
      <c r="V261" s="344" t="s">
        <v>955</v>
      </c>
      <c r="W261" s="343">
        <f t="shared" si="30"/>
        <v>10</v>
      </c>
      <c r="X261" s="343">
        <f t="shared" si="31"/>
        <v>8</v>
      </c>
      <c r="Y261" s="343">
        <f t="shared" si="32"/>
        <v>2</v>
      </c>
      <c r="Z261" s="21">
        <f t="shared" si="33"/>
        <v>20</v>
      </c>
    </row>
    <row r="262" spans="1:26" ht="16.5" customHeight="1">
      <c r="A262" s="19">
        <v>18</v>
      </c>
      <c r="B262" s="23" t="str">
        <f t="shared" si="29"/>
        <v>S[Z H]DF H]XA</v>
      </c>
      <c r="C262" s="344" t="s">
        <v>97</v>
      </c>
      <c r="D262" s="344" t="s">
        <v>97</v>
      </c>
      <c r="E262" s="344" t="s">
        <v>955</v>
      </c>
      <c r="F262" s="344" t="s">
        <v>955</v>
      </c>
      <c r="G262" s="344" t="s">
        <v>955</v>
      </c>
      <c r="H262" s="344" t="s">
        <v>955</v>
      </c>
      <c r="I262" s="344" t="s">
        <v>955</v>
      </c>
      <c r="J262" s="344" t="s">
        <v>955</v>
      </c>
      <c r="K262" s="344" t="s">
        <v>955</v>
      </c>
      <c r="L262" s="344" t="s">
        <v>955</v>
      </c>
      <c r="M262" s="344" t="s">
        <v>955</v>
      </c>
      <c r="N262" s="344" t="s">
        <v>955</v>
      </c>
      <c r="O262" s="344" t="s">
        <v>955</v>
      </c>
      <c r="P262" s="344" t="s">
        <v>955</v>
      </c>
      <c r="Q262" s="345" t="s">
        <v>956</v>
      </c>
      <c r="R262" s="345" t="s">
        <v>956</v>
      </c>
      <c r="S262" s="345" t="s">
        <v>956</v>
      </c>
      <c r="T262" s="345" t="s">
        <v>956</v>
      </c>
      <c r="U262" s="345" t="s">
        <v>956</v>
      </c>
      <c r="V262" s="344" t="s">
        <v>955</v>
      </c>
      <c r="W262" s="343">
        <f t="shared" si="30"/>
        <v>13</v>
      </c>
      <c r="X262" s="343">
        <f t="shared" si="31"/>
        <v>5</v>
      </c>
      <c r="Y262" s="343">
        <f t="shared" si="32"/>
        <v>2</v>
      </c>
      <c r="Z262" s="21">
        <f t="shared" si="33"/>
        <v>26</v>
      </c>
    </row>
    <row r="263" spans="1:26" ht="16.5" customHeight="1">
      <c r="A263" s="19">
        <v>19</v>
      </c>
      <c r="B263" s="23" t="str">
        <f t="shared" si="29"/>
        <v xml:space="preserve">5LZHFNF DFDWKF SF;DKF </v>
      </c>
      <c r="C263" s="344" t="s">
        <v>955</v>
      </c>
      <c r="D263" s="344" t="s">
        <v>955</v>
      </c>
      <c r="E263" s="344" t="s">
        <v>97</v>
      </c>
      <c r="F263" s="344" t="s">
        <v>97</v>
      </c>
      <c r="G263" s="344" t="s">
        <v>97</v>
      </c>
      <c r="H263" s="344" t="s">
        <v>97</v>
      </c>
      <c r="I263" s="344" t="s">
        <v>97</v>
      </c>
      <c r="J263" s="344" t="s">
        <v>97</v>
      </c>
      <c r="K263" s="344" t="s">
        <v>97</v>
      </c>
      <c r="L263" s="344" t="s">
        <v>97</v>
      </c>
      <c r="M263" s="344" t="s">
        <v>955</v>
      </c>
      <c r="N263" s="344" t="s">
        <v>955</v>
      </c>
      <c r="O263" s="344" t="s">
        <v>955</v>
      </c>
      <c r="P263" s="344" t="s">
        <v>955</v>
      </c>
      <c r="Q263" s="345" t="s">
        <v>956</v>
      </c>
      <c r="R263" s="345" t="s">
        <v>956</v>
      </c>
      <c r="S263" s="345" t="s">
        <v>956</v>
      </c>
      <c r="T263" s="345" t="s">
        <v>956</v>
      </c>
      <c r="U263" s="345" t="s">
        <v>956</v>
      </c>
      <c r="V263" s="344" t="s">
        <v>955</v>
      </c>
      <c r="W263" s="343">
        <f t="shared" si="30"/>
        <v>7</v>
      </c>
      <c r="X263" s="343">
        <f t="shared" si="31"/>
        <v>5</v>
      </c>
      <c r="Y263" s="343">
        <f t="shared" si="32"/>
        <v>8</v>
      </c>
      <c r="Z263" s="21">
        <f t="shared" si="33"/>
        <v>14</v>
      </c>
    </row>
    <row r="264" spans="1:26" ht="16.5" customHeight="1">
      <c r="A264" s="19">
        <v>20</v>
      </c>
      <c r="B264" s="23" t="str">
        <f t="shared" si="29"/>
        <v>GM0[ VÒD VFDN</v>
      </c>
      <c r="C264" s="344" t="s">
        <v>955</v>
      </c>
      <c r="D264" s="344" t="s">
        <v>955</v>
      </c>
      <c r="E264" s="344" t="s">
        <v>97</v>
      </c>
      <c r="F264" s="344" t="s">
        <v>97</v>
      </c>
      <c r="G264" s="344" t="s">
        <v>97</v>
      </c>
      <c r="H264" s="344" t="s">
        <v>97</v>
      </c>
      <c r="I264" s="344" t="s">
        <v>97</v>
      </c>
      <c r="J264" s="344" t="s">
        <v>97</v>
      </c>
      <c r="K264" s="344" t="s">
        <v>97</v>
      </c>
      <c r="L264" s="344" t="s">
        <v>97</v>
      </c>
      <c r="M264" s="344" t="s">
        <v>955</v>
      </c>
      <c r="N264" s="344" t="s">
        <v>955</v>
      </c>
      <c r="O264" s="344" t="s">
        <v>955</v>
      </c>
      <c r="P264" s="344" t="s">
        <v>955</v>
      </c>
      <c r="Q264" s="345" t="s">
        <v>956</v>
      </c>
      <c r="R264" s="345" t="s">
        <v>956</v>
      </c>
      <c r="S264" s="345" t="s">
        <v>956</v>
      </c>
      <c r="T264" s="345" t="s">
        <v>956</v>
      </c>
      <c r="U264" s="345" t="s">
        <v>956</v>
      </c>
      <c r="V264" s="344" t="s">
        <v>955</v>
      </c>
      <c r="W264" s="343">
        <f t="shared" si="30"/>
        <v>7</v>
      </c>
      <c r="X264" s="343">
        <f t="shared" si="31"/>
        <v>5</v>
      </c>
      <c r="Y264" s="343">
        <f t="shared" si="32"/>
        <v>8</v>
      </c>
      <c r="Z264" s="21">
        <f t="shared" si="33"/>
        <v>14</v>
      </c>
    </row>
    <row r="265" spans="1:26" ht="16.5" customHeight="1">
      <c r="A265" s="19">
        <v>21</v>
      </c>
      <c r="B265" s="23" t="str">
        <f t="shared" si="29"/>
        <v>GM0[ VDLG H]DF</v>
      </c>
      <c r="C265" s="344" t="s">
        <v>955</v>
      </c>
      <c r="D265" s="344" t="s">
        <v>955</v>
      </c>
      <c r="E265" s="344" t="s">
        <v>97</v>
      </c>
      <c r="F265" s="344" t="s">
        <v>97</v>
      </c>
      <c r="G265" s="344" t="s">
        <v>97</v>
      </c>
      <c r="H265" s="344" t="s">
        <v>97</v>
      </c>
      <c r="I265" s="344" t="s">
        <v>97</v>
      </c>
      <c r="J265" s="344" t="s">
        <v>97</v>
      </c>
      <c r="K265" s="344" t="s">
        <v>97</v>
      </c>
      <c r="L265" s="344" t="s">
        <v>97</v>
      </c>
      <c r="M265" s="344" t="s">
        <v>955</v>
      </c>
      <c r="N265" s="344" t="s">
        <v>955</v>
      </c>
      <c r="O265" s="344" t="s">
        <v>955</v>
      </c>
      <c r="P265" s="344" t="s">
        <v>955</v>
      </c>
      <c r="Q265" s="345" t="s">
        <v>956</v>
      </c>
      <c r="R265" s="345" t="s">
        <v>956</v>
      </c>
      <c r="S265" s="345" t="s">
        <v>956</v>
      </c>
      <c r="T265" s="345" t="s">
        <v>956</v>
      </c>
      <c r="U265" s="345" t="s">
        <v>956</v>
      </c>
      <c r="V265" s="344" t="s">
        <v>955</v>
      </c>
      <c r="W265" s="343">
        <f t="shared" si="30"/>
        <v>7</v>
      </c>
      <c r="X265" s="343">
        <f t="shared" si="31"/>
        <v>5</v>
      </c>
      <c r="Y265" s="343">
        <f t="shared" si="32"/>
        <v>8</v>
      </c>
      <c r="Z265" s="21">
        <f t="shared" si="33"/>
        <v>14</v>
      </c>
    </row>
    <row r="266" spans="1:26" ht="16.5" customHeight="1">
      <c r="A266" s="19">
        <v>22</v>
      </c>
      <c r="B266" s="23" t="str">
        <f t="shared" si="29"/>
        <v xml:space="preserve">GM0[ U],FDD]:TOF VPSZLD </v>
      </c>
      <c r="C266" s="344" t="s">
        <v>955</v>
      </c>
      <c r="D266" s="344" t="s">
        <v>955</v>
      </c>
      <c r="E266" s="344" t="s">
        <v>97</v>
      </c>
      <c r="F266" s="344" t="s">
        <v>97</v>
      </c>
      <c r="G266" s="344" t="s">
        <v>97</v>
      </c>
      <c r="H266" s="344" t="s">
        <v>97</v>
      </c>
      <c r="I266" s="344" t="s">
        <v>97</v>
      </c>
      <c r="J266" s="344" t="s">
        <v>97</v>
      </c>
      <c r="K266" s="344" t="s">
        <v>97</v>
      </c>
      <c r="L266" s="344" t="s">
        <v>97</v>
      </c>
      <c r="M266" s="344" t="s">
        <v>955</v>
      </c>
      <c r="N266" s="344" t="s">
        <v>955</v>
      </c>
      <c r="O266" s="344" t="s">
        <v>955</v>
      </c>
      <c r="P266" s="344" t="s">
        <v>955</v>
      </c>
      <c r="Q266" s="345" t="s">
        <v>956</v>
      </c>
      <c r="R266" s="345" t="s">
        <v>956</v>
      </c>
      <c r="S266" s="345" t="s">
        <v>956</v>
      </c>
      <c r="T266" s="345" t="s">
        <v>956</v>
      </c>
      <c r="U266" s="345" t="s">
        <v>956</v>
      </c>
      <c r="V266" s="344" t="s">
        <v>955</v>
      </c>
      <c r="W266" s="343">
        <f t="shared" si="30"/>
        <v>7</v>
      </c>
      <c r="X266" s="343">
        <f t="shared" si="31"/>
        <v>5</v>
      </c>
      <c r="Y266" s="343">
        <f t="shared" si="32"/>
        <v>8</v>
      </c>
      <c r="Z266" s="21">
        <f t="shared" si="33"/>
        <v>14</v>
      </c>
    </row>
    <row r="267" spans="1:26" ht="16.5" customHeight="1">
      <c r="A267" s="19">
        <v>23</v>
      </c>
      <c r="B267" s="23" t="str">
        <f t="shared" si="29"/>
        <v xml:space="preserve">ZFIDF ;,LD pDZ </v>
      </c>
      <c r="C267" s="344" t="s">
        <v>955</v>
      </c>
      <c r="D267" s="344" t="s">
        <v>955</v>
      </c>
      <c r="E267" s="344" t="s">
        <v>97</v>
      </c>
      <c r="F267" s="344" t="s">
        <v>97</v>
      </c>
      <c r="G267" s="344" t="s">
        <v>97</v>
      </c>
      <c r="H267" s="344" t="s">
        <v>97</v>
      </c>
      <c r="I267" s="344" t="s">
        <v>97</v>
      </c>
      <c r="J267" s="344" t="s">
        <v>97</v>
      </c>
      <c r="K267" s="344" t="s">
        <v>97</v>
      </c>
      <c r="L267" s="344" t="s">
        <v>97</v>
      </c>
      <c r="M267" s="344" t="s">
        <v>955</v>
      </c>
      <c r="N267" s="344" t="s">
        <v>955</v>
      </c>
      <c r="O267" s="344" t="s">
        <v>955</v>
      </c>
      <c r="P267" s="344" t="s">
        <v>955</v>
      </c>
      <c r="Q267" s="345" t="s">
        <v>956</v>
      </c>
      <c r="R267" s="345" t="s">
        <v>956</v>
      </c>
      <c r="S267" s="345" t="s">
        <v>956</v>
      </c>
      <c r="T267" s="345" t="s">
        <v>956</v>
      </c>
      <c r="U267" s="345" t="s">
        <v>956</v>
      </c>
      <c r="V267" s="344" t="s">
        <v>955</v>
      </c>
      <c r="W267" s="343">
        <f t="shared" si="30"/>
        <v>7</v>
      </c>
      <c r="X267" s="343">
        <f t="shared" si="31"/>
        <v>5</v>
      </c>
      <c r="Y267" s="343">
        <f t="shared" si="32"/>
        <v>8</v>
      </c>
      <c r="Z267" s="21">
        <f t="shared" si="33"/>
        <v>14</v>
      </c>
    </row>
    <row r="268" spans="1:26" ht="16.5" customHeight="1">
      <c r="A268" s="19">
        <v>24</v>
      </c>
      <c r="B268" s="23" t="str">
        <f t="shared" si="29"/>
        <v xml:space="preserve">ZFIDF ;],TFG SF;D </v>
      </c>
      <c r="C268" s="344" t="s">
        <v>955</v>
      </c>
      <c r="D268" s="344" t="s">
        <v>955</v>
      </c>
      <c r="E268" s="344" t="s">
        <v>97</v>
      </c>
      <c r="F268" s="344" t="s">
        <v>97</v>
      </c>
      <c r="G268" s="344" t="s">
        <v>97</v>
      </c>
      <c r="H268" s="344" t="s">
        <v>97</v>
      </c>
      <c r="I268" s="344" t="s">
        <v>97</v>
      </c>
      <c r="J268" s="344" t="s">
        <v>97</v>
      </c>
      <c r="K268" s="344" t="s">
        <v>97</v>
      </c>
      <c r="L268" s="344" t="s">
        <v>97</v>
      </c>
      <c r="M268" s="344" t="s">
        <v>955</v>
      </c>
      <c r="N268" s="344" t="s">
        <v>955</v>
      </c>
      <c r="O268" s="344" t="s">
        <v>955</v>
      </c>
      <c r="P268" s="344" t="s">
        <v>955</v>
      </c>
      <c r="Q268" s="345" t="s">
        <v>956</v>
      </c>
      <c r="R268" s="345" t="s">
        <v>956</v>
      </c>
      <c r="S268" s="345" t="s">
        <v>956</v>
      </c>
      <c r="T268" s="345" t="s">
        <v>956</v>
      </c>
      <c r="U268" s="345" t="s">
        <v>956</v>
      </c>
      <c r="V268" s="344" t="s">
        <v>955</v>
      </c>
      <c r="W268" s="343">
        <f t="shared" si="30"/>
        <v>7</v>
      </c>
      <c r="X268" s="343">
        <f t="shared" si="31"/>
        <v>5</v>
      </c>
      <c r="Y268" s="343">
        <f t="shared" si="32"/>
        <v>8</v>
      </c>
      <c r="Z268" s="362">
        <f t="shared" si="33"/>
        <v>14</v>
      </c>
    </row>
    <row r="269" spans="1:26" ht="16.5" customHeight="1">
      <c r="A269" s="19">
        <v>25</v>
      </c>
      <c r="B269" s="23" t="str">
        <f t="shared" si="29"/>
        <v>B,LOF VaN],XS]Z DFDW</v>
      </c>
      <c r="C269" s="344" t="s">
        <v>955</v>
      </c>
      <c r="D269" s="344" t="s">
        <v>955</v>
      </c>
      <c r="E269" s="344" t="s">
        <v>97</v>
      </c>
      <c r="F269" s="344" t="s">
        <v>97</v>
      </c>
      <c r="G269" s="344" t="s">
        <v>97</v>
      </c>
      <c r="H269" s="344" t="s">
        <v>97</v>
      </c>
      <c r="I269" s="344" t="s">
        <v>97</v>
      </c>
      <c r="J269" s="344" t="s">
        <v>97</v>
      </c>
      <c r="K269" s="344" t="s">
        <v>97</v>
      </c>
      <c r="L269" s="344" t="s">
        <v>97</v>
      </c>
      <c r="M269" s="344" t="s">
        <v>955</v>
      </c>
      <c r="N269" s="344" t="s">
        <v>955</v>
      </c>
      <c r="O269" s="344" t="s">
        <v>955</v>
      </c>
      <c r="P269" s="344" t="s">
        <v>955</v>
      </c>
      <c r="Q269" s="345" t="s">
        <v>956</v>
      </c>
      <c r="R269" s="345" t="s">
        <v>956</v>
      </c>
      <c r="S269" s="345" t="s">
        <v>956</v>
      </c>
      <c r="T269" s="345" t="s">
        <v>956</v>
      </c>
      <c r="U269" s="345" t="s">
        <v>956</v>
      </c>
      <c r="V269" s="344" t="s">
        <v>955</v>
      </c>
      <c r="W269" s="343">
        <f t="shared" si="30"/>
        <v>7</v>
      </c>
      <c r="X269" s="343">
        <f t="shared" si="31"/>
        <v>5</v>
      </c>
      <c r="Y269" s="343">
        <f t="shared" si="32"/>
        <v>8</v>
      </c>
      <c r="Z269" s="362">
        <f t="shared" si="33"/>
        <v>14</v>
      </c>
    </row>
    <row r="270" spans="1:26" ht="16.5" customHeight="1">
      <c r="A270" s="19">
        <v>26</v>
      </c>
      <c r="B270" s="23" t="str">
        <f t="shared" si="29"/>
        <v>HFUMZF OZLNFEF. VM;DF6</v>
      </c>
      <c r="C270" s="344" t="s">
        <v>955</v>
      </c>
      <c r="D270" s="344" t="s">
        <v>955</v>
      </c>
      <c r="E270" s="344" t="s">
        <v>97</v>
      </c>
      <c r="F270" s="344" t="s">
        <v>97</v>
      </c>
      <c r="G270" s="344" t="s">
        <v>97</v>
      </c>
      <c r="H270" s="344" t="s">
        <v>97</v>
      </c>
      <c r="I270" s="344" t="s">
        <v>97</v>
      </c>
      <c r="J270" s="344" t="s">
        <v>97</v>
      </c>
      <c r="K270" s="344" t="s">
        <v>97</v>
      </c>
      <c r="L270" s="344" t="s">
        <v>97</v>
      </c>
      <c r="M270" s="344" t="s">
        <v>955</v>
      </c>
      <c r="N270" s="344" t="s">
        <v>955</v>
      </c>
      <c r="O270" s="344" t="s">
        <v>955</v>
      </c>
      <c r="P270" s="344" t="s">
        <v>955</v>
      </c>
      <c r="Q270" s="345" t="s">
        <v>956</v>
      </c>
      <c r="R270" s="345" t="s">
        <v>956</v>
      </c>
      <c r="S270" s="345" t="s">
        <v>956</v>
      </c>
      <c r="T270" s="345" t="s">
        <v>956</v>
      </c>
      <c r="U270" s="345" t="s">
        <v>956</v>
      </c>
      <c r="V270" s="344" t="s">
        <v>955</v>
      </c>
      <c r="W270" s="343">
        <f t="shared" si="30"/>
        <v>7</v>
      </c>
      <c r="X270" s="343">
        <f t="shared" si="31"/>
        <v>5</v>
      </c>
      <c r="Y270" s="343">
        <f t="shared" si="32"/>
        <v>8</v>
      </c>
      <c r="Z270" s="362">
        <f t="shared" si="33"/>
        <v>14</v>
      </c>
    </row>
    <row r="271" spans="1:26" ht="16.5" customHeight="1">
      <c r="A271" s="19">
        <v>27</v>
      </c>
      <c r="B271" s="23" t="str">
        <f t="shared" si="29"/>
        <v>S]\EFZ HFJ[N ;F,[DFDN</v>
      </c>
      <c r="C271" s="344" t="s">
        <v>955</v>
      </c>
      <c r="D271" s="344" t="s">
        <v>955</v>
      </c>
      <c r="E271" s="344" t="s">
        <v>97</v>
      </c>
      <c r="F271" s="344" t="s">
        <v>97</v>
      </c>
      <c r="G271" s="344" t="s">
        <v>97</v>
      </c>
      <c r="H271" s="344" t="s">
        <v>97</v>
      </c>
      <c r="I271" s="344" t="s">
        <v>97</v>
      </c>
      <c r="J271" s="344" t="s">
        <v>97</v>
      </c>
      <c r="K271" s="344" t="s">
        <v>97</v>
      </c>
      <c r="L271" s="344" t="s">
        <v>97</v>
      </c>
      <c r="M271" s="344" t="s">
        <v>955</v>
      </c>
      <c r="N271" s="344" t="s">
        <v>955</v>
      </c>
      <c r="O271" s="344" t="s">
        <v>955</v>
      </c>
      <c r="P271" s="344" t="s">
        <v>955</v>
      </c>
      <c r="Q271" s="345" t="s">
        <v>956</v>
      </c>
      <c r="R271" s="345" t="s">
        <v>956</v>
      </c>
      <c r="S271" s="345" t="s">
        <v>956</v>
      </c>
      <c r="T271" s="345" t="s">
        <v>956</v>
      </c>
      <c r="U271" s="345" t="s">
        <v>956</v>
      </c>
      <c r="V271" s="344" t="s">
        <v>955</v>
      </c>
      <c r="W271" s="343">
        <f t="shared" si="30"/>
        <v>7</v>
      </c>
      <c r="X271" s="343">
        <f t="shared" si="31"/>
        <v>5</v>
      </c>
      <c r="Y271" s="343">
        <f t="shared" si="32"/>
        <v>8</v>
      </c>
      <c r="Z271" s="362">
        <f t="shared" si="33"/>
        <v>14</v>
      </c>
    </row>
    <row r="272" spans="1:26" ht="16.5" customHeight="1">
      <c r="A272" s="19">
        <v>28</v>
      </c>
      <c r="B272" s="23">
        <f>B232</f>
        <v>0</v>
      </c>
      <c r="C272" s="344"/>
      <c r="D272" s="344"/>
      <c r="E272" s="344"/>
      <c r="F272" s="344"/>
      <c r="G272" s="344"/>
      <c r="H272" s="344"/>
      <c r="I272" s="344"/>
      <c r="J272" s="344"/>
      <c r="K272" s="344"/>
      <c r="L272" s="344"/>
      <c r="M272" s="344"/>
      <c r="N272" s="344"/>
      <c r="O272" s="344"/>
      <c r="P272" s="344"/>
      <c r="Q272" s="345"/>
      <c r="R272" s="345"/>
      <c r="S272" s="345"/>
      <c r="T272" s="345"/>
      <c r="U272" s="345"/>
      <c r="V272" s="344"/>
      <c r="W272" s="343" t="str">
        <f t="shared" si="30"/>
        <v/>
      </c>
      <c r="X272" s="343" t="str">
        <f t="shared" si="31"/>
        <v/>
      </c>
      <c r="Y272" s="343" t="str">
        <f t="shared" si="32"/>
        <v/>
      </c>
      <c r="Z272" s="363" t="e">
        <f t="shared" si="33"/>
        <v>#VALUE!</v>
      </c>
    </row>
    <row r="273" spans="1:26" ht="16.5" customHeight="1">
      <c r="A273" s="19">
        <v>29</v>
      </c>
      <c r="B273" s="23">
        <f t="shared" si="29"/>
        <v>0</v>
      </c>
      <c r="C273" s="344"/>
      <c r="D273" s="344"/>
      <c r="E273" s="344"/>
      <c r="F273" s="344"/>
      <c r="G273" s="344"/>
      <c r="H273" s="344"/>
      <c r="I273" s="344"/>
      <c r="J273" s="344"/>
      <c r="K273" s="345"/>
      <c r="L273" s="345"/>
      <c r="M273" s="345"/>
      <c r="N273" s="345"/>
      <c r="O273" s="345"/>
      <c r="P273" s="345"/>
      <c r="Q273" s="344"/>
      <c r="R273" s="344"/>
      <c r="S273" s="344"/>
      <c r="T273" s="344"/>
      <c r="U273" s="344"/>
      <c r="V273" s="344"/>
      <c r="W273" s="343" t="str">
        <f t="shared" si="30"/>
        <v/>
      </c>
      <c r="X273" s="343" t="str">
        <f t="shared" si="31"/>
        <v/>
      </c>
      <c r="Y273" s="343" t="str">
        <f t="shared" si="32"/>
        <v/>
      </c>
      <c r="Z273" s="363" t="e">
        <f t="shared" si="33"/>
        <v>#VALUE!</v>
      </c>
    </row>
    <row r="274" spans="1:26" ht="16.5" customHeight="1">
      <c r="A274" s="19">
        <v>30</v>
      </c>
      <c r="B274" s="23">
        <f t="shared" si="29"/>
        <v>0</v>
      </c>
      <c r="C274" s="344"/>
      <c r="D274" s="344"/>
      <c r="E274" s="344"/>
      <c r="F274" s="344"/>
      <c r="G274" s="344"/>
      <c r="H274" s="344"/>
      <c r="I274" s="344"/>
      <c r="J274" s="344"/>
      <c r="K274" s="345"/>
      <c r="L274" s="345"/>
      <c r="M274" s="345"/>
      <c r="N274" s="345"/>
      <c r="O274" s="345"/>
      <c r="P274" s="345"/>
      <c r="Q274" s="344"/>
      <c r="R274" s="344"/>
      <c r="S274" s="344"/>
      <c r="T274" s="344"/>
      <c r="U274" s="344"/>
      <c r="V274" s="344"/>
      <c r="W274" s="343" t="str">
        <f t="shared" si="30"/>
        <v/>
      </c>
      <c r="X274" s="343" t="str">
        <f t="shared" si="31"/>
        <v/>
      </c>
      <c r="Y274" s="343" t="str">
        <f t="shared" si="32"/>
        <v/>
      </c>
      <c r="Z274" s="363" t="e">
        <f t="shared" si="33"/>
        <v>#VALUE!</v>
      </c>
    </row>
    <row r="275" spans="1:26" ht="16.5" customHeight="1">
      <c r="A275" s="19">
        <v>31</v>
      </c>
      <c r="B275" s="23">
        <f t="shared" si="29"/>
        <v>0</v>
      </c>
      <c r="C275" s="344"/>
      <c r="D275" s="344"/>
      <c r="E275" s="344"/>
      <c r="F275" s="344"/>
      <c r="G275" s="344"/>
      <c r="H275" s="344"/>
      <c r="I275" s="344"/>
      <c r="J275" s="344"/>
      <c r="K275" s="345"/>
      <c r="L275" s="345"/>
      <c r="M275" s="345"/>
      <c r="N275" s="345"/>
      <c r="O275" s="345"/>
      <c r="P275" s="345"/>
      <c r="Q275" s="344"/>
      <c r="R275" s="344"/>
      <c r="S275" s="344"/>
      <c r="T275" s="344"/>
      <c r="U275" s="344"/>
      <c r="V275" s="344"/>
      <c r="W275" s="343" t="str">
        <f t="shared" si="30"/>
        <v/>
      </c>
      <c r="X275" s="343" t="str">
        <f t="shared" si="31"/>
        <v/>
      </c>
      <c r="Y275" s="343" t="str">
        <f t="shared" si="32"/>
        <v/>
      </c>
      <c r="Z275" s="363" t="e">
        <f t="shared" si="33"/>
        <v>#VALUE!</v>
      </c>
    </row>
    <row r="276" spans="1:26" ht="16.5" customHeight="1">
      <c r="A276" s="19">
        <v>32</v>
      </c>
      <c r="B276" s="23">
        <f t="shared" si="29"/>
        <v>0</v>
      </c>
      <c r="C276" s="344"/>
      <c r="D276" s="344"/>
      <c r="E276" s="344"/>
      <c r="F276" s="344"/>
      <c r="G276" s="344"/>
      <c r="H276" s="344"/>
      <c r="I276" s="344"/>
      <c r="J276" s="344"/>
      <c r="K276" s="345"/>
      <c r="L276" s="345"/>
      <c r="M276" s="345"/>
      <c r="N276" s="345"/>
      <c r="O276" s="345"/>
      <c r="P276" s="345"/>
      <c r="Q276" s="344"/>
      <c r="R276" s="344"/>
      <c r="S276" s="344"/>
      <c r="T276" s="344"/>
      <c r="U276" s="344"/>
      <c r="V276" s="344"/>
      <c r="W276" s="343" t="str">
        <f t="shared" si="30"/>
        <v/>
      </c>
      <c r="X276" s="343" t="str">
        <f t="shared" si="31"/>
        <v/>
      </c>
      <c r="Y276" s="343" t="str">
        <f t="shared" si="32"/>
        <v/>
      </c>
      <c r="Z276" s="363" t="e">
        <f t="shared" si="33"/>
        <v>#VALUE!</v>
      </c>
    </row>
    <row r="277" spans="1:26" ht="16.5" customHeight="1">
      <c r="A277" s="19">
        <v>33</v>
      </c>
      <c r="B277" s="23">
        <f t="shared" si="29"/>
        <v>0</v>
      </c>
      <c r="C277" s="344"/>
      <c r="D277" s="344"/>
      <c r="E277" s="344"/>
      <c r="F277" s="344"/>
      <c r="G277" s="344"/>
      <c r="H277" s="344"/>
      <c r="I277" s="344"/>
      <c r="J277" s="344"/>
      <c r="K277" s="345"/>
      <c r="L277" s="345"/>
      <c r="M277" s="345"/>
      <c r="N277" s="345"/>
      <c r="O277" s="345"/>
      <c r="P277" s="345"/>
      <c r="Q277" s="344"/>
      <c r="R277" s="344"/>
      <c r="S277" s="344"/>
      <c r="T277" s="344"/>
      <c r="U277" s="344"/>
      <c r="V277" s="344"/>
      <c r="W277" s="343" t="str">
        <f t="shared" si="30"/>
        <v/>
      </c>
      <c r="X277" s="343" t="str">
        <f t="shared" si="31"/>
        <v/>
      </c>
      <c r="Y277" s="343" t="str">
        <f t="shared" si="32"/>
        <v/>
      </c>
      <c r="Z277" s="363" t="e">
        <f t="shared" si="33"/>
        <v>#VALUE!</v>
      </c>
    </row>
    <row r="278" spans="1:26" ht="16.5" customHeight="1">
      <c r="A278" s="19">
        <v>34</v>
      </c>
      <c r="B278" s="23">
        <f t="shared" si="29"/>
        <v>0</v>
      </c>
      <c r="C278" s="344"/>
      <c r="D278" s="344"/>
      <c r="E278" s="344"/>
      <c r="F278" s="344"/>
      <c r="G278" s="344"/>
      <c r="H278" s="344"/>
      <c r="I278" s="344"/>
      <c r="J278" s="344"/>
      <c r="K278" s="345"/>
      <c r="L278" s="345"/>
      <c r="M278" s="345"/>
      <c r="N278" s="345"/>
      <c r="O278" s="345"/>
      <c r="P278" s="345"/>
      <c r="Q278" s="344"/>
      <c r="R278" s="344"/>
      <c r="S278" s="344"/>
      <c r="T278" s="344"/>
      <c r="U278" s="344"/>
      <c r="V278" s="344"/>
      <c r="W278" s="343" t="str">
        <f t="shared" si="30"/>
        <v/>
      </c>
      <c r="X278" s="343" t="str">
        <f t="shared" si="31"/>
        <v/>
      </c>
      <c r="Y278" s="343" t="str">
        <f t="shared" si="32"/>
        <v/>
      </c>
      <c r="Z278" s="363" t="e">
        <f t="shared" si="33"/>
        <v>#VALUE!</v>
      </c>
    </row>
    <row r="279" spans="1:26" ht="16.5" customHeight="1">
      <c r="A279" s="19">
        <v>35</v>
      </c>
      <c r="B279" s="23">
        <f t="shared" si="29"/>
        <v>0</v>
      </c>
      <c r="C279" s="344"/>
      <c r="D279" s="344"/>
      <c r="E279" s="344"/>
      <c r="F279" s="344"/>
      <c r="G279" s="344"/>
      <c r="H279" s="344"/>
      <c r="I279" s="344"/>
      <c r="J279" s="344"/>
      <c r="K279" s="345"/>
      <c r="L279" s="345"/>
      <c r="M279" s="345"/>
      <c r="N279" s="345"/>
      <c r="O279" s="345"/>
      <c r="P279" s="345"/>
      <c r="Q279" s="344"/>
      <c r="R279" s="344"/>
      <c r="S279" s="344"/>
      <c r="T279" s="344"/>
      <c r="U279" s="344"/>
      <c r="V279" s="344"/>
      <c r="W279" s="343" t="str">
        <f t="shared" si="30"/>
        <v/>
      </c>
      <c r="X279" s="343" t="str">
        <f t="shared" si="31"/>
        <v/>
      </c>
      <c r="Y279" s="343" t="str">
        <f t="shared" si="32"/>
        <v/>
      </c>
      <c r="Z279" s="363" t="e">
        <f t="shared" si="33"/>
        <v>#VALUE!</v>
      </c>
    </row>
    <row r="280" spans="1:26" ht="16.5" customHeight="1">
      <c r="A280" s="19">
        <v>36</v>
      </c>
      <c r="B280" s="23">
        <f t="shared" si="29"/>
        <v>0</v>
      </c>
      <c r="C280" s="344"/>
      <c r="D280" s="344"/>
      <c r="E280" s="344"/>
      <c r="F280" s="344"/>
      <c r="G280" s="344"/>
      <c r="H280" s="344"/>
      <c r="I280" s="344"/>
      <c r="J280" s="344"/>
      <c r="K280" s="345"/>
      <c r="L280" s="345"/>
      <c r="M280" s="345"/>
      <c r="N280" s="345"/>
      <c r="O280" s="345"/>
      <c r="P280" s="345"/>
      <c r="Q280" s="344"/>
      <c r="R280" s="344"/>
      <c r="S280" s="344"/>
      <c r="T280" s="344"/>
      <c r="U280" s="344"/>
      <c r="V280" s="344"/>
      <c r="W280" s="343" t="str">
        <f t="shared" si="30"/>
        <v/>
      </c>
      <c r="X280" s="343" t="str">
        <f t="shared" si="31"/>
        <v/>
      </c>
      <c r="Y280" s="343" t="str">
        <f t="shared" si="32"/>
        <v/>
      </c>
      <c r="Z280" s="363" t="e">
        <f t="shared" si="33"/>
        <v>#VALUE!</v>
      </c>
    </row>
    <row r="281" spans="1:26" ht="21.75" customHeight="1">
      <c r="A281" s="670" t="s">
        <v>977</v>
      </c>
      <c r="B281" s="670"/>
      <c r="C281" s="670"/>
      <c r="D281" s="670"/>
      <c r="E281" s="670"/>
      <c r="F281" s="670"/>
      <c r="G281" s="670"/>
      <c r="H281" s="670"/>
      <c r="I281" s="670"/>
      <c r="J281" s="670"/>
      <c r="K281" s="670"/>
      <c r="L281" s="670"/>
      <c r="M281" s="670"/>
      <c r="N281" s="670"/>
      <c r="O281" s="670"/>
      <c r="P281" s="670"/>
      <c r="Q281" s="670"/>
      <c r="R281" s="670"/>
      <c r="S281" s="670"/>
      <c r="T281" s="670"/>
      <c r="U281" s="670"/>
      <c r="V281" s="670"/>
      <c r="W281" s="670"/>
      <c r="X281" s="670"/>
      <c r="Y281" s="670"/>
      <c r="Z281" s="670"/>
    </row>
  </sheetData>
  <sheetProtection password="CC7B" sheet="1" objects="1" scenarios="1" formatCells="0"/>
  <customSheetViews>
    <customSheetView guid="{CC92EDF6-82EA-4B86-A71B-21913B7DFAB1}" topLeftCell="A13">
      <selection activeCell="B28" sqref="B28"/>
      <rowBreaks count="6" manualBreakCount="6">
        <brk id="40" max="16383" man="1"/>
        <brk id="80" max="16383" man="1"/>
        <brk id="120" max="16383" man="1"/>
        <brk id="160" max="16383" man="1"/>
        <brk id="200" max="16383" man="1"/>
        <brk id="240" max="25" man="1"/>
      </rowBreaks>
      <pageMargins left="0.65822916666666664" right="0.26041666666666669" top="0.10104166666666667" bottom="0.32" header="0.09" footer="0.23"/>
      <pageSetup paperSize="5" scale="71" orientation="landscape" horizontalDpi="300" verticalDpi="300" r:id="rId1"/>
    </customSheetView>
  </customSheetViews>
  <mergeCells count="50">
    <mergeCell ref="A161:Z161"/>
    <mergeCell ref="A162:Z162"/>
    <mergeCell ref="A163:A164"/>
    <mergeCell ref="B163:B164"/>
    <mergeCell ref="C163:V163"/>
    <mergeCell ref="W163:Y163"/>
    <mergeCell ref="Z163:Z164"/>
    <mergeCell ref="A241:Z241"/>
    <mergeCell ref="A242:Z242"/>
    <mergeCell ref="A243:A244"/>
    <mergeCell ref="B243:B244"/>
    <mergeCell ref="C243:V243"/>
    <mergeCell ref="W243:Y243"/>
    <mergeCell ref="Z243:Z244"/>
    <mergeCell ref="A201:Z201"/>
    <mergeCell ref="A202:Z202"/>
    <mergeCell ref="A203:A204"/>
    <mergeCell ref="B203:B204"/>
    <mergeCell ref="C203:V203"/>
    <mergeCell ref="W203:Y203"/>
    <mergeCell ref="Z203:Z204"/>
    <mergeCell ref="A121:Z121"/>
    <mergeCell ref="A122:Z122"/>
    <mergeCell ref="A123:A124"/>
    <mergeCell ref="B123:B124"/>
    <mergeCell ref="C123:V123"/>
    <mergeCell ref="W123:Y123"/>
    <mergeCell ref="Z123:Z124"/>
    <mergeCell ref="A82:Z82"/>
    <mergeCell ref="A83:A84"/>
    <mergeCell ref="B83:B84"/>
    <mergeCell ref="C83:V83"/>
    <mergeCell ref="W83:Y83"/>
    <mergeCell ref="Z83:Z84"/>
    <mergeCell ref="A281:Z281"/>
    <mergeCell ref="A1:Z1"/>
    <mergeCell ref="A2:Z2"/>
    <mergeCell ref="A3:A4"/>
    <mergeCell ref="B3:B4"/>
    <mergeCell ref="C3:V3"/>
    <mergeCell ref="W3:Y3"/>
    <mergeCell ref="Z3:Z4"/>
    <mergeCell ref="A41:Z41"/>
    <mergeCell ref="A42:Z42"/>
    <mergeCell ref="A43:A44"/>
    <mergeCell ref="B43:B44"/>
    <mergeCell ref="C43:V43"/>
    <mergeCell ref="W43:Y43"/>
    <mergeCell ref="Z43:Z44"/>
    <mergeCell ref="A81:Z81"/>
  </mergeCells>
  <conditionalFormatting sqref="S5:T5 C5 I5:Q5">
    <cfRule type="cellIs" dxfId="6694" priority="3479" stopIfTrue="1" operator="equal">
      <formula>1</formula>
    </cfRule>
  </conditionalFormatting>
  <conditionalFormatting sqref="S5:T5 C5 I5:Q5">
    <cfRule type="cellIs" dxfId="6693" priority="3478" stopIfTrue="1" operator="equal">
      <formula>1</formula>
    </cfRule>
  </conditionalFormatting>
  <conditionalFormatting sqref="C5 S5:V5 I5:Q5">
    <cfRule type="cellIs" dxfId="6692" priority="3477" stopIfTrue="1" operator="equal">
      <formula>1</formula>
    </cfRule>
  </conditionalFormatting>
  <conditionalFormatting sqref="C5 S5:V5 I5:Q5">
    <cfRule type="cellIs" dxfId="6691" priority="3476" stopIfTrue="1" operator="equal">
      <formula>1</formula>
    </cfRule>
  </conditionalFormatting>
  <conditionalFormatting sqref="C5 S5:V5 I5:Q5">
    <cfRule type="cellIs" dxfId="6690" priority="3475" stopIfTrue="1" operator="equal">
      <formula>1</formula>
    </cfRule>
  </conditionalFormatting>
  <conditionalFormatting sqref="I5:J5">
    <cfRule type="cellIs" dxfId="6689" priority="3474" stopIfTrue="1" operator="equal">
      <formula>1</formula>
    </cfRule>
  </conditionalFormatting>
  <conditionalFormatting sqref="I5:J5">
    <cfRule type="cellIs" dxfId="6688" priority="3473" stopIfTrue="1" operator="equal">
      <formula>1</formula>
    </cfRule>
  </conditionalFormatting>
  <conditionalFormatting sqref="I5:J5">
    <cfRule type="cellIs" dxfId="6687" priority="3472" stopIfTrue="1" operator="equal">
      <formula>1</formula>
    </cfRule>
  </conditionalFormatting>
  <conditionalFormatting sqref="I5:J5">
    <cfRule type="cellIs" dxfId="6686" priority="3471" stopIfTrue="1" operator="equal">
      <formula>1</formula>
    </cfRule>
  </conditionalFormatting>
  <conditionalFormatting sqref="C5 S5:V5 I5:Q5">
    <cfRule type="cellIs" dxfId="6685" priority="3470" stopIfTrue="1" operator="equal">
      <formula>1</formula>
    </cfRule>
  </conditionalFormatting>
  <conditionalFormatting sqref="C5">
    <cfRule type="cellIs" dxfId="6684" priority="3469" stopIfTrue="1" operator="equal">
      <formula>1</formula>
    </cfRule>
  </conditionalFormatting>
  <conditionalFormatting sqref="K5">
    <cfRule type="cellIs" dxfId="6683" priority="3468" stopIfTrue="1" operator="equal">
      <formula>1</formula>
    </cfRule>
  </conditionalFormatting>
  <conditionalFormatting sqref="C5">
    <cfRule type="cellIs" dxfId="6682" priority="3467" stopIfTrue="1" operator="equal">
      <formula>1</formula>
    </cfRule>
  </conditionalFormatting>
  <conditionalFormatting sqref="I5">
    <cfRule type="cellIs" dxfId="6681" priority="3466" stopIfTrue="1" operator="equal">
      <formula>1</formula>
    </cfRule>
  </conditionalFormatting>
  <conditionalFormatting sqref="P5:Q5 S5:V5">
    <cfRule type="cellIs" dxfId="6680" priority="3465" stopIfTrue="1" operator="equal">
      <formula>1</formula>
    </cfRule>
  </conditionalFormatting>
  <conditionalFormatting sqref="J5">
    <cfRule type="cellIs" dxfId="6679" priority="3464" stopIfTrue="1" operator="equal">
      <formula>1</formula>
    </cfRule>
  </conditionalFormatting>
  <conditionalFormatting sqref="M5">
    <cfRule type="cellIs" dxfId="6678" priority="3463" stopIfTrue="1" operator="equal">
      <formula>1</formula>
    </cfRule>
  </conditionalFormatting>
  <conditionalFormatting sqref="M5">
    <cfRule type="cellIs" dxfId="6677" priority="3462" stopIfTrue="1" operator="equal">
      <formula>1</formula>
    </cfRule>
  </conditionalFormatting>
  <conditionalFormatting sqref="M5">
    <cfRule type="cellIs" dxfId="6676" priority="3461" stopIfTrue="1" operator="equal">
      <formula>1</formula>
    </cfRule>
  </conditionalFormatting>
  <conditionalFormatting sqref="J5">
    <cfRule type="cellIs" dxfId="6675" priority="3460" stopIfTrue="1" operator="equal">
      <formula>1</formula>
    </cfRule>
  </conditionalFormatting>
  <conditionalFormatting sqref="J5:K5">
    <cfRule type="cellIs" dxfId="6674" priority="3459" stopIfTrue="1" operator="equal">
      <formula>1</formula>
    </cfRule>
  </conditionalFormatting>
  <conditionalFormatting sqref="M5">
    <cfRule type="cellIs" dxfId="6673" priority="3458" stopIfTrue="1" operator="equal">
      <formula>1</formula>
    </cfRule>
  </conditionalFormatting>
  <conditionalFormatting sqref="M5">
    <cfRule type="cellIs" dxfId="6672" priority="3457" stopIfTrue="1" operator="equal">
      <formula>1</formula>
    </cfRule>
  </conditionalFormatting>
  <conditionalFormatting sqref="C5 S5:V5 I5:Q5">
    <cfRule type="cellIs" dxfId="6671" priority="3456" stopIfTrue="1" operator="equal">
      <formula>1</formula>
    </cfRule>
  </conditionalFormatting>
  <conditionalFormatting sqref="I5:J5">
    <cfRule type="cellIs" dxfId="6670" priority="3455" stopIfTrue="1" operator="equal">
      <formula>1</formula>
    </cfRule>
  </conditionalFormatting>
  <conditionalFormatting sqref="I5:J5">
    <cfRule type="cellIs" dxfId="6669" priority="3454" stopIfTrue="1" operator="equal">
      <formula>1</formula>
    </cfRule>
  </conditionalFormatting>
  <conditionalFormatting sqref="C5">
    <cfRule type="cellIs" dxfId="6668" priority="3453" stopIfTrue="1" operator="equal">
      <formula>1</formula>
    </cfRule>
  </conditionalFormatting>
  <conditionalFormatting sqref="C5">
    <cfRule type="cellIs" dxfId="6667" priority="3452" stopIfTrue="1" operator="equal">
      <formula>1</formula>
    </cfRule>
  </conditionalFormatting>
  <conditionalFormatting sqref="C5">
    <cfRule type="cellIs" dxfId="6666" priority="3451" stopIfTrue="1" operator="equal">
      <formula>1</formula>
    </cfRule>
  </conditionalFormatting>
  <conditionalFormatting sqref="S5:V5 I5:Q5">
    <cfRule type="cellIs" dxfId="6665" priority="3450" stopIfTrue="1" operator="equal">
      <formula>1</formula>
    </cfRule>
  </conditionalFormatting>
  <conditionalFormatting sqref="C5">
    <cfRule type="cellIs" dxfId="6664" priority="3449" stopIfTrue="1" operator="equal">
      <formula>1</formula>
    </cfRule>
  </conditionalFormatting>
  <conditionalFormatting sqref="C5">
    <cfRule type="cellIs" dxfId="6663" priority="3448" stopIfTrue="1" operator="equal">
      <formula>1</formula>
    </cfRule>
  </conditionalFormatting>
  <conditionalFormatting sqref="I5:J5">
    <cfRule type="cellIs" dxfId="6662" priority="3447" stopIfTrue="1" operator="equal">
      <formula>1</formula>
    </cfRule>
  </conditionalFormatting>
  <conditionalFormatting sqref="C5">
    <cfRule type="cellIs" dxfId="6661" priority="3446" stopIfTrue="1" operator="equal">
      <formula>1</formula>
    </cfRule>
  </conditionalFormatting>
  <conditionalFormatting sqref="C5">
    <cfRule type="cellIs" dxfId="6660" priority="3445" stopIfTrue="1" operator="equal">
      <formula>1</formula>
    </cfRule>
  </conditionalFormatting>
  <conditionalFormatting sqref="S5:V5 I5:Q5">
    <cfRule type="cellIs" dxfId="6659" priority="3444" stopIfTrue="1" operator="equal">
      <formula>1</formula>
    </cfRule>
  </conditionalFormatting>
  <conditionalFormatting sqref="S5:V5 I5:Q5">
    <cfRule type="cellIs" dxfId="6658" priority="3443" stopIfTrue="1" operator="equal">
      <formula>1</formula>
    </cfRule>
  </conditionalFormatting>
  <conditionalFormatting sqref="S5:V5 I5:Q5">
    <cfRule type="cellIs" dxfId="6657" priority="3442" stopIfTrue="1" operator="equal">
      <formula>1</formula>
    </cfRule>
  </conditionalFormatting>
  <conditionalFormatting sqref="S5:V5 I5:Q5">
    <cfRule type="cellIs" dxfId="6656" priority="3441" stopIfTrue="1" operator="equal">
      <formula>1</formula>
    </cfRule>
  </conditionalFormatting>
  <conditionalFormatting sqref="S5:V5 I5:Q5">
    <cfRule type="cellIs" dxfId="6655" priority="3440" stopIfTrue="1" operator="equal">
      <formula>1</formula>
    </cfRule>
  </conditionalFormatting>
  <conditionalFormatting sqref="S5:V5 I5:Q5">
    <cfRule type="cellIs" dxfId="6654" priority="3439" stopIfTrue="1" operator="equal">
      <formula>1</formula>
    </cfRule>
  </conditionalFormatting>
  <conditionalFormatting sqref="S5:V5 I5:Q5">
    <cfRule type="cellIs" dxfId="6653" priority="3438" stopIfTrue="1" operator="equal">
      <formula>1</formula>
    </cfRule>
  </conditionalFormatting>
  <conditionalFormatting sqref="S5:V5 I5:Q5">
    <cfRule type="cellIs" dxfId="6652" priority="3437" stopIfTrue="1" operator="equal">
      <formula>1</formula>
    </cfRule>
  </conditionalFormatting>
  <conditionalFormatting sqref="S5:V5 I5:Q5">
    <cfRule type="cellIs" dxfId="6651" priority="3436" stopIfTrue="1" operator="equal">
      <formula>1</formula>
    </cfRule>
  </conditionalFormatting>
  <conditionalFormatting sqref="J6:P14">
    <cfRule type="cellIs" dxfId="6650" priority="3435" stopIfTrue="1" operator="equal">
      <formula>1</formula>
    </cfRule>
  </conditionalFormatting>
  <conditionalFormatting sqref="J6:P14">
    <cfRule type="cellIs" dxfId="6649" priority="3434" stopIfTrue="1" operator="equal">
      <formula>1</formula>
    </cfRule>
  </conditionalFormatting>
  <conditionalFormatting sqref="J6:P14">
    <cfRule type="cellIs" dxfId="6648" priority="3433" stopIfTrue="1" operator="equal">
      <formula>1</formula>
    </cfRule>
  </conditionalFormatting>
  <conditionalFormatting sqref="J6:P14">
    <cfRule type="cellIs" dxfId="6647" priority="3432" stopIfTrue="1" operator="equal">
      <formula>1</formula>
    </cfRule>
  </conditionalFormatting>
  <conditionalFormatting sqref="J6:P14">
    <cfRule type="cellIs" dxfId="6646" priority="3431" stopIfTrue="1" operator="equal">
      <formula>1</formula>
    </cfRule>
  </conditionalFormatting>
  <conditionalFormatting sqref="J6:P14">
    <cfRule type="cellIs" dxfId="6645" priority="3430" stopIfTrue="1" operator="equal">
      <formula>1</formula>
    </cfRule>
  </conditionalFormatting>
  <conditionalFormatting sqref="J6:P14">
    <cfRule type="cellIs" dxfId="6644" priority="3429" stopIfTrue="1" operator="equal">
      <formula>1</formula>
    </cfRule>
  </conditionalFormatting>
  <conditionalFormatting sqref="J6:P14">
    <cfRule type="cellIs" dxfId="6643" priority="3428" stopIfTrue="1" operator="equal">
      <formula>1</formula>
    </cfRule>
  </conditionalFormatting>
  <conditionalFormatting sqref="J6:P14">
    <cfRule type="cellIs" dxfId="6642" priority="3427" stopIfTrue="1" operator="equal">
      <formula>1</formula>
    </cfRule>
  </conditionalFormatting>
  <conditionalFormatting sqref="J6:P14">
    <cfRule type="cellIs" dxfId="6641" priority="3426" stopIfTrue="1" operator="equal">
      <formula>1</formula>
    </cfRule>
  </conditionalFormatting>
  <conditionalFormatting sqref="J6:P14">
    <cfRule type="cellIs" dxfId="6640" priority="3425" stopIfTrue="1" operator="equal">
      <formula>1</formula>
    </cfRule>
  </conditionalFormatting>
  <conditionalFormatting sqref="J6:P14">
    <cfRule type="cellIs" dxfId="6639" priority="3424" stopIfTrue="1" operator="equal">
      <formula>1</formula>
    </cfRule>
  </conditionalFormatting>
  <conditionalFormatting sqref="J6:P14">
    <cfRule type="cellIs" dxfId="6638" priority="3423" stopIfTrue="1" operator="equal">
      <formula>1</formula>
    </cfRule>
  </conditionalFormatting>
  <conditionalFormatting sqref="J6:P14">
    <cfRule type="cellIs" dxfId="6637" priority="3422" stopIfTrue="1" operator="equal">
      <formula>1</formula>
    </cfRule>
  </conditionalFormatting>
  <conditionalFormatting sqref="J6:P14">
    <cfRule type="cellIs" dxfId="6636" priority="3421" stopIfTrue="1" operator="equal">
      <formula>1</formula>
    </cfRule>
  </conditionalFormatting>
  <conditionalFormatting sqref="J6:P14">
    <cfRule type="cellIs" dxfId="6635" priority="3420" stopIfTrue="1" operator="equal">
      <formula>1</formula>
    </cfRule>
  </conditionalFormatting>
  <conditionalFormatting sqref="J6:P14">
    <cfRule type="cellIs" dxfId="6634" priority="3419" stopIfTrue="1" operator="equal">
      <formula>1</formula>
    </cfRule>
  </conditionalFormatting>
  <conditionalFormatting sqref="J6:P14">
    <cfRule type="cellIs" dxfId="6633" priority="3418" stopIfTrue="1" operator="equal">
      <formula>1</formula>
    </cfRule>
  </conditionalFormatting>
  <conditionalFormatting sqref="J6:P14">
    <cfRule type="cellIs" dxfId="6632" priority="3417" stopIfTrue="1" operator="equal">
      <formula>1</formula>
    </cfRule>
  </conditionalFormatting>
  <conditionalFormatting sqref="J6:P14">
    <cfRule type="cellIs" dxfId="6631" priority="3416" stopIfTrue="1" operator="equal">
      <formula>1</formula>
    </cfRule>
  </conditionalFormatting>
  <conditionalFormatting sqref="J6:P14">
    <cfRule type="cellIs" dxfId="6630" priority="3415" stopIfTrue="1" operator="equal">
      <formula>1</formula>
    </cfRule>
  </conditionalFormatting>
  <conditionalFormatting sqref="J6:P14">
    <cfRule type="cellIs" dxfId="6629" priority="3414" stopIfTrue="1" operator="equal">
      <formula>1</formula>
    </cfRule>
  </conditionalFormatting>
  <conditionalFormatting sqref="J6:P14">
    <cfRule type="cellIs" dxfId="6628" priority="3413" stopIfTrue="1" operator="equal">
      <formula>1</formula>
    </cfRule>
  </conditionalFormatting>
  <conditionalFormatting sqref="J6:P14">
    <cfRule type="cellIs" dxfId="6627" priority="3412" stopIfTrue="1" operator="equal">
      <formula>1</formula>
    </cfRule>
  </conditionalFormatting>
  <conditionalFormatting sqref="J6:P14">
    <cfRule type="cellIs" dxfId="6626" priority="3411" stopIfTrue="1" operator="equal">
      <formula>1</formula>
    </cfRule>
  </conditionalFormatting>
  <conditionalFormatting sqref="C15:D22">
    <cfRule type="cellIs" dxfId="6625" priority="3410" stopIfTrue="1" operator="equal">
      <formula>1</formula>
    </cfRule>
  </conditionalFormatting>
  <conditionalFormatting sqref="C15:D22">
    <cfRule type="cellIs" dxfId="6624" priority="3409" stopIfTrue="1" operator="equal">
      <formula>1</formula>
    </cfRule>
  </conditionalFormatting>
  <conditionalFormatting sqref="C15:D22">
    <cfRule type="cellIs" dxfId="6623" priority="3408" stopIfTrue="1" operator="equal">
      <formula>1</formula>
    </cfRule>
  </conditionalFormatting>
  <conditionalFormatting sqref="C15:D22">
    <cfRule type="cellIs" dxfId="6622" priority="3407" stopIfTrue="1" operator="equal">
      <formula>1</formula>
    </cfRule>
  </conditionalFormatting>
  <conditionalFormatting sqref="C15:D22">
    <cfRule type="cellIs" dxfId="6621" priority="3406" stopIfTrue="1" operator="equal">
      <formula>1</formula>
    </cfRule>
  </conditionalFormatting>
  <conditionalFormatting sqref="C15:D22">
    <cfRule type="cellIs" dxfId="6620" priority="3405" stopIfTrue="1" operator="equal">
      <formula>1</formula>
    </cfRule>
  </conditionalFormatting>
  <conditionalFormatting sqref="C15:D22">
    <cfRule type="cellIs" dxfId="6619" priority="3404" stopIfTrue="1" operator="equal">
      <formula>1</formula>
    </cfRule>
  </conditionalFormatting>
  <conditionalFormatting sqref="C15:D22">
    <cfRule type="cellIs" dxfId="6618" priority="3403" stopIfTrue="1" operator="equal">
      <formula>1</formula>
    </cfRule>
  </conditionalFormatting>
  <conditionalFormatting sqref="C15:D22">
    <cfRule type="cellIs" dxfId="6617" priority="3402" stopIfTrue="1" operator="equal">
      <formula>1</formula>
    </cfRule>
  </conditionalFormatting>
  <conditionalFormatting sqref="C15:D22">
    <cfRule type="cellIs" dxfId="6616" priority="3401" stopIfTrue="1" operator="equal">
      <formula>1</formula>
    </cfRule>
  </conditionalFormatting>
  <conditionalFormatting sqref="C15:D22">
    <cfRule type="cellIs" dxfId="6615" priority="3400" stopIfTrue="1" operator="equal">
      <formula>1</formula>
    </cfRule>
  </conditionalFormatting>
  <conditionalFormatting sqref="C15:D22">
    <cfRule type="cellIs" dxfId="6614" priority="3399" stopIfTrue="1" operator="equal">
      <formula>1</formula>
    </cfRule>
  </conditionalFormatting>
  <conditionalFormatting sqref="C15:D22">
    <cfRule type="cellIs" dxfId="6613" priority="3398" stopIfTrue="1" operator="equal">
      <formula>1</formula>
    </cfRule>
  </conditionalFormatting>
  <conditionalFormatting sqref="C15:D22">
    <cfRule type="cellIs" dxfId="6612" priority="3397" stopIfTrue="1" operator="equal">
      <formula>1</formula>
    </cfRule>
  </conditionalFormatting>
  <conditionalFormatting sqref="C15:D22">
    <cfRule type="cellIs" dxfId="6611" priority="3396" stopIfTrue="1" operator="equal">
      <formula>1</formula>
    </cfRule>
  </conditionalFormatting>
  <conditionalFormatting sqref="C15:D22">
    <cfRule type="cellIs" dxfId="6610" priority="3395" stopIfTrue="1" operator="equal">
      <formula>1</formula>
    </cfRule>
  </conditionalFormatting>
  <conditionalFormatting sqref="C15:D22">
    <cfRule type="cellIs" dxfId="6609" priority="3394" stopIfTrue="1" operator="equal">
      <formula>1</formula>
    </cfRule>
  </conditionalFormatting>
  <conditionalFormatting sqref="C15:D22">
    <cfRule type="cellIs" dxfId="6608" priority="3393" stopIfTrue="1" operator="equal">
      <formula>1</formula>
    </cfRule>
  </conditionalFormatting>
  <conditionalFormatting sqref="C15:D22">
    <cfRule type="cellIs" dxfId="6607" priority="3392" stopIfTrue="1" operator="equal">
      <formula>1</formula>
    </cfRule>
  </conditionalFormatting>
  <conditionalFormatting sqref="C15:D22">
    <cfRule type="cellIs" dxfId="6606" priority="3391" stopIfTrue="1" operator="equal">
      <formula>1</formula>
    </cfRule>
  </conditionalFormatting>
  <conditionalFormatting sqref="C15:D22">
    <cfRule type="cellIs" dxfId="6605" priority="3390" stopIfTrue="1" operator="equal">
      <formula>1</formula>
    </cfRule>
  </conditionalFormatting>
  <conditionalFormatting sqref="C15:D22">
    <cfRule type="cellIs" dxfId="6604" priority="3389" stopIfTrue="1" operator="equal">
      <formula>1</formula>
    </cfRule>
  </conditionalFormatting>
  <conditionalFormatting sqref="C15:D22">
    <cfRule type="cellIs" dxfId="6603" priority="3388" stopIfTrue="1" operator="equal">
      <formula>1</formula>
    </cfRule>
  </conditionalFormatting>
  <conditionalFormatting sqref="C15:D22">
    <cfRule type="cellIs" dxfId="6602" priority="3387" stopIfTrue="1" operator="equal">
      <formula>1</formula>
    </cfRule>
  </conditionalFormatting>
  <conditionalFormatting sqref="C15:D22">
    <cfRule type="cellIs" dxfId="6601" priority="3386" stopIfTrue="1" operator="equal">
      <formula>1</formula>
    </cfRule>
  </conditionalFormatting>
  <conditionalFormatting sqref="E23:L31">
    <cfRule type="cellIs" dxfId="6600" priority="3385" stopIfTrue="1" operator="equal">
      <formula>1</formula>
    </cfRule>
  </conditionalFormatting>
  <conditionalFormatting sqref="E23:L31">
    <cfRule type="cellIs" dxfId="6599" priority="3384" stopIfTrue="1" operator="equal">
      <formula>1</formula>
    </cfRule>
  </conditionalFormatting>
  <conditionalFormatting sqref="E23:L31">
    <cfRule type="cellIs" dxfId="6598" priority="3383" stopIfTrue="1" operator="equal">
      <formula>1</formula>
    </cfRule>
  </conditionalFormatting>
  <conditionalFormatting sqref="E23:L31">
    <cfRule type="cellIs" dxfId="6597" priority="3382" stopIfTrue="1" operator="equal">
      <formula>1</formula>
    </cfRule>
  </conditionalFormatting>
  <conditionalFormatting sqref="E23:L31">
    <cfRule type="cellIs" dxfId="6596" priority="3381" stopIfTrue="1" operator="equal">
      <formula>1</formula>
    </cfRule>
  </conditionalFormatting>
  <conditionalFormatting sqref="E23:L31">
    <cfRule type="cellIs" dxfId="6595" priority="3380" stopIfTrue="1" operator="equal">
      <formula>1</formula>
    </cfRule>
  </conditionalFormatting>
  <conditionalFormatting sqref="E23:L31">
    <cfRule type="cellIs" dxfId="6594" priority="3379" stopIfTrue="1" operator="equal">
      <formula>1</formula>
    </cfRule>
  </conditionalFormatting>
  <conditionalFormatting sqref="E23:L31">
    <cfRule type="cellIs" dxfId="6593" priority="3378" stopIfTrue="1" operator="equal">
      <formula>1</formula>
    </cfRule>
  </conditionalFormatting>
  <conditionalFormatting sqref="E23:L31">
    <cfRule type="cellIs" dxfId="6592" priority="3377" stopIfTrue="1" operator="equal">
      <formula>1</formula>
    </cfRule>
  </conditionalFormatting>
  <conditionalFormatting sqref="E23:L31">
    <cfRule type="cellIs" dxfId="6591" priority="3376" stopIfTrue="1" operator="equal">
      <formula>1</formula>
    </cfRule>
  </conditionalFormatting>
  <conditionalFormatting sqref="E23:L31">
    <cfRule type="cellIs" dxfId="6590" priority="3375" stopIfTrue="1" operator="equal">
      <formula>1</formula>
    </cfRule>
  </conditionalFormatting>
  <conditionalFormatting sqref="E23:L31">
    <cfRule type="cellIs" dxfId="6589" priority="3374" stopIfTrue="1" operator="equal">
      <formula>1</formula>
    </cfRule>
  </conditionalFormatting>
  <conditionalFormatting sqref="E23:L31">
    <cfRule type="cellIs" dxfId="6588" priority="3373" stopIfTrue="1" operator="equal">
      <formula>1</formula>
    </cfRule>
  </conditionalFormatting>
  <conditionalFormatting sqref="E23:L31">
    <cfRule type="cellIs" dxfId="6587" priority="3372" stopIfTrue="1" operator="equal">
      <formula>1</formula>
    </cfRule>
  </conditionalFormatting>
  <conditionalFormatting sqref="E23:L31">
    <cfRule type="cellIs" dxfId="6586" priority="3371" stopIfTrue="1" operator="equal">
      <formula>1</formula>
    </cfRule>
  </conditionalFormatting>
  <conditionalFormatting sqref="E23:L31">
    <cfRule type="cellIs" dxfId="6585" priority="3370" stopIfTrue="1" operator="equal">
      <formula>1</formula>
    </cfRule>
  </conditionalFormatting>
  <conditionalFormatting sqref="E23:L31">
    <cfRule type="cellIs" dxfId="6584" priority="3369" stopIfTrue="1" operator="equal">
      <formula>1</formula>
    </cfRule>
  </conditionalFormatting>
  <conditionalFormatting sqref="E23:L31">
    <cfRule type="cellIs" dxfId="6583" priority="3368" stopIfTrue="1" operator="equal">
      <formula>1</formula>
    </cfRule>
  </conditionalFormatting>
  <conditionalFormatting sqref="E23:L31">
    <cfRule type="cellIs" dxfId="6582" priority="3367" stopIfTrue="1" operator="equal">
      <formula>1</formula>
    </cfRule>
  </conditionalFormatting>
  <conditionalFormatting sqref="E23:L31">
    <cfRule type="cellIs" dxfId="6581" priority="3366" stopIfTrue="1" operator="equal">
      <formula>1</formula>
    </cfRule>
  </conditionalFormatting>
  <conditionalFormatting sqref="E23:L31">
    <cfRule type="cellIs" dxfId="6580" priority="3365" stopIfTrue="1" operator="equal">
      <formula>1</formula>
    </cfRule>
  </conditionalFormatting>
  <conditionalFormatting sqref="E23:L31">
    <cfRule type="cellIs" dxfId="6579" priority="3364" stopIfTrue="1" operator="equal">
      <formula>1</formula>
    </cfRule>
  </conditionalFormatting>
  <conditionalFormatting sqref="E23:L31">
    <cfRule type="cellIs" dxfId="6578" priority="3363" stopIfTrue="1" operator="equal">
      <formula>1</formula>
    </cfRule>
  </conditionalFormatting>
  <conditionalFormatting sqref="E23:L31">
    <cfRule type="cellIs" dxfId="6577" priority="3362" stopIfTrue="1" operator="equal">
      <formula>1</formula>
    </cfRule>
  </conditionalFormatting>
  <conditionalFormatting sqref="E23:L31">
    <cfRule type="cellIs" dxfId="6576" priority="3361" stopIfTrue="1" operator="equal">
      <formula>1</formula>
    </cfRule>
  </conditionalFormatting>
  <conditionalFormatting sqref="S33:U39">
    <cfRule type="cellIs" dxfId="6575" priority="3360" stopIfTrue="1" operator="equal">
      <formula>1</formula>
    </cfRule>
  </conditionalFormatting>
  <conditionalFormatting sqref="S33:U39">
    <cfRule type="cellIs" dxfId="6574" priority="3359" stopIfTrue="1" operator="equal">
      <formula>1</formula>
    </cfRule>
  </conditionalFormatting>
  <conditionalFormatting sqref="S33:U39">
    <cfRule type="cellIs" dxfId="6573" priority="3358" stopIfTrue="1" operator="equal">
      <formula>1</formula>
    </cfRule>
  </conditionalFormatting>
  <conditionalFormatting sqref="S33:U39">
    <cfRule type="cellIs" dxfId="6572" priority="3357" stopIfTrue="1" operator="equal">
      <formula>1</formula>
    </cfRule>
  </conditionalFormatting>
  <conditionalFormatting sqref="S33:U39">
    <cfRule type="cellIs" dxfId="6571" priority="3356" stopIfTrue="1" operator="equal">
      <formula>1</formula>
    </cfRule>
  </conditionalFormatting>
  <conditionalFormatting sqref="S33:U39">
    <cfRule type="cellIs" dxfId="6570" priority="3355" stopIfTrue="1" operator="equal">
      <formula>1</formula>
    </cfRule>
  </conditionalFormatting>
  <conditionalFormatting sqref="S33:U39">
    <cfRule type="cellIs" dxfId="6569" priority="3354" stopIfTrue="1" operator="equal">
      <formula>1</formula>
    </cfRule>
  </conditionalFormatting>
  <conditionalFormatting sqref="S33:U39">
    <cfRule type="cellIs" dxfId="6568" priority="3353" stopIfTrue="1" operator="equal">
      <formula>1</formula>
    </cfRule>
  </conditionalFormatting>
  <conditionalFormatting sqref="S33:U39">
    <cfRule type="cellIs" dxfId="6567" priority="3352" stopIfTrue="1" operator="equal">
      <formula>1</formula>
    </cfRule>
  </conditionalFormatting>
  <conditionalFormatting sqref="S33:U39">
    <cfRule type="cellIs" dxfId="6566" priority="3351" stopIfTrue="1" operator="equal">
      <formula>1</formula>
    </cfRule>
  </conditionalFormatting>
  <conditionalFormatting sqref="S33:U39">
    <cfRule type="cellIs" dxfId="6565" priority="3350" stopIfTrue="1" operator="equal">
      <formula>1</formula>
    </cfRule>
  </conditionalFormatting>
  <conditionalFormatting sqref="S33:U39">
    <cfRule type="cellIs" dxfId="6564" priority="3349" stopIfTrue="1" operator="equal">
      <formula>1</formula>
    </cfRule>
  </conditionalFormatting>
  <conditionalFormatting sqref="S33:U39">
    <cfRule type="cellIs" dxfId="6563" priority="3348" stopIfTrue="1" operator="equal">
      <formula>1</formula>
    </cfRule>
  </conditionalFormatting>
  <conditionalFormatting sqref="S33:U39">
    <cfRule type="cellIs" dxfId="6562" priority="3347" stopIfTrue="1" operator="equal">
      <formula>1</formula>
    </cfRule>
  </conditionalFormatting>
  <conditionalFormatting sqref="S33:U39">
    <cfRule type="cellIs" dxfId="6561" priority="3346" stopIfTrue="1" operator="equal">
      <formula>1</formula>
    </cfRule>
  </conditionalFormatting>
  <conditionalFormatting sqref="S33:U39">
    <cfRule type="cellIs" dxfId="6560" priority="3345" stopIfTrue="1" operator="equal">
      <formula>1</formula>
    </cfRule>
  </conditionalFormatting>
  <conditionalFormatting sqref="S33:U39">
    <cfRule type="cellIs" dxfId="6559" priority="3344" stopIfTrue="1" operator="equal">
      <formula>1</formula>
    </cfRule>
  </conditionalFormatting>
  <conditionalFormatting sqref="S33:U39">
    <cfRule type="cellIs" dxfId="6558" priority="3343" stopIfTrue="1" operator="equal">
      <formula>1</formula>
    </cfRule>
  </conditionalFormatting>
  <conditionalFormatting sqref="S33:U39">
    <cfRule type="cellIs" dxfId="6557" priority="3342" stopIfTrue="1" operator="equal">
      <formula>1</formula>
    </cfRule>
  </conditionalFormatting>
  <conditionalFormatting sqref="S33:U39">
    <cfRule type="cellIs" dxfId="6556" priority="3341" stopIfTrue="1" operator="equal">
      <formula>1</formula>
    </cfRule>
  </conditionalFormatting>
  <conditionalFormatting sqref="S33:U39">
    <cfRule type="cellIs" dxfId="6555" priority="3340" stopIfTrue="1" operator="equal">
      <formula>1</formula>
    </cfRule>
  </conditionalFormatting>
  <conditionalFormatting sqref="S33:U39">
    <cfRule type="cellIs" dxfId="6554" priority="3339" stopIfTrue="1" operator="equal">
      <formula>1</formula>
    </cfRule>
  </conditionalFormatting>
  <conditionalFormatting sqref="S33:U39">
    <cfRule type="cellIs" dxfId="6553" priority="3338" stopIfTrue="1" operator="equal">
      <formula>1</formula>
    </cfRule>
  </conditionalFormatting>
  <conditionalFormatting sqref="S33:U39">
    <cfRule type="cellIs" dxfId="6552" priority="3337" stopIfTrue="1" operator="equal">
      <formula>1</formula>
    </cfRule>
  </conditionalFormatting>
  <conditionalFormatting sqref="S33:U39">
    <cfRule type="cellIs" dxfId="6551" priority="3336" stopIfTrue="1" operator="equal">
      <formula>1</formula>
    </cfRule>
  </conditionalFormatting>
  <conditionalFormatting sqref="Q6:V14">
    <cfRule type="cellIs" dxfId="6550" priority="3335" stopIfTrue="1" operator="equal">
      <formula>1</formula>
    </cfRule>
  </conditionalFormatting>
  <conditionalFormatting sqref="Q6:V14">
    <cfRule type="cellIs" dxfId="6549" priority="3334" stopIfTrue="1" operator="equal">
      <formula>1</formula>
    </cfRule>
  </conditionalFormatting>
  <conditionalFormatting sqref="Q6:V14">
    <cfRule type="cellIs" dxfId="6548" priority="3333" stopIfTrue="1" operator="equal">
      <formula>1</formula>
    </cfRule>
  </conditionalFormatting>
  <conditionalFormatting sqref="Q6:V14">
    <cfRule type="cellIs" dxfId="6547" priority="3332" stopIfTrue="1" operator="equal">
      <formula>1</formula>
    </cfRule>
  </conditionalFormatting>
  <conditionalFormatting sqref="Q6:V14">
    <cfRule type="cellIs" dxfId="6546" priority="3331" stopIfTrue="1" operator="equal">
      <formula>1</formula>
    </cfRule>
  </conditionalFormatting>
  <conditionalFormatting sqref="Q6:V14">
    <cfRule type="cellIs" dxfId="6545" priority="3330" stopIfTrue="1" operator="equal">
      <formula>1</formula>
    </cfRule>
  </conditionalFormatting>
  <conditionalFormatting sqref="Q6:V14">
    <cfRule type="cellIs" dxfId="6544" priority="3329" stopIfTrue="1" operator="equal">
      <formula>1</formula>
    </cfRule>
  </conditionalFormatting>
  <conditionalFormatting sqref="Q6:V14">
    <cfRule type="cellIs" dxfId="6543" priority="3328" stopIfTrue="1" operator="equal">
      <formula>1</formula>
    </cfRule>
  </conditionalFormatting>
  <conditionalFormatting sqref="Q6:V14">
    <cfRule type="cellIs" dxfId="6542" priority="3327" stopIfTrue="1" operator="equal">
      <formula>1</formula>
    </cfRule>
  </conditionalFormatting>
  <conditionalFormatting sqref="Q6:V14">
    <cfRule type="cellIs" dxfId="6541" priority="3326" stopIfTrue="1" operator="equal">
      <formula>1</formula>
    </cfRule>
  </conditionalFormatting>
  <conditionalFormatting sqref="Q6:V14">
    <cfRule type="cellIs" dxfId="6540" priority="3325" stopIfTrue="1" operator="equal">
      <formula>1</formula>
    </cfRule>
  </conditionalFormatting>
  <conditionalFormatting sqref="Q6:V14">
    <cfRule type="cellIs" dxfId="6539" priority="3324" stopIfTrue="1" operator="equal">
      <formula>1</formula>
    </cfRule>
  </conditionalFormatting>
  <conditionalFormatting sqref="Q6:V14">
    <cfRule type="cellIs" dxfId="6538" priority="3323" stopIfTrue="1" operator="equal">
      <formula>1</formula>
    </cfRule>
  </conditionalFormatting>
  <conditionalFormatting sqref="Q6:V14">
    <cfRule type="cellIs" dxfId="6537" priority="3322" stopIfTrue="1" operator="equal">
      <formula>1</formula>
    </cfRule>
  </conditionalFormatting>
  <conditionalFormatting sqref="Q6:V14">
    <cfRule type="cellIs" dxfId="6536" priority="3321" stopIfTrue="1" operator="equal">
      <formula>1</formula>
    </cfRule>
  </conditionalFormatting>
  <conditionalFormatting sqref="Q6:V14">
    <cfRule type="cellIs" dxfId="6535" priority="3320" stopIfTrue="1" operator="equal">
      <formula>1</formula>
    </cfRule>
  </conditionalFormatting>
  <conditionalFormatting sqref="Q6:V14">
    <cfRule type="cellIs" dxfId="6534" priority="3319" stopIfTrue="1" operator="equal">
      <formula>1</formula>
    </cfRule>
  </conditionalFormatting>
  <conditionalFormatting sqref="Q6:V14">
    <cfRule type="cellIs" dxfId="6533" priority="3318" stopIfTrue="1" operator="equal">
      <formula>1</formula>
    </cfRule>
  </conditionalFormatting>
  <conditionalFormatting sqref="R15:V21">
    <cfRule type="cellIs" dxfId="6532" priority="3317" stopIfTrue="1" operator="equal">
      <formula>1</formula>
    </cfRule>
  </conditionalFormatting>
  <conditionalFormatting sqref="R15:V21">
    <cfRule type="cellIs" dxfId="6531" priority="3316" stopIfTrue="1" operator="equal">
      <formula>1</formula>
    </cfRule>
  </conditionalFormatting>
  <conditionalFormatting sqref="R15:V21">
    <cfRule type="cellIs" dxfId="6530" priority="3315" stopIfTrue="1" operator="equal">
      <formula>1</formula>
    </cfRule>
  </conditionalFormatting>
  <conditionalFormatting sqref="R15:V21">
    <cfRule type="cellIs" dxfId="6529" priority="3314" stopIfTrue="1" operator="equal">
      <formula>1</formula>
    </cfRule>
  </conditionalFormatting>
  <conditionalFormatting sqref="R15:V21">
    <cfRule type="cellIs" dxfId="6528" priority="3313" stopIfTrue="1" operator="equal">
      <formula>1</formula>
    </cfRule>
  </conditionalFormatting>
  <conditionalFormatting sqref="R15:V21">
    <cfRule type="cellIs" dxfId="6527" priority="3312" stopIfTrue="1" operator="equal">
      <formula>1</formula>
    </cfRule>
  </conditionalFormatting>
  <conditionalFormatting sqref="R15:V21">
    <cfRule type="cellIs" dxfId="6526" priority="3311" stopIfTrue="1" operator="equal">
      <formula>1</formula>
    </cfRule>
  </conditionalFormatting>
  <conditionalFormatting sqref="R15:V21">
    <cfRule type="cellIs" dxfId="6525" priority="3310" stopIfTrue="1" operator="equal">
      <formula>1</formula>
    </cfRule>
  </conditionalFormatting>
  <conditionalFormatting sqref="R15:V21">
    <cfRule type="cellIs" dxfId="6524" priority="3309" stopIfTrue="1" operator="equal">
      <formula>1</formula>
    </cfRule>
  </conditionalFormatting>
  <conditionalFormatting sqref="R15:V21">
    <cfRule type="cellIs" dxfId="6523" priority="3308" stopIfTrue="1" operator="equal">
      <formula>1</formula>
    </cfRule>
  </conditionalFormatting>
  <conditionalFormatting sqref="R15:V21">
    <cfRule type="cellIs" dxfId="6522" priority="3307" stopIfTrue="1" operator="equal">
      <formula>1</formula>
    </cfRule>
  </conditionalFormatting>
  <conditionalFormatting sqref="R15:V21">
    <cfRule type="cellIs" dxfId="6521" priority="3306" stopIfTrue="1" operator="equal">
      <formula>1</formula>
    </cfRule>
  </conditionalFormatting>
  <conditionalFormatting sqref="R15:V21">
    <cfRule type="cellIs" dxfId="6520" priority="3305" stopIfTrue="1" operator="equal">
      <formula>1</formula>
    </cfRule>
  </conditionalFormatting>
  <conditionalFormatting sqref="R15:V21">
    <cfRule type="cellIs" dxfId="6519" priority="3304" stopIfTrue="1" operator="equal">
      <formula>1</formula>
    </cfRule>
  </conditionalFormatting>
  <conditionalFormatting sqref="R15:V21">
    <cfRule type="cellIs" dxfId="6518" priority="3303" stopIfTrue="1" operator="equal">
      <formula>1</formula>
    </cfRule>
  </conditionalFormatting>
  <conditionalFormatting sqref="R15:V21">
    <cfRule type="cellIs" dxfId="6517" priority="3302" stopIfTrue="1" operator="equal">
      <formula>1</formula>
    </cfRule>
  </conditionalFormatting>
  <conditionalFormatting sqref="R15:V21">
    <cfRule type="cellIs" dxfId="6516" priority="3301" stopIfTrue="1" operator="equal">
      <formula>1</formula>
    </cfRule>
  </conditionalFormatting>
  <conditionalFormatting sqref="R15:V21">
    <cfRule type="cellIs" dxfId="6515" priority="3300" stopIfTrue="1" operator="equal">
      <formula>1</formula>
    </cfRule>
  </conditionalFormatting>
  <conditionalFormatting sqref="V22:V40">
    <cfRule type="cellIs" dxfId="6514" priority="3299" stopIfTrue="1" operator="equal">
      <formula>1</formula>
    </cfRule>
  </conditionalFormatting>
  <conditionalFormatting sqref="V22:V40">
    <cfRule type="cellIs" dxfId="6513" priority="3298" stopIfTrue="1" operator="equal">
      <formula>1</formula>
    </cfRule>
  </conditionalFormatting>
  <conditionalFormatting sqref="V22:V40">
    <cfRule type="cellIs" dxfId="6512" priority="3297" stopIfTrue="1" operator="equal">
      <formula>1</formula>
    </cfRule>
  </conditionalFormatting>
  <conditionalFormatting sqref="V22:V40">
    <cfRule type="cellIs" dxfId="6511" priority="3296" stopIfTrue="1" operator="equal">
      <formula>1</formula>
    </cfRule>
  </conditionalFormatting>
  <conditionalFormatting sqref="V22:V40">
    <cfRule type="cellIs" dxfId="6510" priority="3295" stopIfTrue="1" operator="equal">
      <formula>1</formula>
    </cfRule>
  </conditionalFormatting>
  <conditionalFormatting sqref="V22:V40">
    <cfRule type="cellIs" dxfId="6509" priority="3294" stopIfTrue="1" operator="equal">
      <formula>1</formula>
    </cfRule>
  </conditionalFormatting>
  <conditionalFormatting sqref="V22:V40">
    <cfRule type="cellIs" dxfId="6508" priority="3293" stopIfTrue="1" operator="equal">
      <formula>1</formula>
    </cfRule>
  </conditionalFormatting>
  <conditionalFormatting sqref="V22:V40">
    <cfRule type="cellIs" dxfId="6507" priority="3292" stopIfTrue="1" operator="equal">
      <formula>1</formula>
    </cfRule>
  </conditionalFormatting>
  <conditionalFormatting sqref="V22:V40">
    <cfRule type="cellIs" dxfId="6506" priority="3291" stopIfTrue="1" operator="equal">
      <formula>1</formula>
    </cfRule>
  </conditionalFormatting>
  <conditionalFormatting sqref="V22:V40">
    <cfRule type="cellIs" dxfId="6505" priority="3290" stopIfTrue="1" operator="equal">
      <formula>1</formula>
    </cfRule>
  </conditionalFormatting>
  <conditionalFormatting sqref="V22:V40">
    <cfRule type="cellIs" dxfId="6504" priority="3289" stopIfTrue="1" operator="equal">
      <formula>1</formula>
    </cfRule>
  </conditionalFormatting>
  <conditionalFormatting sqref="V22:V40">
    <cfRule type="cellIs" dxfId="6503" priority="3288" stopIfTrue="1" operator="equal">
      <formula>1</formula>
    </cfRule>
  </conditionalFormatting>
  <conditionalFormatting sqref="V22:V40">
    <cfRule type="cellIs" dxfId="6502" priority="3287" stopIfTrue="1" operator="equal">
      <formula>1</formula>
    </cfRule>
  </conditionalFormatting>
  <conditionalFormatting sqref="V22:V40">
    <cfRule type="cellIs" dxfId="6501" priority="3286" stopIfTrue="1" operator="equal">
      <formula>1</formula>
    </cfRule>
  </conditionalFormatting>
  <conditionalFormatting sqref="V22:V40">
    <cfRule type="cellIs" dxfId="6500" priority="3285" stopIfTrue="1" operator="equal">
      <formula>1</formula>
    </cfRule>
  </conditionalFormatting>
  <conditionalFormatting sqref="V22:V40">
    <cfRule type="cellIs" dxfId="6499" priority="3284" stopIfTrue="1" operator="equal">
      <formula>1</formula>
    </cfRule>
  </conditionalFormatting>
  <conditionalFormatting sqref="V22:V40">
    <cfRule type="cellIs" dxfId="6498" priority="3283" stopIfTrue="1" operator="equal">
      <formula>1</formula>
    </cfRule>
  </conditionalFormatting>
  <conditionalFormatting sqref="V22:V40">
    <cfRule type="cellIs" dxfId="6497" priority="3282" stopIfTrue="1" operator="equal">
      <formula>1</formula>
    </cfRule>
  </conditionalFormatting>
  <conditionalFormatting sqref="E15:I22">
    <cfRule type="cellIs" dxfId="6496" priority="3281" stopIfTrue="1" operator="equal">
      <formula>1</formula>
    </cfRule>
  </conditionalFormatting>
  <conditionalFormatting sqref="E15:I22">
    <cfRule type="cellIs" dxfId="6495" priority="3280" stopIfTrue="1" operator="equal">
      <formula>1</formula>
    </cfRule>
  </conditionalFormatting>
  <conditionalFormatting sqref="E15:I22">
    <cfRule type="cellIs" dxfId="6494" priority="3279" stopIfTrue="1" operator="equal">
      <formula>1</formula>
    </cfRule>
  </conditionalFormatting>
  <conditionalFormatting sqref="E15:I22">
    <cfRule type="cellIs" dxfId="6493" priority="3278" stopIfTrue="1" operator="equal">
      <formula>1</formula>
    </cfRule>
  </conditionalFormatting>
  <conditionalFormatting sqref="E15:I22">
    <cfRule type="cellIs" dxfId="6492" priority="3277" stopIfTrue="1" operator="equal">
      <formula>1</formula>
    </cfRule>
  </conditionalFormatting>
  <conditionalFormatting sqref="E15:I22">
    <cfRule type="cellIs" dxfId="6491" priority="3276" stopIfTrue="1" operator="equal">
      <formula>1</formula>
    </cfRule>
  </conditionalFormatting>
  <conditionalFormatting sqref="E15:I22">
    <cfRule type="cellIs" dxfId="6490" priority="3275" stopIfTrue="1" operator="equal">
      <formula>1</formula>
    </cfRule>
  </conditionalFormatting>
  <conditionalFormatting sqref="E15:I22">
    <cfRule type="cellIs" dxfId="6489" priority="3274" stopIfTrue="1" operator="equal">
      <formula>1</formula>
    </cfRule>
  </conditionalFormatting>
  <conditionalFormatting sqref="E15:I22">
    <cfRule type="cellIs" dxfId="6488" priority="3273" stopIfTrue="1" operator="equal">
      <formula>1</formula>
    </cfRule>
  </conditionalFormatting>
  <conditionalFormatting sqref="E15:I22">
    <cfRule type="cellIs" dxfId="6487" priority="3272" stopIfTrue="1" operator="equal">
      <formula>1</formula>
    </cfRule>
  </conditionalFormatting>
  <conditionalFormatting sqref="E15:I22">
    <cfRule type="cellIs" dxfId="6486" priority="3271" stopIfTrue="1" operator="equal">
      <formula>1</formula>
    </cfRule>
  </conditionalFormatting>
  <conditionalFormatting sqref="E15:I22">
    <cfRule type="cellIs" dxfId="6485" priority="3270" stopIfTrue="1" operator="equal">
      <formula>1</formula>
    </cfRule>
  </conditionalFormatting>
  <conditionalFormatting sqref="E15:I22">
    <cfRule type="cellIs" dxfId="6484" priority="3269" stopIfTrue="1" operator="equal">
      <formula>1</formula>
    </cfRule>
  </conditionalFormatting>
  <conditionalFormatting sqref="E15:I22">
    <cfRule type="cellIs" dxfId="6483" priority="3268" stopIfTrue="1" operator="equal">
      <formula>1</formula>
    </cfRule>
  </conditionalFormatting>
  <conditionalFormatting sqref="E15:I22">
    <cfRule type="cellIs" dxfId="6482" priority="3267" stopIfTrue="1" operator="equal">
      <formula>1</formula>
    </cfRule>
  </conditionalFormatting>
  <conditionalFormatting sqref="E15:I22">
    <cfRule type="cellIs" dxfId="6481" priority="3266" stopIfTrue="1" operator="equal">
      <formula>1</formula>
    </cfRule>
  </conditionalFormatting>
  <conditionalFormatting sqref="E15:I22">
    <cfRule type="cellIs" dxfId="6480" priority="3265" stopIfTrue="1" operator="equal">
      <formula>1</formula>
    </cfRule>
  </conditionalFormatting>
  <conditionalFormatting sqref="E15:I22">
    <cfRule type="cellIs" dxfId="6479" priority="3264" stopIfTrue="1" operator="equal">
      <formula>1</formula>
    </cfRule>
  </conditionalFormatting>
  <conditionalFormatting sqref="J22:P22">
    <cfRule type="cellIs" dxfId="6478" priority="3263" stopIfTrue="1" operator="equal">
      <formula>1</formula>
    </cfRule>
  </conditionalFormatting>
  <conditionalFormatting sqref="J22:P22">
    <cfRule type="cellIs" dxfId="6477" priority="3262" stopIfTrue="1" operator="equal">
      <formula>1</formula>
    </cfRule>
  </conditionalFormatting>
  <conditionalFormatting sqref="J22:P22">
    <cfRule type="cellIs" dxfId="6476" priority="3261" stopIfTrue="1" operator="equal">
      <formula>1</formula>
    </cfRule>
  </conditionalFormatting>
  <conditionalFormatting sqref="J22:P22">
    <cfRule type="cellIs" dxfId="6475" priority="3260" stopIfTrue="1" operator="equal">
      <formula>1</formula>
    </cfRule>
  </conditionalFormatting>
  <conditionalFormatting sqref="J22:P22">
    <cfRule type="cellIs" dxfId="6474" priority="3259" stopIfTrue="1" operator="equal">
      <formula>1</formula>
    </cfRule>
  </conditionalFormatting>
  <conditionalFormatting sqref="J22:P22">
    <cfRule type="cellIs" dxfId="6473" priority="3258" stopIfTrue="1" operator="equal">
      <formula>1</formula>
    </cfRule>
  </conditionalFormatting>
  <conditionalFormatting sqref="J22:P22">
    <cfRule type="cellIs" dxfId="6472" priority="3257" stopIfTrue="1" operator="equal">
      <formula>1</formula>
    </cfRule>
  </conditionalFormatting>
  <conditionalFormatting sqref="J22:P22">
    <cfRule type="cellIs" dxfId="6471" priority="3256" stopIfTrue="1" operator="equal">
      <formula>1</formula>
    </cfRule>
  </conditionalFormatting>
  <conditionalFormatting sqref="J22:P22">
    <cfRule type="cellIs" dxfId="6470" priority="3255" stopIfTrue="1" operator="equal">
      <formula>1</formula>
    </cfRule>
  </conditionalFormatting>
  <conditionalFormatting sqref="J22:P22">
    <cfRule type="cellIs" dxfId="6469" priority="3254" stopIfTrue="1" operator="equal">
      <formula>1</formula>
    </cfRule>
  </conditionalFormatting>
  <conditionalFormatting sqref="J22:P22">
    <cfRule type="cellIs" dxfId="6468" priority="3253" stopIfTrue="1" operator="equal">
      <formula>1</formula>
    </cfRule>
  </conditionalFormatting>
  <conditionalFormatting sqref="J22:P22">
    <cfRule type="cellIs" dxfId="6467" priority="3252" stopIfTrue="1" operator="equal">
      <formula>1</formula>
    </cfRule>
  </conditionalFormatting>
  <conditionalFormatting sqref="J22:P22">
    <cfRule type="cellIs" dxfId="6466" priority="3251" stopIfTrue="1" operator="equal">
      <formula>1</formula>
    </cfRule>
  </conditionalFormatting>
  <conditionalFormatting sqref="J22:P22">
    <cfRule type="cellIs" dxfId="6465" priority="3250" stopIfTrue="1" operator="equal">
      <formula>1</formula>
    </cfRule>
  </conditionalFormatting>
  <conditionalFormatting sqref="J22:P22">
    <cfRule type="cellIs" dxfId="6464" priority="3249" stopIfTrue="1" operator="equal">
      <formula>1</formula>
    </cfRule>
  </conditionalFormatting>
  <conditionalFormatting sqref="J22:P22">
    <cfRule type="cellIs" dxfId="6463" priority="3248" stopIfTrue="1" operator="equal">
      <formula>1</formula>
    </cfRule>
  </conditionalFormatting>
  <conditionalFormatting sqref="J22:P22">
    <cfRule type="cellIs" dxfId="6462" priority="3247" stopIfTrue="1" operator="equal">
      <formula>1</formula>
    </cfRule>
  </conditionalFormatting>
  <conditionalFormatting sqref="J22:P22">
    <cfRule type="cellIs" dxfId="6461" priority="3246" stopIfTrue="1" operator="equal">
      <formula>1</formula>
    </cfRule>
  </conditionalFormatting>
  <conditionalFormatting sqref="M23:P32">
    <cfRule type="cellIs" dxfId="6460" priority="3245" stopIfTrue="1" operator="equal">
      <formula>1</formula>
    </cfRule>
  </conditionalFormatting>
  <conditionalFormatting sqref="M23:P32">
    <cfRule type="cellIs" dxfId="6459" priority="3244" stopIfTrue="1" operator="equal">
      <formula>1</formula>
    </cfRule>
  </conditionalFormatting>
  <conditionalFormatting sqref="M23:P32">
    <cfRule type="cellIs" dxfId="6458" priority="3243" stopIfTrue="1" operator="equal">
      <formula>1</formula>
    </cfRule>
  </conditionalFormatting>
  <conditionalFormatting sqref="M23:P32">
    <cfRule type="cellIs" dxfId="6457" priority="3242" stopIfTrue="1" operator="equal">
      <formula>1</formula>
    </cfRule>
  </conditionalFormatting>
  <conditionalFormatting sqref="M23:P32">
    <cfRule type="cellIs" dxfId="6456" priority="3241" stopIfTrue="1" operator="equal">
      <formula>1</formula>
    </cfRule>
  </conditionalFormatting>
  <conditionalFormatting sqref="M23:P32">
    <cfRule type="cellIs" dxfId="6455" priority="3240" stopIfTrue="1" operator="equal">
      <formula>1</formula>
    </cfRule>
  </conditionalFormatting>
  <conditionalFormatting sqref="M23:P32">
    <cfRule type="cellIs" dxfId="6454" priority="3239" stopIfTrue="1" operator="equal">
      <formula>1</formula>
    </cfRule>
  </conditionalFormatting>
  <conditionalFormatting sqref="M23:P32">
    <cfRule type="cellIs" dxfId="6453" priority="3238" stopIfTrue="1" operator="equal">
      <formula>1</formula>
    </cfRule>
  </conditionalFormatting>
  <conditionalFormatting sqref="M23:P32">
    <cfRule type="cellIs" dxfId="6452" priority="3237" stopIfTrue="1" operator="equal">
      <formula>1</formula>
    </cfRule>
  </conditionalFormatting>
  <conditionalFormatting sqref="M23:P32">
    <cfRule type="cellIs" dxfId="6451" priority="3236" stopIfTrue="1" operator="equal">
      <formula>1</formula>
    </cfRule>
  </conditionalFormatting>
  <conditionalFormatting sqref="M23:P32">
    <cfRule type="cellIs" dxfId="6450" priority="3235" stopIfTrue="1" operator="equal">
      <formula>1</formula>
    </cfRule>
  </conditionalFormatting>
  <conditionalFormatting sqref="M23:P32">
    <cfRule type="cellIs" dxfId="6449" priority="3234" stopIfTrue="1" operator="equal">
      <formula>1</formula>
    </cfRule>
  </conditionalFormatting>
  <conditionalFormatting sqref="M23:P32">
    <cfRule type="cellIs" dxfId="6448" priority="3233" stopIfTrue="1" operator="equal">
      <formula>1</formula>
    </cfRule>
  </conditionalFormatting>
  <conditionalFormatting sqref="M23:P32">
    <cfRule type="cellIs" dxfId="6447" priority="3232" stopIfTrue="1" operator="equal">
      <formula>1</formula>
    </cfRule>
  </conditionalFormatting>
  <conditionalFormatting sqref="M23:P32">
    <cfRule type="cellIs" dxfId="6446" priority="3231" stopIfTrue="1" operator="equal">
      <formula>1</formula>
    </cfRule>
  </conditionalFormatting>
  <conditionalFormatting sqref="M23:P32">
    <cfRule type="cellIs" dxfId="6445" priority="3230" stopIfTrue="1" operator="equal">
      <formula>1</formula>
    </cfRule>
  </conditionalFormatting>
  <conditionalFormatting sqref="M23:P32">
    <cfRule type="cellIs" dxfId="6444" priority="3229" stopIfTrue="1" operator="equal">
      <formula>1</formula>
    </cfRule>
  </conditionalFormatting>
  <conditionalFormatting sqref="M23:P32">
    <cfRule type="cellIs" dxfId="6443" priority="3228" stopIfTrue="1" operator="equal">
      <formula>1</formula>
    </cfRule>
  </conditionalFormatting>
  <conditionalFormatting sqref="C23:D40">
    <cfRule type="cellIs" dxfId="6442" priority="3227" stopIfTrue="1" operator="equal">
      <formula>1</formula>
    </cfRule>
  </conditionalFormatting>
  <conditionalFormatting sqref="C23:D40">
    <cfRule type="cellIs" dxfId="6441" priority="3226" stopIfTrue="1" operator="equal">
      <formula>1</formula>
    </cfRule>
  </conditionalFormatting>
  <conditionalFormatting sqref="C23:D40">
    <cfRule type="cellIs" dxfId="6440" priority="3225" stopIfTrue="1" operator="equal">
      <formula>1</formula>
    </cfRule>
  </conditionalFormatting>
  <conditionalFormatting sqref="C23:D40">
    <cfRule type="cellIs" dxfId="6439" priority="3224" stopIfTrue="1" operator="equal">
      <formula>1</formula>
    </cfRule>
  </conditionalFormatting>
  <conditionalFormatting sqref="C23:D40">
    <cfRule type="cellIs" dxfId="6438" priority="3223" stopIfTrue="1" operator="equal">
      <formula>1</formula>
    </cfRule>
  </conditionalFormatting>
  <conditionalFormatting sqref="C23:D40">
    <cfRule type="cellIs" dxfId="6437" priority="3222" stopIfTrue="1" operator="equal">
      <formula>1</formula>
    </cfRule>
  </conditionalFormatting>
  <conditionalFormatting sqref="C23:D40">
    <cfRule type="cellIs" dxfId="6436" priority="3221" stopIfTrue="1" operator="equal">
      <formula>1</formula>
    </cfRule>
  </conditionalFormatting>
  <conditionalFormatting sqref="C23:D40">
    <cfRule type="cellIs" dxfId="6435" priority="3220" stopIfTrue="1" operator="equal">
      <formula>1</formula>
    </cfRule>
  </conditionalFormatting>
  <conditionalFormatting sqref="C23:D40">
    <cfRule type="cellIs" dxfId="6434" priority="3219" stopIfTrue="1" operator="equal">
      <formula>1</formula>
    </cfRule>
  </conditionalFormatting>
  <conditionalFormatting sqref="C23:D40">
    <cfRule type="cellIs" dxfId="6433" priority="3218" stopIfTrue="1" operator="equal">
      <formula>1</formula>
    </cfRule>
  </conditionalFormatting>
  <conditionalFormatting sqref="C23:D40">
    <cfRule type="cellIs" dxfId="6432" priority="3217" stopIfTrue="1" operator="equal">
      <formula>1</formula>
    </cfRule>
  </conditionalFormatting>
  <conditionalFormatting sqref="C23:D40">
    <cfRule type="cellIs" dxfId="6431" priority="3216" stopIfTrue="1" operator="equal">
      <formula>1</formula>
    </cfRule>
  </conditionalFormatting>
  <conditionalFormatting sqref="C23:D40">
    <cfRule type="cellIs" dxfId="6430" priority="3215" stopIfTrue="1" operator="equal">
      <formula>1</formula>
    </cfRule>
  </conditionalFormatting>
  <conditionalFormatting sqref="C23:D40">
    <cfRule type="cellIs" dxfId="6429" priority="3214" stopIfTrue="1" operator="equal">
      <formula>1</formula>
    </cfRule>
  </conditionalFormatting>
  <conditionalFormatting sqref="C23:D40">
    <cfRule type="cellIs" dxfId="6428" priority="3213" stopIfTrue="1" operator="equal">
      <formula>1</formula>
    </cfRule>
  </conditionalFormatting>
  <conditionalFormatting sqref="C23:D40">
    <cfRule type="cellIs" dxfId="6427" priority="3212" stopIfTrue="1" operator="equal">
      <formula>1</formula>
    </cfRule>
  </conditionalFormatting>
  <conditionalFormatting sqref="C23:D40">
    <cfRule type="cellIs" dxfId="6426" priority="3211" stopIfTrue="1" operator="equal">
      <formula>1</formula>
    </cfRule>
  </conditionalFormatting>
  <conditionalFormatting sqref="C23:D40">
    <cfRule type="cellIs" dxfId="6425" priority="3210" stopIfTrue="1" operator="equal">
      <formula>1</formula>
    </cfRule>
  </conditionalFormatting>
  <conditionalFormatting sqref="E30:L32">
    <cfRule type="cellIs" dxfId="6424" priority="3209" stopIfTrue="1" operator="equal">
      <formula>1</formula>
    </cfRule>
  </conditionalFormatting>
  <conditionalFormatting sqref="E30:L32">
    <cfRule type="cellIs" dxfId="6423" priority="3208" stopIfTrue="1" operator="equal">
      <formula>1</formula>
    </cfRule>
  </conditionalFormatting>
  <conditionalFormatting sqref="E30:L32">
    <cfRule type="cellIs" dxfId="6422" priority="3207" stopIfTrue="1" operator="equal">
      <formula>1</formula>
    </cfRule>
  </conditionalFormatting>
  <conditionalFormatting sqref="E30:L32">
    <cfRule type="cellIs" dxfId="6421" priority="3206" stopIfTrue="1" operator="equal">
      <formula>1</formula>
    </cfRule>
  </conditionalFormatting>
  <conditionalFormatting sqref="E30:L32">
    <cfRule type="cellIs" dxfId="6420" priority="3205" stopIfTrue="1" operator="equal">
      <formula>1</formula>
    </cfRule>
  </conditionalFormatting>
  <conditionalFormatting sqref="E30:L32">
    <cfRule type="cellIs" dxfId="6419" priority="3204" stopIfTrue="1" operator="equal">
      <formula>1</formula>
    </cfRule>
  </conditionalFormatting>
  <conditionalFormatting sqref="E30:L32">
    <cfRule type="cellIs" dxfId="6418" priority="3203" stopIfTrue="1" operator="equal">
      <formula>1</formula>
    </cfRule>
  </conditionalFormatting>
  <conditionalFormatting sqref="E30:L32">
    <cfRule type="cellIs" dxfId="6417" priority="3202" stopIfTrue="1" operator="equal">
      <formula>1</formula>
    </cfRule>
  </conditionalFormatting>
  <conditionalFormatting sqref="E30:L32">
    <cfRule type="cellIs" dxfId="6416" priority="3201" stopIfTrue="1" operator="equal">
      <formula>1</formula>
    </cfRule>
  </conditionalFormatting>
  <conditionalFormatting sqref="E30:L32">
    <cfRule type="cellIs" dxfId="6415" priority="3200" stopIfTrue="1" operator="equal">
      <formula>1</formula>
    </cfRule>
  </conditionalFormatting>
  <conditionalFormatting sqref="E30:L32">
    <cfRule type="cellIs" dxfId="6414" priority="3199" stopIfTrue="1" operator="equal">
      <formula>1</formula>
    </cfRule>
  </conditionalFormatting>
  <conditionalFormatting sqref="E30:L32">
    <cfRule type="cellIs" dxfId="6413" priority="3198" stopIfTrue="1" operator="equal">
      <formula>1</formula>
    </cfRule>
  </conditionalFormatting>
  <conditionalFormatting sqref="E30:L32">
    <cfRule type="cellIs" dxfId="6412" priority="3197" stopIfTrue="1" operator="equal">
      <formula>1</formula>
    </cfRule>
  </conditionalFormatting>
  <conditionalFormatting sqref="E30:L32">
    <cfRule type="cellIs" dxfId="6411" priority="3196" stopIfTrue="1" operator="equal">
      <formula>1</formula>
    </cfRule>
  </conditionalFormatting>
  <conditionalFormatting sqref="E30:L32">
    <cfRule type="cellIs" dxfId="6410" priority="3195" stopIfTrue="1" operator="equal">
      <formula>1</formula>
    </cfRule>
  </conditionalFormatting>
  <conditionalFormatting sqref="E30:L32">
    <cfRule type="cellIs" dxfId="6409" priority="3194" stopIfTrue="1" operator="equal">
      <formula>1</formula>
    </cfRule>
  </conditionalFormatting>
  <conditionalFormatting sqref="E30:L32">
    <cfRule type="cellIs" dxfId="6408" priority="3193" stopIfTrue="1" operator="equal">
      <formula>1</formula>
    </cfRule>
  </conditionalFormatting>
  <conditionalFormatting sqref="E30:L32">
    <cfRule type="cellIs" dxfId="6407" priority="3192" stopIfTrue="1" operator="equal">
      <formula>1</formula>
    </cfRule>
  </conditionalFormatting>
  <conditionalFormatting sqref="E33:J40">
    <cfRule type="cellIs" dxfId="6406" priority="3191" stopIfTrue="1" operator="equal">
      <formula>1</formula>
    </cfRule>
  </conditionalFormatting>
  <conditionalFormatting sqref="E33:J40">
    <cfRule type="cellIs" dxfId="6405" priority="3190" stopIfTrue="1" operator="equal">
      <formula>1</formula>
    </cfRule>
  </conditionalFormatting>
  <conditionalFormatting sqref="E33:J40">
    <cfRule type="cellIs" dxfId="6404" priority="3189" stopIfTrue="1" operator="equal">
      <formula>1</formula>
    </cfRule>
  </conditionalFormatting>
  <conditionalFormatting sqref="E33:J40">
    <cfRule type="cellIs" dxfId="6403" priority="3188" stopIfTrue="1" operator="equal">
      <formula>1</formula>
    </cfRule>
  </conditionalFormatting>
  <conditionalFormatting sqref="E33:J40">
    <cfRule type="cellIs" dxfId="6402" priority="3187" stopIfTrue="1" operator="equal">
      <formula>1</formula>
    </cfRule>
  </conditionalFormatting>
  <conditionalFormatting sqref="E33:J40">
    <cfRule type="cellIs" dxfId="6401" priority="3186" stopIfTrue="1" operator="equal">
      <formula>1</formula>
    </cfRule>
  </conditionalFormatting>
  <conditionalFormatting sqref="E33:J40">
    <cfRule type="cellIs" dxfId="6400" priority="3185" stopIfTrue="1" operator="equal">
      <formula>1</formula>
    </cfRule>
  </conditionalFormatting>
  <conditionalFormatting sqref="E33:J40">
    <cfRule type="cellIs" dxfId="6399" priority="3184" stopIfTrue="1" operator="equal">
      <formula>1</formula>
    </cfRule>
  </conditionalFormatting>
  <conditionalFormatting sqref="E33:J40">
    <cfRule type="cellIs" dxfId="6398" priority="3183" stopIfTrue="1" operator="equal">
      <formula>1</formula>
    </cfRule>
  </conditionalFormatting>
  <conditionalFormatting sqref="E33:J40">
    <cfRule type="cellIs" dxfId="6397" priority="3182" stopIfTrue="1" operator="equal">
      <formula>1</formula>
    </cfRule>
  </conditionalFormatting>
  <conditionalFormatting sqref="E33:J40">
    <cfRule type="cellIs" dxfId="6396" priority="3181" stopIfTrue="1" operator="equal">
      <formula>1</formula>
    </cfRule>
  </conditionalFormatting>
  <conditionalFormatting sqref="E33:J40">
    <cfRule type="cellIs" dxfId="6395" priority="3180" stopIfTrue="1" operator="equal">
      <formula>1</formula>
    </cfRule>
  </conditionalFormatting>
  <conditionalFormatting sqref="E33:J40">
    <cfRule type="cellIs" dxfId="6394" priority="3179" stopIfTrue="1" operator="equal">
      <formula>1</formula>
    </cfRule>
  </conditionalFormatting>
  <conditionalFormatting sqref="E33:J40">
    <cfRule type="cellIs" dxfId="6393" priority="3178" stopIfTrue="1" operator="equal">
      <formula>1</formula>
    </cfRule>
  </conditionalFormatting>
  <conditionalFormatting sqref="E33:J40">
    <cfRule type="cellIs" dxfId="6392" priority="3177" stopIfTrue="1" operator="equal">
      <formula>1</formula>
    </cfRule>
  </conditionalFormatting>
  <conditionalFormatting sqref="E33:J40">
    <cfRule type="cellIs" dxfId="6391" priority="3176" stopIfTrue="1" operator="equal">
      <formula>1</formula>
    </cfRule>
  </conditionalFormatting>
  <conditionalFormatting sqref="E33:J40">
    <cfRule type="cellIs" dxfId="6390" priority="3175" stopIfTrue="1" operator="equal">
      <formula>1</formula>
    </cfRule>
  </conditionalFormatting>
  <conditionalFormatting sqref="E33:J40">
    <cfRule type="cellIs" dxfId="6389" priority="3174" stopIfTrue="1" operator="equal">
      <formula>1</formula>
    </cfRule>
  </conditionalFormatting>
  <conditionalFormatting sqref="Q33:R40">
    <cfRule type="cellIs" dxfId="6388" priority="3173" stopIfTrue="1" operator="equal">
      <formula>1</formula>
    </cfRule>
  </conditionalFormatting>
  <conditionalFormatting sqref="Q33:R40">
    <cfRule type="cellIs" dxfId="6387" priority="3172" stopIfTrue="1" operator="equal">
      <formula>1</formula>
    </cfRule>
  </conditionalFormatting>
  <conditionalFormatting sqref="Q33:R40">
    <cfRule type="cellIs" dxfId="6386" priority="3171" stopIfTrue="1" operator="equal">
      <formula>1</formula>
    </cfRule>
  </conditionalFormatting>
  <conditionalFormatting sqref="Q33:R40">
    <cfRule type="cellIs" dxfId="6385" priority="3170" stopIfTrue="1" operator="equal">
      <formula>1</formula>
    </cfRule>
  </conditionalFormatting>
  <conditionalFormatting sqref="Q33:R40">
    <cfRule type="cellIs" dxfId="6384" priority="3169" stopIfTrue="1" operator="equal">
      <formula>1</formula>
    </cfRule>
  </conditionalFormatting>
  <conditionalFormatting sqref="Q33:R40">
    <cfRule type="cellIs" dxfId="6383" priority="3168" stopIfTrue="1" operator="equal">
      <formula>1</formula>
    </cfRule>
  </conditionalFormatting>
  <conditionalFormatting sqref="Q33:R40">
    <cfRule type="cellIs" dxfId="6382" priority="3167" stopIfTrue="1" operator="equal">
      <formula>1</formula>
    </cfRule>
  </conditionalFormatting>
  <conditionalFormatting sqref="Q33:R40">
    <cfRule type="cellIs" dxfId="6381" priority="3166" stopIfTrue="1" operator="equal">
      <formula>1</formula>
    </cfRule>
  </conditionalFormatting>
  <conditionalFormatting sqref="Q33:R40">
    <cfRule type="cellIs" dxfId="6380" priority="3165" stopIfTrue="1" operator="equal">
      <formula>1</formula>
    </cfRule>
  </conditionalFormatting>
  <conditionalFormatting sqref="Q33:R40">
    <cfRule type="cellIs" dxfId="6379" priority="3164" stopIfTrue="1" operator="equal">
      <formula>1</formula>
    </cfRule>
  </conditionalFormatting>
  <conditionalFormatting sqref="Q33:R40">
    <cfRule type="cellIs" dxfId="6378" priority="3163" stopIfTrue="1" operator="equal">
      <formula>1</formula>
    </cfRule>
  </conditionalFormatting>
  <conditionalFormatting sqref="Q33:R40">
    <cfRule type="cellIs" dxfId="6377" priority="3162" stopIfTrue="1" operator="equal">
      <formula>1</formula>
    </cfRule>
  </conditionalFormatting>
  <conditionalFormatting sqref="Q33:R40">
    <cfRule type="cellIs" dxfId="6376" priority="3161" stopIfTrue="1" operator="equal">
      <formula>1</formula>
    </cfRule>
  </conditionalFormatting>
  <conditionalFormatting sqref="Q33:R40">
    <cfRule type="cellIs" dxfId="6375" priority="3160" stopIfTrue="1" operator="equal">
      <formula>1</formula>
    </cfRule>
  </conditionalFormatting>
  <conditionalFormatting sqref="Q33:R40">
    <cfRule type="cellIs" dxfId="6374" priority="3159" stopIfTrue="1" operator="equal">
      <formula>1</formula>
    </cfRule>
  </conditionalFormatting>
  <conditionalFormatting sqref="Q33:R40">
    <cfRule type="cellIs" dxfId="6373" priority="3158" stopIfTrue="1" operator="equal">
      <formula>1</formula>
    </cfRule>
  </conditionalFormatting>
  <conditionalFormatting sqref="Q33:R40">
    <cfRule type="cellIs" dxfId="6372" priority="3157" stopIfTrue="1" operator="equal">
      <formula>1</formula>
    </cfRule>
  </conditionalFormatting>
  <conditionalFormatting sqref="Q33:R40">
    <cfRule type="cellIs" dxfId="6371" priority="3156" stopIfTrue="1" operator="equal">
      <formula>1</formula>
    </cfRule>
  </conditionalFormatting>
  <conditionalFormatting sqref="S40:U40">
    <cfRule type="cellIs" dxfId="6370" priority="3155" stopIfTrue="1" operator="equal">
      <formula>1</formula>
    </cfRule>
  </conditionalFormatting>
  <conditionalFormatting sqref="S40:U40">
    <cfRule type="cellIs" dxfId="6369" priority="3154" stopIfTrue="1" operator="equal">
      <formula>1</formula>
    </cfRule>
  </conditionalFormatting>
  <conditionalFormatting sqref="S40:U40">
    <cfRule type="cellIs" dxfId="6368" priority="3153" stopIfTrue="1" operator="equal">
      <formula>1</formula>
    </cfRule>
  </conditionalFormatting>
  <conditionalFormatting sqref="S40:U40">
    <cfRule type="cellIs" dxfId="6367" priority="3152" stopIfTrue="1" operator="equal">
      <formula>1</formula>
    </cfRule>
  </conditionalFormatting>
  <conditionalFormatting sqref="S40:U40">
    <cfRule type="cellIs" dxfId="6366" priority="3151" stopIfTrue="1" operator="equal">
      <formula>1</formula>
    </cfRule>
  </conditionalFormatting>
  <conditionalFormatting sqref="S40:U40">
    <cfRule type="cellIs" dxfId="6365" priority="3150" stopIfTrue="1" operator="equal">
      <formula>1</formula>
    </cfRule>
  </conditionalFormatting>
  <conditionalFormatting sqref="S40:U40">
    <cfRule type="cellIs" dxfId="6364" priority="3149" stopIfTrue="1" operator="equal">
      <formula>1</formula>
    </cfRule>
  </conditionalFormatting>
  <conditionalFormatting sqref="S40:U40">
    <cfRule type="cellIs" dxfId="6363" priority="3148" stopIfTrue="1" operator="equal">
      <formula>1</formula>
    </cfRule>
  </conditionalFormatting>
  <conditionalFormatting sqref="S40:U40">
    <cfRule type="cellIs" dxfId="6362" priority="3147" stopIfTrue="1" operator="equal">
      <formula>1</formula>
    </cfRule>
  </conditionalFormatting>
  <conditionalFormatting sqref="S40:U40">
    <cfRule type="cellIs" dxfId="6361" priority="3146" stopIfTrue="1" operator="equal">
      <formula>1</formula>
    </cfRule>
  </conditionalFormatting>
  <conditionalFormatting sqref="S40:U40">
    <cfRule type="cellIs" dxfId="6360" priority="3145" stopIfTrue="1" operator="equal">
      <formula>1</formula>
    </cfRule>
  </conditionalFormatting>
  <conditionalFormatting sqref="S40:U40">
    <cfRule type="cellIs" dxfId="6359" priority="3144" stopIfTrue="1" operator="equal">
      <formula>1</formula>
    </cfRule>
  </conditionalFormatting>
  <conditionalFormatting sqref="S40:U40">
    <cfRule type="cellIs" dxfId="6358" priority="3143" stopIfTrue="1" operator="equal">
      <formula>1</formula>
    </cfRule>
  </conditionalFormatting>
  <conditionalFormatting sqref="S40:U40">
    <cfRule type="cellIs" dxfId="6357" priority="3142" stopIfTrue="1" operator="equal">
      <formula>1</formula>
    </cfRule>
  </conditionalFormatting>
  <conditionalFormatting sqref="S40:U40">
    <cfRule type="cellIs" dxfId="6356" priority="3141" stopIfTrue="1" operator="equal">
      <formula>1</formula>
    </cfRule>
  </conditionalFormatting>
  <conditionalFormatting sqref="S40:U40">
    <cfRule type="cellIs" dxfId="6355" priority="3140" stopIfTrue="1" operator="equal">
      <formula>1</formula>
    </cfRule>
  </conditionalFormatting>
  <conditionalFormatting sqref="S40:U40">
    <cfRule type="cellIs" dxfId="6354" priority="3139" stopIfTrue="1" operator="equal">
      <formula>1</formula>
    </cfRule>
  </conditionalFormatting>
  <conditionalFormatting sqref="S40:U40">
    <cfRule type="cellIs" dxfId="6353" priority="3138" stopIfTrue="1" operator="equal">
      <formula>1</formula>
    </cfRule>
  </conditionalFormatting>
  <conditionalFormatting sqref="R5">
    <cfRule type="cellIs" dxfId="6352" priority="3137" stopIfTrue="1" operator="equal">
      <formula>1</formula>
    </cfRule>
  </conditionalFormatting>
  <conditionalFormatting sqref="R5">
    <cfRule type="cellIs" dxfId="6351" priority="3136" stopIfTrue="1" operator="equal">
      <formula>1</formula>
    </cfRule>
  </conditionalFormatting>
  <conditionalFormatting sqref="R5">
    <cfRule type="cellIs" dxfId="6350" priority="3135" stopIfTrue="1" operator="equal">
      <formula>1</formula>
    </cfRule>
  </conditionalFormatting>
  <conditionalFormatting sqref="R5">
    <cfRule type="cellIs" dxfId="6349" priority="3134" stopIfTrue="1" operator="equal">
      <formula>1</formula>
    </cfRule>
  </conditionalFormatting>
  <conditionalFormatting sqref="R5">
    <cfRule type="cellIs" dxfId="6348" priority="3133" stopIfTrue="1" operator="equal">
      <formula>1</formula>
    </cfRule>
  </conditionalFormatting>
  <conditionalFormatting sqref="R5">
    <cfRule type="cellIs" dxfId="6347" priority="3132" stopIfTrue="1" operator="equal">
      <formula>1</formula>
    </cfRule>
  </conditionalFormatting>
  <conditionalFormatting sqref="R5">
    <cfRule type="cellIs" dxfId="6346" priority="3131" stopIfTrue="1" operator="equal">
      <formula>1</formula>
    </cfRule>
  </conditionalFormatting>
  <conditionalFormatting sqref="R5">
    <cfRule type="cellIs" dxfId="6345" priority="3130" stopIfTrue="1" operator="equal">
      <formula>1</formula>
    </cfRule>
  </conditionalFormatting>
  <conditionalFormatting sqref="R5">
    <cfRule type="cellIs" dxfId="6344" priority="3129" stopIfTrue="1" operator="equal">
      <formula>1</formula>
    </cfRule>
  </conditionalFormatting>
  <conditionalFormatting sqref="R5">
    <cfRule type="cellIs" dxfId="6343" priority="3128" stopIfTrue="1" operator="equal">
      <formula>1</formula>
    </cfRule>
  </conditionalFormatting>
  <conditionalFormatting sqref="R5">
    <cfRule type="cellIs" dxfId="6342" priority="3127" stopIfTrue="1" operator="equal">
      <formula>1</formula>
    </cfRule>
  </conditionalFormatting>
  <conditionalFormatting sqref="R5">
    <cfRule type="cellIs" dxfId="6341" priority="3126" stopIfTrue="1" operator="equal">
      <formula>1</formula>
    </cfRule>
  </conditionalFormatting>
  <conditionalFormatting sqref="R5">
    <cfRule type="cellIs" dxfId="6340" priority="3125" stopIfTrue="1" operator="equal">
      <formula>1</formula>
    </cfRule>
  </conditionalFormatting>
  <conditionalFormatting sqref="R5">
    <cfRule type="cellIs" dxfId="6339" priority="3124" stopIfTrue="1" operator="equal">
      <formula>1</formula>
    </cfRule>
  </conditionalFormatting>
  <conditionalFormatting sqref="R5">
    <cfRule type="cellIs" dxfId="6338" priority="3123" stopIfTrue="1" operator="equal">
      <formula>1</formula>
    </cfRule>
  </conditionalFormatting>
  <conditionalFormatting sqref="R5">
    <cfRule type="cellIs" dxfId="6337" priority="3122" stopIfTrue="1" operator="equal">
      <formula>1</formula>
    </cfRule>
  </conditionalFormatting>
  <conditionalFormatting sqref="R5">
    <cfRule type="cellIs" dxfId="6336" priority="3121" stopIfTrue="1" operator="equal">
      <formula>1</formula>
    </cfRule>
  </conditionalFormatting>
  <conditionalFormatting sqref="R5">
    <cfRule type="cellIs" dxfId="6335" priority="3120" stopIfTrue="1" operator="equal">
      <formula>1</formula>
    </cfRule>
  </conditionalFormatting>
  <conditionalFormatting sqref="I5">
    <cfRule type="cellIs" dxfId="6334" priority="3119" stopIfTrue="1" operator="equal">
      <formula>1</formula>
    </cfRule>
  </conditionalFormatting>
  <conditionalFormatting sqref="S45:T45 C45 I45:Q45">
    <cfRule type="cellIs" dxfId="6333" priority="3118" stopIfTrue="1" operator="equal">
      <formula>1</formula>
    </cfRule>
  </conditionalFormatting>
  <conditionalFormatting sqref="S45:T45 C45 I45:Q45">
    <cfRule type="cellIs" dxfId="6332" priority="3117" stopIfTrue="1" operator="equal">
      <formula>1</formula>
    </cfRule>
  </conditionalFormatting>
  <conditionalFormatting sqref="C45 S45:V45 I45:Q45">
    <cfRule type="cellIs" dxfId="6331" priority="3116" stopIfTrue="1" operator="equal">
      <formula>1</formula>
    </cfRule>
  </conditionalFormatting>
  <conditionalFormatting sqref="C45 S45:V45 I45:Q45">
    <cfRule type="cellIs" dxfId="6330" priority="3115" stopIfTrue="1" operator="equal">
      <formula>1</formula>
    </cfRule>
  </conditionalFormatting>
  <conditionalFormatting sqref="C45 S45:V45 I45:Q45">
    <cfRule type="cellIs" dxfId="6329" priority="3114" stopIfTrue="1" operator="equal">
      <formula>1</formula>
    </cfRule>
  </conditionalFormatting>
  <conditionalFormatting sqref="I45:J45">
    <cfRule type="cellIs" dxfId="6328" priority="3113" stopIfTrue="1" operator="equal">
      <formula>1</formula>
    </cfRule>
  </conditionalFormatting>
  <conditionalFormatting sqref="I45:J45">
    <cfRule type="cellIs" dxfId="6327" priority="3112" stopIfTrue="1" operator="equal">
      <formula>1</formula>
    </cfRule>
  </conditionalFormatting>
  <conditionalFormatting sqref="I45:J45">
    <cfRule type="cellIs" dxfId="6326" priority="3111" stopIfTrue="1" operator="equal">
      <formula>1</formula>
    </cfRule>
  </conditionalFormatting>
  <conditionalFormatting sqref="I45:J45">
    <cfRule type="cellIs" dxfId="6325" priority="3110" stopIfTrue="1" operator="equal">
      <formula>1</formula>
    </cfRule>
  </conditionalFormatting>
  <conditionalFormatting sqref="C45 S45:V45 I45:Q45">
    <cfRule type="cellIs" dxfId="6324" priority="3109" stopIfTrue="1" operator="equal">
      <formula>1</formula>
    </cfRule>
  </conditionalFormatting>
  <conditionalFormatting sqref="C45">
    <cfRule type="cellIs" dxfId="6323" priority="3108" stopIfTrue="1" operator="equal">
      <formula>1</formula>
    </cfRule>
  </conditionalFormatting>
  <conditionalFormatting sqref="K45">
    <cfRule type="cellIs" dxfId="6322" priority="3107" stopIfTrue="1" operator="equal">
      <formula>1</formula>
    </cfRule>
  </conditionalFormatting>
  <conditionalFormatting sqref="C45">
    <cfRule type="cellIs" dxfId="6321" priority="3106" stopIfTrue="1" operator="equal">
      <formula>1</formula>
    </cfRule>
  </conditionalFormatting>
  <conditionalFormatting sqref="I45">
    <cfRule type="cellIs" dxfId="6320" priority="3105" stopIfTrue="1" operator="equal">
      <formula>1</formula>
    </cfRule>
  </conditionalFormatting>
  <conditionalFormatting sqref="P45:Q45 S45:V45">
    <cfRule type="cellIs" dxfId="6319" priority="3104" stopIfTrue="1" operator="equal">
      <formula>1</formula>
    </cfRule>
  </conditionalFormatting>
  <conditionalFormatting sqref="J45">
    <cfRule type="cellIs" dxfId="6318" priority="3103" stopIfTrue="1" operator="equal">
      <formula>1</formula>
    </cfRule>
  </conditionalFormatting>
  <conditionalFormatting sqref="M45">
    <cfRule type="cellIs" dxfId="6317" priority="3102" stopIfTrue="1" operator="equal">
      <formula>1</formula>
    </cfRule>
  </conditionalFormatting>
  <conditionalFormatting sqref="M45">
    <cfRule type="cellIs" dxfId="6316" priority="3101" stopIfTrue="1" operator="equal">
      <formula>1</formula>
    </cfRule>
  </conditionalFormatting>
  <conditionalFormatting sqref="M45">
    <cfRule type="cellIs" dxfId="6315" priority="3100" stopIfTrue="1" operator="equal">
      <formula>1</formula>
    </cfRule>
  </conditionalFormatting>
  <conditionalFormatting sqref="J45">
    <cfRule type="cellIs" dxfId="6314" priority="3099" stopIfTrue="1" operator="equal">
      <formula>1</formula>
    </cfRule>
  </conditionalFormatting>
  <conditionalFormatting sqref="J45:K45">
    <cfRule type="cellIs" dxfId="6313" priority="3098" stopIfTrue="1" operator="equal">
      <formula>1</formula>
    </cfRule>
  </conditionalFormatting>
  <conditionalFormatting sqref="M45">
    <cfRule type="cellIs" dxfId="6312" priority="3097" stopIfTrue="1" operator="equal">
      <formula>1</formula>
    </cfRule>
  </conditionalFormatting>
  <conditionalFormatting sqref="M45">
    <cfRule type="cellIs" dxfId="6311" priority="3096" stopIfTrue="1" operator="equal">
      <formula>1</formula>
    </cfRule>
  </conditionalFormatting>
  <conditionalFormatting sqref="C45 S45:V45 I45:Q45">
    <cfRule type="cellIs" dxfId="6310" priority="3095" stopIfTrue="1" operator="equal">
      <formula>1</formula>
    </cfRule>
  </conditionalFormatting>
  <conditionalFormatting sqref="I45:J45">
    <cfRule type="cellIs" dxfId="6309" priority="3094" stopIfTrue="1" operator="equal">
      <formula>1</formula>
    </cfRule>
  </conditionalFormatting>
  <conditionalFormatting sqref="I45:J45">
    <cfRule type="cellIs" dxfId="6308" priority="3093" stopIfTrue="1" operator="equal">
      <formula>1</formula>
    </cfRule>
  </conditionalFormatting>
  <conditionalFormatting sqref="C45">
    <cfRule type="cellIs" dxfId="6307" priority="3092" stopIfTrue="1" operator="equal">
      <formula>1</formula>
    </cfRule>
  </conditionalFormatting>
  <conditionalFormatting sqref="C45">
    <cfRule type="cellIs" dxfId="6306" priority="3091" stopIfTrue="1" operator="equal">
      <formula>1</formula>
    </cfRule>
  </conditionalFormatting>
  <conditionalFormatting sqref="C45">
    <cfRule type="cellIs" dxfId="6305" priority="3090" stopIfTrue="1" operator="equal">
      <formula>1</formula>
    </cfRule>
  </conditionalFormatting>
  <conditionalFormatting sqref="S45:V45 I45:Q45">
    <cfRule type="cellIs" dxfId="6304" priority="3089" stopIfTrue="1" operator="equal">
      <formula>1</formula>
    </cfRule>
  </conditionalFormatting>
  <conditionalFormatting sqref="C45">
    <cfRule type="cellIs" dxfId="6303" priority="3088" stopIfTrue="1" operator="equal">
      <formula>1</formula>
    </cfRule>
  </conditionalFormatting>
  <conditionalFormatting sqref="C45">
    <cfRule type="cellIs" dxfId="6302" priority="3087" stopIfTrue="1" operator="equal">
      <formula>1</formula>
    </cfRule>
  </conditionalFormatting>
  <conditionalFormatting sqref="I45:J45">
    <cfRule type="cellIs" dxfId="6301" priority="3086" stopIfTrue="1" operator="equal">
      <formula>1</formula>
    </cfRule>
  </conditionalFormatting>
  <conditionalFormatting sqref="C45">
    <cfRule type="cellIs" dxfId="6300" priority="3085" stopIfTrue="1" operator="equal">
      <formula>1</formula>
    </cfRule>
  </conditionalFormatting>
  <conditionalFormatting sqref="C45">
    <cfRule type="cellIs" dxfId="6299" priority="3084" stopIfTrue="1" operator="equal">
      <formula>1</formula>
    </cfRule>
  </conditionalFormatting>
  <conditionalFormatting sqref="S45:V45 I45:Q45">
    <cfRule type="cellIs" dxfId="6298" priority="3083" stopIfTrue="1" operator="equal">
      <formula>1</formula>
    </cfRule>
  </conditionalFormatting>
  <conditionalFormatting sqref="S45:V45 I45:Q45">
    <cfRule type="cellIs" dxfId="6297" priority="3082" stopIfTrue="1" operator="equal">
      <formula>1</formula>
    </cfRule>
  </conditionalFormatting>
  <conditionalFormatting sqref="S45:V45 I45:Q45">
    <cfRule type="cellIs" dxfId="6296" priority="3081" stopIfTrue="1" operator="equal">
      <formula>1</formula>
    </cfRule>
  </conditionalFormatting>
  <conditionalFormatting sqref="S45:V45 I45:Q45">
    <cfRule type="cellIs" dxfId="6295" priority="3080" stopIfTrue="1" operator="equal">
      <formula>1</formula>
    </cfRule>
  </conditionalFormatting>
  <conditionalFormatting sqref="S45:V45 I45:Q45">
    <cfRule type="cellIs" dxfId="6294" priority="3079" stopIfTrue="1" operator="equal">
      <formula>1</formula>
    </cfRule>
  </conditionalFormatting>
  <conditionalFormatting sqref="S45:V45 I45:Q45">
    <cfRule type="cellIs" dxfId="6293" priority="3078" stopIfTrue="1" operator="equal">
      <formula>1</formula>
    </cfRule>
  </conditionalFormatting>
  <conditionalFormatting sqref="S45:V45 I45:Q45">
    <cfRule type="cellIs" dxfId="6292" priority="3077" stopIfTrue="1" operator="equal">
      <formula>1</formula>
    </cfRule>
  </conditionalFormatting>
  <conditionalFormatting sqref="S45:V45 I45:Q45">
    <cfRule type="cellIs" dxfId="6291" priority="3076" stopIfTrue="1" operator="equal">
      <formula>1</formula>
    </cfRule>
  </conditionalFormatting>
  <conditionalFormatting sqref="S45:V45 I45:Q45">
    <cfRule type="cellIs" dxfId="6290" priority="3075" stopIfTrue="1" operator="equal">
      <formula>1</formula>
    </cfRule>
  </conditionalFormatting>
  <conditionalFormatting sqref="J46:P54">
    <cfRule type="cellIs" dxfId="6289" priority="3074" stopIfTrue="1" operator="equal">
      <formula>1</formula>
    </cfRule>
  </conditionalFormatting>
  <conditionalFormatting sqref="J46:P54">
    <cfRule type="cellIs" dxfId="6288" priority="3073" stopIfTrue="1" operator="equal">
      <formula>1</formula>
    </cfRule>
  </conditionalFormatting>
  <conditionalFormatting sqref="J46:P54">
    <cfRule type="cellIs" dxfId="6287" priority="3072" stopIfTrue="1" operator="equal">
      <formula>1</formula>
    </cfRule>
  </conditionalFormatting>
  <conditionalFormatting sqref="J46:P54">
    <cfRule type="cellIs" dxfId="6286" priority="3071" stopIfTrue="1" operator="equal">
      <formula>1</formula>
    </cfRule>
  </conditionalFormatting>
  <conditionalFormatting sqref="J46:P54">
    <cfRule type="cellIs" dxfId="6285" priority="3070" stopIfTrue="1" operator="equal">
      <formula>1</formula>
    </cfRule>
  </conditionalFormatting>
  <conditionalFormatting sqref="J46:P54">
    <cfRule type="cellIs" dxfId="6284" priority="3069" stopIfTrue="1" operator="equal">
      <formula>1</formula>
    </cfRule>
  </conditionalFormatting>
  <conditionalFormatting sqref="J46:P54">
    <cfRule type="cellIs" dxfId="6283" priority="3068" stopIfTrue="1" operator="equal">
      <formula>1</formula>
    </cfRule>
  </conditionalFormatting>
  <conditionalFormatting sqref="J46:P54">
    <cfRule type="cellIs" dxfId="6282" priority="3067" stopIfTrue="1" operator="equal">
      <formula>1</formula>
    </cfRule>
  </conditionalFormatting>
  <conditionalFormatting sqref="J46:P54">
    <cfRule type="cellIs" dxfId="6281" priority="3066" stopIfTrue="1" operator="equal">
      <formula>1</formula>
    </cfRule>
  </conditionalFormatting>
  <conditionalFormatting sqref="J46:P54">
    <cfRule type="cellIs" dxfId="6280" priority="3065" stopIfTrue="1" operator="equal">
      <formula>1</formula>
    </cfRule>
  </conditionalFormatting>
  <conditionalFormatting sqref="J46:P54">
    <cfRule type="cellIs" dxfId="6279" priority="3064" stopIfTrue="1" operator="equal">
      <formula>1</formula>
    </cfRule>
  </conditionalFormatting>
  <conditionalFormatting sqref="J46:P54">
    <cfRule type="cellIs" dxfId="6278" priority="3063" stopIfTrue="1" operator="equal">
      <formula>1</formula>
    </cfRule>
  </conditionalFormatting>
  <conditionalFormatting sqref="J46:P54">
    <cfRule type="cellIs" dxfId="6277" priority="3062" stopIfTrue="1" operator="equal">
      <formula>1</formula>
    </cfRule>
  </conditionalFormatting>
  <conditionalFormatting sqref="J46:P54">
    <cfRule type="cellIs" dxfId="6276" priority="3061" stopIfTrue="1" operator="equal">
      <formula>1</formula>
    </cfRule>
  </conditionalFormatting>
  <conditionalFormatting sqref="J46:P54">
    <cfRule type="cellIs" dxfId="6275" priority="3060" stopIfTrue="1" operator="equal">
      <formula>1</formula>
    </cfRule>
  </conditionalFormatting>
  <conditionalFormatting sqref="J46:P54">
    <cfRule type="cellIs" dxfId="6274" priority="3059" stopIfTrue="1" operator="equal">
      <formula>1</formula>
    </cfRule>
  </conditionalFormatting>
  <conditionalFormatting sqref="J46:P54">
    <cfRule type="cellIs" dxfId="6273" priority="3058" stopIfTrue="1" operator="equal">
      <formula>1</formula>
    </cfRule>
  </conditionalFormatting>
  <conditionalFormatting sqref="J46:P54">
    <cfRule type="cellIs" dxfId="6272" priority="3057" stopIfTrue="1" operator="equal">
      <formula>1</formula>
    </cfRule>
  </conditionalFormatting>
  <conditionalFormatting sqref="J46:P54">
    <cfRule type="cellIs" dxfId="6271" priority="3056" stopIfTrue="1" operator="equal">
      <formula>1</formula>
    </cfRule>
  </conditionalFormatting>
  <conditionalFormatting sqref="J46:P54">
    <cfRule type="cellIs" dxfId="6270" priority="3055" stopIfTrue="1" operator="equal">
      <formula>1</formula>
    </cfRule>
  </conditionalFormatting>
  <conditionalFormatting sqref="J46:P54">
    <cfRule type="cellIs" dxfId="6269" priority="3054" stopIfTrue="1" operator="equal">
      <formula>1</formula>
    </cfRule>
  </conditionalFormatting>
  <conditionalFormatting sqref="J46:P54">
    <cfRule type="cellIs" dxfId="6268" priority="3053" stopIfTrue="1" operator="equal">
      <formula>1</formula>
    </cfRule>
  </conditionalFormatting>
  <conditionalFormatting sqref="J46:P54">
    <cfRule type="cellIs" dxfId="6267" priority="3052" stopIfTrue="1" operator="equal">
      <formula>1</formula>
    </cfRule>
  </conditionalFormatting>
  <conditionalFormatting sqref="J46:P54">
    <cfRule type="cellIs" dxfId="6266" priority="3051" stopIfTrue="1" operator="equal">
      <formula>1</formula>
    </cfRule>
  </conditionalFormatting>
  <conditionalFormatting sqref="J46:P54">
    <cfRule type="cellIs" dxfId="6265" priority="3050" stopIfTrue="1" operator="equal">
      <formula>1</formula>
    </cfRule>
  </conditionalFormatting>
  <conditionalFormatting sqref="C55:D62">
    <cfRule type="cellIs" dxfId="6264" priority="3049" stopIfTrue="1" operator="equal">
      <formula>1</formula>
    </cfRule>
  </conditionalFormatting>
  <conditionalFormatting sqref="C55:D62">
    <cfRule type="cellIs" dxfId="6263" priority="3048" stopIfTrue="1" operator="equal">
      <formula>1</formula>
    </cfRule>
  </conditionalFormatting>
  <conditionalFormatting sqref="C55:D62">
    <cfRule type="cellIs" dxfId="6262" priority="3047" stopIfTrue="1" operator="equal">
      <formula>1</formula>
    </cfRule>
  </conditionalFormatting>
  <conditionalFormatting sqref="C55:D62">
    <cfRule type="cellIs" dxfId="6261" priority="3046" stopIfTrue="1" operator="equal">
      <formula>1</formula>
    </cfRule>
  </conditionalFormatting>
  <conditionalFormatting sqref="C55:D62">
    <cfRule type="cellIs" dxfId="6260" priority="3045" stopIfTrue="1" operator="equal">
      <formula>1</formula>
    </cfRule>
  </conditionalFormatting>
  <conditionalFormatting sqref="C55:D62">
    <cfRule type="cellIs" dxfId="6259" priority="3044" stopIfTrue="1" operator="equal">
      <formula>1</formula>
    </cfRule>
  </conditionalFormatting>
  <conditionalFormatting sqref="C55:D62">
    <cfRule type="cellIs" dxfId="6258" priority="3043" stopIfTrue="1" operator="equal">
      <formula>1</formula>
    </cfRule>
  </conditionalFormatting>
  <conditionalFormatting sqref="C55:D62">
    <cfRule type="cellIs" dxfId="6257" priority="3042" stopIfTrue="1" operator="equal">
      <formula>1</formula>
    </cfRule>
  </conditionalFormatting>
  <conditionalFormatting sqref="C55:D62">
    <cfRule type="cellIs" dxfId="6256" priority="3041" stopIfTrue="1" operator="equal">
      <formula>1</formula>
    </cfRule>
  </conditionalFormatting>
  <conditionalFormatting sqref="C55:D62">
    <cfRule type="cellIs" dxfId="6255" priority="3040" stopIfTrue="1" operator="equal">
      <formula>1</formula>
    </cfRule>
  </conditionalFormatting>
  <conditionalFormatting sqref="C55:D62">
    <cfRule type="cellIs" dxfId="6254" priority="3039" stopIfTrue="1" operator="equal">
      <formula>1</formula>
    </cfRule>
  </conditionalFormatting>
  <conditionalFormatting sqref="C55:D62">
    <cfRule type="cellIs" dxfId="6253" priority="3038" stopIfTrue="1" operator="equal">
      <formula>1</formula>
    </cfRule>
  </conditionalFormatting>
  <conditionalFormatting sqref="C55:D62">
    <cfRule type="cellIs" dxfId="6252" priority="3037" stopIfTrue="1" operator="equal">
      <formula>1</formula>
    </cfRule>
  </conditionalFormatting>
  <conditionalFormatting sqref="C55:D62">
    <cfRule type="cellIs" dxfId="6251" priority="3036" stopIfTrue="1" operator="equal">
      <formula>1</formula>
    </cfRule>
  </conditionalFormatting>
  <conditionalFormatting sqref="C55:D62">
    <cfRule type="cellIs" dxfId="6250" priority="3035" stopIfTrue="1" operator="equal">
      <formula>1</formula>
    </cfRule>
  </conditionalFormatting>
  <conditionalFormatting sqref="C55:D62">
    <cfRule type="cellIs" dxfId="6249" priority="3034" stopIfTrue="1" operator="equal">
      <formula>1</formula>
    </cfRule>
  </conditionalFormatting>
  <conditionalFormatting sqref="C55:D62">
    <cfRule type="cellIs" dxfId="6248" priority="3033" stopIfTrue="1" operator="equal">
      <formula>1</formula>
    </cfRule>
  </conditionalFormatting>
  <conditionalFormatting sqref="C55:D62">
    <cfRule type="cellIs" dxfId="6247" priority="3032" stopIfTrue="1" operator="equal">
      <formula>1</formula>
    </cfRule>
  </conditionalFormatting>
  <conditionalFormatting sqref="C55:D62">
    <cfRule type="cellIs" dxfId="6246" priority="3031" stopIfTrue="1" operator="equal">
      <formula>1</formula>
    </cfRule>
  </conditionalFormatting>
  <conditionalFormatting sqref="C55:D62">
    <cfRule type="cellIs" dxfId="6245" priority="3030" stopIfTrue="1" operator="equal">
      <formula>1</formula>
    </cfRule>
  </conditionalFormatting>
  <conditionalFormatting sqref="C55:D62">
    <cfRule type="cellIs" dxfId="6244" priority="3029" stopIfTrue="1" operator="equal">
      <formula>1</formula>
    </cfRule>
  </conditionalFormatting>
  <conditionalFormatting sqref="C55:D62">
    <cfRule type="cellIs" dxfId="6243" priority="3028" stopIfTrue="1" operator="equal">
      <formula>1</formula>
    </cfRule>
  </conditionalFormatting>
  <conditionalFormatting sqref="C55:D62">
    <cfRule type="cellIs" dxfId="6242" priority="3027" stopIfTrue="1" operator="equal">
      <formula>1</formula>
    </cfRule>
  </conditionalFormatting>
  <conditionalFormatting sqref="C55:D62">
    <cfRule type="cellIs" dxfId="6241" priority="3026" stopIfTrue="1" operator="equal">
      <formula>1</formula>
    </cfRule>
  </conditionalFormatting>
  <conditionalFormatting sqref="C55:D62">
    <cfRule type="cellIs" dxfId="6240" priority="3025" stopIfTrue="1" operator="equal">
      <formula>1</formula>
    </cfRule>
  </conditionalFormatting>
  <conditionalFormatting sqref="E63:L69">
    <cfRule type="cellIs" dxfId="6239" priority="3024" stopIfTrue="1" operator="equal">
      <formula>1</formula>
    </cfRule>
  </conditionalFormatting>
  <conditionalFormatting sqref="E63:L69">
    <cfRule type="cellIs" dxfId="6238" priority="3023" stopIfTrue="1" operator="equal">
      <formula>1</formula>
    </cfRule>
  </conditionalFormatting>
  <conditionalFormatting sqref="E63:L69">
    <cfRule type="cellIs" dxfId="6237" priority="3022" stopIfTrue="1" operator="equal">
      <formula>1</formula>
    </cfRule>
  </conditionalFormatting>
  <conditionalFormatting sqref="E63:L69">
    <cfRule type="cellIs" dxfId="6236" priority="3021" stopIfTrue="1" operator="equal">
      <formula>1</formula>
    </cfRule>
  </conditionalFormatting>
  <conditionalFormatting sqref="E63:L69">
    <cfRule type="cellIs" dxfId="6235" priority="3020" stopIfTrue="1" operator="equal">
      <formula>1</formula>
    </cfRule>
  </conditionalFormatting>
  <conditionalFormatting sqref="E63:L69">
    <cfRule type="cellIs" dxfId="6234" priority="3019" stopIfTrue="1" operator="equal">
      <formula>1</formula>
    </cfRule>
  </conditionalFormatting>
  <conditionalFormatting sqref="E63:L69">
    <cfRule type="cellIs" dxfId="6233" priority="3018" stopIfTrue="1" operator="equal">
      <formula>1</formula>
    </cfRule>
  </conditionalFormatting>
  <conditionalFormatting sqref="E63:L69">
    <cfRule type="cellIs" dxfId="6232" priority="3017" stopIfTrue="1" operator="equal">
      <formula>1</formula>
    </cfRule>
  </conditionalFormatting>
  <conditionalFormatting sqref="E63:L69">
    <cfRule type="cellIs" dxfId="6231" priority="3016" stopIfTrue="1" operator="equal">
      <formula>1</formula>
    </cfRule>
  </conditionalFormatting>
  <conditionalFormatting sqref="E63:L69">
    <cfRule type="cellIs" dxfId="6230" priority="3015" stopIfTrue="1" operator="equal">
      <formula>1</formula>
    </cfRule>
  </conditionalFormatting>
  <conditionalFormatting sqref="E63:L69">
    <cfRule type="cellIs" dxfId="6229" priority="3014" stopIfTrue="1" operator="equal">
      <formula>1</formula>
    </cfRule>
  </conditionalFormatting>
  <conditionalFormatting sqref="E63:L69">
    <cfRule type="cellIs" dxfId="6228" priority="3013" stopIfTrue="1" operator="equal">
      <formula>1</formula>
    </cfRule>
  </conditionalFormatting>
  <conditionalFormatting sqref="E63:L69">
    <cfRule type="cellIs" dxfId="6227" priority="3012" stopIfTrue="1" operator="equal">
      <formula>1</formula>
    </cfRule>
  </conditionalFormatting>
  <conditionalFormatting sqref="E63:L69">
    <cfRule type="cellIs" dxfId="6226" priority="3011" stopIfTrue="1" operator="equal">
      <formula>1</formula>
    </cfRule>
  </conditionalFormatting>
  <conditionalFormatting sqref="E63:L69">
    <cfRule type="cellIs" dxfId="6225" priority="3010" stopIfTrue="1" operator="equal">
      <formula>1</formula>
    </cfRule>
  </conditionalFormatting>
  <conditionalFormatting sqref="E63:L69">
    <cfRule type="cellIs" dxfId="6224" priority="3009" stopIfTrue="1" operator="equal">
      <formula>1</formula>
    </cfRule>
  </conditionalFormatting>
  <conditionalFormatting sqref="E63:L69">
    <cfRule type="cellIs" dxfId="6223" priority="3008" stopIfTrue="1" operator="equal">
      <formula>1</formula>
    </cfRule>
  </conditionalFormatting>
  <conditionalFormatting sqref="E63:L69">
    <cfRule type="cellIs" dxfId="6222" priority="3007" stopIfTrue="1" operator="equal">
      <formula>1</formula>
    </cfRule>
  </conditionalFormatting>
  <conditionalFormatting sqref="E63:L69">
    <cfRule type="cellIs" dxfId="6221" priority="3006" stopIfTrue="1" operator="equal">
      <formula>1</formula>
    </cfRule>
  </conditionalFormatting>
  <conditionalFormatting sqref="E63:L69">
    <cfRule type="cellIs" dxfId="6220" priority="3005" stopIfTrue="1" operator="equal">
      <formula>1</formula>
    </cfRule>
  </conditionalFormatting>
  <conditionalFormatting sqref="E63:L69">
    <cfRule type="cellIs" dxfId="6219" priority="3004" stopIfTrue="1" operator="equal">
      <formula>1</formula>
    </cfRule>
  </conditionalFormatting>
  <conditionalFormatting sqref="E63:L69">
    <cfRule type="cellIs" dxfId="6218" priority="3003" stopIfTrue="1" operator="equal">
      <formula>1</formula>
    </cfRule>
  </conditionalFormatting>
  <conditionalFormatting sqref="E63:L69">
    <cfRule type="cellIs" dxfId="6217" priority="3002" stopIfTrue="1" operator="equal">
      <formula>1</formula>
    </cfRule>
  </conditionalFormatting>
  <conditionalFormatting sqref="E63:L69">
    <cfRule type="cellIs" dxfId="6216" priority="3001" stopIfTrue="1" operator="equal">
      <formula>1</formula>
    </cfRule>
  </conditionalFormatting>
  <conditionalFormatting sqref="E63:L69">
    <cfRule type="cellIs" dxfId="6215" priority="3000" stopIfTrue="1" operator="equal">
      <formula>1</formula>
    </cfRule>
  </conditionalFormatting>
  <conditionalFormatting sqref="S73:U79">
    <cfRule type="cellIs" dxfId="6214" priority="2999" stopIfTrue="1" operator="equal">
      <formula>1</formula>
    </cfRule>
  </conditionalFormatting>
  <conditionalFormatting sqref="S73:U79">
    <cfRule type="cellIs" dxfId="6213" priority="2998" stopIfTrue="1" operator="equal">
      <formula>1</formula>
    </cfRule>
  </conditionalFormatting>
  <conditionalFormatting sqref="S73:U79">
    <cfRule type="cellIs" dxfId="6212" priority="2997" stopIfTrue="1" operator="equal">
      <formula>1</formula>
    </cfRule>
  </conditionalFormatting>
  <conditionalFormatting sqref="S73:U79">
    <cfRule type="cellIs" dxfId="6211" priority="2996" stopIfTrue="1" operator="equal">
      <formula>1</formula>
    </cfRule>
  </conditionalFormatting>
  <conditionalFormatting sqref="S73:U79">
    <cfRule type="cellIs" dxfId="6210" priority="2995" stopIfTrue="1" operator="equal">
      <formula>1</formula>
    </cfRule>
  </conditionalFormatting>
  <conditionalFormatting sqref="S73:U79">
    <cfRule type="cellIs" dxfId="6209" priority="2994" stopIfTrue="1" operator="equal">
      <formula>1</formula>
    </cfRule>
  </conditionalFormatting>
  <conditionalFormatting sqref="S73:U79">
    <cfRule type="cellIs" dxfId="6208" priority="2993" stopIfTrue="1" operator="equal">
      <formula>1</formula>
    </cfRule>
  </conditionalFormatting>
  <conditionalFormatting sqref="S73:U79">
    <cfRule type="cellIs" dxfId="6207" priority="2992" stopIfTrue="1" operator="equal">
      <formula>1</formula>
    </cfRule>
  </conditionalFormatting>
  <conditionalFormatting sqref="S73:U79">
    <cfRule type="cellIs" dxfId="6206" priority="2991" stopIfTrue="1" operator="equal">
      <formula>1</formula>
    </cfRule>
  </conditionalFormatting>
  <conditionalFormatting sqref="S73:U79">
    <cfRule type="cellIs" dxfId="6205" priority="2990" stopIfTrue="1" operator="equal">
      <formula>1</formula>
    </cfRule>
  </conditionalFormatting>
  <conditionalFormatting sqref="S73:U79">
    <cfRule type="cellIs" dxfId="6204" priority="2989" stopIfTrue="1" operator="equal">
      <formula>1</formula>
    </cfRule>
  </conditionalFormatting>
  <conditionalFormatting sqref="S73:U79">
    <cfRule type="cellIs" dxfId="6203" priority="2988" stopIfTrue="1" operator="equal">
      <formula>1</formula>
    </cfRule>
  </conditionalFormatting>
  <conditionalFormatting sqref="S73:U79">
    <cfRule type="cellIs" dxfId="6202" priority="2987" stopIfTrue="1" operator="equal">
      <formula>1</formula>
    </cfRule>
  </conditionalFormatting>
  <conditionalFormatting sqref="S73:U79">
    <cfRule type="cellIs" dxfId="6201" priority="2986" stopIfTrue="1" operator="equal">
      <formula>1</formula>
    </cfRule>
  </conditionalFormatting>
  <conditionalFormatting sqref="S73:U79">
    <cfRule type="cellIs" dxfId="6200" priority="2985" stopIfTrue="1" operator="equal">
      <formula>1</formula>
    </cfRule>
  </conditionalFormatting>
  <conditionalFormatting sqref="S73:U79">
    <cfRule type="cellIs" dxfId="6199" priority="2984" stopIfTrue="1" operator="equal">
      <formula>1</formula>
    </cfRule>
  </conditionalFormatting>
  <conditionalFormatting sqref="S73:U79">
    <cfRule type="cellIs" dxfId="6198" priority="2983" stopIfTrue="1" operator="equal">
      <formula>1</formula>
    </cfRule>
  </conditionalFormatting>
  <conditionalFormatting sqref="S73:U79">
    <cfRule type="cellIs" dxfId="6197" priority="2982" stopIfTrue="1" operator="equal">
      <formula>1</formula>
    </cfRule>
  </conditionalFormatting>
  <conditionalFormatting sqref="S73:U79">
    <cfRule type="cellIs" dxfId="6196" priority="2981" stopIfTrue="1" operator="equal">
      <formula>1</formula>
    </cfRule>
  </conditionalFormatting>
  <conditionalFormatting sqref="S73:U79">
    <cfRule type="cellIs" dxfId="6195" priority="2980" stopIfTrue="1" operator="equal">
      <formula>1</formula>
    </cfRule>
  </conditionalFormatting>
  <conditionalFormatting sqref="S73:U79">
    <cfRule type="cellIs" dxfId="6194" priority="2979" stopIfTrue="1" operator="equal">
      <formula>1</formula>
    </cfRule>
  </conditionalFormatting>
  <conditionalFormatting sqref="S73:U79">
    <cfRule type="cellIs" dxfId="6193" priority="2978" stopIfTrue="1" operator="equal">
      <formula>1</formula>
    </cfRule>
  </conditionalFormatting>
  <conditionalFormatting sqref="S73:U79">
    <cfRule type="cellIs" dxfId="6192" priority="2977" stopIfTrue="1" operator="equal">
      <formula>1</formula>
    </cfRule>
  </conditionalFormatting>
  <conditionalFormatting sqref="S73:U79">
    <cfRule type="cellIs" dxfId="6191" priority="2976" stopIfTrue="1" operator="equal">
      <formula>1</formula>
    </cfRule>
  </conditionalFormatting>
  <conditionalFormatting sqref="S73:U79">
    <cfRule type="cellIs" dxfId="6190" priority="2975" stopIfTrue="1" operator="equal">
      <formula>1</formula>
    </cfRule>
  </conditionalFormatting>
  <conditionalFormatting sqref="Q46:V54">
    <cfRule type="cellIs" dxfId="6189" priority="2974" stopIfTrue="1" operator="equal">
      <formula>1</formula>
    </cfRule>
  </conditionalFormatting>
  <conditionalFormatting sqref="Q46:V54">
    <cfRule type="cellIs" dxfId="6188" priority="2973" stopIfTrue="1" operator="equal">
      <formula>1</formula>
    </cfRule>
  </conditionalFormatting>
  <conditionalFormatting sqref="Q46:V54">
    <cfRule type="cellIs" dxfId="6187" priority="2972" stopIfTrue="1" operator="equal">
      <formula>1</formula>
    </cfRule>
  </conditionalFormatting>
  <conditionalFormatting sqref="Q46:V54">
    <cfRule type="cellIs" dxfId="6186" priority="2971" stopIfTrue="1" operator="equal">
      <formula>1</formula>
    </cfRule>
  </conditionalFormatting>
  <conditionalFormatting sqref="Q46:V54">
    <cfRule type="cellIs" dxfId="6185" priority="2970" stopIfTrue="1" operator="equal">
      <formula>1</formula>
    </cfRule>
  </conditionalFormatting>
  <conditionalFormatting sqref="Q46:V54">
    <cfRule type="cellIs" dxfId="6184" priority="2969" stopIfTrue="1" operator="equal">
      <formula>1</formula>
    </cfRule>
  </conditionalFormatting>
  <conditionalFormatting sqref="Q46:V54">
    <cfRule type="cellIs" dxfId="6183" priority="2968" stopIfTrue="1" operator="equal">
      <formula>1</formula>
    </cfRule>
  </conditionalFormatting>
  <conditionalFormatting sqref="Q46:V54">
    <cfRule type="cellIs" dxfId="6182" priority="2967" stopIfTrue="1" operator="equal">
      <formula>1</formula>
    </cfRule>
  </conditionalFormatting>
  <conditionalFormatting sqref="Q46:V54">
    <cfRule type="cellIs" dxfId="6181" priority="2966" stopIfTrue="1" operator="equal">
      <formula>1</formula>
    </cfRule>
  </conditionalFormatting>
  <conditionalFormatting sqref="Q46:V54">
    <cfRule type="cellIs" dxfId="6180" priority="2965" stopIfTrue="1" operator="equal">
      <formula>1</formula>
    </cfRule>
  </conditionalFormatting>
  <conditionalFormatting sqref="Q46:V54">
    <cfRule type="cellIs" dxfId="6179" priority="2964" stopIfTrue="1" operator="equal">
      <formula>1</formula>
    </cfRule>
  </conditionalFormatting>
  <conditionalFormatting sqref="Q46:V54">
    <cfRule type="cellIs" dxfId="6178" priority="2963" stopIfTrue="1" operator="equal">
      <formula>1</formula>
    </cfRule>
  </conditionalFormatting>
  <conditionalFormatting sqref="Q46:V54">
    <cfRule type="cellIs" dxfId="6177" priority="2962" stopIfTrue="1" operator="equal">
      <formula>1</formula>
    </cfRule>
  </conditionalFormatting>
  <conditionalFormatting sqref="Q46:V54">
    <cfRule type="cellIs" dxfId="6176" priority="2961" stopIfTrue="1" operator="equal">
      <formula>1</formula>
    </cfRule>
  </conditionalFormatting>
  <conditionalFormatting sqref="Q46:V54">
    <cfRule type="cellIs" dxfId="6175" priority="2960" stopIfTrue="1" operator="equal">
      <formula>1</formula>
    </cfRule>
  </conditionalFormatting>
  <conditionalFormatting sqref="Q46:V54">
    <cfRule type="cellIs" dxfId="6174" priority="2959" stopIfTrue="1" operator="equal">
      <formula>1</formula>
    </cfRule>
  </conditionalFormatting>
  <conditionalFormatting sqref="Q46:V54">
    <cfRule type="cellIs" dxfId="6173" priority="2958" stopIfTrue="1" operator="equal">
      <formula>1</formula>
    </cfRule>
  </conditionalFormatting>
  <conditionalFormatting sqref="Q46:V54">
    <cfRule type="cellIs" dxfId="6172" priority="2957" stopIfTrue="1" operator="equal">
      <formula>1</formula>
    </cfRule>
  </conditionalFormatting>
  <conditionalFormatting sqref="R55:V61">
    <cfRule type="cellIs" dxfId="6171" priority="2956" stopIfTrue="1" operator="equal">
      <formula>1</formula>
    </cfRule>
  </conditionalFormatting>
  <conditionalFormatting sqref="R55:V61">
    <cfRule type="cellIs" dxfId="6170" priority="2955" stopIfTrue="1" operator="equal">
      <formula>1</formula>
    </cfRule>
  </conditionalFormatting>
  <conditionalFormatting sqref="R55:V61">
    <cfRule type="cellIs" dxfId="6169" priority="2954" stopIfTrue="1" operator="equal">
      <formula>1</formula>
    </cfRule>
  </conditionalFormatting>
  <conditionalFormatting sqref="R55:V61">
    <cfRule type="cellIs" dxfId="6168" priority="2953" stopIfTrue="1" operator="equal">
      <formula>1</formula>
    </cfRule>
  </conditionalFormatting>
  <conditionalFormatting sqref="R55:V61">
    <cfRule type="cellIs" dxfId="6167" priority="2952" stopIfTrue="1" operator="equal">
      <formula>1</formula>
    </cfRule>
  </conditionalFormatting>
  <conditionalFormatting sqref="R55:V61">
    <cfRule type="cellIs" dxfId="6166" priority="2951" stopIfTrue="1" operator="equal">
      <formula>1</formula>
    </cfRule>
  </conditionalFormatting>
  <conditionalFormatting sqref="R55:V61">
    <cfRule type="cellIs" dxfId="6165" priority="2950" stopIfTrue="1" operator="equal">
      <formula>1</formula>
    </cfRule>
  </conditionalFormatting>
  <conditionalFormatting sqref="R55:V61">
    <cfRule type="cellIs" dxfId="6164" priority="2949" stopIfTrue="1" operator="equal">
      <formula>1</formula>
    </cfRule>
  </conditionalFormatting>
  <conditionalFormatting sqref="R55:V61">
    <cfRule type="cellIs" dxfId="6163" priority="2948" stopIfTrue="1" operator="equal">
      <formula>1</formula>
    </cfRule>
  </conditionalFormatting>
  <conditionalFormatting sqref="R55:V61">
    <cfRule type="cellIs" dxfId="6162" priority="2947" stopIfTrue="1" operator="equal">
      <formula>1</formula>
    </cfRule>
  </conditionalFormatting>
  <conditionalFormatting sqref="R55:V61">
    <cfRule type="cellIs" dxfId="6161" priority="2946" stopIfTrue="1" operator="equal">
      <formula>1</formula>
    </cfRule>
  </conditionalFormatting>
  <conditionalFormatting sqref="R55:V61">
    <cfRule type="cellIs" dxfId="6160" priority="2945" stopIfTrue="1" operator="equal">
      <formula>1</formula>
    </cfRule>
  </conditionalFormatting>
  <conditionalFormatting sqref="R55:V61">
    <cfRule type="cellIs" dxfId="6159" priority="2944" stopIfTrue="1" operator="equal">
      <formula>1</formula>
    </cfRule>
  </conditionalFormatting>
  <conditionalFormatting sqref="R55:V61">
    <cfRule type="cellIs" dxfId="6158" priority="2943" stopIfTrue="1" operator="equal">
      <formula>1</formula>
    </cfRule>
  </conditionalFormatting>
  <conditionalFormatting sqref="R55:V61">
    <cfRule type="cellIs" dxfId="6157" priority="2942" stopIfTrue="1" operator="equal">
      <formula>1</formula>
    </cfRule>
  </conditionalFormatting>
  <conditionalFormatting sqref="R55:V61">
    <cfRule type="cellIs" dxfId="6156" priority="2941" stopIfTrue="1" operator="equal">
      <formula>1</formula>
    </cfRule>
  </conditionalFormatting>
  <conditionalFormatting sqref="R55:V61">
    <cfRule type="cellIs" dxfId="6155" priority="2940" stopIfTrue="1" operator="equal">
      <formula>1</formula>
    </cfRule>
  </conditionalFormatting>
  <conditionalFormatting sqref="R55:V61">
    <cfRule type="cellIs" dxfId="6154" priority="2939" stopIfTrue="1" operator="equal">
      <formula>1</formula>
    </cfRule>
  </conditionalFormatting>
  <conditionalFormatting sqref="V62:V80">
    <cfRule type="cellIs" dxfId="6153" priority="2938" stopIfTrue="1" operator="equal">
      <formula>1</formula>
    </cfRule>
  </conditionalFormatting>
  <conditionalFormatting sqref="V62:V80">
    <cfRule type="cellIs" dxfId="6152" priority="2937" stopIfTrue="1" operator="equal">
      <formula>1</formula>
    </cfRule>
  </conditionalFormatting>
  <conditionalFormatting sqref="V62:V80">
    <cfRule type="cellIs" dxfId="6151" priority="2936" stopIfTrue="1" operator="equal">
      <formula>1</formula>
    </cfRule>
  </conditionalFormatting>
  <conditionalFormatting sqref="V62:V80">
    <cfRule type="cellIs" dxfId="6150" priority="2935" stopIfTrue="1" operator="equal">
      <formula>1</formula>
    </cfRule>
  </conditionalFormatting>
  <conditionalFormatting sqref="V62:V80">
    <cfRule type="cellIs" dxfId="6149" priority="2934" stopIfTrue="1" operator="equal">
      <formula>1</formula>
    </cfRule>
  </conditionalFormatting>
  <conditionalFormatting sqref="V62:V80">
    <cfRule type="cellIs" dxfId="6148" priority="2933" stopIfTrue="1" operator="equal">
      <formula>1</formula>
    </cfRule>
  </conditionalFormatting>
  <conditionalFormatting sqref="V62:V80">
    <cfRule type="cellIs" dxfId="6147" priority="2932" stopIfTrue="1" operator="equal">
      <formula>1</formula>
    </cfRule>
  </conditionalFormatting>
  <conditionalFormatting sqref="V62:V80">
    <cfRule type="cellIs" dxfId="6146" priority="2931" stopIfTrue="1" operator="equal">
      <formula>1</formula>
    </cfRule>
  </conditionalFormatting>
  <conditionalFormatting sqref="V62:V80">
    <cfRule type="cellIs" dxfId="6145" priority="2930" stopIfTrue="1" operator="equal">
      <formula>1</formula>
    </cfRule>
  </conditionalFormatting>
  <conditionalFormatting sqref="V62:V80">
    <cfRule type="cellIs" dxfId="6144" priority="2929" stopIfTrue="1" operator="equal">
      <formula>1</formula>
    </cfRule>
  </conditionalFormatting>
  <conditionalFormatting sqref="V62:V80">
    <cfRule type="cellIs" dxfId="6143" priority="2928" stopIfTrue="1" operator="equal">
      <formula>1</formula>
    </cfRule>
  </conditionalFormatting>
  <conditionalFormatting sqref="V62:V80">
    <cfRule type="cellIs" dxfId="6142" priority="2927" stopIfTrue="1" operator="equal">
      <formula>1</formula>
    </cfRule>
  </conditionalFormatting>
  <conditionalFormatting sqref="V62:V80">
    <cfRule type="cellIs" dxfId="6141" priority="2926" stopIfTrue="1" operator="equal">
      <formula>1</formula>
    </cfRule>
  </conditionalFormatting>
  <conditionalFormatting sqref="V62:V80">
    <cfRule type="cellIs" dxfId="6140" priority="2925" stopIfTrue="1" operator="equal">
      <formula>1</formula>
    </cfRule>
  </conditionalFormatting>
  <conditionalFormatting sqref="V62:V80">
    <cfRule type="cellIs" dxfId="6139" priority="2924" stopIfTrue="1" operator="equal">
      <formula>1</formula>
    </cfRule>
  </conditionalFormatting>
  <conditionalFormatting sqref="V62:V80">
    <cfRule type="cellIs" dxfId="6138" priority="2923" stopIfTrue="1" operator="equal">
      <formula>1</formula>
    </cfRule>
  </conditionalFormatting>
  <conditionalFormatting sqref="V62:V80">
    <cfRule type="cellIs" dxfId="6137" priority="2922" stopIfTrue="1" operator="equal">
      <formula>1</formula>
    </cfRule>
  </conditionalFormatting>
  <conditionalFormatting sqref="V62:V80">
    <cfRule type="cellIs" dxfId="6136" priority="2921" stopIfTrue="1" operator="equal">
      <formula>1</formula>
    </cfRule>
  </conditionalFormatting>
  <conditionalFormatting sqref="E55:I62">
    <cfRule type="cellIs" dxfId="6135" priority="2920" stopIfTrue="1" operator="equal">
      <formula>1</formula>
    </cfRule>
  </conditionalFormatting>
  <conditionalFormatting sqref="E55:I62">
    <cfRule type="cellIs" dxfId="6134" priority="2919" stopIfTrue="1" operator="equal">
      <formula>1</formula>
    </cfRule>
  </conditionalFormatting>
  <conditionalFormatting sqref="E55:I62">
    <cfRule type="cellIs" dxfId="6133" priority="2918" stopIfTrue="1" operator="equal">
      <formula>1</formula>
    </cfRule>
  </conditionalFormatting>
  <conditionalFormatting sqref="E55:I62">
    <cfRule type="cellIs" dxfId="6132" priority="2917" stopIfTrue="1" operator="equal">
      <formula>1</formula>
    </cfRule>
  </conditionalFormatting>
  <conditionalFormatting sqref="E55:I62">
    <cfRule type="cellIs" dxfId="6131" priority="2916" stopIfTrue="1" operator="equal">
      <formula>1</formula>
    </cfRule>
  </conditionalFormatting>
  <conditionalFormatting sqref="E55:I62">
    <cfRule type="cellIs" dxfId="6130" priority="2915" stopIfTrue="1" operator="equal">
      <formula>1</formula>
    </cfRule>
  </conditionalFormatting>
  <conditionalFormatting sqref="E55:I62">
    <cfRule type="cellIs" dxfId="6129" priority="2914" stopIfTrue="1" operator="equal">
      <formula>1</formula>
    </cfRule>
  </conditionalFormatting>
  <conditionalFormatting sqref="E55:I62">
    <cfRule type="cellIs" dxfId="6128" priority="2913" stopIfTrue="1" operator="equal">
      <formula>1</formula>
    </cfRule>
  </conditionalFormatting>
  <conditionalFormatting sqref="E55:I62">
    <cfRule type="cellIs" dxfId="6127" priority="2912" stopIfTrue="1" operator="equal">
      <formula>1</formula>
    </cfRule>
  </conditionalFormatting>
  <conditionalFormatting sqref="E55:I62">
    <cfRule type="cellIs" dxfId="6126" priority="2911" stopIfTrue="1" operator="equal">
      <formula>1</formula>
    </cfRule>
  </conditionalFormatting>
  <conditionalFormatting sqref="E55:I62">
    <cfRule type="cellIs" dxfId="6125" priority="2910" stopIfTrue="1" operator="equal">
      <formula>1</formula>
    </cfRule>
  </conditionalFormatting>
  <conditionalFormatting sqref="E55:I62">
    <cfRule type="cellIs" dxfId="6124" priority="2909" stopIfTrue="1" operator="equal">
      <formula>1</formula>
    </cfRule>
  </conditionalFormatting>
  <conditionalFormatting sqref="E55:I62">
    <cfRule type="cellIs" dxfId="6123" priority="2908" stopIfTrue="1" operator="equal">
      <formula>1</formula>
    </cfRule>
  </conditionalFormatting>
  <conditionalFormatting sqref="E55:I62">
    <cfRule type="cellIs" dxfId="6122" priority="2907" stopIfTrue="1" operator="equal">
      <formula>1</formula>
    </cfRule>
  </conditionalFormatting>
  <conditionalFormatting sqref="E55:I62">
    <cfRule type="cellIs" dxfId="6121" priority="2906" stopIfTrue="1" operator="equal">
      <formula>1</formula>
    </cfRule>
  </conditionalFormatting>
  <conditionalFormatting sqref="E55:I62">
    <cfRule type="cellIs" dxfId="6120" priority="2905" stopIfTrue="1" operator="equal">
      <formula>1</formula>
    </cfRule>
  </conditionalFormatting>
  <conditionalFormatting sqref="E55:I62">
    <cfRule type="cellIs" dxfId="6119" priority="2904" stopIfTrue="1" operator="equal">
      <formula>1</formula>
    </cfRule>
  </conditionalFormatting>
  <conditionalFormatting sqref="E55:I62">
    <cfRule type="cellIs" dxfId="6118" priority="2903" stopIfTrue="1" operator="equal">
      <formula>1</formula>
    </cfRule>
  </conditionalFormatting>
  <conditionalFormatting sqref="J62:P62">
    <cfRule type="cellIs" dxfId="6117" priority="2902" stopIfTrue="1" operator="equal">
      <formula>1</formula>
    </cfRule>
  </conditionalFormatting>
  <conditionalFormatting sqref="J62:P62">
    <cfRule type="cellIs" dxfId="6116" priority="2901" stopIfTrue="1" operator="equal">
      <formula>1</formula>
    </cfRule>
  </conditionalFormatting>
  <conditionalFormatting sqref="J62:P62">
    <cfRule type="cellIs" dxfId="6115" priority="2900" stopIfTrue="1" operator="equal">
      <formula>1</formula>
    </cfRule>
  </conditionalFormatting>
  <conditionalFormatting sqref="J62:P62">
    <cfRule type="cellIs" dxfId="6114" priority="2899" stopIfTrue="1" operator="equal">
      <formula>1</formula>
    </cfRule>
  </conditionalFormatting>
  <conditionalFormatting sqref="J62:P62">
    <cfRule type="cellIs" dxfId="6113" priority="2898" stopIfTrue="1" operator="equal">
      <formula>1</formula>
    </cfRule>
  </conditionalFormatting>
  <conditionalFormatting sqref="J62:P62">
    <cfRule type="cellIs" dxfId="6112" priority="2897" stopIfTrue="1" operator="equal">
      <formula>1</formula>
    </cfRule>
  </conditionalFormatting>
  <conditionalFormatting sqref="J62:P62">
    <cfRule type="cellIs" dxfId="6111" priority="2896" stopIfTrue="1" operator="equal">
      <formula>1</formula>
    </cfRule>
  </conditionalFormatting>
  <conditionalFormatting sqref="J62:P62">
    <cfRule type="cellIs" dxfId="6110" priority="2895" stopIfTrue="1" operator="equal">
      <formula>1</formula>
    </cfRule>
  </conditionalFormatting>
  <conditionalFormatting sqref="J62:P62">
    <cfRule type="cellIs" dxfId="6109" priority="2894" stopIfTrue="1" operator="equal">
      <formula>1</formula>
    </cfRule>
  </conditionalFormatting>
  <conditionalFormatting sqref="J62:P62">
    <cfRule type="cellIs" dxfId="6108" priority="2893" stopIfTrue="1" operator="equal">
      <formula>1</formula>
    </cfRule>
  </conditionalFormatting>
  <conditionalFormatting sqref="J62:P62">
    <cfRule type="cellIs" dxfId="6107" priority="2892" stopIfTrue="1" operator="equal">
      <formula>1</formula>
    </cfRule>
  </conditionalFormatting>
  <conditionalFormatting sqref="J62:P62">
    <cfRule type="cellIs" dxfId="6106" priority="2891" stopIfTrue="1" operator="equal">
      <formula>1</formula>
    </cfRule>
  </conditionalFormatting>
  <conditionalFormatting sqref="J62:P62">
    <cfRule type="cellIs" dxfId="6105" priority="2890" stopIfTrue="1" operator="equal">
      <formula>1</formula>
    </cfRule>
  </conditionalFormatting>
  <conditionalFormatting sqref="J62:P62">
    <cfRule type="cellIs" dxfId="6104" priority="2889" stopIfTrue="1" operator="equal">
      <formula>1</formula>
    </cfRule>
  </conditionalFormatting>
  <conditionalFormatting sqref="J62:P62">
    <cfRule type="cellIs" dxfId="6103" priority="2888" stopIfTrue="1" operator="equal">
      <formula>1</formula>
    </cfRule>
  </conditionalFormatting>
  <conditionalFormatting sqref="J62:P62">
    <cfRule type="cellIs" dxfId="6102" priority="2887" stopIfTrue="1" operator="equal">
      <formula>1</formula>
    </cfRule>
  </conditionalFormatting>
  <conditionalFormatting sqref="J62:P62">
    <cfRule type="cellIs" dxfId="6101" priority="2886" stopIfTrue="1" operator="equal">
      <formula>1</formula>
    </cfRule>
  </conditionalFormatting>
  <conditionalFormatting sqref="J62:P62">
    <cfRule type="cellIs" dxfId="6100" priority="2885" stopIfTrue="1" operator="equal">
      <formula>1</formula>
    </cfRule>
  </conditionalFormatting>
  <conditionalFormatting sqref="M63:P72">
    <cfRule type="cellIs" dxfId="6099" priority="2884" stopIfTrue="1" operator="equal">
      <formula>1</formula>
    </cfRule>
  </conditionalFormatting>
  <conditionalFormatting sqref="M63:P72">
    <cfRule type="cellIs" dxfId="6098" priority="2883" stopIfTrue="1" operator="equal">
      <formula>1</formula>
    </cfRule>
  </conditionalFormatting>
  <conditionalFormatting sqref="M63:P72">
    <cfRule type="cellIs" dxfId="6097" priority="2882" stopIfTrue="1" operator="equal">
      <formula>1</formula>
    </cfRule>
  </conditionalFormatting>
  <conditionalFormatting sqref="M63:P72">
    <cfRule type="cellIs" dxfId="6096" priority="2881" stopIfTrue="1" operator="equal">
      <formula>1</formula>
    </cfRule>
  </conditionalFormatting>
  <conditionalFormatting sqref="M63:P72">
    <cfRule type="cellIs" dxfId="6095" priority="2880" stopIfTrue="1" operator="equal">
      <formula>1</formula>
    </cfRule>
  </conditionalFormatting>
  <conditionalFormatting sqref="M63:P72">
    <cfRule type="cellIs" dxfId="6094" priority="2879" stopIfTrue="1" operator="equal">
      <formula>1</formula>
    </cfRule>
  </conditionalFormatting>
  <conditionalFormatting sqref="M63:P72">
    <cfRule type="cellIs" dxfId="6093" priority="2878" stopIfTrue="1" operator="equal">
      <formula>1</formula>
    </cfRule>
  </conditionalFormatting>
  <conditionalFormatting sqref="M63:P72">
    <cfRule type="cellIs" dxfId="6092" priority="2877" stopIfTrue="1" operator="equal">
      <formula>1</formula>
    </cfRule>
  </conditionalFormatting>
  <conditionalFormatting sqref="M63:P72">
    <cfRule type="cellIs" dxfId="6091" priority="2876" stopIfTrue="1" operator="equal">
      <formula>1</formula>
    </cfRule>
  </conditionalFormatting>
  <conditionalFormatting sqref="M63:P72">
    <cfRule type="cellIs" dxfId="6090" priority="2875" stopIfTrue="1" operator="equal">
      <formula>1</formula>
    </cfRule>
  </conditionalFormatting>
  <conditionalFormatting sqref="M63:P72">
    <cfRule type="cellIs" dxfId="6089" priority="2874" stopIfTrue="1" operator="equal">
      <formula>1</formula>
    </cfRule>
  </conditionalFormatting>
  <conditionalFormatting sqref="M63:P72">
    <cfRule type="cellIs" dxfId="6088" priority="2873" stopIfTrue="1" operator="equal">
      <formula>1</formula>
    </cfRule>
  </conditionalFormatting>
  <conditionalFormatting sqref="M63:P72">
    <cfRule type="cellIs" dxfId="6087" priority="2872" stopIfTrue="1" operator="equal">
      <formula>1</formula>
    </cfRule>
  </conditionalFormatting>
  <conditionalFormatting sqref="M63:P72">
    <cfRule type="cellIs" dxfId="6086" priority="2871" stopIfTrue="1" operator="equal">
      <formula>1</formula>
    </cfRule>
  </conditionalFormatting>
  <conditionalFormatting sqref="M63:P72">
    <cfRule type="cellIs" dxfId="6085" priority="2870" stopIfTrue="1" operator="equal">
      <formula>1</formula>
    </cfRule>
  </conditionalFormatting>
  <conditionalFormatting sqref="M63:P72">
    <cfRule type="cellIs" dxfId="6084" priority="2869" stopIfTrue="1" operator="equal">
      <formula>1</formula>
    </cfRule>
  </conditionalFormatting>
  <conditionalFormatting sqref="M63:P72">
    <cfRule type="cellIs" dxfId="6083" priority="2868" stopIfTrue="1" operator="equal">
      <formula>1</formula>
    </cfRule>
  </conditionalFormatting>
  <conditionalFormatting sqref="M63:P72">
    <cfRule type="cellIs" dxfId="6082" priority="2867" stopIfTrue="1" operator="equal">
      <formula>1</formula>
    </cfRule>
  </conditionalFormatting>
  <conditionalFormatting sqref="C63:D80">
    <cfRule type="cellIs" dxfId="6081" priority="2866" stopIfTrue="1" operator="equal">
      <formula>1</formula>
    </cfRule>
  </conditionalFormatting>
  <conditionalFormatting sqref="C63:D80">
    <cfRule type="cellIs" dxfId="6080" priority="2865" stopIfTrue="1" operator="equal">
      <formula>1</formula>
    </cfRule>
  </conditionalFormatting>
  <conditionalFormatting sqref="C63:D80">
    <cfRule type="cellIs" dxfId="6079" priority="2864" stopIfTrue="1" operator="equal">
      <formula>1</formula>
    </cfRule>
  </conditionalFormatting>
  <conditionalFormatting sqref="C63:D80">
    <cfRule type="cellIs" dxfId="6078" priority="2863" stopIfTrue="1" operator="equal">
      <formula>1</formula>
    </cfRule>
  </conditionalFormatting>
  <conditionalFormatting sqref="C63:D80">
    <cfRule type="cellIs" dxfId="6077" priority="2862" stopIfTrue="1" operator="equal">
      <formula>1</formula>
    </cfRule>
  </conditionalFormatting>
  <conditionalFormatting sqref="C63:D80">
    <cfRule type="cellIs" dxfId="6076" priority="2861" stopIfTrue="1" operator="equal">
      <formula>1</formula>
    </cfRule>
  </conditionalFormatting>
  <conditionalFormatting sqref="C63:D80">
    <cfRule type="cellIs" dxfId="6075" priority="2860" stopIfTrue="1" operator="equal">
      <formula>1</formula>
    </cfRule>
  </conditionalFormatting>
  <conditionalFormatting sqref="C63:D80">
    <cfRule type="cellIs" dxfId="6074" priority="2859" stopIfTrue="1" operator="equal">
      <formula>1</formula>
    </cfRule>
  </conditionalFormatting>
  <conditionalFormatting sqref="C63:D80">
    <cfRule type="cellIs" dxfId="6073" priority="2858" stopIfTrue="1" operator="equal">
      <formula>1</formula>
    </cfRule>
  </conditionalFormatting>
  <conditionalFormatting sqref="C63:D80">
    <cfRule type="cellIs" dxfId="6072" priority="2857" stopIfTrue="1" operator="equal">
      <formula>1</formula>
    </cfRule>
  </conditionalFormatting>
  <conditionalFormatting sqref="C63:D80">
    <cfRule type="cellIs" dxfId="6071" priority="2856" stopIfTrue="1" operator="equal">
      <formula>1</formula>
    </cfRule>
  </conditionalFormatting>
  <conditionalFormatting sqref="C63:D80">
    <cfRule type="cellIs" dxfId="6070" priority="2855" stopIfTrue="1" operator="equal">
      <formula>1</formula>
    </cfRule>
  </conditionalFormatting>
  <conditionalFormatting sqref="C63:D80">
    <cfRule type="cellIs" dxfId="6069" priority="2854" stopIfTrue="1" operator="equal">
      <formula>1</formula>
    </cfRule>
  </conditionalFormatting>
  <conditionalFormatting sqref="C63:D80">
    <cfRule type="cellIs" dxfId="6068" priority="2853" stopIfTrue="1" operator="equal">
      <formula>1</formula>
    </cfRule>
  </conditionalFormatting>
  <conditionalFormatting sqref="C63:D80">
    <cfRule type="cellIs" dxfId="6067" priority="2852" stopIfTrue="1" operator="equal">
      <formula>1</formula>
    </cfRule>
  </conditionalFormatting>
  <conditionalFormatting sqref="C63:D80">
    <cfRule type="cellIs" dxfId="6066" priority="2851" stopIfTrue="1" operator="equal">
      <formula>1</formula>
    </cfRule>
  </conditionalFormatting>
  <conditionalFormatting sqref="C63:D80">
    <cfRule type="cellIs" dxfId="6065" priority="2850" stopIfTrue="1" operator="equal">
      <formula>1</formula>
    </cfRule>
  </conditionalFormatting>
  <conditionalFormatting sqref="C63:D80">
    <cfRule type="cellIs" dxfId="6064" priority="2849" stopIfTrue="1" operator="equal">
      <formula>1</formula>
    </cfRule>
  </conditionalFormatting>
  <conditionalFormatting sqref="E70:L72">
    <cfRule type="cellIs" dxfId="6063" priority="2848" stopIfTrue="1" operator="equal">
      <formula>1</formula>
    </cfRule>
  </conditionalFormatting>
  <conditionalFormatting sqref="E70:L72">
    <cfRule type="cellIs" dxfId="6062" priority="2847" stopIfTrue="1" operator="equal">
      <formula>1</formula>
    </cfRule>
  </conditionalFormatting>
  <conditionalFormatting sqref="E70:L72">
    <cfRule type="cellIs" dxfId="6061" priority="2846" stopIfTrue="1" operator="equal">
      <formula>1</formula>
    </cfRule>
  </conditionalFormatting>
  <conditionalFormatting sqref="E70:L72">
    <cfRule type="cellIs" dxfId="6060" priority="2845" stopIfTrue="1" operator="equal">
      <formula>1</formula>
    </cfRule>
  </conditionalFormatting>
  <conditionalFormatting sqref="E70:L72">
    <cfRule type="cellIs" dxfId="6059" priority="2844" stopIfTrue="1" operator="equal">
      <formula>1</formula>
    </cfRule>
  </conditionalFormatting>
  <conditionalFormatting sqref="E70:L72">
    <cfRule type="cellIs" dxfId="6058" priority="2843" stopIfTrue="1" operator="equal">
      <formula>1</formula>
    </cfRule>
  </conditionalFormatting>
  <conditionalFormatting sqref="E70:L72">
    <cfRule type="cellIs" dxfId="6057" priority="2842" stopIfTrue="1" operator="equal">
      <formula>1</formula>
    </cfRule>
  </conditionalFormatting>
  <conditionalFormatting sqref="E70:L72">
    <cfRule type="cellIs" dxfId="6056" priority="2841" stopIfTrue="1" operator="equal">
      <formula>1</formula>
    </cfRule>
  </conditionalFormatting>
  <conditionalFormatting sqref="E70:L72">
    <cfRule type="cellIs" dxfId="6055" priority="2840" stopIfTrue="1" operator="equal">
      <formula>1</formula>
    </cfRule>
  </conditionalFormatting>
  <conditionalFormatting sqref="E70:L72">
    <cfRule type="cellIs" dxfId="6054" priority="2839" stopIfTrue="1" operator="equal">
      <formula>1</formula>
    </cfRule>
  </conditionalFormatting>
  <conditionalFormatting sqref="E70:L72">
    <cfRule type="cellIs" dxfId="6053" priority="2838" stopIfTrue="1" operator="equal">
      <formula>1</formula>
    </cfRule>
  </conditionalFormatting>
  <conditionalFormatting sqref="E70:L72">
    <cfRule type="cellIs" dxfId="6052" priority="2837" stopIfTrue="1" operator="equal">
      <formula>1</formula>
    </cfRule>
  </conditionalFormatting>
  <conditionalFormatting sqref="E70:L72">
    <cfRule type="cellIs" dxfId="6051" priority="2836" stopIfTrue="1" operator="equal">
      <formula>1</formula>
    </cfRule>
  </conditionalFormatting>
  <conditionalFormatting sqref="E70:L72">
    <cfRule type="cellIs" dxfId="6050" priority="2835" stopIfTrue="1" operator="equal">
      <formula>1</formula>
    </cfRule>
  </conditionalFormatting>
  <conditionalFormatting sqref="E70:L72">
    <cfRule type="cellIs" dxfId="6049" priority="2834" stopIfTrue="1" operator="equal">
      <formula>1</formula>
    </cfRule>
  </conditionalFormatting>
  <conditionalFormatting sqref="E70:L72">
    <cfRule type="cellIs" dxfId="6048" priority="2833" stopIfTrue="1" operator="equal">
      <formula>1</formula>
    </cfRule>
  </conditionalFormatting>
  <conditionalFormatting sqref="E70:L72">
    <cfRule type="cellIs" dxfId="6047" priority="2832" stopIfTrue="1" operator="equal">
      <formula>1</formula>
    </cfRule>
  </conditionalFormatting>
  <conditionalFormatting sqref="E70:L72">
    <cfRule type="cellIs" dxfId="6046" priority="2831" stopIfTrue="1" operator="equal">
      <formula>1</formula>
    </cfRule>
  </conditionalFormatting>
  <conditionalFormatting sqref="E73:J80">
    <cfRule type="cellIs" dxfId="6045" priority="2830" stopIfTrue="1" operator="equal">
      <formula>1</formula>
    </cfRule>
  </conditionalFormatting>
  <conditionalFormatting sqref="E73:J80">
    <cfRule type="cellIs" dxfId="6044" priority="2829" stopIfTrue="1" operator="equal">
      <formula>1</formula>
    </cfRule>
  </conditionalFormatting>
  <conditionalFormatting sqref="E73:J80">
    <cfRule type="cellIs" dxfId="6043" priority="2828" stopIfTrue="1" operator="equal">
      <formula>1</formula>
    </cfRule>
  </conditionalFormatting>
  <conditionalFormatting sqref="E73:J80">
    <cfRule type="cellIs" dxfId="6042" priority="2827" stopIfTrue="1" operator="equal">
      <formula>1</formula>
    </cfRule>
  </conditionalFormatting>
  <conditionalFormatting sqref="E73:J80">
    <cfRule type="cellIs" dxfId="6041" priority="2826" stopIfTrue="1" operator="equal">
      <formula>1</formula>
    </cfRule>
  </conditionalFormatting>
  <conditionalFormatting sqref="E73:J80">
    <cfRule type="cellIs" dxfId="6040" priority="2825" stopIfTrue="1" operator="equal">
      <formula>1</formula>
    </cfRule>
  </conditionalFormatting>
  <conditionalFormatting sqref="E73:J80">
    <cfRule type="cellIs" dxfId="6039" priority="2824" stopIfTrue="1" operator="equal">
      <formula>1</formula>
    </cfRule>
  </conditionalFormatting>
  <conditionalFormatting sqref="E73:J80">
    <cfRule type="cellIs" dxfId="6038" priority="2823" stopIfTrue="1" operator="equal">
      <formula>1</formula>
    </cfRule>
  </conditionalFormatting>
  <conditionalFormatting sqref="E73:J80">
    <cfRule type="cellIs" dxfId="6037" priority="2822" stopIfTrue="1" operator="equal">
      <formula>1</formula>
    </cfRule>
  </conditionalFormatting>
  <conditionalFormatting sqref="E73:J80">
    <cfRule type="cellIs" dxfId="6036" priority="2821" stopIfTrue="1" operator="equal">
      <formula>1</formula>
    </cfRule>
  </conditionalFormatting>
  <conditionalFormatting sqref="E73:J80">
    <cfRule type="cellIs" dxfId="6035" priority="2820" stopIfTrue="1" operator="equal">
      <formula>1</formula>
    </cfRule>
  </conditionalFormatting>
  <conditionalFormatting sqref="E73:J80">
    <cfRule type="cellIs" dxfId="6034" priority="2819" stopIfTrue="1" operator="equal">
      <formula>1</formula>
    </cfRule>
  </conditionalFormatting>
  <conditionalFormatting sqref="E73:J80">
    <cfRule type="cellIs" dxfId="6033" priority="2818" stopIfTrue="1" operator="equal">
      <formula>1</formula>
    </cfRule>
  </conditionalFormatting>
  <conditionalFormatting sqref="E73:J80">
    <cfRule type="cellIs" dxfId="6032" priority="2817" stopIfTrue="1" operator="equal">
      <formula>1</formula>
    </cfRule>
  </conditionalFormatting>
  <conditionalFormatting sqref="E73:J80">
    <cfRule type="cellIs" dxfId="6031" priority="2816" stopIfTrue="1" operator="equal">
      <formula>1</formula>
    </cfRule>
  </conditionalFormatting>
  <conditionalFormatting sqref="E73:J80">
    <cfRule type="cellIs" dxfId="6030" priority="2815" stopIfTrue="1" operator="equal">
      <formula>1</formula>
    </cfRule>
  </conditionalFormatting>
  <conditionalFormatting sqref="E73:J80">
    <cfRule type="cellIs" dxfId="6029" priority="2814" stopIfTrue="1" operator="equal">
      <formula>1</formula>
    </cfRule>
  </conditionalFormatting>
  <conditionalFormatting sqref="E73:J80">
    <cfRule type="cellIs" dxfId="6028" priority="2813" stopIfTrue="1" operator="equal">
      <formula>1</formula>
    </cfRule>
  </conditionalFormatting>
  <conditionalFormatting sqref="Q73:R80">
    <cfRule type="cellIs" dxfId="6027" priority="2812" stopIfTrue="1" operator="equal">
      <formula>1</formula>
    </cfRule>
  </conditionalFormatting>
  <conditionalFormatting sqref="Q73:R80">
    <cfRule type="cellIs" dxfId="6026" priority="2811" stopIfTrue="1" operator="equal">
      <formula>1</formula>
    </cfRule>
  </conditionalFormatting>
  <conditionalFormatting sqref="Q73:R80">
    <cfRule type="cellIs" dxfId="6025" priority="2810" stopIfTrue="1" operator="equal">
      <formula>1</formula>
    </cfRule>
  </conditionalFormatting>
  <conditionalFormatting sqref="Q73:R80">
    <cfRule type="cellIs" dxfId="6024" priority="2809" stopIfTrue="1" operator="equal">
      <formula>1</formula>
    </cfRule>
  </conditionalFormatting>
  <conditionalFormatting sqref="Q73:R80">
    <cfRule type="cellIs" dxfId="6023" priority="2808" stopIfTrue="1" operator="equal">
      <formula>1</formula>
    </cfRule>
  </conditionalFormatting>
  <conditionalFormatting sqref="Q73:R80">
    <cfRule type="cellIs" dxfId="6022" priority="2807" stopIfTrue="1" operator="equal">
      <formula>1</formula>
    </cfRule>
  </conditionalFormatting>
  <conditionalFormatting sqref="Q73:R80">
    <cfRule type="cellIs" dxfId="6021" priority="2806" stopIfTrue="1" operator="equal">
      <formula>1</formula>
    </cfRule>
  </conditionalFormatting>
  <conditionalFormatting sqref="Q73:R80">
    <cfRule type="cellIs" dxfId="6020" priority="2805" stopIfTrue="1" operator="equal">
      <formula>1</formula>
    </cfRule>
  </conditionalFormatting>
  <conditionalFormatting sqref="Q73:R80">
    <cfRule type="cellIs" dxfId="6019" priority="2804" stopIfTrue="1" operator="equal">
      <formula>1</formula>
    </cfRule>
  </conditionalFormatting>
  <conditionalFormatting sqref="Q73:R80">
    <cfRule type="cellIs" dxfId="6018" priority="2803" stopIfTrue="1" operator="equal">
      <formula>1</formula>
    </cfRule>
  </conditionalFormatting>
  <conditionalFormatting sqref="Q73:R80">
    <cfRule type="cellIs" dxfId="6017" priority="2802" stopIfTrue="1" operator="equal">
      <formula>1</formula>
    </cfRule>
  </conditionalFormatting>
  <conditionalFormatting sqref="Q73:R80">
    <cfRule type="cellIs" dxfId="6016" priority="2801" stopIfTrue="1" operator="equal">
      <formula>1</formula>
    </cfRule>
  </conditionalFormatting>
  <conditionalFormatting sqref="Q73:R80">
    <cfRule type="cellIs" dxfId="6015" priority="2800" stopIfTrue="1" operator="equal">
      <formula>1</formula>
    </cfRule>
  </conditionalFormatting>
  <conditionalFormatting sqref="Q73:R80">
    <cfRule type="cellIs" dxfId="6014" priority="2799" stopIfTrue="1" operator="equal">
      <formula>1</formula>
    </cfRule>
  </conditionalFormatting>
  <conditionalFormatting sqref="Q73:R80">
    <cfRule type="cellIs" dxfId="6013" priority="2798" stopIfTrue="1" operator="equal">
      <formula>1</formula>
    </cfRule>
  </conditionalFormatting>
  <conditionalFormatting sqref="Q73:R80">
    <cfRule type="cellIs" dxfId="6012" priority="2797" stopIfTrue="1" operator="equal">
      <formula>1</formula>
    </cfRule>
  </conditionalFormatting>
  <conditionalFormatting sqref="Q73:R80">
    <cfRule type="cellIs" dxfId="6011" priority="2796" stopIfTrue="1" operator="equal">
      <formula>1</formula>
    </cfRule>
  </conditionalFormatting>
  <conditionalFormatting sqref="Q73:R80">
    <cfRule type="cellIs" dxfId="6010" priority="2795" stopIfTrue="1" operator="equal">
      <formula>1</formula>
    </cfRule>
  </conditionalFormatting>
  <conditionalFormatting sqref="S80:U80">
    <cfRule type="cellIs" dxfId="6009" priority="2794" stopIfTrue="1" operator="equal">
      <formula>1</formula>
    </cfRule>
  </conditionalFormatting>
  <conditionalFormatting sqref="S80:U80">
    <cfRule type="cellIs" dxfId="6008" priority="2793" stopIfTrue="1" operator="equal">
      <formula>1</formula>
    </cfRule>
  </conditionalFormatting>
  <conditionalFormatting sqref="S80:U80">
    <cfRule type="cellIs" dxfId="6007" priority="2792" stopIfTrue="1" operator="equal">
      <formula>1</formula>
    </cfRule>
  </conditionalFormatting>
  <conditionalFormatting sqref="S80:U80">
    <cfRule type="cellIs" dxfId="6006" priority="2791" stopIfTrue="1" operator="equal">
      <formula>1</formula>
    </cfRule>
  </conditionalFormatting>
  <conditionalFormatting sqref="S80:U80">
    <cfRule type="cellIs" dxfId="6005" priority="2790" stopIfTrue="1" operator="equal">
      <formula>1</formula>
    </cfRule>
  </conditionalFormatting>
  <conditionalFormatting sqref="S80:U80">
    <cfRule type="cellIs" dxfId="6004" priority="2789" stopIfTrue="1" operator="equal">
      <formula>1</formula>
    </cfRule>
  </conditionalFormatting>
  <conditionalFormatting sqref="S80:U80">
    <cfRule type="cellIs" dxfId="6003" priority="2788" stopIfTrue="1" operator="equal">
      <formula>1</formula>
    </cfRule>
  </conditionalFormatting>
  <conditionalFormatting sqref="S80:U80">
    <cfRule type="cellIs" dxfId="6002" priority="2787" stopIfTrue="1" operator="equal">
      <formula>1</formula>
    </cfRule>
  </conditionalFormatting>
  <conditionalFormatting sqref="S80:U80">
    <cfRule type="cellIs" dxfId="6001" priority="2786" stopIfTrue="1" operator="equal">
      <formula>1</formula>
    </cfRule>
  </conditionalFormatting>
  <conditionalFormatting sqref="S80:U80">
    <cfRule type="cellIs" dxfId="6000" priority="2785" stopIfTrue="1" operator="equal">
      <formula>1</formula>
    </cfRule>
  </conditionalFormatting>
  <conditionalFormatting sqref="S80:U80">
    <cfRule type="cellIs" dxfId="5999" priority="2784" stopIfTrue="1" operator="equal">
      <formula>1</formula>
    </cfRule>
  </conditionalFormatting>
  <conditionalFormatting sqref="S80:U80">
    <cfRule type="cellIs" dxfId="5998" priority="2783" stopIfTrue="1" operator="equal">
      <formula>1</formula>
    </cfRule>
  </conditionalFormatting>
  <conditionalFormatting sqref="S80:U80">
    <cfRule type="cellIs" dxfId="5997" priority="2782" stopIfTrue="1" operator="equal">
      <formula>1</formula>
    </cfRule>
  </conditionalFormatting>
  <conditionalFormatting sqref="S80:U80">
    <cfRule type="cellIs" dxfId="5996" priority="2781" stopIfTrue="1" operator="equal">
      <formula>1</formula>
    </cfRule>
  </conditionalFormatting>
  <conditionalFormatting sqref="S80:U80">
    <cfRule type="cellIs" dxfId="5995" priority="2780" stopIfTrue="1" operator="equal">
      <formula>1</formula>
    </cfRule>
  </conditionalFormatting>
  <conditionalFormatting sqref="S80:U80">
    <cfRule type="cellIs" dxfId="5994" priority="2779" stopIfTrue="1" operator="equal">
      <formula>1</formula>
    </cfRule>
  </conditionalFormatting>
  <conditionalFormatting sqref="S80:U80">
    <cfRule type="cellIs" dxfId="5993" priority="2778" stopIfTrue="1" operator="equal">
      <formula>1</formula>
    </cfRule>
  </conditionalFormatting>
  <conditionalFormatting sqref="S80:U80">
    <cfRule type="cellIs" dxfId="5992" priority="2777" stopIfTrue="1" operator="equal">
      <formula>1</formula>
    </cfRule>
  </conditionalFormatting>
  <conditionalFormatting sqref="R45">
    <cfRule type="cellIs" dxfId="5991" priority="2776" stopIfTrue="1" operator="equal">
      <formula>1</formula>
    </cfRule>
  </conditionalFormatting>
  <conditionalFormatting sqref="R45">
    <cfRule type="cellIs" dxfId="5990" priority="2775" stopIfTrue="1" operator="equal">
      <formula>1</formula>
    </cfRule>
  </conditionalFormatting>
  <conditionalFormatting sqref="R45">
    <cfRule type="cellIs" dxfId="5989" priority="2774" stopIfTrue="1" operator="equal">
      <formula>1</formula>
    </cfRule>
  </conditionalFormatting>
  <conditionalFormatting sqref="R45">
    <cfRule type="cellIs" dxfId="5988" priority="2773" stopIfTrue="1" operator="equal">
      <formula>1</formula>
    </cfRule>
  </conditionalFormatting>
  <conditionalFormatting sqref="R45">
    <cfRule type="cellIs" dxfId="5987" priority="2772" stopIfTrue="1" operator="equal">
      <formula>1</formula>
    </cfRule>
  </conditionalFormatting>
  <conditionalFormatting sqref="R45">
    <cfRule type="cellIs" dxfId="5986" priority="2771" stopIfTrue="1" operator="equal">
      <formula>1</formula>
    </cfRule>
  </conditionalFormatting>
  <conditionalFormatting sqref="R45">
    <cfRule type="cellIs" dxfId="5985" priority="2770" stopIfTrue="1" operator="equal">
      <formula>1</formula>
    </cfRule>
  </conditionalFormatting>
  <conditionalFormatting sqref="R45">
    <cfRule type="cellIs" dxfId="5984" priority="2769" stopIfTrue="1" operator="equal">
      <formula>1</formula>
    </cfRule>
  </conditionalFormatting>
  <conditionalFormatting sqref="R45">
    <cfRule type="cellIs" dxfId="5983" priority="2768" stopIfTrue="1" operator="equal">
      <formula>1</formula>
    </cfRule>
  </conditionalFormatting>
  <conditionalFormatting sqref="R45">
    <cfRule type="cellIs" dxfId="5982" priority="2767" stopIfTrue="1" operator="equal">
      <formula>1</formula>
    </cfRule>
  </conditionalFormatting>
  <conditionalFormatting sqref="R45">
    <cfRule type="cellIs" dxfId="5981" priority="2766" stopIfTrue="1" operator="equal">
      <formula>1</formula>
    </cfRule>
  </conditionalFormatting>
  <conditionalFormatting sqref="R45">
    <cfRule type="cellIs" dxfId="5980" priority="2765" stopIfTrue="1" operator="equal">
      <formula>1</formula>
    </cfRule>
  </conditionalFormatting>
  <conditionalFormatting sqref="R45">
    <cfRule type="cellIs" dxfId="5979" priority="2764" stopIfTrue="1" operator="equal">
      <formula>1</formula>
    </cfRule>
  </conditionalFormatting>
  <conditionalFormatting sqref="R45">
    <cfRule type="cellIs" dxfId="5978" priority="2763" stopIfTrue="1" operator="equal">
      <formula>1</formula>
    </cfRule>
  </conditionalFormatting>
  <conditionalFormatting sqref="R45">
    <cfRule type="cellIs" dxfId="5977" priority="2762" stopIfTrue="1" operator="equal">
      <formula>1</formula>
    </cfRule>
  </conditionalFormatting>
  <conditionalFormatting sqref="R45">
    <cfRule type="cellIs" dxfId="5976" priority="2761" stopIfTrue="1" operator="equal">
      <formula>1</formula>
    </cfRule>
  </conditionalFormatting>
  <conditionalFormatting sqref="R45">
    <cfRule type="cellIs" dxfId="5975" priority="2760" stopIfTrue="1" operator="equal">
      <formula>1</formula>
    </cfRule>
  </conditionalFormatting>
  <conditionalFormatting sqref="R45">
    <cfRule type="cellIs" dxfId="5974" priority="2759" stopIfTrue="1" operator="equal">
      <formula>1</formula>
    </cfRule>
  </conditionalFormatting>
  <conditionalFormatting sqref="I45">
    <cfRule type="cellIs" dxfId="5973" priority="2758" stopIfTrue="1" operator="equal">
      <formula>1</formula>
    </cfRule>
  </conditionalFormatting>
  <conditionalFormatting sqref="S45:T45 C45 I45:Q45">
    <cfRule type="cellIs" dxfId="5972" priority="2757" stopIfTrue="1" operator="equal">
      <formula>1</formula>
    </cfRule>
  </conditionalFormatting>
  <conditionalFormatting sqref="S45:T45 C45 I45:Q45">
    <cfRule type="cellIs" dxfId="5971" priority="2756" stopIfTrue="1" operator="equal">
      <formula>1</formula>
    </cfRule>
  </conditionalFormatting>
  <conditionalFormatting sqref="C45 S45:V45 I45:Q45">
    <cfRule type="cellIs" dxfId="5970" priority="2755" stopIfTrue="1" operator="equal">
      <formula>1</formula>
    </cfRule>
  </conditionalFormatting>
  <conditionalFormatting sqref="C45 S45:V45 I45:Q45">
    <cfRule type="cellIs" dxfId="5969" priority="2754" stopIfTrue="1" operator="equal">
      <formula>1</formula>
    </cfRule>
  </conditionalFormatting>
  <conditionalFormatting sqref="C45 S45:V45 I45:Q45">
    <cfRule type="cellIs" dxfId="5968" priority="2753" stopIfTrue="1" operator="equal">
      <formula>1</formula>
    </cfRule>
  </conditionalFormatting>
  <conditionalFormatting sqref="I45:J45">
    <cfRule type="cellIs" dxfId="5967" priority="2752" stopIfTrue="1" operator="equal">
      <formula>1</formula>
    </cfRule>
  </conditionalFormatting>
  <conditionalFormatting sqref="I45:J45">
    <cfRule type="cellIs" dxfId="5966" priority="2751" stopIfTrue="1" operator="equal">
      <formula>1</formula>
    </cfRule>
  </conditionalFormatting>
  <conditionalFormatting sqref="I45:J45">
    <cfRule type="cellIs" dxfId="5965" priority="2750" stopIfTrue="1" operator="equal">
      <formula>1</formula>
    </cfRule>
  </conditionalFormatting>
  <conditionalFormatting sqref="I45:J45">
    <cfRule type="cellIs" dxfId="5964" priority="2749" stopIfTrue="1" operator="equal">
      <formula>1</formula>
    </cfRule>
  </conditionalFormatting>
  <conditionalFormatting sqref="C45 S45:V45 I45:Q45">
    <cfRule type="cellIs" dxfId="5963" priority="2748" stopIfTrue="1" operator="equal">
      <formula>1</formula>
    </cfRule>
  </conditionalFormatting>
  <conditionalFormatting sqref="C45">
    <cfRule type="cellIs" dxfId="5962" priority="2747" stopIfTrue="1" operator="equal">
      <formula>1</formula>
    </cfRule>
  </conditionalFormatting>
  <conditionalFormatting sqref="K45">
    <cfRule type="cellIs" dxfId="5961" priority="2746" stopIfTrue="1" operator="equal">
      <formula>1</formula>
    </cfRule>
  </conditionalFormatting>
  <conditionalFormatting sqref="C45">
    <cfRule type="cellIs" dxfId="5960" priority="2745" stopIfTrue="1" operator="equal">
      <formula>1</formula>
    </cfRule>
  </conditionalFormatting>
  <conditionalFormatting sqref="I45">
    <cfRule type="cellIs" dxfId="5959" priority="2744" stopIfTrue="1" operator="equal">
      <formula>1</formula>
    </cfRule>
  </conditionalFormatting>
  <conditionalFormatting sqref="P45:Q45 S45:V45">
    <cfRule type="cellIs" dxfId="5958" priority="2743" stopIfTrue="1" operator="equal">
      <formula>1</formula>
    </cfRule>
  </conditionalFormatting>
  <conditionalFormatting sqref="J45">
    <cfRule type="cellIs" dxfId="5957" priority="2742" stopIfTrue="1" operator="equal">
      <formula>1</formula>
    </cfRule>
  </conditionalFormatting>
  <conditionalFormatting sqref="M45">
    <cfRule type="cellIs" dxfId="5956" priority="2741" stopIfTrue="1" operator="equal">
      <formula>1</formula>
    </cfRule>
  </conditionalFormatting>
  <conditionalFormatting sqref="M45">
    <cfRule type="cellIs" dxfId="5955" priority="2740" stopIfTrue="1" operator="equal">
      <formula>1</formula>
    </cfRule>
  </conditionalFormatting>
  <conditionalFormatting sqref="M45">
    <cfRule type="cellIs" dxfId="5954" priority="2739" stopIfTrue="1" operator="equal">
      <formula>1</formula>
    </cfRule>
  </conditionalFormatting>
  <conditionalFormatting sqref="J45">
    <cfRule type="cellIs" dxfId="5953" priority="2738" stopIfTrue="1" operator="equal">
      <formula>1</formula>
    </cfRule>
  </conditionalFormatting>
  <conditionalFormatting sqref="J45:K45">
    <cfRule type="cellIs" dxfId="5952" priority="2737" stopIfTrue="1" operator="equal">
      <formula>1</formula>
    </cfRule>
  </conditionalFormatting>
  <conditionalFormatting sqref="M45">
    <cfRule type="cellIs" dxfId="5951" priority="2736" stopIfTrue="1" operator="equal">
      <formula>1</formula>
    </cfRule>
  </conditionalFormatting>
  <conditionalFormatting sqref="M45">
    <cfRule type="cellIs" dxfId="5950" priority="2735" stopIfTrue="1" operator="equal">
      <formula>1</formula>
    </cfRule>
  </conditionalFormatting>
  <conditionalFormatting sqref="C45 S45:V45 I45:Q45">
    <cfRule type="cellIs" dxfId="5949" priority="2734" stopIfTrue="1" operator="equal">
      <formula>1</formula>
    </cfRule>
  </conditionalFormatting>
  <conditionalFormatting sqref="I45:J45">
    <cfRule type="cellIs" dxfId="5948" priority="2733" stopIfTrue="1" operator="equal">
      <formula>1</formula>
    </cfRule>
  </conditionalFormatting>
  <conditionalFormatting sqref="I45:J45">
    <cfRule type="cellIs" dxfId="5947" priority="2732" stopIfTrue="1" operator="equal">
      <formula>1</formula>
    </cfRule>
  </conditionalFormatting>
  <conditionalFormatting sqref="C45">
    <cfRule type="cellIs" dxfId="5946" priority="2731" stopIfTrue="1" operator="equal">
      <formula>1</formula>
    </cfRule>
  </conditionalFormatting>
  <conditionalFormatting sqref="C45">
    <cfRule type="cellIs" dxfId="5945" priority="2730" stopIfTrue="1" operator="equal">
      <formula>1</formula>
    </cfRule>
  </conditionalFormatting>
  <conditionalFormatting sqref="C45">
    <cfRule type="cellIs" dxfId="5944" priority="2729" stopIfTrue="1" operator="equal">
      <formula>1</formula>
    </cfRule>
  </conditionalFormatting>
  <conditionalFormatting sqref="S45:V45 I45:Q45">
    <cfRule type="cellIs" dxfId="5943" priority="2728" stopIfTrue="1" operator="equal">
      <formula>1</formula>
    </cfRule>
  </conditionalFormatting>
  <conditionalFormatting sqref="C45">
    <cfRule type="cellIs" dxfId="5942" priority="2727" stopIfTrue="1" operator="equal">
      <formula>1</formula>
    </cfRule>
  </conditionalFormatting>
  <conditionalFormatting sqref="C45">
    <cfRule type="cellIs" dxfId="5941" priority="2726" stopIfTrue="1" operator="equal">
      <formula>1</formula>
    </cfRule>
  </conditionalFormatting>
  <conditionalFormatting sqref="I45:J45">
    <cfRule type="cellIs" dxfId="5940" priority="2725" stopIfTrue="1" operator="equal">
      <formula>1</formula>
    </cfRule>
  </conditionalFormatting>
  <conditionalFormatting sqref="C45">
    <cfRule type="cellIs" dxfId="5939" priority="2724" stopIfTrue="1" operator="equal">
      <formula>1</formula>
    </cfRule>
  </conditionalFormatting>
  <conditionalFormatting sqref="C45">
    <cfRule type="cellIs" dxfId="5938" priority="2723" stopIfTrue="1" operator="equal">
      <formula>1</formula>
    </cfRule>
  </conditionalFormatting>
  <conditionalFormatting sqref="S45:V45 I45:Q45">
    <cfRule type="cellIs" dxfId="5937" priority="2722" stopIfTrue="1" operator="equal">
      <formula>1</formula>
    </cfRule>
  </conditionalFormatting>
  <conditionalFormatting sqref="S45:V45 I45:Q45">
    <cfRule type="cellIs" dxfId="5936" priority="2721" stopIfTrue="1" operator="equal">
      <formula>1</formula>
    </cfRule>
  </conditionalFormatting>
  <conditionalFormatting sqref="S45:V45 I45:Q45">
    <cfRule type="cellIs" dxfId="5935" priority="2720" stopIfTrue="1" operator="equal">
      <formula>1</formula>
    </cfRule>
  </conditionalFormatting>
  <conditionalFormatting sqref="S45:V45 I45:Q45">
    <cfRule type="cellIs" dxfId="5934" priority="2719" stopIfTrue="1" operator="equal">
      <formula>1</formula>
    </cfRule>
  </conditionalFormatting>
  <conditionalFormatting sqref="S45:V45 I45:Q45">
    <cfRule type="cellIs" dxfId="5933" priority="2718" stopIfTrue="1" operator="equal">
      <formula>1</formula>
    </cfRule>
  </conditionalFormatting>
  <conditionalFormatting sqref="S45:V45 I45:Q45">
    <cfRule type="cellIs" dxfId="5932" priority="2717" stopIfTrue="1" operator="equal">
      <formula>1</formula>
    </cfRule>
  </conditionalFormatting>
  <conditionalFormatting sqref="S45:V45 I45:Q45">
    <cfRule type="cellIs" dxfId="5931" priority="2716" stopIfTrue="1" operator="equal">
      <formula>1</formula>
    </cfRule>
  </conditionalFormatting>
  <conditionalFormatting sqref="S45:V45 I45:Q45">
    <cfRule type="cellIs" dxfId="5930" priority="2715" stopIfTrue="1" operator="equal">
      <formula>1</formula>
    </cfRule>
  </conditionalFormatting>
  <conditionalFormatting sqref="S45:V45 I45:Q45">
    <cfRule type="cellIs" dxfId="5929" priority="2714" stopIfTrue="1" operator="equal">
      <formula>1</formula>
    </cfRule>
  </conditionalFormatting>
  <conditionalFormatting sqref="J46:P54">
    <cfRule type="cellIs" dxfId="5928" priority="2713" stopIfTrue="1" operator="equal">
      <formula>1</formula>
    </cfRule>
  </conditionalFormatting>
  <conditionalFormatting sqref="J46:P54">
    <cfRule type="cellIs" dxfId="5927" priority="2712" stopIfTrue="1" operator="equal">
      <formula>1</formula>
    </cfRule>
  </conditionalFormatting>
  <conditionalFormatting sqref="J46:P54">
    <cfRule type="cellIs" dxfId="5926" priority="2711" stopIfTrue="1" operator="equal">
      <formula>1</formula>
    </cfRule>
  </conditionalFormatting>
  <conditionalFormatting sqref="J46:P54">
    <cfRule type="cellIs" dxfId="5925" priority="2710" stopIfTrue="1" operator="equal">
      <formula>1</formula>
    </cfRule>
  </conditionalFormatting>
  <conditionalFormatting sqref="J46:P54">
    <cfRule type="cellIs" dxfId="5924" priority="2709" stopIfTrue="1" operator="equal">
      <formula>1</formula>
    </cfRule>
  </conditionalFormatting>
  <conditionalFormatting sqref="J46:P54">
    <cfRule type="cellIs" dxfId="5923" priority="2708" stopIfTrue="1" operator="equal">
      <formula>1</formula>
    </cfRule>
  </conditionalFormatting>
  <conditionalFormatting sqref="J46:P54">
    <cfRule type="cellIs" dxfId="5922" priority="2707" stopIfTrue="1" operator="equal">
      <formula>1</formula>
    </cfRule>
  </conditionalFormatting>
  <conditionalFormatting sqref="J46:P54">
    <cfRule type="cellIs" dxfId="5921" priority="2706" stopIfTrue="1" operator="equal">
      <formula>1</formula>
    </cfRule>
  </conditionalFormatting>
  <conditionalFormatting sqref="J46:P54">
    <cfRule type="cellIs" dxfId="5920" priority="2705" stopIfTrue="1" operator="equal">
      <formula>1</formula>
    </cfRule>
  </conditionalFormatting>
  <conditionalFormatting sqref="J46:P54">
    <cfRule type="cellIs" dxfId="5919" priority="2704" stopIfTrue="1" operator="equal">
      <formula>1</formula>
    </cfRule>
  </conditionalFormatting>
  <conditionalFormatting sqref="J46:P54">
    <cfRule type="cellIs" dxfId="5918" priority="2703" stopIfTrue="1" operator="equal">
      <formula>1</formula>
    </cfRule>
  </conditionalFormatting>
  <conditionalFormatting sqref="J46:P54">
    <cfRule type="cellIs" dxfId="5917" priority="2702" stopIfTrue="1" operator="equal">
      <formula>1</formula>
    </cfRule>
  </conditionalFormatting>
  <conditionalFormatting sqref="J46:P54">
    <cfRule type="cellIs" dxfId="5916" priority="2701" stopIfTrue="1" operator="equal">
      <formula>1</formula>
    </cfRule>
  </conditionalFormatting>
  <conditionalFormatting sqref="J46:P54">
    <cfRule type="cellIs" dxfId="5915" priority="2700" stopIfTrue="1" operator="equal">
      <formula>1</formula>
    </cfRule>
  </conditionalFormatting>
  <conditionalFormatting sqref="J46:P54">
    <cfRule type="cellIs" dxfId="5914" priority="2699" stopIfTrue="1" operator="equal">
      <formula>1</formula>
    </cfRule>
  </conditionalFormatting>
  <conditionalFormatting sqref="J46:P54">
    <cfRule type="cellIs" dxfId="5913" priority="2698" stopIfTrue="1" operator="equal">
      <formula>1</formula>
    </cfRule>
  </conditionalFormatting>
  <conditionalFormatting sqref="J46:P54">
    <cfRule type="cellIs" dxfId="5912" priority="2697" stopIfTrue="1" operator="equal">
      <formula>1</formula>
    </cfRule>
  </conditionalFormatting>
  <conditionalFormatting sqref="J46:P54">
    <cfRule type="cellIs" dxfId="5911" priority="2696" stopIfTrue="1" operator="equal">
      <formula>1</formula>
    </cfRule>
  </conditionalFormatting>
  <conditionalFormatting sqref="J46:P54">
    <cfRule type="cellIs" dxfId="5910" priority="2695" stopIfTrue="1" operator="equal">
      <formula>1</formula>
    </cfRule>
  </conditionalFormatting>
  <conditionalFormatting sqref="J46:P54">
    <cfRule type="cellIs" dxfId="5909" priority="2694" stopIfTrue="1" operator="equal">
      <formula>1</formula>
    </cfRule>
  </conditionalFormatting>
  <conditionalFormatting sqref="J46:P54">
    <cfRule type="cellIs" dxfId="5908" priority="2693" stopIfTrue="1" operator="equal">
      <formula>1</formula>
    </cfRule>
  </conditionalFormatting>
  <conditionalFormatting sqref="J46:P54">
    <cfRule type="cellIs" dxfId="5907" priority="2692" stopIfTrue="1" operator="equal">
      <formula>1</formula>
    </cfRule>
  </conditionalFormatting>
  <conditionalFormatting sqref="J46:P54">
    <cfRule type="cellIs" dxfId="5906" priority="2691" stopIfTrue="1" operator="equal">
      <formula>1</formula>
    </cfRule>
  </conditionalFormatting>
  <conditionalFormatting sqref="J46:P54">
    <cfRule type="cellIs" dxfId="5905" priority="2690" stopIfTrue="1" operator="equal">
      <formula>1</formula>
    </cfRule>
  </conditionalFormatting>
  <conditionalFormatting sqref="J46:P54">
    <cfRule type="cellIs" dxfId="5904" priority="2689" stopIfTrue="1" operator="equal">
      <formula>1</formula>
    </cfRule>
  </conditionalFormatting>
  <conditionalFormatting sqref="C55:D62">
    <cfRule type="cellIs" dxfId="5903" priority="2688" stopIfTrue="1" operator="equal">
      <formula>1</formula>
    </cfRule>
  </conditionalFormatting>
  <conditionalFormatting sqref="C55:D62">
    <cfRule type="cellIs" dxfId="5902" priority="2687" stopIfTrue="1" operator="equal">
      <formula>1</formula>
    </cfRule>
  </conditionalFormatting>
  <conditionalFormatting sqref="C55:D62">
    <cfRule type="cellIs" dxfId="5901" priority="2686" stopIfTrue="1" operator="equal">
      <formula>1</formula>
    </cfRule>
  </conditionalFormatting>
  <conditionalFormatting sqref="C55:D62">
    <cfRule type="cellIs" dxfId="5900" priority="2685" stopIfTrue="1" operator="equal">
      <formula>1</formula>
    </cfRule>
  </conditionalFormatting>
  <conditionalFormatting sqref="C55:D62">
    <cfRule type="cellIs" dxfId="5899" priority="2684" stopIfTrue="1" operator="equal">
      <formula>1</formula>
    </cfRule>
  </conditionalFormatting>
  <conditionalFormatting sqref="C55:D62">
    <cfRule type="cellIs" dxfId="5898" priority="2683" stopIfTrue="1" operator="equal">
      <formula>1</formula>
    </cfRule>
  </conditionalFormatting>
  <conditionalFormatting sqref="C55:D62">
    <cfRule type="cellIs" dxfId="5897" priority="2682" stopIfTrue="1" operator="equal">
      <formula>1</formula>
    </cfRule>
  </conditionalFormatting>
  <conditionalFormatting sqref="C55:D62">
    <cfRule type="cellIs" dxfId="5896" priority="2681" stopIfTrue="1" operator="equal">
      <formula>1</formula>
    </cfRule>
  </conditionalFormatting>
  <conditionalFormatting sqref="C55:D62">
    <cfRule type="cellIs" dxfId="5895" priority="2680" stopIfTrue="1" operator="equal">
      <formula>1</formula>
    </cfRule>
  </conditionalFormatting>
  <conditionalFormatting sqref="C55:D62">
    <cfRule type="cellIs" dxfId="5894" priority="2679" stopIfTrue="1" operator="equal">
      <formula>1</formula>
    </cfRule>
  </conditionalFormatting>
  <conditionalFormatting sqref="C55:D62">
    <cfRule type="cellIs" dxfId="5893" priority="2678" stopIfTrue="1" operator="equal">
      <formula>1</formula>
    </cfRule>
  </conditionalFormatting>
  <conditionalFormatting sqref="C55:D62">
    <cfRule type="cellIs" dxfId="5892" priority="2677" stopIfTrue="1" operator="equal">
      <formula>1</formula>
    </cfRule>
  </conditionalFormatting>
  <conditionalFormatting sqref="C55:D62">
    <cfRule type="cellIs" dxfId="5891" priority="2676" stopIfTrue="1" operator="equal">
      <formula>1</formula>
    </cfRule>
  </conditionalFormatting>
  <conditionalFormatting sqref="C55:D62">
    <cfRule type="cellIs" dxfId="5890" priority="2675" stopIfTrue="1" operator="equal">
      <formula>1</formula>
    </cfRule>
  </conditionalFormatting>
  <conditionalFormatting sqref="C55:D62">
    <cfRule type="cellIs" dxfId="5889" priority="2674" stopIfTrue="1" operator="equal">
      <formula>1</formula>
    </cfRule>
  </conditionalFormatting>
  <conditionalFormatting sqref="C55:D62">
    <cfRule type="cellIs" dxfId="5888" priority="2673" stopIfTrue="1" operator="equal">
      <formula>1</formula>
    </cfRule>
  </conditionalFormatting>
  <conditionalFormatting sqref="C55:D62">
    <cfRule type="cellIs" dxfId="5887" priority="2672" stopIfTrue="1" operator="equal">
      <formula>1</formula>
    </cfRule>
  </conditionalFormatting>
  <conditionalFormatting sqref="C55:D62">
    <cfRule type="cellIs" dxfId="5886" priority="2671" stopIfTrue="1" operator="equal">
      <formula>1</formula>
    </cfRule>
  </conditionalFormatting>
  <conditionalFormatting sqref="C55:D62">
    <cfRule type="cellIs" dxfId="5885" priority="2670" stopIfTrue="1" operator="equal">
      <formula>1</formula>
    </cfRule>
  </conditionalFormatting>
  <conditionalFormatting sqref="C55:D62">
    <cfRule type="cellIs" dxfId="5884" priority="2669" stopIfTrue="1" operator="equal">
      <formula>1</formula>
    </cfRule>
  </conditionalFormatting>
  <conditionalFormatting sqref="C55:D62">
    <cfRule type="cellIs" dxfId="5883" priority="2668" stopIfTrue="1" operator="equal">
      <formula>1</formula>
    </cfRule>
  </conditionalFormatting>
  <conditionalFormatting sqref="C55:D62">
    <cfRule type="cellIs" dxfId="5882" priority="2667" stopIfTrue="1" operator="equal">
      <formula>1</formula>
    </cfRule>
  </conditionalFormatting>
  <conditionalFormatting sqref="C55:D62">
    <cfRule type="cellIs" dxfId="5881" priority="2666" stopIfTrue="1" operator="equal">
      <formula>1</formula>
    </cfRule>
  </conditionalFormatting>
  <conditionalFormatting sqref="C55:D62">
    <cfRule type="cellIs" dxfId="5880" priority="2665" stopIfTrue="1" operator="equal">
      <formula>1</formula>
    </cfRule>
  </conditionalFormatting>
  <conditionalFormatting sqref="C55:D62">
    <cfRule type="cellIs" dxfId="5879" priority="2664" stopIfTrue="1" operator="equal">
      <formula>1</formula>
    </cfRule>
  </conditionalFormatting>
  <conditionalFormatting sqref="E63:L69">
    <cfRule type="cellIs" dxfId="5878" priority="2663" stopIfTrue="1" operator="equal">
      <formula>1</formula>
    </cfRule>
  </conditionalFormatting>
  <conditionalFormatting sqref="E63:L69">
    <cfRule type="cellIs" dxfId="5877" priority="2662" stopIfTrue="1" operator="equal">
      <formula>1</formula>
    </cfRule>
  </conditionalFormatting>
  <conditionalFormatting sqref="E63:L69">
    <cfRule type="cellIs" dxfId="5876" priority="2661" stopIfTrue="1" operator="equal">
      <formula>1</formula>
    </cfRule>
  </conditionalFormatting>
  <conditionalFormatting sqref="E63:L69">
    <cfRule type="cellIs" dxfId="5875" priority="2660" stopIfTrue="1" operator="equal">
      <formula>1</formula>
    </cfRule>
  </conditionalFormatting>
  <conditionalFormatting sqref="E63:L69">
    <cfRule type="cellIs" dxfId="5874" priority="2659" stopIfTrue="1" operator="equal">
      <formula>1</formula>
    </cfRule>
  </conditionalFormatting>
  <conditionalFormatting sqref="E63:L69">
    <cfRule type="cellIs" dxfId="5873" priority="2658" stopIfTrue="1" operator="equal">
      <formula>1</formula>
    </cfRule>
  </conditionalFormatting>
  <conditionalFormatting sqref="E63:L69">
    <cfRule type="cellIs" dxfId="5872" priority="2657" stopIfTrue="1" operator="equal">
      <formula>1</formula>
    </cfRule>
  </conditionalFormatting>
  <conditionalFormatting sqref="E63:L69">
    <cfRule type="cellIs" dxfId="5871" priority="2656" stopIfTrue="1" operator="equal">
      <formula>1</formula>
    </cfRule>
  </conditionalFormatting>
  <conditionalFormatting sqref="E63:L69">
    <cfRule type="cellIs" dxfId="5870" priority="2655" stopIfTrue="1" operator="equal">
      <formula>1</formula>
    </cfRule>
  </conditionalFormatting>
  <conditionalFormatting sqref="E63:L69">
    <cfRule type="cellIs" dxfId="5869" priority="2654" stopIfTrue="1" operator="equal">
      <formula>1</formula>
    </cfRule>
  </conditionalFormatting>
  <conditionalFormatting sqref="E63:L69">
    <cfRule type="cellIs" dxfId="5868" priority="2653" stopIfTrue="1" operator="equal">
      <formula>1</formula>
    </cfRule>
  </conditionalFormatting>
  <conditionalFormatting sqref="E63:L69">
    <cfRule type="cellIs" dxfId="5867" priority="2652" stopIfTrue="1" operator="equal">
      <formula>1</formula>
    </cfRule>
  </conditionalFormatting>
  <conditionalFormatting sqref="E63:L69">
    <cfRule type="cellIs" dxfId="5866" priority="2651" stopIfTrue="1" operator="equal">
      <formula>1</formula>
    </cfRule>
  </conditionalFormatting>
  <conditionalFormatting sqref="E63:L69">
    <cfRule type="cellIs" dxfId="5865" priority="2650" stopIfTrue="1" operator="equal">
      <formula>1</formula>
    </cfRule>
  </conditionalFormatting>
  <conditionalFormatting sqref="E63:L69">
    <cfRule type="cellIs" dxfId="5864" priority="2649" stopIfTrue="1" operator="equal">
      <formula>1</formula>
    </cfRule>
  </conditionalFormatting>
  <conditionalFormatting sqref="E63:L69">
    <cfRule type="cellIs" dxfId="5863" priority="2648" stopIfTrue="1" operator="equal">
      <formula>1</formula>
    </cfRule>
  </conditionalFormatting>
  <conditionalFormatting sqref="E63:L69">
    <cfRule type="cellIs" dxfId="5862" priority="2647" stopIfTrue="1" operator="equal">
      <formula>1</formula>
    </cfRule>
  </conditionalFormatting>
  <conditionalFormatting sqref="E63:L69">
    <cfRule type="cellIs" dxfId="5861" priority="2646" stopIfTrue="1" operator="equal">
      <formula>1</formula>
    </cfRule>
  </conditionalFormatting>
  <conditionalFormatting sqref="E63:L69">
    <cfRule type="cellIs" dxfId="5860" priority="2645" stopIfTrue="1" operator="equal">
      <formula>1</formula>
    </cfRule>
  </conditionalFormatting>
  <conditionalFormatting sqref="E63:L69">
    <cfRule type="cellIs" dxfId="5859" priority="2644" stopIfTrue="1" operator="equal">
      <formula>1</formula>
    </cfRule>
  </conditionalFormatting>
  <conditionalFormatting sqref="E63:L69">
    <cfRule type="cellIs" dxfId="5858" priority="2643" stopIfTrue="1" operator="equal">
      <formula>1</formula>
    </cfRule>
  </conditionalFormatting>
  <conditionalFormatting sqref="E63:L69">
    <cfRule type="cellIs" dxfId="5857" priority="2642" stopIfTrue="1" operator="equal">
      <formula>1</formula>
    </cfRule>
  </conditionalFormatting>
  <conditionalFormatting sqref="E63:L69">
    <cfRule type="cellIs" dxfId="5856" priority="2641" stopIfTrue="1" operator="equal">
      <formula>1</formula>
    </cfRule>
  </conditionalFormatting>
  <conditionalFormatting sqref="E63:L69">
    <cfRule type="cellIs" dxfId="5855" priority="2640" stopIfTrue="1" operator="equal">
      <formula>1</formula>
    </cfRule>
  </conditionalFormatting>
  <conditionalFormatting sqref="E63:L69">
    <cfRule type="cellIs" dxfId="5854" priority="2639" stopIfTrue="1" operator="equal">
      <formula>1</formula>
    </cfRule>
  </conditionalFormatting>
  <conditionalFormatting sqref="S73:U79">
    <cfRule type="cellIs" dxfId="5853" priority="2638" stopIfTrue="1" operator="equal">
      <formula>1</formula>
    </cfRule>
  </conditionalFormatting>
  <conditionalFormatting sqref="S73:U79">
    <cfRule type="cellIs" dxfId="5852" priority="2637" stopIfTrue="1" operator="equal">
      <formula>1</formula>
    </cfRule>
  </conditionalFormatting>
  <conditionalFormatting sqref="S73:U79">
    <cfRule type="cellIs" dxfId="5851" priority="2636" stopIfTrue="1" operator="equal">
      <formula>1</formula>
    </cfRule>
  </conditionalFormatting>
  <conditionalFormatting sqref="S73:U79">
    <cfRule type="cellIs" dxfId="5850" priority="2635" stopIfTrue="1" operator="equal">
      <formula>1</formula>
    </cfRule>
  </conditionalFormatting>
  <conditionalFormatting sqref="S73:U79">
    <cfRule type="cellIs" dxfId="5849" priority="2634" stopIfTrue="1" operator="equal">
      <formula>1</formula>
    </cfRule>
  </conditionalFormatting>
  <conditionalFormatting sqref="S73:U79">
    <cfRule type="cellIs" dxfId="5848" priority="2633" stopIfTrue="1" operator="equal">
      <formula>1</formula>
    </cfRule>
  </conditionalFormatting>
  <conditionalFormatting sqref="S73:U79">
    <cfRule type="cellIs" dxfId="5847" priority="2632" stopIfTrue="1" operator="equal">
      <formula>1</formula>
    </cfRule>
  </conditionalFormatting>
  <conditionalFormatting sqref="S73:U79">
    <cfRule type="cellIs" dxfId="5846" priority="2631" stopIfTrue="1" operator="equal">
      <formula>1</formula>
    </cfRule>
  </conditionalFormatting>
  <conditionalFormatting sqref="S73:U79">
    <cfRule type="cellIs" dxfId="5845" priority="2630" stopIfTrue="1" operator="equal">
      <formula>1</formula>
    </cfRule>
  </conditionalFormatting>
  <conditionalFormatting sqref="S73:U79">
    <cfRule type="cellIs" dxfId="5844" priority="2629" stopIfTrue="1" operator="equal">
      <formula>1</formula>
    </cfRule>
  </conditionalFormatting>
  <conditionalFormatting sqref="S73:U79">
    <cfRule type="cellIs" dxfId="5843" priority="2628" stopIfTrue="1" operator="equal">
      <formula>1</formula>
    </cfRule>
  </conditionalFormatting>
  <conditionalFormatting sqref="S73:U79">
    <cfRule type="cellIs" dxfId="5842" priority="2627" stopIfTrue="1" operator="equal">
      <formula>1</formula>
    </cfRule>
  </conditionalFormatting>
  <conditionalFormatting sqref="S73:U79">
    <cfRule type="cellIs" dxfId="5841" priority="2626" stopIfTrue="1" operator="equal">
      <formula>1</formula>
    </cfRule>
  </conditionalFormatting>
  <conditionalFormatting sqref="S73:U79">
    <cfRule type="cellIs" dxfId="5840" priority="2625" stopIfTrue="1" operator="equal">
      <formula>1</formula>
    </cfRule>
  </conditionalFormatting>
  <conditionalFormatting sqref="S73:U79">
    <cfRule type="cellIs" dxfId="5839" priority="2624" stopIfTrue="1" operator="equal">
      <formula>1</formula>
    </cfRule>
  </conditionalFormatting>
  <conditionalFormatting sqref="S73:U79">
    <cfRule type="cellIs" dxfId="5838" priority="2623" stopIfTrue="1" operator="equal">
      <formula>1</formula>
    </cfRule>
  </conditionalFormatting>
  <conditionalFormatting sqref="S73:U79">
    <cfRule type="cellIs" dxfId="5837" priority="2622" stopIfTrue="1" operator="equal">
      <formula>1</formula>
    </cfRule>
  </conditionalFormatting>
  <conditionalFormatting sqref="S73:U79">
    <cfRule type="cellIs" dxfId="5836" priority="2621" stopIfTrue="1" operator="equal">
      <formula>1</formula>
    </cfRule>
  </conditionalFormatting>
  <conditionalFormatting sqref="S73:U79">
    <cfRule type="cellIs" dxfId="5835" priority="2620" stopIfTrue="1" operator="equal">
      <formula>1</formula>
    </cfRule>
  </conditionalFormatting>
  <conditionalFormatting sqref="S73:U79">
    <cfRule type="cellIs" dxfId="5834" priority="2619" stopIfTrue="1" operator="equal">
      <formula>1</formula>
    </cfRule>
  </conditionalFormatting>
  <conditionalFormatting sqref="S73:U79">
    <cfRule type="cellIs" dxfId="5833" priority="2618" stopIfTrue="1" operator="equal">
      <formula>1</formula>
    </cfRule>
  </conditionalFormatting>
  <conditionalFormatting sqref="S73:U79">
    <cfRule type="cellIs" dxfId="5832" priority="2617" stopIfTrue="1" operator="equal">
      <formula>1</formula>
    </cfRule>
  </conditionalFormatting>
  <conditionalFormatting sqref="S73:U79">
    <cfRule type="cellIs" dxfId="5831" priority="2616" stopIfTrue="1" operator="equal">
      <formula>1</formula>
    </cfRule>
  </conditionalFormatting>
  <conditionalFormatting sqref="S73:U79">
    <cfRule type="cellIs" dxfId="5830" priority="2615" stopIfTrue="1" operator="equal">
      <formula>1</formula>
    </cfRule>
  </conditionalFormatting>
  <conditionalFormatting sqref="S73:U79">
    <cfRule type="cellIs" dxfId="5829" priority="2614" stopIfTrue="1" operator="equal">
      <formula>1</formula>
    </cfRule>
  </conditionalFormatting>
  <conditionalFormatting sqref="Q46:V54">
    <cfRule type="cellIs" dxfId="5828" priority="2613" stopIfTrue="1" operator="equal">
      <formula>1</formula>
    </cfRule>
  </conditionalFormatting>
  <conditionalFormatting sqref="Q46:V54">
    <cfRule type="cellIs" dxfId="5827" priority="2612" stopIfTrue="1" operator="equal">
      <formula>1</formula>
    </cfRule>
  </conditionalFormatting>
  <conditionalFormatting sqref="Q46:V54">
    <cfRule type="cellIs" dxfId="5826" priority="2611" stopIfTrue="1" operator="equal">
      <formula>1</formula>
    </cfRule>
  </conditionalFormatting>
  <conditionalFormatting sqref="Q46:V54">
    <cfRule type="cellIs" dxfId="5825" priority="2610" stopIfTrue="1" operator="equal">
      <formula>1</formula>
    </cfRule>
  </conditionalFormatting>
  <conditionalFormatting sqref="Q46:V54">
    <cfRule type="cellIs" dxfId="5824" priority="2609" stopIfTrue="1" operator="equal">
      <formula>1</formula>
    </cfRule>
  </conditionalFormatting>
  <conditionalFormatting sqref="Q46:V54">
    <cfRule type="cellIs" dxfId="5823" priority="2608" stopIfTrue="1" operator="equal">
      <formula>1</formula>
    </cfRule>
  </conditionalFormatting>
  <conditionalFormatting sqref="Q46:V54">
    <cfRule type="cellIs" dxfId="5822" priority="2607" stopIfTrue="1" operator="equal">
      <formula>1</formula>
    </cfRule>
  </conditionalFormatting>
  <conditionalFormatting sqref="Q46:V54">
    <cfRule type="cellIs" dxfId="5821" priority="2606" stopIfTrue="1" operator="equal">
      <formula>1</formula>
    </cfRule>
  </conditionalFormatting>
  <conditionalFormatting sqref="Q46:V54">
    <cfRule type="cellIs" dxfId="5820" priority="2605" stopIfTrue="1" operator="equal">
      <formula>1</formula>
    </cfRule>
  </conditionalFormatting>
  <conditionalFormatting sqref="Q46:V54">
    <cfRule type="cellIs" dxfId="5819" priority="2604" stopIfTrue="1" operator="equal">
      <formula>1</formula>
    </cfRule>
  </conditionalFormatting>
  <conditionalFormatting sqref="Q46:V54">
    <cfRule type="cellIs" dxfId="5818" priority="2603" stopIfTrue="1" operator="equal">
      <formula>1</formula>
    </cfRule>
  </conditionalFormatting>
  <conditionalFormatting sqref="Q46:V54">
    <cfRule type="cellIs" dxfId="5817" priority="2602" stopIfTrue="1" operator="equal">
      <formula>1</formula>
    </cfRule>
  </conditionalFormatting>
  <conditionalFormatting sqref="Q46:V54">
    <cfRule type="cellIs" dxfId="5816" priority="2601" stopIfTrue="1" operator="equal">
      <formula>1</formula>
    </cfRule>
  </conditionalFormatting>
  <conditionalFormatting sqref="Q46:V54">
    <cfRule type="cellIs" dxfId="5815" priority="2600" stopIfTrue="1" operator="equal">
      <formula>1</formula>
    </cfRule>
  </conditionalFormatting>
  <conditionalFormatting sqref="Q46:V54">
    <cfRule type="cellIs" dxfId="5814" priority="2599" stopIfTrue="1" operator="equal">
      <formula>1</formula>
    </cfRule>
  </conditionalFormatting>
  <conditionalFormatting sqref="Q46:V54">
    <cfRule type="cellIs" dxfId="5813" priority="2598" stopIfTrue="1" operator="equal">
      <formula>1</formula>
    </cfRule>
  </conditionalFormatting>
  <conditionalFormatting sqref="Q46:V54">
    <cfRule type="cellIs" dxfId="5812" priority="2597" stopIfTrue="1" operator="equal">
      <formula>1</formula>
    </cfRule>
  </conditionalFormatting>
  <conditionalFormatting sqref="Q46:V54">
    <cfRule type="cellIs" dxfId="5811" priority="2596" stopIfTrue="1" operator="equal">
      <formula>1</formula>
    </cfRule>
  </conditionalFormatting>
  <conditionalFormatting sqref="R55:V61">
    <cfRule type="cellIs" dxfId="5810" priority="2595" stopIfTrue="1" operator="equal">
      <formula>1</formula>
    </cfRule>
  </conditionalFormatting>
  <conditionalFormatting sqref="R55:V61">
    <cfRule type="cellIs" dxfId="5809" priority="2594" stopIfTrue="1" operator="equal">
      <formula>1</formula>
    </cfRule>
  </conditionalFormatting>
  <conditionalFormatting sqref="R55:V61">
    <cfRule type="cellIs" dxfId="5808" priority="2593" stopIfTrue="1" operator="equal">
      <formula>1</formula>
    </cfRule>
  </conditionalFormatting>
  <conditionalFormatting sqref="R55:V61">
    <cfRule type="cellIs" dxfId="5807" priority="2592" stopIfTrue="1" operator="equal">
      <formula>1</formula>
    </cfRule>
  </conditionalFormatting>
  <conditionalFormatting sqref="R55:V61">
    <cfRule type="cellIs" dxfId="5806" priority="2591" stopIfTrue="1" operator="equal">
      <formula>1</formula>
    </cfRule>
  </conditionalFormatting>
  <conditionalFormatting sqref="R55:V61">
    <cfRule type="cellIs" dxfId="5805" priority="2590" stopIfTrue="1" operator="equal">
      <formula>1</formula>
    </cfRule>
  </conditionalFormatting>
  <conditionalFormatting sqref="R55:V61">
    <cfRule type="cellIs" dxfId="5804" priority="2589" stopIfTrue="1" operator="equal">
      <formula>1</formula>
    </cfRule>
  </conditionalFormatting>
  <conditionalFormatting sqref="R55:V61">
    <cfRule type="cellIs" dxfId="5803" priority="2588" stopIfTrue="1" operator="equal">
      <formula>1</formula>
    </cfRule>
  </conditionalFormatting>
  <conditionalFormatting sqref="R55:V61">
    <cfRule type="cellIs" dxfId="5802" priority="2587" stopIfTrue="1" operator="equal">
      <formula>1</formula>
    </cfRule>
  </conditionalFormatting>
  <conditionalFormatting sqref="R55:V61">
    <cfRule type="cellIs" dxfId="5801" priority="2586" stopIfTrue="1" operator="equal">
      <formula>1</formula>
    </cfRule>
  </conditionalFormatting>
  <conditionalFormatting sqref="R55:V61">
    <cfRule type="cellIs" dxfId="5800" priority="2585" stopIfTrue="1" operator="equal">
      <formula>1</formula>
    </cfRule>
  </conditionalFormatting>
  <conditionalFormatting sqref="R55:V61">
    <cfRule type="cellIs" dxfId="5799" priority="2584" stopIfTrue="1" operator="equal">
      <formula>1</formula>
    </cfRule>
  </conditionalFormatting>
  <conditionalFormatting sqref="R55:V61">
    <cfRule type="cellIs" dxfId="5798" priority="2583" stopIfTrue="1" operator="equal">
      <formula>1</formula>
    </cfRule>
  </conditionalFormatting>
  <conditionalFormatting sqref="R55:V61">
    <cfRule type="cellIs" dxfId="5797" priority="2582" stopIfTrue="1" operator="equal">
      <formula>1</formula>
    </cfRule>
  </conditionalFormatting>
  <conditionalFormatting sqref="R55:V61">
    <cfRule type="cellIs" dxfId="5796" priority="2581" stopIfTrue="1" operator="equal">
      <formula>1</formula>
    </cfRule>
  </conditionalFormatting>
  <conditionalFormatting sqref="R55:V61">
    <cfRule type="cellIs" dxfId="5795" priority="2580" stopIfTrue="1" operator="equal">
      <formula>1</formula>
    </cfRule>
  </conditionalFormatting>
  <conditionalFormatting sqref="R55:V61">
    <cfRule type="cellIs" dxfId="5794" priority="2579" stopIfTrue="1" operator="equal">
      <formula>1</formula>
    </cfRule>
  </conditionalFormatting>
  <conditionalFormatting sqref="R55:V61">
    <cfRule type="cellIs" dxfId="5793" priority="2578" stopIfTrue="1" operator="equal">
      <formula>1</formula>
    </cfRule>
  </conditionalFormatting>
  <conditionalFormatting sqref="V62:V80">
    <cfRule type="cellIs" dxfId="5792" priority="2577" stopIfTrue="1" operator="equal">
      <formula>1</formula>
    </cfRule>
  </conditionalFormatting>
  <conditionalFormatting sqref="V62:V80">
    <cfRule type="cellIs" dxfId="5791" priority="2576" stopIfTrue="1" operator="equal">
      <formula>1</formula>
    </cfRule>
  </conditionalFormatting>
  <conditionalFormatting sqref="V62:V80">
    <cfRule type="cellIs" dxfId="5790" priority="2575" stopIfTrue="1" operator="equal">
      <formula>1</formula>
    </cfRule>
  </conditionalFormatting>
  <conditionalFormatting sqref="V62:V80">
    <cfRule type="cellIs" dxfId="5789" priority="2574" stopIfTrue="1" operator="equal">
      <formula>1</formula>
    </cfRule>
  </conditionalFormatting>
  <conditionalFormatting sqref="V62:V80">
    <cfRule type="cellIs" dxfId="5788" priority="2573" stopIfTrue="1" operator="equal">
      <formula>1</formula>
    </cfRule>
  </conditionalFormatting>
  <conditionalFormatting sqref="V62:V80">
    <cfRule type="cellIs" dxfId="5787" priority="2572" stopIfTrue="1" operator="equal">
      <formula>1</formula>
    </cfRule>
  </conditionalFormatting>
  <conditionalFormatting sqref="V62:V80">
    <cfRule type="cellIs" dxfId="5786" priority="2571" stopIfTrue="1" operator="equal">
      <formula>1</formula>
    </cfRule>
  </conditionalFormatting>
  <conditionalFormatting sqref="V62:V80">
    <cfRule type="cellIs" dxfId="5785" priority="2570" stopIfTrue="1" operator="equal">
      <formula>1</formula>
    </cfRule>
  </conditionalFormatting>
  <conditionalFormatting sqref="V62:V80">
    <cfRule type="cellIs" dxfId="5784" priority="2569" stopIfTrue="1" operator="equal">
      <formula>1</formula>
    </cfRule>
  </conditionalFormatting>
  <conditionalFormatting sqref="V62:V80">
    <cfRule type="cellIs" dxfId="5783" priority="2568" stopIfTrue="1" operator="equal">
      <formula>1</formula>
    </cfRule>
  </conditionalFormatting>
  <conditionalFormatting sqref="V62:V80">
    <cfRule type="cellIs" dxfId="5782" priority="2567" stopIfTrue="1" operator="equal">
      <formula>1</formula>
    </cfRule>
  </conditionalFormatting>
  <conditionalFormatting sqref="V62:V80">
    <cfRule type="cellIs" dxfId="5781" priority="2566" stopIfTrue="1" operator="equal">
      <formula>1</formula>
    </cfRule>
  </conditionalFormatting>
  <conditionalFormatting sqref="V62:V80">
    <cfRule type="cellIs" dxfId="5780" priority="2565" stopIfTrue="1" operator="equal">
      <formula>1</formula>
    </cfRule>
  </conditionalFormatting>
  <conditionalFormatting sqref="V62:V80">
    <cfRule type="cellIs" dxfId="5779" priority="2564" stopIfTrue="1" operator="equal">
      <formula>1</formula>
    </cfRule>
  </conditionalFormatting>
  <conditionalFormatting sqref="V62:V80">
    <cfRule type="cellIs" dxfId="5778" priority="2563" stopIfTrue="1" operator="equal">
      <formula>1</formula>
    </cfRule>
  </conditionalFormatting>
  <conditionalFormatting sqref="V62:V80">
    <cfRule type="cellIs" dxfId="5777" priority="2562" stopIfTrue="1" operator="equal">
      <formula>1</formula>
    </cfRule>
  </conditionalFormatting>
  <conditionalFormatting sqref="V62:V80">
    <cfRule type="cellIs" dxfId="5776" priority="2561" stopIfTrue="1" operator="equal">
      <formula>1</formula>
    </cfRule>
  </conditionalFormatting>
  <conditionalFormatting sqref="V62:V80">
    <cfRule type="cellIs" dxfId="5775" priority="2560" stopIfTrue="1" operator="equal">
      <formula>1</formula>
    </cfRule>
  </conditionalFormatting>
  <conditionalFormatting sqref="E55:I62">
    <cfRule type="cellIs" dxfId="5774" priority="2559" stopIfTrue="1" operator="equal">
      <formula>1</formula>
    </cfRule>
  </conditionalFormatting>
  <conditionalFormatting sqref="E55:I62">
    <cfRule type="cellIs" dxfId="5773" priority="2558" stopIfTrue="1" operator="equal">
      <formula>1</formula>
    </cfRule>
  </conditionalFormatting>
  <conditionalFormatting sqref="E55:I62">
    <cfRule type="cellIs" dxfId="5772" priority="2557" stopIfTrue="1" operator="equal">
      <formula>1</formula>
    </cfRule>
  </conditionalFormatting>
  <conditionalFormatting sqref="E55:I62">
    <cfRule type="cellIs" dxfId="5771" priority="2556" stopIfTrue="1" operator="equal">
      <formula>1</formula>
    </cfRule>
  </conditionalFormatting>
  <conditionalFormatting sqref="E55:I62">
    <cfRule type="cellIs" dxfId="5770" priority="2555" stopIfTrue="1" operator="equal">
      <formula>1</formula>
    </cfRule>
  </conditionalFormatting>
  <conditionalFormatting sqref="E55:I62">
    <cfRule type="cellIs" dxfId="5769" priority="2554" stopIfTrue="1" operator="equal">
      <formula>1</formula>
    </cfRule>
  </conditionalFormatting>
  <conditionalFormatting sqref="E55:I62">
    <cfRule type="cellIs" dxfId="5768" priority="2553" stopIfTrue="1" operator="equal">
      <formula>1</formula>
    </cfRule>
  </conditionalFormatting>
  <conditionalFormatting sqref="E55:I62">
    <cfRule type="cellIs" dxfId="5767" priority="2552" stopIfTrue="1" operator="equal">
      <formula>1</formula>
    </cfRule>
  </conditionalFormatting>
  <conditionalFormatting sqref="E55:I62">
    <cfRule type="cellIs" dxfId="5766" priority="2551" stopIfTrue="1" operator="equal">
      <formula>1</formula>
    </cfRule>
  </conditionalFormatting>
  <conditionalFormatting sqref="E55:I62">
    <cfRule type="cellIs" dxfId="5765" priority="2550" stopIfTrue="1" operator="equal">
      <formula>1</formula>
    </cfRule>
  </conditionalFormatting>
  <conditionalFormatting sqref="E55:I62">
    <cfRule type="cellIs" dxfId="5764" priority="2549" stopIfTrue="1" operator="equal">
      <formula>1</formula>
    </cfRule>
  </conditionalFormatting>
  <conditionalFormatting sqref="E55:I62">
    <cfRule type="cellIs" dxfId="5763" priority="2548" stopIfTrue="1" operator="equal">
      <formula>1</formula>
    </cfRule>
  </conditionalFormatting>
  <conditionalFormatting sqref="E55:I62">
    <cfRule type="cellIs" dxfId="5762" priority="2547" stopIfTrue="1" operator="equal">
      <formula>1</formula>
    </cfRule>
  </conditionalFormatting>
  <conditionalFormatting sqref="E55:I62">
    <cfRule type="cellIs" dxfId="5761" priority="2546" stopIfTrue="1" operator="equal">
      <formula>1</formula>
    </cfRule>
  </conditionalFormatting>
  <conditionalFormatting sqref="E55:I62">
    <cfRule type="cellIs" dxfId="5760" priority="2545" stopIfTrue="1" operator="equal">
      <formula>1</formula>
    </cfRule>
  </conditionalFormatting>
  <conditionalFormatting sqref="E55:I62">
    <cfRule type="cellIs" dxfId="5759" priority="2544" stopIfTrue="1" operator="equal">
      <formula>1</formula>
    </cfRule>
  </conditionalFormatting>
  <conditionalFormatting sqref="E55:I62">
    <cfRule type="cellIs" dxfId="5758" priority="2543" stopIfTrue="1" operator="equal">
      <formula>1</formula>
    </cfRule>
  </conditionalFormatting>
  <conditionalFormatting sqref="E55:I62">
    <cfRule type="cellIs" dxfId="5757" priority="2542" stopIfTrue="1" operator="equal">
      <formula>1</formula>
    </cfRule>
  </conditionalFormatting>
  <conditionalFormatting sqref="J62:P62">
    <cfRule type="cellIs" dxfId="5756" priority="2541" stopIfTrue="1" operator="equal">
      <formula>1</formula>
    </cfRule>
  </conditionalFormatting>
  <conditionalFormatting sqref="J62:P62">
    <cfRule type="cellIs" dxfId="5755" priority="2540" stopIfTrue="1" operator="equal">
      <formula>1</formula>
    </cfRule>
  </conditionalFormatting>
  <conditionalFormatting sqref="J62:P62">
    <cfRule type="cellIs" dxfId="5754" priority="2539" stopIfTrue="1" operator="equal">
      <formula>1</formula>
    </cfRule>
  </conditionalFormatting>
  <conditionalFormatting sqref="J62:P62">
    <cfRule type="cellIs" dxfId="5753" priority="2538" stopIfTrue="1" operator="equal">
      <formula>1</formula>
    </cfRule>
  </conditionalFormatting>
  <conditionalFormatting sqref="J62:P62">
    <cfRule type="cellIs" dxfId="5752" priority="2537" stopIfTrue="1" operator="equal">
      <formula>1</formula>
    </cfRule>
  </conditionalFormatting>
  <conditionalFormatting sqref="J62:P62">
    <cfRule type="cellIs" dxfId="5751" priority="2536" stopIfTrue="1" operator="equal">
      <formula>1</formula>
    </cfRule>
  </conditionalFormatting>
  <conditionalFormatting sqref="J62:P62">
    <cfRule type="cellIs" dxfId="5750" priority="2535" stopIfTrue="1" operator="equal">
      <formula>1</formula>
    </cfRule>
  </conditionalFormatting>
  <conditionalFormatting sqref="J62:P62">
    <cfRule type="cellIs" dxfId="5749" priority="2534" stopIfTrue="1" operator="equal">
      <formula>1</formula>
    </cfRule>
  </conditionalFormatting>
  <conditionalFormatting sqref="J62:P62">
    <cfRule type="cellIs" dxfId="5748" priority="2533" stopIfTrue="1" operator="equal">
      <formula>1</formula>
    </cfRule>
  </conditionalFormatting>
  <conditionalFormatting sqref="J62:P62">
    <cfRule type="cellIs" dxfId="5747" priority="2532" stopIfTrue="1" operator="equal">
      <formula>1</formula>
    </cfRule>
  </conditionalFormatting>
  <conditionalFormatting sqref="J62:P62">
    <cfRule type="cellIs" dxfId="5746" priority="2531" stopIfTrue="1" operator="equal">
      <formula>1</formula>
    </cfRule>
  </conditionalFormatting>
  <conditionalFormatting sqref="J62:P62">
    <cfRule type="cellIs" dxfId="5745" priority="2530" stopIfTrue="1" operator="equal">
      <formula>1</formula>
    </cfRule>
  </conditionalFormatting>
  <conditionalFormatting sqref="J62:P62">
    <cfRule type="cellIs" dxfId="5744" priority="2529" stopIfTrue="1" operator="equal">
      <formula>1</formula>
    </cfRule>
  </conditionalFormatting>
  <conditionalFormatting sqref="J62:P62">
    <cfRule type="cellIs" dxfId="5743" priority="2528" stopIfTrue="1" operator="equal">
      <formula>1</formula>
    </cfRule>
  </conditionalFormatting>
  <conditionalFormatting sqref="J62:P62">
    <cfRule type="cellIs" dxfId="5742" priority="2527" stopIfTrue="1" operator="equal">
      <formula>1</formula>
    </cfRule>
  </conditionalFormatting>
  <conditionalFormatting sqref="J62:P62">
    <cfRule type="cellIs" dxfId="5741" priority="2526" stopIfTrue="1" operator="equal">
      <formula>1</formula>
    </cfRule>
  </conditionalFormatting>
  <conditionalFormatting sqref="J62:P62">
    <cfRule type="cellIs" dxfId="5740" priority="2525" stopIfTrue="1" operator="equal">
      <formula>1</formula>
    </cfRule>
  </conditionalFormatting>
  <conditionalFormatting sqref="J62:P62">
    <cfRule type="cellIs" dxfId="5739" priority="2524" stopIfTrue="1" operator="equal">
      <formula>1</formula>
    </cfRule>
  </conditionalFormatting>
  <conditionalFormatting sqref="M63:P72">
    <cfRule type="cellIs" dxfId="5738" priority="2523" stopIfTrue="1" operator="equal">
      <formula>1</formula>
    </cfRule>
  </conditionalFormatting>
  <conditionalFormatting sqref="M63:P72">
    <cfRule type="cellIs" dxfId="5737" priority="2522" stopIfTrue="1" operator="equal">
      <formula>1</formula>
    </cfRule>
  </conditionalFormatting>
  <conditionalFormatting sqref="M63:P72">
    <cfRule type="cellIs" dxfId="5736" priority="2521" stopIfTrue="1" operator="equal">
      <formula>1</formula>
    </cfRule>
  </conditionalFormatting>
  <conditionalFormatting sqref="M63:P72">
    <cfRule type="cellIs" dxfId="5735" priority="2520" stopIfTrue="1" operator="equal">
      <formula>1</formula>
    </cfRule>
  </conditionalFormatting>
  <conditionalFormatting sqref="M63:P72">
    <cfRule type="cellIs" dxfId="5734" priority="2519" stopIfTrue="1" operator="equal">
      <formula>1</formula>
    </cfRule>
  </conditionalFormatting>
  <conditionalFormatting sqref="M63:P72">
    <cfRule type="cellIs" dxfId="5733" priority="2518" stopIfTrue="1" operator="equal">
      <formula>1</formula>
    </cfRule>
  </conditionalFormatting>
  <conditionalFormatting sqref="M63:P72">
    <cfRule type="cellIs" dxfId="5732" priority="2517" stopIfTrue="1" operator="equal">
      <formula>1</formula>
    </cfRule>
  </conditionalFormatting>
  <conditionalFormatting sqref="M63:P72">
    <cfRule type="cellIs" dxfId="5731" priority="2516" stopIfTrue="1" operator="equal">
      <formula>1</formula>
    </cfRule>
  </conditionalFormatting>
  <conditionalFormatting sqref="M63:P72">
    <cfRule type="cellIs" dxfId="5730" priority="2515" stopIfTrue="1" operator="equal">
      <formula>1</formula>
    </cfRule>
  </conditionalFormatting>
  <conditionalFormatting sqref="M63:P72">
    <cfRule type="cellIs" dxfId="5729" priority="2514" stopIfTrue="1" operator="equal">
      <formula>1</formula>
    </cfRule>
  </conditionalFormatting>
  <conditionalFormatting sqref="M63:P72">
    <cfRule type="cellIs" dxfId="5728" priority="2513" stopIfTrue="1" operator="equal">
      <formula>1</formula>
    </cfRule>
  </conditionalFormatting>
  <conditionalFormatting sqref="M63:P72">
    <cfRule type="cellIs" dxfId="5727" priority="2512" stopIfTrue="1" operator="equal">
      <formula>1</formula>
    </cfRule>
  </conditionalFormatting>
  <conditionalFormatting sqref="M63:P72">
    <cfRule type="cellIs" dxfId="5726" priority="2511" stopIfTrue="1" operator="equal">
      <formula>1</formula>
    </cfRule>
  </conditionalFormatting>
  <conditionalFormatting sqref="M63:P72">
    <cfRule type="cellIs" dxfId="5725" priority="2510" stopIfTrue="1" operator="equal">
      <formula>1</formula>
    </cfRule>
  </conditionalFormatting>
  <conditionalFormatting sqref="M63:P72">
    <cfRule type="cellIs" dxfId="5724" priority="2509" stopIfTrue="1" operator="equal">
      <formula>1</formula>
    </cfRule>
  </conditionalFormatting>
  <conditionalFormatting sqref="M63:P72">
    <cfRule type="cellIs" dxfId="5723" priority="2508" stopIfTrue="1" operator="equal">
      <formula>1</formula>
    </cfRule>
  </conditionalFormatting>
  <conditionalFormatting sqref="M63:P72">
    <cfRule type="cellIs" dxfId="5722" priority="2507" stopIfTrue="1" operator="equal">
      <formula>1</formula>
    </cfRule>
  </conditionalFormatting>
  <conditionalFormatting sqref="M63:P72">
    <cfRule type="cellIs" dxfId="5721" priority="2506" stopIfTrue="1" operator="equal">
      <formula>1</formula>
    </cfRule>
  </conditionalFormatting>
  <conditionalFormatting sqref="C63:D80">
    <cfRule type="cellIs" dxfId="5720" priority="2505" stopIfTrue="1" operator="equal">
      <formula>1</formula>
    </cfRule>
  </conditionalFormatting>
  <conditionalFormatting sqref="C63:D80">
    <cfRule type="cellIs" dxfId="5719" priority="2504" stopIfTrue="1" operator="equal">
      <formula>1</formula>
    </cfRule>
  </conditionalFormatting>
  <conditionalFormatting sqref="C63:D80">
    <cfRule type="cellIs" dxfId="5718" priority="2503" stopIfTrue="1" operator="equal">
      <formula>1</formula>
    </cfRule>
  </conditionalFormatting>
  <conditionalFormatting sqref="C63:D80">
    <cfRule type="cellIs" dxfId="5717" priority="2502" stopIfTrue="1" operator="equal">
      <formula>1</formula>
    </cfRule>
  </conditionalFormatting>
  <conditionalFormatting sqref="C63:D80">
    <cfRule type="cellIs" dxfId="5716" priority="2501" stopIfTrue="1" operator="equal">
      <formula>1</formula>
    </cfRule>
  </conditionalFormatting>
  <conditionalFormatting sqref="C63:D80">
    <cfRule type="cellIs" dxfId="5715" priority="2500" stopIfTrue="1" operator="equal">
      <formula>1</formula>
    </cfRule>
  </conditionalFormatting>
  <conditionalFormatting sqref="C63:D80">
    <cfRule type="cellIs" dxfId="5714" priority="2499" stopIfTrue="1" operator="equal">
      <formula>1</formula>
    </cfRule>
  </conditionalFormatting>
  <conditionalFormatting sqref="C63:D80">
    <cfRule type="cellIs" dxfId="5713" priority="2498" stopIfTrue="1" operator="equal">
      <formula>1</formula>
    </cfRule>
  </conditionalFormatting>
  <conditionalFormatting sqref="C63:D80">
    <cfRule type="cellIs" dxfId="5712" priority="2497" stopIfTrue="1" operator="equal">
      <formula>1</formula>
    </cfRule>
  </conditionalFormatting>
  <conditionalFormatting sqref="C63:D80">
    <cfRule type="cellIs" dxfId="5711" priority="2496" stopIfTrue="1" operator="equal">
      <formula>1</formula>
    </cfRule>
  </conditionalFormatting>
  <conditionalFormatting sqref="C63:D80">
    <cfRule type="cellIs" dxfId="5710" priority="2495" stopIfTrue="1" operator="equal">
      <formula>1</formula>
    </cfRule>
  </conditionalFormatting>
  <conditionalFormatting sqref="C63:D80">
    <cfRule type="cellIs" dxfId="5709" priority="2494" stopIfTrue="1" operator="equal">
      <formula>1</formula>
    </cfRule>
  </conditionalFormatting>
  <conditionalFormatting sqref="C63:D80">
    <cfRule type="cellIs" dxfId="5708" priority="2493" stopIfTrue="1" operator="equal">
      <formula>1</formula>
    </cfRule>
  </conditionalFormatting>
  <conditionalFormatting sqref="C63:D80">
    <cfRule type="cellIs" dxfId="5707" priority="2492" stopIfTrue="1" operator="equal">
      <formula>1</formula>
    </cfRule>
  </conditionalFormatting>
  <conditionalFormatting sqref="C63:D80">
    <cfRule type="cellIs" dxfId="5706" priority="2491" stopIfTrue="1" operator="equal">
      <formula>1</formula>
    </cfRule>
  </conditionalFormatting>
  <conditionalFormatting sqref="C63:D80">
    <cfRule type="cellIs" dxfId="5705" priority="2490" stopIfTrue="1" operator="equal">
      <formula>1</formula>
    </cfRule>
  </conditionalFormatting>
  <conditionalFormatting sqref="C63:D80">
    <cfRule type="cellIs" dxfId="5704" priority="2489" stopIfTrue="1" operator="equal">
      <formula>1</formula>
    </cfRule>
  </conditionalFormatting>
  <conditionalFormatting sqref="C63:D80">
    <cfRule type="cellIs" dxfId="5703" priority="2488" stopIfTrue="1" operator="equal">
      <formula>1</formula>
    </cfRule>
  </conditionalFormatting>
  <conditionalFormatting sqref="E70:L72">
    <cfRule type="cellIs" dxfId="5702" priority="2487" stopIfTrue="1" operator="equal">
      <formula>1</formula>
    </cfRule>
  </conditionalFormatting>
  <conditionalFormatting sqref="E70:L72">
    <cfRule type="cellIs" dxfId="5701" priority="2486" stopIfTrue="1" operator="equal">
      <formula>1</formula>
    </cfRule>
  </conditionalFormatting>
  <conditionalFormatting sqref="E70:L72">
    <cfRule type="cellIs" dxfId="5700" priority="2485" stopIfTrue="1" operator="equal">
      <formula>1</formula>
    </cfRule>
  </conditionalFormatting>
  <conditionalFormatting sqref="E70:L72">
    <cfRule type="cellIs" dxfId="5699" priority="2484" stopIfTrue="1" operator="equal">
      <formula>1</formula>
    </cfRule>
  </conditionalFormatting>
  <conditionalFormatting sqref="E70:L72">
    <cfRule type="cellIs" dxfId="5698" priority="2483" stopIfTrue="1" operator="equal">
      <formula>1</formula>
    </cfRule>
  </conditionalFormatting>
  <conditionalFormatting sqref="E70:L72">
    <cfRule type="cellIs" dxfId="5697" priority="2482" stopIfTrue="1" operator="equal">
      <formula>1</formula>
    </cfRule>
  </conditionalFormatting>
  <conditionalFormatting sqref="E70:L72">
    <cfRule type="cellIs" dxfId="5696" priority="2481" stopIfTrue="1" operator="equal">
      <formula>1</formula>
    </cfRule>
  </conditionalFormatting>
  <conditionalFormatting sqref="E70:L72">
    <cfRule type="cellIs" dxfId="5695" priority="2480" stopIfTrue="1" operator="equal">
      <formula>1</formula>
    </cfRule>
  </conditionalFormatting>
  <conditionalFormatting sqref="E70:L72">
    <cfRule type="cellIs" dxfId="5694" priority="2479" stopIfTrue="1" operator="equal">
      <formula>1</formula>
    </cfRule>
  </conditionalFormatting>
  <conditionalFormatting sqref="E70:L72">
    <cfRule type="cellIs" dxfId="5693" priority="2478" stopIfTrue="1" operator="equal">
      <formula>1</formula>
    </cfRule>
  </conditionalFormatting>
  <conditionalFormatting sqref="E70:L72">
    <cfRule type="cellIs" dxfId="5692" priority="2477" stopIfTrue="1" operator="equal">
      <formula>1</formula>
    </cfRule>
  </conditionalFormatting>
  <conditionalFormatting sqref="E70:L72">
    <cfRule type="cellIs" dxfId="5691" priority="2476" stopIfTrue="1" operator="equal">
      <formula>1</formula>
    </cfRule>
  </conditionalFormatting>
  <conditionalFormatting sqref="E70:L72">
    <cfRule type="cellIs" dxfId="5690" priority="2475" stopIfTrue="1" operator="equal">
      <formula>1</formula>
    </cfRule>
  </conditionalFormatting>
  <conditionalFormatting sqref="E70:L72">
    <cfRule type="cellIs" dxfId="5689" priority="2474" stopIfTrue="1" operator="equal">
      <formula>1</formula>
    </cfRule>
  </conditionalFormatting>
  <conditionalFormatting sqref="E70:L72">
    <cfRule type="cellIs" dxfId="5688" priority="2473" stopIfTrue="1" operator="equal">
      <formula>1</formula>
    </cfRule>
  </conditionalFormatting>
  <conditionalFormatting sqref="E70:L72">
    <cfRule type="cellIs" dxfId="5687" priority="2472" stopIfTrue="1" operator="equal">
      <formula>1</formula>
    </cfRule>
  </conditionalFormatting>
  <conditionalFormatting sqref="E70:L72">
    <cfRule type="cellIs" dxfId="5686" priority="2471" stopIfTrue="1" operator="equal">
      <formula>1</formula>
    </cfRule>
  </conditionalFormatting>
  <conditionalFormatting sqref="E70:L72">
    <cfRule type="cellIs" dxfId="5685" priority="2470" stopIfTrue="1" operator="equal">
      <formula>1</formula>
    </cfRule>
  </conditionalFormatting>
  <conditionalFormatting sqref="E73:J80">
    <cfRule type="cellIs" dxfId="5684" priority="2469" stopIfTrue="1" operator="equal">
      <formula>1</formula>
    </cfRule>
  </conditionalFormatting>
  <conditionalFormatting sqref="E73:J80">
    <cfRule type="cellIs" dxfId="5683" priority="2468" stopIfTrue="1" operator="equal">
      <formula>1</formula>
    </cfRule>
  </conditionalFormatting>
  <conditionalFormatting sqref="E73:J80">
    <cfRule type="cellIs" dxfId="5682" priority="2467" stopIfTrue="1" operator="equal">
      <formula>1</formula>
    </cfRule>
  </conditionalFormatting>
  <conditionalFormatting sqref="E73:J80">
    <cfRule type="cellIs" dxfId="5681" priority="2466" stopIfTrue="1" operator="equal">
      <formula>1</formula>
    </cfRule>
  </conditionalFormatting>
  <conditionalFormatting sqref="E73:J80">
    <cfRule type="cellIs" dxfId="5680" priority="2465" stopIfTrue="1" operator="equal">
      <formula>1</formula>
    </cfRule>
  </conditionalFormatting>
  <conditionalFormatting sqref="E73:J80">
    <cfRule type="cellIs" dxfId="5679" priority="2464" stopIfTrue="1" operator="equal">
      <formula>1</formula>
    </cfRule>
  </conditionalFormatting>
  <conditionalFormatting sqref="E73:J80">
    <cfRule type="cellIs" dxfId="5678" priority="2463" stopIfTrue="1" operator="equal">
      <formula>1</formula>
    </cfRule>
  </conditionalFormatting>
  <conditionalFormatting sqref="E73:J80">
    <cfRule type="cellIs" dxfId="5677" priority="2462" stopIfTrue="1" operator="equal">
      <formula>1</formula>
    </cfRule>
  </conditionalFormatting>
  <conditionalFormatting sqref="E73:J80">
    <cfRule type="cellIs" dxfId="5676" priority="2461" stopIfTrue="1" operator="equal">
      <formula>1</formula>
    </cfRule>
  </conditionalFormatting>
  <conditionalFormatting sqref="E73:J80">
    <cfRule type="cellIs" dxfId="5675" priority="2460" stopIfTrue="1" operator="equal">
      <formula>1</formula>
    </cfRule>
  </conditionalFormatting>
  <conditionalFormatting sqref="E73:J80">
    <cfRule type="cellIs" dxfId="5674" priority="2459" stopIfTrue="1" operator="equal">
      <formula>1</formula>
    </cfRule>
  </conditionalFormatting>
  <conditionalFormatting sqref="E73:J80">
    <cfRule type="cellIs" dxfId="5673" priority="2458" stopIfTrue="1" operator="equal">
      <formula>1</formula>
    </cfRule>
  </conditionalFormatting>
  <conditionalFormatting sqref="E73:J80">
    <cfRule type="cellIs" dxfId="5672" priority="2457" stopIfTrue="1" operator="equal">
      <formula>1</formula>
    </cfRule>
  </conditionalFormatting>
  <conditionalFormatting sqref="E73:J80">
    <cfRule type="cellIs" dxfId="5671" priority="2456" stopIfTrue="1" operator="equal">
      <formula>1</formula>
    </cfRule>
  </conditionalFormatting>
  <conditionalFormatting sqref="E73:J80">
    <cfRule type="cellIs" dxfId="5670" priority="2455" stopIfTrue="1" operator="equal">
      <formula>1</formula>
    </cfRule>
  </conditionalFormatting>
  <conditionalFormatting sqref="E73:J80">
    <cfRule type="cellIs" dxfId="5669" priority="2454" stopIfTrue="1" operator="equal">
      <formula>1</formula>
    </cfRule>
  </conditionalFormatting>
  <conditionalFormatting sqref="E73:J80">
    <cfRule type="cellIs" dxfId="5668" priority="2453" stopIfTrue="1" operator="equal">
      <formula>1</formula>
    </cfRule>
  </conditionalFormatting>
  <conditionalFormatting sqref="E73:J80">
    <cfRule type="cellIs" dxfId="5667" priority="2452" stopIfTrue="1" operator="equal">
      <formula>1</formula>
    </cfRule>
  </conditionalFormatting>
  <conditionalFormatting sqref="Q73:R80">
    <cfRule type="cellIs" dxfId="5666" priority="2451" stopIfTrue="1" operator="equal">
      <formula>1</formula>
    </cfRule>
  </conditionalFormatting>
  <conditionalFormatting sqref="Q73:R80">
    <cfRule type="cellIs" dxfId="5665" priority="2450" stopIfTrue="1" operator="equal">
      <formula>1</formula>
    </cfRule>
  </conditionalFormatting>
  <conditionalFormatting sqref="Q73:R80">
    <cfRule type="cellIs" dxfId="5664" priority="2449" stopIfTrue="1" operator="equal">
      <formula>1</formula>
    </cfRule>
  </conditionalFormatting>
  <conditionalFormatting sqref="Q73:R80">
    <cfRule type="cellIs" dxfId="5663" priority="2448" stopIfTrue="1" operator="equal">
      <formula>1</formula>
    </cfRule>
  </conditionalFormatting>
  <conditionalFormatting sqref="Q73:R80">
    <cfRule type="cellIs" dxfId="5662" priority="2447" stopIfTrue="1" operator="equal">
      <formula>1</formula>
    </cfRule>
  </conditionalFormatting>
  <conditionalFormatting sqref="Q73:R80">
    <cfRule type="cellIs" dxfId="5661" priority="2446" stopIfTrue="1" operator="equal">
      <formula>1</formula>
    </cfRule>
  </conditionalFormatting>
  <conditionalFormatting sqref="Q73:R80">
    <cfRule type="cellIs" dxfId="5660" priority="2445" stopIfTrue="1" operator="equal">
      <formula>1</formula>
    </cfRule>
  </conditionalFormatting>
  <conditionalFormatting sqref="Q73:R80">
    <cfRule type="cellIs" dxfId="5659" priority="2444" stopIfTrue="1" operator="equal">
      <formula>1</formula>
    </cfRule>
  </conditionalFormatting>
  <conditionalFormatting sqref="Q73:R80">
    <cfRule type="cellIs" dxfId="5658" priority="2443" stopIfTrue="1" operator="equal">
      <formula>1</formula>
    </cfRule>
  </conditionalFormatting>
  <conditionalFormatting sqref="Q73:R80">
    <cfRule type="cellIs" dxfId="5657" priority="2442" stopIfTrue="1" operator="equal">
      <formula>1</formula>
    </cfRule>
  </conditionalFormatting>
  <conditionalFormatting sqref="Q73:R80">
    <cfRule type="cellIs" dxfId="5656" priority="2441" stopIfTrue="1" operator="equal">
      <formula>1</formula>
    </cfRule>
  </conditionalFormatting>
  <conditionalFormatting sqref="Q73:R80">
    <cfRule type="cellIs" dxfId="5655" priority="2440" stopIfTrue="1" operator="equal">
      <formula>1</formula>
    </cfRule>
  </conditionalFormatting>
  <conditionalFormatting sqref="Q73:R80">
    <cfRule type="cellIs" dxfId="5654" priority="2439" stopIfTrue="1" operator="equal">
      <formula>1</formula>
    </cfRule>
  </conditionalFormatting>
  <conditionalFormatting sqref="Q73:R80">
    <cfRule type="cellIs" dxfId="5653" priority="2438" stopIfTrue="1" operator="equal">
      <formula>1</formula>
    </cfRule>
  </conditionalFormatting>
  <conditionalFormatting sqref="Q73:R80">
    <cfRule type="cellIs" dxfId="5652" priority="2437" stopIfTrue="1" operator="equal">
      <formula>1</formula>
    </cfRule>
  </conditionalFormatting>
  <conditionalFormatting sqref="Q73:R80">
    <cfRule type="cellIs" dxfId="5651" priority="2436" stopIfTrue="1" operator="equal">
      <formula>1</formula>
    </cfRule>
  </conditionalFormatting>
  <conditionalFormatting sqref="Q73:R80">
    <cfRule type="cellIs" dxfId="5650" priority="2435" stopIfTrue="1" operator="equal">
      <formula>1</formula>
    </cfRule>
  </conditionalFormatting>
  <conditionalFormatting sqref="Q73:R80">
    <cfRule type="cellIs" dxfId="5649" priority="2434" stopIfTrue="1" operator="equal">
      <formula>1</formula>
    </cfRule>
  </conditionalFormatting>
  <conditionalFormatting sqref="S80:U80">
    <cfRule type="cellIs" dxfId="5648" priority="2433" stopIfTrue="1" operator="equal">
      <formula>1</formula>
    </cfRule>
  </conditionalFormatting>
  <conditionalFormatting sqref="S80:U80">
    <cfRule type="cellIs" dxfId="5647" priority="2432" stopIfTrue="1" operator="equal">
      <formula>1</formula>
    </cfRule>
  </conditionalFormatting>
  <conditionalFormatting sqref="S80:U80">
    <cfRule type="cellIs" dxfId="5646" priority="2431" stopIfTrue="1" operator="equal">
      <formula>1</formula>
    </cfRule>
  </conditionalFormatting>
  <conditionalFormatting sqref="S80:U80">
    <cfRule type="cellIs" dxfId="5645" priority="2430" stopIfTrue="1" operator="equal">
      <formula>1</formula>
    </cfRule>
  </conditionalFormatting>
  <conditionalFormatting sqref="S80:U80">
    <cfRule type="cellIs" dxfId="5644" priority="2429" stopIfTrue="1" operator="equal">
      <formula>1</formula>
    </cfRule>
  </conditionalFormatting>
  <conditionalFormatting sqref="S80:U80">
    <cfRule type="cellIs" dxfId="5643" priority="2428" stopIfTrue="1" operator="equal">
      <formula>1</formula>
    </cfRule>
  </conditionalFormatting>
  <conditionalFormatting sqref="S80:U80">
    <cfRule type="cellIs" dxfId="5642" priority="2427" stopIfTrue="1" operator="equal">
      <formula>1</formula>
    </cfRule>
  </conditionalFormatting>
  <conditionalFormatting sqref="S80:U80">
    <cfRule type="cellIs" dxfId="5641" priority="2426" stopIfTrue="1" operator="equal">
      <formula>1</formula>
    </cfRule>
  </conditionalFormatting>
  <conditionalFormatting sqref="S80:U80">
    <cfRule type="cellIs" dxfId="5640" priority="2425" stopIfTrue="1" operator="equal">
      <formula>1</formula>
    </cfRule>
  </conditionalFormatting>
  <conditionalFormatting sqref="S80:U80">
    <cfRule type="cellIs" dxfId="5639" priority="2424" stopIfTrue="1" operator="equal">
      <formula>1</formula>
    </cfRule>
  </conditionalFormatting>
  <conditionalFormatting sqref="S80:U80">
    <cfRule type="cellIs" dxfId="5638" priority="2423" stopIfTrue="1" operator="equal">
      <formula>1</formula>
    </cfRule>
  </conditionalFormatting>
  <conditionalFormatting sqref="S80:U80">
    <cfRule type="cellIs" dxfId="5637" priority="2422" stopIfTrue="1" operator="equal">
      <formula>1</formula>
    </cfRule>
  </conditionalFormatting>
  <conditionalFormatting sqref="S80:U80">
    <cfRule type="cellIs" dxfId="5636" priority="2421" stopIfTrue="1" operator="equal">
      <formula>1</formula>
    </cfRule>
  </conditionalFormatting>
  <conditionalFormatting sqref="S80:U80">
    <cfRule type="cellIs" dxfId="5635" priority="2420" stopIfTrue="1" operator="equal">
      <formula>1</formula>
    </cfRule>
  </conditionalFormatting>
  <conditionalFormatting sqref="S80:U80">
    <cfRule type="cellIs" dxfId="5634" priority="2419" stopIfTrue="1" operator="equal">
      <formula>1</formula>
    </cfRule>
  </conditionalFormatting>
  <conditionalFormatting sqref="S80:U80">
    <cfRule type="cellIs" dxfId="5633" priority="2418" stopIfTrue="1" operator="equal">
      <formula>1</formula>
    </cfRule>
  </conditionalFormatting>
  <conditionalFormatting sqref="S80:U80">
    <cfRule type="cellIs" dxfId="5632" priority="2417" stopIfTrue="1" operator="equal">
      <formula>1</formula>
    </cfRule>
  </conditionalFormatting>
  <conditionalFormatting sqref="S80:U80">
    <cfRule type="cellIs" dxfId="5631" priority="2416" stopIfTrue="1" operator="equal">
      <formula>1</formula>
    </cfRule>
  </conditionalFormatting>
  <conditionalFormatting sqref="R45">
    <cfRule type="cellIs" dxfId="5630" priority="2415" stopIfTrue="1" operator="equal">
      <formula>1</formula>
    </cfRule>
  </conditionalFormatting>
  <conditionalFormatting sqref="R45">
    <cfRule type="cellIs" dxfId="5629" priority="2414" stopIfTrue="1" operator="equal">
      <formula>1</formula>
    </cfRule>
  </conditionalFormatting>
  <conditionalFormatting sqref="R45">
    <cfRule type="cellIs" dxfId="5628" priority="2413" stopIfTrue="1" operator="equal">
      <formula>1</formula>
    </cfRule>
  </conditionalFormatting>
  <conditionalFormatting sqref="R45">
    <cfRule type="cellIs" dxfId="5627" priority="2412" stopIfTrue="1" operator="equal">
      <formula>1</formula>
    </cfRule>
  </conditionalFormatting>
  <conditionalFormatting sqref="R45">
    <cfRule type="cellIs" dxfId="5626" priority="2411" stopIfTrue="1" operator="equal">
      <formula>1</formula>
    </cfRule>
  </conditionalFormatting>
  <conditionalFormatting sqref="R45">
    <cfRule type="cellIs" dxfId="5625" priority="2410" stopIfTrue="1" operator="equal">
      <formula>1</formula>
    </cfRule>
  </conditionalFormatting>
  <conditionalFormatting sqref="R45">
    <cfRule type="cellIs" dxfId="5624" priority="2409" stopIfTrue="1" operator="equal">
      <formula>1</formula>
    </cfRule>
  </conditionalFormatting>
  <conditionalFormatting sqref="R45">
    <cfRule type="cellIs" dxfId="5623" priority="2408" stopIfTrue="1" operator="equal">
      <formula>1</formula>
    </cfRule>
  </conditionalFormatting>
  <conditionalFormatting sqref="R45">
    <cfRule type="cellIs" dxfId="5622" priority="2407" stopIfTrue="1" operator="equal">
      <formula>1</formula>
    </cfRule>
  </conditionalFormatting>
  <conditionalFormatting sqref="R45">
    <cfRule type="cellIs" dxfId="5621" priority="2406" stopIfTrue="1" operator="equal">
      <formula>1</formula>
    </cfRule>
  </conditionalFormatting>
  <conditionalFormatting sqref="R45">
    <cfRule type="cellIs" dxfId="5620" priority="2405" stopIfTrue="1" operator="equal">
      <formula>1</formula>
    </cfRule>
  </conditionalFormatting>
  <conditionalFormatting sqref="R45">
    <cfRule type="cellIs" dxfId="5619" priority="2404" stopIfTrue="1" operator="equal">
      <formula>1</formula>
    </cfRule>
  </conditionalFormatting>
  <conditionalFormatting sqref="R45">
    <cfRule type="cellIs" dxfId="5618" priority="2403" stopIfTrue="1" operator="equal">
      <formula>1</formula>
    </cfRule>
  </conditionalFormatting>
  <conditionalFormatting sqref="R45">
    <cfRule type="cellIs" dxfId="5617" priority="2402" stopIfTrue="1" operator="equal">
      <formula>1</formula>
    </cfRule>
  </conditionalFormatting>
  <conditionalFormatting sqref="R45">
    <cfRule type="cellIs" dxfId="5616" priority="2401" stopIfTrue="1" operator="equal">
      <formula>1</formula>
    </cfRule>
  </conditionalFormatting>
  <conditionalFormatting sqref="R45">
    <cfRule type="cellIs" dxfId="5615" priority="2400" stopIfTrue="1" operator="equal">
      <formula>1</formula>
    </cfRule>
  </conditionalFormatting>
  <conditionalFormatting sqref="R45">
    <cfRule type="cellIs" dxfId="5614" priority="2399" stopIfTrue="1" operator="equal">
      <formula>1</formula>
    </cfRule>
  </conditionalFormatting>
  <conditionalFormatting sqref="R45">
    <cfRule type="cellIs" dxfId="5613" priority="2398" stopIfTrue="1" operator="equal">
      <formula>1</formula>
    </cfRule>
  </conditionalFormatting>
  <conditionalFormatting sqref="I45">
    <cfRule type="cellIs" dxfId="5612" priority="2397" stopIfTrue="1" operator="equal">
      <formula>1</formula>
    </cfRule>
  </conditionalFormatting>
  <conditionalFormatting sqref="S85:T85 C85 I85:Q85">
    <cfRule type="cellIs" dxfId="5611" priority="2396" stopIfTrue="1" operator="equal">
      <formula>1</formula>
    </cfRule>
  </conditionalFormatting>
  <conditionalFormatting sqref="S85:T85 C85 I85:Q85">
    <cfRule type="cellIs" dxfId="5610" priority="2395" stopIfTrue="1" operator="equal">
      <formula>1</formula>
    </cfRule>
  </conditionalFormatting>
  <conditionalFormatting sqref="C85 S85:V85 I85:Q85">
    <cfRule type="cellIs" dxfId="5609" priority="2394" stopIfTrue="1" operator="equal">
      <formula>1</formula>
    </cfRule>
  </conditionalFormatting>
  <conditionalFormatting sqref="C85 S85:V85 I85:Q85">
    <cfRule type="cellIs" dxfId="5608" priority="2393" stopIfTrue="1" operator="equal">
      <formula>1</formula>
    </cfRule>
  </conditionalFormatting>
  <conditionalFormatting sqref="C85 S85:V85 I85:Q85">
    <cfRule type="cellIs" dxfId="5607" priority="2392" stopIfTrue="1" operator="equal">
      <formula>1</formula>
    </cfRule>
  </conditionalFormatting>
  <conditionalFormatting sqref="I85:J85">
    <cfRule type="cellIs" dxfId="5606" priority="2391" stopIfTrue="1" operator="equal">
      <formula>1</formula>
    </cfRule>
  </conditionalFormatting>
  <conditionalFormatting sqref="I85:J85">
    <cfRule type="cellIs" dxfId="5605" priority="2390" stopIfTrue="1" operator="equal">
      <formula>1</formula>
    </cfRule>
  </conditionalFormatting>
  <conditionalFormatting sqref="I85:J85">
    <cfRule type="cellIs" dxfId="5604" priority="2389" stopIfTrue="1" operator="equal">
      <formula>1</formula>
    </cfRule>
  </conditionalFormatting>
  <conditionalFormatting sqref="I85:J85">
    <cfRule type="cellIs" dxfId="5603" priority="2388" stopIfTrue="1" operator="equal">
      <formula>1</formula>
    </cfRule>
  </conditionalFormatting>
  <conditionalFormatting sqref="C85 S85:V85 I85:Q85">
    <cfRule type="cellIs" dxfId="5602" priority="2387" stopIfTrue="1" operator="equal">
      <formula>1</formula>
    </cfRule>
  </conditionalFormatting>
  <conditionalFormatting sqref="C85">
    <cfRule type="cellIs" dxfId="5601" priority="2386" stopIfTrue="1" operator="equal">
      <formula>1</formula>
    </cfRule>
  </conditionalFormatting>
  <conditionalFormatting sqref="K85">
    <cfRule type="cellIs" dxfId="5600" priority="2385" stopIfTrue="1" operator="equal">
      <formula>1</formula>
    </cfRule>
  </conditionalFormatting>
  <conditionalFormatting sqref="C85">
    <cfRule type="cellIs" dxfId="5599" priority="2384" stopIfTrue="1" operator="equal">
      <formula>1</formula>
    </cfRule>
  </conditionalFormatting>
  <conditionalFormatting sqref="I85">
    <cfRule type="cellIs" dxfId="5598" priority="2383" stopIfTrue="1" operator="equal">
      <formula>1</formula>
    </cfRule>
  </conditionalFormatting>
  <conditionalFormatting sqref="P85:Q85 S85:V85">
    <cfRule type="cellIs" dxfId="5597" priority="2382" stopIfTrue="1" operator="equal">
      <formula>1</formula>
    </cfRule>
  </conditionalFormatting>
  <conditionalFormatting sqref="J85">
    <cfRule type="cellIs" dxfId="5596" priority="2381" stopIfTrue="1" operator="equal">
      <formula>1</formula>
    </cfRule>
  </conditionalFormatting>
  <conditionalFormatting sqref="M85">
    <cfRule type="cellIs" dxfId="5595" priority="2380" stopIfTrue="1" operator="equal">
      <formula>1</formula>
    </cfRule>
  </conditionalFormatting>
  <conditionalFormatting sqref="M85">
    <cfRule type="cellIs" dxfId="5594" priority="2379" stopIfTrue="1" operator="equal">
      <formula>1</formula>
    </cfRule>
  </conditionalFormatting>
  <conditionalFormatting sqref="M85">
    <cfRule type="cellIs" dxfId="5593" priority="2378" stopIfTrue="1" operator="equal">
      <formula>1</formula>
    </cfRule>
  </conditionalFormatting>
  <conditionalFormatting sqref="J85">
    <cfRule type="cellIs" dxfId="5592" priority="2377" stopIfTrue="1" operator="equal">
      <formula>1</formula>
    </cfRule>
  </conditionalFormatting>
  <conditionalFormatting sqref="J85:M85">
    <cfRule type="cellIs" dxfId="5591" priority="2376" stopIfTrue="1" operator="equal">
      <formula>1</formula>
    </cfRule>
  </conditionalFormatting>
  <conditionalFormatting sqref="M85">
    <cfRule type="cellIs" dxfId="5590" priority="2375" stopIfTrue="1" operator="equal">
      <formula>1</formula>
    </cfRule>
  </conditionalFormatting>
  <conditionalFormatting sqref="M85">
    <cfRule type="cellIs" dxfId="5589" priority="2374" stopIfTrue="1" operator="equal">
      <formula>1</formula>
    </cfRule>
  </conditionalFormatting>
  <conditionalFormatting sqref="C85 S85:V85 I85:Q85">
    <cfRule type="cellIs" dxfId="5588" priority="2373" stopIfTrue="1" operator="equal">
      <formula>1</formula>
    </cfRule>
  </conditionalFormatting>
  <conditionalFormatting sqref="I85:J85">
    <cfRule type="cellIs" dxfId="5587" priority="2372" stopIfTrue="1" operator="equal">
      <formula>1</formula>
    </cfRule>
  </conditionalFormatting>
  <conditionalFormatting sqref="I85:J85">
    <cfRule type="cellIs" dxfId="5586" priority="2371" stopIfTrue="1" operator="equal">
      <formula>1</formula>
    </cfRule>
  </conditionalFormatting>
  <conditionalFormatting sqref="C85">
    <cfRule type="cellIs" dxfId="5585" priority="2370" stopIfTrue="1" operator="equal">
      <formula>1</formula>
    </cfRule>
  </conditionalFormatting>
  <conditionalFormatting sqref="C85">
    <cfRule type="cellIs" dxfId="5584" priority="2369" stopIfTrue="1" operator="equal">
      <formula>1</formula>
    </cfRule>
  </conditionalFormatting>
  <conditionalFormatting sqref="C85">
    <cfRule type="cellIs" dxfId="5583" priority="2368" stopIfTrue="1" operator="equal">
      <formula>1</formula>
    </cfRule>
  </conditionalFormatting>
  <conditionalFormatting sqref="S85:V85 I85:Q85">
    <cfRule type="cellIs" dxfId="5582" priority="2367" stopIfTrue="1" operator="equal">
      <formula>1</formula>
    </cfRule>
  </conditionalFormatting>
  <conditionalFormatting sqref="C85">
    <cfRule type="cellIs" dxfId="5581" priority="2366" stopIfTrue="1" operator="equal">
      <formula>1</formula>
    </cfRule>
  </conditionalFormatting>
  <conditionalFormatting sqref="C85">
    <cfRule type="cellIs" dxfId="5580" priority="2365" stopIfTrue="1" operator="equal">
      <formula>1</formula>
    </cfRule>
  </conditionalFormatting>
  <conditionalFormatting sqref="I85:J85">
    <cfRule type="cellIs" dxfId="5579" priority="2364" stopIfTrue="1" operator="equal">
      <formula>1</formula>
    </cfRule>
  </conditionalFormatting>
  <conditionalFormatting sqref="C85">
    <cfRule type="cellIs" dxfId="5578" priority="2363" stopIfTrue="1" operator="equal">
      <formula>1</formula>
    </cfRule>
  </conditionalFormatting>
  <conditionalFormatting sqref="C85">
    <cfRule type="cellIs" dxfId="5577" priority="2362" stopIfTrue="1" operator="equal">
      <formula>1</formula>
    </cfRule>
  </conditionalFormatting>
  <conditionalFormatting sqref="S85:V85 I85:Q85">
    <cfRule type="cellIs" dxfId="5576" priority="2361" stopIfTrue="1" operator="equal">
      <formula>1</formula>
    </cfRule>
  </conditionalFormatting>
  <conditionalFormatting sqref="S85:V85 I85:Q85">
    <cfRule type="cellIs" dxfId="5575" priority="2360" stopIfTrue="1" operator="equal">
      <formula>1</formula>
    </cfRule>
  </conditionalFormatting>
  <conditionalFormatting sqref="S85:V85 I85:Q85">
    <cfRule type="cellIs" dxfId="5574" priority="2359" stopIfTrue="1" operator="equal">
      <formula>1</formula>
    </cfRule>
  </conditionalFormatting>
  <conditionalFormatting sqref="S85:V85 I85:Q85">
    <cfRule type="cellIs" dxfId="5573" priority="2358" stopIfTrue="1" operator="equal">
      <formula>1</formula>
    </cfRule>
  </conditionalFormatting>
  <conditionalFormatting sqref="S85:V85 I85:Q85">
    <cfRule type="cellIs" dxfId="5572" priority="2357" stopIfTrue="1" operator="equal">
      <formula>1</formula>
    </cfRule>
  </conditionalFormatting>
  <conditionalFormatting sqref="S85:V85 I85:Q85">
    <cfRule type="cellIs" dxfId="5571" priority="2356" stopIfTrue="1" operator="equal">
      <formula>1</formula>
    </cfRule>
  </conditionalFormatting>
  <conditionalFormatting sqref="S85:V85 I85:Q85">
    <cfRule type="cellIs" dxfId="5570" priority="2355" stopIfTrue="1" operator="equal">
      <formula>1</formula>
    </cfRule>
  </conditionalFormatting>
  <conditionalFormatting sqref="S85:V85 I85:Q85">
    <cfRule type="cellIs" dxfId="5569" priority="2354" stopIfTrue="1" operator="equal">
      <formula>1</formula>
    </cfRule>
  </conditionalFormatting>
  <conditionalFormatting sqref="S85:V85 I85:Q85">
    <cfRule type="cellIs" dxfId="5568" priority="2353" stopIfTrue="1" operator="equal">
      <formula>1</formula>
    </cfRule>
  </conditionalFormatting>
  <conditionalFormatting sqref="J86:P94">
    <cfRule type="cellIs" dxfId="5567" priority="2352" stopIfTrue="1" operator="equal">
      <formula>1</formula>
    </cfRule>
  </conditionalFormatting>
  <conditionalFormatting sqref="J86:P94">
    <cfRule type="cellIs" dxfId="5566" priority="2351" stopIfTrue="1" operator="equal">
      <formula>1</formula>
    </cfRule>
  </conditionalFormatting>
  <conditionalFormatting sqref="J86:P94">
    <cfRule type="cellIs" dxfId="5565" priority="2350" stopIfTrue="1" operator="equal">
      <formula>1</formula>
    </cfRule>
  </conditionalFormatting>
  <conditionalFormatting sqref="J86:P94">
    <cfRule type="cellIs" dxfId="5564" priority="2349" stopIfTrue="1" operator="equal">
      <formula>1</formula>
    </cfRule>
  </conditionalFormatting>
  <conditionalFormatting sqref="J86:P94">
    <cfRule type="cellIs" dxfId="5563" priority="2348" stopIfTrue="1" operator="equal">
      <formula>1</formula>
    </cfRule>
  </conditionalFormatting>
  <conditionalFormatting sqref="J86:P94">
    <cfRule type="cellIs" dxfId="5562" priority="2347" stopIfTrue="1" operator="equal">
      <formula>1</formula>
    </cfRule>
  </conditionalFormatting>
  <conditionalFormatting sqref="J86:P94">
    <cfRule type="cellIs" dxfId="5561" priority="2346" stopIfTrue="1" operator="equal">
      <formula>1</formula>
    </cfRule>
  </conditionalFormatting>
  <conditionalFormatting sqref="J86:P94">
    <cfRule type="cellIs" dxfId="5560" priority="2345" stopIfTrue="1" operator="equal">
      <formula>1</formula>
    </cfRule>
  </conditionalFormatting>
  <conditionalFormatting sqref="J86:P94">
    <cfRule type="cellIs" dxfId="5559" priority="2344" stopIfTrue="1" operator="equal">
      <formula>1</formula>
    </cfRule>
  </conditionalFormatting>
  <conditionalFormatting sqref="J86:P94">
    <cfRule type="cellIs" dxfId="5558" priority="2343" stopIfTrue="1" operator="equal">
      <formula>1</formula>
    </cfRule>
  </conditionalFormatting>
  <conditionalFormatting sqref="J86:P94">
    <cfRule type="cellIs" dxfId="5557" priority="2342" stopIfTrue="1" operator="equal">
      <formula>1</formula>
    </cfRule>
  </conditionalFormatting>
  <conditionalFormatting sqref="J86:P94">
    <cfRule type="cellIs" dxfId="5556" priority="2341" stopIfTrue="1" operator="equal">
      <formula>1</formula>
    </cfRule>
  </conditionalFormatting>
  <conditionalFormatting sqref="J86:P94">
    <cfRule type="cellIs" dxfId="5555" priority="2340" stopIfTrue="1" operator="equal">
      <formula>1</formula>
    </cfRule>
  </conditionalFormatting>
  <conditionalFormatting sqref="J86:P94">
    <cfRule type="cellIs" dxfId="5554" priority="2339" stopIfTrue="1" operator="equal">
      <formula>1</formula>
    </cfRule>
  </conditionalFormatting>
  <conditionalFormatting sqref="J86:P94">
    <cfRule type="cellIs" dxfId="5553" priority="2338" stopIfTrue="1" operator="equal">
      <formula>1</formula>
    </cfRule>
  </conditionalFormatting>
  <conditionalFormatting sqref="J86:P94">
    <cfRule type="cellIs" dxfId="5552" priority="2337" stopIfTrue="1" operator="equal">
      <formula>1</formula>
    </cfRule>
  </conditionalFormatting>
  <conditionalFormatting sqref="J86:P94">
    <cfRule type="cellIs" dxfId="5551" priority="2336" stopIfTrue="1" operator="equal">
      <formula>1</formula>
    </cfRule>
  </conditionalFormatting>
  <conditionalFormatting sqref="J86:P94">
    <cfRule type="cellIs" dxfId="5550" priority="2335" stopIfTrue="1" operator="equal">
      <formula>1</formula>
    </cfRule>
  </conditionalFormatting>
  <conditionalFormatting sqref="J86:P94">
    <cfRule type="cellIs" dxfId="5549" priority="2334" stopIfTrue="1" operator="equal">
      <formula>1</formula>
    </cfRule>
  </conditionalFormatting>
  <conditionalFormatting sqref="J86:P94">
    <cfRule type="cellIs" dxfId="5548" priority="2333" stopIfTrue="1" operator="equal">
      <formula>1</formula>
    </cfRule>
  </conditionalFormatting>
  <conditionalFormatting sqref="J86:P94">
    <cfRule type="cellIs" dxfId="5547" priority="2332" stopIfTrue="1" operator="equal">
      <formula>1</formula>
    </cfRule>
  </conditionalFormatting>
  <conditionalFormatting sqref="J86:P94">
    <cfRule type="cellIs" dxfId="5546" priority="2331" stopIfTrue="1" operator="equal">
      <formula>1</formula>
    </cfRule>
  </conditionalFormatting>
  <conditionalFormatting sqref="J86:P94">
    <cfRule type="cellIs" dxfId="5545" priority="2330" stopIfTrue="1" operator="equal">
      <formula>1</formula>
    </cfRule>
  </conditionalFormatting>
  <conditionalFormatting sqref="J86:P94">
    <cfRule type="cellIs" dxfId="5544" priority="2329" stopIfTrue="1" operator="equal">
      <formula>1</formula>
    </cfRule>
  </conditionalFormatting>
  <conditionalFormatting sqref="J86:P94">
    <cfRule type="cellIs" dxfId="5543" priority="2328" stopIfTrue="1" operator="equal">
      <formula>1</formula>
    </cfRule>
  </conditionalFormatting>
  <conditionalFormatting sqref="C95:D102">
    <cfRule type="cellIs" dxfId="5542" priority="2327" stopIfTrue="1" operator="equal">
      <formula>1</formula>
    </cfRule>
  </conditionalFormatting>
  <conditionalFormatting sqref="C95:D102">
    <cfRule type="cellIs" dxfId="5541" priority="2326" stopIfTrue="1" operator="equal">
      <formula>1</formula>
    </cfRule>
  </conditionalFormatting>
  <conditionalFormatting sqref="C95:D102">
    <cfRule type="cellIs" dxfId="5540" priority="2325" stopIfTrue="1" operator="equal">
      <formula>1</formula>
    </cfRule>
  </conditionalFormatting>
  <conditionalFormatting sqref="C95:D102">
    <cfRule type="cellIs" dxfId="5539" priority="2324" stopIfTrue="1" operator="equal">
      <formula>1</formula>
    </cfRule>
  </conditionalFormatting>
  <conditionalFormatting sqref="C95:D102">
    <cfRule type="cellIs" dxfId="5538" priority="2323" stopIfTrue="1" operator="equal">
      <formula>1</formula>
    </cfRule>
  </conditionalFormatting>
  <conditionalFormatting sqref="C95:D102">
    <cfRule type="cellIs" dxfId="5537" priority="2322" stopIfTrue="1" operator="equal">
      <formula>1</formula>
    </cfRule>
  </conditionalFormatting>
  <conditionalFormatting sqref="C95:D102">
    <cfRule type="cellIs" dxfId="5536" priority="2321" stopIfTrue="1" operator="equal">
      <formula>1</formula>
    </cfRule>
  </conditionalFormatting>
  <conditionalFormatting sqref="C95:D102">
    <cfRule type="cellIs" dxfId="5535" priority="2320" stopIfTrue="1" operator="equal">
      <formula>1</formula>
    </cfRule>
  </conditionalFormatting>
  <conditionalFormatting sqref="C95:D102">
    <cfRule type="cellIs" dxfId="5534" priority="2319" stopIfTrue="1" operator="equal">
      <formula>1</formula>
    </cfRule>
  </conditionalFormatting>
  <conditionalFormatting sqref="C95:D102">
    <cfRule type="cellIs" dxfId="5533" priority="2318" stopIfTrue="1" operator="equal">
      <formula>1</formula>
    </cfRule>
  </conditionalFormatting>
  <conditionalFormatting sqref="C95:D102">
    <cfRule type="cellIs" dxfId="5532" priority="2317" stopIfTrue="1" operator="equal">
      <formula>1</formula>
    </cfRule>
  </conditionalFormatting>
  <conditionalFormatting sqref="C95:D102">
    <cfRule type="cellIs" dxfId="5531" priority="2316" stopIfTrue="1" operator="equal">
      <formula>1</formula>
    </cfRule>
  </conditionalFormatting>
  <conditionalFormatting sqref="C95:D102">
    <cfRule type="cellIs" dxfId="5530" priority="2315" stopIfTrue="1" operator="equal">
      <formula>1</formula>
    </cfRule>
  </conditionalFormatting>
  <conditionalFormatting sqref="C95:D102">
    <cfRule type="cellIs" dxfId="5529" priority="2314" stopIfTrue="1" operator="equal">
      <formula>1</formula>
    </cfRule>
  </conditionalFormatting>
  <conditionalFormatting sqref="C95:D102">
    <cfRule type="cellIs" dxfId="5528" priority="2313" stopIfTrue="1" operator="equal">
      <formula>1</formula>
    </cfRule>
  </conditionalFormatting>
  <conditionalFormatting sqref="C95:D102">
    <cfRule type="cellIs" dxfId="5527" priority="2312" stopIfTrue="1" operator="equal">
      <formula>1</formula>
    </cfRule>
  </conditionalFormatting>
  <conditionalFormatting sqref="C95:D102">
    <cfRule type="cellIs" dxfId="5526" priority="2311" stopIfTrue="1" operator="equal">
      <formula>1</formula>
    </cfRule>
  </conditionalFormatting>
  <conditionalFormatting sqref="C95:D102">
    <cfRule type="cellIs" dxfId="5525" priority="2310" stopIfTrue="1" operator="equal">
      <formula>1</formula>
    </cfRule>
  </conditionalFormatting>
  <conditionalFormatting sqref="C95:D102">
    <cfRule type="cellIs" dxfId="5524" priority="2309" stopIfTrue="1" operator="equal">
      <formula>1</formula>
    </cfRule>
  </conditionalFormatting>
  <conditionalFormatting sqref="C95:D102">
    <cfRule type="cellIs" dxfId="5523" priority="2308" stopIfTrue="1" operator="equal">
      <formula>1</formula>
    </cfRule>
  </conditionalFormatting>
  <conditionalFormatting sqref="C95:D102">
    <cfRule type="cellIs" dxfId="5522" priority="2307" stopIfTrue="1" operator="equal">
      <formula>1</formula>
    </cfRule>
  </conditionalFormatting>
  <conditionalFormatting sqref="C95:D102">
    <cfRule type="cellIs" dxfId="5521" priority="2306" stopIfTrue="1" operator="equal">
      <formula>1</formula>
    </cfRule>
  </conditionalFormatting>
  <conditionalFormatting sqref="C95:D102">
    <cfRule type="cellIs" dxfId="5520" priority="2305" stopIfTrue="1" operator="equal">
      <formula>1</formula>
    </cfRule>
  </conditionalFormatting>
  <conditionalFormatting sqref="C95:D102">
    <cfRule type="cellIs" dxfId="5519" priority="2304" stopIfTrue="1" operator="equal">
      <formula>1</formula>
    </cfRule>
  </conditionalFormatting>
  <conditionalFormatting sqref="C95:D102">
    <cfRule type="cellIs" dxfId="5518" priority="2303" stopIfTrue="1" operator="equal">
      <formula>1</formula>
    </cfRule>
  </conditionalFormatting>
  <conditionalFormatting sqref="E103:L109">
    <cfRule type="cellIs" dxfId="5517" priority="2302" stopIfTrue="1" operator="equal">
      <formula>1</formula>
    </cfRule>
  </conditionalFormatting>
  <conditionalFormatting sqref="E103:L109">
    <cfRule type="cellIs" dxfId="5516" priority="2301" stopIfTrue="1" operator="equal">
      <formula>1</formula>
    </cfRule>
  </conditionalFormatting>
  <conditionalFormatting sqref="E103:L109">
    <cfRule type="cellIs" dxfId="5515" priority="2300" stopIfTrue="1" operator="equal">
      <formula>1</formula>
    </cfRule>
  </conditionalFormatting>
  <conditionalFormatting sqref="E103:L109">
    <cfRule type="cellIs" dxfId="5514" priority="2299" stopIfTrue="1" operator="equal">
      <formula>1</formula>
    </cfRule>
  </conditionalFormatting>
  <conditionalFormatting sqref="E103:L109">
    <cfRule type="cellIs" dxfId="5513" priority="2298" stopIfTrue="1" operator="equal">
      <formula>1</formula>
    </cfRule>
  </conditionalFormatting>
  <conditionalFormatting sqref="E103:L109">
    <cfRule type="cellIs" dxfId="5512" priority="2297" stopIfTrue="1" operator="equal">
      <formula>1</formula>
    </cfRule>
  </conditionalFormatting>
  <conditionalFormatting sqref="E103:L109">
    <cfRule type="cellIs" dxfId="5511" priority="2296" stopIfTrue="1" operator="equal">
      <formula>1</formula>
    </cfRule>
  </conditionalFormatting>
  <conditionalFormatting sqref="E103:L109">
    <cfRule type="cellIs" dxfId="5510" priority="2295" stopIfTrue="1" operator="equal">
      <formula>1</formula>
    </cfRule>
  </conditionalFormatting>
  <conditionalFormatting sqref="E103:L109">
    <cfRule type="cellIs" dxfId="5509" priority="2294" stopIfTrue="1" operator="equal">
      <formula>1</formula>
    </cfRule>
  </conditionalFormatting>
  <conditionalFormatting sqref="E103:L109">
    <cfRule type="cellIs" dxfId="5508" priority="2293" stopIfTrue="1" operator="equal">
      <formula>1</formula>
    </cfRule>
  </conditionalFormatting>
  <conditionalFormatting sqref="E103:L109">
    <cfRule type="cellIs" dxfId="5507" priority="2292" stopIfTrue="1" operator="equal">
      <formula>1</formula>
    </cfRule>
  </conditionalFormatting>
  <conditionalFormatting sqref="E103:L109">
    <cfRule type="cellIs" dxfId="5506" priority="2291" stopIfTrue="1" operator="equal">
      <formula>1</formula>
    </cfRule>
  </conditionalFormatting>
  <conditionalFormatting sqref="E103:L109">
    <cfRule type="cellIs" dxfId="5505" priority="2290" stopIfTrue="1" operator="equal">
      <formula>1</formula>
    </cfRule>
  </conditionalFormatting>
  <conditionalFormatting sqref="E103:L109">
    <cfRule type="cellIs" dxfId="5504" priority="2289" stopIfTrue="1" operator="equal">
      <formula>1</formula>
    </cfRule>
  </conditionalFormatting>
  <conditionalFormatting sqref="E103:L109">
    <cfRule type="cellIs" dxfId="5503" priority="2288" stopIfTrue="1" operator="equal">
      <formula>1</formula>
    </cfRule>
  </conditionalFormatting>
  <conditionalFormatting sqref="E103:L109">
    <cfRule type="cellIs" dxfId="5502" priority="2287" stopIfTrue="1" operator="equal">
      <formula>1</formula>
    </cfRule>
  </conditionalFormatting>
  <conditionalFormatting sqref="E103:L109">
    <cfRule type="cellIs" dxfId="5501" priority="2286" stopIfTrue="1" operator="equal">
      <formula>1</formula>
    </cfRule>
  </conditionalFormatting>
  <conditionalFormatting sqref="E103:L109">
    <cfRule type="cellIs" dxfId="5500" priority="2285" stopIfTrue="1" operator="equal">
      <formula>1</formula>
    </cfRule>
  </conditionalFormatting>
  <conditionalFormatting sqref="E103:L109">
    <cfRule type="cellIs" dxfId="5499" priority="2284" stopIfTrue="1" operator="equal">
      <formula>1</formula>
    </cfRule>
  </conditionalFormatting>
  <conditionalFormatting sqref="E103:L109">
    <cfRule type="cellIs" dxfId="5498" priority="2283" stopIfTrue="1" operator="equal">
      <formula>1</formula>
    </cfRule>
  </conditionalFormatting>
  <conditionalFormatting sqref="E103:L109">
    <cfRule type="cellIs" dxfId="5497" priority="2282" stopIfTrue="1" operator="equal">
      <formula>1</formula>
    </cfRule>
  </conditionalFormatting>
  <conditionalFormatting sqref="E103:L109">
    <cfRule type="cellIs" dxfId="5496" priority="2281" stopIfTrue="1" operator="equal">
      <formula>1</formula>
    </cfRule>
  </conditionalFormatting>
  <conditionalFormatting sqref="E103:L109">
    <cfRule type="cellIs" dxfId="5495" priority="2280" stopIfTrue="1" operator="equal">
      <formula>1</formula>
    </cfRule>
  </conditionalFormatting>
  <conditionalFormatting sqref="E103:L109">
    <cfRule type="cellIs" dxfId="5494" priority="2279" stopIfTrue="1" operator="equal">
      <formula>1</formula>
    </cfRule>
  </conditionalFormatting>
  <conditionalFormatting sqref="E103:L109">
    <cfRule type="cellIs" dxfId="5493" priority="2278" stopIfTrue="1" operator="equal">
      <formula>1</formula>
    </cfRule>
  </conditionalFormatting>
  <conditionalFormatting sqref="S113:U119">
    <cfRule type="cellIs" dxfId="5492" priority="2277" stopIfTrue="1" operator="equal">
      <formula>1</formula>
    </cfRule>
  </conditionalFormatting>
  <conditionalFormatting sqref="S113:U119">
    <cfRule type="cellIs" dxfId="5491" priority="2276" stopIfTrue="1" operator="equal">
      <formula>1</formula>
    </cfRule>
  </conditionalFormatting>
  <conditionalFormatting sqref="S113:U119">
    <cfRule type="cellIs" dxfId="5490" priority="2275" stopIfTrue="1" operator="equal">
      <formula>1</formula>
    </cfRule>
  </conditionalFormatting>
  <conditionalFormatting sqref="S113:U119">
    <cfRule type="cellIs" dxfId="5489" priority="2274" stopIfTrue="1" operator="equal">
      <formula>1</formula>
    </cfRule>
  </conditionalFormatting>
  <conditionalFormatting sqref="S113:U119">
    <cfRule type="cellIs" dxfId="5488" priority="2273" stopIfTrue="1" operator="equal">
      <formula>1</formula>
    </cfRule>
  </conditionalFormatting>
  <conditionalFormatting sqref="S113:U119">
    <cfRule type="cellIs" dxfId="5487" priority="2272" stopIfTrue="1" operator="equal">
      <formula>1</formula>
    </cfRule>
  </conditionalFormatting>
  <conditionalFormatting sqref="S113:U119">
    <cfRule type="cellIs" dxfId="5486" priority="2271" stopIfTrue="1" operator="equal">
      <formula>1</formula>
    </cfRule>
  </conditionalFormatting>
  <conditionalFormatting sqref="S113:U119">
    <cfRule type="cellIs" dxfId="5485" priority="2270" stopIfTrue="1" operator="equal">
      <formula>1</formula>
    </cfRule>
  </conditionalFormatting>
  <conditionalFormatting sqref="S113:U119">
    <cfRule type="cellIs" dxfId="5484" priority="2269" stopIfTrue="1" operator="equal">
      <formula>1</formula>
    </cfRule>
  </conditionalFormatting>
  <conditionalFormatting sqref="S113:U119">
    <cfRule type="cellIs" dxfId="5483" priority="2268" stopIfTrue="1" operator="equal">
      <formula>1</formula>
    </cfRule>
  </conditionalFormatting>
  <conditionalFormatting sqref="S113:U119">
    <cfRule type="cellIs" dxfId="5482" priority="2267" stopIfTrue="1" operator="equal">
      <formula>1</formula>
    </cfRule>
  </conditionalFormatting>
  <conditionalFormatting sqref="S113:U119">
    <cfRule type="cellIs" dxfId="5481" priority="2266" stopIfTrue="1" operator="equal">
      <formula>1</formula>
    </cfRule>
  </conditionalFormatting>
  <conditionalFormatting sqref="S113:U119">
    <cfRule type="cellIs" dxfId="5480" priority="2265" stopIfTrue="1" operator="equal">
      <formula>1</formula>
    </cfRule>
  </conditionalFormatting>
  <conditionalFormatting sqref="S113:U119">
    <cfRule type="cellIs" dxfId="5479" priority="2264" stopIfTrue="1" operator="equal">
      <formula>1</formula>
    </cfRule>
  </conditionalFormatting>
  <conditionalFormatting sqref="S113:U119">
    <cfRule type="cellIs" dxfId="5478" priority="2263" stopIfTrue="1" operator="equal">
      <formula>1</formula>
    </cfRule>
  </conditionalFormatting>
  <conditionalFormatting sqref="S113:U119">
    <cfRule type="cellIs" dxfId="5477" priority="2262" stopIfTrue="1" operator="equal">
      <formula>1</formula>
    </cfRule>
  </conditionalFormatting>
  <conditionalFormatting sqref="S113:U119">
    <cfRule type="cellIs" dxfId="5476" priority="2261" stopIfTrue="1" operator="equal">
      <formula>1</formula>
    </cfRule>
  </conditionalFormatting>
  <conditionalFormatting sqref="S113:U119">
    <cfRule type="cellIs" dxfId="5475" priority="2260" stopIfTrue="1" operator="equal">
      <formula>1</formula>
    </cfRule>
  </conditionalFormatting>
  <conditionalFormatting sqref="S113:U119">
    <cfRule type="cellIs" dxfId="5474" priority="2259" stopIfTrue="1" operator="equal">
      <formula>1</formula>
    </cfRule>
  </conditionalFormatting>
  <conditionalFormatting sqref="S113:U119">
    <cfRule type="cellIs" dxfId="5473" priority="2258" stopIfTrue="1" operator="equal">
      <formula>1</formula>
    </cfRule>
  </conditionalFormatting>
  <conditionalFormatting sqref="S113:U119">
    <cfRule type="cellIs" dxfId="5472" priority="2257" stopIfTrue="1" operator="equal">
      <formula>1</formula>
    </cfRule>
  </conditionalFormatting>
  <conditionalFormatting sqref="S113:U119">
    <cfRule type="cellIs" dxfId="5471" priority="2256" stopIfTrue="1" operator="equal">
      <formula>1</formula>
    </cfRule>
  </conditionalFormatting>
  <conditionalFormatting sqref="S113:U119">
    <cfRule type="cellIs" dxfId="5470" priority="2255" stopIfTrue="1" operator="equal">
      <formula>1</formula>
    </cfRule>
  </conditionalFormatting>
  <conditionalFormatting sqref="S113:U119">
    <cfRule type="cellIs" dxfId="5469" priority="2254" stopIfTrue="1" operator="equal">
      <formula>1</formula>
    </cfRule>
  </conditionalFormatting>
  <conditionalFormatting sqref="S113:U119">
    <cfRule type="cellIs" dxfId="5468" priority="2253" stopIfTrue="1" operator="equal">
      <formula>1</formula>
    </cfRule>
  </conditionalFormatting>
  <conditionalFormatting sqref="Q86:V94">
    <cfRule type="cellIs" dxfId="5467" priority="2252" stopIfTrue="1" operator="equal">
      <formula>1</formula>
    </cfRule>
  </conditionalFormatting>
  <conditionalFormatting sqref="Q86:V94">
    <cfRule type="cellIs" dxfId="5466" priority="2251" stopIfTrue="1" operator="equal">
      <formula>1</formula>
    </cfRule>
  </conditionalFormatting>
  <conditionalFormatting sqref="Q86:V94">
    <cfRule type="cellIs" dxfId="5465" priority="2250" stopIfTrue="1" operator="equal">
      <formula>1</formula>
    </cfRule>
  </conditionalFormatting>
  <conditionalFormatting sqref="Q86:V94">
    <cfRule type="cellIs" dxfId="5464" priority="2249" stopIfTrue="1" operator="equal">
      <formula>1</formula>
    </cfRule>
  </conditionalFormatting>
  <conditionalFormatting sqref="Q86:V94">
    <cfRule type="cellIs" dxfId="5463" priority="2248" stopIfTrue="1" operator="equal">
      <formula>1</formula>
    </cfRule>
  </conditionalFormatting>
  <conditionalFormatting sqref="Q86:V94">
    <cfRule type="cellIs" dxfId="5462" priority="2247" stopIfTrue="1" operator="equal">
      <formula>1</formula>
    </cfRule>
  </conditionalFormatting>
  <conditionalFormatting sqref="Q86:V94">
    <cfRule type="cellIs" dxfId="5461" priority="2246" stopIfTrue="1" operator="equal">
      <formula>1</formula>
    </cfRule>
  </conditionalFormatting>
  <conditionalFormatting sqref="Q86:V94">
    <cfRule type="cellIs" dxfId="5460" priority="2245" stopIfTrue="1" operator="equal">
      <formula>1</formula>
    </cfRule>
  </conditionalFormatting>
  <conditionalFormatting sqref="Q86:V94">
    <cfRule type="cellIs" dxfId="5459" priority="2244" stopIfTrue="1" operator="equal">
      <formula>1</formula>
    </cfRule>
  </conditionalFormatting>
  <conditionalFormatting sqref="Q86:V94">
    <cfRule type="cellIs" dxfId="5458" priority="2243" stopIfTrue="1" operator="equal">
      <formula>1</formula>
    </cfRule>
  </conditionalFormatting>
  <conditionalFormatting sqref="Q86:V94">
    <cfRule type="cellIs" dxfId="5457" priority="2242" stopIfTrue="1" operator="equal">
      <formula>1</formula>
    </cfRule>
  </conditionalFormatting>
  <conditionalFormatting sqref="Q86:V94">
    <cfRule type="cellIs" dxfId="5456" priority="2241" stopIfTrue="1" operator="equal">
      <formula>1</formula>
    </cfRule>
  </conditionalFormatting>
  <conditionalFormatting sqref="Q86:V94">
    <cfRule type="cellIs" dxfId="5455" priority="2240" stopIfTrue="1" operator="equal">
      <formula>1</formula>
    </cfRule>
  </conditionalFormatting>
  <conditionalFormatting sqref="Q86:V94">
    <cfRule type="cellIs" dxfId="5454" priority="2239" stopIfTrue="1" operator="equal">
      <formula>1</formula>
    </cfRule>
  </conditionalFormatting>
  <conditionalFormatting sqref="Q86:V94">
    <cfRule type="cellIs" dxfId="5453" priority="2238" stopIfTrue="1" operator="equal">
      <formula>1</formula>
    </cfRule>
  </conditionalFormatting>
  <conditionalFormatting sqref="Q86:V94">
    <cfRule type="cellIs" dxfId="5452" priority="2237" stopIfTrue="1" operator="equal">
      <formula>1</formula>
    </cfRule>
  </conditionalFormatting>
  <conditionalFormatting sqref="Q86:V94">
    <cfRule type="cellIs" dxfId="5451" priority="2236" stopIfTrue="1" operator="equal">
      <formula>1</formula>
    </cfRule>
  </conditionalFormatting>
  <conditionalFormatting sqref="Q86:V94">
    <cfRule type="cellIs" dxfId="5450" priority="2235" stopIfTrue="1" operator="equal">
      <formula>1</formula>
    </cfRule>
  </conditionalFormatting>
  <conditionalFormatting sqref="R95:V101">
    <cfRule type="cellIs" dxfId="5449" priority="2234" stopIfTrue="1" operator="equal">
      <formula>1</formula>
    </cfRule>
  </conditionalFormatting>
  <conditionalFormatting sqref="R95:V101">
    <cfRule type="cellIs" dxfId="5448" priority="2233" stopIfTrue="1" operator="equal">
      <formula>1</formula>
    </cfRule>
  </conditionalFormatting>
  <conditionalFormatting sqref="R95:V101">
    <cfRule type="cellIs" dxfId="5447" priority="2232" stopIfTrue="1" operator="equal">
      <formula>1</formula>
    </cfRule>
  </conditionalFormatting>
  <conditionalFormatting sqref="R95:V101">
    <cfRule type="cellIs" dxfId="5446" priority="2231" stopIfTrue="1" operator="equal">
      <formula>1</formula>
    </cfRule>
  </conditionalFormatting>
  <conditionalFormatting sqref="R95:V101">
    <cfRule type="cellIs" dxfId="5445" priority="2230" stopIfTrue="1" operator="equal">
      <formula>1</formula>
    </cfRule>
  </conditionalFormatting>
  <conditionalFormatting sqref="R95:V101">
    <cfRule type="cellIs" dxfId="5444" priority="2229" stopIfTrue="1" operator="equal">
      <formula>1</formula>
    </cfRule>
  </conditionalFormatting>
  <conditionalFormatting sqref="R95:V101">
    <cfRule type="cellIs" dxfId="5443" priority="2228" stopIfTrue="1" operator="equal">
      <formula>1</formula>
    </cfRule>
  </conditionalFormatting>
  <conditionalFormatting sqref="R95:V101">
    <cfRule type="cellIs" dxfId="5442" priority="2227" stopIfTrue="1" operator="equal">
      <formula>1</formula>
    </cfRule>
  </conditionalFormatting>
  <conditionalFormatting sqref="R95:V101">
    <cfRule type="cellIs" dxfId="5441" priority="2226" stopIfTrue="1" operator="equal">
      <formula>1</formula>
    </cfRule>
  </conditionalFormatting>
  <conditionalFormatting sqref="R95:V101">
    <cfRule type="cellIs" dxfId="5440" priority="2225" stopIfTrue="1" operator="equal">
      <formula>1</formula>
    </cfRule>
  </conditionalFormatting>
  <conditionalFormatting sqref="R95:V101">
    <cfRule type="cellIs" dxfId="5439" priority="2224" stopIfTrue="1" operator="equal">
      <formula>1</formula>
    </cfRule>
  </conditionalFormatting>
  <conditionalFormatting sqref="R95:V101">
    <cfRule type="cellIs" dxfId="5438" priority="2223" stopIfTrue="1" operator="equal">
      <formula>1</formula>
    </cfRule>
  </conditionalFormatting>
  <conditionalFormatting sqref="R95:V101">
    <cfRule type="cellIs" dxfId="5437" priority="2222" stopIfTrue="1" operator="equal">
      <formula>1</formula>
    </cfRule>
  </conditionalFormatting>
  <conditionalFormatting sqref="R95:V101">
    <cfRule type="cellIs" dxfId="5436" priority="2221" stopIfTrue="1" operator="equal">
      <formula>1</formula>
    </cfRule>
  </conditionalFormatting>
  <conditionalFormatting sqref="R95:V101">
    <cfRule type="cellIs" dxfId="5435" priority="2220" stopIfTrue="1" operator="equal">
      <formula>1</formula>
    </cfRule>
  </conditionalFormatting>
  <conditionalFormatting sqref="R95:V101">
    <cfRule type="cellIs" dxfId="5434" priority="2219" stopIfTrue="1" operator="equal">
      <formula>1</formula>
    </cfRule>
  </conditionalFormatting>
  <conditionalFormatting sqref="R95:V101">
    <cfRule type="cellIs" dxfId="5433" priority="2218" stopIfTrue="1" operator="equal">
      <formula>1</formula>
    </cfRule>
  </conditionalFormatting>
  <conditionalFormatting sqref="R95:V101">
    <cfRule type="cellIs" dxfId="5432" priority="2217" stopIfTrue="1" operator="equal">
      <formula>1</formula>
    </cfRule>
  </conditionalFormatting>
  <conditionalFormatting sqref="V102:V120">
    <cfRule type="cellIs" dxfId="5431" priority="2216" stopIfTrue="1" operator="equal">
      <formula>1</formula>
    </cfRule>
  </conditionalFormatting>
  <conditionalFormatting sqref="V102:V120">
    <cfRule type="cellIs" dxfId="5430" priority="2215" stopIfTrue="1" operator="equal">
      <formula>1</formula>
    </cfRule>
  </conditionalFormatting>
  <conditionalFormatting sqref="V102:V120">
    <cfRule type="cellIs" dxfId="5429" priority="2214" stopIfTrue="1" operator="equal">
      <formula>1</formula>
    </cfRule>
  </conditionalFormatting>
  <conditionalFormatting sqref="V102:V120">
    <cfRule type="cellIs" dxfId="5428" priority="2213" stopIfTrue="1" operator="equal">
      <formula>1</formula>
    </cfRule>
  </conditionalFormatting>
  <conditionalFormatting sqref="V102:V120">
    <cfRule type="cellIs" dxfId="5427" priority="2212" stopIfTrue="1" operator="equal">
      <formula>1</formula>
    </cfRule>
  </conditionalFormatting>
  <conditionalFormatting sqref="V102:V120">
    <cfRule type="cellIs" dxfId="5426" priority="2211" stopIfTrue="1" operator="equal">
      <formula>1</formula>
    </cfRule>
  </conditionalFormatting>
  <conditionalFormatting sqref="V102:V120">
    <cfRule type="cellIs" dxfId="5425" priority="2210" stopIfTrue="1" operator="equal">
      <formula>1</formula>
    </cfRule>
  </conditionalFormatting>
  <conditionalFormatting sqref="V102:V120">
    <cfRule type="cellIs" dxfId="5424" priority="2209" stopIfTrue="1" operator="equal">
      <formula>1</formula>
    </cfRule>
  </conditionalFormatting>
  <conditionalFormatting sqref="V102:V120">
    <cfRule type="cellIs" dxfId="5423" priority="2208" stopIfTrue="1" operator="equal">
      <formula>1</formula>
    </cfRule>
  </conditionalFormatting>
  <conditionalFormatting sqref="V102:V120">
    <cfRule type="cellIs" dxfId="5422" priority="2207" stopIfTrue="1" operator="equal">
      <formula>1</formula>
    </cfRule>
  </conditionalFormatting>
  <conditionalFormatting sqref="V102:V120">
    <cfRule type="cellIs" dxfId="5421" priority="2206" stopIfTrue="1" operator="equal">
      <formula>1</formula>
    </cfRule>
  </conditionalFormatting>
  <conditionalFormatting sqref="V102:V120">
    <cfRule type="cellIs" dxfId="5420" priority="2205" stopIfTrue="1" operator="equal">
      <formula>1</formula>
    </cfRule>
  </conditionalFormatting>
  <conditionalFormatting sqref="V102:V120">
    <cfRule type="cellIs" dxfId="5419" priority="2204" stopIfTrue="1" operator="equal">
      <formula>1</formula>
    </cfRule>
  </conditionalFormatting>
  <conditionalFormatting sqref="V102:V120">
    <cfRule type="cellIs" dxfId="5418" priority="2203" stopIfTrue="1" operator="equal">
      <formula>1</formula>
    </cfRule>
  </conditionalFormatting>
  <conditionalFormatting sqref="V102:V120">
    <cfRule type="cellIs" dxfId="5417" priority="2202" stopIfTrue="1" operator="equal">
      <formula>1</formula>
    </cfRule>
  </conditionalFormatting>
  <conditionalFormatting sqref="V102:V120">
    <cfRule type="cellIs" dxfId="5416" priority="2201" stopIfTrue="1" operator="equal">
      <formula>1</formula>
    </cfRule>
  </conditionalFormatting>
  <conditionalFormatting sqref="V102:V120">
    <cfRule type="cellIs" dxfId="5415" priority="2200" stopIfTrue="1" operator="equal">
      <formula>1</formula>
    </cfRule>
  </conditionalFormatting>
  <conditionalFormatting sqref="V102:V120">
    <cfRule type="cellIs" dxfId="5414" priority="2199" stopIfTrue="1" operator="equal">
      <formula>1</formula>
    </cfRule>
  </conditionalFormatting>
  <conditionalFormatting sqref="E95:I102">
    <cfRule type="cellIs" dxfId="5413" priority="2198" stopIfTrue="1" operator="equal">
      <formula>1</formula>
    </cfRule>
  </conditionalFormatting>
  <conditionalFormatting sqref="E95:I102">
    <cfRule type="cellIs" dxfId="5412" priority="2197" stopIfTrue="1" operator="equal">
      <formula>1</formula>
    </cfRule>
  </conditionalFormatting>
  <conditionalFormatting sqref="E95:I102">
    <cfRule type="cellIs" dxfId="5411" priority="2196" stopIfTrue="1" operator="equal">
      <formula>1</formula>
    </cfRule>
  </conditionalFormatting>
  <conditionalFormatting sqref="E95:I102">
    <cfRule type="cellIs" dxfId="5410" priority="2195" stopIfTrue="1" operator="equal">
      <formula>1</formula>
    </cfRule>
  </conditionalFormatting>
  <conditionalFormatting sqref="E95:I102">
    <cfRule type="cellIs" dxfId="5409" priority="2194" stopIfTrue="1" operator="equal">
      <formula>1</formula>
    </cfRule>
  </conditionalFormatting>
  <conditionalFormatting sqref="E95:I102">
    <cfRule type="cellIs" dxfId="5408" priority="2193" stopIfTrue="1" operator="equal">
      <formula>1</formula>
    </cfRule>
  </conditionalFormatting>
  <conditionalFormatting sqref="E95:I102">
    <cfRule type="cellIs" dxfId="5407" priority="2192" stopIfTrue="1" operator="equal">
      <formula>1</formula>
    </cfRule>
  </conditionalFormatting>
  <conditionalFormatting sqref="E95:I102">
    <cfRule type="cellIs" dxfId="5406" priority="2191" stopIfTrue="1" operator="equal">
      <formula>1</formula>
    </cfRule>
  </conditionalFormatting>
  <conditionalFormatting sqref="E95:I102">
    <cfRule type="cellIs" dxfId="5405" priority="2190" stopIfTrue="1" operator="equal">
      <formula>1</formula>
    </cfRule>
  </conditionalFormatting>
  <conditionalFormatting sqref="E95:I102">
    <cfRule type="cellIs" dxfId="5404" priority="2189" stopIfTrue="1" operator="equal">
      <formula>1</formula>
    </cfRule>
  </conditionalFormatting>
  <conditionalFormatting sqref="E95:I102">
    <cfRule type="cellIs" dxfId="5403" priority="2188" stopIfTrue="1" operator="equal">
      <formula>1</formula>
    </cfRule>
  </conditionalFormatting>
  <conditionalFormatting sqref="E95:I102">
    <cfRule type="cellIs" dxfId="5402" priority="2187" stopIfTrue="1" operator="equal">
      <formula>1</formula>
    </cfRule>
  </conditionalFormatting>
  <conditionalFormatting sqref="E95:I102">
    <cfRule type="cellIs" dxfId="5401" priority="2186" stopIfTrue="1" operator="equal">
      <formula>1</formula>
    </cfRule>
  </conditionalFormatting>
  <conditionalFormatting sqref="E95:I102">
    <cfRule type="cellIs" dxfId="5400" priority="2185" stopIfTrue="1" operator="equal">
      <formula>1</formula>
    </cfRule>
  </conditionalFormatting>
  <conditionalFormatting sqref="E95:I102">
    <cfRule type="cellIs" dxfId="5399" priority="2184" stopIfTrue="1" operator="equal">
      <formula>1</formula>
    </cfRule>
  </conditionalFormatting>
  <conditionalFormatting sqref="E95:I102">
    <cfRule type="cellIs" dxfId="5398" priority="2183" stopIfTrue="1" operator="equal">
      <formula>1</formula>
    </cfRule>
  </conditionalFormatting>
  <conditionalFormatting sqref="E95:I102">
    <cfRule type="cellIs" dxfId="5397" priority="2182" stopIfTrue="1" operator="equal">
      <formula>1</formula>
    </cfRule>
  </conditionalFormatting>
  <conditionalFormatting sqref="E95:I102">
    <cfRule type="cellIs" dxfId="5396" priority="2181" stopIfTrue="1" operator="equal">
      <formula>1</formula>
    </cfRule>
  </conditionalFormatting>
  <conditionalFormatting sqref="J102:P102">
    <cfRule type="cellIs" dxfId="5395" priority="2180" stopIfTrue="1" operator="equal">
      <formula>1</formula>
    </cfRule>
  </conditionalFormatting>
  <conditionalFormatting sqref="J102:P102">
    <cfRule type="cellIs" dxfId="5394" priority="2179" stopIfTrue="1" operator="equal">
      <formula>1</formula>
    </cfRule>
  </conditionalFormatting>
  <conditionalFormatting sqref="J102:P102">
    <cfRule type="cellIs" dxfId="5393" priority="2178" stopIfTrue="1" operator="equal">
      <formula>1</formula>
    </cfRule>
  </conditionalFormatting>
  <conditionalFormatting sqref="J102:P102">
    <cfRule type="cellIs" dxfId="5392" priority="2177" stopIfTrue="1" operator="equal">
      <formula>1</formula>
    </cfRule>
  </conditionalFormatting>
  <conditionalFormatting sqref="J102:P102">
    <cfRule type="cellIs" dxfId="5391" priority="2176" stopIfTrue="1" operator="equal">
      <formula>1</formula>
    </cfRule>
  </conditionalFormatting>
  <conditionalFormatting sqref="J102:P102">
    <cfRule type="cellIs" dxfId="5390" priority="2175" stopIfTrue="1" operator="equal">
      <formula>1</formula>
    </cfRule>
  </conditionalFormatting>
  <conditionalFormatting sqref="J102:P102">
    <cfRule type="cellIs" dxfId="5389" priority="2174" stopIfTrue="1" operator="equal">
      <formula>1</formula>
    </cfRule>
  </conditionalFormatting>
  <conditionalFormatting sqref="J102:P102">
    <cfRule type="cellIs" dxfId="5388" priority="2173" stopIfTrue="1" operator="equal">
      <formula>1</formula>
    </cfRule>
  </conditionalFormatting>
  <conditionalFormatting sqref="J102:P102">
    <cfRule type="cellIs" dxfId="5387" priority="2172" stopIfTrue="1" operator="equal">
      <formula>1</formula>
    </cfRule>
  </conditionalFormatting>
  <conditionalFormatting sqref="J102:P102">
    <cfRule type="cellIs" dxfId="5386" priority="2171" stopIfTrue="1" operator="equal">
      <formula>1</formula>
    </cfRule>
  </conditionalFormatting>
  <conditionalFormatting sqref="J102:P102">
    <cfRule type="cellIs" dxfId="5385" priority="2170" stopIfTrue="1" operator="equal">
      <formula>1</formula>
    </cfRule>
  </conditionalFormatting>
  <conditionalFormatting sqref="J102:P102">
    <cfRule type="cellIs" dxfId="5384" priority="2169" stopIfTrue="1" operator="equal">
      <formula>1</formula>
    </cfRule>
  </conditionalFormatting>
  <conditionalFormatting sqref="J102:P102">
    <cfRule type="cellIs" dxfId="5383" priority="2168" stopIfTrue="1" operator="equal">
      <formula>1</formula>
    </cfRule>
  </conditionalFormatting>
  <conditionalFormatting sqref="J102:P102">
    <cfRule type="cellIs" dxfId="5382" priority="2167" stopIfTrue="1" operator="equal">
      <formula>1</formula>
    </cfRule>
  </conditionalFormatting>
  <conditionalFormatting sqref="J102:P102">
    <cfRule type="cellIs" dxfId="5381" priority="2166" stopIfTrue="1" operator="equal">
      <formula>1</formula>
    </cfRule>
  </conditionalFormatting>
  <conditionalFormatting sqref="J102:P102">
    <cfRule type="cellIs" dxfId="5380" priority="2165" stopIfTrue="1" operator="equal">
      <formula>1</formula>
    </cfRule>
  </conditionalFormatting>
  <conditionalFormatting sqref="J102:P102">
    <cfRule type="cellIs" dxfId="5379" priority="2164" stopIfTrue="1" operator="equal">
      <formula>1</formula>
    </cfRule>
  </conditionalFormatting>
  <conditionalFormatting sqref="J102:P102">
    <cfRule type="cellIs" dxfId="5378" priority="2163" stopIfTrue="1" operator="equal">
      <formula>1</formula>
    </cfRule>
  </conditionalFormatting>
  <conditionalFormatting sqref="M103:P112">
    <cfRule type="cellIs" dxfId="5377" priority="2162" stopIfTrue="1" operator="equal">
      <formula>1</formula>
    </cfRule>
  </conditionalFormatting>
  <conditionalFormatting sqref="M103:P112">
    <cfRule type="cellIs" dxfId="5376" priority="2161" stopIfTrue="1" operator="equal">
      <formula>1</formula>
    </cfRule>
  </conditionalFormatting>
  <conditionalFormatting sqref="M103:P112">
    <cfRule type="cellIs" dxfId="5375" priority="2160" stopIfTrue="1" operator="equal">
      <formula>1</formula>
    </cfRule>
  </conditionalFormatting>
  <conditionalFormatting sqref="M103:P112">
    <cfRule type="cellIs" dxfId="5374" priority="2159" stopIfTrue="1" operator="equal">
      <formula>1</formula>
    </cfRule>
  </conditionalFormatting>
  <conditionalFormatting sqref="M103:P112">
    <cfRule type="cellIs" dxfId="5373" priority="2158" stopIfTrue="1" operator="equal">
      <formula>1</formula>
    </cfRule>
  </conditionalFormatting>
  <conditionalFormatting sqref="M103:P112">
    <cfRule type="cellIs" dxfId="5372" priority="2157" stopIfTrue="1" operator="equal">
      <formula>1</formula>
    </cfRule>
  </conditionalFormatting>
  <conditionalFormatting sqref="M103:P112">
    <cfRule type="cellIs" dxfId="5371" priority="2156" stopIfTrue="1" operator="equal">
      <formula>1</formula>
    </cfRule>
  </conditionalFormatting>
  <conditionalFormatting sqref="M103:P112">
    <cfRule type="cellIs" dxfId="5370" priority="2155" stopIfTrue="1" operator="equal">
      <formula>1</formula>
    </cfRule>
  </conditionalFormatting>
  <conditionalFormatting sqref="M103:P112">
    <cfRule type="cellIs" dxfId="5369" priority="2154" stopIfTrue="1" operator="equal">
      <formula>1</formula>
    </cfRule>
  </conditionalFormatting>
  <conditionalFormatting sqref="M103:P112">
    <cfRule type="cellIs" dxfId="5368" priority="2153" stopIfTrue="1" operator="equal">
      <formula>1</formula>
    </cfRule>
  </conditionalFormatting>
  <conditionalFormatting sqref="M103:P112">
    <cfRule type="cellIs" dxfId="5367" priority="2152" stopIfTrue="1" operator="equal">
      <formula>1</formula>
    </cfRule>
  </conditionalFormatting>
  <conditionalFormatting sqref="M103:P112">
    <cfRule type="cellIs" dxfId="5366" priority="2151" stopIfTrue="1" operator="equal">
      <formula>1</formula>
    </cfRule>
  </conditionalFormatting>
  <conditionalFormatting sqref="M103:P112">
    <cfRule type="cellIs" dxfId="5365" priority="2150" stopIfTrue="1" operator="equal">
      <formula>1</formula>
    </cfRule>
  </conditionalFormatting>
  <conditionalFormatting sqref="M103:P112">
    <cfRule type="cellIs" dxfId="5364" priority="2149" stopIfTrue="1" operator="equal">
      <formula>1</formula>
    </cfRule>
  </conditionalFormatting>
  <conditionalFormatting sqref="M103:P112">
    <cfRule type="cellIs" dxfId="5363" priority="2148" stopIfTrue="1" operator="equal">
      <formula>1</formula>
    </cfRule>
  </conditionalFormatting>
  <conditionalFormatting sqref="M103:P112">
    <cfRule type="cellIs" dxfId="5362" priority="2147" stopIfTrue="1" operator="equal">
      <formula>1</formula>
    </cfRule>
  </conditionalFormatting>
  <conditionalFormatting sqref="M103:P112">
    <cfRule type="cellIs" dxfId="5361" priority="2146" stopIfTrue="1" operator="equal">
      <formula>1</formula>
    </cfRule>
  </conditionalFormatting>
  <conditionalFormatting sqref="M103:P112">
    <cfRule type="cellIs" dxfId="5360" priority="2145" stopIfTrue="1" operator="equal">
      <formula>1</formula>
    </cfRule>
  </conditionalFormatting>
  <conditionalFormatting sqref="C103:D120">
    <cfRule type="cellIs" dxfId="5359" priority="2144" stopIfTrue="1" operator="equal">
      <formula>1</formula>
    </cfRule>
  </conditionalFormatting>
  <conditionalFormatting sqref="C103:D120">
    <cfRule type="cellIs" dxfId="5358" priority="2143" stopIfTrue="1" operator="equal">
      <formula>1</formula>
    </cfRule>
  </conditionalFormatting>
  <conditionalFormatting sqref="C103:D120">
    <cfRule type="cellIs" dxfId="5357" priority="2142" stopIfTrue="1" operator="equal">
      <formula>1</formula>
    </cfRule>
  </conditionalFormatting>
  <conditionalFormatting sqref="C103:D120">
    <cfRule type="cellIs" dxfId="5356" priority="2141" stopIfTrue="1" operator="equal">
      <formula>1</formula>
    </cfRule>
  </conditionalFormatting>
  <conditionalFormatting sqref="C103:D120">
    <cfRule type="cellIs" dxfId="5355" priority="2140" stopIfTrue="1" operator="equal">
      <formula>1</formula>
    </cfRule>
  </conditionalFormatting>
  <conditionalFormatting sqref="C103:D120">
    <cfRule type="cellIs" dxfId="5354" priority="2139" stopIfTrue="1" operator="equal">
      <formula>1</formula>
    </cfRule>
  </conditionalFormatting>
  <conditionalFormatting sqref="C103:D120">
    <cfRule type="cellIs" dxfId="5353" priority="2138" stopIfTrue="1" operator="equal">
      <formula>1</formula>
    </cfRule>
  </conditionalFormatting>
  <conditionalFormatting sqref="C103:D120">
    <cfRule type="cellIs" dxfId="5352" priority="2137" stopIfTrue="1" operator="equal">
      <formula>1</formula>
    </cfRule>
  </conditionalFormatting>
  <conditionalFormatting sqref="C103:D120">
    <cfRule type="cellIs" dxfId="5351" priority="2136" stopIfTrue="1" operator="equal">
      <formula>1</formula>
    </cfRule>
  </conditionalFormatting>
  <conditionalFormatting sqref="C103:D120">
    <cfRule type="cellIs" dxfId="5350" priority="2135" stopIfTrue="1" operator="equal">
      <formula>1</formula>
    </cfRule>
  </conditionalFormatting>
  <conditionalFormatting sqref="C103:D120">
    <cfRule type="cellIs" dxfId="5349" priority="2134" stopIfTrue="1" operator="equal">
      <formula>1</formula>
    </cfRule>
  </conditionalFormatting>
  <conditionalFormatting sqref="C103:D120">
    <cfRule type="cellIs" dxfId="5348" priority="2133" stopIfTrue="1" operator="equal">
      <formula>1</formula>
    </cfRule>
  </conditionalFormatting>
  <conditionalFormatting sqref="C103:D120">
    <cfRule type="cellIs" dxfId="5347" priority="2132" stopIfTrue="1" operator="equal">
      <formula>1</formula>
    </cfRule>
  </conditionalFormatting>
  <conditionalFormatting sqref="C103:D120">
    <cfRule type="cellIs" dxfId="5346" priority="2131" stopIfTrue="1" operator="equal">
      <formula>1</formula>
    </cfRule>
  </conditionalFormatting>
  <conditionalFormatting sqref="C103:D120">
    <cfRule type="cellIs" dxfId="5345" priority="2130" stopIfTrue="1" operator="equal">
      <formula>1</formula>
    </cfRule>
  </conditionalFormatting>
  <conditionalFormatting sqref="C103:D120">
    <cfRule type="cellIs" dxfId="5344" priority="2129" stopIfTrue="1" operator="equal">
      <formula>1</formula>
    </cfRule>
  </conditionalFormatting>
  <conditionalFormatting sqref="C103:D120">
    <cfRule type="cellIs" dxfId="5343" priority="2128" stopIfTrue="1" operator="equal">
      <formula>1</formula>
    </cfRule>
  </conditionalFormatting>
  <conditionalFormatting sqref="C103:D120">
    <cfRule type="cellIs" dxfId="5342" priority="2127" stopIfTrue="1" operator="equal">
      <formula>1</formula>
    </cfRule>
  </conditionalFormatting>
  <conditionalFormatting sqref="E110:L112">
    <cfRule type="cellIs" dxfId="5341" priority="2126" stopIfTrue="1" operator="equal">
      <formula>1</formula>
    </cfRule>
  </conditionalFormatting>
  <conditionalFormatting sqref="E110:L112">
    <cfRule type="cellIs" dxfId="5340" priority="2125" stopIfTrue="1" operator="equal">
      <formula>1</formula>
    </cfRule>
  </conditionalFormatting>
  <conditionalFormatting sqref="E110:L112">
    <cfRule type="cellIs" dxfId="5339" priority="2124" stopIfTrue="1" operator="equal">
      <formula>1</formula>
    </cfRule>
  </conditionalFormatting>
  <conditionalFormatting sqref="E110:L112">
    <cfRule type="cellIs" dxfId="5338" priority="2123" stopIfTrue="1" operator="equal">
      <formula>1</formula>
    </cfRule>
  </conditionalFormatting>
  <conditionalFormatting sqref="E110:L112">
    <cfRule type="cellIs" dxfId="5337" priority="2122" stopIfTrue="1" operator="equal">
      <formula>1</formula>
    </cfRule>
  </conditionalFormatting>
  <conditionalFormatting sqref="E110:L112">
    <cfRule type="cellIs" dxfId="5336" priority="2121" stopIfTrue="1" operator="equal">
      <formula>1</formula>
    </cfRule>
  </conditionalFormatting>
  <conditionalFormatting sqref="E110:L112">
    <cfRule type="cellIs" dxfId="5335" priority="2120" stopIfTrue="1" operator="equal">
      <formula>1</formula>
    </cfRule>
  </conditionalFormatting>
  <conditionalFormatting sqref="E110:L112">
    <cfRule type="cellIs" dxfId="5334" priority="2119" stopIfTrue="1" operator="equal">
      <formula>1</formula>
    </cfRule>
  </conditionalFormatting>
  <conditionalFormatting sqref="E110:L112">
    <cfRule type="cellIs" dxfId="5333" priority="2118" stopIfTrue="1" operator="equal">
      <formula>1</formula>
    </cfRule>
  </conditionalFormatting>
  <conditionalFormatting sqref="E110:L112">
    <cfRule type="cellIs" dxfId="5332" priority="2117" stopIfTrue="1" operator="equal">
      <formula>1</formula>
    </cfRule>
  </conditionalFormatting>
  <conditionalFormatting sqref="E110:L112">
    <cfRule type="cellIs" dxfId="5331" priority="2116" stopIfTrue="1" operator="equal">
      <formula>1</formula>
    </cfRule>
  </conditionalFormatting>
  <conditionalFormatting sqref="E110:L112">
    <cfRule type="cellIs" dxfId="5330" priority="2115" stopIfTrue="1" operator="equal">
      <formula>1</formula>
    </cfRule>
  </conditionalFormatting>
  <conditionalFormatting sqref="E110:L112">
    <cfRule type="cellIs" dxfId="5329" priority="2114" stopIfTrue="1" operator="equal">
      <formula>1</formula>
    </cfRule>
  </conditionalFormatting>
  <conditionalFormatting sqref="E110:L112">
    <cfRule type="cellIs" dxfId="5328" priority="2113" stopIfTrue="1" operator="equal">
      <formula>1</formula>
    </cfRule>
  </conditionalFormatting>
  <conditionalFormatting sqref="E110:L112">
    <cfRule type="cellIs" dxfId="5327" priority="2112" stopIfTrue="1" operator="equal">
      <formula>1</formula>
    </cfRule>
  </conditionalFormatting>
  <conditionalFormatting sqref="E110:L112">
    <cfRule type="cellIs" dxfId="5326" priority="2111" stopIfTrue="1" operator="equal">
      <formula>1</formula>
    </cfRule>
  </conditionalFormatting>
  <conditionalFormatting sqref="E110:L112">
    <cfRule type="cellIs" dxfId="5325" priority="2110" stopIfTrue="1" operator="equal">
      <formula>1</formula>
    </cfRule>
  </conditionalFormatting>
  <conditionalFormatting sqref="E110:L112">
    <cfRule type="cellIs" dxfId="5324" priority="2109" stopIfTrue="1" operator="equal">
      <formula>1</formula>
    </cfRule>
  </conditionalFormatting>
  <conditionalFormatting sqref="E113:J120">
    <cfRule type="cellIs" dxfId="5323" priority="2108" stopIfTrue="1" operator="equal">
      <formula>1</formula>
    </cfRule>
  </conditionalFormatting>
  <conditionalFormatting sqref="E113:J120">
    <cfRule type="cellIs" dxfId="5322" priority="2107" stopIfTrue="1" operator="equal">
      <formula>1</formula>
    </cfRule>
  </conditionalFormatting>
  <conditionalFormatting sqref="E113:J120">
    <cfRule type="cellIs" dxfId="5321" priority="2106" stopIfTrue="1" operator="equal">
      <formula>1</formula>
    </cfRule>
  </conditionalFormatting>
  <conditionalFormatting sqref="E113:J120">
    <cfRule type="cellIs" dxfId="5320" priority="2105" stopIfTrue="1" operator="equal">
      <formula>1</formula>
    </cfRule>
  </conditionalFormatting>
  <conditionalFormatting sqref="E113:J120">
    <cfRule type="cellIs" dxfId="5319" priority="2104" stopIfTrue="1" operator="equal">
      <formula>1</formula>
    </cfRule>
  </conditionalFormatting>
  <conditionalFormatting sqref="E113:J120">
    <cfRule type="cellIs" dxfId="5318" priority="2103" stopIfTrue="1" operator="equal">
      <formula>1</formula>
    </cfRule>
  </conditionalFormatting>
  <conditionalFormatting sqref="E113:J120">
    <cfRule type="cellIs" dxfId="5317" priority="2102" stopIfTrue="1" operator="equal">
      <formula>1</formula>
    </cfRule>
  </conditionalFormatting>
  <conditionalFormatting sqref="E113:J120">
    <cfRule type="cellIs" dxfId="5316" priority="2101" stopIfTrue="1" operator="equal">
      <formula>1</formula>
    </cfRule>
  </conditionalFormatting>
  <conditionalFormatting sqref="E113:J120">
    <cfRule type="cellIs" dxfId="5315" priority="2100" stopIfTrue="1" operator="equal">
      <formula>1</formula>
    </cfRule>
  </conditionalFormatting>
  <conditionalFormatting sqref="E113:J120">
    <cfRule type="cellIs" dxfId="5314" priority="2099" stopIfTrue="1" operator="equal">
      <formula>1</formula>
    </cfRule>
  </conditionalFormatting>
  <conditionalFormatting sqref="E113:J120">
    <cfRule type="cellIs" dxfId="5313" priority="2098" stopIfTrue="1" operator="equal">
      <formula>1</formula>
    </cfRule>
  </conditionalFormatting>
  <conditionalFormatting sqref="E113:J120">
    <cfRule type="cellIs" dxfId="5312" priority="2097" stopIfTrue="1" operator="equal">
      <formula>1</formula>
    </cfRule>
  </conditionalFormatting>
  <conditionalFormatting sqref="E113:J120">
    <cfRule type="cellIs" dxfId="5311" priority="2096" stopIfTrue="1" operator="equal">
      <formula>1</formula>
    </cfRule>
  </conditionalFormatting>
  <conditionalFormatting sqref="E113:J120">
    <cfRule type="cellIs" dxfId="5310" priority="2095" stopIfTrue="1" operator="equal">
      <formula>1</formula>
    </cfRule>
  </conditionalFormatting>
  <conditionalFormatting sqref="E113:J120">
    <cfRule type="cellIs" dxfId="5309" priority="2094" stopIfTrue="1" operator="equal">
      <formula>1</formula>
    </cfRule>
  </conditionalFormatting>
  <conditionalFormatting sqref="E113:J120">
    <cfRule type="cellIs" dxfId="5308" priority="2093" stopIfTrue="1" operator="equal">
      <formula>1</formula>
    </cfRule>
  </conditionalFormatting>
  <conditionalFormatting sqref="E113:J120">
    <cfRule type="cellIs" dxfId="5307" priority="2092" stopIfTrue="1" operator="equal">
      <formula>1</formula>
    </cfRule>
  </conditionalFormatting>
  <conditionalFormatting sqref="E113:J120">
    <cfRule type="cellIs" dxfId="5306" priority="2091" stopIfTrue="1" operator="equal">
      <formula>1</formula>
    </cfRule>
  </conditionalFormatting>
  <conditionalFormatting sqref="Q113:R120">
    <cfRule type="cellIs" dxfId="5305" priority="2090" stopIfTrue="1" operator="equal">
      <formula>1</formula>
    </cfRule>
  </conditionalFormatting>
  <conditionalFormatting sqref="Q113:R120">
    <cfRule type="cellIs" dxfId="5304" priority="2089" stopIfTrue="1" operator="equal">
      <formula>1</formula>
    </cfRule>
  </conditionalFormatting>
  <conditionalFormatting sqref="Q113:R120">
    <cfRule type="cellIs" dxfId="5303" priority="2088" stopIfTrue="1" operator="equal">
      <formula>1</formula>
    </cfRule>
  </conditionalFormatting>
  <conditionalFormatting sqref="Q113:R120">
    <cfRule type="cellIs" dxfId="5302" priority="2087" stopIfTrue="1" operator="equal">
      <formula>1</formula>
    </cfRule>
  </conditionalFormatting>
  <conditionalFormatting sqref="Q113:R120">
    <cfRule type="cellIs" dxfId="5301" priority="2086" stopIfTrue="1" operator="equal">
      <formula>1</formula>
    </cfRule>
  </conditionalFormatting>
  <conditionalFormatting sqref="Q113:R120">
    <cfRule type="cellIs" dxfId="5300" priority="2085" stopIfTrue="1" operator="equal">
      <formula>1</formula>
    </cfRule>
  </conditionalFormatting>
  <conditionalFormatting sqref="Q113:R120">
    <cfRule type="cellIs" dxfId="5299" priority="2084" stopIfTrue="1" operator="equal">
      <formula>1</formula>
    </cfRule>
  </conditionalFormatting>
  <conditionalFormatting sqref="Q113:R120">
    <cfRule type="cellIs" dxfId="5298" priority="2083" stopIfTrue="1" operator="equal">
      <formula>1</formula>
    </cfRule>
  </conditionalFormatting>
  <conditionalFormatting sqref="Q113:R120">
    <cfRule type="cellIs" dxfId="5297" priority="2082" stopIfTrue="1" operator="equal">
      <formula>1</formula>
    </cfRule>
  </conditionalFormatting>
  <conditionalFormatting sqref="Q113:R120">
    <cfRule type="cellIs" dxfId="5296" priority="2081" stopIfTrue="1" operator="equal">
      <formula>1</formula>
    </cfRule>
  </conditionalFormatting>
  <conditionalFormatting sqref="Q113:R120">
    <cfRule type="cellIs" dxfId="5295" priority="2080" stopIfTrue="1" operator="equal">
      <formula>1</formula>
    </cfRule>
  </conditionalFormatting>
  <conditionalFormatting sqref="Q113:R120">
    <cfRule type="cellIs" dxfId="5294" priority="2079" stopIfTrue="1" operator="equal">
      <formula>1</formula>
    </cfRule>
  </conditionalFormatting>
  <conditionalFormatting sqref="Q113:R120">
    <cfRule type="cellIs" dxfId="5293" priority="2078" stopIfTrue="1" operator="equal">
      <formula>1</formula>
    </cfRule>
  </conditionalFormatting>
  <conditionalFormatting sqref="Q113:R120">
    <cfRule type="cellIs" dxfId="5292" priority="2077" stopIfTrue="1" operator="equal">
      <formula>1</formula>
    </cfRule>
  </conditionalFormatting>
  <conditionalFormatting sqref="Q113:R120">
    <cfRule type="cellIs" dxfId="5291" priority="2076" stopIfTrue="1" operator="equal">
      <formula>1</formula>
    </cfRule>
  </conditionalFormatting>
  <conditionalFormatting sqref="Q113:R120">
    <cfRule type="cellIs" dxfId="5290" priority="2075" stopIfTrue="1" operator="equal">
      <formula>1</formula>
    </cfRule>
  </conditionalFormatting>
  <conditionalFormatting sqref="Q113:R120">
    <cfRule type="cellIs" dxfId="5289" priority="2074" stopIfTrue="1" operator="equal">
      <formula>1</formula>
    </cfRule>
  </conditionalFormatting>
  <conditionalFormatting sqref="Q113:R120">
    <cfRule type="cellIs" dxfId="5288" priority="2073" stopIfTrue="1" operator="equal">
      <formula>1</formula>
    </cfRule>
  </conditionalFormatting>
  <conditionalFormatting sqref="S120:U120">
    <cfRule type="cellIs" dxfId="5287" priority="2072" stopIfTrue="1" operator="equal">
      <formula>1</formula>
    </cfRule>
  </conditionalFormatting>
  <conditionalFormatting sqref="S120:U120">
    <cfRule type="cellIs" dxfId="5286" priority="2071" stopIfTrue="1" operator="equal">
      <formula>1</formula>
    </cfRule>
  </conditionalFormatting>
  <conditionalFormatting sqref="S120:U120">
    <cfRule type="cellIs" dxfId="5285" priority="2070" stopIfTrue="1" operator="equal">
      <formula>1</formula>
    </cfRule>
  </conditionalFormatting>
  <conditionalFormatting sqref="S120:U120">
    <cfRule type="cellIs" dxfId="5284" priority="2069" stopIfTrue="1" operator="equal">
      <formula>1</formula>
    </cfRule>
  </conditionalFormatting>
  <conditionalFormatting sqref="S120:U120">
    <cfRule type="cellIs" dxfId="5283" priority="2068" stopIfTrue="1" operator="equal">
      <formula>1</formula>
    </cfRule>
  </conditionalFormatting>
  <conditionalFormatting sqref="S120:U120">
    <cfRule type="cellIs" dxfId="5282" priority="2067" stopIfTrue="1" operator="equal">
      <formula>1</formula>
    </cfRule>
  </conditionalFormatting>
  <conditionalFormatting sqref="S120:U120">
    <cfRule type="cellIs" dxfId="5281" priority="2066" stopIfTrue="1" operator="equal">
      <formula>1</formula>
    </cfRule>
  </conditionalFormatting>
  <conditionalFormatting sqref="S120:U120">
    <cfRule type="cellIs" dxfId="5280" priority="2065" stopIfTrue="1" operator="equal">
      <formula>1</formula>
    </cfRule>
  </conditionalFormatting>
  <conditionalFormatting sqref="S120:U120">
    <cfRule type="cellIs" dxfId="5279" priority="2064" stopIfTrue="1" operator="equal">
      <formula>1</formula>
    </cfRule>
  </conditionalFormatting>
  <conditionalFormatting sqref="S120:U120">
    <cfRule type="cellIs" dxfId="5278" priority="2063" stopIfTrue="1" operator="equal">
      <formula>1</formula>
    </cfRule>
  </conditionalFormatting>
  <conditionalFormatting sqref="S120:U120">
    <cfRule type="cellIs" dxfId="5277" priority="2062" stopIfTrue="1" operator="equal">
      <formula>1</formula>
    </cfRule>
  </conditionalFormatting>
  <conditionalFormatting sqref="S120:U120">
    <cfRule type="cellIs" dxfId="5276" priority="2061" stopIfTrue="1" operator="equal">
      <formula>1</formula>
    </cfRule>
  </conditionalFormatting>
  <conditionalFormatting sqref="S120:U120">
    <cfRule type="cellIs" dxfId="5275" priority="2060" stopIfTrue="1" operator="equal">
      <formula>1</formula>
    </cfRule>
  </conditionalFormatting>
  <conditionalFormatting sqref="S120:U120">
    <cfRule type="cellIs" dxfId="5274" priority="2059" stopIfTrue="1" operator="equal">
      <formula>1</formula>
    </cfRule>
  </conditionalFormatting>
  <conditionalFormatting sqref="S120:U120">
    <cfRule type="cellIs" dxfId="5273" priority="2058" stopIfTrue="1" operator="equal">
      <formula>1</formula>
    </cfRule>
  </conditionalFormatting>
  <conditionalFormatting sqref="S120:U120">
    <cfRule type="cellIs" dxfId="5272" priority="2057" stopIfTrue="1" operator="equal">
      <formula>1</formula>
    </cfRule>
  </conditionalFormatting>
  <conditionalFormatting sqref="S120:U120">
    <cfRule type="cellIs" dxfId="5271" priority="2056" stopIfTrue="1" operator="equal">
      <formula>1</formula>
    </cfRule>
  </conditionalFormatting>
  <conditionalFormatting sqref="S120:U120">
    <cfRule type="cellIs" dxfId="5270" priority="2055" stopIfTrue="1" operator="equal">
      <formula>1</formula>
    </cfRule>
  </conditionalFormatting>
  <conditionalFormatting sqref="R85">
    <cfRule type="cellIs" dxfId="5269" priority="2054" stopIfTrue="1" operator="equal">
      <formula>1</formula>
    </cfRule>
  </conditionalFormatting>
  <conditionalFormatting sqref="R85">
    <cfRule type="cellIs" dxfId="5268" priority="2053" stopIfTrue="1" operator="equal">
      <formula>1</formula>
    </cfRule>
  </conditionalFormatting>
  <conditionalFormatting sqref="R85">
    <cfRule type="cellIs" dxfId="5267" priority="2052" stopIfTrue="1" operator="equal">
      <formula>1</formula>
    </cfRule>
  </conditionalFormatting>
  <conditionalFormatting sqref="R85">
    <cfRule type="cellIs" dxfId="5266" priority="2051" stopIfTrue="1" operator="equal">
      <formula>1</formula>
    </cfRule>
  </conditionalFormatting>
  <conditionalFormatting sqref="R85">
    <cfRule type="cellIs" dxfId="5265" priority="2050" stopIfTrue="1" operator="equal">
      <formula>1</formula>
    </cfRule>
  </conditionalFormatting>
  <conditionalFormatting sqref="R85">
    <cfRule type="cellIs" dxfId="5264" priority="2049" stopIfTrue="1" operator="equal">
      <formula>1</formula>
    </cfRule>
  </conditionalFormatting>
  <conditionalFormatting sqref="R85">
    <cfRule type="cellIs" dxfId="5263" priority="2048" stopIfTrue="1" operator="equal">
      <formula>1</formula>
    </cfRule>
  </conditionalFormatting>
  <conditionalFormatting sqref="R85">
    <cfRule type="cellIs" dxfId="5262" priority="2047" stopIfTrue="1" operator="equal">
      <formula>1</formula>
    </cfRule>
  </conditionalFormatting>
  <conditionalFormatting sqref="R85">
    <cfRule type="cellIs" dxfId="5261" priority="2046" stopIfTrue="1" operator="equal">
      <formula>1</formula>
    </cfRule>
  </conditionalFormatting>
  <conditionalFormatting sqref="R85">
    <cfRule type="cellIs" dxfId="5260" priority="2045" stopIfTrue="1" operator="equal">
      <formula>1</formula>
    </cfRule>
  </conditionalFormatting>
  <conditionalFormatting sqref="R85">
    <cfRule type="cellIs" dxfId="5259" priority="2044" stopIfTrue="1" operator="equal">
      <formula>1</formula>
    </cfRule>
  </conditionalFormatting>
  <conditionalFormatting sqref="R85">
    <cfRule type="cellIs" dxfId="5258" priority="2043" stopIfTrue="1" operator="equal">
      <formula>1</formula>
    </cfRule>
  </conditionalFormatting>
  <conditionalFormatting sqref="R85">
    <cfRule type="cellIs" dxfId="5257" priority="2042" stopIfTrue="1" operator="equal">
      <formula>1</formula>
    </cfRule>
  </conditionalFormatting>
  <conditionalFormatting sqref="R85">
    <cfRule type="cellIs" dxfId="5256" priority="2041" stopIfTrue="1" operator="equal">
      <formula>1</formula>
    </cfRule>
  </conditionalFormatting>
  <conditionalFormatting sqref="R85">
    <cfRule type="cellIs" dxfId="5255" priority="2040" stopIfTrue="1" operator="equal">
      <formula>1</formula>
    </cfRule>
  </conditionalFormatting>
  <conditionalFormatting sqref="R85">
    <cfRule type="cellIs" dxfId="5254" priority="2039" stopIfTrue="1" operator="equal">
      <formula>1</formula>
    </cfRule>
  </conditionalFormatting>
  <conditionalFormatting sqref="R85">
    <cfRule type="cellIs" dxfId="5253" priority="2038" stopIfTrue="1" operator="equal">
      <formula>1</formula>
    </cfRule>
  </conditionalFormatting>
  <conditionalFormatting sqref="R85">
    <cfRule type="cellIs" dxfId="5252" priority="2037" stopIfTrue="1" operator="equal">
      <formula>1</formula>
    </cfRule>
  </conditionalFormatting>
  <conditionalFormatting sqref="I85">
    <cfRule type="cellIs" dxfId="5251" priority="2036" stopIfTrue="1" operator="equal">
      <formula>1</formula>
    </cfRule>
  </conditionalFormatting>
  <conditionalFormatting sqref="S125:T125 C125 I125:Q125">
    <cfRule type="cellIs" dxfId="5250" priority="2035" stopIfTrue="1" operator="equal">
      <formula>1</formula>
    </cfRule>
  </conditionalFormatting>
  <conditionalFormatting sqref="S125:T125 C125 I125:Q125">
    <cfRule type="cellIs" dxfId="5249" priority="2034" stopIfTrue="1" operator="equal">
      <formula>1</formula>
    </cfRule>
  </conditionalFormatting>
  <conditionalFormatting sqref="C125 S125:V125 I125:Q125">
    <cfRule type="cellIs" dxfId="5248" priority="2033" stopIfTrue="1" operator="equal">
      <formula>1</formula>
    </cfRule>
  </conditionalFormatting>
  <conditionalFormatting sqref="C125 S125:V125 I125:Q125">
    <cfRule type="cellIs" dxfId="5247" priority="2032" stopIfTrue="1" operator="equal">
      <formula>1</formula>
    </cfRule>
  </conditionalFormatting>
  <conditionalFormatting sqref="C125 S125:V125 I125:Q125">
    <cfRule type="cellIs" dxfId="5246" priority="2031" stopIfTrue="1" operator="equal">
      <formula>1</formula>
    </cfRule>
  </conditionalFormatting>
  <conditionalFormatting sqref="I125:J125">
    <cfRule type="cellIs" dxfId="5245" priority="2030" stopIfTrue="1" operator="equal">
      <formula>1</formula>
    </cfRule>
  </conditionalFormatting>
  <conditionalFormatting sqref="I125:J125">
    <cfRule type="cellIs" dxfId="5244" priority="2029" stopIfTrue="1" operator="equal">
      <formula>1</formula>
    </cfRule>
  </conditionalFormatting>
  <conditionalFormatting sqref="I125:J125">
    <cfRule type="cellIs" dxfId="5243" priority="2028" stopIfTrue="1" operator="equal">
      <formula>1</formula>
    </cfRule>
  </conditionalFormatting>
  <conditionalFormatting sqref="I125:J125">
    <cfRule type="cellIs" dxfId="5242" priority="2027" stopIfTrue="1" operator="equal">
      <formula>1</formula>
    </cfRule>
  </conditionalFormatting>
  <conditionalFormatting sqref="C125 S125:V125 I125:Q125">
    <cfRule type="cellIs" dxfId="5241" priority="2026" stopIfTrue="1" operator="equal">
      <formula>1</formula>
    </cfRule>
  </conditionalFormatting>
  <conditionalFormatting sqref="C125">
    <cfRule type="cellIs" dxfId="5240" priority="2025" stopIfTrue="1" operator="equal">
      <formula>1</formula>
    </cfRule>
  </conditionalFormatting>
  <conditionalFormatting sqref="K125">
    <cfRule type="cellIs" dxfId="5239" priority="2024" stopIfTrue="1" operator="equal">
      <formula>1</formula>
    </cfRule>
  </conditionalFormatting>
  <conditionalFormatting sqref="C125">
    <cfRule type="cellIs" dxfId="5238" priority="2023" stopIfTrue="1" operator="equal">
      <formula>1</formula>
    </cfRule>
  </conditionalFormatting>
  <conditionalFormatting sqref="I125">
    <cfRule type="cellIs" dxfId="5237" priority="2022" stopIfTrue="1" operator="equal">
      <formula>1</formula>
    </cfRule>
  </conditionalFormatting>
  <conditionalFormatting sqref="P125:Q125 S125:V125">
    <cfRule type="cellIs" dxfId="5236" priority="2021" stopIfTrue="1" operator="equal">
      <formula>1</formula>
    </cfRule>
  </conditionalFormatting>
  <conditionalFormatting sqref="J125">
    <cfRule type="cellIs" dxfId="5235" priority="2020" stopIfTrue="1" operator="equal">
      <formula>1</formula>
    </cfRule>
  </conditionalFormatting>
  <conditionalFormatting sqref="M125">
    <cfRule type="cellIs" dxfId="5234" priority="2019" stopIfTrue="1" operator="equal">
      <formula>1</formula>
    </cfRule>
  </conditionalFormatting>
  <conditionalFormatting sqref="M125">
    <cfRule type="cellIs" dxfId="5233" priority="2018" stopIfTrue="1" operator="equal">
      <formula>1</formula>
    </cfRule>
  </conditionalFormatting>
  <conditionalFormatting sqref="M125">
    <cfRule type="cellIs" dxfId="5232" priority="2017" stopIfTrue="1" operator="equal">
      <formula>1</formula>
    </cfRule>
  </conditionalFormatting>
  <conditionalFormatting sqref="J125">
    <cfRule type="cellIs" dxfId="5231" priority="2016" stopIfTrue="1" operator="equal">
      <formula>1</formula>
    </cfRule>
  </conditionalFormatting>
  <conditionalFormatting sqref="J125:K125">
    <cfRule type="cellIs" dxfId="5230" priority="2015" stopIfTrue="1" operator="equal">
      <formula>1</formula>
    </cfRule>
  </conditionalFormatting>
  <conditionalFormatting sqref="M125">
    <cfRule type="cellIs" dxfId="5229" priority="2014" stopIfTrue="1" operator="equal">
      <formula>1</formula>
    </cfRule>
  </conditionalFormatting>
  <conditionalFormatting sqref="M125">
    <cfRule type="cellIs" dxfId="5228" priority="2013" stopIfTrue="1" operator="equal">
      <formula>1</formula>
    </cfRule>
  </conditionalFormatting>
  <conditionalFormatting sqref="C125 S125:V125 I125:Q125">
    <cfRule type="cellIs" dxfId="5227" priority="2012" stopIfTrue="1" operator="equal">
      <formula>1</formula>
    </cfRule>
  </conditionalFormatting>
  <conditionalFormatting sqref="I125:J125">
    <cfRule type="cellIs" dxfId="5226" priority="2011" stopIfTrue="1" operator="equal">
      <formula>1</formula>
    </cfRule>
  </conditionalFormatting>
  <conditionalFormatting sqref="I125:J125">
    <cfRule type="cellIs" dxfId="5225" priority="2010" stopIfTrue="1" operator="equal">
      <formula>1</formula>
    </cfRule>
  </conditionalFormatting>
  <conditionalFormatting sqref="C125">
    <cfRule type="cellIs" dxfId="5224" priority="2009" stopIfTrue="1" operator="equal">
      <formula>1</formula>
    </cfRule>
  </conditionalFormatting>
  <conditionalFormatting sqref="C125">
    <cfRule type="cellIs" dxfId="5223" priority="2008" stopIfTrue="1" operator="equal">
      <formula>1</formula>
    </cfRule>
  </conditionalFormatting>
  <conditionalFormatting sqref="C125">
    <cfRule type="cellIs" dxfId="5222" priority="2007" stopIfTrue="1" operator="equal">
      <formula>1</formula>
    </cfRule>
  </conditionalFormatting>
  <conditionalFormatting sqref="S125:V125 I125:Q125">
    <cfRule type="cellIs" dxfId="5221" priority="2006" stopIfTrue="1" operator="equal">
      <formula>1</formula>
    </cfRule>
  </conditionalFormatting>
  <conditionalFormatting sqref="C125">
    <cfRule type="cellIs" dxfId="5220" priority="2005" stopIfTrue="1" operator="equal">
      <formula>1</formula>
    </cfRule>
  </conditionalFormatting>
  <conditionalFormatting sqref="C125">
    <cfRule type="cellIs" dxfId="5219" priority="2004" stopIfTrue="1" operator="equal">
      <formula>1</formula>
    </cfRule>
  </conditionalFormatting>
  <conditionalFormatting sqref="I125:J125">
    <cfRule type="cellIs" dxfId="5218" priority="2003" stopIfTrue="1" operator="equal">
      <formula>1</formula>
    </cfRule>
  </conditionalFormatting>
  <conditionalFormatting sqref="C125">
    <cfRule type="cellIs" dxfId="5217" priority="2002" stopIfTrue="1" operator="equal">
      <formula>1</formula>
    </cfRule>
  </conditionalFormatting>
  <conditionalFormatting sqref="C125">
    <cfRule type="cellIs" dxfId="5216" priority="2001" stopIfTrue="1" operator="equal">
      <formula>1</formula>
    </cfRule>
  </conditionalFormatting>
  <conditionalFormatting sqref="S125:V125 I125:Q125">
    <cfRule type="cellIs" dxfId="5215" priority="2000" stopIfTrue="1" operator="equal">
      <formula>1</formula>
    </cfRule>
  </conditionalFormatting>
  <conditionalFormatting sqref="S125:V125 I125:Q125">
    <cfRule type="cellIs" dxfId="5214" priority="1999" stopIfTrue="1" operator="equal">
      <formula>1</formula>
    </cfRule>
  </conditionalFormatting>
  <conditionalFormatting sqref="S125:V125 I125:Q125">
    <cfRule type="cellIs" dxfId="5213" priority="1998" stopIfTrue="1" operator="equal">
      <formula>1</formula>
    </cfRule>
  </conditionalFormatting>
  <conditionalFormatting sqref="S125:V125 I125:Q125">
    <cfRule type="cellIs" dxfId="5212" priority="1997" stopIfTrue="1" operator="equal">
      <formula>1</formula>
    </cfRule>
  </conditionalFormatting>
  <conditionalFormatting sqref="S125:V125 I125:Q125">
    <cfRule type="cellIs" dxfId="5211" priority="1996" stopIfTrue="1" operator="equal">
      <formula>1</formula>
    </cfRule>
  </conditionalFormatting>
  <conditionalFormatting sqref="S125:V125 I125:Q125">
    <cfRule type="cellIs" dxfId="5210" priority="1995" stopIfTrue="1" operator="equal">
      <formula>1</formula>
    </cfRule>
  </conditionalFormatting>
  <conditionalFormatting sqref="S125:V125 I125:Q125">
    <cfRule type="cellIs" dxfId="5209" priority="1994" stopIfTrue="1" operator="equal">
      <formula>1</formula>
    </cfRule>
  </conditionalFormatting>
  <conditionalFormatting sqref="S125:V125 I125:Q125">
    <cfRule type="cellIs" dxfId="5208" priority="1993" stopIfTrue="1" operator="equal">
      <formula>1</formula>
    </cfRule>
  </conditionalFormatting>
  <conditionalFormatting sqref="S125:V125 I125:Q125">
    <cfRule type="cellIs" dxfId="5207" priority="1992" stopIfTrue="1" operator="equal">
      <formula>1</formula>
    </cfRule>
  </conditionalFormatting>
  <conditionalFormatting sqref="J126:P134">
    <cfRule type="cellIs" dxfId="5206" priority="1991" stopIfTrue="1" operator="equal">
      <formula>1</formula>
    </cfRule>
  </conditionalFormatting>
  <conditionalFormatting sqref="J126:P134">
    <cfRule type="cellIs" dxfId="5205" priority="1990" stopIfTrue="1" operator="equal">
      <formula>1</formula>
    </cfRule>
  </conditionalFormatting>
  <conditionalFormatting sqref="J126:P134">
    <cfRule type="cellIs" dxfId="5204" priority="1989" stopIfTrue="1" operator="equal">
      <formula>1</formula>
    </cfRule>
  </conditionalFormatting>
  <conditionalFormatting sqref="J126:P134">
    <cfRule type="cellIs" dxfId="5203" priority="1988" stopIfTrue="1" operator="equal">
      <formula>1</formula>
    </cfRule>
  </conditionalFormatting>
  <conditionalFormatting sqref="J126:P134">
    <cfRule type="cellIs" dxfId="5202" priority="1987" stopIfTrue="1" operator="equal">
      <formula>1</formula>
    </cfRule>
  </conditionalFormatting>
  <conditionalFormatting sqref="J126:P134">
    <cfRule type="cellIs" dxfId="5201" priority="1986" stopIfTrue="1" operator="equal">
      <formula>1</formula>
    </cfRule>
  </conditionalFormatting>
  <conditionalFormatting sqref="J126:P134">
    <cfRule type="cellIs" dxfId="5200" priority="1985" stopIfTrue="1" operator="equal">
      <formula>1</formula>
    </cfRule>
  </conditionalFormatting>
  <conditionalFormatting sqref="J126:P134">
    <cfRule type="cellIs" dxfId="5199" priority="1984" stopIfTrue="1" operator="equal">
      <formula>1</formula>
    </cfRule>
  </conditionalFormatting>
  <conditionalFormatting sqref="J126:P134">
    <cfRule type="cellIs" dxfId="5198" priority="1983" stopIfTrue="1" operator="equal">
      <formula>1</formula>
    </cfRule>
  </conditionalFormatting>
  <conditionalFormatting sqref="J126:P134">
    <cfRule type="cellIs" dxfId="5197" priority="1982" stopIfTrue="1" operator="equal">
      <formula>1</formula>
    </cfRule>
  </conditionalFormatting>
  <conditionalFormatting sqref="J126:P134">
    <cfRule type="cellIs" dxfId="5196" priority="1981" stopIfTrue="1" operator="equal">
      <formula>1</formula>
    </cfRule>
  </conditionalFormatting>
  <conditionalFormatting sqref="J126:P134">
    <cfRule type="cellIs" dxfId="5195" priority="1980" stopIfTrue="1" operator="equal">
      <formula>1</formula>
    </cfRule>
  </conditionalFormatting>
  <conditionalFormatting sqref="J126:P134">
    <cfRule type="cellIs" dxfId="5194" priority="1979" stopIfTrue="1" operator="equal">
      <formula>1</formula>
    </cfRule>
  </conditionalFormatting>
  <conditionalFormatting sqref="J126:P134">
    <cfRule type="cellIs" dxfId="5193" priority="1978" stopIfTrue="1" operator="equal">
      <formula>1</formula>
    </cfRule>
  </conditionalFormatting>
  <conditionalFormatting sqref="J126:P134">
    <cfRule type="cellIs" dxfId="5192" priority="1977" stopIfTrue="1" operator="equal">
      <formula>1</formula>
    </cfRule>
  </conditionalFormatting>
  <conditionalFormatting sqref="J126:P134">
    <cfRule type="cellIs" dxfId="5191" priority="1976" stopIfTrue="1" operator="equal">
      <formula>1</formula>
    </cfRule>
  </conditionalFormatting>
  <conditionalFormatting sqref="J126:P134">
    <cfRule type="cellIs" dxfId="5190" priority="1975" stopIfTrue="1" operator="equal">
      <formula>1</formula>
    </cfRule>
  </conditionalFormatting>
  <conditionalFormatting sqref="J126:P134">
    <cfRule type="cellIs" dxfId="5189" priority="1974" stopIfTrue="1" operator="equal">
      <formula>1</formula>
    </cfRule>
  </conditionalFormatting>
  <conditionalFormatting sqref="J126:P134">
    <cfRule type="cellIs" dxfId="5188" priority="1973" stopIfTrue="1" operator="equal">
      <formula>1</formula>
    </cfRule>
  </conditionalFormatting>
  <conditionalFormatting sqref="J126:P134">
    <cfRule type="cellIs" dxfId="5187" priority="1972" stopIfTrue="1" operator="equal">
      <formula>1</formula>
    </cfRule>
  </conditionalFormatting>
  <conditionalFormatting sqref="J126:P134">
    <cfRule type="cellIs" dxfId="5186" priority="1971" stopIfTrue="1" operator="equal">
      <formula>1</formula>
    </cfRule>
  </conditionalFormatting>
  <conditionalFormatting sqref="J126:P134">
    <cfRule type="cellIs" dxfId="5185" priority="1970" stopIfTrue="1" operator="equal">
      <formula>1</formula>
    </cfRule>
  </conditionalFormatting>
  <conditionalFormatting sqref="J126:P134">
    <cfRule type="cellIs" dxfId="5184" priority="1969" stopIfTrue="1" operator="equal">
      <formula>1</formula>
    </cfRule>
  </conditionalFormatting>
  <conditionalFormatting sqref="J126:P134">
    <cfRule type="cellIs" dxfId="5183" priority="1968" stopIfTrue="1" operator="equal">
      <formula>1</formula>
    </cfRule>
  </conditionalFormatting>
  <conditionalFormatting sqref="J126:P134">
    <cfRule type="cellIs" dxfId="5182" priority="1967" stopIfTrue="1" operator="equal">
      <formula>1</formula>
    </cfRule>
  </conditionalFormatting>
  <conditionalFormatting sqref="C135:D142">
    <cfRule type="cellIs" dxfId="5181" priority="1966" stopIfTrue="1" operator="equal">
      <formula>1</formula>
    </cfRule>
  </conditionalFormatting>
  <conditionalFormatting sqref="C135:D142">
    <cfRule type="cellIs" dxfId="5180" priority="1965" stopIfTrue="1" operator="equal">
      <formula>1</formula>
    </cfRule>
  </conditionalFormatting>
  <conditionalFormatting sqref="C135:D142">
    <cfRule type="cellIs" dxfId="5179" priority="1964" stopIfTrue="1" operator="equal">
      <formula>1</formula>
    </cfRule>
  </conditionalFormatting>
  <conditionalFormatting sqref="C135:D142">
    <cfRule type="cellIs" dxfId="5178" priority="1963" stopIfTrue="1" operator="equal">
      <formula>1</formula>
    </cfRule>
  </conditionalFormatting>
  <conditionalFormatting sqref="C135:D142">
    <cfRule type="cellIs" dxfId="5177" priority="1962" stopIfTrue="1" operator="equal">
      <formula>1</formula>
    </cfRule>
  </conditionalFormatting>
  <conditionalFormatting sqref="C135:D142">
    <cfRule type="cellIs" dxfId="5176" priority="1961" stopIfTrue="1" operator="equal">
      <formula>1</formula>
    </cfRule>
  </conditionalFormatting>
  <conditionalFormatting sqref="C135:D142">
    <cfRule type="cellIs" dxfId="5175" priority="1960" stopIfTrue="1" operator="equal">
      <formula>1</formula>
    </cfRule>
  </conditionalFormatting>
  <conditionalFormatting sqref="C135:D142">
    <cfRule type="cellIs" dxfId="5174" priority="1959" stopIfTrue="1" operator="equal">
      <formula>1</formula>
    </cfRule>
  </conditionalFormatting>
  <conditionalFormatting sqref="C135:D142">
    <cfRule type="cellIs" dxfId="5173" priority="1958" stopIfTrue="1" operator="equal">
      <formula>1</formula>
    </cfRule>
  </conditionalFormatting>
  <conditionalFormatting sqref="C135:D142">
    <cfRule type="cellIs" dxfId="5172" priority="1957" stopIfTrue="1" operator="equal">
      <formula>1</formula>
    </cfRule>
  </conditionalFormatting>
  <conditionalFormatting sqref="C135:D142">
    <cfRule type="cellIs" dxfId="5171" priority="1956" stopIfTrue="1" operator="equal">
      <formula>1</formula>
    </cfRule>
  </conditionalFormatting>
  <conditionalFormatting sqref="C135:D142">
    <cfRule type="cellIs" dxfId="5170" priority="1955" stopIfTrue="1" operator="equal">
      <formula>1</formula>
    </cfRule>
  </conditionalFormatting>
  <conditionalFormatting sqref="C135:D142">
    <cfRule type="cellIs" dxfId="5169" priority="1954" stopIfTrue="1" operator="equal">
      <formula>1</formula>
    </cfRule>
  </conditionalFormatting>
  <conditionalFormatting sqref="C135:D142">
    <cfRule type="cellIs" dxfId="5168" priority="1953" stopIfTrue="1" operator="equal">
      <formula>1</formula>
    </cfRule>
  </conditionalFormatting>
  <conditionalFormatting sqref="C135:D142">
    <cfRule type="cellIs" dxfId="5167" priority="1952" stopIfTrue="1" operator="equal">
      <formula>1</formula>
    </cfRule>
  </conditionalFormatting>
  <conditionalFormatting sqref="C135:D142">
    <cfRule type="cellIs" dxfId="5166" priority="1951" stopIfTrue="1" operator="equal">
      <formula>1</formula>
    </cfRule>
  </conditionalFormatting>
  <conditionalFormatting sqref="C135:D142">
    <cfRule type="cellIs" dxfId="5165" priority="1950" stopIfTrue="1" operator="equal">
      <formula>1</formula>
    </cfRule>
  </conditionalFormatting>
  <conditionalFormatting sqref="C135:D142">
    <cfRule type="cellIs" dxfId="5164" priority="1949" stopIfTrue="1" operator="equal">
      <formula>1</formula>
    </cfRule>
  </conditionalFormatting>
  <conditionalFormatting sqref="C135:D142">
    <cfRule type="cellIs" dxfId="5163" priority="1948" stopIfTrue="1" operator="equal">
      <formula>1</formula>
    </cfRule>
  </conditionalFormatting>
  <conditionalFormatting sqref="C135:D142">
    <cfRule type="cellIs" dxfId="5162" priority="1947" stopIfTrue="1" operator="equal">
      <formula>1</formula>
    </cfRule>
  </conditionalFormatting>
  <conditionalFormatting sqref="C135:D142">
    <cfRule type="cellIs" dxfId="5161" priority="1946" stopIfTrue="1" operator="equal">
      <formula>1</formula>
    </cfRule>
  </conditionalFormatting>
  <conditionalFormatting sqref="C135:D142">
    <cfRule type="cellIs" dxfId="5160" priority="1945" stopIfTrue="1" operator="equal">
      <formula>1</formula>
    </cfRule>
  </conditionalFormatting>
  <conditionalFormatting sqref="C135:D142">
    <cfRule type="cellIs" dxfId="5159" priority="1944" stopIfTrue="1" operator="equal">
      <formula>1</formula>
    </cfRule>
  </conditionalFormatting>
  <conditionalFormatting sqref="C135:D142">
    <cfRule type="cellIs" dxfId="5158" priority="1943" stopIfTrue="1" operator="equal">
      <formula>1</formula>
    </cfRule>
  </conditionalFormatting>
  <conditionalFormatting sqref="C135:D142">
    <cfRule type="cellIs" dxfId="5157" priority="1942" stopIfTrue="1" operator="equal">
      <formula>1</formula>
    </cfRule>
  </conditionalFormatting>
  <conditionalFormatting sqref="E143:L149">
    <cfRule type="cellIs" dxfId="5156" priority="1941" stopIfTrue="1" operator="equal">
      <formula>1</formula>
    </cfRule>
  </conditionalFormatting>
  <conditionalFormatting sqref="E143:L149">
    <cfRule type="cellIs" dxfId="5155" priority="1940" stopIfTrue="1" operator="equal">
      <formula>1</formula>
    </cfRule>
  </conditionalFormatting>
  <conditionalFormatting sqref="E143:L149">
    <cfRule type="cellIs" dxfId="5154" priority="1939" stopIfTrue="1" operator="equal">
      <formula>1</formula>
    </cfRule>
  </conditionalFormatting>
  <conditionalFormatting sqref="E143:L149">
    <cfRule type="cellIs" dxfId="5153" priority="1938" stopIfTrue="1" operator="equal">
      <formula>1</formula>
    </cfRule>
  </conditionalFormatting>
  <conditionalFormatting sqref="E143:L149">
    <cfRule type="cellIs" dxfId="5152" priority="1937" stopIfTrue="1" operator="equal">
      <formula>1</formula>
    </cfRule>
  </conditionalFormatting>
  <conditionalFormatting sqref="E143:L149">
    <cfRule type="cellIs" dxfId="5151" priority="1936" stopIfTrue="1" operator="equal">
      <formula>1</formula>
    </cfRule>
  </conditionalFormatting>
  <conditionalFormatting sqref="E143:L149">
    <cfRule type="cellIs" dxfId="5150" priority="1935" stopIfTrue="1" operator="equal">
      <formula>1</formula>
    </cfRule>
  </conditionalFormatting>
  <conditionalFormatting sqref="E143:L149">
    <cfRule type="cellIs" dxfId="5149" priority="1934" stopIfTrue="1" operator="equal">
      <formula>1</formula>
    </cfRule>
  </conditionalFormatting>
  <conditionalFormatting sqref="E143:L149">
    <cfRule type="cellIs" dxfId="5148" priority="1933" stopIfTrue="1" operator="equal">
      <formula>1</formula>
    </cfRule>
  </conditionalFormatting>
  <conditionalFormatting sqref="E143:L149">
    <cfRule type="cellIs" dxfId="5147" priority="1932" stopIfTrue="1" operator="equal">
      <formula>1</formula>
    </cfRule>
  </conditionalFormatting>
  <conditionalFormatting sqref="E143:L149">
    <cfRule type="cellIs" dxfId="5146" priority="1931" stopIfTrue="1" operator="equal">
      <formula>1</formula>
    </cfRule>
  </conditionalFormatting>
  <conditionalFormatting sqref="E143:L149">
    <cfRule type="cellIs" dxfId="5145" priority="1930" stopIfTrue="1" operator="equal">
      <formula>1</formula>
    </cfRule>
  </conditionalFormatting>
  <conditionalFormatting sqref="E143:L149">
    <cfRule type="cellIs" dxfId="5144" priority="1929" stopIfTrue="1" operator="equal">
      <formula>1</formula>
    </cfRule>
  </conditionalFormatting>
  <conditionalFormatting sqref="E143:L149">
    <cfRule type="cellIs" dxfId="5143" priority="1928" stopIfTrue="1" operator="equal">
      <formula>1</formula>
    </cfRule>
  </conditionalFormatting>
  <conditionalFormatting sqref="E143:L149">
    <cfRule type="cellIs" dxfId="5142" priority="1927" stopIfTrue="1" operator="equal">
      <formula>1</formula>
    </cfRule>
  </conditionalFormatting>
  <conditionalFormatting sqref="E143:L149">
    <cfRule type="cellIs" dxfId="5141" priority="1926" stopIfTrue="1" operator="equal">
      <formula>1</formula>
    </cfRule>
  </conditionalFormatting>
  <conditionalFormatting sqref="E143:L149">
    <cfRule type="cellIs" dxfId="5140" priority="1925" stopIfTrue="1" operator="equal">
      <formula>1</formula>
    </cfRule>
  </conditionalFormatting>
  <conditionalFormatting sqref="E143:L149">
    <cfRule type="cellIs" dxfId="5139" priority="1924" stopIfTrue="1" operator="equal">
      <formula>1</formula>
    </cfRule>
  </conditionalFormatting>
  <conditionalFormatting sqref="E143:L149">
    <cfRule type="cellIs" dxfId="5138" priority="1923" stopIfTrue="1" operator="equal">
      <formula>1</formula>
    </cfRule>
  </conditionalFormatting>
  <conditionalFormatting sqref="E143:L149">
    <cfRule type="cellIs" dxfId="5137" priority="1922" stopIfTrue="1" operator="equal">
      <formula>1</formula>
    </cfRule>
  </conditionalFormatting>
  <conditionalFormatting sqref="E143:L149">
    <cfRule type="cellIs" dxfId="5136" priority="1921" stopIfTrue="1" operator="equal">
      <formula>1</formula>
    </cfRule>
  </conditionalFormatting>
  <conditionalFormatting sqref="E143:L149">
    <cfRule type="cellIs" dxfId="5135" priority="1920" stopIfTrue="1" operator="equal">
      <formula>1</formula>
    </cfRule>
  </conditionalFormatting>
  <conditionalFormatting sqref="E143:L149">
    <cfRule type="cellIs" dxfId="5134" priority="1919" stopIfTrue="1" operator="equal">
      <formula>1</formula>
    </cfRule>
  </conditionalFormatting>
  <conditionalFormatting sqref="E143:L149">
    <cfRule type="cellIs" dxfId="5133" priority="1918" stopIfTrue="1" operator="equal">
      <formula>1</formula>
    </cfRule>
  </conditionalFormatting>
  <conditionalFormatting sqref="E143:L149">
    <cfRule type="cellIs" dxfId="5132" priority="1917" stopIfTrue="1" operator="equal">
      <formula>1</formula>
    </cfRule>
  </conditionalFormatting>
  <conditionalFormatting sqref="S153:U159">
    <cfRule type="cellIs" dxfId="5131" priority="1916" stopIfTrue="1" operator="equal">
      <formula>1</formula>
    </cfRule>
  </conditionalFormatting>
  <conditionalFormatting sqref="S153:U159">
    <cfRule type="cellIs" dxfId="5130" priority="1915" stopIfTrue="1" operator="equal">
      <formula>1</formula>
    </cfRule>
  </conditionalFormatting>
  <conditionalFormatting sqref="S153:U159">
    <cfRule type="cellIs" dxfId="5129" priority="1914" stopIfTrue="1" operator="equal">
      <formula>1</formula>
    </cfRule>
  </conditionalFormatting>
  <conditionalFormatting sqref="S153:U159">
    <cfRule type="cellIs" dxfId="5128" priority="1913" stopIfTrue="1" operator="equal">
      <formula>1</formula>
    </cfRule>
  </conditionalFormatting>
  <conditionalFormatting sqref="S153:U159">
    <cfRule type="cellIs" dxfId="5127" priority="1912" stopIfTrue="1" operator="equal">
      <formula>1</formula>
    </cfRule>
  </conditionalFormatting>
  <conditionalFormatting sqref="S153:U159">
    <cfRule type="cellIs" dxfId="5126" priority="1911" stopIfTrue="1" operator="equal">
      <formula>1</formula>
    </cfRule>
  </conditionalFormatting>
  <conditionalFormatting sqref="S153:U159">
    <cfRule type="cellIs" dxfId="5125" priority="1910" stopIfTrue="1" operator="equal">
      <formula>1</formula>
    </cfRule>
  </conditionalFormatting>
  <conditionalFormatting sqref="S153:U159">
    <cfRule type="cellIs" dxfId="5124" priority="1909" stopIfTrue="1" operator="equal">
      <formula>1</formula>
    </cfRule>
  </conditionalFormatting>
  <conditionalFormatting sqref="S153:U159">
    <cfRule type="cellIs" dxfId="5123" priority="1908" stopIfTrue="1" operator="equal">
      <formula>1</formula>
    </cfRule>
  </conditionalFormatting>
  <conditionalFormatting sqref="S153:U159">
    <cfRule type="cellIs" dxfId="5122" priority="1907" stopIfTrue="1" operator="equal">
      <formula>1</formula>
    </cfRule>
  </conditionalFormatting>
  <conditionalFormatting sqref="S153:U159">
    <cfRule type="cellIs" dxfId="5121" priority="1906" stopIfTrue="1" operator="equal">
      <formula>1</formula>
    </cfRule>
  </conditionalFormatting>
  <conditionalFormatting sqref="S153:U159">
    <cfRule type="cellIs" dxfId="5120" priority="1905" stopIfTrue="1" operator="equal">
      <formula>1</formula>
    </cfRule>
  </conditionalFormatting>
  <conditionalFormatting sqref="S153:U159">
    <cfRule type="cellIs" dxfId="5119" priority="1904" stopIfTrue="1" operator="equal">
      <formula>1</formula>
    </cfRule>
  </conditionalFormatting>
  <conditionalFormatting sqref="S153:U159">
    <cfRule type="cellIs" dxfId="5118" priority="1903" stopIfTrue="1" operator="equal">
      <formula>1</formula>
    </cfRule>
  </conditionalFormatting>
  <conditionalFormatting sqref="S153:U159">
    <cfRule type="cellIs" dxfId="5117" priority="1902" stopIfTrue="1" operator="equal">
      <formula>1</formula>
    </cfRule>
  </conditionalFormatting>
  <conditionalFormatting sqref="S153:U159">
    <cfRule type="cellIs" dxfId="5116" priority="1901" stopIfTrue="1" operator="equal">
      <formula>1</formula>
    </cfRule>
  </conditionalFormatting>
  <conditionalFormatting sqref="S153:U159">
    <cfRule type="cellIs" dxfId="5115" priority="1900" stopIfTrue="1" operator="equal">
      <formula>1</formula>
    </cfRule>
  </conditionalFormatting>
  <conditionalFormatting sqref="S153:U159">
    <cfRule type="cellIs" dxfId="5114" priority="1899" stopIfTrue="1" operator="equal">
      <formula>1</formula>
    </cfRule>
  </conditionalFormatting>
  <conditionalFormatting sqref="S153:U159">
    <cfRule type="cellIs" dxfId="5113" priority="1898" stopIfTrue="1" operator="equal">
      <formula>1</formula>
    </cfRule>
  </conditionalFormatting>
  <conditionalFormatting sqref="S153:U159">
    <cfRule type="cellIs" dxfId="5112" priority="1897" stopIfTrue="1" operator="equal">
      <formula>1</formula>
    </cfRule>
  </conditionalFormatting>
  <conditionalFormatting sqref="S153:U159">
    <cfRule type="cellIs" dxfId="5111" priority="1896" stopIfTrue="1" operator="equal">
      <formula>1</formula>
    </cfRule>
  </conditionalFormatting>
  <conditionalFormatting sqref="S153:U159">
    <cfRule type="cellIs" dxfId="5110" priority="1895" stopIfTrue="1" operator="equal">
      <formula>1</formula>
    </cfRule>
  </conditionalFormatting>
  <conditionalFormatting sqref="S153:U159">
    <cfRule type="cellIs" dxfId="5109" priority="1894" stopIfTrue="1" operator="equal">
      <formula>1</formula>
    </cfRule>
  </conditionalFormatting>
  <conditionalFormatting sqref="S153:U159">
    <cfRule type="cellIs" dxfId="5108" priority="1893" stopIfTrue="1" operator="equal">
      <formula>1</formula>
    </cfRule>
  </conditionalFormatting>
  <conditionalFormatting sqref="S153:U159">
    <cfRule type="cellIs" dxfId="5107" priority="1892" stopIfTrue="1" operator="equal">
      <formula>1</formula>
    </cfRule>
  </conditionalFormatting>
  <conditionalFormatting sqref="Q126:V134">
    <cfRule type="cellIs" dxfId="5106" priority="1891" stopIfTrue="1" operator="equal">
      <formula>1</formula>
    </cfRule>
  </conditionalFormatting>
  <conditionalFormatting sqref="Q126:V134">
    <cfRule type="cellIs" dxfId="5105" priority="1890" stopIfTrue="1" operator="equal">
      <formula>1</formula>
    </cfRule>
  </conditionalFormatting>
  <conditionalFormatting sqref="Q126:V134">
    <cfRule type="cellIs" dxfId="5104" priority="1889" stopIfTrue="1" operator="equal">
      <formula>1</formula>
    </cfRule>
  </conditionalFormatting>
  <conditionalFormatting sqref="Q126:V134">
    <cfRule type="cellIs" dxfId="5103" priority="1888" stopIfTrue="1" operator="equal">
      <formula>1</formula>
    </cfRule>
  </conditionalFormatting>
  <conditionalFormatting sqref="Q126:V134">
    <cfRule type="cellIs" dxfId="5102" priority="1887" stopIfTrue="1" operator="equal">
      <formula>1</formula>
    </cfRule>
  </conditionalFormatting>
  <conditionalFormatting sqref="Q126:V134">
    <cfRule type="cellIs" dxfId="5101" priority="1886" stopIfTrue="1" operator="equal">
      <formula>1</formula>
    </cfRule>
  </conditionalFormatting>
  <conditionalFormatting sqref="Q126:V134">
    <cfRule type="cellIs" dxfId="5100" priority="1885" stopIfTrue="1" operator="equal">
      <formula>1</formula>
    </cfRule>
  </conditionalFormatting>
  <conditionalFormatting sqref="Q126:V134">
    <cfRule type="cellIs" dxfId="5099" priority="1884" stopIfTrue="1" operator="equal">
      <formula>1</formula>
    </cfRule>
  </conditionalFormatting>
  <conditionalFormatting sqref="Q126:V134">
    <cfRule type="cellIs" dxfId="5098" priority="1883" stopIfTrue="1" operator="equal">
      <formula>1</formula>
    </cfRule>
  </conditionalFormatting>
  <conditionalFormatting sqref="Q126:V134">
    <cfRule type="cellIs" dxfId="5097" priority="1882" stopIfTrue="1" operator="equal">
      <formula>1</formula>
    </cfRule>
  </conditionalFormatting>
  <conditionalFormatting sqref="Q126:V134">
    <cfRule type="cellIs" dxfId="5096" priority="1881" stopIfTrue="1" operator="equal">
      <formula>1</formula>
    </cfRule>
  </conditionalFormatting>
  <conditionalFormatting sqref="Q126:V134">
    <cfRule type="cellIs" dxfId="5095" priority="1880" stopIfTrue="1" operator="equal">
      <formula>1</formula>
    </cfRule>
  </conditionalFormatting>
  <conditionalFormatting sqref="Q126:V134">
    <cfRule type="cellIs" dxfId="5094" priority="1879" stopIfTrue="1" operator="equal">
      <formula>1</formula>
    </cfRule>
  </conditionalFormatting>
  <conditionalFormatting sqref="Q126:V134">
    <cfRule type="cellIs" dxfId="5093" priority="1878" stopIfTrue="1" operator="equal">
      <formula>1</formula>
    </cfRule>
  </conditionalFormatting>
  <conditionalFormatting sqref="Q126:V134">
    <cfRule type="cellIs" dxfId="5092" priority="1877" stopIfTrue="1" operator="equal">
      <formula>1</formula>
    </cfRule>
  </conditionalFormatting>
  <conditionalFormatting sqref="Q126:V134">
    <cfRule type="cellIs" dxfId="5091" priority="1876" stopIfTrue="1" operator="equal">
      <formula>1</formula>
    </cfRule>
  </conditionalFormatting>
  <conditionalFormatting sqref="Q126:V134">
    <cfRule type="cellIs" dxfId="5090" priority="1875" stopIfTrue="1" operator="equal">
      <formula>1</formula>
    </cfRule>
  </conditionalFormatting>
  <conditionalFormatting sqref="Q126:V134">
    <cfRule type="cellIs" dxfId="5089" priority="1874" stopIfTrue="1" operator="equal">
      <formula>1</formula>
    </cfRule>
  </conditionalFormatting>
  <conditionalFormatting sqref="R135:V141">
    <cfRule type="cellIs" dxfId="5088" priority="1873" stopIfTrue="1" operator="equal">
      <formula>1</formula>
    </cfRule>
  </conditionalFormatting>
  <conditionalFormatting sqref="R135:V141">
    <cfRule type="cellIs" dxfId="5087" priority="1872" stopIfTrue="1" operator="equal">
      <formula>1</formula>
    </cfRule>
  </conditionalFormatting>
  <conditionalFormatting sqref="R135:V141">
    <cfRule type="cellIs" dxfId="5086" priority="1871" stopIfTrue="1" operator="equal">
      <formula>1</formula>
    </cfRule>
  </conditionalFormatting>
  <conditionalFormatting sqref="R135:V141">
    <cfRule type="cellIs" dxfId="5085" priority="1870" stopIfTrue="1" operator="equal">
      <formula>1</formula>
    </cfRule>
  </conditionalFormatting>
  <conditionalFormatting sqref="R135:V141">
    <cfRule type="cellIs" dxfId="5084" priority="1869" stopIfTrue="1" operator="equal">
      <formula>1</formula>
    </cfRule>
  </conditionalFormatting>
  <conditionalFormatting sqref="R135:V141">
    <cfRule type="cellIs" dxfId="5083" priority="1868" stopIfTrue="1" operator="equal">
      <formula>1</formula>
    </cfRule>
  </conditionalFormatting>
  <conditionalFormatting sqref="R135:V141">
    <cfRule type="cellIs" dxfId="5082" priority="1867" stopIfTrue="1" operator="equal">
      <formula>1</formula>
    </cfRule>
  </conditionalFormatting>
  <conditionalFormatting sqref="R135:V141">
    <cfRule type="cellIs" dxfId="5081" priority="1866" stopIfTrue="1" operator="equal">
      <formula>1</formula>
    </cfRule>
  </conditionalFormatting>
  <conditionalFormatting sqref="R135:V141">
    <cfRule type="cellIs" dxfId="5080" priority="1865" stopIfTrue="1" operator="equal">
      <formula>1</formula>
    </cfRule>
  </conditionalFormatting>
  <conditionalFormatting sqref="R135:V141">
    <cfRule type="cellIs" dxfId="5079" priority="1864" stopIfTrue="1" operator="equal">
      <formula>1</formula>
    </cfRule>
  </conditionalFormatting>
  <conditionalFormatting sqref="R135:V141">
    <cfRule type="cellIs" dxfId="5078" priority="1863" stopIfTrue="1" operator="equal">
      <formula>1</formula>
    </cfRule>
  </conditionalFormatting>
  <conditionalFormatting sqref="R135:V141">
    <cfRule type="cellIs" dxfId="5077" priority="1862" stopIfTrue="1" operator="equal">
      <formula>1</formula>
    </cfRule>
  </conditionalFormatting>
  <conditionalFormatting sqref="R135:V141">
    <cfRule type="cellIs" dxfId="5076" priority="1861" stopIfTrue="1" operator="equal">
      <formula>1</formula>
    </cfRule>
  </conditionalFormatting>
  <conditionalFormatting sqref="R135:V141">
    <cfRule type="cellIs" dxfId="5075" priority="1860" stopIfTrue="1" operator="equal">
      <formula>1</formula>
    </cfRule>
  </conditionalFormatting>
  <conditionalFormatting sqref="R135:V141">
    <cfRule type="cellIs" dxfId="5074" priority="1859" stopIfTrue="1" operator="equal">
      <formula>1</formula>
    </cfRule>
  </conditionalFormatting>
  <conditionalFormatting sqref="R135:V141">
    <cfRule type="cellIs" dxfId="5073" priority="1858" stopIfTrue="1" operator="equal">
      <formula>1</formula>
    </cfRule>
  </conditionalFormatting>
  <conditionalFormatting sqref="R135:V141">
    <cfRule type="cellIs" dxfId="5072" priority="1857" stopIfTrue="1" operator="equal">
      <formula>1</formula>
    </cfRule>
  </conditionalFormatting>
  <conditionalFormatting sqref="R135:V141">
    <cfRule type="cellIs" dxfId="5071" priority="1856" stopIfTrue="1" operator="equal">
      <formula>1</formula>
    </cfRule>
  </conditionalFormatting>
  <conditionalFormatting sqref="V142:V160">
    <cfRule type="cellIs" dxfId="5070" priority="1855" stopIfTrue="1" operator="equal">
      <formula>1</formula>
    </cfRule>
  </conditionalFormatting>
  <conditionalFormatting sqref="V142:V160">
    <cfRule type="cellIs" dxfId="5069" priority="1854" stopIfTrue="1" operator="equal">
      <formula>1</formula>
    </cfRule>
  </conditionalFormatting>
  <conditionalFormatting sqref="V142:V160">
    <cfRule type="cellIs" dxfId="5068" priority="1853" stopIfTrue="1" operator="equal">
      <formula>1</formula>
    </cfRule>
  </conditionalFormatting>
  <conditionalFormatting sqref="V142:V160">
    <cfRule type="cellIs" dxfId="5067" priority="1852" stopIfTrue="1" operator="equal">
      <formula>1</formula>
    </cfRule>
  </conditionalFormatting>
  <conditionalFormatting sqref="V142:V160">
    <cfRule type="cellIs" dxfId="5066" priority="1851" stopIfTrue="1" operator="equal">
      <formula>1</formula>
    </cfRule>
  </conditionalFormatting>
  <conditionalFormatting sqref="V142:V160">
    <cfRule type="cellIs" dxfId="5065" priority="1850" stopIfTrue="1" operator="equal">
      <formula>1</formula>
    </cfRule>
  </conditionalFormatting>
  <conditionalFormatting sqref="V142:V160">
    <cfRule type="cellIs" dxfId="5064" priority="1849" stopIfTrue="1" operator="equal">
      <formula>1</formula>
    </cfRule>
  </conditionalFormatting>
  <conditionalFormatting sqref="V142:V160">
    <cfRule type="cellIs" dxfId="5063" priority="1848" stopIfTrue="1" operator="equal">
      <formula>1</formula>
    </cfRule>
  </conditionalFormatting>
  <conditionalFormatting sqref="V142:V160">
    <cfRule type="cellIs" dxfId="5062" priority="1847" stopIfTrue="1" operator="equal">
      <formula>1</formula>
    </cfRule>
  </conditionalFormatting>
  <conditionalFormatting sqref="V142:V160">
    <cfRule type="cellIs" dxfId="5061" priority="1846" stopIfTrue="1" operator="equal">
      <formula>1</formula>
    </cfRule>
  </conditionalFormatting>
  <conditionalFormatting sqref="V142:V160">
    <cfRule type="cellIs" dxfId="5060" priority="1845" stopIfTrue="1" operator="equal">
      <formula>1</formula>
    </cfRule>
  </conditionalFormatting>
  <conditionalFormatting sqref="V142:V160">
    <cfRule type="cellIs" dxfId="5059" priority="1844" stopIfTrue="1" operator="equal">
      <formula>1</formula>
    </cfRule>
  </conditionalFormatting>
  <conditionalFormatting sqref="V142:V160">
    <cfRule type="cellIs" dxfId="5058" priority="1843" stopIfTrue="1" operator="equal">
      <formula>1</formula>
    </cfRule>
  </conditionalFormatting>
  <conditionalFormatting sqref="V142:V160">
    <cfRule type="cellIs" dxfId="5057" priority="1842" stopIfTrue="1" operator="equal">
      <formula>1</formula>
    </cfRule>
  </conditionalFormatting>
  <conditionalFormatting sqref="V142:V160">
    <cfRule type="cellIs" dxfId="5056" priority="1841" stopIfTrue="1" operator="equal">
      <formula>1</formula>
    </cfRule>
  </conditionalFormatting>
  <conditionalFormatting sqref="V142:V160">
    <cfRule type="cellIs" dxfId="5055" priority="1840" stopIfTrue="1" operator="equal">
      <formula>1</formula>
    </cfRule>
  </conditionalFormatting>
  <conditionalFormatting sqref="V142:V160">
    <cfRule type="cellIs" dxfId="5054" priority="1839" stopIfTrue="1" operator="equal">
      <formula>1</formula>
    </cfRule>
  </conditionalFormatting>
  <conditionalFormatting sqref="V142:V160">
    <cfRule type="cellIs" dxfId="5053" priority="1838" stopIfTrue="1" operator="equal">
      <formula>1</formula>
    </cfRule>
  </conditionalFormatting>
  <conditionalFormatting sqref="E135:I142">
    <cfRule type="cellIs" dxfId="5052" priority="1837" stopIfTrue="1" operator="equal">
      <formula>1</formula>
    </cfRule>
  </conditionalFormatting>
  <conditionalFormatting sqref="E135:I142">
    <cfRule type="cellIs" dxfId="5051" priority="1836" stopIfTrue="1" operator="equal">
      <formula>1</formula>
    </cfRule>
  </conditionalFormatting>
  <conditionalFormatting sqref="E135:I142">
    <cfRule type="cellIs" dxfId="5050" priority="1835" stopIfTrue="1" operator="equal">
      <formula>1</formula>
    </cfRule>
  </conditionalFormatting>
  <conditionalFormatting sqref="E135:I142">
    <cfRule type="cellIs" dxfId="5049" priority="1834" stopIfTrue="1" operator="equal">
      <formula>1</formula>
    </cfRule>
  </conditionalFormatting>
  <conditionalFormatting sqref="E135:I142">
    <cfRule type="cellIs" dxfId="5048" priority="1833" stopIfTrue="1" operator="equal">
      <formula>1</formula>
    </cfRule>
  </conditionalFormatting>
  <conditionalFormatting sqref="E135:I142">
    <cfRule type="cellIs" dxfId="5047" priority="1832" stopIfTrue="1" operator="equal">
      <formula>1</formula>
    </cfRule>
  </conditionalFormatting>
  <conditionalFormatting sqref="E135:I142">
    <cfRule type="cellIs" dxfId="5046" priority="1831" stopIfTrue="1" operator="equal">
      <formula>1</formula>
    </cfRule>
  </conditionalFormatting>
  <conditionalFormatting sqref="E135:I142">
    <cfRule type="cellIs" dxfId="5045" priority="1830" stopIfTrue="1" operator="equal">
      <formula>1</formula>
    </cfRule>
  </conditionalFormatting>
  <conditionalFormatting sqref="E135:I142">
    <cfRule type="cellIs" dxfId="5044" priority="1829" stopIfTrue="1" operator="equal">
      <formula>1</formula>
    </cfRule>
  </conditionalFormatting>
  <conditionalFormatting sqref="E135:I142">
    <cfRule type="cellIs" dxfId="5043" priority="1828" stopIfTrue="1" operator="equal">
      <formula>1</formula>
    </cfRule>
  </conditionalFormatting>
  <conditionalFormatting sqref="E135:I142">
    <cfRule type="cellIs" dxfId="5042" priority="1827" stopIfTrue="1" operator="equal">
      <formula>1</formula>
    </cfRule>
  </conditionalFormatting>
  <conditionalFormatting sqref="E135:I142">
    <cfRule type="cellIs" dxfId="5041" priority="1826" stopIfTrue="1" operator="equal">
      <formula>1</formula>
    </cfRule>
  </conditionalFormatting>
  <conditionalFormatting sqref="E135:I142">
    <cfRule type="cellIs" dxfId="5040" priority="1825" stopIfTrue="1" operator="equal">
      <formula>1</formula>
    </cfRule>
  </conditionalFormatting>
  <conditionalFormatting sqref="E135:I142">
    <cfRule type="cellIs" dxfId="5039" priority="1824" stopIfTrue="1" operator="equal">
      <formula>1</formula>
    </cfRule>
  </conditionalFormatting>
  <conditionalFormatting sqref="E135:I142">
    <cfRule type="cellIs" dxfId="5038" priority="1823" stopIfTrue="1" operator="equal">
      <formula>1</formula>
    </cfRule>
  </conditionalFormatting>
  <conditionalFormatting sqref="E135:I142">
    <cfRule type="cellIs" dxfId="5037" priority="1822" stopIfTrue="1" operator="equal">
      <formula>1</formula>
    </cfRule>
  </conditionalFormatting>
  <conditionalFormatting sqref="E135:I142">
    <cfRule type="cellIs" dxfId="5036" priority="1821" stopIfTrue="1" operator="equal">
      <formula>1</formula>
    </cfRule>
  </conditionalFormatting>
  <conditionalFormatting sqref="E135:I142">
    <cfRule type="cellIs" dxfId="5035" priority="1820" stopIfTrue="1" operator="equal">
      <formula>1</formula>
    </cfRule>
  </conditionalFormatting>
  <conditionalFormatting sqref="J142:P142">
    <cfRule type="cellIs" dxfId="5034" priority="1819" stopIfTrue="1" operator="equal">
      <formula>1</formula>
    </cfRule>
  </conditionalFormatting>
  <conditionalFormatting sqref="J142:P142">
    <cfRule type="cellIs" dxfId="5033" priority="1818" stopIfTrue="1" operator="equal">
      <formula>1</formula>
    </cfRule>
  </conditionalFormatting>
  <conditionalFormatting sqref="J142:P142">
    <cfRule type="cellIs" dxfId="5032" priority="1817" stopIfTrue="1" operator="equal">
      <formula>1</formula>
    </cfRule>
  </conditionalFormatting>
  <conditionalFormatting sqref="J142:P142">
    <cfRule type="cellIs" dxfId="5031" priority="1816" stopIfTrue="1" operator="equal">
      <formula>1</formula>
    </cfRule>
  </conditionalFormatting>
  <conditionalFormatting sqref="J142:P142">
    <cfRule type="cellIs" dxfId="5030" priority="1815" stopIfTrue="1" operator="equal">
      <formula>1</formula>
    </cfRule>
  </conditionalFormatting>
  <conditionalFormatting sqref="J142:P142">
    <cfRule type="cellIs" dxfId="5029" priority="1814" stopIfTrue="1" operator="equal">
      <formula>1</formula>
    </cfRule>
  </conditionalFormatting>
  <conditionalFormatting sqref="J142:P142">
    <cfRule type="cellIs" dxfId="5028" priority="1813" stopIfTrue="1" operator="equal">
      <formula>1</formula>
    </cfRule>
  </conditionalFormatting>
  <conditionalFormatting sqref="J142:P142">
    <cfRule type="cellIs" dxfId="5027" priority="1812" stopIfTrue="1" operator="equal">
      <formula>1</formula>
    </cfRule>
  </conditionalFormatting>
  <conditionalFormatting sqref="J142:P142">
    <cfRule type="cellIs" dxfId="5026" priority="1811" stopIfTrue="1" operator="equal">
      <formula>1</formula>
    </cfRule>
  </conditionalFormatting>
  <conditionalFormatting sqref="J142:P142">
    <cfRule type="cellIs" dxfId="5025" priority="1810" stopIfTrue="1" operator="equal">
      <formula>1</formula>
    </cfRule>
  </conditionalFormatting>
  <conditionalFormatting sqref="J142:P142">
    <cfRule type="cellIs" dxfId="5024" priority="1809" stopIfTrue="1" operator="equal">
      <formula>1</formula>
    </cfRule>
  </conditionalFormatting>
  <conditionalFormatting sqref="J142:P142">
    <cfRule type="cellIs" dxfId="5023" priority="1808" stopIfTrue="1" operator="equal">
      <formula>1</formula>
    </cfRule>
  </conditionalFormatting>
  <conditionalFormatting sqref="J142:P142">
    <cfRule type="cellIs" dxfId="5022" priority="1807" stopIfTrue="1" operator="equal">
      <formula>1</formula>
    </cfRule>
  </conditionalFormatting>
  <conditionalFormatting sqref="J142:P142">
    <cfRule type="cellIs" dxfId="5021" priority="1806" stopIfTrue="1" operator="equal">
      <formula>1</formula>
    </cfRule>
  </conditionalFormatting>
  <conditionalFormatting sqref="J142:P142">
    <cfRule type="cellIs" dxfId="5020" priority="1805" stopIfTrue="1" operator="equal">
      <formula>1</formula>
    </cfRule>
  </conditionalFormatting>
  <conditionalFormatting sqref="J142:P142">
    <cfRule type="cellIs" dxfId="5019" priority="1804" stopIfTrue="1" operator="equal">
      <formula>1</formula>
    </cfRule>
  </conditionalFormatting>
  <conditionalFormatting sqref="J142:P142">
    <cfRule type="cellIs" dxfId="5018" priority="1803" stopIfTrue="1" operator="equal">
      <formula>1</formula>
    </cfRule>
  </conditionalFormatting>
  <conditionalFormatting sqref="J142:P142">
    <cfRule type="cellIs" dxfId="5017" priority="1802" stopIfTrue="1" operator="equal">
      <formula>1</formula>
    </cfRule>
  </conditionalFormatting>
  <conditionalFormatting sqref="M143:P152">
    <cfRule type="cellIs" dxfId="5016" priority="1801" stopIfTrue="1" operator="equal">
      <formula>1</formula>
    </cfRule>
  </conditionalFormatting>
  <conditionalFormatting sqref="M143:P152">
    <cfRule type="cellIs" dxfId="5015" priority="1800" stopIfTrue="1" operator="equal">
      <formula>1</formula>
    </cfRule>
  </conditionalFormatting>
  <conditionalFormatting sqref="M143:P152">
    <cfRule type="cellIs" dxfId="5014" priority="1799" stopIfTrue="1" operator="equal">
      <formula>1</formula>
    </cfRule>
  </conditionalFormatting>
  <conditionalFormatting sqref="M143:P152">
    <cfRule type="cellIs" dxfId="5013" priority="1798" stopIfTrue="1" operator="equal">
      <formula>1</formula>
    </cfRule>
  </conditionalFormatting>
  <conditionalFormatting sqref="M143:P152">
    <cfRule type="cellIs" dxfId="5012" priority="1797" stopIfTrue="1" operator="equal">
      <formula>1</formula>
    </cfRule>
  </conditionalFormatting>
  <conditionalFormatting sqref="M143:P152">
    <cfRule type="cellIs" dxfId="5011" priority="1796" stopIfTrue="1" operator="equal">
      <formula>1</formula>
    </cfRule>
  </conditionalFormatting>
  <conditionalFormatting sqref="M143:P152">
    <cfRule type="cellIs" dxfId="5010" priority="1795" stopIfTrue="1" operator="equal">
      <formula>1</formula>
    </cfRule>
  </conditionalFormatting>
  <conditionalFormatting sqref="M143:P152">
    <cfRule type="cellIs" dxfId="5009" priority="1794" stopIfTrue="1" operator="equal">
      <formula>1</formula>
    </cfRule>
  </conditionalFormatting>
  <conditionalFormatting sqref="M143:P152">
    <cfRule type="cellIs" dxfId="5008" priority="1793" stopIfTrue="1" operator="equal">
      <formula>1</formula>
    </cfRule>
  </conditionalFormatting>
  <conditionalFormatting sqref="M143:P152">
    <cfRule type="cellIs" dxfId="5007" priority="1792" stopIfTrue="1" operator="equal">
      <formula>1</formula>
    </cfRule>
  </conditionalFormatting>
  <conditionalFormatting sqref="M143:P152">
    <cfRule type="cellIs" dxfId="5006" priority="1791" stopIfTrue="1" operator="equal">
      <formula>1</formula>
    </cfRule>
  </conditionalFormatting>
  <conditionalFormatting sqref="M143:P152">
    <cfRule type="cellIs" dxfId="5005" priority="1790" stopIfTrue="1" operator="equal">
      <formula>1</formula>
    </cfRule>
  </conditionalFormatting>
  <conditionalFormatting sqref="M143:P152">
    <cfRule type="cellIs" dxfId="5004" priority="1789" stopIfTrue="1" operator="equal">
      <formula>1</formula>
    </cfRule>
  </conditionalFormatting>
  <conditionalFormatting sqref="M143:P152">
    <cfRule type="cellIs" dxfId="5003" priority="1788" stopIfTrue="1" operator="equal">
      <formula>1</formula>
    </cfRule>
  </conditionalFormatting>
  <conditionalFormatting sqref="M143:P152">
    <cfRule type="cellIs" dxfId="5002" priority="1787" stopIfTrue="1" operator="equal">
      <formula>1</formula>
    </cfRule>
  </conditionalFormatting>
  <conditionalFormatting sqref="M143:P152">
    <cfRule type="cellIs" dxfId="5001" priority="1786" stopIfTrue="1" operator="equal">
      <formula>1</formula>
    </cfRule>
  </conditionalFormatting>
  <conditionalFormatting sqref="M143:P152">
    <cfRule type="cellIs" dxfId="5000" priority="1785" stopIfTrue="1" operator="equal">
      <formula>1</formula>
    </cfRule>
  </conditionalFormatting>
  <conditionalFormatting sqref="M143:P152">
    <cfRule type="cellIs" dxfId="4999" priority="1784" stopIfTrue="1" operator="equal">
      <formula>1</formula>
    </cfRule>
  </conditionalFormatting>
  <conditionalFormatting sqref="C143:D160">
    <cfRule type="cellIs" dxfId="4998" priority="1783" stopIfTrue="1" operator="equal">
      <formula>1</formula>
    </cfRule>
  </conditionalFormatting>
  <conditionalFormatting sqref="C143:D160">
    <cfRule type="cellIs" dxfId="4997" priority="1782" stopIfTrue="1" operator="equal">
      <formula>1</formula>
    </cfRule>
  </conditionalFormatting>
  <conditionalFormatting sqref="C143:D160">
    <cfRule type="cellIs" dxfId="4996" priority="1781" stopIfTrue="1" operator="equal">
      <formula>1</formula>
    </cfRule>
  </conditionalFormatting>
  <conditionalFormatting sqref="C143:D160">
    <cfRule type="cellIs" dxfId="4995" priority="1780" stopIfTrue="1" operator="equal">
      <formula>1</formula>
    </cfRule>
  </conditionalFormatting>
  <conditionalFormatting sqref="C143:D160">
    <cfRule type="cellIs" dxfId="4994" priority="1779" stopIfTrue="1" operator="equal">
      <formula>1</formula>
    </cfRule>
  </conditionalFormatting>
  <conditionalFormatting sqref="C143:D160">
    <cfRule type="cellIs" dxfId="4993" priority="1778" stopIfTrue="1" operator="equal">
      <formula>1</formula>
    </cfRule>
  </conditionalFormatting>
  <conditionalFormatting sqref="C143:D160">
    <cfRule type="cellIs" dxfId="4992" priority="1777" stopIfTrue="1" operator="equal">
      <formula>1</formula>
    </cfRule>
  </conditionalFormatting>
  <conditionalFormatting sqref="C143:D160">
    <cfRule type="cellIs" dxfId="4991" priority="1776" stopIfTrue="1" operator="equal">
      <formula>1</formula>
    </cfRule>
  </conditionalFormatting>
  <conditionalFormatting sqref="C143:D160">
    <cfRule type="cellIs" dxfId="4990" priority="1775" stopIfTrue="1" operator="equal">
      <formula>1</formula>
    </cfRule>
  </conditionalFormatting>
  <conditionalFormatting sqref="C143:D160">
    <cfRule type="cellIs" dxfId="4989" priority="1774" stopIfTrue="1" operator="equal">
      <formula>1</formula>
    </cfRule>
  </conditionalFormatting>
  <conditionalFormatting sqref="C143:D160">
    <cfRule type="cellIs" dxfId="4988" priority="1773" stopIfTrue="1" operator="equal">
      <formula>1</formula>
    </cfRule>
  </conditionalFormatting>
  <conditionalFormatting sqref="C143:D160">
    <cfRule type="cellIs" dxfId="4987" priority="1772" stopIfTrue="1" operator="equal">
      <formula>1</formula>
    </cfRule>
  </conditionalFormatting>
  <conditionalFormatting sqref="C143:D160">
    <cfRule type="cellIs" dxfId="4986" priority="1771" stopIfTrue="1" operator="equal">
      <formula>1</formula>
    </cfRule>
  </conditionalFormatting>
  <conditionalFormatting sqref="C143:D160">
    <cfRule type="cellIs" dxfId="4985" priority="1770" stopIfTrue="1" operator="equal">
      <formula>1</formula>
    </cfRule>
  </conditionalFormatting>
  <conditionalFormatting sqref="C143:D160">
    <cfRule type="cellIs" dxfId="4984" priority="1769" stopIfTrue="1" operator="equal">
      <formula>1</formula>
    </cfRule>
  </conditionalFormatting>
  <conditionalFormatting sqref="C143:D160">
    <cfRule type="cellIs" dxfId="4983" priority="1768" stopIfTrue="1" operator="equal">
      <formula>1</formula>
    </cfRule>
  </conditionalFormatting>
  <conditionalFormatting sqref="C143:D160">
    <cfRule type="cellIs" dxfId="4982" priority="1767" stopIfTrue="1" operator="equal">
      <formula>1</formula>
    </cfRule>
  </conditionalFormatting>
  <conditionalFormatting sqref="C143:D160">
    <cfRule type="cellIs" dxfId="4981" priority="1766" stopIfTrue="1" operator="equal">
      <formula>1</formula>
    </cfRule>
  </conditionalFormatting>
  <conditionalFormatting sqref="E150:L152">
    <cfRule type="cellIs" dxfId="4980" priority="1765" stopIfTrue="1" operator="equal">
      <formula>1</formula>
    </cfRule>
  </conditionalFormatting>
  <conditionalFormatting sqref="E150:L152">
    <cfRule type="cellIs" dxfId="4979" priority="1764" stopIfTrue="1" operator="equal">
      <formula>1</formula>
    </cfRule>
  </conditionalFormatting>
  <conditionalFormatting sqref="E150:L152">
    <cfRule type="cellIs" dxfId="4978" priority="1763" stopIfTrue="1" operator="equal">
      <formula>1</formula>
    </cfRule>
  </conditionalFormatting>
  <conditionalFormatting sqref="E150:L152">
    <cfRule type="cellIs" dxfId="4977" priority="1762" stopIfTrue="1" operator="equal">
      <formula>1</formula>
    </cfRule>
  </conditionalFormatting>
  <conditionalFormatting sqref="E150:L152">
    <cfRule type="cellIs" dxfId="4976" priority="1761" stopIfTrue="1" operator="equal">
      <formula>1</formula>
    </cfRule>
  </conditionalFormatting>
  <conditionalFormatting sqref="E150:L152">
    <cfRule type="cellIs" dxfId="4975" priority="1760" stopIfTrue="1" operator="equal">
      <formula>1</formula>
    </cfRule>
  </conditionalFormatting>
  <conditionalFormatting sqref="E150:L152">
    <cfRule type="cellIs" dxfId="4974" priority="1759" stopIfTrue="1" operator="equal">
      <formula>1</formula>
    </cfRule>
  </conditionalFormatting>
  <conditionalFormatting sqref="E150:L152">
    <cfRule type="cellIs" dxfId="4973" priority="1758" stopIfTrue="1" operator="equal">
      <formula>1</formula>
    </cfRule>
  </conditionalFormatting>
  <conditionalFormatting sqref="E150:L152">
    <cfRule type="cellIs" dxfId="4972" priority="1757" stopIfTrue="1" operator="equal">
      <formula>1</formula>
    </cfRule>
  </conditionalFormatting>
  <conditionalFormatting sqref="E150:L152">
    <cfRule type="cellIs" dxfId="4971" priority="1756" stopIfTrue="1" operator="equal">
      <formula>1</formula>
    </cfRule>
  </conditionalFormatting>
  <conditionalFormatting sqref="E150:L152">
    <cfRule type="cellIs" dxfId="4970" priority="1755" stopIfTrue="1" operator="equal">
      <formula>1</formula>
    </cfRule>
  </conditionalFormatting>
  <conditionalFormatting sqref="E150:L152">
    <cfRule type="cellIs" dxfId="4969" priority="1754" stopIfTrue="1" operator="equal">
      <formula>1</formula>
    </cfRule>
  </conditionalFormatting>
  <conditionalFormatting sqref="E150:L152">
    <cfRule type="cellIs" dxfId="4968" priority="1753" stopIfTrue="1" operator="equal">
      <formula>1</formula>
    </cfRule>
  </conditionalFormatting>
  <conditionalFormatting sqref="E150:L152">
    <cfRule type="cellIs" dxfId="4967" priority="1752" stopIfTrue="1" operator="equal">
      <formula>1</formula>
    </cfRule>
  </conditionalFormatting>
  <conditionalFormatting sqref="E150:L152">
    <cfRule type="cellIs" dxfId="4966" priority="1751" stopIfTrue="1" operator="equal">
      <formula>1</formula>
    </cfRule>
  </conditionalFormatting>
  <conditionalFormatting sqref="E150:L152">
    <cfRule type="cellIs" dxfId="4965" priority="1750" stopIfTrue="1" operator="equal">
      <formula>1</formula>
    </cfRule>
  </conditionalFormatting>
  <conditionalFormatting sqref="E150:L152">
    <cfRule type="cellIs" dxfId="4964" priority="1749" stopIfTrue="1" operator="equal">
      <formula>1</formula>
    </cfRule>
  </conditionalFormatting>
  <conditionalFormatting sqref="E150:L152">
    <cfRule type="cellIs" dxfId="4963" priority="1748" stopIfTrue="1" operator="equal">
      <formula>1</formula>
    </cfRule>
  </conditionalFormatting>
  <conditionalFormatting sqref="E153:J160">
    <cfRule type="cellIs" dxfId="4962" priority="1747" stopIfTrue="1" operator="equal">
      <formula>1</formula>
    </cfRule>
  </conditionalFormatting>
  <conditionalFormatting sqref="E153:J160">
    <cfRule type="cellIs" dxfId="4961" priority="1746" stopIfTrue="1" operator="equal">
      <formula>1</formula>
    </cfRule>
  </conditionalFormatting>
  <conditionalFormatting sqref="E153:J160">
    <cfRule type="cellIs" dxfId="4960" priority="1745" stopIfTrue="1" operator="equal">
      <formula>1</formula>
    </cfRule>
  </conditionalFormatting>
  <conditionalFormatting sqref="E153:J160">
    <cfRule type="cellIs" dxfId="4959" priority="1744" stopIfTrue="1" operator="equal">
      <formula>1</formula>
    </cfRule>
  </conditionalFormatting>
  <conditionalFormatting sqref="E153:J160">
    <cfRule type="cellIs" dxfId="4958" priority="1743" stopIfTrue="1" operator="equal">
      <formula>1</formula>
    </cfRule>
  </conditionalFormatting>
  <conditionalFormatting sqref="E153:J160">
    <cfRule type="cellIs" dxfId="4957" priority="1742" stopIfTrue="1" operator="equal">
      <formula>1</formula>
    </cfRule>
  </conditionalFormatting>
  <conditionalFormatting sqref="E153:J160">
    <cfRule type="cellIs" dxfId="4956" priority="1741" stopIfTrue="1" operator="equal">
      <formula>1</formula>
    </cfRule>
  </conditionalFormatting>
  <conditionalFormatting sqref="E153:J160">
    <cfRule type="cellIs" dxfId="4955" priority="1740" stopIfTrue="1" operator="equal">
      <formula>1</formula>
    </cfRule>
  </conditionalFormatting>
  <conditionalFormatting sqref="E153:J160">
    <cfRule type="cellIs" dxfId="4954" priority="1739" stopIfTrue="1" operator="equal">
      <formula>1</formula>
    </cfRule>
  </conditionalFormatting>
  <conditionalFormatting sqref="E153:J160">
    <cfRule type="cellIs" dxfId="4953" priority="1738" stopIfTrue="1" operator="equal">
      <formula>1</formula>
    </cfRule>
  </conditionalFormatting>
  <conditionalFormatting sqref="E153:J160">
    <cfRule type="cellIs" dxfId="4952" priority="1737" stopIfTrue="1" operator="equal">
      <formula>1</formula>
    </cfRule>
  </conditionalFormatting>
  <conditionalFormatting sqref="E153:J160">
    <cfRule type="cellIs" dxfId="4951" priority="1736" stopIfTrue="1" operator="equal">
      <formula>1</formula>
    </cfRule>
  </conditionalFormatting>
  <conditionalFormatting sqref="E153:J160">
    <cfRule type="cellIs" dxfId="4950" priority="1735" stopIfTrue="1" operator="equal">
      <formula>1</formula>
    </cfRule>
  </conditionalFormatting>
  <conditionalFormatting sqref="E153:J160">
    <cfRule type="cellIs" dxfId="4949" priority="1734" stopIfTrue="1" operator="equal">
      <formula>1</formula>
    </cfRule>
  </conditionalFormatting>
  <conditionalFormatting sqref="E153:J160">
    <cfRule type="cellIs" dxfId="4948" priority="1733" stopIfTrue="1" operator="equal">
      <formula>1</formula>
    </cfRule>
  </conditionalFormatting>
  <conditionalFormatting sqref="E153:J160">
    <cfRule type="cellIs" dxfId="4947" priority="1732" stopIfTrue="1" operator="equal">
      <formula>1</formula>
    </cfRule>
  </conditionalFormatting>
  <conditionalFormatting sqref="E153:J160">
    <cfRule type="cellIs" dxfId="4946" priority="1731" stopIfTrue="1" operator="equal">
      <formula>1</formula>
    </cfRule>
  </conditionalFormatting>
  <conditionalFormatting sqref="E153:J160">
    <cfRule type="cellIs" dxfId="4945" priority="1730" stopIfTrue="1" operator="equal">
      <formula>1</formula>
    </cfRule>
  </conditionalFormatting>
  <conditionalFormatting sqref="Q153:R160">
    <cfRule type="cellIs" dxfId="4944" priority="1729" stopIfTrue="1" operator="equal">
      <formula>1</formula>
    </cfRule>
  </conditionalFormatting>
  <conditionalFormatting sqref="Q153:R160">
    <cfRule type="cellIs" dxfId="4943" priority="1728" stopIfTrue="1" operator="equal">
      <formula>1</formula>
    </cfRule>
  </conditionalFormatting>
  <conditionalFormatting sqref="Q153:R160">
    <cfRule type="cellIs" dxfId="4942" priority="1727" stopIfTrue="1" operator="equal">
      <formula>1</formula>
    </cfRule>
  </conditionalFormatting>
  <conditionalFormatting sqref="Q153:R160">
    <cfRule type="cellIs" dxfId="4941" priority="1726" stopIfTrue="1" operator="equal">
      <formula>1</formula>
    </cfRule>
  </conditionalFormatting>
  <conditionalFormatting sqref="Q153:R160">
    <cfRule type="cellIs" dxfId="4940" priority="1725" stopIfTrue="1" operator="equal">
      <formula>1</formula>
    </cfRule>
  </conditionalFormatting>
  <conditionalFormatting sqref="Q153:R160">
    <cfRule type="cellIs" dxfId="4939" priority="1724" stopIfTrue="1" operator="equal">
      <formula>1</formula>
    </cfRule>
  </conditionalFormatting>
  <conditionalFormatting sqref="Q153:R160">
    <cfRule type="cellIs" dxfId="4938" priority="1723" stopIfTrue="1" operator="equal">
      <formula>1</formula>
    </cfRule>
  </conditionalFormatting>
  <conditionalFormatting sqref="Q153:R160">
    <cfRule type="cellIs" dxfId="4937" priority="1722" stopIfTrue="1" operator="equal">
      <formula>1</formula>
    </cfRule>
  </conditionalFormatting>
  <conditionalFormatting sqref="Q153:R160">
    <cfRule type="cellIs" dxfId="4936" priority="1721" stopIfTrue="1" operator="equal">
      <formula>1</formula>
    </cfRule>
  </conditionalFormatting>
  <conditionalFormatting sqref="Q153:R160">
    <cfRule type="cellIs" dxfId="4935" priority="1720" stopIfTrue="1" operator="equal">
      <formula>1</formula>
    </cfRule>
  </conditionalFormatting>
  <conditionalFormatting sqref="Q153:R160">
    <cfRule type="cellIs" dxfId="4934" priority="1719" stopIfTrue="1" operator="equal">
      <formula>1</formula>
    </cfRule>
  </conditionalFormatting>
  <conditionalFormatting sqref="Q153:R160">
    <cfRule type="cellIs" dxfId="4933" priority="1718" stopIfTrue="1" operator="equal">
      <formula>1</formula>
    </cfRule>
  </conditionalFormatting>
  <conditionalFormatting sqref="Q153:R160">
    <cfRule type="cellIs" dxfId="4932" priority="1717" stopIfTrue="1" operator="equal">
      <formula>1</formula>
    </cfRule>
  </conditionalFormatting>
  <conditionalFormatting sqref="Q153:R160">
    <cfRule type="cellIs" dxfId="4931" priority="1716" stopIfTrue="1" operator="equal">
      <formula>1</formula>
    </cfRule>
  </conditionalFormatting>
  <conditionalFormatting sqref="Q153:R160">
    <cfRule type="cellIs" dxfId="4930" priority="1715" stopIfTrue="1" operator="equal">
      <formula>1</formula>
    </cfRule>
  </conditionalFormatting>
  <conditionalFormatting sqref="Q153:R160">
    <cfRule type="cellIs" dxfId="4929" priority="1714" stopIfTrue="1" operator="equal">
      <formula>1</formula>
    </cfRule>
  </conditionalFormatting>
  <conditionalFormatting sqref="Q153:R160">
    <cfRule type="cellIs" dxfId="4928" priority="1713" stopIfTrue="1" operator="equal">
      <formula>1</formula>
    </cfRule>
  </conditionalFormatting>
  <conditionalFormatting sqref="Q153:R160">
    <cfRule type="cellIs" dxfId="4927" priority="1712" stopIfTrue="1" operator="equal">
      <formula>1</formula>
    </cfRule>
  </conditionalFormatting>
  <conditionalFormatting sqref="S160:U160">
    <cfRule type="cellIs" dxfId="4926" priority="1711" stopIfTrue="1" operator="equal">
      <formula>1</formula>
    </cfRule>
  </conditionalFormatting>
  <conditionalFormatting sqref="S160:U160">
    <cfRule type="cellIs" dxfId="4925" priority="1710" stopIfTrue="1" operator="equal">
      <formula>1</formula>
    </cfRule>
  </conditionalFormatting>
  <conditionalFormatting sqref="S160:U160">
    <cfRule type="cellIs" dxfId="4924" priority="1709" stopIfTrue="1" operator="equal">
      <formula>1</formula>
    </cfRule>
  </conditionalFormatting>
  <conditionalFormatting sqref="S160:U160">
    <cfRule type="cellIs" dxfId="4923" priority="1708" stopIfTrue="1" operator="equal">
      <formula>1</formula>
    </cfRule>
  </conditionalFormatting>
  <conditionalFormatting sqref="S160:U160">
    <cfRule type="cellIs" dxfId="4922" priority="1707" stopIfTrue="1" operator="equal">
      <formula>1</formula>
    </cfRule>
  </conditionalFormatting>
  <conditionalFormatting sqref="S160:U160">
    <cfRule type="cellIs" dxfId="4921" priority="1706" stopIfTrue="1" operator="equal">
      <formula>1</formula>
    </cfRule>
  </conditionalFormatting>
  <conditionalFormatting sqref="S160:U160">
    <cfRule type="cellIs" dxfId="4920" priority="1705" stopIfTrue="1" operator="equal">
      <formula>1</formula>
    </cfRule>
  </conditionalFormatting>
  <conditionalFormatting sqref="S160:U160">
    <cfRule type="cellIs" dxfId="4919" priority="1704" stopIfTrue="1" operator="equal">
      <formula>1</formula>
    </cfRule>
  </conditionalFormatting>
  <conditionalFormatting sqref="S160:U160">
    <cfRule type="cellIs" dxfId="4918" priority="1703" stopIfTrue="1" operator="equal">
      <formula>1</formula>
    </cfRule>
  </conditionalFormatting>
  <conditionalFormatting sqref="S160:U160">
    <cfRule type="cellIs" dxfId="4917" priority="1702" stopIfTrue="1" operator="equal">
      <formula>1</formula>
    </cfRule>
  </conditionalFormatting>
  <conditionalFormatting sqref="S160:U160">
    <cfRule type="cellIs" dxfId="4916" priority="1701" stopIfTrue="1" operator="equal">
      <formula>1</formula>
    </cfRule>
  </conditionalFormatting>
  <conditionalFormatting sqref="S160:U160">
    <cfRule type="cellIs" dxfId="4915" priority="1700" stopIfTrue="1" operator="equal">
      <formula>1</formula>
    </cfRule>
  </conditionalFormatting>
  <conditionalFormatting sqref="S160:U160">
    <cfRule type="cellIs" dxfId="4914" priority="1699" stopIfTrue="1" operator="equal">
      <formula>1</formula>
    </cfRule>
  </conditionalFormatting>
  <conditionalFormatting sqref="S160:U160">
    <cfRule type="cellIs" dxfId="4913" priority="1698" stopIfTrue="1" operator="equal">
      <formula>1</formula>
    </cfRule>
  </conditionalFormatting>
  <conditionalFormatting sqref="S160:U160">
    <cfRule type="cellIs" dxfId="4912" priority="1697" stopIfTrue="1" operator="equal">
      <formula>1</formula>
    </cfRule>
  </conditionalFormatting>
  <conditionalFormatting sqref="S160:U160">
    <cfRule type="cellIs" dxfId="4911" priority="1696" stopIfTrue="1" operator="equal">
      <formula>1</formula>
    </cfRule>
  </conditionalFormatting>
  <conditionalFormatting sqref="S160:U160">
    <cfRule type="cellIs" dxfId="4910" priority="1695" stopIfTrue="1" operator="equal">
      <formula>1</formula>
    </cfRule>
  </conditionalFormatting>
  <conditionalFormatting sqref="S160:U160">
    <cfRule type="cellIs" dxfId="4909" priority="1694" stopIfTrue="1" operator="equal">
      <formula>1</formula>
    </cfRule>
  </conditionalFormatting>
  <conditionalFormatting sqref="R125">
    <cfRule type="cellIs" dxfId="4908" priority="1693" stopIfTrue="1" operator="equal">
      <formula>1</formula>
    </cfRule>
  </conditionalFormatting>
  <conditionalFormatting sqref="R125">
    <cfRule type="cellIs" dxfId="4907" priority="1692" stopIfTrue="1" operator="equal">
      <formula>1</formula>
    </cfRule>
  </conditionalFormatting>
  <conditionalFormatting sqref="R125">
    <cfRule type="cellIs" dxfId="4906" priority="1691" stopIfTrue="1" operator="equal">
      <formula>1</formula>
    </cfRule>
  </conditionalFormatting>
  <conditionalFormatting sqref="R125">
    <cfRule type="cellIs" dxfId="4905" priority="1690" stopIfTrue="1" operator="equal">
      <formula>1</formula>
    </cfRule>
  </conditionalFormatting>
  <conditionalFormatting sqref="R125">
    <cfRule type="cellIs" dxfId="4904" priority="1689" stopIfTrue="1" operator="equal">
      <formula>1</formula>
    </cfRule>
  </conditionalFormatting>
  <conditionalFormatting sqref="R125">
    <cfRule type="cellIs" dxfId="4903" priority="1688" stopIfTrue="1" operator="equal">
      <formula>1</formula>
    </cfRule>
  </conditionalFormatting>
  <conditionalFormatting sqref="R125">
    <cfRule type="cellIs" dxfId="4902" priority="1687" stopIfTrue="1" operator="equal">
      <formula>1</formula>
    </cfRule>
  </conditionalFormatting>
  <conditionalFormatting sqref="R125">
    <cfRule type="cellIs" dxfId="4901" priority="1686" stopIfTrue="1" operator="equal">
      <formula>1</formula>
    </cfRule>
  </conditionalFormatting>
  <conditionalFormatting sqref="R125">
    <cfRule type="cellIs" dxfId="4900" priority="1685" stopIfTrue="1" operator="equal">
      <formula>1</formula>
    </cfRule>
  </conditionalFormatting>
  <conditionalFormatting sqref="R125">
    <cfRule type="cellIs" dxfId="4899" priority="1684" stopIfTrue="1" operator="equal">
      <formula>1</formula>
    </cfRule>
  </conditionalFormatting>
  <conditionalFormatting sqref="R125">
    <cfRule type="cellIs" dxfId="4898" priority="1683" stopIfTrue="1" operator="equal">
      <formula>1</formula>
    </cfRule>
  </conditionalFormatting>
  <conditionalFormatting sqref="R125">
    <cfRule type="cellIs" dxfId="4897" priority="1682" stopIfTrue="1" operator="equal">
      <formula>1</formula>
    </cfRule>
  </conditionalFormatting>
  <conditionalFormatting sqref="R125">
    <cfRule type="cellIs" dxfId="4896" priority="1681" stopIfTrue="1" operator="equal">
      <formula>1</formula>
    </cfRule>
  </conditionalFormatting>
  <conditionalFormatting sqref="R125">
    <cfRule type="cellIs" dxfId="4895" priority="1680" stopIfTrue="1" operator="equal">
      <formula>1</formula>
    </cfRule>
  </conditionalFormatting>
  <conditionalFormatting sqref="R125">
    <cfRule type="cellIs" dxfId="4894" priority="1679" stopIfTrue="1" operator="equal">
      <formula>1</formula>
    </cfRule>
  </conditionalFormatting>
  <conditionalFormatting sqref="R125">
    <cfRule type="cellIs" dxfId="4893" priority="1678" stopIfTrue="1" operator="equal">
      <formula>1</formula>
    </cfRule>
  </conditionalFormatting>
  <conditionalFormatting sqref="R125">
    <cfRule type="cellIs" dxfId="4892" priority="1677" stopIfTrue="1" operator="equal">
      <formula>1</formula>
    </cfRule>
  </conditionalFormatting>
  <conditionalFormatting sqref="R125">
    <cfRule type="cellIs" dxfId="4891" priority="1676" stopIfTrue="1" operator="equal">
      <formula>1</formula>
    </cfRule>
  </conditionalFormatting>
  <conditionalFormatting sqref="I125">
    <cfRule type="cellIs" dxfId="4890" priority="1675" stopIfTrue="1" operator="equal">
      <formula>1</formula>
    </cfRule>
  </conditionalFormatting>
  <conditionalFormatting sqref="S165:T165 C165 I165:Q165">
    <cfRule type="cellIs" dxfId="4889" priority="1674" stopIfTrue="1" operator="equal">
      <formula>1</formula>
    </cfRule>
  </conditionalFormatting>
  <conditionalFormatting sqref="S165:T165 C165 I165:Q165">
    <cfRule type="cellIs" dxfId="4888" priority="1673" stopIfTrue="1" operator="equal">
      <formula>1</formula>
    </cfRule>
  </conditionalFormatting>
  <conditionalFormatting sqref="C165 S165:V165 I165:Q165">
    <cfRule type="cellIs" dxfId="4887" priority="1672" stopIfTrue="1" operator="equal">
      <formula>1</formula>
    </cfRule>
  </conditionalFormatting>
  <conditionalFormatting sqref="C165 S165:V165 I165:Q165">
    <cfRule type="cellIs" dxfId="4886" priority="1671" stopIfTrue="1" operator="equal">
      <formula>1</formula>
    </cfRule>
  </conditionalFormatting>
  <conditionalFormatting sqref="C165 S165:V165 I165:Q165">
    <cfRule type="cellIs" dxfId="4885" priority="1670" stopIfTrue="1" operator="equal">
      <formula>1</formula>
    </cfRule>
  </conditionalFormatting>
  <conditionalFormatting sqref="I165:J165">
    <cfRule type="cellIs" dxfId="4884" priority="1669" stopIfTrue="1" operator="equal">
      <formula>1</formula>
    </cfRule>
  </conditionalFormatting>
  <conditionalFormatting sqref="I165:J165">
    <cfRule type="cellIs" dxfId="4883" priority="1668" stopIfTrue="1" operator="equal">
      <formula>1</formula>
    </cfRule>
  </conditionalFormatting>
  <conditionalFormatting sqref="I165:J165">
    <cfRule type="cellIs" dxfId="4882" priority="1667" stopIfTrue="1" operator="equal">
      <formula>1</formula>
    </cfRule>
  </conditionalFormatting>
  <conditionalFormatting sqref="I165:J165">
    <cfRule type="cellIs" dxfId="4881" priority="1666" stopIfTrue="1" operator="equal">
      <formula>1</formula>
    </cfRule>
  </conditionalFormatting>
  <conditionalFormatting sqref="C165 S165:V165 I165:Q165">
    <cfRule type="cellIs" dxfId="4880" priority="1665" stopIfTrue="1" operator="equal">
      <formula>1</formula>
    </cfRule>
  </conditionalFormatting>
  <conditionalFormatting sqref="C165">
    <cfRule type="cellIs" dxfId="4879" priority="1664" stopIfTrue="1" operator="equal">
      <formula>1</formula>
    </cfRule>
  </conditionalFormatting>
  <conditionalFormatting sqref="K165">
    <cfRule type="cellIs" dxfId="4878" priority="1663" stopIfTrue="1" operator="equal">
      <formula>1</formula>
    </cfRule>
  </conditionalFormatting>
  <conditionalFormatting sqref="C165">
    <cfRule type="cellIs" dxfId="4877" priority="1662" stopIfTrue="1" operator="equal">
      <formula>1</formula>
    </cfRule>
  </conditionalFormatting>
  <conditionalFormatting sqref="I165">
    <cfRule type="cellIs" dxfId="4876" priority="1661" stopIfTrue="1" operator="equal">
      <formula>1</formula>
    </cfRule>
  </conditionalFormatting>
  <conditionalFormatting sqref="P165:Q165 S165:V165">
    <cfRule type="cellIs" dxfId="4875" priority="1660" stopIfTrue="1" operator="equal">
      <formula>1</formula>
    </cfRule>
  </conditionalFormatting>
  <conditionalFormatting sqref="J165">
    <cfRule type="cellIs" dxfId="4874" priority="1659" stopIfTrue="1" operator="equal">
      <formula>1</formula>
    </cfRule>
  </conditionalFormatting>
  <conditionalFormatting sqref="M165">
    <cfRule type="cellIs" dxfId="4873" priority="1658" stopIfTrue="1" operator="equal">
      <formula>1</formula>
    </cfRule>
  </conditionalFormatting>
  <conditionalFormatting sqref="M165">
    <cfRule type="cellIs" dxfId="4872" priority="1657" stopIfTrue="1" operator="equal">
      <formula>1</formula>
    </cfRule>
  </conditionalFormatting>
  <conditionalFormatting sqref="M165">
    <cfRule type="cellIs" dxfId="4871" priority="1656" stopIfTrue="1" operator="equal">
      <formula>1</formula>
    </cfRule>
  </conditionalFormatting>
  <conditionalFormatting sqref="J165">
    <cfRule type="cellIs" dxfId="4870" priority="1655" stopIfTrue="1" operator="equal">
      <formula>1</formula>
    </cfRule>
  </conditionalFormatting>
  <conditionalFormatting sqref="J165:K165">
    <cfRule type="cellIs" dxfId="4869" priority="1654" stopIfTrue="1" operator="equal">
      <formula>1</formula>
    </cfRule>
  </conditionalFormatting>
  <conditionalFormatting sqref="M165">
    <cfRule type="cellIs" dxfId="4868" priority="1653" stopIfTrue="1" operator="equal">
      <formula>1</formula>
    </cfRule>
  </conditionalFormatting>
  <conditionalFormatting sqref="M165">
    <cfRule type="cellIs" dxfId="4867" priority="1652" stopIfTrue="1" operator="equal">
      <formula>1</formula>
    </cfRule>
  </conditionalFormatting>
  <conditionalFormatting sqref="C165 S165:V165 I165:Q165">
    <cfRule type="cellIs" dxfId="4866" priority="1651" stopIfTrue="1" operator="equal">
      <formula>1</formula>
    </cfRule>
  </conditionalFormatting>
  <conditionalFormatting sqref="I165:J165">
    <cfRule type="cellIs" dxfId="4865" priority="1650" stopIfTrue="1" operator="equal">
      <formula>1</formula>
    </cfRule>
  </conditionalFormatting>
  <conditionalFormatting sqref="I165:J165">
    <cfRule type="cellIs" dxfId="4864" priority="1649" stopIfTrue="1" operator="equal">
      <formula>1</formula>
    </cfRule>
  </conditionalFormatting>
  <conditionalFormatting sqref="C165">
    <cfRule type="cellIs" dxfId="4863" priority="1648" stopIfTrue="1" operator="equal">
      <formula>1</formula>
    </cfRule>
  </conditionalFormatting>
  <conditionalFormatting sqref="C165">
    <cfRule type="cellIs" dxfId="4862" priority="1647" stopIfTrue="1" operator="equal">
      <formula>1</formula>
    </cfRule>
  </conditionalFormatting>
  <conditionalFormatting sqref="C165">
    <cfRule type="cellIs" dxfId="4861" priority="1646" stopIfTrue="1" operator="equal">
      <formula>1</formula>
    </cfRule>
  </conditionalFormatting>
  <conditionalFormatting sqref="S165:V165 I165:Q165">
    <cfRule type="cellIs" dxfId="4860" priority="1645" stopIfTrue="1" operator="equal">
      <formula>1</formula>
    </cfRule>
  </conditionalFormatting>
  <conditionalFormatting sqref="C165">
    <cfRule type="cellIs" dxfId="4859" priority="1644" stopIfTrue="1" operator="equal">
      <formula>1</formula>
    </cfRule>
  </conditionalFormatting>
  <conditionalFormatting sqref="C165">
    <cfRule type="cellIs" dxfId="4858" priority="1643" stopIfTrue="1" operator="equal">
      <formula>1</formula>
    </cfRule>
  </conditionalFormatting>
  <conditionalFormatting sqref="I165:J165">
    <cfRule type="cellIs" dxfId="4857" priority="1642" stopIfTrue="1" operator="equal">
      <formula>1</formula>
    </cfRule>
  </conditionalFormatting>
  <conditionalFormatting sqref="C165">
    <cfRule type="cellIs" dxfId="4856" priority="1641" stopIfTrue="1" operator="equal">
      <formula>1</formula>
    </cfRule>
  </conditionalFormatting>
  <conditionalFormatting sqref="C165">
    <cfRule type="cellIs" dxfId="4855" priority="1640" stopIfTrue="1" operator="equal">
      <formula>1</formula>
    </cfRule>
  </conditionalFormatting>
  <conditionalFormatting sqref="S165:V165 I165:Q165">
    <cfRule type="cellIs" dxfId="4854" priority="1639" stopIfTrue="1" operator="equal">
      <formula>1</formula>
    </cfRule>
  </conditionalFormatting>
  <conditionalFormatting sqref="S165:V165 I165:Q165">
    <cfRule type="cellIs" dxfId="4853" priority="1638" stopIfTrue="1" operator="equal">
      <formula>1</formula>
    </cfRule>
  </conditionalFormatting>
  <conditionalFormatting sqref="S165:V165 I165:Q165">
    <cfRule type="cellIs" dxfId="4852" priority="1637" stopIfTrue="1" operator="equal">
      <formula>1</formula>
    </cfRule>
  </conditionalFormatting>
  <conditionalFormatting sqref="S165:V165 I165:Q165">
    <cfRule type="cellIs" dxfId="4851" priority="1636" stopIfTrue="1" operator="equal">
      <formula>1</formula>
    </cfRule>
  </conditionalFormatting>
  <conditionalFormatting sqref="S165:V165 I165:Q165">
    <cfRule type="cellIs" dxfId="4850" priority="1635" stopIfTrue="1" operator="equal">
      <formula>1</formula>
    </cfRule>
  </conditionalFormatting>
  <conditionalFormatting sqref="S165:V165 I165:Q165">
    <cfRule type="cellIs" dxfId="4849" priority="1634" stopIfTrue="1" operator="equal">
      <formula>1</formula>
    </cfRule>
  </conditionalFormatting>
  <conditionalFormatting sqref="S165:V165 I165:Q165">
    <cfRule type="cellIs" dxfId="4848" priority="1633" stopIfTrue="1" operator="equal">
      <formula>1</formula>
    </cfRule>
  </conditionalFormatting>
  <conditionalFormatting sqref="S165:V165 I165:Q165">
    <cfRule type="cellIs" dxfId="4847" priority="1632" stopIfTrue="1" operator="equal">
      <formula>1</formula>
    </cfRule>
  </conditionalFormatting>
  <conditionalFormatting sqref="S165:V165 I165:Q165">
    <cfRule type="cellIs" dxfId="4846" priority="1631" stopIfTrue="1" operator="equal">
      <formula>1</formula>
    </cfRule>
  </conditionalFormatting>
  <conditionalFormatting sqref="J166:P174">
    <cfRule type="cellIs" dxfId="4845" priority="1630" stopIfTrue="1" operator="equal">
      <formula>1</formula>
    </cfRule>
  </conditionalFormatting>
  <conditionalFormatting sqref="J166:P174">
    <cfRule type="cellIs" dxfId="4844" priority="1629" stopIfTrue="1" operator="equal">
      <formula>1</formula>
    </cfRule>
  </conditionalFormatting>
  <conditionalFormatting sqref="J166:P174">
    <cfRule type="cellIs" dxfId="4843" priority="1628" stopIfTrue="1" operator="equal">
      <formula>1</formula>
    </cfRule>
  </conditionalFormatting>
  <conditionalFormatting sqref="J166:P174">
    <cfRule type="cellIs" dxfId="4842" priority="1627" stopIfTrue="1" operator="equal">
      <formula>1</formula>
    </cfRule>
  </conditionalFormatting>
  <conditionalFormatting sqref="J166:P174">
    <cfRule type="cellIs" dxfId="4841" priority="1626" stopIfTrue="1" operator="equal">
      <formula>1</formula>
    </cfRule>
  </conditionalFormatting>
  <conditionalFormatting sqref="J166:P174">
    <cfRule type="cellIs" dxfId="4840" priority="1625" stopIfTrue="1" operator="equal">
      <formula>1</formula>
    </cfRule>
  </conditionalFormatting>
  <conditionalFormatting sqref="J166:P174">
    <cfRule type="cellIs" dxfId="4839" priority="1624" stopIfTrue="1" operator="equal">
      <formula>1</formula>
    </cfRule>
  </conditionalFormatting>
  <conditionalFormatting sqref="J166:P174">
    <cfRule type="cellIs" dxfId="4838" priority="1623" stopIfTrue="1" operator="equal">
      <formula>1</formula>
    </cfRule>
  </conditionalFormatting>
  <conditionalFormatting sqref="J166:P174">
    <cfRule type="cellIs" dxfId="4837" priority="1622" stopIfTrue="1" operator="equal">
      <formula>1</formula>
    </cfRule>
  </conditionalFormatting>
  <conditionalFormatting sqref="J166:P174">
    <cfRule type="cellIs" dxfId="4836" priority="1621" stopIfTrue="1" operator="equal">
      <formula>1</formula>
    </cfRule>
  </conditionalFormatting>
  <conditionalFormatting sqref="J166:P174">
    <cfRule type="cellIs" dxfId="4835" priority="1620" stopIfTrue="1" operator="equal">
      <formula>1</formula>
    </cfRule>
  </conditionalFormatting>
  <conditionalFormatting sqref="J166:P174">
    <cfRule type="cellIs" dxfId="4834" priority="1619" stopIfTrue="1" operator="equal">
      <formula>1</formula>
    </cfRule>
  </conditionalFormatting>
  <conditionalFormatting sqref="J166:P174">
    <cfRule type="cellIs" dxfId="4833" priority="1618" stopIfTrue="1" operator="equal">
      <formula>1</formula>
    </cfRule>
  </conditionalFormatting>
  <conditionalFormatting sqref="J166:P174">
    <cfRule type="cellIs" dxfId="4832" priority="1617" stopIfTrue="1" operator="equal">
      <formula>1</formula>
    </cfRule>
  </conditionalFormatting>
  <conditionalFormatting sqref="J166:P174">
    <cfRule type="cellIs" dxfId="4831" priority="1616" stopIfTrue="1" operator="equal">
      <formula>1</formula>
    </cfRule>
  </conditionalFormatting>
  <conditionalFormatting sqref="J166:P174">
    <cfRule type="cellIs" dxfId="4830" priority="1615" stopIfTrue="1" operator="equal">
      <formula>1</formula>
    </cfRule>
  </conditionalFormatting>
  <conditionalFormatting sqref="J166:P174">
    <cfRule type="cellIs" dxfId="4829" priority="1614" stopIfTrue="1" operator="equal">
      <formula>1</formula>
    </cfRule>
  </conditionalFormatting>
  <conditionalFormatting sqref="J166:P174">
    <cfRule type="cellIs" dxfId="4828" priority="1613" stopIfTrue="1" operator="equal">
      <formula>1</formula>
    </cfRule>
  </conditionalFormatting>
  <conditionalFormatting sqref="J166:P174">
    <cfRule type="cellIs" dxfId="4827" priority="1612" stopIfTrue="1" operator="equal">
      <formula>1</formula>
    </cfRule>
  </conditionalFormatting>
  <conditionalFormatting sqref="J166:P174">
    <cfRule type="cellIs" dxfId="4826" priority="1611" stopIfTrue="1" operator="equal">
      <formula>1</formula>
    </cfRule>
  </conditionalFormatting>
  <conditionalFormatting sqref="J166:P174">
    <cfRule type="cellIs" dxfId="4825" priority="1610" stopIfTrue="1" operator="equal">
      <formula>1</formula>
    </cfRule>
  </conditionalFormatting>
  <conditionalFormatting sqref="J166:P174">
    <cfRule type="cellIs" dxfId="4824" priority="1609" stopIfTrue="1" operator="equal">
      <formula>1</formula>
    </cfRule>
  </conditionalFormatting>
  <conditionalFormatting sqref="J166:P174">
    <cfRule type="cellIs" dxfId="4823" priority="1608" stopIfTrue="1" operator="equal">
      <formula>1</formula>
    </cfRule>
  </conditionalFormatting>
  <conditionalFormatting sqref="J166:P174">
    <cfRule type="cellIs" dxfId="4822" priority="1607" stopIfTrue="1" operator="equal">
      <formula>1</formula>
    </cfRule>
  </conditionalFormatting>
  <conditionalFormatting sqref="J166:P174">
    <cfRule type="cellIs" dxfId="4821" priority="1606" stopIfTrue="1" operator="equal">
      <formula>1</formula>
    </cfRule>
  </conditionalFormatting>
  <conditionalFormatting sqref="C175:D182">
    <cfRule type="cellIs" dxfId="4820" priority="1605" stopIfTrue="1" operator="equal">
      <formula>1</formula>
    </cfRule>
  </conditionalFormatting>
  <conditionalFormatting sqref="C175:D182">
    <cfRule type="cellIs" dxfId="4819" priority="1604" stopIfTrue="1" operator="equal">
      <formula>1</formula>
    </cfRule>
  </conditionalFormatting>
  <conditionalFormatting sqref="C175:D182">
    <cfRule type="cellIs" dxfId="4818" priority="1603" stopIfTrue="1" operator="equal">
      <formula>1</formula>
    </cfRule>
  </conditionalFormatting>
  <conditionalFormatting sqref="C175:D182">
    <cfRule type="cellIs" dxfId="4817" priority="1602" stopIfTrue="1" operator="equal">
      <formula>1</formula>
    </cfRule>
  </conditionalFormatting>
  <conditionalFormatting sqref="C175:D182">
    <cfRule type="cellIs" dxfId="4816" priority="1601" stopIfTrue="1" operator="equal">
      <formula>1</formula>
    </cfRule>
  </conditionalFormatting>
  <conditionalFormatting sqref="C175:D182">
    <cfRule type="cellIs" dxfId="4815" priority="1600" stopIfTrue="1" operator="equal">
      <formula>1</formula>
    </cfRule>
  </conditionalFormatting>
  <conditionalFormatting sqref="C175:D182">
    <cfRule type="cellIs" dxfId="4814" priority="1599" stopIfTrue="1" operator="equal">
      <formula>1</formula>
    </cfRule>
  </conditionalFormatting>
  <conditionalFormatting sqref="C175:D182">
    <cfRule type="cellIs" dxfId="4813" priority="1598" stopIfTrue="1" operator="equal">
      <formula>1</formula>
    </cfRule>
  </conditionalFormatting>
  <conditionalFormatting sqref="C175:D182">
    <cfRule type="cellIs" dxfId="4812" priority="1597" stopIfTrue="1" operator="equal">
      <formula>1</formula>
    </cfRule>
  </conditionalFormatting>
  <conditionalFormatting sqref="C175:D182">
    <cfRule type="cellIs" dxfId="4811" priority="1596" stopIfTrue="1" operator="equal">
      <formula>1</formula>
    </cfRule>
  </conditionalFormatting>
  <conditionalFormatting sqref="C175:D182">
    <cfRule type="cellIs" dxfId="4810" priority="1595" stopIfTrue="1" operator="equal">
      <formula>1</formula>
    </cfRule>
  </conditionalFormatting>
  <conditionalFormatting sqref="C175:D182">
    <cfRule type="cellIs" dxfId="4809" priority="1594" stopIfTrue="1" operator="equal">
      <formula>1</formula>
    </cfRule>
  </conditionalFormatting>
  <conditionalFormatting sqref="C175:D182">
    <cfRule type="cellIs" dxfId="4808" priority="1593" stopIfTrue="1" operator="equal">
      <formula>1</formula>
    </cfRule>
  </conditionalFormatting>
  <conditionalFormatting sqref="C175:D182">
    <cfRule type="cellIs" dxfId="4807" priority="1592" stopIfTrue="1" operator="equal">
      <formula>1</formula>
    </cfRule>
  </conditionalFormatting>
  <conditionalFormatting sqref="C175:D182">
    <cfRule type="cellIs" dxfId="4806" priority="1591" stopIfTrue="1" operator="equal">
      <formula>1</formula>
    </cfRule>
  </conditionalFormatting>
  <conditionalFormatting sqref="C175:D182">
    <cfRule type="cellIs" dxfId="4805" priority="1590" stopIfTrue="1" operator="equal">
      <formula>1</formula>
    </cfRule>
  </conditionalFormatting>
  <conditionalFormatting sqref="C175:D182">
    <cfRule type="cellIs" dxfId="4804" priority="1589" stopIfTrue="1" operator="equal">
      <formula>1</formula>
    </cfRule>
  </conditionalFormatting>
  <conditionalFormatting sqref="C175:D182">
    <cfRule type="cellIs" dxfId="4803" priority="1588" stopIfTrue="1" operator="equal">
      <formula>1</formula>
    </cfRule>
  </conditionalFormatting>
  <conditionalFormatting sqref="C175:D182">
    <cfRule type="cellIs" dxfId="4802" priority="1587" stopIfTrue="1" operator="equal">
      <formula>1</formula>
    </cfRule>
  </conditionalFormatting>
  <conditionalFormatting sqref="C175:D182">
    <cfRule type="cellIs" dxfId="4801" priority="1586" stopIfTrue="1" operator="equal">
      <formula>1</formula>
    </cfRule>
  </conditionalFormatting>
  <conditionalFormatting sqref="C175:D182">
    <cfRule type="cellIs" dxfId="4800" priority="1585" stopIfTrue="1" operator="equal">
      <formula>1</formula>
    </cfRule>
  </conditionalFormatting>
  <conditionalFormatting sqref="C175:D182">
    <cfRule type="cellIs" dxfId="4799" priority="1584" stopIfTrue="1" operator="equal">
      <formula>1</formula>
    </cfRule>
  </conditionalFormatting>
  <conditionalFormatting sqref="C175:D182">
    <cfRule type="cellIs" dxfId="4798" priority="1583" stopIfTrue="1" operator="equal">
      <formula>1</formula>
    </cfRule>
  </conditionalFormatting>
  <conditionalFormatting sqref="C175:D182">
    <cfRule type="cellIs" dxfId="4797" priority="1582" stopIfTrue="1" operator="equal">
      <formula>1</formula>
    </cfRule>
  </conditionalFormatting>
  <conditionalFormatting sqref="C175:D182">
    <cfRule type="cellIs" dxfId="4796" priority="1581" stopIfTrue="1" operator="equal">
      <formula>1</formula>
    </cfRule>
  </conditionalFormatting>
  <conditionalFormatting sqref="E183:L189">
    <cfRule type="cellIs" dxfId="4795" priority="1580" stopIfTrue="1" operator="equal">
      <formula>1</formula>
    </cfRule>
  </conditionalFormatting>
  <conditionalFormatting sqref="E183:L189">
    <cfRule type="cellIs" dxfId="4794" priority="1579" stopIfTrue="1" operator="equal">
      <formula>1</formula>
    </cfRule>
  </conditionalFormatting>
  <conditionalFormatting sqref="E183:L189">
    <cfRule type="cellIs" dxfId="4793" priority="1578" stopIfTrue="1" operator="equal">
      <formula>1</formula>
    </cfRule>
  </conditionalFormatting>
  <conditionalFormatting sqref="E183:L189">
    <cfRule type="cellIs" dxfId="4792" priority="1577" stopIfTrue="1" operator="equal">
      <formula>1</formula>
    </cfRule>
  </conditionalFormatting>
  <conditionalFormatting sqref="E183:L189">
    <cfRule type="cellIs" dxfId="4791" priority="1576" stopIfTrue="1" operator="equal">
      <formula>1</formula>
    </cfRule>
  </conditionalFormatting>
  <conditionalFormatting sqref="E183:L189">
    <cfRule type="cellIs" dxfId="4790" priority="1575" stopIfTrue="1" operator="equal">
      <formula>1</formula>
    </cfRule>
  </conditionalFormatting>
  <conditionalFormatting sqref="E183:L189">
    <cfRule type="cellIs" dxfId="4789" priority="1574" stopIfTrue="1" operator="equal">
      <formula>1</formula>
    </cfRule>
  </conditionalFormatting>
  <conditionalFormatting sqref="E183:L189">
    <cfRule type="cellIs" dxfId="4788" priority="1573" stopIfTrue="1" operator="equal">
      <formula>1</formula>
    </cfRule>
  </conditionalFormatting>
  <conditionalFormatting sqref="E183:L189">
    <cfRule type="cellIs" dxfId="4787" priority="1572" stopIfTrue="1" operator="equal">
      <formula>1</formula>
    </cfRule>
  </conditionalFormatting>
  <conditionalFormatting sqref="E183:L189">
    <cfRule type="cellIs" dxfId="4786" priority="1571" stopIfTrue="1" operator="equal">
      <formula>1</formula>
    </cfRule>
  </conditionalFormatting>
  <conditionalFormatting sqref="E183:L189">
    <cfRule type="cellIs" dxfId="4785" priority="1570" stopIfTrue="1" operator="equal">
      <formula>1</formula>
    </cfRule>
  </conditionalFormatting>
  <conditionalFormatting sqref="E183:L189">
    <cfRule type="cellIs" dxfId="4784" priority="1569" stopIfTrue="1" operator="equal">
      <formula>1</formula>
    </cfRule>
  </conditionalFormatting>
  <conditionalFormatting sqref="E183:L189">
    <cfRule type="cellIs" dxfId="4783" priority="1568" stopIfTrue="1" operator="equal">
      <formula>1</formula>
    </cfRule>
  </conditionalFormatting>
  <conditionalFormatting sqref="E183:L189">
    <cfRule type="cellIs" dxfId="4782" priority="1567" stopIfTrue="1" operator="equal">
      <formula>1</formula>
    </cfRule>
  </conditionalFormatting>
  <conditionalFormatting sqref="E183:L189">
    <cfRule type="cellIs" dxfId="4781" priority="1566" stopIfTrue="1" operator="equal">
      <formula>1</formula>
    </cfRule>
  </conditionalFormatting>
  <conditionalFormatting sqref="E183:L189">
    <cfRule type="cellIs" dxfId="4780" priority="1565" stopIfTrue="1" operator="equal">
      <formula>1</formula>
    </cfRule>
  </conditionalFormatting>
  <conditionalFormatting sqref="E183:L189">
    <cfRule type="cellIs" dxfId="4779" priority="1564" stopIfTrue="1" operator="equal">
      <formula>1</formula>
    </cfRule>
  </conditionalFormatting>
  <conditionalFormatting sqref="E183:L189">
    <cfRule type="cellIs" dxfId="4778" priority="1563" stopIfTrue="1" operator="equal">
      <formula>1</formula>
    </cfRule>
  </conditionalFormatting>
  <conditionalFormatting sqref="E183:L189">
    <cfRule type="cellIs" dxfId="4777" priority="1562" stopIfTrue="1" operator="equal">
      <formula>1</formula>
    </cfRule>
  </conditionalFormatting>
  <conditionalFormatting sqref="E183:L189">
    <cfRule type="cellIs" dxfId="4776" priority="1561" stopIfTrue="1" operator="equal">
      <formula>1</formula>
    </cfRule>
  </conditionalFormatting>
  <conditionalFormatting sqref="E183:L189">
    <cfRule type="cellIs" dxfId="4775" priority="1560" stopIfTrue="1" operator="equal">
      <formula>1</formula>
    </cfRule>
  </conditionalFormatting>
  <conditionalFormatting sqref="E183:L189">
    <cfRule type="cellIs" dxfId="4774" priority="1559" stopIfTrue="1" operator="equal">
      <formula>1</formula>
    </cfRule>
  </conditionalFormatting>
  <conditionalFormatting sqref="E183:L189">
    <cfRule type="cellIs" dxfId="4773" priority="1558" stopIfTrue="1" operator="equal">
      <formula>1</formula>
    </cfRule>
  </conditionalFormatting>
  <conditionalFormatting sqref="E183:L189">
    <cfRule type="cellIs" dxfId="4772" priority="1557" stopIfTrue="1" operator="equal">
      <formula>1</formula>
    </cfRule>
  </conditionalFormatting>
  <conditionalFormatting sqref="E183:L189">
    <cfRule type="cellIs" dxfId="4771" priority="1556" stopIfTrue="1" operator="equal">
      <formula>1</formula>
    </cfRule>
  </conditionalFormatting>
  <conditionalFormatting sqref="S193:U199">
    <cfRule type="cellIs" dxfId="4770" priority="1555" stopIfTrue="1" operator="equal">
      <formula>1</formula>
    </cfRule>
  </conditionalFormatting>
  <conditionalFormatting sqref="S193:U199">
    <cfRule type="cellIs" dxfId="4769" priority="1554" stopIfTrue="1" operator="equal">
      <formula>1</formula>
    </cfRule>
  </conditionalFormatting>
  <conditionalFormatting sqref="S193:U199">
    <cfRule type="cellIs" dxfId="4768" priority="1553" stopIfTrue="1" operator="equal">
      <formula>1</formula>
    </cfRule>
  </conditionalFormatting>
  <conditionalFormatting sqref="S193:U199">
    <cfRule type="cellIs" dxfId="4767" priority="1552" stopIfTrue="1" operator="equal">
      <formula>1</formula>
    </cfRule>
  </conditionalFormatting>
  <conditionalFormatting sqref="S193:U199">
    <cfRule type="cellIs" dxfId="4766" priority="1551" stopIfTrue="1" operator="equal">
      <formula>1</formula>
    </cfRule>
  </conditionalFormatting>
  <conditionalFormatting sqref="S193:U199">
    <cfRule type="cellIs" dxfId="4765" priority="1550" stopIfTrue="1" operator="equal">
      <formula>1</formula>
    </cfRule>
  </conditionalFormatting>
  <conditionalFormatting sqref="S193:U199">
    <cfRule type="cellIs" dxfId="4764" priority="1549" stopIfTrue="1" operator="equal">
      <formula>1</formula>
    </cfRule>
  </conditionalFormatting>
  <conditionalFormatting sqref="S193:U199">
    <cfRule type="cellIs" dxfId="4763" priority="1548" stopIfTrue="1" operator="equal">
      <formula>1</formula>
    </cfRule>
  </conditionalFormatting>
  <conditionalFormatting sqref="S193:U199">
    <cfRule type="cellIs" dxfId="4762" priority="1547" stopIfTrue="1" operator="equal">
      <formula>1</formula>
    </cfRule>
  </conditionalFormatting>
  <conditionalFormatting sqref="S193:U199">
    <cfRule type="cellIs" dxfId="4761" priority="1546" stopIfTrue="1" operator="equal">
      <formula>1</formula>
    </cfRule>
  </conditionalFormatting>
  <conditionalFormatting sqref="S193:U199">
    <cfRule type="cellIs" dxfId="4760" priority="1545" stopIfTrue="1" operator="equal">
      <formula>1</formula>
    </cfRule>
  </conditionalFormatting>
  <conditionalFormatting sqref="S193:U199">
    <cfRule type="cellIs" dxfId="4759" priority="1544" stopIfTrue="1" operator="equal">
      <formula>1</formula>
    </cfRule>
  </conditionalFormatting>
  <conditionalFormatting sqref="S193:U199">
    <cfRule type="cellIs" dxfId="4758" priority="1543" stopIfTrue="1" operator="equal">
      <formula>1</formula>
    </cfRule>
  </conditionalFormatting>
  <conditionalFormatting sqref="S193:U199">
    <cfRule type="cellIs" dxfId="4757" priority="1542" stopIfTrue="1" operator="equal">
      <formula>1</formula>
    </cfRule>
  </conditionalFormatting>
  <conditionalFormatting sqref="S193:U199">
    <cfRule type="cellIs" dxfId="4756" priority="1541" stopIfTrue="1" operator="equal">
      <formula>1</formula>
    </cfRule>
  </conditionalFormatting>
  <conditionalFormatting sqref="S193:U199">
    <cfRule type="cellIs" dxfId="4755" priority="1540" stopIfTrue="1" operator="equal">
      <formula>1</formula>
    </cfRule>
  </conditionalFormatting>
  <conditionalFormatting sqref="S193:U199">
    <cfRule type="cellIs" dxfId="4754" priority="1539" stopIfTrue="1" operator="equal">
      <formula>1</formula>
    </cfRule>
  </conditionalFormatting>
  <conditionalFormatting sqref="S193:U199">
    <cfRule type="cellIs" dxfId="4753" priority="1538" stopIfTrue="1" operator="equal">
      <formula>1</formula>
    </cfRule>
  </conditionalFormatting>
  <conditionalFormatting sqref="S193:U199">
    <cfRule type="cellIs" dxfId="4752" priority="1537" stopIfTrue="1" operator="equal">
      <formula>1</formula>
    </cfRule>
  </conditionalFormatting>
  <conditionalFormatting sqref="S193:U199">
    <cfRule type="cellIs" dxfId="4751" priority="1536" stopIfTrue="1" operator="equal">
      <formula>1</formula>
    </cfRule>
  </conditionalFormatting>
  <conditionalFormatting sqref="S193:U199">
    <cfRule type="cellIs" dxfId="4750" priority="1535" stopIfTrue="1" operator="equal">
      <formula>1</formula>
    </cfRule>
  </conditionalFormatting>
  <conditionalFormatting sqref="S193:U199">
    <cfRule type="cellIs" dxfId="4749" priority="1534" stopIfTrue="1" operator="equal">
      <formula>1</formula>
    </cfRule>
  </conditionalFormatting>
  <conditionalFormatting sqref="S193:U199">
    <cfRule type="cellIs" dxfId="4748" priority="1533" stopIfTrue="1" operator="equal">
      <formula>1</formula>
    </cfRule>
  </conditionalFormatting>
  <conditionalFormatting sqref="S193:U199">
    <cfRule type="cellIs" dxfId="4747" priority="1532" stopIfTrue="1" operator="equal">
      <formula>1</formula>
    </cfRule>
  </conditionalFormatting>
  <conditionalFormatting sqref="S193:U199">
    <cfRule type="cellIs" dxfId="4746" priority="1531" stopIfTrue="1" operator="equal">
      <formula>1</formula>
    </cfRule>
  </conditionalFormatting>
  <conditionalFormatting sqref="Q166:V174">
    <cfRule type="cellIs" dxfId="4745" priority="1530" stopIfTrue="1" operator="equal">
      <formula>1</formula>
    </cfRule>
  </conditionalFormatting>
  <conditionalFormatting sqref="Q166:V174">
    <cfRule type="cellIs" dxfId="4744" priority="1529" stopIfTrue="1" operator="equal">
      <formula>1</formula>
    </cfRule>
  </conditionalFormatting>
  <conditionalFormatting sqref="Q166:V174">
    <cfRule type="cellIs" dxfId="4743" priority="1528" stopIfTrue="1" operator="equal">
      <formula>1</formula>
    </cfRule>
  </conditionalFormatting>
  <conditionalFormatting sqref="Q166:V174">
    <cfRule type="cellIs" dxfId="4742" priority="1527" stopIfTrue="1" operator="equal">
      <formula>1</formula>
    </cfRule>
  </conditionalFormatting>
  <conditionalFormatting sqref="Q166:V174">
    <cfRule type="cellIs" dxfId="4741" priority="1526" stopIfTrue="1" operator="equal">
      <formula>1</formula>
    </cfRule>
  </conditionalFormatting>
  <conditionalFormatting sqref="Q166:V174">
    <cfRule type="cellIs" dxfId="4740" priority="1525" stopIfTrue="1" operator="equal">
      <formula>1</formula>
    </cfRule>
  </conditionalFormatting>
  <conditionalFormatting sqref="Q166:V174">
    <cfRule type="cellIs" dxfId="4739" priority="1524" stopIfTrue="1" operator="equal">
      <formula>1</formula>
    </cfRule>
  </conditionalFormatting>
  <conditionalFormatting sqref="Q166:V174">
    <cfRule type="cellIs" dxfId="4738" priority="1523" stopIfTrue="1" operator="equal">
      <formula>1</formula>
    </cfRule>
  </conditionalFormatting>
  <conditionalFormatting sqref="Q166:V174">
    <cfRule type="cellIs" dxfId="4737" priority="1522" stopIfTrue="1" operator="equal">
      <formula>1</formula>
    </cfRule>
  </conditionalFormatting>
  <conditionalFormatting sqref="Q166:V174">
    <cfRule type="cellIs" dxfId="4736" priority="1521" stopIfTrue="1" operator="equal">
      <formula>1</formula>
    </cfRule>
  </conditionalFormatting>
  <conditionalFormatting sqref="Q166:V174">
    <cfRule type="cellIs" dxfId="4735" priority="1520" stopIfTrue="1" operator="equal">
      <formula>1</formula>
    </cfRule>
  </conditionalFormatting>
  <conditionalFormatting sqref="Q166:V174">
    <cfRule type="cellIs" dxfId="4734" priority="1519" stopIfTrue="1" operator="equal">
      <formula>1</formula>
    </cfRule>
  </conditionalFormatting>
  <conditionalFormatting sqref="Q166:V174">
    <cfRule type="cellIs" dxfId="4733" priority="1518" stopIfTrue="1" operator="equal">
      <formula>1</formula>
    </cfRule>
  </conditionalFormatting>
  <conditionalFormatting sqref="Q166:V174">
    <cfRule type="cellIs" dxfId="4732" priority="1517" stopIfTrue="1" operator="equal">
      <formula>1</formula>
    </cfRule>
  </conditionalFormatting>
  <conditionalFormatting sqref="Q166:V174">
    <cfRule type="cellIs" dxfId="4731" priority="1516" stopIfTrue="1" operator="equal">
      <formula>1</formula>
    </cfRule>
  </conditionalFormatting>
  <conditionalFormatting sqref="Q166:V174">
    <cfRule type="cellIs" dxfId="4730" priority="1515" stopIfTrue="1" operator="equal">
      <formula>1</formula>
    </cfRule>
  </conditionalFormatting>
  <conditionalFormatting sqref="Q166:V174">
    <cfRule type="cellIs" dxfId="4729" priority="1514" stopIfTrue="1" operator="equal">
      <formula>1</formula>
    </cfRule>
  </conditionalFormatting>
  <conditionalFormatting sqref="Q166:V174">
    <cfRule type="cellIs" dxfId="4728" priority="1513" stopIfTrue="1" operator="equal">
      <formula>1</formula>
    </cfRule>
  </conditionalFormatting>
  <conditionalFormatting sqref="R175:V181">
    <cfRule type="cellIs" dxfId="4727" priority="1512" stopIfTrue="1" operator="equal">
      <formula>1</formula>
    </cfRule>
  </conditionalFormatting>
  <conditionalFormatting sqref="R175:V181">
    <cfRule type="cellIs" dxfId="4726" priority="1511" stopIfTrue="1" operator="equal">
      <formula>1</formula>
    </cfRule>
  </conditionalFormatting>
  <conditionalFormatting sqref="R175:V181">
    <cfRule type="cellIs" dxfId="4725" priority="1510" stopIfTrue="1" operator="equal">
      <formula>1</formula>
    </cfRule>
  </conditionalFormatting>
  <conditionalFormatting sqref="R175:V181">
    <cfRule type="cellIs" dxfId="4724" priority="1509" stopIfTrue="1" operator="equal">
      <formula>1</formula>
    </cfRule>
  </conditionalFormatting>
  <conditionalFormatting sqref="R175:V181">
    <cfRule type="cellIs" dxfId="4723" priority="1508" stopIfTrue="1" operator="equal">
      <formula>1</formula>
    </cfRule>
  </conditionalFormatting>
  <conditionalFormatting sqref="R175:V181">
    <cfRule type="cellIs" dxfId="4722" priority="1507" stopIfTrue="1" operator="equal">
      <formula>1</formula>
    </cfRule>
  </conditionalFormatting>
  <conditionalFormatting sqref="R175:V181">
    <cfRule type="cellIs" dxfId="4721" priority="1506" stopIfTrue="1" operator="equal">
      <formula>1</formula>
    </cfRule>
  </conditionalFormatting>
  <conditionalFormatting sqref="R175:V181">
    <cfRule type="cellIs" dxfId="4720" priority="1505" stopIfTrue="1" operator="equal">
      <formula>1</formula>
    </cfRule>
  </conditionalFormatting>
  <conditionalFormatting sqref="R175:V181">
    <cfRule type="cellIs" dxfId="4719" priority="1504" stopIfTrue="1" operator="equal">
      <formula>1</formula>
    </cfRule>
  </conditionalFormatting>
  <conditionalFormatting sqref="R175:V181">
    <cfRule type="cellIs" dxfId="4718" priority="1503" stopIfTrue="1" operator="equal">
      <formula>1</formula>
    </cfRule>
  </conditionalFormatting>
  <conditionalFormatting sqref="R175:V181">
    <cfRule type="cellIs" dxfId="4717" priority="1502" stopIfTrue="1" operator="equal">
      <formula>1</formula>
    </cfRule>
  </conditionalFormatting>
  <conditionalFormatting sqref="R175:V181">
    <cfRule type="cellIs" dxfId="4716" priority="1501" stopIfTrue="1" operator="equal">
      <formula>1</formula>
    </cfRule>
  </conditionalFormatting>
  <conditionalFormatting sqref="R175:V181">
    <cfRule type="cellIs" dxfId="4715" priority="1500" stopIfTrue="1" operator="equal">
      <formula>1</formula>
    </cfRule>
  </conditionalFormatting>
  <conditionalFormatting sqref="R175:V181">
    <cfRule type="cellIs" dxfId="4714" priority="1499" stopIfTrue="1" operator="equal">
      <formula>1</formula>
    </cfRule>
  </conditionalFormatting>
  <conditionalFormatting sqref="R175:V181">
    <cfRule type="cellIs" dxfId="4713" priority="1498" stopIfTrue="1" operator="equal">
      <formula>1</formula>
    </cfRule>
  </conditionalFormatting>
  <conditionalFormatting sqref="R175:V181">
    <cfRule type="cellIs" dxfId="4712" priority="1497" stopIfTrue="1" operator="equal">
      <formula>1</formula>
    </cfRule>
  </conditionalFormatting>
  <conditionalFormatting sqref="R175:V181">
    <cfRule type="cellIs" dxfId="4711" priority="1496" stopIfTrue="1" operator="equal">
      <formula>1</formula>
    </cfRule>
  </conditionalFormatting>
  <conditionalFormatting sqref="R175:V181">
    <cfRule type="cellIs" dxfId="4710" priority="1495" stopIfTrue="1" operator="equal">
      <formula>1</formula>
    </cfRule>
  </conditionalFormatting>
  <conditionalFormatting sqref="V182:V200">
    <cfRule type="cellIs" dxfId="4709" priority="1494" stopIfTrue="1" operator="equal">
      <formula>1</formula>
    </cfRule>
  </conditionalFormatting>
  <conditionalFormatting sqref="V182:V200">
    <cfRule type="cellIs" dxfId="4708" priority="1493" stopIfTrue="1" operator="equal">
      <formula>1</formula>
    </cfRule>
  </conditionalFormatting>
  <conditionalFormatting sqref="V182:V200">
    <cfRule type="cellIs" dxfId="4707" priority="1492" stopIfTrue="1" operator="equal">
      <formula>1</formula>
    </cfRule>
  </conditionalFormatting>
  <conditionalFormatting sqref="V182:V200">
    <cfRule type="cellIs" dxfId="4706" priority="1491" stopIfTrue="1" operator="equal">
      <formula>1</formula>
    </cfRule>
  </conditionalFormatting>
  <conditionalFormatting sqref="V182:V200">
    <cfRule type="cellIs" dxfId="4705" priority="1490" stopIfTrue="1" operator="equal">
      <formula>1</formula>
    </cfRule>
  </conditionalFormatting>
  <conditionalFormatting sqref="V182:V200">
    <cfRule type="cellIs" dxfId="4704" priority="1489" stopIfTrue="1" operator="equal">
      <formula>1</formula>
    </cfRule>
  </conditionalFormatting>
  <conditionalFormatting sqref="V182:V200">
    <cfRule type="cellIs" dxfId="4703" priority="1488" stopIfTrue="1" operator="equal">
      <formula>1</formula>
    </cfRule>
  </conditionalFormatting>
  <conditionalFormatting sqref="V182:V200">
    <cfRule type="cellIs" dxfId="4702" priority="1487" stopIfTrue="1" operator="equal">
      <formula>1</formula>
    </cfRule>
  </conditionalFormatting>
  <conditionalFormatting sqref="V182:V200">
    <cfRule type="cellIs" dxfId="4701" priority="1486" stopIfTrue="1" operator="equal">
      <formula>1</formula>
    </cfRule>
  </conditionalFormatting>
  <conditionalFormatting sqref="V182:V200">
    <cfRule type="cellIs" dxfId="4700" priority="1485" stopIfTrue="1" operator="equal">
      <formula>1</formula>
    </cfRule>
  </conditionalFormatting>
  <conditionalFormatting sqref="V182:V200">
    <cfRule type="cellIs" dxfId="4699" priority="1484" stopIfTrue="1" operator="equal">
      <formula>1</formula>
    </cfRule>
  </conditionalFormatting>
  <conditionalFormatting sqref="V182:V200">
    <cfRule type="cellIs" dxfId="4698" priority="1483" stopIfTrue="1" operator="equal">
      <formula>1</formula>
    </cfRule>
  </conditionalFormatting>
  <conditionalFormatting sqref="V182:V200">
    <cfRule type="cellIs" dxfId="4697" priority="1482" stopIfTrue="1" operator="equal">
      <formula>1</formula>
    </cfRule>
  </conditionalFormatting>
  <conditionalFormatting sqref="V182:V200">
    <cfRule type="cellIs" dxfId="4696" priority="1481" stopIfTrue="1" operator="equal">
      <formula>1</formula>
    </cfRule>
  </conditionalFormatting>
  <conditionalFormatting sqref="V182:V200">
    <cfRule type="cellIs" dxfId="4695" priority="1480" stopIfTrue="1" operator="equal">
      <formula>1</formula>
    </cfRule>
  </conditionalFormatting>
  <conditionalFormatting sqref="V182:V200">
    <cfRule type="cellIs" dxfId="4694" priority="1479" stopIfTrue="1" operator="equal">
      <formula>1</formula>
    </cfRule>
  </conditionalFormatting>
  <conditionalFormatting sqref="V182:V200">
    <cfRule type="cellIs" dxfId="4693" priority="1478" stopIfTrue="1" operator="equal">
      <formula>1</formula>
    </cfRule>
  </conditionalFormatting>
  <conditionalFormatting sqref="V182:V200">
    <cfRule type="cellIs" dxfId="4692" priority="1477" stopIfTrue="1" operator="equal">
      <formula>1</formula>
    </cfRule>
  </conditionalFormatting>
  <conditionalFormatting sqref="E175:I182">
    <cfRule type="cellIs" dxfId="4691" priority="1476" stopIfTrue="1" operator="equal">
      <formula>1</formula>
    </cfRule>
  </conditionalFormatting>
  <conditionalFormatting sqref="E175:I182">
    <cfRule type="cellIs" dxfId="4690" priority="1475" stopIfTrue="1" operator="equal">
      <formula>1</formula>
    </cfRule>
  </conditionalFormatting>
  <conditionalFormatting sqref="E175:I182">
    <cfRule type="cellIs" dxfId="4689" priority="1474" stopIfTrue="1" operator="equal">
      <formula>1</formula>
    </cfRule>
  </conditionalFormatting>
  <conditionalFormatting sqref="E175:I182">
    <cfRule type="cellIs" dxfId="4688" priority="1473" stopIfTrue="1" operator="equal">
      <formula>1</formula>
    </cfRule>
  </conditionalFormatting>
  <conditionalFormatting sqref="E175:I182">
    <cfRule type="cellIs" dxfId="4687" priority="1472" stopIfTrue="1" operator="equal">
      <formula>1</formula>
    </cfRule>
  </conditionalFormatting>
  <conditionalFormatting sqref="E175:I182">
    <cfRule type="cellIs" dxfId="4686" priority="1471" stopIfTrue="1" operator="equal">
      <formula>1</formula>
    </cfRule>
  </conditionalFormatting>
  <conditionalFormatting sqref="E175:I182">
    <cfRule type="cellIs" dxfId="4685" priority="1470" stopIfTrue="1" operator="equal">
      <formula>1</formula>
    </cfRule>
  </conditionalFormatting>
  <conditionalFormatting sqref="E175:I182">
    <cfRule type="cellIs" dxfId="4684" priority="1469" stopIfTrue="1" operator="equal">
      <formula>1</formula>
    </cfRule>
  </conditionalFormatting>
  <conditionalFormatting sqref="E175:I182">
    <cfRule type="cellIs" dxfId="4683" priority="1468" stopIfTrue="1" operator="equal">
      <formula>1</formula>
    </cfRule>
  </conditionalFormatting>
  <conditionalFormatting sqref="E175:I182">
    <cfRule type="cellIs" dxfId="4682" priority="1467" stopIfTrue="1" operator="equal">
      <formula>1</formula>
    </cfRule>
  </conditionalFormatting>
  <conditionalFormatting sqref="E175:I182">
    <cfRule type="cellIs" dxfId="4681" priority="1466" stopIfTrue="1" operator="equal">
      <formula>1</formula>
    </cfRule>
  </conditionalFormatting>
  <conditionalFormatting sqref="E175:I182">
    <cfRule type="cellIs" dxfId="4680" priority="1465" stopIfTrue="1" operator="equal">
      <formula>1</formula>
    </cfRule>
  </conditionalFormatting>
  <conditionalFormatting sqref="E175:I182">
    <cfRule type="cellIs" dxfId="4679" priority="1464" stopIfTrue="1" operator="equal">
      <formula>1</formula>
    </cfRule>
  </conditionalFormatting>
  <conditionalFormatting sqref="E175:I182">
    <cfRule type="cellIs" dxfId="4678" priority="1463" stopIfTrue="1" operator="equal">
      <formula>1</formula>
    </cfRule>
  </conditionalFormatting>
  <conditionalFormatting sqref="E175:I182">
    <cfRule type="cellIs" dxfId="4677" priority="1462" stopIfTrue="1" operator="equal">
      <formula>1</formula>
    </cfRule>
  </conditionalFormatting>
  <conditionalFormatting sqref="E175:I182">
    <cfRule type="cellIs" dxfId="4676" priority="1461" stopIfTrue="1" operator="equal">
      <formula>1</formula>
    </cfRule>
  </conditionalFormatting>
  <conditionalFormatting sqref="E175:I182">
    <cfRule type="cellIs" dxfId="4675" priority="1460" stopIfTrue="1" operator="equal">
      <formula>1</formula>
    </cfRule>
  </conditionalFormatting>
  <conditionalFormatting sqref="E175:I182">
    <cfRule type="cellIs" dxfId="4674" priority="1459" stopIfTrue="1" operator="equal">
      <formula>1</formula>
    </cfRule>
  </conditionalFormatting>
  <conditionalFormatting sqref="J182:P182">
    <cfRule type="cellIs" dxfId="4673" priority="1458" stopIfTrue="1" operator="equal">
      <formula>1</formula>
    </cfRule>
  </conditionalFormatting>
  <conditionalFormatting sqref="J182:P182">
    <cfRule type="cellIs" dxfId="4672" priority="1457" stopIfTrue="1" operator="equal">
      <formula>1</formula>
    </cfRule>
  </conditionalFormatting>
  <conditionalFormatting sqref="J182:P182">
    <cfRule type="cellIs" dxfId="4671" priority="1456" stopIfTrue="1" operator="equal">
      <formula>1</formula>
    </cfRule>
  </conditionalFormatting>
  <conditionalFormatting sqref="J182:P182">
    <cfRule type="cellIs" dxfId="4670" priority="1455" stopIfTrue="1" operator="equal">
      <formula>1</formula>
    </cfRule>
  </conditionalFormatting>
  <conditionalFormatting sqref="J182:P182">
    <cfRule type="cellIs" dxfId="4669" priority="1454" stopIfTrue="1" operator="equal">
      <formula>1</formula>
    </cfRule>
  </conditionalFormatting>
  <conditionalFormatting sqref="J182:P182">
    <cfRule type="cellIs" dxfId="4668" priority="1453" stopIfTrue="1" operator="equal">
      <formula>1</formula>
    </cfRule>
  </conditionalFormatting>
  <conditionalFormatting sqref="J182:P182">
    <cfRule type="cellIs" dxfId="4667" priority="1452" stopIfTrue="1" operator="equal">
      <formula>1</formula>
    </cfRule>
  </conditionalFormatting>
  <conditionalFormatting sqref="J182:P182">
    <cfRule type="cellIs" dxfId="4666" priority="1451" stopIfTrue="1" operator="equal">
      <formula>1</formula>
    </cfRule>
  </conditionalFormatting>
  <conditionalFormatting sqref="J182:P182">
    <cfRule type="cellIs" dxfId="4665" priority="1450" stopIfTrue="1" operator="equal">
      <formula>1</formula>
    </cfRule>
  </conditionalFormatting>
  <conditionalFormatting sqref="J182:P182">
    <cfRule type="cellIs" dxfId="4664" priority="1449" stopIfTrue="1" operator="equal">
      <formula>1</formula>
    </cfRule>
  </conditionalFormatting>
  <conditionalFormatting sqref="J182:P182">
    <cfRule type="cellIs" dxfId="4663" priority="1448" stopIfTrue="1" operator="equal">
      <formula>1</formula>
    </cfRule>
  </conditionalFormatting>
  <conditionalFormatting sqref="J182:P182">
    <cfRule type="cellIs" dxfId="4662" priority="1447" stopIfTrue="1" operator="equal">
      <formula>1</formula>
    </cfRule>
  </conditionalFormatting>
  <conditionalFormatting sqref="J182:P182">
    <cfRule type="cellIs" dxfId="4661" priority="1446" stopIfTrue="1" operator="equal">
      <formula>1</formula>
    </cfRule>
  </conditionalFormatting>
  <conditionalFormatting sqref="J182:P182">
    <cfRule type="cellIs" dxfId="4660" priority="1445" stopIfTrue="1" operator="equal">
      <formula>1</formula>
    </cfRule>
  </conditionalFormatting>
  <conditionalFormatting sqref="J182:P182">
    <cfRule type="cellIs" dxfId="4659" priority="1444" stopIfTrue="1" operator="equal">
      <formula>1</formula>
    </cfRule>
  </conditionalFormatting>
  <conditionalFormatting sqref="J182:P182">
    <cfRule type="cellIs" dxfId="4658" priority="1443" stopIfTrue="1" operator="equal">
      <formula>1</formula>
    </cfRule>
  </conditionalFormatting>
  <conditionalFormatting sqref="J182:P182">
    <cfRule type="cellIs" dxfId="4657" priority="1442" stopIfTrue="1" operator="equal">
      <formula>1</formula>
    </cfRule>
  </conditionalFormatting>
  <conditionalFormatting sqref="J182:P182">
    <cfRule type="cellIs" dxfId="4656" priority="1441" stopIfTrue="1" operator="equal">
      <formula>1</formula>
    </cfRule>
  </conditionalFormatting>
  <conditionalFormatting sqref="M183:P192">
    <cfRule type="cellIs" dxfId="4655" priority="1440" stopIfTrue="1" operator="equal">
      <formula>1</formula>
    </cfRule>
  </conditionalFormatting>
  <conditionalFormatting sqref="M183:P192">
    <cfRule type="cellIs" dxfId="4654" priority="1439" stopIfTrue="1" operator="equal">
      <formula>1</formula>
    </cfRule>
  </conditionalFormatting>
  <conditionalFormatting sqref="M183:P192">
    <cfRule type="cellIs" dxfId="4653" priority="1438" stopIfTrue="1" operator="equal">
      <formula>1</formula>
    </cfRule>
  </conditionalFormatting>
  <conditionalFormatting sqref="M183:P192">
    <cfRule type="cellIs" dxfId="4652" priority="1437" stopIfTrue="1" operator="equal">
      <formula>1</formula>
    </cfRule>
  </conditionalFormatting>
  <conditionalFormatting sqref="M183:P192">
    <cfRule type="cellIs" dxfId="4651" priority="1436" stopIfTrue="1" operator="equal">
      <formula>1</formula>
    </cfRule>
  </conditionalFormatting>
  <conditionalFormatting sqref="M183:P192">
    <cfRule type="cellIs" dxfId="4650" priority="1435" stopIfTrue="1" operator="equal">
      <formula>1</formula>
    </cfRule>
  </conditionalFormatting>
  <conditionalFormatting sqref="M183:P192">
    <cfRule type="cellIs" dxfId="4649" priority="1434" stopIfTrue="1" operator="equal">
      <formula>1</formula>
    </cfRule>
  </conditionalFormatting>
  <conditionalFormatting sqref="M183:P192">
    <cfRule type="cellIs" dxfId="4648" priority="1433" stopIfTrue="1" operator="equal">
      <formula>1</formula>
    </cfRule>
  </conditionalFormatting>
  <conditionalFormatting sqref="M183:P192">
    <cfRule type="cellIs" dxfId="4647" priority="1432" stopIfTrue="1" operator="equal">
      <formula>1</formula>
    </cfRule>
  </conditionalFormatting>
  <conditionalFormatting sqref="M183:P192">
    <cfRule type="cellIs" dxfId="4646" priority="1431" stopIfTrue="1" operator="equal">
      <formula>1</formula>
    </cfRule>
  </conditionalFormatting>
  <conditionalFormatting sqref="M183:P192">
    <cfRule type="cellIs" dxfId="4645" priority="1430" stopIfTrue="1" operator="equal">
      <formula>1</formula>
    </cfRule>
  </conditionalFormatting>
  <conditionalFormatting sqref="M183:P192">
    <cfRule type="cellIs" dxfId="4644" priority="1429" stopIfTrue="1" operator="equal">
      <formula>1</formula>
    </cfRule>
  </conditionalFormatting>
  <conditionalFormatting sqref="M183:P192">
    <cfRule type="cellIs" dxfId="4643" priority="1428" stopIfTrue="1" operator="equal">
      <formula>1</formula>
    </cfRule>
  </conditionalFormatting>
  <conditionalFormatting sqref="M183:P192">
    <cfRule type="cellIs" dxfId="4642" priority="1427" stopIfTrue="1" operator="equal">
      <formula>1</formula>
    </cfRule>
  </conditionalFormatting>
  <conditionalFormatting sqref="M183:P192">
    <cfRule type="cellIs" dxfId="4641" priority="1426" stopIfTrue="1" operator="equal">
      <formula>1</formula>
    </cfRule>
  </conditionalFormatting>
  <conditionalFormatting sqref="M183:P192">
    <cfRule type="cellIs" dxfId="4640" priority="1425" stopIfTrue="1" operator="equal">
      <formula>1</formula>
    </cfRule>
  </conditionalFormatting>
  <conditionalFormatting sqref="M183:P192">
    <cfRule type="cellIs" dxfId="4639" priority="1424" stopIfTrue="1" operator="equal">
      <formula>1</formula>
    </cfRule>
  </conditionalFormatting>
  <conditionalFormatting sqref="M183:P192">
    <cfRule type="cellIs" dxfId="4638" priority="1423" stopIfTrue="1" operator="equal">
      <formula>1</formula>
    </cfRule>
  </conditionalFormatting>
  <conditionalFormatting sqref="C183:D200">
    <cfRule type="cellIs" dxfId="4637" priority="1422" stopIfTrue="1" operator="equal">
      <formula>1</formula>
    </cfRule>
  </conditionalFormatting>
  <conditionalFormatting sqref="C183:D200">
    <cfRule type="cellIs" dxfId="4636" priority="1421" stopIfTrue="1" operator="equal">
      <formula>1</formula>
    </cfRule>
  </conditionalFormatting>
  <conditionalFormatting sqref="C183:D200">
    <cfRule type="cellIs" dxfId="4635" priority="1420" stopIfTrue="1" operator="equal">
      <formula>1</formula>
    </cfRule>
  </conditionalFormatting>
  <conditionalFormatting sqref="C183:D200">
    <cfRule type="cellIs" dxfId="4634" priority="1419" stopIfTrue="1" operator="equal">
      <formula>1</formula>
    </cfRule>
  </conditionalFormatting>
  <conditionalFormatting sqref="C183:D200">
    <cfRule type="cellIs" dxfId="4633" priority="1418" stopIfTrue="1" operator="equal">
      <formula>1</formula>
    </cfRule>
  </conditionalFormatting>
  <conditionalFormatting sqref="C183:D200">
    <cfRule type="cellIs" dxfId="4632" priority="1417" stopIfTrue="1" operator="equal">
      <formula>1</formula>
    </cfRule>
  </conditionalFormatting>
  <conditionalFormatting sqref="C183:D200">
    <cfRule type="cellIs" dxfId="4631" priority="1416" stopIfTrue="1" operator="equal">
      <formula>1</formula>
    </cfRule>
  </conditionalFormatting>
  <conditionalFormatting sqref="C183:D200">
    <cfRule type="cellIs" dxfId="4630" priority="1415" stopIfTrue="1" operator="equal">
      <formula>1</formula>
    </cfRule>
  </conditionalFormatting>
  <conditionalFormatting sqref="C183:D200">
    <cfRule type="cellIs" dxfId="4629" priority="1414" stopIfTrue="1" operator="equal">
      <formula>1</formula>
    </cfRule>
  </conditionalFormatting>
  <conditionalFormatting sqref="C183:D200">
    <cfRule type="cellIs" dxfId="4628" priority="1413" stopIfTrue="1" operator="equal">
      <formula>1</formula>
    </cfRule>
  </conditionalFormatting>
  <conditionalFormatting sqref="C183:D200">
    <cfRule type="cellIs" dxfId="4627" priority="1412" stopIfTrue="1" operator="equal">
      <formula>1</formula>
    </cfRule>
  </conditionalFormatting>
  <conditionalFormatting sqref="C183:D200">
    <cfRule type="cellIs" dxfId="4626" priority="1411" stopIfTrue="1" operator="equal">
      <formula>1</formula>
    </cfRule>
  </conditionalFormatting>
  <conditionalFormatting sqref="C183:D200">
    <cfRule type="cellIs" dxfId="4625" priority="1410" stopIfTrue="1" operator="equal">
      <formula>1</formula>
    </cfRule>
  </conditionalFormatting>
  <conditionalFormatting sqref="C183:D200">
    <cfRule type="cellIs" dxfId="4624" priority="1409" stopIfTrue="1" operator="equal">
      <formula>1</formula>
    </cfRule>
  </conditionalFormatting>
  <conditionalFormatting sqref="C183:D200">
    <cfRule type="cellIs" dxfId="4623" priority="1408" stopIfTrue="1" operator="equal">
      <formula>1</formula>
    </cfRule>
  </conditionalFormatting>
  <conditionalFormatting sqref="C183:D200">
    <cfRule type="cellIs" dxfId="4622" priority="1407" stopIfTrue="1" operator="equal">
      <formula>1</formula>
    </cfRule>
  </conditionalFormatting>
  <conditionalFormatting sqref="C183:D200">
    <cfRule type="cellIs" dxfId="4621" priority="1406" stopIfTrue="1" operator="equal">
      <formula>1</formula>
    </cfRule>
  </conditionalFormatting>
  <conditionalFormatting sqref="C183:D200">
    <cfRule type="cellIs" dxfId="4620" priority="1405" stopIfTrue="1" operator="equal">
      <formula>1</formula>
    </cfRule>
  </conditionalFormatting>
  <conditionalFormatting sqref="E190:L192">
    <cfRule type="cellIs" dxfId="4619" priority="1404" stopIfTrue="1" operator="equal">
      <formula>1</formula>
    </cfRule>
  </conditionalFormatting>
  <conditionalFormatting sqref="E190:L192">
    <cfRule type="cellIs" dxfId="4618" priority="1403" stopIfTrue="1" operator="equal">
      <formula>1</formula>
    </cfRule>
  </conditionalFormatting>
  <conditionalFormatting sqref="E190:L192">
    <cfRule type="cellIs" dxfId="4617" priority="1402" stopIfTrue="1" operator="equal">
      <formula>1</formula>
    </cfRule>
  </conditionalFormatting>
  <conditionalFormatting sqref="E190:L192">
    <cfRule type="cellIs" dxfId="4616" priority="1401" stopIfTrue="1" operator="equal">
      <formula>1</formula>
    </cfRule>
  </conditionalFormatting>
  <conditionalFormatting sqref="E190:L192">
    <cfRule type="cellIs" dxfId="4615" priority="1400" stopIfTrue="1" operator="equal">
      <formula>1</formula>
    </cfRule>
  </conditionalFormatting>
  <conditionalFormatting sqref="E190:L192">
    <cfRule type="cellIs" dxfId="4614" priority="1399" stopIfTrue="1" operator="equal">
      <formula>1</formula>
    </cfRule>
  </conditionalFormatting>
  <conditionalFormatting sqref="E190:L192">
    <cfRule type="cellIs" dxfId="4613" priority="1398" stopIfTrue="1" operator="equal">
      <formula>1</formula>
    </cfRule>
  </conditionalFormatting>
  <conditionalFormatting sqref="E190:L192">
    <cfRule type="cellIs" dxfId="4612" priority="1397" stopIfTrue="1" operator="equal">
      <formula>1</formula>
    </cfRule>
  </conditionalFormatting>
  <conditionalFormatting sqref="E190:L192">
    <cfRule type="cellIs" dxfId="4611" priority="1396" stopIfTrue="1" operator="equal">
      <formula>1</formula>
    </cfRule>
  </conditionalFormatting>
  <conditionalFormatting sqref="E190:L192">
    <cfRule type="cellIs" dxfId="4610" priority="1395" stopIfTrue="1" operator="equal">
      <formula>1</formula>
    </cfRule>
  </conditionalFormatting>
  <conditionalFormatting sqref="E190:L192">
    <cfRule type="cellIs" dxfId="4609" priority="1394" stopIfTrue="1" operator="equal">
      <formula>1</formula>
    </cfRule>
  </conditionalFormatting>
  <conditionalFormatting sqref="E190:L192">
    <cfRule type="cellIs" dxfId="4608" priority="1393" stopIfTrue="1" operator="equal">
      <formula>1</formula>
    </cfRule>
  </conditionalFormatting>
  <conditionalFormatting sqref="E190:L192">
    <cfRule type="cellIs" dxfId="4607" priority="1392" stopIfTrue="1" operator="equal">
      <formula>1</formula>
    </cfRule>
  </conditionalFormatting>
  <conditionalFormatting sqref="E190:L192">
    <cfRule type="cellIs" dxfId="4606" priority="1391" stopIfTrue="1" operator="equal">
      <formula>1</formula>
    </cfRule>
  </conditionalFormatting>
  <conditionalFormatting sqref="E190:L192">
    <cfRule type="cellIs" dxfId="4605" priority="1390" stopIfTrue="1" operator="equal">
      <formula>1</formula>
    </cfRule>
  </conditionalFormatting>
  <conditionalFormatting sqref="E190:L192">
    <cfRule type="cellIs" dxfId="4604" priority="1389" stopIfTrue="1" operator="equal">
      <formula>1</formula>
    </cfRule>
  </conditionalFormatting>
  <conditionalFormatting sqref="E190:L192">
    <cfRule type="cellIs" dxfId="4603" priority="1388" stopIfTrue="1" operator="equal">
      <formula>1</formula>
    </cfRule>
  </conditionalFormatting>
  <conditionalFormatting sqref="E190:L192">
    <cfRule type="cellIs" dxfId="4602" priority="1387" stopIfTrue="1" operator="equal">
      <formula>1</formula>
    </cfRule>
  </conditionalFormatting>
  <conditionalFormatting sqref="E193:J200">
    <cfRule type="cellIs" dxfId="4601" priority="1386" stopIfTrue="1" operator="equal">
      <formula>1</formula>
    </cfRule>
  </conditionalFormatting>
  <conditionalFormatting sqref="E193:J200">
    <cfRule type="cellIs" dxfId="4600" priority="1385" stopIfTrue="1" operator="equal">
      <formula>1</formula>
    </cfRule>
  </conditionalFormatting>
  <conditionalFormatting sqref="E193:J200">
    <cfRule type="cellIs" dxfId="4599" priority="1384" stopIfTrue="1" operator="equal">
      <formula>1</formula>
    </cfRule>
  </conditionalFormatting>
  <conditionalFormatting sqref="E193:J200">
    <cfRule type="cellIs" dxfId="4598" priority="1383" stopIfTrue="1" operator="equal">
      <formula>1</formula>
    </cfRule>
  </conditionalFormatting>
  <conditionalFormatting sqref="E193:J200">
    <cfRule type="cellIs" dxfId="4597" priority="1382" stopIfTrue="1" operator="equal">
      <formula>1</formula>
    </cfRule>
  </conditionalFormatting>
  <conditionalFormatting sqref="E193:J200">
    <cfRule type="cellIs" dxfId="4596" priority="1381" stopIfTrue="1" operator="equal">
      <formula>1</formula>
    </cfRule>
  </conditionalFormatting>
  <conditionalFormatting sqref="E193:J200">
    <cfRule type="cellIs" dxfId="4595" priority="1380" stopIfTrue="1" operator="equal">
      <formula>1</formula>
    </cfRule>
  </conditionalFormatting>
  <conditionalFormatting sqref="E193:J200">
    <cfRule type="cellIs" dxfId="4594" priority="1379" stopIfTrue="1" operator="equal">
      <formula>1</formula>
    </cfRule>
  </conditionalFormatting>
  <conditionalFormatting sqref="E193:J200">
    <cfRule type="cellIs" dxfId="4593" priority="1378" stopIfTrue="1" operator="equal">
      <formula>1</formula>
    </cfRule>
  </conditionalFormatting>
  <conditionalFormatting sqref="E193:J200">
    <cfRule type="cellIs" dxfId="4592" priority="1377" stopIfTrue="1" operator="equal">
      <formula>1</formula>
    </cfRule>
  </conditionalFormatting>
  <conditionalFormatting sqref="E193:J200">
    <cfRule type="cellIs" dxfId="4591" priority="1376" stopIfTrue="1" operator="equal">
      <formula>1</formula>
    </cfRule>
  </conditionalFormatting>
  <conditionalFormatting sqref="E193:J200">
    <cfRule type="cellIs" dxfId="4590" priority="1375" stopIfTrue="1" operator="equal">
      <formula>1</formula>
    </cfRule>
  </conditionalFormatting>
  <conditionalFormatting sqref="E193:J200">
    <cfRule type="cellIs" dxfId="4589" priority="1374" stopIfTrue="1" operator="equal">
      <formula>1</formula>
    </cfRule>
  </conditionalFormatting>
  <conditionalFormatting sqref="E193:J200">
    <cfRule type="cellIs" dxfId="4588" priority="1373" stopIfTrue="1" operator="equal">
      <formula>1</formula>
    </cfRule>
  </conditionalFormatting>
  <conditionalFormatting sqref="E193:J200">
    <cfRule type="cellIs" dxfId="4587" priority="1372" stopIfTrue="1" operator="equal">
      <formula>1</formula>
    </cfRule>
  </conditionalFormatting>
  <conditionalFormatting sqref="E193:J200">
    <cfRule type="cellIs" dxfId="4586" priority="1371" stopIfTrue="1" operator="equal">
      <formula>1</formula>
    </cfRule>
  </conditionalFormatting>
  <conditionalFormatting sqref="E193:J200">
    <cfRule type="cellIs" dxfId="4585" priority="1370" stopIfTrue="1" operator="equal">
      <formula>1</formula>
    </cfRule>
  </conditionalFormatting>
  <conditionalFormatting sqref="E193:J200">
    <cfRule type="cellIs" dxfId="4584" priority="1369" stopIfTrue="1" operator="equal">
      <formula>1</formula>
    </cfRule>
  </conditionalFormatting>
  <conditionalFormatting sqref="Q193:R200">
    <cfRule type="cellIs" dxfId="4583" priority="1368" stopIfTrue="1" operator="equal">
      <formula>1</formula>
    </cfRule>
  </conditionalFormatting>
  <conditionalFormatting sqref="Q193:R200">
    <cfRule type="cellIs" dxfId="4582" priority="1367" stopIfTrue="1" operator="equal">
      <formula>1</formula>
    </cfRule>
  </conditionalFormatting>
  <conditionalFormatting sqref="Q193:R200">
    <cfRule type="cellIs" dxfId="4581" priority="1366" stopIfTrue="1" operator="equal">
      <formula>1</formula>
    </cfRule>
  </conditionalFormatting>
  <conditionalFormatting sqref="Q193:R200">
    <cfRule type="cellIs" dxfId="4580" priority="1365" stopIfTrue="1" operator="equal">
      <formula>1</formula>
    </cfRule>
  </conditionalFormatting>
  <conditionalFormatting sqref="Q193:R200">
    <cfRule type="cellIs" dxfId="4579" priority="1364" stopIfTrue="1" operator="equal">
      <formula>1</formula>
    </cfRule>
  </conditionalFormatting>
  <conditionalFormatting sqref="Q193:R200">
    <cfRule type="cellIs" dxfId="4578" priority="1363" stopIfTrue="1" operator="equal">
      <formula>1</formula>
    </cfRule>
  </conditionalFormatting>
  <conditionalFormatting sqref="Q193:R200">
    <cfRule type="cellIs" dxfId="4577" priority="1362" stopIfTrue="1" operator="equal">
      <formula>1</formula>
    </cfRule>
  </conditionalFormatting>
  <conditionalFormatting sqref="Q193:R200">
    <cfRule type="cellIs" dxfId="4576" priority="1361" stopIfTrue="1" operator="equal">
      <formula>1</formula>
    </cfRule>
  </conditionalFormatting>
  <conditionalFormatting sqref="Q193:R200">
    <cfRule type="cellIs" dxfId="4575" priority="1360" stopIfTrue="1" operator="equal">
      <formula>1</formula>
    </cfRule>
  </conditionalFormatting>
  <conditionalFormatting sqref="Q193:R200">
    <cfRule type="cellIs" dxfId="4574" priority="1359" stopIfTrue="1" operator="equal">
      <formula>1</formula>
    </cfRule>
  </conditionalFormatting>
  <conditionalFormatting sqref="Q193:R200">
    <cfRule type="cellIs" dxfId="4573" priority="1358" stopIfTrue="1" operator="equal">
      <formula>1</formula>
    </cfRule>
  </conditionalFormatting>
  <conditionalFormatting sqref="Q193:R200">
    <cfRule type="cellIs" dxfId="4572" priority="1357" stopIfTrue="1" operator="equal">
      <formula>1</formula>
    </cfRule>
  </conditionalFormatting>
  <conditionalFormatting sqref="Q193:R200">
    <cfRule type="cellIs" dxfId="4571" priority="1356" stopIfTrue="1" operator="equal">
      <formula>1</formula>
    </cfRule>
  </conditionalFormatting>
  <conditionalFormatting sqref="Q193:R200">
    <cfRule type="cellIs" dxfId="4570" priority="1355" stopIfTrue="1" operator="equal">
      <formula>1</formula>
    </cfRule>
  </conditionalFormatting>
  <conditionalFormatting sqref="Q193:R200">
    <cfRule type="cellIs" dxfId="4569" priority="1354" stopIfTrue="1" operator="equal">
      <formula>1</formula>
    </cfRule>
  </conditionalFormatting>
  <conditionalFormatting sqref="Q193:R200">
    <cfRule type="cellIs" dxfId="4568" priority="1353" stopIfTrue="1" operator="equal">
      <formula>1</formula>
    </cfRule>
  </conditionalFormatting>
  <conditionalFormatting sqref="Q193:R200">
    <cfRule type="cellIs" dxfId="4567" priority="1352" stopIfTrue="1" operator="equal">
      <formula>1</formula>
    </cfRule>
  </conditionalFormatting>
  <conditionalFormatting sqref="Q193:R200">
    <cfRule type="cellIs" dxfId="4566" priority="1351" stopIfTrue="1" operator="equal">
      <formula>1</formula>
    </cfRule>
  </conditionalFormatting>
  <conditionalFormatting sqref="S200:U200">
    <cfRule type="cellIs" dxfId="4565" priority="1350" stopIfTrue="1" operator="equal">
      <formula>1</formula>
    </cfRule>
  </conditionalFormatting>
  <conditionalFormatting sqref="S200:U200">
    <cfRule type="cellIs" dxfId="4564" priority="1349" stopIfTrue="1" operator="equal">
      <formula>1</formula>
    </cfRule>
  </conditionalFormatting>
  <conditionalFormatting sqref="S200:U200">
    <cfRule type="cellIs" dxfId="4563" priority="1348" stopIfTrue="1" operator="equal">
      <formula>1</formula>
    </cfRule>
  </conditionalFormatting>
  <conditionalFormatting sqref="S200:U200">
    <cfRule type="cellIs" dxfId="4562" priority="1347" stopIfTrue="1" operator="equal">
      <formula>1</formula>
    </cfRule>
  </conditionalFormatting>
  <conditionalFormatting sqref="S200:U200">
    <cfRule type="cellIs" dxfId="4561" priority="1346" stopIfTrue="1" operator="equal">
      <formula>1</formula>
    </cfRule>
  </conditionalFormatting>
  <conditionalFormatting sqref="S200:U200">
    <cfRule type="cellIs" dxfId="4560" priority="1345" stopIfTrue="1" operator="equal">
      <formula>1</formula>
    </cfRule>
  </conditionalFormatting>
  <conditionalFormatting sqref="S200:U200">
    <cfRule type="cellIs" dxfId="4559" priority="1344" stopIfTrue="1" operator="equal">
      <formula>1</formula>
    </cfRule>
  </conditionalFormatting>
  <conditionalFormatting sqref="S200:U200">
    <cfRule type="cellIs" dxfId="4558" priority="1343" stopIfTrue="1" operator="equal">
      <formula>1</formula>
    </cfRule>
  </conditionalFormatting>
  <conditionalFormatting sqref="S200:U200">
    <cfRule type="cellIs" dxfId="4557" priority="1342" stopIfTrue="1" operator="equal">
      <formula>1</formula>
    </cfRule>
  </conditionalFormatting>
  <conditionalFormatting sqref="S200:U200">
    <cfRule type="cellIs" dxfId="4556" priority="1341" stopIfTrue="1" operator="equal">
      <formula>1</formula>
    </cfRule>
  </conditionalFormatting>
  <conditionalFormatting sqref="S200:U200">
    <cfRule type="cellIs" dxfId="4555" priority="1340" stopIfTrue="1" operator="equal">
      <formula>1</formula>
    </cfRule>
  </conditionalFormatting>
  <conditionalFormatting sqref="S200:U200">
    <cfRule type="cellIs" dxfId="4554" priority="1339" stopIfTrue="1" operator="equal">
      <formula>1</formula>
    </cfRule>
  </conditionalFormatting>
  <conditionalFormatting sqref="S200:U200">
    <cfRule type="cellIs" dxfId="4553" priority="1338" stopIfTrue="1" operator="equal">
      <formula>1</formula>
    </cfRule>
  </conditionalFormatting>
  <conditionalFormatting sqref="S200:U200">
    <cfRule type="cellIs" dxfId="4552" priority="1337" stopIfTrue="1" operator="equal">
      <formula>1</formula>
    </cfRule>
  </conditionalFormatting>
  <conditionalFormatting sqref="S200:U200">
    <cfRule type="cellIs" dxfId="4551" priority="1336" stopIfTrue="1" operator="equal">
      <formula>1</formula>
    </cfRule>
  </conditionalFormatting>
  <conditionalFormatting sqref="S200:U200">
    <cfRule type="cellIs" dxfId="4550" priority="1335" stopIfTrue="1" operator="equal">
      <formula>1</formula>
    </cfRule>
  </conditionalFormatting>
  <conditionalFormatting sqref="S200:U200">
    <cfRule type="cellIs" dxfId="4549" priority="1334" stopIfTrue="1" operator="equal">
      <formula>1</formula>
    </cfRule>
  </conditionalFormatting>
  <conditionalFormatting sqref="S200:U200">
    <cfRule type="cellIs" dxfId="4548" priority="1333" stopIfTrue="1" operator="equal">
      <formula>1</formula>
    </cfRule>
  </conditionalFormatting>
  <conditionalFormatting sqref="R165">
    <cfRule type="cellIs" dxfId="4547" priority="1332" stopIfTrue="1" operator="equal">
      <formula>1</formula>
    </cfRule>
  </conditionalFormatting>
  <conditionalFormatting sqref="R165">
    <cfRule type="cellIs" dxfId="4546" priority="1331" stopIfTrue="1" operator="equal">
      <formula>1</formula>
    </cfRule>
  </conditionalFormatting>
  <conditionalFormatting sqref="R165">
    <cfRule type="cellIs" dxfId="4545" priority="1330" stopIfTrue="1" operator="equal">
      <formula>1</formula>
    </cfRule>
  </conditionalFormatting>
  <conditionalFormatting sqref="R165">
    <cfRule type="cellIs" dxfId="4544" priority="1329" stopIfTrue="1" operator="equal">
      <formula>1</formula>
    </cfRule>
  </conditionalFormatting>
  <conditionalFormatting sqref="R165">
    <cfRule type="cellIs" dxfId="4543" priority="1328" stopIfTrue="1" operator="equal">
      <formula>1</formula>
    </cfRule>
  </conditionalFormatting>
  <conditionalFormatting sqref="R165">
    <cfRule type="cellIs" dxfId="4542" priority="1327" stopIfTrue="1" operator="equal">
      <formula>1</formula>
    </cfRule>
  </conditionalFormatting>
  <conditionalFormatting sqref="R165">
    <cfRule type="cellIs" dxfId="4541" priority="1326" stopIfTrue="1" operator="equal">
      <formula>1</formula>
    </cfRule>
  </conditionalFormatting>
  <conditionalFormatting sqref="R165">
    <cfRule type="cellIs" dxfId="4540" priority="1325" stopIfTrue="1" operator="equal">
      <formula>1</formula>
    </cfRule>
  </conditionalFormatting>
  <conditionalFormatting sqref="R165">
    <cfRule type="cellIs" dxfId="4539" priority="1324" stopIfTrue="1" operator="equal">
      <formula>1</formula>
    </cfRule>
  </conditionalFormatting>
  <conditionalFormatting sqref="R165">
    <cfRule type="cellIs" dxfId="4538" priority="1323" stopIfTrue="1" operator="equal">
      <formula>1</formula>
    </cfRule>
  </conditionalFormatting>
  <conditionalFormatting sqref="R165">
    <cfRule type="cellIs" dxfId="4537" priority="1322" stopIfTrue="1" operator="equal">
      <formula>1</formula>
    </cfRule>
  </conditionalFormatting>
  <conditionalFormatting sqref="R165">
    <cfRule type="cellIs" dxfId="4536" priority="1321" stopIfTrue="1" operator="equal">
      <formula>1</formula>
    </cfRule>
  </conditionalFormatting>
  <conditionalFormatting sqref="R165">
    <cfRule type="cellIs" dxfId="4535" priority="1320" stopIfTrue="1" operator="equal">
      <formula>1</formula>
    </cfRule>
  </conditionalFormatting>
  <conditionalFormatting sqref="R165">
    <cfRule type="cellIs" dxfId="4534" priority="1319" stopIfTrue="1" operator="equal">
      <formula>1</formula>
    </cfRule>
  </conditionalFormatting>
  <conditionalFormatting sqref="R165">
    <cfRule type="cellIs" dxfId="4533" priority="1318" stopIfTrue="1" operator="equal">
      <formula>1</formula>
    </cfRule>
  </conditionalFormatting>
  <conditionalFormatting sqref="R165">
    <cfRule type="cellIs" dxfId="4532" priority="1317" stopIfTrue="1" operator="equal">
      <formula>1</formula>
    </cfRule>
  </conditionalFormatting>
  <conditionalFormatting sqref="R165">
    <cfRule type="cellIs" dxfId="4531" priority="1316" stopIfTrue="1" operator="equal">
      <formula>1</formula>
    </cfRule>
  </conditionalFormatting>
  <conditionalFormatting sqref="R165">
    <cfRule type="cellIs" dxfId="4530" priority="1315" stopIfTrue="1" operator="equal">
      <formula>1</formula>
    </cfRule>
  </conditionalFormatting>
  <conditionalFormatting sqref="I165">
    <cfRule type="cellIs" dxfId="4529" priority="1314" stopIfTrue="1" operator="equal">
      <formula>1</formula>
    </cfRule>
  </conditionalFormatting>
  <conditionalFormatting sqref="S205:T205 C205 I205:Q205">
    <cfRule type="cellIs" dxfId="4528" priority="1313" stopIfTrue="1" operator="equal">
      <formula>1</formula>
    </cfRule>
  </conditionalFormatting>
  <conditionalFormatting sqref="S205:T205 C205 I205:Q205">
    <cfRule type="cellIs" dxfId="4527" priority="1312" stopIfTrue="1" operator="equal">
      <formula>1</formula>
    </cfRule>
  </conditionalFormatting>
  <conditionalFormatting sqref="C205 S205:V205 I205:Q205">
    <cfRule type="cellIs" dxfId="4526" priority="1311" stopIfTrue="1" operator="equal">
      <formula>1</formula>
    </cfRule>
  </conditionalFormatting>
  <conditionalFormatting sqref="C205 S205:V205 I205:Q205">
    <cfRule type="cellIs" dxfId="4525" priority="1310" stopIfTrue="1" operator="equal">
      <formula>1</formula>
    </cfRule>
  </conditionalFormatting>
  <conditionalFormatting sqref="C205 S205:V205 I205:Q205">
    <cfRule type="cellIs" dxfId="4524" priority="1309" stopIfTrue="1" operator="equal">
      <formula>1</formula>
    </cfRule>
  </conditionalFormatting>
  <conditionalFormatting sqref="I205:J205">
    <cfRule type="cellIs" dxfId="4523" priority="1308" stopIfTrue="1" operator="equal">
      <formula>1</formula>
    </cfRule>
  </conditionalFormatting>
  <conditionalFormatting sqref="I205:J205">
    <cfRule type="cellIs" dxfId="4522" priority="1307" stopIfTrue="1" operator="equal">
      <formula>1</formula>
    </cfRule>
  </conditionalFormatting>
  <conditionalFormatting sqref="I205:J205">
    <cfRule type="cellIs" dxfId="4521" priority="1306" stopIfTrue="1" operator="equal">
      <formula>1</formula>
    </cfRule>
  </conditionalFormatting>
  <conditionalFormatting sqref="I205:J205">
    <cfRule type="cellIs" dxfId="4520" priority="1305" stopIfTrue="1" operator="equal">
      <formula>1</formula>
    </cfRule>
  </conditionalFormatting>
  <conditionalFormatting sqref="C205 S205:V205 I205:Q205">
    <cfRule type="cellIs" dxfId="4519" priority="1304" stopIfTrue="1" operator="equal">
      <formula>1</formula>
    </cfRule>
  </conditionalFormatting>
  <conditionalFormatting sqref="C205">
    <cfRule type="cellIs" dxfId="4518" priority="1303" stopIfTrue="1" operator="equal">
      <formula>1</formula>
    </cfRule>
  </conditionalFormatting>
  <conditionalFormatting sqref="K205">
    <cfRule type="cellIs" dxfId="4517" priority="1302" stopIfTrue="1" operator="equal">
      <formula>1</formula>
    </cfRule>
  </conditionalFormatting>
  <conditionalFormatting sqref="C205">
    <cfRule type="cellIs" dxfId="4516" priority="1301" stopIfTrue="1" operator="equal">
      <formula>1</formula>
    </cfRule>
  </conditionalFormatting>
  <conditionalFormatting sqref="I205">
    <cfRule type="cellIs" dxfId="4515" priority="1300" stopIfTrue="1" operator="equal">
      <formula>1</formula>
    </cfRule>
  </conditionalFormatting>
  <conditionalFormatting sqref="P205:Q205 S205:V205">
    <cfRule type="cellIs" dxfId="4514" priority="1299" stopIfTrue="1" operator="equal">
      <formula>1</formula>
    </cfRule>
  </conditionalFormatting>
  <conditionalFormatting sqref="J205">
    <cfRule type="cellIs" dxfId="4513" priority="1298" stopIfTrue="1" operator="equal">
      <formula>1</formula>
    </cfRule>
  </conditionalFormatting>
  <conditionalFormatting sqref="M205">
    <cfRule type="cellIs" dxfId="4512" priority="1297" stopIfTrue="1" operator="equal">
      <formula>1</formula>
    </cfRule>
  </conditionalFormatting>
  <conditionalFormatting sqref="M205">
    <cfRule type="cellIs" dxfId="4511" priority="1296" stopIfTrue="1" operator="equal">
      <formula>1</formula>
    </cfRule>
  </conditionalFormatting>
  <conditionalFormatting sqref="M205">
    <cfRule type="cellIs" dxfId="4510" priority="1295" stopIfTrue="1" operator="equal">
      <formula>1</formula>
    </cfRule>
  </conditionalFormatting>
  <conditionalFormatting sqref="J205">
    <cfRule type="cellIs" dxfId="4509" priority="1294" stopIfTrue="1" operator="equal">
      <formula>1</formula>
    </cfRule>
  </conditionalFormatting>
  <conditionalFormatting sqref="J205:K205">
    <cfRule type="cellIs" dxfId="4508" priority="1293" stopIfTrue="1" operator="equal">
      <formula>1</formula>
    </cfRule>
  </conditionalFormatting>
  <conditionalFormatting sqref="M205">
    <cfRule type="cellIs" dxfId="4507" priority="1292" stopIfTrue="1" operator="equal">
      <formula>1</formula>
    </cfRule>
  </conditionalFormatting>
  <conditionalFormatting sqref="M205">
    <cfRule type="cellIs" dxfId="4506" priority="1291" stopIfTrue="1" operator="equal">
      <formula>1</formula>
    </cfRule>
  </conditionalFormatting>
  <conditionalFormatting sqref="C205 S205:V205 I205:Q205">
    <cfRule type="cellIs" dxfId="4505" priority="1290" stopIfTrue="1" operator="equal">
      <formula>1</formula>
    </cfRule>
  </conditionalFormatting>
  <conditionalFormatting sqref="I205:J205">
    <cfRule type="cellIs" dxfId="4504" priority="1289" stopIfTrue="1" operator="equal">
      <formula>1</formula>
    </cfRule>
  </conditionalFormatting>
  <conditionalFormatting sqref="I205:J205">
    <cfRule type="cellIs" dxfId="4503" priority="1288" stopIfTrue="1" operator="equal">
      <formula>1</formula>
    </cfRule>
  </conditionalFormatting>
  <conditionalFormatting sqref="C205">
    <cfRule type="cellIs" dxfId="4502" priority="1287" stopIfTrue="1" operator="equal">
      <formula>1</formula>
    </cfRule>
  </conditionalFormatting>
  <conditionalFormatting sqref="C205">
    <cfRule type="cellIs" dxfId="4501" priority="1286" stopIfTrue="1" operator="equal">
      <formula>1</formula>
    </cfRule>
  </conditionalFormatting>
  <conditionalFormatting sqref="C205">
    <cfRule type="cellIs" dxfId="4500" priority="1285" stopIfTrue="1" operator="equal">
      <formula>1</formula>
    </cfRule>
  </conditionalFormatting>
  <conditionalFormatting sqref="S205:V205 I205:Q205">
    <cfRule type="cellIs" dxfId="4499" priority="1284" stopIfTrue="1" operator="equal">
      <formula>1</formula>
    </cfRule>
  </conditionalFormatting>
  <conditionalFormatting sqref="C205">
    <cfRule type="cellIs" dxfId="4498" priority="1283" stopIfTrue="1" operator="equal">
      <formula>1</formula>
    </cfRule>
  </conditionalFormatting>
  <conditionalFormatting sqref="C205">
    <cfRule type="cellIs" dxfId="4497" priority="1282" stopIfTrue="1" operator="equal">
      <formula>1</formula>
    </cfRule>
  </conditionalFormatting>
  <conditionalFormatting sqref="I205:J205">
    <cfRule type="cellIs" dxfId="4496" priority="1281" stopIfTrue="1" operator="equal">
      <formula>1</formula>
    </cfRule>
  </conditionalFormatting>
  <conditionalFormatting sqref="C205">
    <cfRule type="cellIs" dxfId="4495" priority="1280" stopIfTrue="1" operator="equal">
      <formula>1</formula>
    </cfRule>
  </conditionalFormatting>
  <conditionalFormatting sqref="C205">
    <cfRule type="cellIs" dxfId="4494" priority="1279" stopIfTrue="1" operator="equal">
      <formula>1</formula>
    </cfRule>
  </conditionalFormatting>
  <conditionalFormatting sqref="S205:V205 I205:Q205">
    <cfRule type="cellIs" dxfId="4493" priority="1278" stopIfTrue="1" operator="equal">
      <formula>1</formula>
    </cfRule>
  </conditionalFormatting>
  <conditionalFormatting sqref="S205:V205 I205:Q205">
    <cfRule type="cellIs" dxfId="4492" priority="1277" stopIfTrue="1" operator="equal">
      <formula>1</formula>
    </cfRule>
  </conditionalFormatting>
  <conditionalFormatting sqref="S205:V205 I205:Q205">
    <cfRule type="cellIs" dxfId="4491" priority="1276" stopIfTrue="1" operator="equal">
      <formula>1</formula>
    </cfRule>
  </conditionalFormatting>
  <conditionalFormatting sqref="S205:V205 I205:Q205">
    <cfRule type="cellIs" dxfId="4490" priority="1275" stopIfTrue="1" operator="equal">
      <formula>1</formula>
    </cfRule>
  </conditionalFormatting>
  <conditionalFormatting sqref="S205:V205 I205:Q205">
    <cfRule type="cellIs" dxfId="4489" priority="1274" stopIfTrue="1" operator="equal">
      <formula>1</formula>
    </cfRule>
  </conditionalFormatting>
  <conditionalFormatting sqref="S205:V205 I205:Q205">
    <cfRule type="cellIs" dxfId="4488" priority="1273" stopIfTrue="1" operator="equal">
      <formula>1</formula>
    </cfRule>
  </conditionalFormatting>
  <conditionalFormatting sqref="S205:V205 I205:Q205">
    <cfRule type="cellIs" dxfId="4487" priority="1272" stopIfTrue="1" operator="equal">
      <formula>1</formula>
    </cfRule>
  </conditionalFormatting>
  <conditionalFormatting sqref="S205:V205 I205:Q205">
    <cfRule type="cellIs" dxfId="4486" priority="1271" stopIfTrue="1" operator="equal">
      <formula>1</formula>
    </cfRule>
  </conditionalFormatting>
  <conditionalFormatting sqref="S205:V205 I205:Q205">
    <cfRule type="cellIs" dxfId="4485" priority="1270" stopIfTrue="1" operator="equal">
      <formula>1</formula>
    </cfRule>
  </conditionalFormatting>
  <conditionalFormatting sqref="J206:P214">
    <cfRule type="cellIs" dxfId="4484" priority="1269" stopIfTrue="1" operator="equal">
      <formula>1</formula>
    </cfRule>
  </conditionalFormatting>
  <conditionalFormatting sqref="J206:P214">
    <cfRule type="cellIs" dxfId="4483" priority="1268" stopIfTrue="1" operator="equal">
      <formula>1</formula>
    </cfRule>
  </conditionalFormatting>
  <conditionalFormatting sqref="J206:P214">
    <cfRule type="cellIs" dxfId="4482" priority="1267" stopIfTrue="1" operator="equal">
      <formula>1</formula>
    </cfRule>
  </conditionalFormatting>
  <conditionalFormatting sqref="J206:P214">
    <cfRule type="cellIs" dxfId="4481" priority="1266" stopIfTrue="1" operator="equal">
      <formula>1</formula>
    </cfRule>
  </conditionalFormatting>
  <conditionalFormatting sqref="J206:P214">
    <cfRule type="cellIs" dxfId="4480" priority="1265" stopIfTrue="1" operator="equal">
      <formula>1</formula>
    </cfRule>
  </conditionalFormatting>
  <conditionalFormatting sqref="J206:P214">
    <cfRule type="cellIs" dxfId="4479" priority="1264" stopIfTrue="1" operator="equal">
      <formula>1</formula>
    </cfRule>
  </conditionalFormatting>
  <conditionalFormatting sqref="J206:P214">
    <cfRule type="cellIs" dxfId="4478" priority="1263" stopIfTrue="1" operator="equal">
      <formula>1</formula>
    </cfRule>
  </conditionalFormatting>
  <conditionalFormatting sqref="J206:P214">
    <cfRule type="cellIs" dxfId="4477" priority="1262" stopIfTrue="1" operator="equal">
      <formula>1</formula>
    </cfRule>
  </conditionalFormatting>
  <conditionalFormatting sqref="J206:P214">
    <cfRule type="cellIs" dxfId="4476" priority="1261" stopIfTrue="1" operator="equal">
      <formula>1</formula>
    </cfRule>
  </conditionalFormatting>
  <conditionalFormatting sqref="J206:P214">
    <cfRule type="cellIs" dxfId="4475" priority="1260" stopIfTrue="1" operator="equal">
      <formula>1</formula>
    </cfRule>
  </conditionalFormatting>
  <conditionalFormatting sqref="J206:P214">
    <cfRule type="cellIs" dxfId="4474" priority="1259" stopIfTrue="1" operator="equal">
      <formula>1</formula>
    </cfRule>
  </conditionalFormatting>
  <conditionalFormatting sqref="J206:P214">
    <cfRule type="cellIs" dxfId="4473" priority="1258" stopIfTrue="1" operator="equal">
      <formula>1</formula>
    </cfRule>
  </conditionalFormatting>
  <conditionalFormatting sqref="J206:P214">
    <cfRule type="cellIs" dxfId="4472" priority="1257" stopIfTrue="1" operator="equal">
      <formula>1</formula>
    </cfRule>
  </conditionalFormatting>
  <conditionalFormatting sqref="J206:P214">
    <cfRule type="cellIs" dxfId="4471" priority="1256" stopIfTrue="1" operator="equal">
      <formula>1</formula>
    </cfRule>
  </conditionalFormatting>
  <conditionalFormatting sqref="J206:P214">
    <cfRule type="cellIs" dxfId="4470" priority="1255" stopIfTrue="1" operator="equal">
      <formula>1</formula>
    </cfRule>
  </conditionalFormatting>
  <conditionalFormatting sqref="J206:P214">
    <cfRule type="cellIs" dxfId="4469" priority="1254" stopIfTrue="1" operator="equal">
      <formula>1</formula>
    </cfRule>
  </conditionalFormatting>
  <conditionalFormatting sqref="J206:P214">
    <cfRule type="cellIs" dxfId="4468" priority="1253" stopIfTrue="1" operator="equal">
      <formula>1</formula>
    </cfRule>
  </conditionalFormatting>
  <conditionalFormatting sqref="J206:P214">
    <cfRule type="cellIs" dxfId="4467" priority="1252" stopIfTrue="1" operator="equal">
      <formula>1</formula>
    </cfRule>
  </conditionalFormatting>
  <conditionalFormatting sqref="J206:P214">
    <cfRule type="cellIs" dxfId="4466" priority="1251" stopIfTrue="1" operator="equal">
      <formula>1</formula>
    </cfRule>
  </conditionalFormatting>
  <conditionalFormatting sqref="J206:P214">
    <cfRule type="cellIs" dxfId="4465" priority="1250" stopIfTrue="1" operator="equal">
      <formula>1</formula>
    </cfRule>
  </conditionalFormatting>
  <conditionalFormatting sqref="J206:P214">
    <cfRule type="cellIs" dxfId="4464" priority="1249" stopIfTrue="1" operator="equal">
      <formula>1</formula>
    </cfRule>
  </conditionalFormatting>
  <conditionalFormatting sqref="J206:P214">
    <cfRule type="cellIs" dxfId="4463" priority="1248" stopIfTrue="1" operator="equal">
      <formula>1</formula>
    </cfRule>
  </conditionalFormatting>
  <conditionalFormatting sqref="J206:P214">
    <cfRule type="cellIs" dxfId="4462" priority="1247" stopIfTrue="1" operator="equal">
      <formula>1</formula>
    </cfRule>
  </conditionalFormatting>
  <conditionalFormatting sqref="J206:P214">
    <cfRule type="cellIs" dxfId="4461" priority="1246" stopIfTrue="1" operator="equal">
      <formula>1</formula>
    </cfRule>
  </conditionalFormatting>
  <conditionalFormatting sqref="J206:P214">
    <cfRule type="cellIs" dxfId="4460" priority="1245" stopIfTrue="1" operator="equal">
      <formula>1</formula>
    </cfRule>
  </conditionalFormatting>
  <conditionalFormatting sqref="C215:D222">
    <cfRule type="cellIs" dxfId="4459" priority="1244" stopIfTrue="1" operator="equal">
      <formula>1</formula>
    </cfRule>
  </conditionalFormatting>
  <conditionalFormatting sqref="C215:D222">
    <cfRule type="cellIs" dxfId="4458" priority="1243" stopIfTrue="1" operator="equal">
      <formula>1</formula>
    </cfRule>
  </conditionalFormatting>
  <conditionalFormatting sqref="C215:D222">
    <cfRule type="cellIs" dxfId="4457" priority="1242" stopIfTrue="1" operator="equal">
      <formula>1</formula>
    </cfRule>
  </conditionalFormatting>
  <conditionalFormatting sqref="C215:D222">
    <cfRule type="cellIs" dxfId="4456" priority="1241" stopIfTrue="1" operator="equal">
      <formula>1</formula>
    </cfRule>
  </conditionalFormatting>
  <conditionalFormatting sqref="C215:D222">
    <cfRule type="cellIs" dxfId="4455" priority="1240" stopIfTrue="1" operator="equal">
      <formula>1</formula>
    </cfRule>
  </conditionalFormatting>
  <conditionalFormatting sqref="C215:D222">
    <cfRule type="cellIs" dxfId="4454" priority="1239" stopIfTrue="1" operator="equal">
      <formula>1</formula>
    </cfRule>
  </conditionalFormatting>
  <conditionalFormatting sqref="C215:D222">
    <cfRule type="cellIs" dxfId="4453" priority="1238" stopIfTrue="1" operator="equal">
      <formula>1</formula>
    </cfRule>
  </conditionalFormatting>
  <conditionalFormatting sqref="C215:D222">
    <cfRule type="cellIs" dxfId="4452" priority="1237" stopIfTrue="1" operator="equal">
      <formula>1</formula>
    </cfRule>
  </conditionalFormatting>
  <conditionalFormatting sqref="C215:D222">
    <cfRule type="cellIs" dxfId="4451" priority="1236" stopIfTrue="1" operator="equal">
      <formula>1</formula>
    </cfRule>
  </conditionalFormatting>
  <conditionalFormatting sqref="C215:D222">
    <cfRule type="cellIs" dxfId="4450" priority="1235" stopIfTrue="1" operator="equal">
      <formula>1</formula>
    </cfRule>
  </conditionalFormatting>
  <conditionalFormatting sqref="C215:D222">
    <cfRule type="cellIs" dxfId="4449" priority="1234" stopIfTrue="1" operator="equal">
      <formula>1</formula>
    </cfRule>
  </conditionalFormatting>
  <conditionalFormatting sqref="C215:D222">
    <cfRule type="cellIs" dxfId="4448" priority="1233" stopIfTrue="1" operator="equal">
      <formula>1</formula>
    </cfRule>
  </conditionalFormatting>
  <conditionalFormatting sqref="C215:D222">
    <cfRule type="cellIs" dxfId="4447" priority="1232" stopIfTrue="1" operator="equal">
      <formula>1</formula>
    </cfRule>
  </conditionalFormatting>
  <conditionalFormatting sqref="C215:D222">
    <cfRule type="cellIs" dxfId="4446" priority="1231" stopIfTrue="1" operator="equal">
      <formula>1</formula>
    </cfRule>
  </conditionalFormatting>
  <conditionalFormatting sqref="C215:D222">
    <cfRule type="cellIs" dxfId="4445" priority="1230" stopIfTrue="1" operator="equal">
      <formula>1</formula>
    </cfRule>
  </conditionalFormatting>
  <conditionalFormatting sqref="C215:D222">
    <cfRule type="cellIs" dxfId="4444" priority="1229" stopIfTrue="1" operator="equal">
      <formula>1</formula>
    </cfRule>
  </conditionalFormatting>
  <conditionalFormatting sqref="C215:D222">
    <cfRule type="cellIs" dxfId="4443" priority="1228" stopIfTrue="1" operator="equal">
      <formula>1</formula>
    </cfRule>
  </conditionalFormatting>
  <conditionalFormatting sqref="C215:D222">
    <cfRule type="cellIs" dxfId="4442" priority="1227" stopIfTrue="1" operator="equal">
      <formula>1</formula>
    </cfRule>
  </conditionalFormatting>
  <conditionalFormatting sqref="C215:D222">
    <cfRule type="cellIs" dxfId="4441" priority="1226" stopIfTrue="1" operator="equal">
      <formula>1</formula>
    </cfRule>
  </conditionalFormatting>
  <conditionalFormatting sqref="C215:D222">
    <cfRule type="cellIs" dxfId="4440" priority="1225" stopIfTrue="1" operator="equal">
      <formula>1</formula>
    </cfRule>
  </conditionalFormatting>
  <conditionalFormatting sqref="C215:D222">
    <cfRule type="cellIs" dxfId="4439" priority="1224" stopIfTrue="1" operator="equal">
      <formula>1</formula>
    </cfRule>
  </conditionalFormatting>
  <conditionalFormatting sqref="C215:D222">
    <cfRule type="cellIs" dxfId="4438" priority="1223" stopIfTrue="1" operator="equal">
      <formula>1</formula>
    </cfRule>
  </conditionalFormatting>
  <conditionalFormatting sqref="C215:D222">
    <cfRule type="cellIs" dxfId="4437" priority="1222" stopIfTrue="1" operator="equal">
      <formula>1</formula>
    </cfRule>
  </conditionalFormatting>
  <conditionalFormatting sqref="C215:D222">
    <cfRule type="cellIs" dxfId="4436" priority="1221" stopIfTrue="1" operator="equal">
      <formula>1</formula>
    </cfRule>
  </conditionalFormatting>
  <conditionalFormatting sqref="C215:D222">
    <cfRule type="cellIs" dxfId="4435" priority="1220" stopIfTrue="1" operator="equal">
      <formula>1</formula>
    </cfRule>
  </conditionalFormatting>
  <conditionalFormatting sqref="E223:L229">
    <cfRule type="cellIs" dxfId="4434" priority="1219" stopIfTrue="1" operator="equal">
      <formula>1</formula>
    </cfRule>
  </conditionalFormatting>
  <conditionalFormatting sqref="E223:L229">
    <cfRule type="cellIs" dxfId="4433" priority="1218" stopIfTrue="1" operator="equal">
      <formula>1</formula>
    </cfRule>
  </conditionalFormatting>
  <conditionalFormatting sqref="E223:L229">
    <cfRule type="cellIs" dxfId="4432" priority="1217" stopIfTrue="1" operator="equal">
      <formula>1</formula>
    </cfRule>
  </conditionalFormatting>
  <conditionalFormatting sqref="E223:L229">
    <cfRule type="cellIs" dxfId="4431" priority="1216" stopIfTrue="1" operator="equal">
      <formula>1</formula>
    </cfRule>
  </conditionalFormatting>
  <conditionalFormatting sqref="E223:L229">
    <cfRule type="cellIs" dxfId="4430" priority="1215" stopIfTrue="1" operator="equal">
      <formula>1</formula>
    </cfRule>
  </conditionalFormatting>
  <conditionalFormatting sqref="E223:L229">
    <cfRule type="cellIs" dxfId="4429" priority="1214" stopIfTrue="1" operator="equal">
      <formula>1</formula>
    </cfRule>
  </conditionalFormatting>
  <conditionalFormatting sqref="E223:L229">
    <cfRule type="cellIs" dxfId="4428" priority="1213" stopIfTrue="1" operator="equal">
      <formula>1</formula>
    </cfRule>
  </conditionalFormatting>
  <conditionalFormatting sqref="E223:L229">
    <cfRule type="cellIs" dxfId="4427" priority="1212" stopIfTrue="1" operator="equal">
      <formula>1</formula>
    </cfRule>
  </conditionalFormatting>
  <conditionalFormatting sqref="E223:L229">
    <cfRule type="cellIs" dxfId="4426" priority="1211" stopIfTrue="1" operator="equal">
      <formula>1</formula>
    </cfRule>
  </conditionalFormatting>
  <conditionalFormatting sqref="E223:L229">
    <cfRule type="cellIs" dxfId="4425" priority="1210" stopIfTrue="1" operator="equal">
      <formula>1</formula>
    </cfRule>
  </conditionalFormatting>
  <conditionalFormatting sqref="E223:L229">
    <cfRule type="cellIs" dxfId="4424" priority="1209" stopIfTrue="1" operator="equal">
      <formula>1</formula>
    </cfRule>
  </conditionalFormatting>
  <conditionalFormatting sqref="E223:L229">
    <cfRule type="cellIs" dxfId="4423" priority="1208" stopIfTrue="1" operator="equal">
      <formula>1</formula>
    </cfRule>
  </conditionalFormatting>
  <conditionalFormatting sqref="E223:L229">
    <cfRule type="cellIs" dxfId="4422" priority="1207" stopIfTrue="1" operator="equal">
      <formula>1</formula>
    </cfRule>
  </conditionalFormatting>
  <conditionalFormatting sqref="E223:L229">
    <cfRule type="cellIs" dxfId="4421" priority="1206" stopIfTrue="1" operator="equal">
      <formula>1</formula>
    </cfRule>
  </conditionalFormatting>
  <conditionalFormatting sqref="E223:L229">
    <cfRule type="cellIs" dxfId="4420" priority="1205" stopIfTrue="1" operator="equal">
      <formula>1</formula>
    </cfRule>
  </conditionalFormatting>
  <conditionalFormatting sqref="E223:L229">
    <cfRule type="cellIs" dxfId="4419" priority="1204" stopIfTrue="1" operator="equal">
      <formula>1</formula>
    </cfRule>
  </conditionalFormatting>
  <conditionalFormatting sqref="E223:L229">
    <cfRule type="cellIs" dxfId="4418" priority="1203" stopIfTrue="1" operator="equal">
      <formula>1</formula>
    </cfRule>
  </conditionalFormatting>
  <conditionalFormatting sqref="E223:L229">
    <cfRule type="cellIs" dxfId="4417" priority="1202" stopIfTrue="1" operator="equal">
      <formula>1</formula>
    </cfRule>
  </conditionalFormatting>
  <conditionalFormatting sqref="E223:L229">
    <cfRule type="cellIs" dxfId="4416" priority="1201" stopIfTrue="1" operator="equal">
      <formula>1</formula>
    </cfRule>
  </conditionalFormatting>
  <conditionalFormatting sqref="E223:L229">
    <cfRule type="cellIs" dxfId="4415" priority="1200" stopIfTrue="1" operator="equal">
      <formula>1</formula>
    </cfRule>
  </conditionalFormatting>
  <conditionalFormatting sqref="E223:L229">
    <cfRule type="cellIs" dxfId="4414" priority="1199" stopIfTrue="1" operator="equal">
      <formula>1</formula>
    </cfRule>
  </conditionalFormatting>
  <conditionalFormatting sqref="E223:L229">
    <cfRule type="cellIs" dxfId="4413" priority="1198" stopIfTrue="1" operator="equal">
      <formula>1</formula>
    </cfRule>
  </conditionalFormatting>
  <conditionalFormatting sqref="E223:L229">
    <cfRule type="cellIs" dxfId="4412" priority="1197" stopIfTrue="1" operator="equal">
      <formula>1</formula>
    </cfRule>
  </conditionalFormatting>
  <conditionalFormatting sqref="E223:L229">
    <cfRule type="cellIs" dxfId="4411" priority="1196" stopIfTrue="1" operator="equal">
      <formula>1</formula>
    </cfRule>
  </conditionalFormatting>
  <conditionalFormatting sqref="E223:L229">
    <cfRule type="cellIs" dxfId="4410" priority="1195" stopIfTrue="1" operator="equal">
      <formula>1</formula>
    </cfRule>
  </conditionalFormatting>
  <conditionalFormatting sqref="S233:U239">
    <cfRule type="cellIs" dxfId="4409" priority="1194" stopIfTrue="1" operator="equal">
      <formula>1</formula>
    </cfRule>
  </conditionalFormatting>
  <conditionalFormatting sqref="S233:U239">
    <cfRule type="cellIs" dxfId="4408" priority="1193" stopIfTrue="1" operator="equal">
      <formula>1</formula>
    </cfRule>
  </conditionalFormatting>
  <conditionalFormatting sqref="S233:U239">
    <cfRule type="cellIs" dxfId="4407" priority="1192" stopIfTrue="1" operator="equal">
      <formula>1</formula>
    </cfRule>
  </conditionalFormatting>
  <conditionalFormatting sqref="S233:U239">
    <cfRule type="cellIs" dxfId="4406" priority="1191" stopIfTrue="1" operator="equal">
      <formula>1</formula>
    </cfRule>
  </conditionalFormatting>
  <conditionalFormatting sqref="S233:U239">
    <cfRule type="cellIs" dxfId="4405" priority="1190" stopIfTrue="1" operator="equal">
      <formula>1</formula>
    </cfRule>
  </conditionalFormatting>
  <conditionalFormatting sqref="S233:U239">
    <cfRule type="cellIs" dxfId="4404" priority="1189" stopIfTrue="1" operator="equal">
      <formula>1</formula>
    </cfRule>
  </conditionalFormatting>
  <conditionalFormatting sqref="S233:U239">
    <cfRule type="cellIs" dxfId="4403" priority="1188" stopIfTrue="1" operator="equal">
      <formula>1</formula>
    </cfRule>
  </conditionalFormatting>
  <conditionalFormatting sqref="S233:U239">
    <cfRule type="cellIs" dxfId="4402" priority="1187" stopIfTrue="1" operator="equal">
      <formula>1</formula>
    </cfRule>
  </conditionalFormatting>
  <conditionalFormatting sqref="S233:U239">
    <cfRule type="cellIs" dxfId="4401" priority="1186" stopIfTrue="1" operator="equal">
      <formula>1</formula>
    </cfRule>
  </conditionalFormatting>
  <conditionalFormatting sqref="S233:U239">
    <cfRule type="cellIs" dxfId="4400" priority="1185" stopIfTrue="1" operator="equal">
      <formula>1</formula>
    </cfRule>
  </conditionalFormatting>
  <conditionalFormatting sqref="S233:U239">
    <cfRule type="cellIs" dxfId="4399" priority="1184" stopIfTrue="1" operator="equal">
      <formula>1</formula>
    </cfRule>
  </conditionalFormatting>
  <conditionalFormatting sqref="S233:U239">
    <cfRule type="cellIs" dxfId="4398" priority="1183" stopIfTrue="1" operator="equal">
      <formula>1</formula>
    </cfRule>
  </conditionalFormatting>
  <conditionalFormatting sqref="S233:U239">
    <cfRule type="cellIs" dxfId="4397" priority="1182" stopIfTrue="1" operator="equal">
      <formula>1</formula>
    </cfRule>
  </conditionalFormatting>
  <conditionalFormatting sqref="S233:U239">
    <cfRule type="cellIs" dxfId="4396" priority="1181" stopIfTrue="1" operator="equal">
      <formula>1</formula>
    </cfRule>
  </conditionalFormatting>
  <conditionalFormatting sqref="S233:U239">
    <cfRule type="cellIs" dxfId="4395" priority="1180" stopIfTrue="1" operator="equal">
      <formula>1</formula>
    </cfRule>
  </conditionalFormatting>
  <conditionalFormatting sqref="S233:U239">
    <cfRule type="cellIs" dxfId="4394" priority="1179" stopIfTrue="1" operator="equal">
      <formula>1</formula>
    </cfRule>
  </conditionalFormatting>
  <conditionalFormatting sqref="S233:U239">
    <cfRule type="cellIs" dxfId="4393" priority="1178" stopIfTrue="1" operator="equal">
      <formula>1</formula>
    </cfRule>
  </conditionalFormatting>
  <conditionalFormatting sqref="S233:U239">
    <cfRule type="cellIs" dxfId="4392" priority="1177" stopIfTrue="1" operator="equal">
      <formula>1</formula>
    </cfRule>
  </conditionalFormatting>
  <conditionalFormatting sqref="S233:U239">
    <cfRule type="cellIs" dxfId="4391" priority="1176" stopIfTrue="1" operator="equal">
      <formula>1</formula>
    </cfRule>
  </conditionalFormatting>
  <conditionalFormatting sqref="S233:U239">
    <cfRule type="cellIs" dxfId="4390" priority="1175" stopIfTrue="1" operator="equal">
      <formula>1</formula>
    </cfRule>
  </conditionalFormatting>
  <conditionalFormatting sqref="S233:U239">
    <cfRule type="cellIs" dxfId="4389" priority="1174" stopIfTrue="1" operator="equal">
      <formula>1</formula>
    </cfRule>
  </conditionalFormatting>
  <conditionalFormatting sqref="S233:U239">
    <cfRule type="cellIs" dxfId="4388" priority="1173" stopIfTrue="1" operator="equal">
      <formula>1</formula>
    </cfRule>
  </conditionalFormatting>
  <conditionalFormatting sqref="S233:U239">
    <cfRule type="cellIs" dxfId="4387" priority="1172" stopIfTrue="1" operator="equal">
      <formula>1</formula>
    </cfRule>
  </conditionalFormatting>
  <conditionalFormatting sqref="S233:U239">
    <cfRule type="cellIs" dxfId="4386" priority="1171" stopIfTrue="1" operator="equal">
      <formula>1</formula>
    </cfRule>
  </conditionalFormatting>
  <conditionalFormatting sqref="S233:U239">
    <cfRule type="cellIs" dxfId="4385" priority="1170" stopIfTrue="1" operator="equal">
      <formula>1</formula>
    </cfRule>
  </conditionalFormatting>
  <conditionalFormatting sqref="Q206:V214">
    <cfRule type="cellIs" dxfId="4384" priority="1169" stopIfTrue="1" operator="equal">
      <formula>1</formula>
    </cfRule>
  </conditionalFormatting>
  <conditionalFormatting sqref="Q206:V214">
    <cfRule type="cellIs" dxfId="4383" priority="1168" stopIfTrue="1" operator="equal">
      <formula>1</formula>
    </cfRule>
  </conditionalFormatting>
  <conditionalFormatting sqref="Q206:V214">
    <cfRule type="cellIs" dxfId="4382" priority="1167" stopIfTrue="1" operator="equal">
      <formula>1</formula>
    </cfRule>
  </conditionalFormatting>
  <conditionalFormatting sqref="Q206:V214">
    <cfRule type="cellIs" dxfId="4381" priority="1166" stopIfTrue="1" operator="equal">
      <formula>1</formula>
    </cfRule>
  </conditionalFormatting>
  <conditionalFormatting sqref="Q206:V214">
    <cfRule type="cellIs" dxfId="4380" priority="1165" stopIfTrue="1" operator="equal">
      <formula>1</formula>
    </cfRule>
  </conditionalFormatting>
  <conditionalFormatting sqref="Q206:V214">
    <cfRule type="cellIs" dxfId="4379" priority="1164" stopIfTrue="1" operator="equal">
      <formula>1</formula>
    </cfRule>
  </conditionalFormatting>
  <conditionalFormatting sqref="Q206:V214">
    <cfRule type="cellIs" dxfId="4378" priority="1163" stopIfTrue="1" operator="equal">
      <formula>1</formula>
    </cfRule>
  </conditionalFormatting>
  <conditionalFormatting sqref="Q206:V214">
    <cfRule type="cellIs" dxfId="4377" priority="1162" stopIfTrue="1" operator="equal">
      <formula>1</formula>
    </cfRule>
  </conditionalFormatting>
  <conditionalFormatting sqref="Q206:V214">
    <cfRule type="cellIs" dxfId="4376" priority="1161" stopIfTrue="1" operator="equal">
      <formula>1</formula>
    </cfRule>
  </conditionalFormatting>
  <conditionalFormatting sqref="Q206:V214">
    <cfRule type="cellIs" dxfId="4375" priority="1160" stopIfTrue="1" operator="equal">
      <formula>1</formula>
    </cfRule>
  </conditionalFormatting>
  <conditionalFormatting sqref="Q206:V214">
    <cfRule type="cellIs" dxfId="4374" priority="1159" stopIfTrue="1" operator="equal">
      <formula>1</formula>
    </cfRule>
  </conditionalFormatting>
  <conditionalFormatting sqref="Q206:V214">
    <cfRule type="cellIs" dxfId="4373" priority="1158" stopIfTrue="1" operator="equal">
      <formula>1</formula>
    </cfRule>
  </conditionalFormatting>
  <conditionalFormatting sqref="Q206:V214">
    <cfRule type="cellIs" dxfId="4372" priority="1157" stopIfTrue="1" operator="equal">
      <formula>1</formula>
    </cfRule>
  </conditionalFormatting>
  <conditionalFormatting sqref="Q206:V214">
    <cfRule type="cellIs" dxfId="4371" priority="1156" stopIfTrue="1" operator="equal">
      <formula>1</formula>
    </cfRule>
  </conditionalFormatting>
  <conditionalFormatting sqref="Q206:V214">
    <cfRule type="cellIs" dxfId="4370" priority="1155" stopIfTrue="1" operator="equal">
      <formula>1</formula>
    </cfRule>
  </conditionalFormatting>
  <conditionalFormatting sqref="Q206:V214">
    <cfRule type="cellIs" dxfId="4369" priority="1154" stopIfTrue="1" operator="equal">
      <formula>1</formula>
    </cfRule>
  </conditionalFormatting>
  <conditionalFormatting sqref="Q206:V214">
    <cfRule type="cellIs" dxfId="4368" priority="1153" stopIfTrue="1" operator="equal">
      <formula>1</formula>
    </cfRule>
  </conditionalFormatting>
  <conditionalFormatting sqref="Q206:V214">
    <cfRule type="cellIs" dxfId="4367" priority="1152" stopIfTrue="1" operator="equal">
      <formula>1</formula>
    </cfRule>
  </conditionalFormatting>
  <conditionalFormatting sqref="R215:V221">
    <cfRule type="cellIs" dxfId="4366" priority="1151" stopIfTrue="1" operator="equal">
      <formula>1</formula>
    </cfRule>
  </conditionalFormatting>
  <conditionalFormatting sqref="R215:V221">
    <cfRule type="cellIs" dxfId="4365" priority="1150" stopIfTrue="1" operator="equal">
      <formula>1</formula>
    </cfRule>
  </conditionalFormatting>
  <conditionalFormatting sqref="R215:V221">
    <cfRule type="cellIs" dxfId="4364" priority="1149" stopIfTrue="1" operator="equal">
      <formula>1</formula>
    </cfRule>
  </conditionalFormatting>
  <conditionalFormatting sqref="R215:V221">
    <cfRule type="cellIs" dxfId="4363" priority="1148" stopIfTrue="1" operator="equal">
      <formula>1</formula>
    </cfRule>
  </conditionalFormatting>
  <conditionalFormatting sqref="R215:V221">
    <cfRule type="cellIs" dxfId="4362" priority="1147" stopIfTrue="1" operator="equal">
      <formula>1</formula>
    </cfRule>
  </conditionalFormatting>
  <conditionalFormatting sqref="R215:V221">
    <cfRule type="cellIs" dxfId="4361" priority="1146" stopIfTrue="1" operator="equal">
      <formula>1</formula>
    </cfRule>
  </conditionalFormatting>
  <conditionalFormatting sqref="R215:V221">
    <cfRule type="cellIs" dxfId="4360" priority="1145" stopIfTrue="1" operator="equal">
      <formula>1</formula>
    </cfRule>
  </conditionalFormatting>
  <conditionalFormatting sqref="R215:V221">
    <cfRule type="cellIs" dxfId="4359" priority="1144" stopIfTrue="1" operator="equal">
      <formula>1</formula>
    </cfRule>
  </conditionalFormatting>
  <conditionalFormatting sqref="R215:V221">
    <cfRule type="cellIs" dxfId="4358" priority="1143" stopIfTrue="1" operator="equal">
      <formula>1</formula>
    </cfRule>
  </conditionalFormatting>
  <conditionalFormatting sqref="R215:V221">
    <cfRule type="cellIs" dxfId="4357" priority="1142" stopIfTrue="1" operator="equal">
      <formula>1</formula>
    </cfRule>
  </conditionalFormatting>
  <conditionalFormatting sqref="R215:V221">
    <cfRule type="cellIs" dxfId="4356" priority="1141" stopIfTrue="1" operator="equal">
      <formula>1</formula>
    </cfRule>
  </conditionalFormatting>
  <conditionalFormatting sqref="R215:V221">
    <cfRule type="cellIs" dxfId="4355" priority="1140" stopIfTrue="1" operator="equal">
      <formula>1</formula>
    </cfRule>
  </conditionalFormatting>
  <conditionalFormatting sqref="R215:V221">
    <cfRule type="cellIs" dxfId="4354" priority="1139" stopIfTrue="1" operator="equal">
      <formula>1</formula>
    </cfRule>
  </conditionalFormatting>
  <conditionalFormatting sqref="R215:V221">
    <cfRule type="cellIs" dxfId="4353" priority="1138" stopIfTrue="1" operator="equal">
      <formula>1</formula>
    </cfRule>
  </conditionalFormatting>
  <conditionalFormatting sqref="R215:V221">
    <cfRule type="cellIs" dxfId="4352" priority="1137" stopIfTrue="1" operator="equal">
      <formula>1</formula>
    </cfRule>
  </conditionalFormatting>
  <conditionalFormatting sqref="R215:V221">
    <cfRule type="cellIs" dxfId="4351" priority="1136" stopIfTrue="1" operator="equal">
      <formula>1</formula>
    </cfRule>
  </conditionalFormatting>
  <conditionalFormatting sqref="R215:V221">
    <cfRule type="cellIs" dxfId="4350" priority="1135" stopIfTrue="1" operator="equal">
      <formula>1</formula>
    </cfRule>
  </conditionalFormatting>
  <conditionalFormatting sqref="R215:V221">
    <cfRule type="cellIs" dxfId="4349" priority="1134" stopIfTrue="1" operator="equal">
      <formula>1</formula>
    </cfRule>
  </conditionalFormatting>
  <conditionalFormatting sqref="V222:V240">
    <cfRule type="cellIs" dxfId="4348" priority="1133" stopIfTrue="1" operator="equal">
      <formula>1</formula>
    </cfRule>
  </conditionalFormatting>
  <conditionalFormatting sqref="V222:V240">
    <cfRule type="cellIs" dxfId="4347" priority="1132" stopIfTrue="1" operator="equal">
      <formula>1</formula>
    </cfRule>
  </conditionalFormatting>
  <conditionalFormatting sqref="V222:V240">
    <cfRule type="cellIs" dxfId="4346" priority="1131" stopIfTrue="1" operator="equal">
      <formula>1</formula>
    </cfRule>
  </conditionalFormatting>
  <conditionalFormatting sqref="V222:V240">
    <cfRule type="cellIs" dxfId="4345" priority="1130" stopIfTrue="1" operator="equal">
      <formula>1</formula>
    </cfRule>
  </conditionalFormatting>
  <conditionalFormatting sqref="V222:V240">
    <cfRule type="cellIs" dxfId="4344" priority="1129" stopIfTrue="1" operator="equal">
      <formula>1</formula>
    </cfRule>
  </conditionalFormatting>
  <conditionalFormatting sqref="V222:V240">
    <cfRule type="cellIs" dxfId="4343" priority="1128" stopIfTrue="1" operator="equal">
      <formula>1</formula>
    </cfRule>
  </conditionalFormatting>
  <conditionalFormatting sqref="V222:V240">
    <cfRule type="cellIs" dxfId="4342" priority="1127" stopIfTrue="1" operator="equal">
      <formula>1</formula>
    </cfRule>
  </conditionalFormatting>
  <conditionalFormatting sqref="V222:V240">
    <cfRule type="cellIs" dxfId="4341" priority="1126" stopIfTrue="1" operator="equal">
      <formula>1</formula>
    </cfRule>
  </conditionalFormatting>
  <conditionalFormatting sqref="V222:V240">
    <cfRule type="cellIs" dxfId="4340" priority="1125" stopIfTrue="1" operator="equal">
      <formula>1</formula>
    </cfRule>
  </conditionalFormatting>
  <conditionalFormatting sqref="V222:V240">
    <cfRule type="cellIs" dxfId="4339" priority="1124" stopIfTrue="1" operator="equal">
      <formula>1</formula>
    </cfRule>
  </conditionalFormatting>
  <conditionalFormatting sqref="V222:V240">
    <cfRule type="cellIs" dxfId="4338" priority="1123" stopIfTrue="1" operator="equal">
      <formula>1</formula>
    </cfRule>
  </conditionalFormatting>
  <conditionalFormatting sqref="V222:V240">
    <cfRule type="cellIs" dxfId="4337" priority="1122" stopIfTrue="1" operator="equal">
      <formula>1</formula>
    </cfRule>
  </conditionalFormatting>
  <conditionalFormatting sqref="V222:V240">
    <cfRule type="cellIs" dxfId="4336" priority="1121" stopIfTrue="1" operator="equal">
      <formula>1</formula>
    </cfRule>
  </conditionalFormatting>
  <conditionalFormatting sqref="V222:V240">
    <cfRule type="cellIs" dxfId="4335" priority="1120" stopIfTrue="1" operator="equal">
      <formula>1</formula>
    </cfRule>
  </conditionalFormatting>
  <conditionalFormatting sqref="V222:V240">
    <cfRule type="cellIs" dxfId="4334" priority="1119" stopIfTrue="1" operator="equal">
      <formula>1</formula>
    </cfRule>
  </conditionalFormatting>
  <conditionalFormatting sqref="V222:V240">
    <cfRule type="cellIs" dxfId="4333" priority="1118" stopIfTrue="1" operator="equal">
      <formula>1</formula>
    </cfRule>
  </conditionalFormatting>
  <conditionalFormatting sqref="V222:V240">
    <cfRule type="cellIs" dxfId="4332" priority="1117" stopIfTrue="1" operator="equal">
      <formula>1</formula>
    </cfRule>
  </conditionalFormatting>
  <conditionalFormatting sqref="V222:V240">
    <cfRule type="cellIs" dxfId="4331" priority="1116" stopIfTrue="1" operator="equal">
      <formula>1</formula>
    </cfRule>
  </conditionalFormatting>
  <conditionalFormatting sqref="E215:I222">
    <cfRule type="cellIs" dxfId="4330" priority="1115" stopIfTrue="1" operator="equal">
      <formula>1</formula>
    </cfRule>
  </conditionalFormatting>
  <conditionalFormatting sqref="E215:I222">
    <cfRule type="cellIs" dxfId="4329" priority="1114" stopIfTrue="1" operator="equal">
      <formula>1</formula>
    </cfRule>
  </conditionalFormatting>
  <conditionalFormatting sqref="E215:I222">
    <cfRule type="cellIs" dxfId="4328" priority="1113" stopIfTrue="1" operator="equal">
      <formula>1</formula>
    </cfRule>
  </conditionalFormatting>
  <conditionalFormatting sqref="E215:I222">
    <cfRule type="cellIs" dxfId="4327" priority="1112" stopIfTrue="1" operator="equal">
      <formula>1</formula>
    </cfRule>
  </conditionalFormatting>
  <conditionalFormatting sqref="E215:I222">
    <cfRule type="cellIs" dxfId="4326" priority="1111" stopIfTrue="1" operator="equal">
      <formula>1</formula>
    </cfRule>
  </conditionalFormatting>
  <conditionalFormatting sqref="E215:I222">
    <cfRule type="cellIs" dxfId="4325" priority="1110" stopIfTrue="1" operator="equal">
      <formula>1</formula>
    </cfRule>
  </conditionalFormatting>
  <conditionalFormatting sqref="E215:I222">
    <cfRule type="cellIs" dxfId="4324" priority="1109" stopIfTrue="1" operator="equal">
      <formula>1</formula>
    </cfRule>
  </conditionalFormatting>
  <conditionalFormatting sqref="E215:I222">
    <cfRule type="cellIs" dxfId="4323" priority="1108" stopIfTrue="1" operator="equal">
      <formula>1</formula>
    </cfRule>
  </conditionalFormatting>
  <conditionalFormatting sqref="E215:I222">
    <cfRule type="cellIs" dxfId="4322" priority="1107" stopIfTrue="1" operator="equal">
      <formula>1</formula>
    </cfRule>
  </conditionalFormatting>
  <conditionalFormatting sqref="E215:I222">
    <cfRule type="cellIs" dxfId="4321" priority="1106" stopIfTrue="1" operator="equal">
      <formula>1</formula>
    </cfRule>
  </conditionalFormatting>
  <conditionalFormatting sqref="E215:I222">
    <cfRule type="cellIs" dxfId="4320" priority="1105" stopIfTrue="1" operator="equal">
      <formula>1</formula>
    </cfRule>
  </conditionalFormatting>
  <conditionalFormatting sqref="E215:I222">
    <cfRule type="cellIs" dxfId="4319" priority="1104" stopIfTrue="1" operator="equal">
      <formula>1</formula>
    </cfRule>
  </conditionalFormatting>
  <conditionalFormatting sqref="E215:I222">
    <cfRule type="cellIs" dxfId="4318" priority="1103" stopIfTrue="1" operator="equal">
      <formula>1</formula>
    </cfRule>
  </conditionalFormatting>
  <conditionalFormatting sqref="E215:I222">
    <cfRule type="cellIs" dxfId="4317" priority="1102" stopIfTrue="1" operator="equal">
      <formula>1</formula>
    </cfRule>
  </conditionalFormatting>
  <conditionalFormatting sqref="E215:I222">
    <cfRule type="cellIs" dxfId="4316" priority="1101" stopIfTrue="1" operator="equal">
      <formula>1</formula>
    </cfRule>
  </conditionalFormatting>
  <conditionalFormatting sqref="E215:I222">
    <cfRule type="cellIs" dxfId="4315" priority="1100" stopIfTrue="1" operator="equal">
      <formula>1</formula>
    </cfRule>
  </conditionalFormatting>
  <conditionalFormatting sqref="E215:I222">
    <cfRule type="cellIs" dxfId="4314" priority="1099" stopIfTrue="1" operator="equal">
      <formula>1</formula>
    </cfRule>
  </conditionalFormatting>
  <conditionalFormatting sqref="E215:I222">
    <cfRule type="cellIs" dxfId="4313" priority="1098" stopIfTrue="1" operator="equal">
      <formula>1</formula>
    </cfRule>
  </conditionalFormatting>
  <conditionalFormatting sqref="J222:P222">
    <cfRule type="cellIs" dxfId="4312" priority="1097" stopIfTrue="1" operator="equal">
      <formula>1</formula>
    </cfRule>
  </conditionalFormatting>
  <conditionalFormatting sqref="J222:P222">
    <cfRule type="cellIs" dxfId="4311" priority="1096" stopIfTrue="1" operator="equal">
      <formula>1</formula>
    </cfRule>
  </conditionalFormatting>
  <conditionalFormatting sqref="J222:P222">
    <cfRule type="cellIs" dxfId="4310" priority="1095" stopIfTrue="1" operator="equal">
      <formula>1</formula>
    </cfRule>
  </conditionalFormatting>
  <conditionalFormatting sqref="J222:P222">
    <cfRule type="cellIs" dxfId="4309" priority="1094" stopIfTrue="1" operator="equal">
      <formula>1</formula>
    </cfRule>
  </conditionalFormatting>
  <conditionalFormatting sqref="J222:P222">
    <cfRule type="cellIs" dxfId="4308" priority="1093" stopIfTrue="1" operator="equal">
      <formula>1</formula>
    </cfRule>
  </conditionalFormatting>
  <conditionalFormatting sqref="J222:P222">
    <cfRule type="cellIs" dxfId="4307" priority="1092" stopIfTrue="1" operator="equal">
      <formula>1</formula>
    </cfRule>
  </conditionalFormatting>
  <conditionalFormatting sqref="J222:P222">
    <cfRule type="cellIs" dxfId="4306" priority="1091" stopIfTrue="1" operator="equal">
      <formula>1</formula>
    </cfRule>
  </conditionalFormatting>
  <conditionalFormatting sqref="J222:P222">
    <cfRule type="cellIs" dxfId="4305" priority="1090" stopIfTrue="1" operator="equal">
      <formula>1</formula>
    </cfRule>
  </conditionalFormatting>
  <conditionalFormatting sqref="J222:P222">
    <cfRule type="cellIs" dxfId="4304" priority="1089" stopIfTrue="1" operator="equal">
      <formula>1</formula>
    </cfRule>
  </conditionalFormatting>
  <conditionalFormatting sqref="J222:P222">
    <cfRule type="cellIs" dxfId="4303" priority="1088" stopIfTrue="1" operator="equal">
      <formula>1</formula>
    </cfRule>
  </conditionalFormatting>
  <conditionalFormatting sqref="J222:P222">
    <cfRule type="cellIs" dxfId="4302" priority="1087" stopIfTrue="1" operator="equal">
      <formula>1</formula>
    </cfRule>
  </conditionalFormatting>
  <conditionalFormatting sqref="J222:P222">
    <cfRule type="cellIs" dxfId="4301" priority="1086" stopIfTrue="1" operator="equal">
      <formula>1</formula>
    </cfRule>
  </conditionalFormatting>
  <conditionalFormatting sqref="J222:P222">
    <cfRule type="cellIs" dxfId="4300" priority="1085" stopIfTrue="1" operator="equal">
      <formula>1</formula>
    </cfRule>
  </conditionalFormatting>
  <conditionalFormatting sqref="J222:P222">
    <cfRule type="cellIs" dxfId="4299" priority="1084" stopIfTrue="1" operator="equal">
      <formula>1</formula>
    </cfRule>
  </conditionalFormatting>
  <conditionalFormatting sqref="J222:P222">
    <cfRule type="cellIs" dxfId="4298" priority="1083" stopIfTrue="1" operator="equal">
      <formula>1</formula>
    </cfRule>
  </conditionalFormatting>
  <conditionalFormatting sqref="J222:P222">
    <cfRule type="cellIs" dxfId="4297" priority="1082" stopIfTrue="1" operator="equal">
      <formula>1</formula>
    </cfRule>
  </conditionalFormatting>
  <conditionalFormatting sqref="J222:P222">
    <cfRule type="cellIs" dxfId="4296" priority="1081" stopIfTrue="1" operator="equal">
      <formula>1</formula>
    </cfRule>
  </conditionalFormatting>
  <conditionalFormatting sqref="J222:P222">
    <cfRule type="cellIs" dxfId="4295" priority="1080" stopIfTrue="1" operator="equal">
      <formula>1</formula>
    </cfRule>
  </conditionalFormatting>
  <conditionalFormatting sqref="M223:P232">
    <cfRule type="cellIs" dxfId="4294" priority="1079" stopIfTrue="1" operator="equal">
      <formula>1</formula>
    </cfRule>
  </conditionalFormatting>
  <conditionalFormatting sqref="M223:P232">
    <cfRule type="cellIs" dxfId="4293" priority="1078" stopIfTrue="1" operator="equal">
      <formula>1</formula>
    </cfRule>
  </conditionalFormatting>
  <conditionalFormatting sqref="M223:P232">
    <cfRule type="cellIs" dxfId="4292" priority="1077" stopIfTrue="1" operator="equal">
      <formula>1</formula>
    </cfRule>
  </conditionalFormatting>
  <conditionalFormatting sqref="M223:P232">
    <cfRule type="cellIs" dxfId="4291" priority="1076" stopIfTrue="1" operator="equal">
      <formula>1</formula>
    </cfRule>
  </conditionalFormatting>
  <conditionalFormatting sqref="M223:P232">
    <cfRule type="cellIs" dxfId="4290" priority="1075" stopIfTrue="1" operator="equal">
      <formula>1</formula>
    </cfRule>
  </conditionalFormatting>
  <conditionalFormatting sqref="M223:P232">
    <cfRule type="cellIs" dxfId="4289" priority="1074" stopIfTrue="1" operator="equal">
      <formula>1</formula>
    </cfRule>
  </conditionalFormatting>
  <conditionalFormatting sqref="M223:P232">
    <cfRule type="cellIs" dxfId="4288" priority="1073" stopIfTrue="1" operator="equal">
      <formula>1</formula>
    </cfRule>
  </conditionalFormatting>
  <conditionalFormatting sqref="M223:P232">
    <cfRule type="cellIs" dxfId="4287" priority="1072" stopIfTrue="1" operator="equal">
      <formula>1</formula>
    </cfRule>
  </conditionalFormatting>
  <conditionalFormatting sqref="M223:P232">
    <cfRule type="cellIs" dxfId="4286" priority="1071" stopIfTrue="1" operator="equal">
      <formula>1</formula>
    </cfRule>
  </conditionalFormatting>
  <conditionalFormatting sqref="M223:P232">
    <cfRule type="cellIs" dxfId="4285" priority="1070" stopIfTrue="1" operator="equal">
      <formula>1</formula>
    </cfRule>
  </conditionalFormatting>
  <conditionalFormatting sqref="M223:P232">
    <cfRule type="cellIs" dxfId="4284" priority="1069" stopIfTrue="1" operator="equal">
      <formula>1</formula>
    </cfRule>
  </conditionalFormatting>
  <conditionalFormatting sqref="M223:P232">
    <cfRule type="cellIs" dxfId="4283" priority="1068" stopIfTrue="1" operator="equal">
      <formula>1</formula>
    </cfRule>
  </conditionalFormatting>
  <conditionalFormatting sqref="M223:P232">
    <cfRule type="cellIs" dxfId="4282" priority="1067" stopIfTrue="1" operator="equal">
      <formula>1</formula>
    </cfRule>
  </conditionalFormatting>
  <conditionalFormatting sqref="M223:P232">
    <cfRule type="cellIs" dxfId="4281" priority="1066" stopIfTrue="1" operator="equal">
      <formula>1</formula>
    </cfRule>
  </conditionalFormatting>
  <conditionalFormatting sqref="M223:P232">
    <cfRule type="cellIs" dxfId="4280" priority="1065" stopIfTrue="1" operator="equal">
      <formula>1</formula>
    </cfRule>
  </conditionalFormatting>
  <conditionalFormatting sqref="M223:P232">
    <cfRule type="cellIs" dxfId="4279" priority="1064" stopIfTrue="1" operator="equal">
      <formula>1</formula>
    </cfRule>
  </conditionalFormatting>
  <conditionalFormatting sqref="M223:P232">
    <cfRule type="cellIs" dxfId="4278" priority="1063" stopIfTrue="1" operator="equal">
      <formula>1</formula>
    </cfRule>
  </conditionalFormatting>
  <conditionalFormatting sqref="M223:P232">
    <cfRule type="cellIs" dxfId="4277" priority="1062" stopIfTrue="1" operator="equal">
      <formula>1</formula>
    </cfRule>
  </conditionalFormatting>
  <conditionalFormatting sqref="C223:D240">
    <cfRule type="cellIs" dxfId="4276" priority="1061" stopIfTrue="1" operator="equal">
      <formula>1</formula>
    </cfRule>
  </conditionalFormatting>
  <conditionalFormatting sqref="C223:D240">
    <cfRule type="cellIs" dxfId="4275" priority="1060" stopIfTrue="1" operator="equal">
      <formula>1</formula>
    </cfRule>
  </conditionalFormatting>
  <conditionalFormatting sqref="C223:D240">
    <cfRule type="cellIs" dxfId="4274" priority="1059" stopIfTrue="1" operator="equal">
      <formula>1</formula>
    </cfRule>
  </conditionalFormatting>
  <conditionalFormatting sqref="C223:D240">
    <cfRule type="cellIs" dxfId="4273" priority="1058" stopIfTrue="1" operator="equal">
      <formula>1</formula>
    </cfRule>
  </conditionalFormatting>
  <conditionalFormatting sqref="C223:D240">
    <cfRule type="cellIs" dxfId="4272" priority="1057" stopIfTrue="1" operator="equal">
      <formula>1</formula>
    </cfRule>
  </conditionalFormatting>
  <conditionalFormatting sqref="C223:D240">
    <cfRule type="cellIs" dxfId="4271" priority="1056" stopIfTrue="1" operator="equal">
      <formula>1</formula>
    </cfRule>
  </conditionalFormatting>
  <conditionalFormatting sqref="C223:D240">
    <cfRule type="cellIs" dxfId="4270" priority="1055" stopIfTrue="1" operator="equal">
      <formula>1</formula>
    </cfRule>
  </conditionalFormatting>
  <conditionalFormatting sqref="C223:D240">
    <cfRule type="cellIs" dxfId="4269" priority="1054" stopIfTrue="1" operator="equal">
      <formula>1</formula>
    </cfRule>
  </conditionalFormatting>
  <conditionalFormatting sqref="C223:D240">
    <cfRule type="cellIs" dxfId="4268" priority="1053" stopIfTrue="1" operator="equal">
      <formula>1</formula>
    </cfRule>
  </conditionalFormatting>
  <conditionalFormatting sqref="C223:D240">
    <cfRule type="cellIs" dxfId="4267" priority="1052" stopIfTrue="1" operator="equal">
      <formula>1</formula>
    </cfRule>
  </conditionalFormatting>
  <conditionalFormatting sqref="C223:D240">
    <cfRule type="cellIs" dxfId="4266" priority="1051" stopIfTrue="1" operator="equal">
      <formula>1</formula>
    </cfRule>
  </conditionalFormatting>
  <conditionalFormatting sqref="C223:D240">
    <cfRule type="cellIs" dxfId="4265" priority="1050" stopIfTrue="1" operator="equal">
      <formula>1</formula>
    </cfRule>
  </conditionalFormatting>
  <conditionalFormatting sqref="C223:D240">
    <cfRule type="cellIs" dxfId="4264" priority="1049" stopIfTrue="1" operator="equal">
      <formula>1</formula>
    </cfRule>
  </conditionalFormatting>
  <conditionalFormatting sqref="C223:D240">
    <cfRule type="cellIs" dxfId="4263" priority="1048" stopIfTrue="1" operator="equal">
      <formula>1</formula>
    </cfRule>
  </conditionalFormatting>
  <conditionalFormatting sqref="C223:D240">
    <cfRule type="cellIs" dxfId="4262" priority="1047" stopIfTrue="1" operator="equal">
      <formula>1</formula>
    </cfRule>
  </conditionalFormatting>
  <conditionalFormatting sqref="C223:D240">
    <cfRule type="cellIs" dxfId="4261" priority="1046" stopIfTrue="1" operator="equal">
      <formula>1</formula>
    </cfRule>
  </conditionalFormatting>
  <conditionalFormatting sqref="C223:D240">
    <cfRule type="cellIs" dxfId="4260" priority="1045" stopIfTrue="1" operator="equal">
      <formula>1</formula>
    </cfRule>
  </conditionalFormatting>
  <conditionalFormatting sqref="C223:D240">
    <cfRule type="cellIs" dxfId="4259" priority="1044" stopIfTrue="1" operator="equal">
      <formula>1</formula>
    </cfRule>
  </conditionalFormatting>
  <conditionalFormatting sqref="E230:L232">
    <cfRule type="cellIs" dxfId="4258" priority="1043" stopIfTrue="1" operator="equal">
      <formula>1</formula>
    </cfRule>
  </conditionalFormatting>
  <conditionalFormatting sqref="E230:L232">
    <cfRule type="cellIs" dxfId="4257" priority="1042" stopIfTrue="1" operator="equal">
      <formula>1</formula>
    </cfRule>
  </conditionalFormatting>
  <conditionalFormatting sqref="E230:L232">
    <cfRule type="cellIs" dxfId="4256" priority="1041" stopIfTrue="1" operator="equal">
      <formula>1</formula>
    </cfRule>
  </conditionalFormatting>
  <conditionalFormatting sqref="E230:L232">
    <cfRule type="cellIs" dxfId="4255" priority="1040" stopIfTrue="1" operator="equal">
      <formula>1</formula>
    </cfRule>
  </conditionalFormatting>
  <conditionalFormatting sqref="E230:L232">
    <cfRule type="cellIs" dxfId="4254" priority="1039" stopIfTrue="1" operator="equal">
      <formula>1</formula>
    </cfRule>
  </conditionalFormatting>
  <conditionalFormatting sqref="E230:L232">
    <cfRule type="cellIs" dxfId="4253" priority="1038" stopIfTrue="1" operator="equal">
      <formula>1</formula>
    </cfRule>
  </conditionalFormatting>
  <conditionalFormatting sqref="E230:L232">
    <cfRule type="cellIs" dxfId="4252" priority="1037" stopIfTrue="1" operator="equal">
      <formula>1</formula>
    </cfRule>
  </conditionalFormatting>
  <conditionalFormatting sqref="E230:L232">
    <cfRule type="cellIs" dxfId="4251" priority="1036" stopIfTrue="1" operator="equal">
      <formula>1</formula>
    </cfRule>
  </conditionalFormatting>
  <conditionalFormatting sqref="E230:L232">
    <cfRule type="cellIs" dxfId="4250" priority="1035" stopIfTrue="1" operator="equal">
      <formula>1</formula>
    </cfRule>
  </conditionalFormatting>
  <conditionalFormatting sqref="E230:L232">
    <cfRule type="cellIs" dxfId="4249" priority="1034" stopIfTrue="1" operator="equal">
      <formula>1</formula>
    </cfRule>
  </conditionalFormatting>
  <conditionalFormatting sqref="E230:L232">
    <cfRule type="cellIs" dxfId="4248" priority="1033" stopIfTrue="1" operator="equal">
      <formula>1</formula>
    </cfRule>
  </conditionalFormatting>
  <conditionalFormatting sqref="E230:L232">
    <cfRule type="cellIs" dxfId="4247" priority="1032" stopIfTrue="1" operator="equal">
      <formula>1</formula>
    </cfRule>
  </conditionalFormatting>
  <conditionalFormatting sqref="E230:L232">
    <cfRule type="cellIs" dxfId="4246" priority="1031" stopIfTrue="1" operator="equal">
      <formula>1</formula>
    </cfRule>
  </conditionalFormatting>
  <conditionalFormatting sqref="E230:L232">
    <cfRule type="cellIs" dxfId="4245" priority="1030" stopIfTrue="1" operator="equal">
      <formula>1</formula>
    </cfRule>
  </conditionalFormatting>
  <conditionalFormatting sqref="E230:L232">
    <cfRule type="cellIs" dxfId="4244" priority="1029" stopIfTrue="1" operator="equal">
      <formula>1</formula>
    </cfRule>
  </conditionalFormatting>
  <conditionalFormatting sqref="E230:L232">
    <cfRule type="cellIs" dxfId="4243" priority="1028" stopIfTrue="1" operator="equal">
      <formula>1</formula>
    </cfRule>
  </conditionalFormatting>
  <conditionalFormatting sqref="E230:L232">
    <cfRule type="cellIs" dxfId="4242" priority="1027" stopIfTrue="1" operator="equal">
      <formula>1</formula>
    </cfRule>
  </conditionalFormatting>
  <conditionalFormatting sqref="E230:L232">
    <cfRule type="cellIs" dxfId="4241" priority="1026" stopIfTrue="1" operator="equal">
      <formula>1</formula>
    </cfRule>
  </conditionalFormatting>
  <conditionalFormatting sqref="E233:J240">
    <cfRule type="cellIs" dxfId="4240" priority="1025" stopIfTrue="1" operator="equal">
      <formula>1</formula>
    </cfRule>
  </conditionalFormatting>
  <conditionalFormatting sqref="E233:J240">
    <cfRule type="cellIs" dxfId="4239" priority="1024" stopIfTrue="1" operator="equal">
      <formula>1</formula>
    </cfRule>
  </conditionalFormatting>
  <conditionalFormatting sqref="E233:J240">
    <cfRule type="cellIs" dxfId="4238" priority="1023" stopIfTrue="1" operator="equal">
      <formula>1</formula>
    </cfRule>
  </conditionalFormatting>
  <conditionalFormatting sqref="E233:J240">
    <cfRule type="cellIs" dxfId="4237" priority="1022" stopIfTrue="1" operator="equal">
      <formula>1</formula>
    </cfRule>
  </conditionalFormatting>
  <conditionalFormatting sqref="E233:J240">
    <cfRule type="cellIs" dxfId="4236" priority="1021" stopIfTrue="1" operator="equal">
      <formula>1</formula>
    </cfRule>
  </conditionalFormatting>
  <conditionalFormatting sqref="E233:J240">
    <cfRule type="cellIs" dxfId="4235" priority="1020" stopIfTrue="1" operator="equal">
      <formula>1</formula>
    </cfRule>
  </conditionalFormatting>
  <conditionalFormatting sqref="E233:J240">
    <cfRule type="cellIs" dxfId="4234" priority="1019" stopIfTrue="1" operator="equal">
      <formula>1</formula>
    </cfRule>
  </conditionalFormatting>
  <conditionalFormatting sqref="E233:J240">
    <cfRule type="cellIs" dxfId="4233" priority="1018" stopIfTrue="1" operator="equal">
      <formula>1</formula>
    </cfRule>
  </conditionalFormatting>
  <conditionalFormatting sqref="E233:J240">
    <cfRule type="cellIs" dxfId="4232" priority="1017" stopIfTrue="1" operator="equal">
      <formula>1</formula>
    </cfRule>
  </conditionalFormatting>
  <conditionalFormatting sqref="E233:J240">
    <cfRule type="cellIs" dxfId="4231" priority="1016" stopIfTrue="1" operator="equal">
      <formula>1</formula>
    </cfRule>
  </conditionalFormatting>
  <conditionalFormatting sqref="E233:J240">
    <cfRule type="cellIs" dxfId="4230" priority="1015" stopIfTrue="1" operator="equal">
      <formula>1</formula>
    </cfRule>
  </conditionalFormatting>
  <conditionalFormatting sqref="E233:J240">
    <cfRule type="cellIs" dxfId="4229" priority="1014" stopIfTrue="1" operator="equal">
      <formula>1</formula>
    </cfRule>
  </conditionalFormatting>
  <conditionalFormatting sqref="E233:J240">
    <cfRule type="cellIs" dxfId="4228" priority="1013" stopIfTrue="1" operator="equal">
      <formula>1</formula>
    </cfRule>
  </conditionalFormatting>
  <conditionalFormatting sqref="E233:J240">
    <cfRule type="cellIs" dxfId="4227" priority="1012" stopIfTrue="1" operator="equal">
      <formula>1</formula>
    </cfRule>
  </conditionalFormatting>
  <conditionalFormatting sqref="E233:J240">
    <cfRule type="cellIs" dxfId="4226" priority="1011" stopIfTrue="1" operator="equal">
      <formula>1</formula>
    </cfRule>
  </conditionalFormatting>
  <conditionalFormatting sqref="E233:J240">
    <cfRule type="cellIs" dxfId="4225" priority="1010" stopIfTrue="1" operator="equal">
      <formula>1</formula>
    </cfRule>
  </conditionalFormatting>
  <conditionalFormatting sqref="E233:J240">
    <cfRule type="cellIs" dxfId="4224" priority="1009" stopIfTrue="1" operator="equal">
      <formula>1</formula>
    </cfRule>
  </conditionalFormatting>
  <conditionalFormatting sqref="E233:J240">
    <cfRule type="cellIs" dxfId="4223" priority="1008" stopIfTrue="1" operator="equal">
      <formula>1</formula>
    </cfRule>
  </conditionalFormatting>
  <conditionalFormatting sqref="Q233:R240">
    <cfRule type="cellIs" dxfId="4222" priority="1007" stopIfTrue="1" operator="equal">
      <formula>1</formula>
    </cfRule>
  </conditionalFormatting>
  <conditionalFormatting sqref="Q233:R240">
    <cfRule type="cellIs" dxfId="4221" priority="1006" stopIfTrue="1" operator="equal">
      <formula>1</formula>
    </cfRule>
  </conditionalFormatting>
  <conditionalFormatting sqref="Q233:R240">
    <cfRule type="cellIs" dxfId="4220" priority="1005" stopIfTrue="1" operator="equal">
      <formula>1</formula>
    </cfRule>
  </conditionalFormatting>
  <conditionalFormatting sqref="Q233:R240">
    <cfRule type="cellIs" dxfId="4219" priority="1004" stopIfTrue="1" operator="equal">
      <formula>1</formula>
    </cfRule>
  </conditionalFormatting>
  <conditionalFormatting sqref="Q233:R240">
    <cfRule type="cellIs" dxfId="4218" priority="1003" stopIfTrue="1" operator="equal">
      <formula>1</formula>
    </cfRule>
  </conditionalFormatting>
  <conditionalFormatting sqref="Q233:R240">
    <cfRule type="cellIs" dxfId="4217" priority="1002" stopIfTrue="1" operator="equal">
      <formula>1</formula>
    </cfRule>
  </conditionalFormatting>
  <conditionalFormatting sqref="Q233:R240">
    <cfRule type="cellIs" dxfId="4216" priority="1001" stopIfTrue="1" operator="equal">
      <formula>1</formula>
    </cfRule>
  </conditionalFormatting>
  <conditionalFormatting sqref="Q233:R240">
    <cfRule type="cellIs" dxfId="4215" priority="1000" stopIfTrue="1" operator="equal">
      <formula>1</formula>
    </cfRule>
  </conditionalFormatting>
  <conditionalFormatting sqref="Q233:R240">
    <cfRule type="cellIs" dxfId="4214" priority="999" stopIfTrue="1" operator="equal">
      <formula>1</formula>
    </cfRule>
  </conditionalFormatting>
  <conditionalFormatting sqref="Q233:R240">
    <cfRule type="cellIs" dxfId="4213" priority="998" stopIfTrue="1" operator="equal">
      <formula>1</formula>
    </cfRule>
  </conditionalFormatting>
  <conditionalFormatting sqref="Q233:R240">
    <cfRule type="cellIs" dxfId="4212" priority="997" stopIfTrue="1" operator="equal">
      <formula>1</formula>
    </cfRule>
  </conditionalFormatting>
  <conditionalFormatting sqref="Q233:R240">
    <cfRule type="cellIs" dxfId="4211" priority="996" stopIfTrue="1" operator="equal">
      <formula>1</formula>
    </cfRule>
  </conditionalFormatting>
  <conditionalFormatting sqref="Q233:R240">
    <cfRule type="cellIs" dxfId="4210" priority="995" stopIfTrue="1" operator="equal">
      <formula>1</formula>
    </cfRule>
  </conditionalFormatting>
  <conditionalFormatting sqref="Q233:R240">
    <cfRule type="cellIs" dxfId="4209" priority="994" stopIfTrue="1" operator="equal">
      <formula>1</formula>
    </cfRule>
  </conditionalFormatting>
  <conditionalFormatting sqref="Q233:R240">
    <cfRule type="cellIs" dxfId="4208" priority="993" stopIfTrue="1" operator="equal">
      <formula>1</formula>
    </cfRule>
  </conditionalFormatting>
  <conditionalFormatting sqref="Q233:R240">
    <cfRule type="cellIs" dxfId="4207" priority="992" stopIfTrue="1" operator="equal">
      <formula>1</formula>
    </cfRule>
  </conditionalFormatting>
  <conditionalFormatting sqref="Q233:R240">
    <cfRule type="cellIs" dxfId="4206" priority="991" stopIfTrue="1" operator="equal">
      <formula>1</formula>
    </cfRule>
  </conditionalFormatting>
  <conditionalFormatting sqref="Q233:R240">
    <cfRule type="cellIs" dxfId="4205" priority="990" stopIfTrue="1" operator="equal">
      <formula>1</formula>
    </cfRule>
  </conditionalFormatting>
  <conditionalFormatting sqref="S240:U240">
    <cfRule type="cellIs" dxfId="4204" priority="989" stopIfTrue="1" operator="equal">
      <formula>1</formula>
    </cfRule>
  </conditionalFormatting>
  <conditionalFormatting sqref="S240:U240">
    <cfRule type="cellIs" dxfId="4203" priority="988" stopIfTrue="1" operator="equal">
      <formula>1</formula>
    </cfRule>
  </conditionalFormatting>
  <conditionalFormatting sqref="S240:U240">
    <cfRule type="cellIs" dxfId="4202" priority="987" stopIfTrue="1" operator="equal">
      <formula>1</formula>
    </cfRule>
  </conditionalFormatting>
  <conditionalFormatting sqref="S240:U240">
    <cfRule type="cellIs" dxfId="4201" priority="986" stopIfTrue="1" operator="equal">
      <formula>1</formula>
    </cfRule>
  </conditionalFormatting>
  <conditionalFormatting sqref="S240:U240">
    <cfRule type="cellIs" dxfId="4200" priority="985" stopIfTrue="1" operator="equal">
      <formula>1</formula>
    </cfRule>
  </conditionalFormatting>
  <conditionalFormatting sqref="S240:U240">
    <cfRule type="cellIs" dxfId="4199" priority="984" stopIfTrue="1" operator="equal">
      <formula>1</formula>
    </cfRule>
  </conditionalFormatting>
  <conditionalFormatting sqref="S240:U240">
    <cfRule type="cellIs" dxfId="4198" priority="983" stopIfTrue="1" operator="equal">
      <formula>1</formula>
    </cfRule>
  </conditionalFormatting>
  <conditionalFormatting sqref="S240:U240">
    <cfRule type="cellIs" dxfId="4197" priority="982" stopIfTrue="1" operator="equal">
      <formula>1</formula>
    </cfRule>
  </conditionalFormatting>
  <conditionalFormatting sqref="S240:U240">
    <cfRule type="cellIs" dxfId="4196" priority="981" stopIfTrue="1" operator="equal">
      <formula>1</formula>
    </cfRule>
  </conditionalFormatting>
  <conditionalFormatting sqref="S240:U240">
    <cfRule type="cellIs" dxfId="4195" priority="980" stopIfTrue="1" operator="equal">
      <formula>1</formula>
    </cfRule>
  </conditionalFormatting>
  <conditionalFormatting sqref="S240:U240">
    <cfRule type="cellIs" dxfId="4194" priority="979" stopIfTrue="1" operator="equal">
      <formula>1</formula>
    </cfRule>
  </conditionalFormatting>
  <conditionalFormatting sqref="S240:U240">
    <cfRule type="cellIs" dxfId="4193" priority="978" stopIfTrue="1" operator="equal">
      <formula>1</formula>
    </cfRule>
  </conditionalFormatting>
  <conditionalFormatting sqref="S240:U240">
    <cfRule type="cellIs" dxfId="4192" priority="977" stopIfTrue="1" operator="equal">
      <formula>1</formula>
    </cfRule>
  </conditionalFormatting>
  <conditionalFormatting sqref="S240:U240">
    <cfRule type="cellIs" dxfId="4191" priority="976" stopIfTrue="1" operator="equal">
      <formula>1</formula>
    </cfRule>
  </conditionalFormatting>
  <conditionalFormatting sqref="S240:U240">
    <cfRule type="cellIs" dxfId="4190" priority="975" stopIfTrue="1" operator="equal">
      <formula>1</formula>
    </cfRule>
  </conditionalFormatting>
  <conditionalFormatting sqref="S240:U240">
    <cfRule type="cellIs" dxfId="4189" priority="974" stopIfTrue="1" operator="equal">
      <formula>1</formula>
    </cfRule>
  </conditionalFormatting>
  <conditionalFormatting sqref="S240:U240">
    <cfRule type="cellIs" dxfId="4188" priority="973" stopIfTrue="1" operator="equal">
      <formula>1</formula>
    </cfRule>
  </conditionalFormatting>
  <conditionalFormatting sqref="S240:U240">
    <cfRule type="cellIs" dxfId="4187" priority="972" stopIfTrue="1" operator="equal">
      <formula>1</formula>
    </cfRule>
  </conditionalFormatting>
  <conditionalFormatting sqref="R205">
    <cfRule type="cellIs" dxfId="4186" priority="971" stopIfTrue="1" operator="equal">
      <formula>1</formula>
    </cfRule>
  </conditionalFormatting>
  <conditionalFormatting sqref="R205">
    <cfRule type="cellIs" dxfId="4185" priority="970" stopIfTrue="1" operator="equal">
      <formula>1</formula>
    </cfRule>
  </conditionalFormatting>
  <conditionalFormatting sqref="R205">
    <cfRule type="cellIs" dxfId="4184" priority="969" stopIfTrue="1" operator="equal">
      <formula>1</formula>
    </cfRule>
  </conditionalFormatting>
  <conditionalFormatting sqref="R205">
    <cfRule type="cellIs" dxfId="4183" priority="968" stopIfTrue="1" operator="equal">
      <formula>1</formula>
    </cfRule>
  </conditionalFormatting>
  <conditionalFormatting sqref="R205">
    <cfRule type="cellIs" dxfId="4182" priority="967" stopIfTrue="1" operator="equal">
      <formula>1</formula>
    </cfRule>
  </conditionalFormatting>
  <conditionalFormatting sqref="R205">
    <cfRule type="cellIs" dxfId="4181" priority="966" stopIfTrue="1" operator="equal">
      <formula>1</formula>
    </cfRule>
  </conditionalFormatting>
  <conditionalFormatting sqref="R205">
    <cfRule type="cellIs" dxfId="4180" priority="965" stopIfTrue="1" operator="equal">
      <formula>1</formula>
    </cfRule>
  </conditionalFormatting>
  <conditionalFormatting sqref="R205">
    <cfRule type="cellIs" dxfId="4179" priority="964" stopIfTrue="1" operator="equal">
      <formula>1</formula>
    </cfRule>
  </conditionalFormatting>
  <conditionalFormatting sqref="R205">
    <cfRule type="cellIs" dxfId="4178" priority="963" stopIfTrue="1" operator="equal">
      <formula>1</formula>
    </cfRule>
  </conditionalFormatting>
  <conditionalFormatting sqref="R205">
    <cfRule type="cellIs" dxfId="4177" priority="962" stopIfTrue="1" operator="equal">
      <formula>1</formula>
    </cfRule>
  </conditionalFormatting>
  <conditionalFormatting sqref="R205">
    <cfRule type="cellIs" dxfId="4176" priority="961" stopIfTrue="1" operator="equal">
      <formula>1</formula>
    </cfRule>
  </conditionalFormatting>
  <conditionalFormatting sqref="R205">
    <cfRule type="cellIs" dxfId="4175" priority="960" stopIfTrue="1" operator="equal">
      <formula>1</formula>
    </cfRule>
  </conditionalFormatting>
  <conditionalFormatting sqref="R205">
    <cfRule type="cellIs" dxfId="4174" priority="959" stopIfTrue="1" operator="equal">
      <formula>1</formula>
    </cfRule>
  </conditionalFormatting>
  <conditionalFormatting sqref="R205">
    <cfRule type="cellIs" dxfId="4173" priority="958" stopIfTrue="1" operator="equal">
      <formula>1</formula>
    </cfRule>
  </conditionalFormatting>
  <conditionalFormatting sqref="R205">
    <cfRule type="cellIs" dxfId="4172" priority="957" stopIfTrue="1" operator="equal">
      <formula>1</formula>
    </cfRule>
  </conditionalFormatting>
  <conditionalFormatting sqref="R205">
    <cfRule type="cellIs" dxfId="4171" priority="956" stopIfTrue="1" operator="equal">
      <formula>1</formula>
    </cfRule>
  </conditionalFormatting>
  <conditionalFormatting sqref="R205">
    <cfRule type="cellIs" dxfId="4170" priority="955" stopIfTrue="1" operator="equal">
      <formula>1</formula>
    </cfRule>
  </conditionalFormatting>
  <conditionalFormatting sqref="R205">
    <cfRule type="cellIs" dxfId="4169" priority="954" stopIfTrue="1" operator="equal">
      <formula>1</formula>
    </cfRule>
  </conditionalFormatting>
  <conditionalFormatting sqref="I205">
    <cfRule type="cellIs" dxfId="4168" priority="953" stopIfTrue="1" operator="equal">
      <formula>1</formula>
    </cfRule>
  </conditionalFormatting>
  <conditionalFormatting sqref="S245:T245 C245 I245:Q245">
    <cfRule type="cellIs" dxfId="4167" priority="952" stopIfTrue="1" operator="equal">
      <formula>1</formula>
    </cfRule>
  </conditionalFormatting>
  <conditionalFormatting sqref="S245:T245 C245 I245:Q245">
    <cfRule type="cellIs" dxfId="4166" priority="951" stopIfTrue="1" operator="equal">
      <formula>1</formula>
    </cfRule>
  </conditionalFormatting>
  <conditionalFormatting sqref="C245 S245:V245 I245:Q245">
    <cfRule type="cellIs" dxfId="4165" priority="950" stopIfTrue="1" operator="equal">
      <formula>1</formula>
    </cfRule>
  </conditionalFormatting>
  <conditionalFormatting sqref="C245 S245:V245 I245:Q245">
    <cfRule type="cellIs" dxfId="4164" priority="949" stopIfTrue="1" operator="equal">
      <formula>1</formula>
    </cfRule>
  </conditionalFormatting>
  <conditionalFormatting sqref="C245 S245:V245 I245:Q245">
    <cfRule type="cellIs" dxfId="4163" priority="948" stopIfTrue="1" operator="equal">
      <formula>1</formula>
    </cfRule>
  </conditionalFormatting>
  <conditionalFormatting sqref="I245:J245">
    <cfRule type="cellIs" dxfId="4162" priority="947" stopIfTrue="1" operator="equal">
      <formula>1</formula>
    </cfRule>
  </conditionalFormatting>
  <conditionalFormatting sqref="I245:J245">
    <cfRule type="cellIs" dxfId="4161" priority="946" stopIfTrue="1" operator="equal">
      <formula>1</formula>
    </cfRule>
  </conditionalFormatting>
  <conditionalFormatting sqref="I245:J245">
    <cfRule type="cellIs" dxfId="4160" priority="945" stopIfTrue="1" operator="equal">
      <formula>1</formula>
    </cfRule>
  </conditionalFormatting>
  <conditionalFormatting sqref="I245:J245">
    <cfRule type="cellIs" dxfId="4159" priority="944" stopIfTrue="1" operator="equal">
      <formula>1</formula>
    </cfRule>
  </conditionalFormatting>
  <conditionalFormatting sqref="C245 S245:V245 I245:Q245">
    <cfRule type="cellIs" dxfId="4158" priority="943" stopIfTrue="1" operator="equal">
      <formula>1</formula>
    </cfRule>
  </conditionalFormatting>
  <conditionalFormatting sqref="C245">
    <cfRule type="cellIs" dxfId="4157" priority="942" stopIfTrue="1" operator="equal">
      <formula>1</formula>
    </cfRule>
  </conditionalFormatting>
  <conditionalFormatting sqref="K245">
    <cfRule type="cellIs" dxfId="4156" priority="941" stopIfTrue="1" operator="equal">
      <formula>1</formula>
    </cfRule>
  </conditionalFormatting>
  <conditionalFormatting sqref="C245">
    <cfRule type="cellIs" dxfId="4155" priority="940" stopIfTrue="1" operator="equal">
      <formula>1</formula>
    </cfRule>
  </conditionalFormatting>
  <conditionalFormatting sqref="I245">
    <cfRule type="cellIs" dxfId="4154" priority="939" stopIfTrue="1" operator="equal">
      <formula>1</formula>
    </cfRule>
  </conditionalFormatting>
  <conditionalFormatting sqref="P245:Q245 S245:V245">
    <cfRule type="cellIs" dxfId="4153" priority="938" stopIfTrue="1" operator="equal">
      <formula>1</formula>
    </cfRule>
  </conditionalFormatting>
  <conditionalFormatting sqref="J245">
    <cfRule type="cellIs" dxfId="4152" priority="937" stopIfTrue="1" operator="equal">
      <formula>1</formula>
    </cfRule>
  </conditionalFormatting>
  <conditionalFormatting sqref="M245">
    <cfRule type="cellIs" dxfId="4151" priority="936" stopIfTrue="1" operator="equal">
      <formula>1</formula>
    </cfRule>
  </conditionalFormatting>
  <conditionalFormatting sqref="M245">
    <cfRule type="cellIs" dxfId="4150" priority="935" stopIfTrue="1" operator="equal">
      <formula>1</formula>
    </cfRule>
  </conditionalFormatting>
  <conditionalFormatting sqref="M245">
    <cfRule type="cellIs" dxfId="4149" priority="934" stopIfTrue="1" operator="equal">
      <formula>1</formula>
    </cfRule>
  </conditionalFormatting>
  <conditionalFormatting sqref="J245">
    <cfRule type="cellIs" dxfId="4148" priority="933" stopIfTrue="1" operator="equal">
      <formula>1</formula>
    </cfRule>
  </conditionalFormatting>
  <conditionalFormatting sqref="J245:K245">
    <cfRule type="cellIs" dxfId="4147" priority="932" stopIfTrue="1" operator="equal">
      <formula>1</formula>
    </cfRule>
  </conditionalFormatting>
  <conditionalFormatting sqref="M245">
    <cfRule type="cellIs" dxfId="4146" priority="931" stopIfTrue="1" operator="equal">
      <formula>1</formula>
    </cfRule>
  </conditionalFormatting>
  <conditionalFormatting sqref="M245">
    <cfRule type="cellIs" dxfId="4145" priority="930" stopIfTrue="1" operator="equal">
      <formula>1</formula>
    </cfRule>
  </conditionalFormatting>
  <conditionalFormatting sqref="C245 S245:V245 I245:Q245">
    <cfRule type="cellIs" dxfId="4144" priority="929" stopIfTrue="1" operator="equal">
      <formula>1</formula>
    </cfRule>
  </conditionalFormatting>
  <conditionalFormatting sqref="I245:J245">
    <cfRule type="cellIs" dxfId="4143" priority="928" stopIfTrue="1" operator="equal">
      <formula>1</formula>
    </cfRule>
  </conditionalFormatting>
  <conditionalFormatting sqref="I245:J245">
    <cfRule type="cellIs" dxfId="4142" priority="927" stopIfTrue="1" operator="equal">
      <formula>1</formula>
    </cfRule>
  </conditionalFormatting>
  <conditionalFormatting sqref="C245">
    <cfRule type="cellIs" dxfId="4141" priority="926" stopIfTrue="1" operator="equal">
      <formula>1</formula>
    </cfRule>
  </conditionalFormatting>
  <conditionalFormatting sqref="C245">
    <cfRule type="cellIs" dxfId="4140" priority="925" stopIfTrue="1" operator="equal">
      <formula>1</formula>
    </cfRule>
  </conditionalFormatting>
  <conditionalFormatting sqref="C245">
    <cfRule type="cellIs" dxfId="4139" priority="924" stopIfTrue="1" operator="equal">
      <formula>1</formula>
    </cfRule>
  </conditionalFormatting>
  <conditionalFormatting sqref="S245:V245 I245:Q245">
    <cfRule type="cellIs" dxfId="4138" priority="923" stopIfTrue="1" operator="equal">
      <formula>1</formula>
    </cfRule>
  </conditionalFormatting>
  <conditionalFormatting sqref="C245">
    <cfRule type="cellIs" dxfId="4137" priority="922" stopIfTrue="1" operator="equal">
      <formula>1</formula>
    </cfRule>
  </conditionalFormatting>
  <conditionalFormatting sqref="C245">
    <cfRule type="cellIs" dxfId="4136" priority="921" stopIfTrue="1" operator="equal">
      <formula>1</formula>
    </cfRule>
  </conditionalFormatting>
  <conditionalFormatting sqref="I245:J245">
    <cfRule type="cellIs" dxfId="4135" priority="920" stopIfTrue="1" operator="equal">
      <formula>1</formula>
    </cfRule>
  </conditionalFormatting>
  <conditionalFormatting sqref="C245">
    <cfRule type="cellIs" dxfId="4134" priority="919" stopIfTrue="1" operator="equal">
      <formula>1</formula>
    </cfRule>
  </conditionalFormatting>
  <conditionalFormatting sqref="C245">
    <cfRule type="cellIs" dxfId="4133" priority="918" stopIfTrue="1" operator="equal">
      <formula>1</formula>
    </cfRule>
  </conditionalFormatting>
  <conditionalFormatting sqref="S245:V245 I245:Q245">
    <cfRule type="cellIs" dxfId="4132" priority="917" stopIfTrue="1" operator="equal">
      <formula>1</formula>
    </cfRule>
  </conditionalFormatting>
  <conditionalFormatting sqref="S245:V245 I245:Q245">
    <cfRule type="cellIs" dxfId="4131" priority="916" stopIfTrue="1" operator="equal">
      <formula>1</formula>
    </cfRule>
  </conditionalFormatting>
  <conditionalFormatting sqref="S245:V245 I245:Q245">
    <cfRule type="cellIs" dxfId="4130" priority="915" stopIfTrue="1" operator="equal">
      <formula>1</formula>
    </cfRule>
  </conditionalFormatting>
  <conditionalFormatting sqref="S245:V245 I245:Q245">
    <cfRule type="cellIs" dxfId="4129" priority="914" stopIfTrue="1" operator="equal">
      <formula>1</formula>
    </cfRule>
  </conditionalFormatting>
  <conditionalFormatting sqref="S245:V245 I245:Q245">
    <cfRule type="cellIs" dxfId="4128" priority="913" stopIfTrue="1" operator="equal">
      <formula>1</formula>
    </cfRule>
  </conditionalFormatting>
  <conditionalFormatting sqref="S245:V245 I245:Q245">
    <cfRule type="cellIs" dxfId="4127" priority="912" stopIfTrue="1" operator="equal">
      <formula>1</formula>
    </cfRule>
  </conditionalFormatting>
  <conditionalFormatting sqref="S245:V245 I245:Q245">
    <cfRule type="cellIs" dxfId="4126" priority="911" stopIfTrue="1" operator="equal">
      <formula>1</formula>
    </cfRule>
  </conditionalFormatting>
  <conditionalFormatting sqref="S245:V245 I245:Q245">
    <cfRule type="cellIs" dxfId="4125" priority="910" stopIfTrue="1" operator="equal">
      <formula>1</formula>
    </cfRule>
  </conditionalFormatting>
  <conditionalFormatting sqref="S245:V245 I245:Q245">
    <cfRule type="cellIs" dxfId="4124" priority="909" stopIfTrue="1" operator="equal">
      <formula>1</formula>
    </cfRule>
  </conditionalFormatting>
  <conditionalFormatting sqref="J246:P254">
    <cfRule type="cellIs" dxfId="4123" priority="908" stopIfTrue="1" operator="equal">
      <formula>1</formula>
    </cfRule>
  </conditionalFormatting>
  <conditionalFormatting sqref="J246:P254">
    <cfRule type="cellIs" dxfId="4122" priority="907" stopIfTrue="1" operator="equal">
      <formula>1</formula>
    </cfRule>
  </conditionalFormatting>
  <conditionalFormatting sqref="J246:P254">
    <cfRule type="cellIs" dxfId="4121" priority="906" stopIfTrue="1" operator="equal">
      <formula>1</formula>
    </cfRule>
  </conditionalFormatting>
  <conditionalFormatting sqref="J246:P254">
    <cfRule type="cellIs" dxfId="4120" priority="905" stopIfTrue="1" operator="equal">
      <formula>1</formula>
    </cfRule>
  </conditionalFormatting>
  <conditionalFormatting sqref="J246:P254">
    <cfRule type="cellIs" dxfId="4119" priority="904" stopIfTrue="1" operator="equal">
      <formula>1</formula>
    </cfRule>
  </conditionalFormatting>
  <conditionalFormatting sqref="J246:P254">
    <cfRule type="cellIs" dxfId="4118" priority="903" stopIfTrue="1" operator="equal">
      <formula>1</formula>
    </cfRule>
  </conditionalFormatting>
  <conditionalFormatting sqref="J246:P254">
    <cfRule type="cellIs" dxfId="4117" priority="902" stopIfTrue="1" operator="equal">
      <formula>1</formula>
    </cfRule>
  </conditionalFormatting>
  <conditionalFormatting sqref="J246:P254">
    <cfRule type="cellIs" dxfId="4116" priority="901" stopIfTrue="1" operator="equal">
      <formula>1</formula>
    </cfRule>
  </conditionalFormatting>
  <conditionalFormatting sqref="J246:P254">
    <cfRule type="cellIs" dxfId="4115" priority="900" stopIfTrue="1" operator="equal">
      <formula>1</formula>
    </cfRule>
  </conditionalFormatting>
  <conditionalFormatting sqref="J246:P254">
    <cfRule type="cellIs" dxfId="4114" priority="899" stopIfTrue="1" operator="equal">
      <formula>1</formula>
    </cfRule>
  </conditionalFormatting>
  <conditionalFormatting sqref="J246:P254">
    <cfRule type="cellIs" dxfId="4113" priority="898" stopIfTrue="1" operator="equal">
      <formula>1</formula>
    </cfRule>
  </conditionalFormatting>
  <conditionalFormatting sqref="J246:P254">
    <cfRule type="cellIs" dxfId="4112" priority="897" stopIfTrue="1" operator="equal">
      <formula>1</formula>
    </cfRule>
  </conditionalFormatting>
  <conditionalFormatting sqref="J246:P254">
    <cfRule type="cellIs" dxfId="4111" priority="896" stopIfTrue="1" operator="equal">
      <formula>1</formula>
    </cfRule>
  </conditionalFormatting>
  <conditionalFormatting sqref="J246:P254">
    <cfRule type="cellIs" dxfId="4110" priority="895" stopIfTrue="1" operator="equal">
      <formula>1</formula>
    </cfRule>
  </conditionalFormatting>
  <conditionalFormatting sqref="J246:P254">
    <cfRule type="cellIs" dxfId="4109" priority="894" stopIfTrue="1" operator="equal">
      <formula>1</formula>
    </cfRule>
  </conditionalFormatting>
  <conditionalFormatting sqref="J246:P254">
    <cfRule type="cellIs" dxfId="4108" priority="893" stopIfTrue="1" operator="equal">
      <formula>1</formula>
    </cfRule>
  </conditionalFormatting>
  <conditionalFormatting sqref="J246:P254">
    <cfRule type="cellIs" dxfId="4107" priority="892" stopIfTrue="1" operator="equal">
      <formula>1</formula>
    </cfRule>
  </conditionalFormatting>
  <conditionalFormatting sqref="J246:P254">
    <cfRule type="cellIs" dxfId="4106" priority="891" stopIfTrue="1" operator="equal">
      <formula>1</formula>
    </cfRule>
  </conditionalFormatting>
  <conditionalFormatting sqref="J246:P254">
    <cfRule type="cellIs" dxfId="4105" priority="890" stopIfTrue="1" operator="equal">
      <formula>1</formula>
    </cfRule>
  </conditionalFormatting>
  <conditionalFormatting sqref="J246:P254">
    <cfRule type="cellIs" dxfId="4104" priority="889" stopIfTrue="1" operator="equal">
      <formula>1</formula>
    </cfRule>
  </conditionalFormatting>
  <conditionalFormatting sqref="J246:P254">
    <cfRule type="cellIs" dxfId="4103" priority="888" stopIfTrue="1" operator="equal">
      <formula>1</formula>
    </cfRule>
  </conditionalFormatting>
  <conditionalFormatting sqref="J246:P254">
    <cfRule type="cellIs" dxfId="4102" priority="887" stopIfTrue="1" operator="equal">
      <formula>1</formula>
    </cfRule>
  </conditionalFormatting>
  <conditionalFormatting sqref="J246:P254">
    <cfRule type="cellIs" dxfId="4101" priority="886" stopIfTrue="1" operator="equal">
      <formula>1</formula>
    </cfRule>
  </conditionalFormatting>
  <conditionalFormatting sqref="J246:P254">
    <cfRule type="cellIs" dxfId="4100" priority="885" stopIfTrue="1" operator="equal">
      <formula>1</formula>
    </cfRule>
  </conditionalFormatting>
  <conditionalFormatting sqref="J246:P254">
    <cfRule type="cellIs" dxfId="4099" priority="884" stopIfTrue="1" operator="equal">
      <formula>1</formula>
    </cfRule>
  </conditionalFormatting>
  <conditionalFormatting sqref="C255:D262">
    <cfRule type="cellIs" dxfId="4098" priority="883" stopIfTrue="1" operator="equal">
      <formula>1</formula>
    </cfRule>
  </conditionalFormatting>
  <conditionalFormatting sqref="C255:D262">
    <cfRule type="cellIs" dxfId="4097" priority="882" stopIfTrue="1" operator="equal">
      <formula>1</formula>
    </cfRule>
  </conditionalFormatting>
  <conditionalFormatting sqref="C255:D262">
    <cfRule type="cellIs" dxfId="4096" priority="881" stopIfTrue="1" operator="equal">
      <formula>1</formula>
    </cfRule>
  </conditionalFormatting>
  <conditionalFormatting sqref="C255:D262">
    <cfRule type="cellIs" dxfId="4095" priority="880" stopIfTrue="1" operator="equal">
      <formula>1</formula>
    </cfRule>
  </conditionalFormatting>
  <conditionalFormatting sqref="C255:D262">
    <cfRule type="cellIs" dxfId="4094" priority="879" stopIfTrue="1" operator="equal">
      <formula>1</formula>
    </cfRule>
  </conditionalFormatting>
  <conditionalFormatting sqref="C255:D262">
    <cfRule type="cellIs" dxfId="4093" priority="878" stopIfTrue="1" operator="equal">
      <formula>1</formula>
    </cfRule>
  </conditionalFormatting>
  <conditionalFormatting sqref="C255:D262">
    <cfRule type="cellIs" dxfId="4092" priority="877" stopIfTrue="1" operator="equal">
      <formula>1</formula>
    </cfRule>
  </conditionalFormatting>
  <conditionalFormatting sqref="C255:D262">
    <cfRule type="cellIs" dxfId="4091" priority="876" stopIfTrue="1" operator="equal">
      <formula>1</formula>
    </cfRule>
  </conditionalFormatting>
  <conditionalFormatting sqref="C255:D262">
    <cfRule type="cellIs" dxfId="4090" priority="875" stopIfTrue="1" operator="equal">
      <formula>1</formula>
    </cfRule>
  </conditionalFormatting>
  <conditionalFormatting sqref="C255:D262">
    <cfRule type="cellIs" dxfId="4089" priority="874" stopIfTrue="1" operator="equal">
      <formula>1</formula>
    </cfRule>
  </conditionalFormatting>
  <conditionalFormatting sqref="C255:D262">
    <cfRule type="cellIs" dxfId="4088" priority="873" stopIfTrue="1" operator="equal">
      <formula>1</formula>
    </cfRule>
  </conditionalFormatting>
  <conditionalFormatting sqref="C255:D262">
    <cfRule type="cellIs" dxfId="4087" priority="872" stopIfTrue="1" operator="equal">
      <formula>1</formula>
    </cfRule>
  </conditionalFormatting>
  <conditionalFormatting sqref="C255:D262">
    <cfRule type="cellIs" dxfId="4086" priority="871" stopIfTrue="1" operator="equal">
      <formula>1</formula>
    </cfRule>
  </conditionalFormatting>
  <conditionalFormatting sqref="C255:D262">
    <cfRule type="cellIs" dxfId="4085" priority="870" stopIfTrue="1" operator="equal">
      <formula>1</formula>
    </cfRule>
  </conditionalFormatting>
  <conditionalFormatting sqref="C255:D262">
    <cfRule type="cellIs" dxfId="4084" priority="869" stopIfTrue="1" operator="equal">
      <formula>1</formula>
    </cfRule>
  </conditionalFormatting>
  <conditionalFormatting sqref="C255:D262">
    <cfRule type="cellIs" dxfId="4083" priority="868" stopIfTrue="1" operator="equal">
      <formula>1</formula>
    </cfRule>
  </conditionalFormatting>
  <conditionalFormatting sqref="C255:D262">
    <cfRule type="cellIs" dxfId="4082" priority="867" stopIfTrue="1" operator="equal">
      <formula>1</formula>
    </cfRule>
  </conditionalFormatting>
  <conditionalFormatting sqref="C255:D262">
    <cfRule type="cellIs" dxfId="4081" priority="866" stopIfTrue="1" operator="equal">
      <formula>1</formula>
    </cfRule>
  </conditionalFormatting>
  <conditionalFormatting sqref="C255:D262">
    <cfRule type="cellIs" dxfId="4080" priority="865" stopIfTrue="1" operator="equal">
      <formula>1</formula>
    </cfRule>
  </conditionalFormatting>
  <conditionalFormatting sqref="C255:D262">
    <cfRule type="cellIs" dxfId="4079" priority="864" stopIfTrue="1" operator="equal">
      <formula>1</formula>
    </cfRule>
  </conditionalFormatting>
  <conditionalFormatting sqref="C255:D262">
    <cfRule type="cellIs" dxfId="4078" priority="863" stopIfTrue="1" operator="equal">
      <formula>1</formula>
    </cfRule>
  </conditionalFormatting>
  <conditionalFormatting sqref="C255:D262">
    <cfRule type="cellIs" dxfId="4077" priority="862" stopIfTrue="1" operator="equal">
      <formula>1</formula>
    </cfRule>
  </conditionalFormatting>
  <conditionalFormatting sqref="C255:D262">
    <cfRule type="cellIs" dxfId="4076" priority="861" stopIfTrue="1" operator="equal">
      <formula>1</formula>
    </cfRule>
  </conditionalFormatting>
  <conditionalFormatting sqref="C255:D262">
    <cfRule type="cellIs" dxfId="4075" priority="860" stopIfTrue="1" operator="equal">
      <formula>1</formula>
    </cfRule>
  </conditionalFormatting>
  <conditionalFormatting sqref="C255:D262">
    <cfRule type="cellIs" dxfId="4074" priority="859" stopIfTrue="1" operator="equal">
      <formula>1</formula>
    </cfRule>
  </conditionalFormatting>
  <conditionalFormatting sqref="E263:L269">
    <cfRule type="cellIs" dxfId="4073" priority="858" stopIfTrue="1" operator="equal">
      <formula>1</formula>
    </cfRule>
  </conditionalFormatting>
  <conditionalFormatting sqref="E263:L269">
    <cfRule type="cellIs" dxfId="4072" priority="857" stopIfTrue="1" operator="equal">
      <formula>1</formula>
    </cfRule>
  </conditionalFormatting>
  <conditionalFormatting sqref="E263:L269">
    <cfRule type="cellIs" dxfId="4071" priority="856" stopIfTrue="1" operator="equal">
      <formula>1</formula>
    </cfRule>
  </conditionalFormatting>
  <conditionalFormatting sqref="E263:L269">
    <cfRule type="cellIs" dxfId="4070" priority="855" stopIfTrue="1" operator="equal">
      <formula>1</formula>
    </cfRule>
  </conditionalFormatting>
  <conditionalFormatting sqref="E263:L269">
    <cfRule type="cellIs" dxfId="4069" priority="854" stopIfTrue="1" operator="equal">
      <formula>1</formula>
    </cfRule>
  </conditionalFormatting>
  <conditionalFormatting sqref="E263:L269">
    <cfRule type="cellIs" dxfId="4068" priority="853" stopIfTrue="1" operator="equal">
      <formula>1</formula>
    </cfRule>
  </conditionalFormatting>
  <conditionalFormatting sqref="E263:L269">
    <cfRule type="cellIs" dxfId="4067" priority="852" stopIfTrue="1" operator="equal">
      <formula>1</formula>
    </cfRule>
  </conditionalFormatting>
  <conditionalFormatting sqref="E263:L269">
    <cfRule type="cellIs" dxfId="4066" priority="851" stopIfTrue="1" operator="equal">
      <formula>1</formula>
    </cfRule>
  </conditionalFormatting>
  <conditionalFormatting sqref="E263:L269">
    <cfRule type="cellIs" dxfId="4065" priority="850" stopIfTrue="1" operator="equal">
      <formula>1</formula>
    </cfRule>
  </conditionalFormatting>
  <conditionalFormatting sqref="E263:L269">
    <cfRule type="cellIs" dxfId="4064" priority="849" stopIfTrue="1" operator="equal">
      <formula>1</formula>
    </cfRule>
  </conditionalFormatting>
  <conditionalFormatting sqref="E263:L269">
    <cfRule type="cellIs" dxfId="4063" priority="848" stopIfTrue="1" operator="equal">
      <formula>1</formula>
    </cfRule>
  </conditionalFormatting>
  <conditionalFormatting sqref="E263:L269">
    <cfRule type="cellIs" dxfId="4062" priority="847" stopIfTrue="1" operator="equal">
      <formula>1</formula>
    </cfRule>
  </conditionalFormatting>
  <conditionalFormatting sqref="E263:L269">
    <cfRule type="cellIs" dxfId="4061" priority="846" stopIfTrue="1" operator="equal">
      <formula>1</formula>
    </cfRule>
  </conditionalFormatting>
  <conditionalFormatting sqref="E263:L269">
    <cfRule type="cellIs" dxfId="4060" priority="845" stopIfTrue="1" operator="equal">
      <formula>1</formula>
    </cfRule>
  </conditionalFormatting>
  <conditionalFormatting sqref="E263:L269">
    <cfRule type="cellIs" dxfId="4059" priority="844" stopIfTrue="1" operator="equal">
      <formula>1</formula>
    </cfRule>
  </conditionalFormatting>
  <conditionalFormatting sqref="E263:L269">
    <cfRule type="cellIs" dxfId="4058" priority="843" stopIfTrue="1" operator="equal">
      <formula>1</formula>
    </cfRule>
  </conditionalFormatting>
  <conditionalFormatting sqref="E263:L269">
    <cfRule type="cellIs" dxfId="4057" priority="842" stopIfTrue="1" operator="equal">
      <formula>1</formula>
    </cfRule>
  </conditionalFormatting>
  <conditionalFormatting sqref="E263:L269">
    <cfRule type="cellIs" dxfId="4056" priority="841" stopIfTrue="1" operator="equal">
      <formula>1</formula>
    </cfRule>
  </conditionalFormatting>
  <conditionalFormatting sqref="E263:L269">
    <cfRule type="cellIs" dxfId="4055" priority="840" stopIfTrue="1" operator="equal">
      <formula>1</formula>
    </cfRule>
  </conditionalFormatting>
  <conditionalFormatting sqref="E263:L269">
    <cfRule type="cellIs" dxfId="4054" priority="839" stopIfTrue="1" operator="equal">
      <formula>1</formula>
    </cfRule>
  </conditionalFormatting>
  <conditionalFormatting sqref="E263:L269">
    <cfRule type="cellIs" dxfId="4053" priority="838" stopIfTrue="1" operator="equal">
      <formula>1</formula>
    </cfRule>
  </conditionalFormatting>
  <conditionalFormatting sqref="E263:L269">
    <cfRule type="cellIs" dxfId="4052" priority="837" stopIfTrue="1" operator="equal">
      <formula>1</formula>
    </cfRule>
  </conditionalFormatting>
  <conditionalFormatting sqref="E263:L269">
    <cfRule type="cellIs" dxfId="4051" priority="836" stopIfTrue="1" operator="equal">
      <formula>1</formula>
    </cfRule>
  </conditionalFormatting>
  <conditionalFormatting sqref="E263:L269">
    <cfRule type="cellIs" dxfId="4050" priority="835" stopIfTrue="1" operator="equal">
      <formula>1</formula>
    </cfRule>
  </conditionalFormatting>
  <conditionalFormatting sqref="E263:L269">
    <cfRule type="cellIs" dxfId="4049" priority="834" stopIfTrue="1" operator="equal">
      <formula>1</formula>
    </cfRule>
  </conditionalFormatting>
  <conditionalFormatting sqref="S273:U279">
    <cfRule type="cellIs" dxfId="4048" priority="833" stopIfTrue="1" operator="equal">
      <formula>1</formula>
    </cfRule>
  </conditionalFormatting>
  <conditionalFormatting sqref="S273:U279">
    <cfRule type="cellIs" dxfId="4047" priority="832" stopIfTrue="1" operator="equal">
      <formula>1</formula>
    </cfRule>
  </conditionalFormatting>
  <conditionalFormatting sqref="S273:U279">
    <cfRule type="cellIs" dxfId="4046" priority="831" stopIfTrue="1" operator="equal">
      <formula>1</formula>
    </cfRule>
  </conditionalFormatting>
  <conditionalFormatting sqref="S273:U279">
    <cfRule type="cellIs" dxfId="4045" priority="830" stopIfTrue="1" operator="equal">
      <formula>1</formula>
    </cfRule>
  </conditionalFormatting>
  <conditionalFormatting sqref="S273:U279">
    <cfRule type="cellIs" dxfId="4044" priority="829" stopIfTrue="1" operator="equal">
      <formula>1</formula>
    </cfRule>
  </conditionalFormatting>
  <conditionalFormatting sqref="S273:U279">
    <cfRule type="cellIs" dxfId="4043" priority="828" stopIfTrue="1" operator="equal">
      <formula>1</formula>
    </cfRule>
  </conditionalFormatting>
  <conditionalFormatting sqref="S273:U279">
    <cfRule type="cellIs" dxfId="4042" priority="827" stopIfTrue="1" operator="equal">
      <formula>1</formula>
    </cfRule>
  </conditionalFormatting>
  <conditionalFormatting sqref="S273:U279">
    <cfRule type="cellIs" dxfId="4041" priority="826" stopIfTrue="1" operator="equal">
      <formula>1</formula>
    </cfRule>
  </conditionalFormatting>
  <conditionalFormatting sqref="S273:U279">
    <cfRule type="cellIs" dxfId="4040" priority="825" stopIfTrue="1" operator="equal">
      <formula>1</formula>
    </cfRule>
  </conditionalFormatting>
  <conditionalFormatting sqref="S273:U279">
    <cfRule type="cellIs" dxfId="4039" priority="824" stopIfTrue="1" operator="equal">
      <formula>1</formula>
    </cfRule>
  </conditionalFormatting>
  <conditionalFormatting sqref="S273:U279">
    <cfRule type="cellIs" dxfId="4038" priority="823" stopIfTrue="1" operator="equal">
      <formula>1</formula>
    </cfRule>
  </conditionalFormatting>
  <conditionalFormatting sqref="S273:U279">
    <cfRule type="cellIs" dxfId="4037" priority="822" stopIfTrue="1" operator="equal">
      <formula>1</formula>
    </cfRule>
  </conditionalFormatting>
  <conditionalFormatting sqref="S273:U279">
    <cfRule type="cellIs" dxfId="4036" priority="821" stopIfTrue="1" operator="equal">
      <formula>1</formula>
    </cfRule>
  </conditionalFormatting>
  <conditionalFormatting sqref="S273:U279">
    <cfRule type="cellIs" dxfId="4035" priority="820" stopIfTrue="1" operator="equal">
      <formula>1</formula>
    </cfRule>
  </conditionalFormatting>
  <conditionalFormatting sqref="S273:U279">
    <cfRule type="cellIs" dxfId="4034" priority="819" stopIfTrue="1" operator="equal">
      <formula>1</formula>
    </cfRule>
  </conditionalFormatting>
  <conditionalFormatting sqref="S273:U279">
    <cfRule type="cellIs" dxfId="4033" priority="818" stopIfTrue="1" operator="equal">
      <formula>1</formula>
    </cfRule>
  </conditionalFormatting>
  <conditionalFormatting sqref="S273:U279">
    <cfRule type="cellIs" dxfId="4032" priority="817" stopIfTrue="1" operator="equal">
      <formula>1</formula>
    </cfRule>
  </conditionalFormatting>
  <conditionalFormatting sqref="S273:U279">
    <cfRule type="cellIs" dxfId="4031" priority="816" stopIfTrue="1" operator="equal">
      <formula>1</formula>
    </cfRule>
  </conditionalFormatting>
  <conditionalFormatting sqref="S273:U279">
    <cfRule type="cellIs" dxfId="4030" priority="815" stopIfTrue="1" operator="equal">
      <formula>1</formula>
    </cfRule>
  </conditionalFormatting>
  <conditionalFormatting sqref="S273:U279">
    <cfRule type="cellIs" dxfId="4029" priority="814" stopIfTrue="1" operator="equal">
      <formula>1</formula>
    </cfRule>
  </conditionalFormatting>
  <conditionalFormatting sqref="S273:U279">
    <cfRule type="cellIs" dxfId="4028" priority="813" stopIfTrue="1" operator="equal">
      <formula>1</formula>
    </cfRule>
  </conditionalFormatting>
  <conditionalFormatting sqref="S273:U279">
    <cfRule type="cellIs" dxfId="4027" priority="812" stopIfTrue="1" operator="equal">
      <formula>1</formula>
    </cfRule>
  </conditionalFormatting>
  <conditionalFormatting sqref="S273:U279">
    <cfRule type="cellIs" dxfId="4026" priority="811" stopIfTrue="1" operator="equal">
      <formula>1</formula>
    </cfRule>
  </conditionalFormatting>
  <conditionalFormatting sqref="S273:U279">
    <cfRule type="cellIs" dxfId="4025" priority="810" stopIfTrue="1" operator="equal">
      <formula>1</formula>
    </cfRule>
  </conditionalFormatting>
  <conditionalFormatting sqref="S273:U279">
    <cfRule type="cellIs" dxfId="4024" priority="809" stopIfTrue="1" operator="equal">
      <formula>1</formula>
    </cfRule>
  </conditionalFormatting>
  <conditionalFormatting sqref="Q246:V254">
    <cfRule type="cellIs" dxfId="4023" priority="808" stopIfTrue="1" operator="equal">
      <formula>1</formula>
    </cfRule>
  </conditionalFormatting>
  <conditionalFormatting sqref="Q246:V254">
    <cfRule type="cellIs" dxfId="4022" priority="807" stopIfTrue="1" operator="equal">
      <formula>1</formula>
    </cfRule>
  </conditionalFormatting>
  <conditionalFormatting sqref="Q246:V254">
    <cfRule type="cellIs" dxfId="4021" priority="806" stopIfTrue="1" operator="equal">
      <formula>1</formula>
    </cfRule>
  </conditionalFormatting>
  <conditionalFormatting sqref="Q246:V254">
    <cfRule type="cellIs" dxfId="4020" priority="805" stopIfTrue="1" operator="equal">
      <formula>1</formula>
    </cfRule>
  </conditionalFormatting>
  <conditionalFormatting sqref="Q246:V254">
    <cfRule type="cellIs" dxfId="4019" priority="804" stopIfTrue="1" operator="equal">
      <formula>1</formula>
    </cfRule>
  </conditionalFormatting>
  <conditionalFormatting sqref="Q246:V254">
    <cfRule type="cellIs" dxfId="4018" priority="803" stopIfTrue="1" operator="equal">
      <formula>1</formula>
    </cfRule>
  </conditionalFormatting>
  <conditionalFormatting sqref="Q246:V254">
    <cfRule type="cellIs" dxfId="4017" priority="802" stopIfTrue="1" operator="equal">
      <formula>1</formula>
    </cfRule>
  </conditionalFormatting>
  <conditionalFormatting sqref="Q246:V254">
    <cfRule type="cellIs" dxfId="4016" priority="801" stopIfTrue="1" operator="equal">
      <formula>1</formula>
    </cfRule>
  </conditionalFormatting>
  <conditionalFormatting sqref="Q246:V254">
    <cfRule type="cellIs" dxfId="4015" priority="800" stopIfTrue="1" operator="equal">
      <formula>1</formula>
    </cfRule>
  </conditionalFormatting>
  <conditionalFormatting sqref="Q246:V254">
    <cfRule type="cellIs" dxfId="4014" priority="799" stopIfTrue="1" operator="equal">
      <formula>1</formula>
    </cfRule>
  </conditionalFormatting>
  <conditionalFormatting sqref="Q246:V254">
    <cfRule type="cellIs" dxfId="4013" priority="798" stopIfTrue="1" operator="equal">
      <formula>1</formula>
    </cfRule>
  </conditionalFormatting>
  <conditionalFormatting sqref="Q246:V254">
    <cfRule type="cellIs" dxfId="4012" priority="797" stopIfTrue="1" operator="equal">
      <formula>1</formula>
    </cfRule>
  </conditionalFormatting>
  <conditionalFormatting sqref="Q246:V254">
    <cfRule type="cellIs" dxfId="4011" priority="796" stopIfTrue="1" operator="equal">
      <formula>1</formula>
    </cfRule>
  </conditionalFormatting>
  <conditionalFormatting sqref="Q246:V254">
    <cfRule type="cellIs" dxfId="4010" priority="795" stopIfTrue="1" operator="equal">
      <formula>1</formula>
    </cfRule>
  </conditionalFormatting>
  <conditionalFormatting sqref="Q246:V254">
    <cfRule type="cellIs" dxfId="4009" priority="794" stopIfTrue="1" operator="equal">
      <formula>1</formula>
    </cfRule>
  </conditionalFormatting>
  <conditionalFormatting sqref="Q246:V254">
    <cfRule type="cellIs" dxfId="4008" priority="793" stopIfTrue="1" operator="equal">
      <formula>1</formula>
    </cfRule>
  </conditionalFormatting>
  <conditionalFormatting sqref="Q246:V254">
    <cfRule type="cellIs" dxfId="4007" priority="792" stopIfTrue="1" operator="equal">
      <formula>1</formula>
    </cfRule>
  </conditionalFormatting>
  <conditionalFormatting sqref="Q246:V254">
    <cfRule type="cellIs" dxfId="4006" priority="791" stopIfTrue="1" operator="equal">
      <formula>1</formula>
    </cfRule>
  </conditionalFormatting>
  <conditionalFormatting sqref="R255:V261">
    <cfRule type="cellIs" dxfId="4005" priority="790" stopIfTrue="1" operator="equal">
      <formula>1</formula>
    </cfRule>
  </conditionalFormatting>
  <conditionalFormatting sqref="R255:V261">
    <cfRule type="cellIs" dxfId="4004" priority="789" stopIfTrue="1" operator="equal">
      <formula>1</formula>
    </cfRule>
  </conditionalFormatting>
  <conditionalFormatting sqref="R255:V261">
    <cfRule type="cellIs" dxfId="4003" priority="788" stopIfTrue="1" operator="equal">
      <formula>1</formula>
    </cfRule>
  </conditionalFormatting>
  <conditionalFormatting sqref="R255:V261">
    <cfRule type="cellIs" dxfId="4002" priority="787" stopIfTrue="1" operator="equal">
      <formula>1</formula>
    </cfRule>
  </conditionalFormatting>
  <conditionalFormatting sqref="R255:V261">
    <cfRule type="cellIs" dxfId="4001" priority="786" stopIfTrue="1" operator="equal">
      <formula>1</formula>
    </cfRule>
  </conditionalFormatting>
  <conditionalFormatting sqref="R255:V261">
    <cfRule type="cellIs" dxfId="4000" priority="785" stopIfTrue="1" operator="equal">
      <formula>1</formula>
    </cfRule>
  </conditionalFormatting>
  <conditionalFormatting sqref="R255:V261">
    <cfRule type="cellIs" dxfId="3999" priority="784" stopIfTrue="1" operator="equal">
      <formula>1</formula>
    </cfRule>
  </conditionalFormatting>
  <conditionalFormatting sqref="R255:V261">
    <cfRule type="cellIs" dxfId="3998" priority="783" stopIfTrue="1" operator="equal">
      <formula>1</formula>
    </cfRule>
  </conditionalFormatting>
  <conditionalFormatting sqref="R255:V261">
    <cfRule type="cellIs" dxfId="3997" priority="782" stopIfTrue="1" operator="equal">
      <formula>1</formula>
    </cfRule>
  </conditionalFormatting>
  <conditionalFormatting sqref="R255:V261">
    <cfRule type="cellIs" dxfId="3996" priority="781" stopIfTrue="1" operator="equal">
      <formula>1</formula>
    </cfRule>
  </conditionalFormatting>
  <conditionalFormatting sqref="R255:V261">
    <cfRule type="cellIs" dxfId="3995" priority="780" stopIfTrue="1" operator="equal">
      <formula>1</formula>
    </cfRule>
  </conditionalFormatting>
  <conditionalFormatting sqref="R255:V261">
    <cfRule type="cellIs" dxfId="3994" priority="779" stopIfTrue="1" operator="equal">
      <formula>1</formula>
    </cfRule>
  </conditionalFormatting>
  <conditionalFormatting sqref="R255:V261">
    <cfRule type="cellIs" dxfId="3993" priority="778" stopIfTrue="1" operator="equal">
      <formula>1</formula>
    </cfRule>
  </conditionalFormatting>
  <conditionalFormatting sqref="R255:V261">
    <cfRule type="cellIs" dxfId="3992" priority="777" stopIfTrue="1" operator="equal">
      <formula>1</formula>
    </cfRule>
  </conditionalFormatting>
  <conditionalFormatting sqref="R255:V261">
    <cfRule type="cellIs" dxfId="3991" priority="776" stopIfTrue="1" operator="equal">
      <formula>1</formula>
    </cfRule>
  </conditionalFormatting>
  <conditionalFormatting sqref="R255:V261">
    <cfRule type="cellIs" dxfId="3990" priority="775" stopIfTrue="1" operator="equal">
      <formula>1</formula>
    </cfRule>
  </conditionalFormatting>
  <conditionalFormatting sqref="R255:V261">
    <cfRule type="cellIs" dxfId="3989" priority="774" stopIfTrue="1" operator="equal">
      <formula>1</formula>
    </cfRule>
  </conditionalFormatting>
  <conditionalFormatting sqref="R255:V261">
    <cfRule type="cellIs" dxfId="3988" priority="773" stopIfTrue="1" operator="equal">
      <formula>1</formula>
    </cfRule>
  </conditionalFormatting>
  <conditionalFormatting sqref="V262:V280">
    <cfRule type="cellIs" dxfId="3987" priority="772" stopIfTrue="1" operator="equal">
      <formula>1</formula>
    </cfRule>
  </conditionalFormatting>
  <conditionalFormatting sqref="V262:V280">
    <cfRule type="cellIs" dxfId="3986" priority="771" stopIfTrue="1" operator="equal">
      <formula>1</formula>
    </cfRule>
  </conditionalFormatting>
  <conditionalFormatting sqref="V262:V280">
    <cfRule type="cellIs" dxfId="3985" priority="770" stopIfTrue="1" operator="equal">
      <formula>1</formula>
    </cfRule>
  </conditionalFormatting>
  <conditionalFormatting sqref="V262:V280">
    <cfRule type="cellIs" dxfId="3984" priority="769" stopIfTrue="1" operator="equal">
      <formula>1</formula>
    </cfRule>
  </conditionalFormatting>
  <conditionalFormatting sqref="V262:V280">
    <cfRule type="cellIs" dxfId="3983" priority="768" stopIfTrue="1" operator="equal">
      <formula>1</formula>
    </cfRule>
  </conditionalFormatting>
  <conditionalFormatting sqref="V262:V280">
    <cfRule type="cellIs" dxfId="3982" priority="767" stopIfTrue="1" operator="equal">
      <formula>1</formula>
    </cfRule>
  </conditionalFormatting>
  <conditionalFormatting sqref="V262:V280">
    <cfRule type="cellIs" dxfId="3981" priority="766" stopIfTrue="1" operator="equal">
      <formula>1</formula>
    </cfRule>
  </conditionalFormatting>
  <conditionalFormatting sqref="V262:V280">
    <cfRule type="cellIs" dxfId="3980" priority="765" stopIfTrue="1" operator="equal">
      <formula>1</formula>
    </cfRule>
  </conditionalFormatting>
  <conditionalFormatting sqref="V262:V280">
    <cfRule type="cellIs" dxfId="3979" priority="764" stopIfTrue="1" operator="equal">
      <formula>1</formula>
    </cfRule>
  </conditionalFormatting>
  <conditionalFormatting sqref="V262:V280">
    <cfRule type="cellIs" dxfId="3978" priority="763" stopIfTrue="1" operator="equal">
      <formula>1</formula>
    </cfRule>
  </conditionalFormatting>
  <conditionalFormatting sqref="V262:V280">
    <cfRule type="cellIs" dxfId="3977" priority="762" stopIfTrue="1" operator="equal">
      <formula>1</formula>
    </cfRule>
  </conditionalFormatting>
  <conditionalFormatting sqref="V262:V280">
    <cfRule type="cellIs" dxfId="3976" priority="761" stopIfTrue="1" operator="equal">
      <formula>1</formula>
    </cfRule>
  </conditionalFormatting>
  <conditionalFormatting sqref="V262:V280">
    <cfRule type="cellIs" dxfId="3975" priority="760" stopIfTrue="1" operator="equal">
      <formula>1</formula>
    </cfRule>
  </conditionalFormatting>
  <conditionalFormatting sqref="V262:V280">
    <cfRule type="cellIs" dxfId="3974" priority="759" stopIfTrue="1" operator="equal">
      <formula>1</formula>
    </cfRule>
  </conditionalFormatting>
  <conditionalFormatting sqref="V262:V280">
    <cfRule type="cellIs" dxfId="3973" priority="758" stopIfTrue="1" operator="equal">
      <formula>1</formula>
    </cfRule>
  </conditionalFormatting>
  <conditionalFormatting sqref="V262:V280">
    <cfRule type="cellIs" dxfId="3972" priority="757" stopIfTrue="1" operator="equal">
      <formula>1</formula>
    </cfRule>
  </conditionalFormatting>
  <conditionalFormatting sqref="V262:V280">
    <cfRule type="cellIs" dxfId="3971" priority="756" stopIfTrue="1" operator="equal">
      <formula>1</formula>
    </cfRule>
  </conditionalFormatting>
  <conditionalFormatting sqref="V262:V280">
    <cfRule type="cellIs" dxfId="3970" priority="755" stopIfTrue="1" operator="equal">
      <formula>1</formula>
    </cfRule>
  </conditionalFormatting>
  <conditionalFormatting sqref="E255:I262">
    <cfRule type="cellIs" dxfId="3969" priority="754" stopIfTrue="1" operator="equal">
      <formula>1</formula>
    </cfRule>
  </conditionalFormatting>
  <conditionalFormatting sqref="E255:I262">
    <cfRule type="cellIs" dxfId="3968" priority="753" stopIfTrue="1" operator="equal">
      <formula>1</formula>
    </cfRule>
  </conditionalFormatting>
  <conditionalFormatting sqref="E255:I262">
    <cfRule type="cellIs" dxfId="3967" priority="752" stopIfTrue="1" operator="equal">
      <formula>1</formula>
    </cfRule>
  </conditionalFormatting>
  <conditionalFormatting sqref="E255:I262">
    <cfRule type="cellIs" dxfId="3966" priority="751" stopIfTrue="1" operator="equal">
      <formula>1</formula>
    </cfRule>
  </conditionalFormatting>
  <conditionalFormatting sqref="E255:I262">
    <cfRule type="cellIs" dxfId="3965" priority="750" stopIfTrue="1" operator="equal">
      <formula>1</formula>
    </cfRule>
  </conditionalFormatting>
  <conditionalFormatting sqref="E255:I262">
    <cfRule type="cellIs" dxfId="3964" priority="749" stopIfTrue="1" operator="equal">
      <formula>1</formula>
    </cfRule>
  </conditionalFormatting>
  <conditionalFormatting sqref="E255:I262">
    <cfRule type="cellIs" dxfId="3963" priority="748" stopIfTrue="1" operator="equal">
      <formula>1</formula>
    </cfRule>
  </conditionalFormatting>
  <conditionalFormatting sqref="E255:I262">
    <cfRule type="cellIs" dxfId="3962" priority="747" stopIfTrue="1" operator="equal">
      <formula>1</formula>
    </cfRule>
  </conditionalFormatting>
  <conditionalFormatting sqref="E255:I262">
    <cfRule type="cellIs" dxfId="3961" priority="746" stopIfTrue="1" operator="equal">
      <formula>1</formula>
    </cfRule>
  </conditionalFormatting>
  <conditionalFormatting sqref="E255:I262">
    <cfRule type="cellIs" dxfId="3960" priority="745" stopIfTrue="1" operator="equal">
      <formula>1</formula>
    </cfRule>
  </conditionalFormatting>
  <conditionalFormatting sqref="E255:I262">
    <cfRule type="cellIs" dxfId="3959" priority="744" stopIfTrue="1" operator="equal">
      <formula>1</formula>
    </cfRule>
  </conditionalFormatting>
  <conditionalFormatting sqref="E255:I262">
    <cfRule type="cellIs" dxfId="3958" priority="743" stopIfTrue="1" operator="equal">
      <formula>1</formula>
    </cfRule>
  </conditionalFormatting>
  <conditionalFormatting sqref="E255:I262">
    <cfRule type="cellIs" dxfId="3957" priority="742" stopIfTrue="1" operator="equal">
      <formula>1</formula>
    </cfRule>
  </conditionalFormatting>
  <conditionalFormatting sqref="E255:I262">
    <cfRule type="cellIs" dxfId="3956" priority="741" stopIfTrue="1" operator="equal">
      <formula>1</formula>
    </cfRule>
  </conditionalFormatting>
  <conditionalFormatting sqref="E255:I262">
    <cfRule type="cellIs" dxfId="3955" priority="740" stopIfTrue="1" operator="equal">
      <formula>1</formula>
    </cfRule>
  </conditionalFormatting>
  <conditionalFormatting sqref="E255:I262">
    <cfRule type="cellIs" dxfId="3954" priority="739" stopIfTrue="1" operator="equal">
      <formula>1</formula>
    </cfRule>
  </conditionalFormatting>
  <conditionalFormatting sqref="E255:I262">
    <cfRule type="cellIs" dxfId="3953" priority="738" stopIfTrue="1" operator="equal">
      <formula>1</formula>
    </cfRule>
  </conditionalFormatting>
  <conditionalFormatting sqref="E255:I262">
    <cfRule type="cellIs" dxfId="3952" priority="737" stopIfTrue="1" operator="equal">
      <formula>1</formula>
    </cfRule>
  </conditionalFormatting>
  <conditionalFormatting sqref="J262:P262">
    <cfRule type="cellIs" dxfId="3951" priority="736" stopIfTrue="1" operator="equal">
      <formula>1</formula>
    </cfRule>
  </conditionalFormatting>
  <conditionalFormatting sqref="J262:P262">
    <cfRule type="cellIs" dxfId="3950" priority="735" stopIfTrue="1" operator="equal">
      <formula>1</formula>
    </cfRule>
  </conditionalFormatting>
  <conditionalFormatting sqref="J262:P262">
    <cfRule type="cellIs" dxfId="3949" priority="734" stopIfTrue="1" operator="equal">
      <formula>1</formula>
    </cfRule>
  </conditionalFormatting>
  <conditionalFormatting sqref="J262:P262">
    <cfRule type="cellIs" dxfId="3948" priority="733" stopIfTrue="1" operator="equal">
      <formula>1</formula>
    </cfRule>
  </conditionalFormatting>
  <conditionalFormatting sqref="J262:P262">
    <cfRule type="cellIs" dxfId="3947" priority="732" stopIfTrue="1" operator="equal">
      <formula>1</formula>
    </cfRule>
  </conditionalFormatting>
  <conditionalFormatting sqref="J262:P262">
    <cfRule type="cellIs" dxfId="3946" priority="731" stopIfTrue="1" operator="equal">
      <formula>1</formula>
    </cfRule>
  </conditionalFormatting>
  <conditionalFormatting sqref="J262:P262">
    <cfRule type="cellIs" dxfId="3945" priority="730" stopIfTrue="1" operator="equal">
      <formula>1</formula>
    </cfRule>
  </conditionalFormatting>
  <conditionalFormatting sqref="J262:P262">
    <cfRule type="cellIs" dxfId="3944" priority="729" stopIfTrue="1" operator="equal">
      <formula>1</formula>
    </cfRule>
  </conditionalFormatting>
  <conditionalFormatting sqref="J262:P262">
    <cfRule type="cellIs" dxfId="3943" priority="728" stopIfTrue="1" operator="equal">
      <formula>1</formula>
    </cfRule>
  </conditionalFormatting>
  <conditionalFormatting sqref="J262:P262">
    <cfRule type="cellIs" dxfId="3942" priority="727" stopIfTrue="1" operator="equal">
      <formula>1</formula>
    </cfRule>
  </conditionalFormatting>
  <conditionalFormatting sqref="J262:P262">
    <cfRule type="cellIs" dxfId="3941" priority="726" stopIfTrue="1" operator="equal">
      <formula>1</formula>
    </cfRule>
  </conditionalFormatting>
  <conditionalFormatting sqref="J262:P262">
    <cfRule type="cellIs" dxfId="3940" priority="725" stopIfTrue="1" operator="equal">
      <formula>1</formula>
    </cfRule>
  </conditionalFormatting>
  <conditionalFormatting sqref="J262:P262">
    <cfRule type="cellIs" dxfId="3939" priority="724" stopIfTrue="1" operator="equal">
      <formula>1</formula>
    </cfRule>
  </conditionalFormatting>
  <conditionalFormatting sqref="J262:P262">
    <cfRule type="cellIs" dxfId="3938" priority="723" stopIfTrue="1" operator="equal">
      <formula>1</formula>
    </cfRule>
  </conditionalFormatting>
  <conditionalFormatting sqref="J262:P262">
    <cfRule type="cellIs" dxfId="3937" priority="722" stopIfTrue="1" operator="equal">
      <formula>1</formula>
    </cfRule>
  </conditionalFormatting>
  <conditionalFormatting sqref="J262:P262">
    <cfRule type="cellIs" dxfId="3936" priority="721" stopIfTrue="1" operator="equal">
      <formula>1</formula>
    </cfRule>
  </conditionalFormatting>
  <conditionalFormatting sqref="J262:P262">
    <cfRule type="cellIs" dxfId="3935" priority="720" stopIfTrue="1" operator="equal">
      <formula>1</formula>
    </cfRule>
  </conditionalFormatting>
  <conditionalFormatting sqref="J262:P262">
    <cfRule type="cellIs" dxfId="3934" priority="719" stopIfTrue="1" operator="equal">
      <formula>1</formula>
    </cfRule>
  </conditionalFormatting>
  <conditionalFormatting sqref="M263:P272">
    <cfRule type="cellIs" dxfId="3933" priority="718" stopIfTrue="1" operator="equal">
      <formula>1</formula>
    </cfRule>
  </conditionalFormatting>
  <conditionalFormatting sqref="M263:P272">
    <cfRule type="cellIs" dxfId="3932" priority="717" stopIfTrue="1" operator="equal">
      <formula>1</formula>
    </cfRule>
  </conditionalFormatting>
  <conditionalFormatting sqref="M263:P272">
    <cfRule type="cellIs" dxfId="3931" priority="716" stopIfTrue="1" operator="equal">
      <formula>1</formula>
    </cfRule>
  </conditionalFormatting>
  <conditionalFormatting sqref="M263:P272">
    <cfRule type="cellIs" dxfId="3930" priority="715" stopIfTrue="1" operator="equal">
      <formula>1</formula>
    </cfRule>
  </conditionalFormatting>
  <conditionalFormatting sqref="M263:P272">
    <cfRule type="cellIs" dxfId="3929" priority="714" stopIfTrue="1" operator="equal">
      <formula>1</formula>
    </cfRule>
  </conditionalFormatting>
  <conditionalFormatting sqref="M263:P272">
    <cfRule type="cellIs" dxfId="3928" priority="713" stopIfTrue="1" operator="equal">
      <formula>1</formula>
    </cfRule>
  </conditionalFormatting>
  <conditionalFormatting sqref="M263:P272">
    <cfRule type="cellIs" dxfId="3927" priority="712" stopIfTrue="1" operator="equal">
      <formula>1</formula>
    </cfRule>
  </conditionalFormatting>
  <conditionalFormatting sqref="M263:P272">
    <cfRule type="cellIs" dxfId="3926" priority="711" stopIfTrue="1" operator="equal">
      <formula>1</formula>
    </cfRule>
  </conditionalFormatting>
  <conditionalFormatting sqref="M263:P272">
    <cfRule type="cellIs" dxfId="3925" priority="710" stopIfTrue="1" operator="equal">
      <formula>1</formula>
    </cfRule>
  </conditionalFormatting>
  <conditionalFormatting sqref="M263:P272">
    <cfRule type="cellIs" dxfId="3924" priority="709" stopIfTrue="1" operator="equal">
      <formula>1</formula>
    </cfRule>
  </conditionalFormatting>
  <conditionalFormatting sqref="M263:P272">
    <cfRule type="cellIs" dxfId="3923" priority="708" stopIfTrue="1" operator="equal">
      <formula>1</formula>
    </cfRule>
  </conditionalFormatting>
  <conditionalFormatting sqref="M263:P272">
    <cfRule type="cellIs" dxfId="3922" priority="707" stopIfTrue="1" operator="equal">
      <formula>1</formula>
    </cfRule>
  </conditionalFormatting>
  <conditionalFormatting sqref="M263:P272">
    <cfRule type="cellIs" dxfId="3921" priority="706" stopIfTrue="1" operator="equal">
      <formula>1</formula>
    </cfRule>
  </conditionalFormatting>
  <conditionalFormatting sqref="M263:P272">
    <cfRule type="cellIs" dxfId="3920" priority="705" stopIfTrue="1" operator="equal">
      <formula>1</formula>
    </cfRule>
  </conditionalFormatting>
  <conditionalFormatting sqref="M263:P272">
    <cfRule type="cellIs" dxfId="3919" priority="704" stopIfTrue="1" operator="equal">
      <formula>1</formula>
    </cfRule>
  </conditionalFormatting>
  <conditionalFormatting sqref="M263:P272">
    <cfRule type="cellIs" dxfId="3918" priority="703" stopIfTrue="1" operator="equal">
      <formula>1</formula>
    </cfRule>
  </conditionalFormatting>
  <conditionalFormatting sqref="M263:P272">
    <cfRule type="cellIs" dxfId="3917" priority="702" stopIfTrue="1" operator="equal">
      <formula>1</formula>
    </cfRule>
  </conditionalFormatting>
  <conditionalFormatting sqref="M263:P272">
    <cfRule type="cellIs" dxfId="3916" priority="701" stopIfTrue="1" operator="equal">
      <formula>1</formula>
    </cfRule>
  </conditionalFormatting>
  <conditionalFormatting sqref="C263:D280">
    <cfRule type="cellIs" dxfId="3915" priority="700" stopIfTrue="1" operator="equal">
      <formula>1</formula>
    </cfRule>
  </conditionalFormatting>
  <conditionalFormatting sqref="C263:D280">
    <cfRule type="cellIs" dxfId="3914" priority="699" stopIfTrue="1" operator="equal">
      <formula>1</formula>
    </cfRule>
  </conditionalFormatting>
  <conditionalFormatting sqref="C263:D280">
    <cfRule type="cellIs" dxfId="3913" priority="698" stopIfTrue="1" operator="equal">
      <formula>1</formula>
    </cfRule>
  </conditionalFormatting>
  <conditionalFormatting sqref="C263:D280">
    <cfRule type="cellIs" dxfId="3912" priority="697" stopIfTrue="1" operator="equal">
      <formula>1</formula>
    </cfRule>
  </conditionalFormatting>
  <conditionalFormatting sqref="C263:D280">
    <cfRule type="cellIs" dxfId="3911" priority="696" stopIfTrue="1" operator="equal">
      <formula>1</formula>
    </cfRule>
  </conditionalFormatting>
  <conditionalFormatting sqref="C263:D280">
    <cfRule type="cellIs" dxfId="3910" priority="695" stopIfTrue="1" operator="equal">
      <formula>1</formula>
    </cfRule>
  </conditionalFormatting>
  <conditionalFormatting sqref="C263:D280">
    <cfRule type="cellIs" dxfId="3909" priority="694" stopIfTrue="1" operator="equal">
      <formula>1</formula>
    </cfRule>
  </conditionalFormatting>
  <conditionalFormatting sqref="C263:D280">
    <cfRule type="cellIs" dxfId="3908" priority="693" stopIfTrue="1" operator="equal">
      <formula>1</formula>
    </cfRule>
  </conditionalFormatting>
  <conditionalFormatting sqref="C263:D280">
    <cfRule type="cellIs" dxfId="3907" priority="692" stopIfTrue="1" operator="equal">
      <formula>1</formula>
    </cfRule>
  </conditionalFormatting>
  <conditionalFormatting sqref="C263:D280">
    <cfRule type="cellIs" dxfId="3906" priority="691" stopIfTrue="1" operator="equal">
      <formula>1</formula>
    </cfRule>
  </conditionalFormatting>
  <conditionalFormatting sqref="C263:D280">
    <cfRule type="cellIs" dxfId="3905" priority="690" stopIfTrue="1" operator="equal">
      <formula>1</formula>
    </cfRule>
  </conditionalFormatting>
  <conditionalFormatting sqref="C263:D280">
    <cfRule type="cellIs" dxfId="3904" priority="689" stopIfTrue="1" operator="equal">
      <formula>1</formula>
    </cfRule>
  </conditionalFormatting>
  <conditionalFormatting sqref="C263:D280">
    <cfRule type="cellIs" dxfId="3903" priority="688" stopIfTrue="1" operator="equal">
      <formula>1</formula>
    </cfRule>
  </conditionalFormatting>
  <conditionalFormatting sqref="C263:D280">
    <cfRule type="cellIs" dxfId="3902" priority="687" stopIfTrue="1" operator="equal">
      <formula>1</formula>
    </cfRule>
  </conditionalFormatting>
  <conditionalFormatting sqref="C263:D280">
    <cfRule type="cellIs" dxfId="3901" priority="686" stopIfTrue="1" operator="equal">
      <formula>1</formula>
    </cfRule>
  </conditionalFormatting>
  <conditionalFormatting sqref="C263:D280">
    <cfRule type="cellIs" dxfId="3900" priority="685" stopIfTrue="1" operator="equal">
      <formula>1</formula>
    </cfRule>
  </conditionalFormatting>
  <conditionalFormatting sqref="C263:D280">
    <cfRule type="cellIs" dxfId="3899" priority="684" stopIfTrue="1" operator="equal">
      <formula>1</formula>
    </cfRule>
  </conditionalFormatting>
  <conditionalFormatting sqref="C263:D280">
    <cfRule type="cellIs" dxfId="3898" priority="683" stopIfTrue="1" operator="equal">
      <formula>1</formula>
    </cfRule>
  </conditionalFormatting>
  <conditionalFormatting sqref="E270:L272">
    <cfRule type="cellIs" dxfId="3897" priority="682" stopIfTrue="1" operator="equal">
      <formula>1</formula>
    </cfRule>
  </conditionalFormatting>
  <conditionalFormatting sqref="E270:L272">
    <cfRule type="cellIs" dxfId="3896" priority="681" stopIfTrue="1" operator="equal">
      <formula>1</formula>
    </cfRule>
  </conditionalFormatting>
  <conditionalFormatting sqref="E270:L272">
    <cfRule type="cellIs" dxfId="3895" priority="680" stopIfTrue="1" operator="equal">
      <formula>1</formula>
    </cfRule>
  </conditionalFormatting>
  <conditionalFormatting sqref="E270:L272">
    <cfRule type="cellIs" dxfId="3894" priority="679" stopIfTrue="1" operator="equal">
      <formula>1</formula>
    </cfRule>
  </conditionalFormatting>
  <conditionalFormatting sqref="E270:L272">
    <cfRule type="cellIs" dxfId="3893" priority="678" stopIfTrue="1" operator="equal">
      <formula>1</formula>
    </cfRule>
  </conditionalFormatting>
  <conditionalFormatting sqref="E270:L272">
    <cfRule type="cellIs" dxfId="3892" priority="677" stopIfTrue="1" operator="equal">
      <formula>1</formula>
    </cfRule>
  </conditionalFormatting>
  <conditionalFormatting sqref="E270:L272">
    <cfRule type="cellIs" dxfId="3891" priority="676" stopIfTrue="1" operator="equal">
      <formula>1</formula>
    </cfRule>
  </conditionalFormatting>
  <conditionalFormatting sqref="E270:L272">
    <cfRule type="cellIs" dxfId="3890" priority="675" stopIfTrue="1" operator="equal">
      <formula>1</formula>
    </cfRule>
  </conditionalFormatting>
  <conditionalFormatting sqref="E270:L272">
    <cfRule type="cellIs" dxfId="3889" priority="674" stopIfTrue="1" operator="equal">
      <formula>1</formula>
    </cfRule>
  </conditionalFormatting>
  <conditionalFormatting sqref="E270:L272">
    <cfRule type="cellIs" dxfId="3888" priority="673" stopIfTrue="1" operator="equal">
      <formula>1</formula>
    </cfRule>
  </conditionalFormatting>
  <conditionalFormatting sqref="E270:L272">
    <cfRule type="cellIs" dxfId="3887" priority="672" stopIfTrue="1" operator="equal">
      <formula>1</formula>
    </cfRule>
  </conditionalFormatting>
  <conditionalFormatting sqref="E270:L272">
    <cfRule type="cellIs" dxfId="3886" priority="671" stopIfTrue="1" operator="equal">
      <formula>1</formula>
    </cfRule>
  </conditionalFormatting>
  <conditionalFormatting sqref="E270:L272">
    <cfRule type="cellIs" dxfId="3885" priority="670" stopIfTrue="1" operator="equal">
      <formula>1</formula>
    </cfRule>
  </conditionalFormatting>
  <conditionalFormatting sqref="E270:L272">
    <cfRule type="cellIs" dxfId="3884" priority="669" stopIfTrue="1" operator="equal">
      <formula>1</formula>
    </cfRule>
  </conditionalFormatting>
  <conditionalFormatting sqref="E270:L272">
    <cfRule type="cellIs" dxfId="3883" priority="668" stopIfTrue="1" operator="equal">
      <formula>1</formula>
    </cfRule>
  </conditionalFormatting>
  <conditionalFormatting sqref="E270:L272">
    <cfRule type="cellIs" dxfId="3882" priority="667" stopIfTrue="1" operator="equal">
      <formula>1</formula>
    </cfRule>
  </conditionalFormatting>
  <conditionalFormatting sqref="E270:L272">
    <cfRule type="cellIs" dxfId="3881" priority="666" stopIfTrue="1" operator="equal">
      <formula>1</formula>
    </cfRule>
  </conditionalFormatting>
  <conditionalFormatting sqref="E270:L272">
    <cfRule type="cellIs" dxfId="3880" priority="665" stopIfTrue="1" operator="equal">
      <formula>1</formula>
    </cfRule>
  </conditionalFormatting>
  <conditionalFormatting sqref="E273:J280">
    <cfRule type="cellIs" dxfId="3879" priority="664" stopIfTrue="1" operator="equal">
      <formula>1</formula>
    </cfRule>
  </conditionalFormatting>
  <conditionalFormatting sqref="E273:J280">
    <cfRule type="cellIs" dxfId="3878" priority="663" stopIfTrue="1" operator="equal">
      <formula>1</formula>
    </cfRule>
  </conditionalFormatting>
  <conditionalFormatting sqref="E273:J280">
    <cfRule type="cellIs" dxfId="3877" priority="662" stopIfTrue="1" operator="equal">
      <formula>1</formula>
    </cfRule>
  </conditionalFormatting>
  <conditionalFormatting sqref="E273:J280">
    <cfRule type="cellIs" dxfId="3876" priority="661" stopIfTrue="1" operator="equal">
      <formula>1</formula>
    </cfRule>
  </conditionalFormatting>
  <conditionalFormatting sqref="E273:J280">
    <cfRule type="cellIs" dxfId="3875" priority="660" stopIfTrue="1" operator="equal">
      <formula>1</formula>
    </cfRule>
  </conditionalFormatting>
  <conditionalFormatting sqref="E273:J280">
    <cfRule type="cellIs" dxfId="3874" priority="659" stopIfTrue="1" operator="equal">
      <formula>1</formula>
    </cfRule>
  </conditionalFormatting>
  <conditionalFormatting sqref="E273:J280">
    <cfRule type="cellIs" dxfId="3873" priority="658" stopIfTrue="1" operator="equal">
      <formula>1</formula>
    </cfRule>
  </conditionalFormatting>
  <conditionalFormatting sqref="E273:J280">
    <cfRule type="cellIs" dxfId="3872" priority="657" stopIfTrue="1" operator="equal">
      <formula>1</formula>
    </cfRule>
  </conditionalFormatting>
  <conditionalFormatting sqref="E273:J280">
    <cfRule type="cellIs" dxfId="3871" priority="656" stopIfTrue="1" operator="equal">
      <formula>1</formula>
    </cfRule>
  </conditionalFormatting>
  <conditionalFormatting sqref="E273:J280">
    <cfRule type="cellIs" dxfId="3870" priority="655" stopIfTrue="1" operator="equal">
      <formula>1</formula>
    </cfRule>
  </conditionalFormatting>
  <conditionalFormatting sqref="E273:J280">
    <cfRule type="cellIs" dxfId="3869" priority="654" stopIfTrue="1" operator="equal">
      <formula>1</formula>
    </cfRule>
  </conditionalFormatting>
  <conditionalFormatting sqref="E273:J280">
    <cfRule type="cellIs" dxfId="3868" priority="653" stopIfTrue="1" operator="equal">
      <formula>1</formula>
    </cfRule>
  </conditionalFormatting>
  <conditionalFormatting sqref="E273:J280">
    <cfRule type="cellIs" dxfId="3867" priority="652" stopIfTrue="1" operator="equal">
      <formula>1</formula>
    </cfRule>
  </conditionalFormatting>
  <conditionalFormatting sqref="E273:J280">
    <cfRule type="cellIs" dxfId="3866" priority="651" stopIfTrue="1" operator="equal">
      <formula>1</formula>
    </cfRule>
  </conditionalFormatting>
  <conditionalFormatting sqref="E273:J280">
    <cfRule type="cellIs" dxfId="3865" priority="650" stopIfTrue="1" operator="equal">
      <formula>1</formula>
    </cfRule>
  </conditionalFormatting>
  <conditionalFormatting sqref="E273:J280">
    <cfRule type="cellIs" dxfId="3864" priority="649" stopIfTrue="1" operator="equal">
      <formula>1</formula>
    </cfRule>
  </conditionalFormatting>
  <conditionalFormatting sqref="E273:J280">
    <cfRule type="cellIs" dxfId="3863" priority="648" stopIfTrue="1" operator="equal">
      <formula>1</formula>
    </cfRule>
  </conditionalFormatting>
  <conditionalFormatting sqref="E273:J280">
    <cfRule type="cellIs" dxfId="3862" priority="647" stopIfTrue="1" operator="equal">
      <formula>1</formula>
    </cfRule>
  </conditionalFormatting>
  <conditionalFormatting sqref="Q273:R280">
    <cfRule type="cellIs" dxfId="3861" priority="646" stopIfTrue="1" operator="equal">
      <formula>1</formula>
    </cfRule>
  </conditionalFormatting>
  <conditionalFormatting sqref="Q273:R280">
    <cfRule type="cellIs" dxfId="3860" priority="645" stopIfTrue="1" operator="equal">
      <formula>1</formula>
    </cfRule>
  </conditionalFormatting>
  <conditionalFormatting sqref="Q273:R280">
    <cfRule type="cellIs" dxfId="3859" priority="644" stopIfTrue="1" operator="equal">
      <formula>1</formula>
    </cfRule>
  </conditionalFormatting>
  <conditionalFormatting sqref="Q273:R280">
    <cfRule type="cellIs" dxfId="3858" priority="643" stopIfTrue="1" operator="equal">
      <formula>1</formula>
    </cfRule>
  </conditionalFormatting>
  <conditionalFormatting sqref="Q273:R280">
    <cfRule type="cellIs" dxfId="3857" priority="642" stopIfTrue="1" operator="equal">
      <formula>1</formula>
    </cfRule>
  </conditionalFormatting>
  <conditionalFormatting sqref="Q273:R280">
    <cfRule type="cellIs" dxfId="3856" priority="641" stopIfTrue="1" operator="equal">
      <formula>1</formula>
    </cfRule>
  </conditionalFormatting>
  <conditionalFormatting sqref="Q273:R280">
    <cfRule type="cellIs" dxfId="3855" priority="640" stopIfTrue="1" operator="equal">
      <formula>1</formula>
    </cfRule>
  </conditionalFormatting>
  <conditionalFormatting sqref="Q273:R280">
    <cfRule type="cellIs" dxfId="3854" priority="639" stopIfTrue="1" operator="equal">
      <formula>1</formula>
    </cfRule>
  </conditionalFormatting>
  <conditionalFormatting sqref="Q273:R280">
    <cfRule type="cellIs" dxfId="3853" priority="638" stopIfTrue="1" operator="equal">
      <formula>1</formula>
    </cfRule>
  </conditionalFormatting>
  <conditionalFormatting sqref="Q273:R280">
    <cfRule type="cellIs" dxfId="3852" priority="637" stopIfTrue="1" operator="equal">
      <formula>1</formula>
    </cfRule>
  </conditionalFormatting>
  <conditionalFormatting sqref="Q273:R280">
    <cfRule type="cellIs" dxfId="3851" priority="636" stopIfTrue="1" operator="equal">
      <formula>1</formula>
    </cfRule>
  </conditionalFormatting>
  <conditionalFormatting sqref="Q273:R280">
    <cfRule type="cellIs" dxfId="3850" priority="635" stopIfTrue="1" operator="equal">
      <formula>1</formula>
    </cfRule>
  </conditionalFormatting>
  <conditionalFormatting sqref="Q273:R280">
    <cfRule type="cellIs" dxfId="3849" priority="634" stopIfTrue="1" operator="equal">
      <formula>1</formula>
    </cfRule>
  </conditionalFormatting>
  <conditionalFormatting sqref="Q273:R280">
    <cfRule type="cellIs" dxfId="3848" priority="633" stopIfTrue="1" operator="equal">
      <formula>1</formula>
    </cfRule>
  </conditionalFormatting>
  <conditionalFormatting sqref="Q273:R280">
    <cfRule type="cellIs" dxfId="3847" priority="632" stopIfTrue="1" operator="equal">
      <formula>1</formula>
    </cfRule>
  </conditionalFormatting>
  <conditionalFormatting sqref="Q273:R280">
    <cfRule type="cellIs" dxfId="3846" priority="631" stopIfTrue="1" operator="equal">
      <formula>1</formula>
    </cfRule>
  </conditionalFormatting>
  <conditionalFormatting sqref="Q273:R280">
    <cfRule type="cellIs" dxfId="3845" priority="630" stopIfTrue="1" operator="equal">
      <formula>1</formula>
    </cfRule>
  </conditionalFormatting>
  <conditionalFormatting sqref="Q273:R280">
    <cfRule type="cellIs" dxfId="3844" priority="629" stopIfTrue="1" operator="equal">
      <formula>1</formula>
    </cfRule>
  </conditionalFormatting>
  <conditionalFormatting sqref="S280:U280">
    <cfRule type="cellIs" dxfId="3843" priority="628" stopIfTrue="1" operator="equal">
      <formula>1</formula>
    </cfRule>
  </conditionalFormatting>
  <conditionalFormatting sqref="S280:U280">
    <cfRule type="cellIs" dxfId="3842" priority="627" stopIfTrue="1" operator="equal">
      <formula>1</formula>
    </cfRule>
  </conditionalFormatting>
  <conditionalFormatting sqref="S280:U280">
    <cfRule type="cellIs" dxfId="3841" priority="626" stopIfTrue="1" operator="equal">
      <formula>1</formula>
    </cfRule>
  </conditionalFormatting>
  <conditionalFormatting sqref="S280:U280">
    <cfRule type="cellIs" dxfId="3840" priority="625" stopIfTrue="1" operator="equal">
      <formula>1</formula>
    </cfRule>
  </conditionalFormatting>
  <conditionalFormatting sqref="S280:U280">
    <cfRule type="cellIs" dxfId="3839" priority="624" stopIfTrue="1" operator="equal">
      <formula>1</formula>
    </cfRule>
  </conditionalFormatting>
  <conditionalFormatting sqref="S280:U280">
    <cfRule type="cellIs" dxfId="3838" priority="623" stopIfTrue="1" operator="equal">
      <formula>1</formula>
    </cfRule>
  </conditionalFormatting>
  <conditionalFormatting sqref="S280:U280">
    <cfRule type="cellIs" dxfId="3837" priority="622" stopIfTrue="1" operator="equal">
      <formula>1</formula>
    </cfRule>
  </conditionalFormatting>
  <conditionalFormatting sqref="S280:U280">
    <cfRule type="cellIs" dxfId="3836" priority="621" stopIfTrue="1" operator="equal">
      <formula>1</formula>
    </cfRule>
  </conditionalFormatting>
  <conditionalFormatting sqref="S280:U280">
    <cfRule type="cellIs" dxfId="3835" priority="620" stopIfTrue="1" operator="equal">
      <formula>1</formula>
    </cfRule>
  </conditionalFormatting>
  <conditionalFormatting sqref="S280:U280">
    <cfRule type="cellIs" dxfId="3834" priority="619" stopIfTrue="1" operator="equal">
      <formula>1</formula>
    </cfRule>
  </conditionalFormatting>
  <conditionalFormatting sqref="S280:U280">
    <cfRule type="cellIs" dxfId="3833" priority="618" stopIfTrue="1" operator="equal">
      <formula>1</formula>
    </cfRule>
  </conditionalFormatting>
  <conditionalFormatting sqref="S280:U280">
    <cfRule type="cellIs" dxfId="3832" priority="617" stopIfTrue="1" operator="equal">
      <formula>1</formula>
    </cfRule>
  </conditionalFormatting>
  <conditionalFormatting sqref="S280:U280">
    <cfRule type="cellIs" dxfId="3831" priority="616" stopIfTrue="1" operator="equal">
      <formula>1</formula>
    </cfRule>
  </conditionalFormatting>
  <conditionalFormatting sqref="S280:U280">
    <cfRule type="cellIs" dxfId="3830" priority="615" stopIfTrue="1" operator="equal">
      <formula>1</formula>
    </cfRule>
  </conditionalFormatting>
  <conditionalFormatting sqref="S280:U280">
    <cfRule type="cellIs" dxfId="3829" priority="614" stopIfTrue="1" operator="equal">
      <formula>1</formula>
    </cfRule>
  </conditionalFormatting>
  <conditionalFormatting sqref="S280:U280">
    <cfRule type="cellIs" dxfId="3828" priority="613" stopIfTrue="1" operator="equal">
      <formula>1</formula>
    </cfRule>
  </conditionalFormatting>
  <conditionalFormatting sqref="S280:U280">
    <cfRule type="cellIs" dxfId="3827" priority="612" stopIfTrue="1" operator="equal">
      <formula>1</formula>
    </cfRule>
  </conditionalFormatting>
  <conditionalFormatting sqref="S280:U280">
    <cfRule type="cellIs" dxfId="3826" priority="611" stopIfTrue="1" operator="equal">
      <formula>1</formula>
    </cfRule>
  </conditionalFormatting>
  <conditionalFormatting sqref="R245">
    <cfRule type="cellIs" dxfId="3825" priority="610" stopIfTrue="1" operator="equal">
      <formula>1</formula>
    </cfRule>
  </conditionalFormatting>
  <conditionalFormatting sqref="R245">
    <cfRule type="cellIs" dxfId="3824" priority="609" stopIfTrue="1" operator="equal">
      <formula>1</formula>
    </cfRule>
  </conditionalFormatting>
  <conditionalFormatting sqref="R245">
    <cfRule type="cellIs" dxfId="3823" priority="608" stopIfTrue="1" operator="equal">
      <formula>1</formula>
    </cfRule>
  </conditionalFormatting>
  <conditionalFormatting sqref="R245">
    <cfRule type="cellIs" dxfId="3822" priority="607" stopIfTrue="1" operator="equal">
      <formula>1</formula>
    </cfRule>
  </conditionalFormatting>
  <conditionalFormatting sqref="R245">
    <cfRule type="cellIs" dxfId="3821" priority="606" stopIfTrue="1" operator="equal">
      <formula>1</formula>
    </cfRule>
  </conditionalFormatting>
  <conditionalFormatting sqref="R245">
    <cfRule type="cellIs" dxfId="3820" priority="605" stopIfTrue="1" operator="equal">
      <formula>1</formula>
    </cfRule>
  </conditionalFormatting>
  <conditionalFormatting sqref="R245">
    <cfRule type="cellIs" dxfId="3819" priority="604" stopIfTrue="1" operator="equal">
      <formula>1</formula>
    </cfRule>
  </conditionalFormatting>
  <conditionalFormatting sqref="R245">
    <cfRule type="cellIs" dxfId="3818" priority="603" stopIfTrue="1" operator="equal">
      <formula>1</formula>
    </cfRule>
  </conditionalFormatting>
  <conditionalFormatting sqref="R245">
    <cfRule type="cellIs" dxfId="3817" priority="602" stopIfTrue="1" operator="equal">
      <formula>1</formula>
    </cfRule>
  </conditionalFormatting>
  <conditionalFormatting sqref="R245">
    <cfRule type="cellIs" dxfId="3816" priority="601" stopIfTrue="1" operator="equal">
      <formula>1</formula>
    </cfRule>
  </conditionalFormatting>
  <conditionalFormatting sqref="R245">
    <cfRule type="cellIs" dxfId="3815" priority="600" stopIfTrue="1" operator="equal">
      <formula>1</formula>
    </cfRule>
  </conditionalFormatting>
  <conditionalFormatting sqref="R245">
    <cfRule type="cellIs" dxfId="3814" priority="599" stopIfTrue="1" operator="equal">
      <formula>1</formula>
    </cfRule>
  </conditionalFormatting>
  <conditionalFormatting sqref="R245">
    <cfRule type="cellIs" dxfId="3813" priority="598" stopIfTrue="1" operator="equal">
      <formula>1</formula>
    </cfRule>
  </conditionalFormatting>
  <conditionalFormatting sqref="R245">
    <cfRule type="cellIs" dxfId="3812" priority="597" stopIfTrue="1" operator="equal">
      <formula>1</formula>
    </cfRule>
  </conditionalFormatting>
  <conditionalFormatting sqref="R245">
    <cfRule type="cellIs" dxfId="3811" priority="596" stopIfTrue="1" operator="equal">
      <formula>1</formula>
    </cfRule>
  </conditionalFormatting>
  <conditionalFormatting sqref="R245">
    <cfRule type="cellIs" dxfId="3810" priority="595" stopIfTrue="1" operator="equal">
      <formula>1</formula>
    </cfRule>
  </conditionalFormatting>
  <conditionalFormatting sqref="R245">
    <cfRule type="cellIs" dxfId="3809" priority="594" stopIfTrue="1" operator="equal">
      <formula>1</formula>
    </cfRule>
  </conditionalFormatting>
  <conditionalFormatting sqref="R245">
    <cfRule type="cellIs" dxfId="3808" priority="593" stopIfTrue="1" operator="equal">
      <formula>1</formula>
    </cfRule>
  </conditionalFormatting>
  <conditionalFormatting sqref="I245">
    <cfRule type="cellIs" dxfId="3807" priority="592" stopIfTrue="1" operator="equal">
      <formula>1</formula>
    </cfRule>
  </conditionalFormatting>
  <conditionalFormatting sqref="E68:L71">
    <cfRule type="cellIs" dxfId="3806" priority="591" stopIfTrue="1" operator="equal">
      <formula>1</formula>
    </cfRule>
  </conditionalFormatting>
  <conditionalFormatting sqref="E68:L71">
    <cfRule type="cellIs" dxfId="3805" priority="590" stopIfTrue="1" operator="equal">
      <formula>1</formula>
    </cfRule>
  </conditionalFormatting>
  <conditionalFormatting sqref="E68:L71">
    <cfRule type="cellIs" dxfId="3804" priority="589" stopIfTrue="1" operator="equal">
      <formula>1</formula>
    </cfRule>
  </conditionalFormatting>
  <conditionalFormatting sqref="E68:L71">
    <cfRule type="cellIs" dxfId="3803" priority="588" stopIfTrue="1" operator="equal">
      <formula>1</formula>
    </cfRule>
  </conditionalFormatting>
  <conditionalFormatting sqref="E68:L71">
    <cfRule type="cellIs" dxfId="3802" priority="587" stopIfTrue="1" operator="equal">
      <formula>1</formula>
    </cfRule>
  </conditionalFormatting>
  <conditionalFormatting sqref="E68:L71">
    <cfRule type="cellIs" dxfId="3801" priority="586" stopIfTrue="1" operator="equal">
      <formula>1</formula>
    </cfRule>
  </conditionalFormatting>
  <conditionalFormatting sqref="E68:L71">
    <cfRule type="cellIs" dxfId="3800" priority="585" stopIfTrue="1" operator="equal">
      <formula>1</formula>
    </cfRule>
  </conditionalFormatting>
  <conditionalFormatting sqref="E68:L71">
    <cfRule type="cellIs" dxfId="3799" priority="584" stopIfTrue="1" operator="equal">
      <formula>1</formula>
    </cfRule>
  </conditionalFormatting>
  <conditionalFormatting sqref="E68:L71">
    <cfRule type="cellIs" dxfId="3798" priority="583" stopIfTrue="1" operator="equal">
      <formula>1</formula>
    </cfRule>
  </conditionalFormatting>
  <conditionalFormatting sqref="E68:L71">
    <cfRule type="cellIs" dxfId="3797" priority="582" stopIfTrue="1" operator="equal">
      <formula>1</formula>
    </cfRule>
  </conditionalFormatting>
  <conditionalFormatting sqref="E68:L71">
    <cfRule type="cellIs" dxfId="3796" priority="581" stopIfTrue="1" operator="equal">
      <formula>1</formula>
    </cfRule>
  </conditionalFormatting>
  <conditionalFormatting sqref="E68:L71">
    <cfRule type="cellIs" dxfId="3795" priority="580" stopIfTrue="1" operator="equal">
      <formula>1</formula>
    </cfRule>
  </conditionalFormatting>
  <conditionalFormatting sqref="E68:L71">
    <cfRule type="cellIs" dxfId="3794" priority="579" stopIfTrue="1" operator="equal">
      <formula>1</formula>
    </cfRule>
  </conditionalFormatting>
  <conditionalFormatting sqref="E68:L71">
    <cfRule type="cellIs" dxfId="3793" priority="578" stopIfTrue="1" operator="equal">
      <formula>1</formula>
    </cfRule>
  </conditionalFormatting>
  <conditionalFormatting sqref="E68:L71">
    <cfRule type="cellIs" dxfId="3792" priority="577" stopIfTrue="1" operator="equal">
      <formula>1</formula>
    </cfRule>
  </conditionalFormatting>
  <conditionalFormatting sqref="E68:L71">
    <cfRule type="cellIs" dxfId="3791" priority="576" stopIfTrue="1" operator="equal">
      <formula>1</formula>
    </cfRule>
  </conditionalFormatting>
  <conditionalFormatting sqref="E68:L71">
    <cfRule type="cellIs" dxfId="3790" priority="575" stopIfTrue="1" operator="equal">
      <formula>1</formula>
    </cfRule>
  </conditionalFormatting>
  <conditionalFormatting sqref="E68:L71">
    <cfRule type="cellIs" dxfId="3789" priority="574" stopIfTrue="1" operator="equal">
      <formula>1</formula>
    </cfRule>
  </conditionalFormatting>
  <conditionalFormatting sqref="E68:L71">
    <cfRule type="cellIs" dxfId="3788" priority="573" stopIfTrue="1" operator="equal">
      <formula>1</formula>
    </cfRule>
  </conditionalFormatting>
  <conditionalFormatting sqref="E68:L71">
    <cfRule type="cellIs" dxfId="3787" priority="572" stopIfTrue="1" operator="equal">
      <formula>1</formula>
    </cfRule>
  </conditionalFormatting>
  <conditionalFormatting sqref="E68:L71">
    <cfRule type="cellIs" dxfId="3786" priority="571" stopIfTrue="1" operator="equal">
      <formula>1</formula>
    </cfRule>
  </conditionalFormatting>
  <conditionalFormatting sqref="E68:L71">
    <cfRule type="cellIs" dxfId="3785" priority="570" stopIfTrue="1" operator="equal">
      <formula>1</formula>
    </cfRule>
  </conditionalFormatting>
  <conditionalFormatting sqref="E68:L71">
    <cfRule type="cellIs" dxfId="3784" priority="569" stopIfTrue="1" operator="equal">
      <formula>1</formula>
    </cfRule>
  </conditionalFormatting>
  <conditionalFormatting sqref="E68:L71">
    <cfRule type="cellIs" dxfId="3783" priority="568" stopIfTrue="1" operator="equal">
      <formula>1</formula>
    </cfRule>
  </conditionalFormatting>
  <conditionalFormatting sqref="E68:L71">
    <cfRule type="cellIs" dxfId="3782" priority="567" stopIfTrue="1" operator="equal">
      <formula>1</formula>
    </cfRule>
  </conditionalFormatting>
  <conditionalFormatting sqref="V68:V71">
    <cfRule type="cellIs" dxfId="3781" priority="566" stopIfTrue="1" operator="equal">
      <formula>1</formula>
    </cfRule>
  </conditionalFormatting>
  <conditionalFormatting sqref="V68:V71">
    <cfRule type="cellIs" dxfId="3780" priority="565" stopIfTrue="1" operator="equal">
      <formula>1</formula>
    </cfRule>
  </conditionalFormatting>
  <conditionalFormatting sqref="V68:V71">
    <cfRule type="cellIs" dxfId="3779" priority="564" stopIfTrue="1" operator="equal">
      <formula>1</formula>
    </cfRule>
  </conditionalFormatting>
  <conditionalFormatting sqref="V68:V71">
    <cfRule type="cellIs" dxfId="3778" priority="563" stopIfTrue="1" operator="equal">
      <formula>1</formula>
    </cfRule>
  </conditionalFormatting>
  <conditionalFormatting sqref="V68:V71">
    <cfRule type="cellIs" dxfId="3777" priority="562" stopIfTrue="1" operator="equal">
      <formula>1</formula>
    </cfRule>
  </conditionalFormatting>
  <conditionalFormatting sqref="V68:V71">
    <cfRule type="cellIs" dxfId="3776" priority="561" stopIfTrue="1" operator="equal">
      <formula>1</formula>
    </cfRule>
  </conditionalFormatting>
  <conditionalFormatting sqref="V68:V71">
    <cfRule type="cellIs" dxfId="3775" priority="560" stopIfTrue="1" operator="equal">
      <formula>1</formula>
    </cfRule>
  </conditionalFormatting>
  <conditionalFormatting sqref="V68:V71">
    <cfRule type="cellIs" dxfId="3774" priority="559" stopIfTrue="1" operator="equal">
      <formula>1</formula>
    </cfRule>
  </conditionalFormatting>
  <conditionalFormatting sqref="V68:V71">
    <cfRule type="cellIs" dxfId="3773" priority="558" stopIfTrue="1" operator="equal">
      <formula>1</formula>
    </cfRule>
  </conditionalFormatting>
  <conditionalFormatting sqref="V68:V71">
    <cfRule type="cellIs" dxfId="3772" priority="557" stopIfTrue="1" operator="equal">
      <formula>1</formula>
    </cfRule>
  </conditionalFormatting>
  <conditionalFormatting sqref="V68:V71">
    <cfRule type="cellIs" dxfId="3771" priority="556" stopIfTrue="1" operator="equal">
      <formula>1</formula>
    </cfRule>
  </conditionalFormatting>
  <conditionalFormatting sqref="V68:V71">
    <cfRule type="cellIs" dxfId="3770" priority="555" stopIfTrue="1" operator="equal">
      <formula>1</formula>
    </cfRule>
  </conditionalFormatting>
  <conditionalFormatting sqref="V68:V71">
    <cfRule type="cellIs" dxfId="3769" priority="554" stopIfTrue="1" operator="equal">
      <formula>1</formula>
    </cfRule>
  </conditionalFormatting>
  <conditionalFormatting sqref="V68:V71">
    <cfRule type="cellIs" dxfId="3768" priority="553" stopIfTrue="1" operator="equal">
      <formula>1</formula>
    </cfRule>
  </conditionalFormatting>
  <conditionalFormatting sqref="V68:V71">
    <cfRule type="cellIs" dxfId="3767" priority="552" stopIfTrue="1" operator="equal">
      <formula>1</formula>
    </cfRule>
  </conditionalFormatting>
  <conditionalFormatting sqref="V68:V71">
    <cfRule type="cellIs" dxfId="3766" priority="551" stopIfTrue="1" operator="equal">
      <formula>1</formula>
    </cfRule>
  </conditionalFormatting>
  <conditionalFormatting sqref="V68:V71">
    <cfRule type="cellIs" dxfId="3765" priority="550" stopIfTrue="1" operator="equal">
      <formula>1</formula>
    </cfRule>
  </conditionalFormatting>
  <conditionalFormatting sqref="V68:V71">
    <cfRule type="cellIs" dxfId="3764" priority="549" stopIfTrue="1" operator="equal">
      <formula>1</formula>
    </cfRule>
  </conditionalFormatting>
  <conditionalFormatting sqref="M68:P71">
    <cfRule type="cellIs" dxfId="3763" priority="548" stopIfTrue="1" operator="equal">
      <formula>1</formula>
    </cfRule>
  </conditionalFormatting>
  <conditionalFormatting sqref="M68:P71">
    <cfRule type="cellIs" dxfId="3762" priority="547" stopIfTrue="1" operator="equal">
      <formula>1</formula>
    </cfRule>
  </conditionalFormatting>
  <conditionalFormatting sqref="M68:P71">
    <cfRule type="cellIs" dxfId="3761" priority="546" stopIfTrue="1" operator="equal">
      <formula>1</formula>
    </cfRule>
  </conditionalFormatting>
  <conditionalFormatting sqref="M68:P71">
    <cfRule type="cellIs" dxfId="3760" priority="545" stopIfTrue="1" operator="equal">
      <formula>1</formula>
    </cfRule>
  </conditionalFormatting>
  <conditionalFormatting sqref="M68:P71">
    <cfRule type="cellIs" dxfId="3759" priority="544" stopIfTrue="1" operator="equal">
      <formula>1</formula>
    </cfRule>
  </conditionalFormatting>
  <conditionalFormatting sqref="M68:P71">
    <cfRule type="cellIs" dxfId="3758" priority="543" stopIfTrue="1" operator="equal">
      <formula>1</formula>
    </cfRule>
  </conditionalFormatting>
  <conditionalFormatting sqref="M68:P71">
    <cfRule type="cellIs" dxfId="3757" priority="542" stopIfTrue="1" operator="equal">
      <formula>1</formula>
    </cfRule>
  </conditionalFormatting>
  <conditionalFormatting sqref="M68:P71">
    <cfRule type="cellIs" dxfId="3756" priority="541" stopIfTrue="1" operator="equal">
      <formula>1</formula>
    </cfRule>
  </conditionalFormatting>
  <conditionalFormatting sqref="M68:P71">
    <cfRule type="cellIs" dxfId="3755" priority="540" stopIfTrue="1" operator="equal">
      <formula>1</formula>
    </cfRule>
  </conditionalFormatting>
  <conditionalFormatting sqref="M68:P71">
    <cfRule type="cellIs" dxfId="3754" priority="539" stopIfTrue="1" operator="equal">
      <formula>1</formula>
    </cfRule>
  </conditionalFormatting>
  <conditionalFormatting sqref="M68:P71">
    <cfRule type="cellIs" dxfId="3753" priority="538" stopIfTrue="1" operator="equal">
      <formula>1</formula>
    </cfRule>
  </conditionalFormatting>
  <conditionalFormatting sqref="M68:P71">
    <cfRule type="cellIs" dxfId="3752" priority="537" stopIfTrue="1" operator="equal">
      <formula>1</formula>
    </cfRule>
  </conditionalFormatting>
  <conditionalFormatting sqref="M68:P71">
    <cfRule type="cellIs" dxfId="3751" priority="536" stopIfTrue="1" operator="equal">
      <formula>1</formula>
    </cfRule>
  </conditionalFormatting>
  <conditionalFormatting sqref="M68:P71">
    <cfRule type="cellIs" dxfId="3750" priority="535" stopIfTrue="1" operator="equal">
      <formula>1</formula>
    </cfRule>
  </conditionalFormatting>
  <conditionalFormatting sqref="M68:P71">
    <cfRule type="cellIs" dxfId="3749" priority="534" stopIfTrue="1" operator="equal">
      <formula>1</formula>
    </cfRule>
  </conditionalFormatting>
  <conditionalFormatting sqref="M68:P71">
    <cfRule type="cellIs" dxfId="3748" priority="533" stopIfTrue="1" operator="equal">
      <formula>1</formula>
    </cfRule>
  </conditionalFormatting>
  <conditionalFormatting sqref="M68:P71">
    <cfRule type="cellIs" dxfId="3747" priority="532" stopIfTrue="1" operator="equal">
      <formula>1</formula>
    </cfRule>
  </conditionalFormatting>
  <conditionalFormatting sqref="M68:P71">
    <cfRule type="cellIs" dxfId="3746" priority="531" stopIfTrue="1" operator="equal">
      <formula>1</formula>
    </cfRule>
  </conditionalFormatting>
  <conditionalFormatting sqref="C68:D71">
    <cfRule type="cellIs" dxfId="3745" priority="530" stopIfTrue="1" operator="equal">
      <formula>1</formula>
    </cfRule>
  </conditionalFormatting>
  <conditionalFormatting sqref="C68:D71">
    <cfRule type="cellIs" dxfId="3744" priority="529" stopIfTrue="1" operator="equal">
      <formula>1</formula>
    </cfRule>
  </conditionalFormatting>
  <conditionalFormatting sqref="C68:D71">
    <cfRule type="cellIs" dxfId="3743" priority="528" stopIfTrue="1" operator="equal">
      <formula>1</formula>
    </cfRule>
  </conditionalFormatting>
  <conditionalFormatting sqref="C68:D71">
    <cfRule type="cellIs" dxfId="3742" priority="527" stopIfTrue="1" operator="equal">
      <formula>1</formula>
    </cfRule>
  </conditionalFormatting>
  <conditionalFormatting sqref="C68:D71">
    <cfRule type="cellIs" dxfId="3741" priority="526" stopIfTrue="1" operator="equal">
      <formula>1</formula>
    </cfRule>
  </conditionalFormatting>
  <conditionalFormatting sqref="C68:D71">
    <cfRule type="cellIs" dxfId="3740" priority="525" stopIfTrue="1" operator="equal">
      <formula>1</formula>
    </cfRule>
  </conditionalFormatting>
  <conditionalFormatting sqref="C68:D71">
    <cfRule type="cellIs" dxfId="3739" priority="524" stopIfTrue="1" operator="equal">
      <formula>1</formula>
    </cfRule>
  </conditionalFormatting>
  <conditionalFormatting sqref="C68:D71">
    <cfRule type="cellIs" dxfId="3738" priority="523" stopIfTrue="1" operator="equal">
      <formula>1</formula>
    </cfRule>
  </conditionalFormatting>
  <conditionalFormatting sqref="C68:D71">
    <cfRule type="cellIs" dxfId="3737" priority="522" stopIfTrue="1" operator="equal">
      <formula>1</formula>
    </cfRule>
  </conditionalFormatting>
  <conditionalFormatting sqref="C68:D71">
    <cfRule type="cellIs" dxfId="3736" priority="521" stopIfTrue="1" operator="equal">
      <formula>1</formula>
    </cfRule>
  </conditionalFormatting>
  <conditionalFormatting sqref="C68:D71">
    <cfRule type="cellIs" dxfId="3735" priority="520" stopIfTrue="1" operator="equal">
      <formula>1</formula>
    </cfRule>
  </conditionalFormatting>
  <conditionalFormatting sqref="C68:D71">
    <cfRule type="cellIs" dxfId="3734" priority="519" stopIfTrue="1" operator="equal">
      <formula>1</formula>
    </cfRule>
  </conditionalFormatting>
  <conditionalFormatting sqref="C68:D71">
    <cfRule type="cellIs" dxfId="3733" priority="518" stopIfTrue="1" operator="equal">
      <formula>1</formula>
    </cfRule>
  </conditionalFormatting>
  <conditionalFormatting sqref="C68:D71">
    <cfRule type="cellIs" dxfId="3732" priority="517" stopIfTrue="1" operator="equal">
      <formula>1</formula>
    </cfRule>
  </conditionalFormatting>
  <conditionalFormatting sqref="C68:D71">
    <cfRule type="cellIs" dxfId="3731" priority="516" stopIfTrue="1" operator="equal">
      <formula>1</formula>
    </cfRule>
  </conditionalFormatting>
  <conditionalFormatting sqref="C68:D71">
    <cfRule type="cellIs" dxfId="3730" priority="515" stopIfTrue="1" operator="equal">
      <formula>1</formula>
    </cfRule>
  </conditionalFormatting>
  <conditionalFormatting sqref="C68:D71">
    <cfRule type="cellIs" dxfId="3729" priority="514" stopIfTrue="1" operator="equal">
      <formula>1</formula>
    </cfRule>
  </conditionalFormatting>
  <conditionalFormatting sqref="C68:D71">
    <cfRule type="cellIs" dxfId="3728" priority="513" stopIfTrue="1" operator="equal">
      <formula>1</formula>
    </cfRule>
  </conditionalFormatting>
  <conditionalFormatting sqref="E70:L71">
    <cfRule type="cellIs" dxfId="3727" priority="512" stopIfTrue="1" operator="equal">
      <formula>1</formula>
    </cfRule>
  </conditionalFormatting>
  <conditionalFormatting sqref="E70:L71">
    <cfRule type="cellIs" dxfId="3726" priority="511" stopIfTrue="1" operator="equal">
      <formula>1</formula>
    </cfRule>
  </conditionalFormatting>
  <conditionalFormatting sqref="E70:L71">
    <cfRule type="cellIs" dxfId="3725" priority="510" stopIfTrue="1" operator="equal">
      <formula>1</formula>
    </cfRule>
  </conditionalFormatting>
  <conditionalFormatting sqref="E70:L71">
    <cfRule type="cellIs" dxfId="3724" priority="509" stopIfTrue="1" operator="equal">
      <formula>1</formula>
    </cfRule>
  </conditionalFormatting>
  <conditionalFormatting sqref="E70:L71">
    <cfRule type="cellIs" dxfId="3723" priority="508" stopIfTrue="1" operator="equal">
      <formula>1</formula>
    </cfRule>
  </conditionalFormatting>
  <conditionalFormatting sqref="E70:L71">
    <cfRule type="cellIs" dxfId="3722" priority="507" stopIfTrue="1" operator="equal">
      <formula>1</formula>
    </cfRule>
  </conditionalFormatting>
  <conditionalFormatting sqref="E70:L71">
    <cfRule type="cellIs" dxfId="3721" priority="506" stopIfTrue="1" operator="equal">
      <formula>1</formula>
    </cfRule>
  </conditionalFormatting>
  <conditionalFormatting sqref="E70:L71">
    <cfRule type="cellIs" dxfId="3720" priority="505" stopIfTrue="1" operator="equal">
      <formula>1</formula>
    </cfRule>
  </conditionalFormatting>
  <conditionalFormatting sqref="E70:L71">
    <cfRule type="cellIs" dxfId="3719" priority="504" stopIfTrue="1" operator="equal">
      <formula>1</formula>
    </cfRule>
  </conditionalFormatting>
  <conditionalFormatting sqref="E70:L71">
    <cfRule type="cellIs" dxfId="3718" priority="503" stopIfTrue="1" operator="equal">
      <formula>1</formula>
    </cfRule>
  </conditionalFormatting>
  <conditionalFormatting sqref="E70:L71">
    <cfRule type="cellIs" dxfId="3717" priority="502" stopIfTrue="1" operator="equal">
      <formula>1</formula>
    </cfRule>
  </conditionalFormatting>
  <conditionalFormatting sqref="E70:L71">
    <cfRule type="cellIs" dxfId="3716" priority="501" stopIfTrue="1" operator="equal">
      <formula>1</formula>
    </cfRule>
  </conditionalFormatting>
  <conditionalFormatting sqref="E70:L71">
    <cfRule type="cellIs" dxfId="3715" priority="500" stopIfTrue="1" operator="equal">
      <formula>1</formula>
    </cfRule>
  </conditionalFormatting>
  <conditionalFormatting sqref="E70:L71">
    <cfRule type="cellIs" dxfId="3714" priority="499" stopIfTrue="1" operator="equal">
      <formula>1</formula>
    </cfRule>
  </conditionalFormatting>
  <conditionalFormatting sqref="E70:L71">
    <cfRule type="cellIs" dxfId="3713" priority="498" stopIfTrue="1" operator="equal">
      <formula>1</formula>
    </cfRule>
  </conditionalFormatting>
  <conditionalFormatting sqref="E70:L71">
    <cfRule type="cellIs" dxfId="3712" priority="497" stopIfTrue="1" operator="equal">
      <formula>1</formula>
    </cfRule>
  </conditionalFormatting>
  <conditionalFormatting sqref="E70:L71">
    <cfRule type="cellIs" dxfId="3711" priority="496" stopIfTrue="1" operator="equal">
      <formula>1</formula>
    </cfRule>
  </conditionalFormatting>
  <conditionalFormatting sqref="E70:L71">
    <cfRule type="cellIs" dxfId="3710" priority="495" stopIfTrue="1" operator="equal">
      <formula>1</formula>
    </cfRule>
  </conditionalFormatting>
  <conditionalFormatting sqref="E108:L111">
    <cfRule type="cellIs" dxfId="3709" priority="494" stopIfTrue="1" operator="equal">
      <formula>1</formula>
    </cfRule>
  </conditionalFormatting>
  <conditionalFormatting sqref="E108:L111">
    <cfRule type="cellIs" dxfId="3708" priority="493" stopIfTrue="1" operator="equal">
      <formula>1</formula>
    </cfRule>
  </conditionalFormatting>
  <conditionalFormatting sqref="E108:L111">
    <cfRule type="cellIs" dxfId="3707" priority="492" stopIfTrue="1" operator="equal">
      <formula>1</formula>
    </cfRule>
  </conditionalFormatting>
  <conditionalFormatting sqref="E108:L111">
    <cfRule type="cellIs" dxfId="3706" priority="491" stopIfTrue="1" operator="equal">
      <formula>1</formula>
    </cfRule>
  </conditionalFormatting>
  <conditionalFormatting sqref="E108:L111">
    <cfRule type="cellIs" dxfId="3705" priority="490" stopIfTrue="1" operator="equal">
      <formula>1</formula>
    </cfRule>
  </conditionalFormatting>
  <conditionalFormatting sqref="E108:L111">
    <cfRule type="cellIs" dxfId="3704" priority="489" stopIfTrue="1" operator="equal">
      <formula>1</formula>
    </cfRule>
  </conditionalFormatting>
  <conditionalFormatting sqref="E108:L111">
    <cfRule type="cellIs" dxfId="3703" priority="488" stopIfTrue="1" operator="equal">
      <formula>1</formula>
    </cfRule>
  </conditionalFormatting>
  <conditionalFormatting sqref="E108:L111">
    <cfRule type="cellIs" dxfId="3702" priority="487" stopIfTrue="1" operator="equal">
      <formula>1</formula>
    </cfRule>
  </conditionalFormatting>
  <conditionalFormatting sqref="E108:L111">
    <cfRule type="cellIs" dxfId="3701" priority="486" stopIfTrue="1" operator="equal">
      <formula>1</formula>
    </cfRule>
  </conditionalFormatting>
  <conditionalFormatting sqref="E108:L111">
    <cfRule type="cellIs" dxfId="3700" priority="485" stopIfTrue="1" operator="equal">
      <formula>1</formula>
    </cfRule>
  </conditionalFormatting>
  <conditionalFormatting sqref="E108:L111">
    <cfRule type="cellIs" dxfId="3699" priority="484" stopIfTrue="1" operator="equal">
      <formula>1</formula>
    </cfRule>
  </conditionalFormatting>
  <conditionalFormatting sqref="E108:L111">
    <cfRule type="cellIs" dxfId="3698" priority="483" stopIfTrue="1" operator="equal">
      <formula>1</formula>
    </cfRule>
  </conditionalFormatting>
  <conditionalFormatting sqref="E108:L111">
    <cfRule type="cellIs" dxfId="3697" priority="482" stopIfTrue="1" operator="equal">
      <formula>1</formula>
    </cfRule>
  </conditionalFormatting>
  <conditionalFormatting sqref="E108:L111">
    <cfRule type="cellIs" dxfId="3696" priority="481" stopIfTrue="1" operator="equal">
      <formula>1</formula>
    </cfRule>
  </conditionalFormatting>
  <conditionalFormatting sqref="E108:L111">
    <cfRule type="cellIs" dxfId="3695" priority="480" stopIfTrue="1" operator="equal">
      <formula>1</formula>
    </cfRule>
  </conditionalFormatting>
  <conditionalFormatting sqref="E108:L111">
    <cfRule type="cellIs" dxfId="3694" priority="479" stopIfTrue="1" operator="equal">
      <formula>1</formula>
    </cfRule>
  </conditionalFormatting>
  <conditionalFormatting sqref="E108:L111">
    <cfRule type="cellIs" dxfId="3693" priority="478" stopIfTrue="1" operator="equal">
      <formula>1</formula>
    </cfRule>
  </conditionalFormatting>
  <conditionalFormatting sqref="E108:L111">
    <cfRule type="cellIs" dxfId="3692" priority="477" stopIfTrue="1" operator="equal">
      <formula>1</formula>
    </cfRule>
  </conditionalFormatting>
  <conditionalFormatting sqref="E108:L111">
    <cfRule type="cellIs" dxfId="3691" priority="476" stopIfTrue="1" operator="equal">
      <formula>1</formula>
    </cfRule>
  </conditionalFormatting>
  <conditionalFormatting sqref="E108:L111">
    <cfRule type="cellIs" dxfId="3690" priority="475" stopIfTrue="1" operator="equal">
      <formula>1</formula>
    </cfRule>
  </conditionalFormatting>
  <conditionalFormatting sqref="E108:L111">
    <cfRule type="cellIs" dxfId="3689" priority="474" stopIfTrue="1" operator="equal">
      <formula>1</formula>
    </cfRule>
  </conditionalFormatting>
  <conditionalFormatting sqref="E108:L111">
    <cfRule type="cellIs" dxfId="3688" priority="473" stopIfTrue="1" operator="equal">
      <formula>1</formula>
    </cfRule>
  </conditionalFormatting>
  <conditionalFormatting sqref="E108:L111">
    <cfRule type="cellIs" dxfId="3687" priority="472" stopIfTrue="1" operator="equal">
      <formula>1</formula>
    </cfRule>
  </conditionalFormatting>
  <conditionalFormatting sqref="E108:L111">
    <cfRule type="cellIs" dxfId="3686" priority="471" stopIfTrue="1" operator="equal">
      <formula>1</formula>
    </cfRule>
  </conditionalFormatting>
  <conditionalFormatting sqref="E108:L111">
    <cfRule type="cellIs" dxfId="3685" priority="470" stopIfTrue="1" operator="equal">
      <formula>1</formula>
    </cfRule>
  </conditionalFormatting>
  <conditionalFormatting sqref="V108:V111">
    <cfRule type="cellIs" dxfId="3684" priority="469" stopIfTrue="1" operator="equal">
      <formula>1</formula>
    </cfRule>
  </conditionalFormatting>
  <conditionalFormatting sqref="V108:V111">
    <cfRule type="cellIs" dxfId="3683" priority="468" stopIfTrue="1" operator="equal">
      <formula>1</formula>
    </cfRule>
  </conditionalFormatting>
  <conditionalFormatting sqref="V108:V111">
    <cfRule type="cellIs" dxfId="3682" priority="467" stopIfTrue="1" operator="equal">
      <formula>1</formula>
    </cfRule>
  </conditionalFormatting>
  <conditionalFormatting sqref="V108:V111">
    <cfRule type="cellIs" dxfId="3681" priority="466" stopIfTrue="1" operator="equal">
      <formula>1</formula>
    </cfRule>
  </conditionalFormatting>
  <conditionalFormatting sqref="V108:V111">
    <cfRule type="cellIs" dxfId="3680" priority="465" stopIfTrue="1" operator="equal">
      <formula>1</formula>
    </cfRule>
  </conditionalFormatting>
  <conditionalFormatting sqref="V108:V111">
    <cfRule type="cellIs" dxfId="3679" priority="464" stopIfTrue="1" operator="equal">
      <formula>1</formula>
    </cfRule>
  </conditionalFormatting>
  <conditionalFormatting sqref="V108:V111">
    <cfRule type="cellIs" dxfId="3678" priority="463" stopIfTrue="1" operator="equal">
      <formula>1</formula>
    </cfRule>
  </conditionalFormatting>
  <conditionalFormatting sqref="V108:V111">
    <cfRule type="cellIs" dxfId="3677" priority="462" stopIfTrue="1" operator="equal">
      <formula>1</formula>
    </cfRule>
  </conditionalFormatting>
  <conditionalFormatting sqref="V108:V111">
    <cfRule type="cellIs" dxfId="3676" priority="461" stopIfTrue="1" operator="equal">
      <formula>1</formula>
    </cfRule>
  </conditionalFormatting>
  <conditionalFormatting sqref="V108:V111">
    <cfRule type="cellIs" dxfId="3675" priority="460" stopIfTrue="1" operator="equal">
      <formula>1</formula>
    </cfRule>
  </conditionalFormatting>
  <conditionalFormatting sqref="V108:V111">
    <cfRule type="cellIs" dxfId="3674" priority="459" stopIfTrue="1" operator="equal">
      <formula>1</formula>
    </cfRule>
  </conditionalFormatting>
  <conditionalFormatting sqref="V108:V111">
    <cfRule type="cellIs" dxfId="3673" priority="458" stopIfTrue="1" operator="equal">
      <formula>1</formula>
    </cfRule>
  </conditionalFormatting>
  <conditionalFormatting sqref="V108:V111">
    <cfRule type="cellIs" dxfId="3672" priority="457" stopIfTrue="1" operator="equal">
      <formula>1</formula>
    </cfRule>
  </conditionalFormatting>
  <conditionalFormatting sqref="V108:V111">
    <cfRule type="cellIs" dxfId="3671" priority="456" stopIfTrue="1" operator="equal">
      <formula>1</formula>
    </cfRule>
  </conditionalFormatting>
  <conditionalFormatting sqref="V108:V111">
    <cfRule type="cellIs" dxfId="3670" priority="455" stopIfTrue="1" operator="equal">
      <formula>1</formula>
    </cfRule>
  </conditionalFormatting>
  <conditionalFormatting sqref="V108:V111">
    <cfRule type="cellIs" dxfId="3669" priority="454" stopIfTrue="1" operator="equal">
      <formula>1</formula>
    </cfRule>
  </conditionalFormatting>
  <conditionalFormatting sqref="V108:V111">
    <cfRule type="cellIs" dxfId="3668" priority="453" stopIfTrue="1" operator="equal">
      <formula>1</formula>
    </cfRule>
  </conditionalFormatting>
  <conditionalFormatting sqref="V108:V111">
    <cfRule type="cellIs" dxfId="3667" priority="452" stopIfTrue="1" operator="equal">
      <formula>1</formula>
    </cfRule>
  </conditionalFormatting>
  <conditionalFormatting sqref="M108:P111">
    <cfRule type="cellIs" dxfId="3666" priority="451" stopIfTrue="1" operator="equal">
      <formula>1</formula>
    </cfRule>
  </conditionalFormatting>
  <conditionalFormatting sqref="M108:P111">
    <cfRule type="cellIs" dxfId="3665" priority="450" stopIfTrue="1" operator="equal">
      <formula>1</formula>
    </cfRule>
  </conditionalFormatting>
  <conditionalFormatting sqref="M108:P111">
    <cfRule type="cellIs" dxfId="3664" priority="449" stopIfTrue="1" operator="equal">
      <formula>1</formula>
    </cfRule>
  </conditionalFormatting>
  <conditionalFormatting sqref="M108:P111">
    <cfRule type="cellIs" dxfId="3663" priority="448" stopIfTrue="1" operator="equal">
      <formula>1</formula>
    </cfRule>
  </conditionalFormatting>
  <conditionalFormatting sqref="M108:P111">
    <cfRule type="cellIs" dxfId="3662" priority="447" stopIfTrue="1" operator="equal">
      <formula>1</formula>
    </cfRule>
  </conditionalFormatting>
  <conditionalFormatting sqref="M108:P111">
    <cfRule type="cellIs" dxfId="3661" priority="446" stopIfTrue="1" operator="equal">
      <formula>1</formula>
    </cfRule>
  </conditionalFormatting>
  <conditionalFormatting sqref="M108:P111">
    <cfRule type="cellIs" dxfId="3660" priority="445" stopIfTrue="1" operator="equal">
      <formula>1</formula>
    </cfRule>
  </conditionalFormatting>
  <conditionalFormatting sqref="M108:P111">
    <cfRule type="cellIs" dxfId="3659" priority="444" stopIfTrue="1" operator="equal">
      <formula>1</formula>
    </cfRule>
  </conditionalFormatting>
  <conditionalFormatting sqref="M108:P111">
    <cfRule type="cellIs" dxfId="3658" priority="443" stopIfTrue="1" operator="equal">
      <formula>1</formula>
    </cfRule>
  </conditionalFormatting>
  <conditionalFormatting sqref="M108:P111">
    <cfRule type="cellIs" dxfId="3657" priority="442" stopIfTrue="1" operator="equal">
      <formula>1</formula>
    </cfRule>
  </conditionalFormatting>
  <conditionalFormatting sqref="M108:P111">
    <cfRule type="cellIs" dxfId="3656" priority="441" stopIfTrue="1" operator="equal">
      <formula>1</formula>
    </cfRule>
  </conditionalFormatting>
  <conditionalFormatting sqref="M108:P111">
    <cfRule type="cellIs" dxfId="3655" priority="440" stopIfTrue="1" operator="equal">
      <formula>1</formula>
    </cfRule>
  </conditionalFormatting>
  <conditionalFormatting sqref="M108:P111">
    <cfRule type="cellIs" dxfId="3654" priority="439" stopIfTrue="1" operator="equal">
      <formula>1</formula>
    </cfRule>
  </conditionalFormatting>
  <conditionalFormatting sqref="M108:P111">
    <cfRule type="cellIs" dxfId="3653" priority="438" stopIfTrue="1" operator="equal">
      <formula>1</formula>
    </cfRule>
  </conditionalFormatting>
  <conditionalFormatting sqref="M108:P111">
    <cfRule type="cellIs" dxfId="3652" priority="437" stopIfTrue="1" operator="equal">
      <formula>1</formula>
    </cfRule>
  </conditionalFormatting>
  <conditionalFormatting sqref="M108:P111">
    <cfRule type="cellIs" dxfId="3651" priority="436" stopIfTrue="1" operator="equal">
      <formula>1</formula>
    </cfRule>
  </conditionalFormatting>
  <conditionalFormatting sqref="M108:P111">
    <cfRule type="cellIs" dxfId="3650" priority="435" stopIfTrue="1" operator="equal">
      <formula>1</formula>
    </cfRule>
  </conditionalFormatting>
  <conditionalFormatting sqref="M108:P111">
    <cfRule type="cellIs" dxfId="3649" priority="434" stopIfTrue="1" operator="equal">
      <formula>1</formula>
    </cfRule>
  </conditionalFormatting>
  <conditionalFormatting sqref="C108:D111">
    <cfRule type="cellIs" dxfId="3648" priority="433" stopIfTrue="1" operator="equal">
      <formula>1</formula>
    </cfRule>
  </conditionalFormatting>
  <conditionalFormatting sqref="C108:D111">
    <cfRule type="cellIs" dxfId="3647" priority="432" stopIfTrue="1" operator="equal">
      <formula>1</formula>
    </cfRule>
  </conditionalFormatting>
  <conditionalFormatting sqref="C108:D111">
    <cfRule type="cellIs" dxfId="3646" priority="431" stopIfTrue="1" operator="equal">
      <formula>1</formula>
    </cfRule>
  </conditionalFormatting>
  <conditionalFormatting sqref="C108:D111">
    <cfRule type="cellIs" dxfId="3645" priority="430" stopIfTrue="1" operator="equal">
      <formula>1</formula>
    </cfRule>
  </conditionalFormatting>
  <conditionalFormatting sqref="C108:D111">
    <cfRule type="cellIs" dxfId="3644" priority="429" stopIfTrue="1" operator="equal">
      <formula>1</formula>
    </cfRule>
  </conditionalFormatting>
  <conditionalFormatting sqref="C108:D111">
    <cfRule type="cellIs" dxfId="3643" priority="428" stopIfTrue="1" operator="equal">
      <formula>1</formula>
    </cfRule>
  </conditionalFormatting>
  <conditionalFormatting sqref="C108:D111">
    <cfRule type="cellIs" dxfId="3642" priority="427" stopIfTrue="1" operator="equal">
      <formula>1</formula>
    </cfRule>
  </conditionalFormatting>
  <conditionalFormatting sqref="C108:D111">
    <cfRule type="cellIs" dxfId="3641" priority="426" stopIfTrue="1" operator="equal">
      <formula>1</formula>
    </cfRule>
  </conditionalFormatting>
  <conditionalFormatting sqref="C108:D111">
    <cfRule type="cellIs" dxfId="3640" priority="425" stopIfTrue="1" operator="equal">
      <formula>1</formula>
    </cfRule>
  </conditionalFormatting>
  <conditionalFormatting sqref="C108:D111">
    <cfRule type="cellIs" dxfId="3639" priority="424" stopIfTrue="1" operator="equal">
      <formula>1</formula>
    </cfRule>
  </conditionalFormatting>
  <conditionalFormatting sqref="C108:D111">
    <cfRule type="cellIs" dxfId="3638" priority="423" stopIfTrue="1" operator="equal">
      <formula>1</formula>
    </cfRule>
  </conditionalFormatting>
  <conditionalFormatting sqref="C108:D111">
    <cfRule type="cellIs" dxfId="3637" priority="422" stopIfTrue="1" operator="equal">
      <formula>1</formula>
    </cfRule>
  </conditionalFormatting>
  <conditionalFormatting sqref="C108:D111">
    <cfRule type="cellIs" dxfId="3636" priority="421" stopIfTrue="1" operator="equal">
      <formula>1</formula>
    </cfRule>
  </conditionalFormatting>
  <conditionalFormatting sqref="C108:D111">
    <cfRule type="cellIs" dxfId="3635" priority="420" stopIfTrue="1" operator="equal">
      <formula>1</formula>
    </cfRule>
  </conditionalFormatting>
  <conditionalFormatting sqref="C108:D111">
    <cfRule type="cellIs" dxfId="3634" priority="419" stopIfTrue="1" operator="equal">
      <formula>1</formula>
    </cfRule>
  </conditionalFormatting>
  <conditionalFormatting sqref="C108:D111">
    <cfRule type="cellIs" dxfId="3633" priority="418" stopIfTrue="1" operator="equal">
      <formula>1</formula>
    </cfRule>
  </conditionalFormatting>
  <conditionalFormatting sqref="C108:D111">
    <cfRule type="cellIs" dxfId="3632" priority="417" stopIfTrue="1" operator="equal">
      <formula>1</formula>
    </cfRule>
  </conditionalFormatting>
  <conditionalFormatting sqref="C108:D111">
    <cfRule type="cellIs" dxfId="3631" priority="416" stopIfTrue="1" operator="equal">
      <formula>1</formula>
    </cfRule>
  </conditionalFormatting>
  <conditionalFormatting sqref="E110:L111">
    <cfRule type="cellIs" dxfId="3630" priority="415" stopIfTrue="1" operator="equal">
      <formula>1</formula>
    </cfRule>
  </conditionalFormatting>
  <conditionalFormatting sqref="E110:L111">
    <cfRule type="cellIs" dxfId="3629" priority="414" stopIfTrue="1" operator="equal">
      <formula>1</formula>
    </cfRule>
  </conditionalFormatting>
  <conditionalFormatting sqref="E110:L111">
    <cfRule type="cellIs" dxfId="3628" priority="413" stopIfTrue="1" operator="equal">
      <formula>1</formula>
    </cfRule>
  </conditionalFormatting>
  <conditionalFormatting sqref="E110:L111">
    <cfRule type="cellIs" dxfId="3627" priority="412" stopIfTrue="1" operator="equal">
      <formula>1</formula>
    </cfRule>
  </conditionalFormatting>
  <conditionalFormatting sqref="E110:L111">
    <cfRule type="cellIs" dxfId="3626" priority="411" stopIfTrue="1" operator="equal">
      <formula>1</formula>
    </cfRule>
  </conditionalFormatting>
  <conditionalFormatting sqref="E110:L111">
    <cfRule type="cellIs" dxfId="3625" priority="410" stopIfTrue="1" operator="equal">
      <formula>1</formula>
    </cfRule>
  </conditionalFormatting>
  <conditionalFormatting sqref="E110:L111">
    <cfRule type="cellIs" dxfId="3624" priority="409" stopIfTrue="1" operator="equal">
      <formula>1</formula>
    </cfRule>
  </conditionalFormatting>
  <conditionalFormatting sqref="E110:L111">
    <cfRule type="cellIs" dxfId="3623" priority="408" stopIfTrue="1" operator="equal">
      <formula>1</formula>
    </cfRule>
  </conditionalFormatting>
  <conditionalFormatting sqref="E110:L111">
    <cfRule type="cellIs" dxfId="3622" priority="407" stopIfTrue="1" operator="equal">
      <formula>1</formula>
    </cfRule>
  </conditionalFormatting>
  <conditionalFormatting sqref="E110:L111">
    <cfRule type="cellIs" dxfId="3621" priority="406" stopIfTrue="1" operator="equal">
      <formula>1</formula>
    </cfRule>
  </conditionalFormatting>
  <conditionalFormatting sqref="E110:L111">
    <cfRule type="cellIs" dxfId="3620" priority="405" stopIfTrue="1" operator="equal">
      <formula>1</formula>
    </cfRule>
  </conditionalFormatting>
  <conditionalFormatting sqref="E110:L111">
    <cfRule type="cellIs" dxfId="3619" priority="404" stopIfTrue="1" operator="equal">
      <formula>1</formula>
    </cfRule>
  </conditionalFormatting>
  <conditionalFormatting sqref="E110:L111">
    <cfRule type="cellIs" dxfId="3618" priority="403" stopIfTrue="1" operator="equal">
      <formula>1</formula>
    </cfRule>
  </conditionalFormatting>
  <conditionalFormatting sqref="E110:L111">
    <cfRule type="cellIs" dxfId="3617" priority="402" stopIfTrue="1" operator="equal">
      <formula>1</formula>
    </cfRule>
  </conditionalFormatting>
  <conditionalFormatting sqref="E110:L111">
    <cfRule type="cellIs" dxfId="3616" priority="401" stopIfTrue="1" operator="equal">
      <formula>1</formula>
    </cfRule>
  </conditionalFormatting>
  <conditionalFormatting sqref="E110:L111">
    <cfRule type="cellIs" dxfId="3615" priority="400" stopIfTrue="1" operator="equal">
      <formula>1</formula>
    </cfRule>
  </conditionalFormatting>
  <conditionalFormatting sqref="E110:L111">
    <cfRule type="cellIs" dxfId="3614" priority="399" stopIfTrue="1" operator="equal">
      <formula>1</formula>
    </cfRule>
  </conditionalFormatting>
  <conditionalFormatting sqref="E110:L111">
    <cfRule type="cellIs" dxfId="3613" priority="398" stopIfTrue="1" operator="equal">
      <formula>1</formula>
    </cfRule>
  </conditionalFormatting>
  <conditionalFormatting sqref="E148:L151">
    <cfRule type="cellIs" dxfId="3612" priority="397" stopIfTrue="1" operator="equal">
      <formula>1</formula>
    </cfRule>
  </conditionalFormatting>
  <conditionalFormatting sqref="E148:L151">
    <cfRule type="cellIs" dxfId="3611" priority="396" stopIfTrue="1" operator="equal">
      <formula>1</formula>
    </cfRule>
  </conditionalFormatting>
  <conditionalFormatting sqref="E148:L151">
    <cfRule type="cellIs" dxfId="3610" priority="395" stopIfTrue="1" operator="equal">
      <formula>1</formula>
    </cfRule>
  </conditionalFormatting>
  <conditionalFormatting sqref="E148:L151">
    <cfRule type="cellIs" dxfId="3609" priority="394" stopIfTrue="1" operator="equal">
      <formula>1</formula>
    </cfRule>
  </conditionalFormatting>
  <conditionalFormatting sqref="E148:L151">
    <cfRule type="cellIs" dxfId="3608" priority="393" stopIfTrue="1" operator="equal">
      <formula>1</formula>
    </cfRule>
  </conditionalFormatting>
  <conditionalFormatting sqref="E148:L151">
    <cfRule type="cellIs" dxfId="3607" priority="392" stopIfTrue="1" operator="equal">
      <formula>1</formula>
    </cfRule>
  </conditionalFormatting>
  <conditionalFormatting sqref="E148:L151">
    <cfRule type="cellIs" dxfId="3606" priority="391" stopIfTrue="1" operator="equal">
      <formula>1</formula>
    </cfRule>
  </conditionalFormatting>
  <conditionalFormatting sqref="E148:L151">
    <cfRule type="cellIs" dxfId="3605" priority="390" stopIfTrue="1" operator="equal">
      <formula>1</formula>
    </cfRule>
  </conditionalFormatting>
  <conditionalFormatting sqref="E148:L151">
    <cfRule type="cellIs" dxfId="3604" priority="389" stopIfTrue="1" operator="equal">
      <formula>1</formula>
    </cfRule>
  </conditionalFormatting>
  <conditionalFormatting sqref="E148:L151">
    <cfRule type="cellIs" dxfId="3603" priority="388" stopIfTrue="1" operator="equal">
      <formula>1</formula>
    </cfRule>
  </conditionalFormatting>
  <conditionalFormatting sqref="E148:L151">
    <cfRule type="cellIs" dxfId="3602" priority="387" stopIfTrue="1" operator="equal">
      <formula>1</formula>
    </cfRule>
  </conditionalFormatting>
  <conditionalFormatting sqref="E148:L151">
    <cfRule type="cellIs" dxfId="3601" priority="386" stopIfTrue="1" operator="equal">
      <formula>1</formula>
    </cfRule>
  </conditionalFormatting>
  <conditionalFormatting sqref="E148:L151">
    <cfRule type="cellIs" dxfId="3600" priority="385" stopIfTrue="1" operator="equal">
      <formula>1</formula>
    </cfRule>
  </conditionalFormatting>
  <conditionalFormatting sqref="E148:L151">
    <cfRule type="cellIs" dxfId="3599" priority="384" stopIfTrue="1" operator="equal">
      <formula>1</formula>
    </cfRule>
  </conditionalFormatting>
  <conditionalFormatting sqref="E148:L151">
    <cfRule type="cellIs" dxfId="3598" priority="383" stopIfTrue="1" operator="equal">
      <formula>1</formula>
    </cfRule>
  </conditionalFormatting>
  <conditionalFormatting sqref="E148:L151">
    <cfRule type="cellIs" dxfId="3597" priority="382" stopIfTrue="1" operator="equal">
      <formula>1</formula>
    </cfRule>
  </conditionalFormatting>
  <conditionalFormatting sqref="E148:L151">
    <cfRule type="cellIs" dxfId="3596" priority="381" stopIfTrue="1" operator="equal">
      <formula>1</formula>
    </cfRule>
  </conditionalFormatting>
  <conditionalFormatting sqref="E148:L151">
    <cfRule type="cellIs" dxfId="3595" priority="380" stopIfTrue="1" operator="equal">
      <formula>1</formula>
    </cfRule>
  </conditionalFormatting>
  <conditionalFormatting sqref="E148:L151">
    <cfRule type="cellIs" dxfId="3594" priority="379" stopIfTrue="1" operator="equal">
      <formula>1</formula>
    </cfRule>
  </conditionalFormatting>
  <conditionalFormatting sqref="E148:L151">
    <cfRule type="cellIs" dxfId="3593" priority="378" stopIfTrue="1" operator="equal">
      <formula>1</formula>
    </cfRule>
  </conditionalFormatting>
  <conditionalFormatting sqref="E148:L151">
    <cfRule type="cellIs" dxfId="3592" priority="377" stopIfTrue="1" operator="equal">
      <formula>1</formula>
    </cfRule>
  </conditionalFormatting>
  <conditionalFormatting sqref="E148:L151">
    <cfRule type="cellIs" dxfId="3591" priority="376" stopIfTrue="1" operator="equal">
      <formula>1</formula>
    </cfRule>
  </conditionalFormatting>
  <conditionalFormatting sqref="E148:L151">
    <cfRule type="cellIs" dxfId="3590" priority="375" stopIfTrue="1" operator="equal">
      <formula>1</formula>
    </cfRule>
  </conditionalFormatting>
  <conditionalFormatting sqref="E148:L151">
    <cfRule type="cellIs" dxfId="3589" priority="374" stopIfTrue="1" operator="equal">
      <formula>1</formula>
    </cfRule>
  </conditionalFormatting>
  <conditionalFormatting sqref="E148:L151">
    <cfRule type="cellIs" dxfId="3588" priority="373" stopIfTrue="1" operator="equal">
      <formula>1</formula>
    </cfRule>
  </conditionalFormatting>
  <conditionalFormatting sqref="V148:V151">
    <cfRule type="cellIs" dxfId="3587" priority="372" stopIfTrue="1" operator="equal">
      <formula>1</formula>
    </cfRule>
  </conditionalFormatting>
  <conditionalFormatting sqref="V148:V151">
    <cfRule type="cellIs" dxfId="3586" priority="371" stopIfTrue="1" operator="equal">
      <formula>1</formula>
    </cfRule>
  </conditionalFormatting>
  <conditionalFormatting sqref="V148:V151">
    <cfRule type="cellIs" dxfId="3585" priority="370" stopIfTrue="1" operator="equal">
      <formula>1</formula>
    </cfRule>
  </conditionalFormatting>
  <conditionalFormatting sqref="V148:V151">
    <cfRule type="cellIs" dxfId="3584" priority="369" stopIfTrue="1" operator="equal">
      <formula>1</formula>
    </cfRule>
  </conditionalFormatting>
  <conditionalFormatting sqref="V148:V151">
    <cfRule type="cellIs" dxfId="3583" priority="368" stopIfTrue="1" operator="equal">
      <formula>1</formula>
    </cfRule>
  </conditionalFormatting>
  <conditionalFormatting sqref="V148:V151">
    <cfRule type="cellIs" dxfId="3582" priority="367" stopIfTrue="1" operator="equal">
      <formula>1</formula>
    </cfRule>
  </conditionalFormatting>
  <conditionalFormatting sqref="V148:V151">
    <cfRule type="cellIs" dxfId="3581" priority="366" stopIfTrue="1" operator="equal">
      <formula>1</formula>
    </cfRule>
  </conditionalFormatting>
  <conditionalFormatting sqref="V148:V151">
    <cfRule type="cellIs" dxfId="3580" priority="365" stopIfTrue="1" operator="equal">
      <formula>1</formula>
    </cfRule>
  </conditionalFormatting>
  <conditionalFormatting sqref="V148:V151">
    <cfRule type="cellIs" dxfId="3579" priority="364" stopIfTrue="1" operator="equal">
      <formula>1</formula>
    </cfRule>
  </conditionalFormatting>
  <conditionalFormatting sqref="V148:V151">
    <cfRule type="cellIs" dxfId="3578" priority="363" stopIfTrue="1" operator="equal">
      <formula>1</formula>
    </cfRule>
  </conditionalFormatting>
  <conditionalFormatting sqref="V148:V151">
    <cfRule type="cellIs" dxfId="3577" priority="362" stopIfTrue="1" operator="equal">
      <formula>1</formula>
    </cfRule>
  </conditionalFormatting>
  <conditionalFormatting sqref="V148:V151">
    <cfRule type="cellIs" dxfId="3576" priority="361" stopIfTrue="1" operator="equal">
      <formula>1</formula>
    </cfRule>
  </conditionalFormatting>
  <conditionalFormatting sqref="V148:V151">
    <cfRule type="cellIs" dxfId="3575" priority="360" stopIfTrue="1" operator="equal">
      <formula>1</formula>
    </cfRule>
  </conditionalFormatting>
  <conditionalFormatting sqref="V148:V151">
    <cfRule type="cellIs" dxfId="3574" priority="359" stopIfTrue="1" operator="equal">
      <formula>1</formula>
    </cfRule>
  </conditionalFormatting>
  <conditionalFormatting sqref="V148:V151">
    <cfRule type="cellIs" dxfId="3573" priority="358" stopIfTrue="1" operator="equal">
      <formula>1</formula>
    </cfRule>
  </conditionalFormatting>
  <conditionalFormatting sqref="V148:V151">
    <cfRule type="cellIs" dxfId="3572" priority="357" stopIfTrue="1" operator="equal">
      <formula>1</formula>
    </cfRule>
  </conditionalFormatting>
  <conditionalFormatting sqref="V148:V151">
    <cfRule type="cellIs" dxfId="3571" priority="356" stopIfTrue="1" operator="equal">
      <formula>1</formula>
    </cfRule>
  </conditionalFormatting>
  <conditionalFormatting sqref="V148:V151">
    <cfRule type="cellIs" dxfId="3570" priority="355" stopIfTrue="1" operator="equal">
      <formula>1</formula>
    </cfRule>
  </conditionalFormatting>
  <conditionalFormatting sqref="M148:P151">
    <cfRule type="cellIs" dxfId="3569" priority="354" stopIfTrue="1" operator="equal">
      <formula>1</formula>
    </cfRule>
  </conditionalFormatting>
  <conditionalFormatting sqref="M148:P151">
    <cfRule type="cellIs" dxfId="3568" priority="353" stopIfTrue="1" operator="equal">
      <formula>1</formula>
    </cfRule>
  </conditionalFormatting>
  <conditionalFormatting sqref="M148:P151">
    <cfRule type="cellIs" dxfId="3567" priority="352" stopIfTrue="1" operator="equal">
      <formula>1</formula>
    </cfRule>
  </conditionalFormatting>
  <conditionalFormatting sqref="M148:P151">
    <cfRule type="cellIs" dxfId="3566" priority="351" stopIfTrue="1" operator="equal">
      <formula>1</formula>
    </cfRule>
  </conditionalFormatting>
  <conditionalFormatting sqref="M148:P151">
    <cfRule type="cellIs" dxfId="3565" priority="350" stopIfTrue="1" operator="equal">
      <formula>1</formula>
    </cfRule>
  </conditionalFormatting>
  <conditionalFormatting sqref="M148:P151">
    <cfRule type="cellIs" dxfId="3564" priority="349" stopIfTrue="1" operator="equal">
      <formula>1</formula>
    </cfRule>
  </conditionalFormatting>
  <conditionalFormatting sqref="M148:P151">
    <cfRule type="cellIs" dxfId="3563" priority="348" stopIfTrue="1" operator="equal">
      <formula>1</formula>
    </cfRule>
  </conditionalFormatting>
  <conditionalFormatting sqref="M148:P151">
    <cfRule type="cellIs" dxfId="3562" priority="347" stopIfTrue="1" operator="equal">
      <formula>1</formula>
    </cfRule>
  </conditionalFormatting>
  <conditionalFormatting sqref="M148:P151">
    <cfRule type="cellIs" dxfId="3561" priority="346" stopIfTrue="1" operator="equal">
      <formula>1</formula>
    </cfRule>
  </conditionalFormatting>
  <conditionalFormatting sqref="M148:P151">
    <cfRule type="cellIs" dxfId="3560" priority="345" stopIfTrue="1" operator="equal">
      <formula>1</formula>
    </cfRule>
  </conditionalFormatting>
  <conditionalFormatting sqref="M148:P151">
    <cfRule type="cellIs" dxfId="3559" priority="344" stopIfTrue="1" operator="equal">
      <formula>1</formula>
    </cfRule>
  </conditionalFormatting>
  <conditionalFormatting sqref="M148:P151">
    <cfRule type="cellIs" dxfId="3558" priority="343" stopIfTrue="1" operator="equal">
      <formula>1</formula>
    </cfRule>
  </conditionalFormatting>
  <conditionalFormatting sqref="M148:P151">
    <cfRule type="cellIs" dxfId="3557" priority="342" stopIfTrue="1" operator="equal">
      <formula>1</formula>
    </cfRule>
  </conditionalFormatting>
  <conditionalFormatting sqref="M148:P151">
    <cfRule type="cellIs" dxfId="3556" priority="341" stopIfTrue="1" operator="equal">
      <formula>1</formula>
    </cfRule>
  </conditionalFormatting>
  <conditionalFormatting sqref="M148:P151">
    <cfRule type="cellIs" dxfId="3555" priority="340" stopIfTrue="1" operator="equal">
      <formula>1</formula>
    </cfRule>
  </conditionalFormatting>
  <conditionalFormatting sqref="M148:P151">
    <cfRule type="cellIs" dxfId="3554" priority="339" stopIfTrue="1" operator="equal">
      <formula>1</formula>
    </cfRule>
  </conditionalFormatting>
  <conditionalFormatting sqref="M148:P151">
    <cfRule type="cellIs" dxfId="3553" priority="338" stopIfTrue="1" operator="equal">
      <formula>1</formula>
    </cfRule>
  </conditionalFormatting>
  <conditionalFormatting sqref="M148:P151">
    <cfRule type="cellIs" dxfId="3552" priority="337" stopIfTrue="1" operator="equal">
      <formula>1</formula>
    </cfRule>
  </conditionalFormatting>
  <conditionalFormatting sqref="C148:D151">
    <cfRule type="cellIs" dxfId="3551" priority="336" stopIfTrue="1" operator="equal">
      <formula>1</formula>
    </cfRule>
  </conditionalFormatting>
  <conditionalFormatting sqref="C148:D151">
    <cfRule type="cellIs" dxfId="3550" priority="335" stopIfTrue="1" operator="equal">
      <formula>1</formula>
    </cfRule>
  </conditionalFormatting>
  <conditionalFormatting sqref="C148:D151">
    <cfRule type="cellIs" dxfId="3549" priority="334" stopIfTrue="1" operator="equal">
      <formula>1</formula>
    </cfRule>
  </conditionalFormatting>
  <conditionalFormatting sqref="C148:D151">
    <cfRule type="cellIs" dxfId="3548" priority="333" stopIfTrue="1" operator="equal">
      <formula>1</formula>
    </cfRule>
  </conditionalFormatting>
  <conditionalFormatting sqref="C148:D151">
    <cfRule type="cellIs" dxfId="3547" priority="332" stopIfTrue="1" operator="equal">
      <formula>1</formula>
    </cfRule>
  </conditionalFormatting>
  <conditionalFormatting sqref="C148:D151">
    <cfRule type="cellIs" dxfId="3546" priority="331" stopIfTrue="1" operator="equal">
      <formula>1</formula>
    </cfRule>
  </conditionalFormatting>
  <conditionalFormatting sqref="C148:D151">
    <cfRule type="cellIs" dxfId="3545" priority="330" stopIfTrue="1" operator="equal">
      <formula>1</formula>
    </cfRule>
  </conditionalFormatting>
  <conditionalFormatting sqref="C148:D151">
    <cfRule type="cellIs" dxfId="3544" priority="329" stopIfTrue="1" operator="equal">
      <formula>1</formula>
    </cfRule>
  </conditionalFormatting>
  <conditionalFormatting sqref="C148:D151">
    <cfRule type="cellIs" dxfId="3543" priority="328" stopIfTrue="1" operator="equal">
      <formula>1</formula>
    </cfRule>
  </conditionalFormatting>
  <conditionalFormatting sqref="C148:D151">
    <cfRule type="cellIs" dxfId="3542" priority="327" stopIfTrue="1" operator="equal">
      <formula>1</formula>
    </cfRule>
  </conditionalFormatting>
  <conditionalFormatting sqref="C148:D151">
    <cfRule type="cellIs" dxfId="3541" priority="326" stopIfTrue="1" operator="equal">
      <formula>1</formula>
    </cfRule>
  </conditionalFormatting>
  <conditionalFormatting sqref="C148:D151">
    <cfRule type="cellIs" dxfId="3540" priority="325" stopIfTrue="1" operator="equal">
      <formula>1</formula>
    </cfRule>
  </conditionalFormatting>
  <conditionalFormatting sqref="C148:D151">
    <cfRule type="cellIs" dxfId="3539" priority="324" stopIfTrue="1" operator="equal">
      <formula>1</formula>
    </cfRule>
  </conditionalFormatting>
  <conditionalFormatting sqref="C148:D151">
    <cfRule type="cellIs" dxfId="3538" priority="323" stopIfTrue="1" operator="equal">
      <formula>1</formula>
    </cfRule>
  </conditionalFormatting>
  <conditionalFormatting sqref="C148:D151">
    <cfRule type="cellIs" dxfId="3537" priority="322" stopIfTrue="1" operator="equal">
      <formula>1</formula>
    </cfRule>
  </conditionalFormatting>
  <conditionalFormatting sqref="C148:D151">
    <cfRule type="cellIs" dxfId="3536" priority="321" stopIfTrue="1" operator="equal">
      <formula>1</formula>
    </cfRule>
  </conditionalFormatting>
  <conditionalFormatting sqref="C148:D151">
    <cfRule type="cellIs" dxfId="3535" priority="320" stopIfTrue="1" operator="equal">
      <formula>1</formula>
    </cfRule>
  </conditionalFormatting>
  <conditionalFormatting sqref="C148:D151">
    <cfRule type="cellIs" dxfId="3534" priority="319" stopIfTrue="1" operator="equal">
      <formula>1</formula>
    </cfRule>
  </conditionalFormatting>
  <conditionalFormatting sqref="E150:L151">
    <cfRule type="cellIs" dxfId="3533" priority="318" stopIfTrue="1" operator="equal">
      <formula>1</formula>
    </cfRule>
  </conditionalFormatting>
  <conditionalFormatting sqref="E150:L151">
    <cfRule type="cellIs" dxfId="3532" priority="317" stopIfTrue="1" operator="equal">
      <formula>1</formula>
    </cfRule>
  </conditionalFormatting>
  <conditionalFormatting sqref="E150:L151">
    <cfRule type="cellIs" dxfId="3531" priority="316" stopIfTrue="1" operator="equal">
      <formula>1</formula>
    </cfRule>
  </conditionalFormatting>
  <conditionalFormatting sqref="E150:L151">
    <cfRule type="cellIs" dxfId="3530" priority="315" stopIfTrue="1" operator="equal">
      <formula>1</formula>
    </cfRule>
  </conditionalFormatting>
  <conditionalFormatting sqref="E150:L151">
    <cfRule type="cellIs" dxfId="3529" priority="314" stopIfTrue="1" operator="equal">
      <formula>1</formula>
    </cfRule>
  </conditionalFormatting>
  <conditionalFormatting sqref="E150:L151">
    <cfRule type="cellIs" dxfId="3528" priority="313" stopIfTrue="1" operator="equal">
      <formula>1</formula>
    </cfRule>
  </conditionalFormatting>
  <conditionalFormatting sqref="E150:L151">
    <cfRule type="cellIs" dxfId="3527" priority="312" stopIfTrue="1" operator="equal">
      <formula>1</formula>
    </cfRule>
  </conditionalFormatting>
  <conditionalFormatting sqref="E150:L151">
    <cfRule type="cellIs" dxfId="3526" priority="311" stopIfTrue="1" operator="equal">
      <formula>1</formula>
    </cfRule>
  </conditionalFormatting>
  <conditionalFormatting sqref="E150:L151">
    <cfRule type="cellIs" dxfId="3525" priority="310" stopIfTrue="1" operator="equal">
      <formula>1</formula>
    </cfRule>
  </conditionalFormatting>
  <conditionalFormatting sqref="E150:L151">
    <cfRule type="cellIs" dxfId="3524" priority="309" stopIfTrue="1" operator="equal">
      <formula>1</formula>
    </cfRule>
  </conditionalFormatting>
  <conditionalFormatting sqref="E150:L151">
    <cfRule type="cellIs" dxfId="3523" priority="308" stopIfTrue="1" operator="equal">
      <formula>1</formula>
    </cfRule>
  </conditionalFormatting>
  <conditionalFormatting sqref="E150:L151">
    <cfRule type="cellIs" dxfId="3522" priority="307" stopIfTrue="1" operator="equal">
      <formula>1</formula>
    </cfRule>
  </conditionalFormatting>
  <conditionalFormatting sqref="E150:L151">
    <cfRule type="cellIs" dxfId="3521" priority="306" stopIfTrue="1" operator="equal">
      <formula>1</formula>
    </cfRule>
  </conditionalFormatting>
  <conditionalFormatting sqref="E150:L151">
    <cfRule type="cellIs" dxfId="3520" priority="305" stopIfTrue="1" operator="equal">
      <formula>1</formula>
    </cfRule>
  </conditionalFormatting>
  <conditionalFormatting sqref="E150:L151">
    <cfRule type="cellIs" dxfId="3519" priority="304" stopIfTrue="1" operator="equal">
      <formula>1</formula>
    </cfRule>
  </conditionalFormatting>
  <conditionalFormatting sqref="E150:L151">
    <cfRule type="cellIs" dxfId="3518" priority="303" stopIfTrue="1" operator="equal">
      <formula>1</formula>
    </cfRule>
  </conditionalFormatting>
  <conditionalFormatting sqref="E150:L151">
    <cfRule type="cellIs" dxfId="3517" priority="302" stopIfTrue="1" operator="equal">
      <formula>1</formula>
    </cfRule>
  </conditionalFormatting>
  <conditionalFormatting sqref="E150:L151">
    <cfRule type="cellIs" dxfId="3516" priority="301" stopIfTrue="1" operator="equal">
      <formula>1</formula>
    </cfRule>
  </conditionalFormatting>
  <conditionalFormatting sqref="E188:L191">
    <cfRule type="cellIs" dxfId="3515" priority="300" stopIfTrue="1" operator="equal">
      <formula>1</formula>
    </cfRule>
  </conditionalFormatting>
  <conditionalFormatting sqref="E188:L191">
    <cfRule type="cellIs" dxfId="3514" priority="299" stopIfTrue="1" operator="equal">
      <formula>1</formula>
    </cfRule>
  </conditionalFormatting>
  <conditionalFormatting sqref="E188:L191">
    <cfRule type="cellIs" dxfId="3513" priority="298" stopIfTrue="1" operator="equal">
      <formula>1</formula>
    </cfRule>
  </conditionalFormatting>
  <conditionalFormatting sqref="E188:L191">
    <cfRule type="cellIs" dxfId="3512" priority="297" stopIfTrue="1" operator="equal">
      <formula>1</formula>
    </cfRule>
  </conditionalFormatting>
  <conditionalFormatting sqref="E188:L191">
    <cfRule type="cellIs" dxfId="3511" priority="296" stopIfTrue="1" operator="equal">
      <formula>1</formula>
    </cfRule>
  </conditionalFormatting>
  <conditionalFormatting sqref="E188:L191">
    <cfRule type="cellIs" dxfId="3510" priority="295" stopIfTrue="1" operator="equal">
      <formula>1</formula>
    </cfRule>
  </conditionalFormatting>
  <conditionalFormatting sqref="E188:L191">
    <cfRule type="cellIs" dxfId="3509" priority="294" stopIfTrue="1" operator="equal">
      <formula>1</formula>
    </cfRule>
  </conditionalFormatting>
  <conditionalFormatting sqref="E188:L191">
    <cfRule type="cellIs" dxfId="3508" priority="293" stopIfTrue="1" operator="equal">
      <formula>1</formula>
    </cfRule>
  </conditionalFormatting>
  <conditionalFormatting sqref="E188:L191">
    <cfRule type="cellIs" dxfId="3507" priority="292" stopIfTrue="1" operator="equal">
      <formula>1</formula>
    </cfRule>
  </conditionalFormatting>
  <conditionalFormatting sqref="E188:L191">
    <cfRule type="cellIs" dxfId="3506" priority="291" stopIfTrue="1" operator="equal">
      <formula>1</formula>
    </cfRule>
  </conditionalFormatting>
  <conditionalFormatting sqref="E188:L191">
    <cfRule type="cellIs" dxfId="3505" priority="290" stopIfTrue="1" operator="equal">
      <formula>1</formula>
    </cfRule>
  </conditionalFormatting>
  <conditionalFormatting sqref="E188:L191">
    <cfRule type="cellIs" dxfId="3504" priority="289" stopIfTrue="1" operator="equal">
      <formula>1</formula>
    </cfRule>
  </conditionalFormatting>
  <conditionalFormatting sqref="E188:L191">
    <cfRule type="cellIs" dxfId="3503" priority="288" stopIfTrue="1" operator="equal">
      <formula>1</formula>
    </cfRule>
  </conditionalFormatting>
  <conditionalFormatting sqref="E188:L191">
    <cfRule type="cellIs" dxfId="3502" priority="287" stopIfTrue="1" operator="equal">
      <formula>1</formula>
    </cfRule>
  </conditionalFormatting>
  <conditionalFormatting sqref="E188:L191">
    <cfRule type="cellIs" dxfId="3501" priority="286" stopIfTrue="1" operator="equal">
      <formula>1</formula>
    </cfRule>
  </conditionalFormatting>
  <conditionalFormatting sqref="E188:L191">
    <cfRule type="cellIs" dxfId="3500" priority="285" stopIfTrue="1" operator="equal">
      <formula>1</formula>
    </cfRule>
  </conditionalFormatting>
  <conditionalFormatting sqref="E188:L191">
    <cfRule type="cellIs" dxfId="3499" priority="284" stopIfTrue="1" operator="equal">
      <formula>1</formula>
    </cfRule>
  </conditionalFormatting>
  <conditionalFormatting sqref="E188:L191">
    <cfRule type="cellIs" dxfId="3498" priority="283" stopIfTrue="1" operator="equal">
      <formula>1</formula>
    </cfRule>
  </conditionalFormatting>
  <conditionalFormatting sqref="E188:L191">
    <cfRule type="cellIs" dxfId="3497" priority="282" stopIfTrue="1" operator="equal">
      <formula>1</formula>
    </cfRule>
  </conditionalFormatting>
  <conditionalFormatting sqref="E188:L191">
    <cfRule type="cellIs" dxfId="3496" priority="281" stopIfTrue="1" operator="equal">
      <formula>1</formula>
    </cfRule>
  </conditionalFormatting>
  <conditionalFormatting sqref="E188:L191">
    <cfRule type="cellIs" dxfId="3495" priority="280" stopIfTrue="1" operator="equal">
      <formula>1</formula>
    </cfRule>
  </conditionalFormatting>
  <conditionalFormatting sqref="E188:L191">
    <cfRule type="cellIs" dxfId="3494" priority="279" stopIfTrue="1" operator="equal">
      <formula>1</formula>
    </cfRule>
  </conditionalFormatting>
  <conditionalFormatting sqref="E188:L191">
    <cfRule type="cellIs" dxfId="3493" priority="278" stopIfTrue="1" operator="equal">
      <formula>1</formula>
    </cfRule>
  </conditionalFormatting>
  <conditionalFormatting sqref="E188:L191">
    <cfRule type="cellIs" dxfId="3492" priority="277" stopIfTrue="1" operator="equal">
      <formula>1</formula>
    </cfRule>
  </conditionalFormatting>
  <conditionalFormatting sqref="E188:L191">
    <cfRule type="cellIs" dxfId="3491" priority="276" stopIfTrue="1" operator="equal">
      <formula>1</formula>
    </cfRule>
  </conditionalFormatting>
  <conditionalFormatting sqref="V188:V191">
    <cfRule type="cellIs" dxfId="3490" priority="275" stopIfTrue="1" operator="equal">
      <formula>1</formula>
    </cfRule>
  </conditionalFormatting>
  <conditionalFormatting sqref="V188:V191">
    <cfRule type="cellIs" dxfId="3489" priority="274" stopIfTrue="1" operator="equal">
      <formula>1</formula>
    </cfRule>
  </conditionalFormatting>
  <conditionalFormatting sqref="V188:V191">
    <cfRule type="cellIs" dxfId="3488" priority="273" stopIfTrue="1" operator="equal">
      <formula>1</formula>
    </cfRule>
  </conditionalFormatting>
  <conditionalFormatting sqref="V188:V191">
    <cfRule type="cellIs" dxfId="3487" priority="272" stopIfTrue="1" operator="equal">
      <formula>1</formula>
    </cfRule>
  </conditionalFormatting>
  <conditionalFormatting sqref="V188:V191">
    <cfRule type="cellIs" dxfId="3486" priority="271" stopIfTrue="1" operator="equal">
      <formula>1</formula>
    </cfRule>
  </conditionalFormatting>
  <conditionalFormatting sqref="V188:V191">
    <cfRule type="cellIs" dxfId="3485" priority="270" stopIfTrue="1" operator="equal">
      <formula>1</formula>
    </cfRule>
  </conditionalFormatting>
  <conditionalFormatting sqref="V188:V191">
    <cfRule type="cellIs" dxfId="3484" priority="269" stopIfTrue="1" operator="equal">
      <formula>1</formula>
    </cfRule>
  </conditionalFormatting>
  <conditionalFormatting sqref="V188:V191">
    <cfRule type="cellIs" dxfId="3483" priority="268" stopIfTrue="1" operator="equal">
      <formula>1</formula>
    </cfRule>
  </conditionalFormatting>
  <conditionalFormatting sqref="V188:V191">
    <cfRule type="cellIs" dxfId="3482" priority="267" stopIfTrue="1" operator="equal">
      <formula>1</formula>
    </cfRule>
  </conditionalFormatting>
  <conditionalFormatting sqref="V188:V191">
    <cfRule type="cellIs" dxfId="3481" priority="266" stopIfTrue="1" operator="equal">
      <formula>1</formula>
    </cfRule>
  </conditionalFormatting>
  <conditionalFormatting sqref="V188:V191">
    <cfRule type="cellIs" dxfId="3480" priority="265" stopIfTrue="1" operator="equal">
      <formula>1</formula>
    </cfRule>
  </conditionalFormatting>
  <conditionalFormatting sqref="V188:V191">
    <cfRule type="cellIs" dxfId="3479" priority="264" stopIfTrue="1" operator="equal">
      <formula>1</formula>
    </cfRule>
  </conditionalFormatting>
  <conditionalFormatting sqref="V188:V191">
    <cfRule type="cellIs" dxfId="3478" priority="263" stopIfTrue="1" operator="equal">
      <formula>1</formula>
    </cfRule>
  </conditionalFormatting>
  <conditionalFormatting sqref="V188:V191">
    <cfRule type="cellIs" dxfId="3477" priority="262" stopIfTrue="1" operator="equal">
      <formula>1</formula>
    </cfRule>
  </conditionalFormatting>
  <conditionalFormatting sqref="V188:V191">
    <cfRule type="cellIs" dxfId="3476" priority="261" stopIfTrue="1" operator="equal">
      <formula>1</formula>
    </cfRule>
  </conditionalFormatting>
  <conditionalFormatting sqref="V188:V191">
    <cfRule type="cellIs" dxfId="3475" priority="260" stopIfTrue="1" operator="equal">
      <formula>1</formula>
    </cfRule>
  </conditionalFormatting>
  <conditionalFormatting sqref="V188:V191">
    <cfRule type="cellIs" dxfId="3474" priority="259" stopIfTrue="1" operator="equal">
      <formula>1</formula>
    </cfRule>
  </conditionalFormatting>
  <conditionalFormatting sqref="V188:V191">
    <cfRule type="cellIs" dxfId="3473" priority="258" stopIfTrue="1" operator="equal">
      <formula>1</formula>
    </cfRule>
  </conditionalFormatting>
  <conditionalFormatting sqref="M188:P191">
    <cfRule type="cellIs" dxfId="3472" priority="257" stopIfTrue="1" operator="equal">
      <formula>1</formula>
    </cfRule>
  </conditionalFormatting>
  <conditionalFormatting sqref="M188:P191">
    <cfRule type="cellIs" dxfId="3471" priority="256" stopIfTrue="1" operator="equal">
      <formula>1</formula>
    </cfRule>
  </conditionalFormatting>
  <conditionalFormatting sqref="M188:P191">
    <cfRule type="cellIs" dxfId="3470" priority="255" stopIfTrue="1" operator="equal">
      <formula>1</formula>
    </cfRule>
  </conditionalFormatting>
  <conditionalFormatting sqref="M188:P191">
    <cfRule type="cellIs" dxfId="3469" priority="254" stopIfTrue="1" operator="equal">
      <formula>1</formula>
    </cfRule>
  </conditionalFormatting>
  <conditionalFormatting sqref="M188:P191">
    <cfRule type="cellIs" dxfId="3468" priority="253" stopIfTrue="1" operator="equal">
      <formula>1</formula>
    </cfRule>
  </conditionalFormatting>
  <conditionalFormatting sqref="M188:P191">
    <cfRule type="cellIs" dxfId="3467" priority="252" stopIfTrue="1" operator="equal">
      <formula>1</formula>
    </cfRule>
  </conditionalFormatting>
  <conditionalFormatting sqref="M188:P191">
    <cfRule type="cellIs" dxfId="3466" priority="251" stopIfTrue="1" operator="equal">
      <formula>1</formula>
    </cfRule>
  </conditionalFormatting>
  <conditionalFormatting sqref="M188:P191">
    <cfRule type="cellIs" dxfId="3465" priority="250" stopIfTrue="1" operator="equal">
      <formula>1</formula>
    </cfRule>
  </conditionalFormatting>
  <conditionalFormatting sqref="M188:P191">
    <cfRule type="cellIs" dxfId="3464" priority="249" stopIfTrue="1" operator="equal">
      <formula>1</formula>
    </cfRule>
  </conditionalFormatting>
  <conditionalFormatting sqref="M188:P191">
    <cfRule type="cellIs" dxfId="3463" priority="248" stopIfTrue="1" operator="equal">
      <formula>1</formula>
    </cfRule>
  </conditionalFormatting>
  <conditionalFormatting sqref="M188:P191">
    <cfRule type="cellIs" dxfId="3462" priority="247" stopIfTrue="1" operator="equal">
      <formula>1</formula>
    </cfRule>
  </conditionalFormatting>
  <conditionalFormatting sqref="M188:P191">
    <cfRule type="cellIs" dxfId="3461" priority="246" stopIfTrue="1" operator="equal">
      <formula>1</formula>
    </cfRule>
  </conditionalFormatting>
  <conditionalFormatting sqref="M188:P191">
    <cfRule type="cellIs" dxfId="3460" priority="245" stopIfTrue="1" operator="equal">
      <formula>1</formula>
    </cfRule>
  </conditionalFormatting>
  <conditionalFormatting sqref="M188:P191">
    <cfRule type="cellIs" dxfId="3459" priority="244" stopIfTrue="1" operator="equal">
      <formula>1</formula>
    </cfRule>
  </conditionalFormatting>
  <conditionalFormatting sqref="M188:P191">
    <cfRule type="cellIs" dxfId="3458" priority="243" stopIfTrue="1" operator="equal">
      <formula>1</formula>
    </cfRule>
  </conditionalFormatting>
  <conditionalFormatting sqref="M188:P191">
    <cfRule type="cellIs" dxfId="3457" priority="242" stopIfTrue="1" operator="equal">
      <formula>1</formula>
    </cfRule>
  </conditionalFormatting>
  <conditionalFormatting sqref="M188:P191">
    <cfRule type="cellIs" dxfId="3456" priority="241" stopIfTrue="1" operator="equal">
      <formula>1</formula>
    </cfRule>
  </conditionalFormatting>
  <conditionalFormatting sqref="M188:P191">
    <cfRule type="cellIs" dxfId="3455" priority="240" stopIfTrue="1" operator="equal">
      <formula>1</formula>
    </cfRule>
  </conditionalFormatting>
  <conditionalFormatting sqref="C188:D191">
    <cfRule type="cellIs" dxfId="3454" priority="239" stopIfTrue="1" operator="equal">
      <formula>1</formula>
    </cfRule>
  </conditionalFormatting>
  <conditionalFormatting sqref="C188:D191">
    <cfRule type="cellIs" dxfId="3453" priority="238" stopIfTrue="1" operator="equal">
      <formula>1</formula>
    </cfRule>
  </conditionalFormatting>
  <conditionalFormatting sqref="C188:D191">
    <cfRule type="cellIs" dxfId="3452" priority="237" stopIfTrue="1" operator="equal">
      <formula>1</formula>
    </cfRule>
  </conditionalFormatting>
  <conditionalFormatting sqref="C188:D191">
    <cfRule type="cellIs" dxfId="3451" priority="236" stopIfTrue="1" operator="equal">
      <formula>1</formula>
    </cfRule>
  </conditionalFormatting>
  <conditionalFormatting sqref="C188:D191">
    <cfRule type="cellIs" dxfId="3450" priority="235" stopIfTrue="1" operator="equal">
      <formula>1</formula>
    </cfRule>
  </conditionalFormatting>
  <conditionalFormatting sqref="C188:D191">
    <cfRule type="cellIs" dxfId="3449" priority="234" stopIfTrue="1" operator="equal">
      <formula>1</formula>
    </cfRule>
  </conditionalFormatting>
  <conditionalFormatting sqref="C188:D191">
    <cfRule type="cellIs" dxfId="3448" priority="233" stopIfTrue="1" operator="equal">
      <formula>1</formula>
    </cfRule>
  </conditionalFormatting>
  <conditionalFormatting sqref="C188:D191">
    <cfRule type="cellIs" dxfId="3447" priority="232" stopIfTrue="1" operator="equal">
      <formula>1</formula>
    </cfRule>
  </conditionalFormatting>
  <conditionalFormatting sqref="C188:D191">
    <cfRule type="cellIs" dxfId="3446" priority="231" stopIfTrue="1" operator="equal">
      <formula>1</formula>
    </cfRule>
  </conditionalFormatting>
  <conditionalFormatting sqref="C188:D191">
    <cfRule type="cellIs" dxfId="3445" priority="230" stopIfTrue="1" operator="equal">
      <formula>1</formula>
    </cfRule>
  </conditionalFormatting>
  <conditionalFormatting sqref="C188:D191">
    <cfRule type="cellIs" dxfId="3444" priority="229" stopIfTrue="1" operator="equal">
      <formula>1</formula>
    </cfRule>
  </conditionalFormatting>
  <conditionalFormatting sqref="C188:D191">
    <cfRule type="cellIs" dxfId="3443" priority="228" stopIfTrue="1" operator="equal">
      <formula>1</formula>
    </cfRule>
  </conditionalFormatting>
  <conditionalFormatting sqref="C188:D191">
    <cfRule type="cellIs" dxfId="3442" priority="227" stopIfTrue="1" operator="equal">
      <formula>1</formula>
    </cfRule>
  </conditionalFormatting>
  <conditionalFormatting sqref="C188:D191">
    <cfRule type="cellIs" dxfId="3441" priority="226" stopIfTrue="1" operator="equal">
      <formula>1</formula>
    </cfRule>
  </conditionalFormatting>
  <conditionalFormatting sqref="C188:D191">
    <cfRule type="cellIs" dxfId="3440" priority="225" stopIfTrue="1" operator="equal">
      <formula>1</formula>
    </cfRule>
  </conditionalFormatting>
  <conditionalFormatting sqref="C188:D191">
    <cfRule type="cellIs" dxfId="3439" priority="224" stopIfTrue="1" operator="equal">
      <formula>1</formula>
    </cfRule>
  </conditionalFormatting>
  <conditionalFormatting sqref="C188:D191">
    <cfRule type="cellIs" dxfId="3438" priority="223" stopIfTrue="1" operator="equal">
      <formula>1</formula>
    </cfRule>
  </conditionalFormatting>
  <conditionalFormatting sqref="C188:D191">
    <cfRule type="cellIs" dxfId="3437" priority="222" stopIfTrue="1" operator="equal">
      <formula>1</formula>
    </cfRule>
  </conditionalFormatting>
  <conditionalFormatting sqref="E190:L191">
    <cfRule type="cellIs" dxfId="3436" priority="221" stopIfTrue="1" operator="equal">
      <formula>1</formula>
    </cfRule>
  </conditionalFormatting>
  <conditionalFormatting sqref="E190:L191">
    <cfRule type="cellIs" dxfId="3435" priority="220" stopIfTrue="1" operator="equal">
      <formula>1</formula>
    </cfRule>
  </conditionalFormatting>
  <conditionalFormatting sqref="E190:L191">
    <cfRule type="cellIs" dxfId="3434" priority="219" stopIfTrue="1" operator="equal">
      <formula>1</formula>
    </cfRule>
  </conditionalFormatting>
  <conditionalFormatting sqref="E190:L191">
    <cfRule type="cellIs" dxfId="3433" priority="218" stopIfTrue="1" operator="equal">
      <formula>1</formula>
    </cfRule>
  </conditionalFormatting>
  <conditionalFormatting sqref="E190:L191">
    <cfRule type="cellIs" dxfId="3432" priority="217" stopIfTrue="1" operator="equal">
      <formula>1</formula>
    </cfRule>
  </conditionalFormatting>
  <conditionalFormatting sqref="E190:L191">
    <cfRule type="cellIs" dxfId="3431" priority="216" stopIfTrue="1" operator="equal">
      <formula>1</formula>
    </cfRule>
  </conditionalFormatting>
  <conditionalFormatting sqref="E190:L191">
    <cfRule type="cellIs" dxfId="3430" priority="215" stopIfTrue="1" operator="equal">
      <formula>1</formula>
    </cfRule>
  </conditionalFormatting>
  <conditionalFormatting sqref="E190:L191">
    <cfRule type="cellIs" dxfId="3429" priority="214" stopIfTrue="1" operator="equal">
      <formula>1</formula>
    </cfRule>
  </conditionalFormatting>
  <conditionalFormatting sqref="E190:L191">
    <cfRule type="cellIs" dxfId="3428" priority="213" stopIfTrue="1" operator="equal">
      <formula>1</formula>
    </cfRule>
  </conditionalFormatting>
  <conditionalFormatting sqref="E190:L191">
    <cfRule type="cellIs" dxfId="3427" priority="212" stopIfTrue="1" operator="equal">
      <formula>1</formula>
    </cfRule>
  </conditionalFormatting>
  <conditionalFormatting sqref="E190:L191">
    <cfRule type="cellIs" dxfId="3426" priority="211" stopIfTrue="1" operator="equal">
      <formula>1</formula>
    </cfRule>
  </conditionalFormatting>
  <conditionalFormatting sqref="E190:L191">
    <cfRule type="cellIs" dxfId="3425" priority="210" stopIfTrue="1" operator="equal">
      <formula>1</formula>
    </cfRule>
  </conditionalFormatting>
  <conditionalFormatting sqref="E190:L191">
    <cfRule type="cellIs" dxfId="3424" priority="209" stopIfTrue="1" operator="equal">
      <formula>1</formula>
    </cfRule>
  </conditionalFormatting>
  <conditionalFormatting sqref="E190:L191">
    <cfRule type="cellIs" dxfId="3423" priority="208" stopIfTrue="1" operator="equal">
      <formula>1</formula>
    </cfRule>
  </conditionalFormatting>
  <conditionalFormatting sqref="E190:L191">
    <cfRule type="cellIs" dxfId="3422" priority="207" stopIfTrue="1" operator="equal">
      <formula>1</formula>
    </cfRule>
  </conditionalFormatting>
  <conditionalFormatting sqref="E190:L191">
    <cfRule type="cellIs" dxfId="3421" priority="206" stopIfTrue="1" operator="equal">
      <formula>1</formula>
    </cfRule>
  </conditionalFormatting>
  <conditionalFormatting sqref="E190:L191">
    <cfRule type="cellIs" dxfId="3420" priority="205" stopIfTrue="1" operator="equal">
      <formula>1</formula>
    </cfRule>
  </conditionalFormatting>
  <conditionalFormatting sqref="E190:L191">
    <cfRule type="cellIs" dxfId="3419" priority="204" stopIfTrue="1" operator="equal">
      <formula>1</formula>
    </cfRule>
  </conditionalFormatting>
  <conditionalFormatting sqref="E228:L231">
    <cfRule type="cellIs" dxfId="3418" priority="203" stopIfTrue="1" operator="equal">
      <formula>1</formula>
    </cfRule>
  </conditionalFormatting>
  <conditionalFormatting sqref="E228:L231">
    <cfRule type="cellIs" dxfId="3417" priority="202" stopIfTrue="1" operator="equal">
      <formula>1</formula>
    </cfRule>
  </conditionalFormatting>
  <conditionalFormatting sqref="E228:L231">
    <cfRule type="cellIs" dxfId="3416" priority="201" stopIfTrue="1" operator="equal">
      <formula>1</formula>
    </cfRule>
  </conditionalFormatting>
  <conditionalFormatting sqref="E228:L231">
    <cfRule type="cellIs" dxfId="3415" priority="200" stopIfTrue="1" operator="equal">
      <formula>1</formula>
    </cfRule>
  </conditionalFormatting>
  <conditionalFormatting sqref="E228:L231">
    <cfRule type="cellIs" dxfId="3414" priority="199" stopIfTrue="1" operator="equal">
      <formula>1</formula>
    </cfRule>
  </conditionalFormatting>
  <conditionalFormatting sqref="E228:L231">
    <cfRule type="cellIs" dxfId="3413" priority="198" stopIfTrue="1" operator="equal">
      <formula>1</formula>
    </cfRule>
  </conditionalFormatting>
  <conditionalFormatting sqref="E228:L231">
    <cfRule type="cellIs" dxfId="3412" priority="197" stopIfTrue="1" operator="equal">
      <formula>1</formula>
    </cfRule>
  </conditionalFormatting>
  <conditionalFormatting sqref="E228:L231">
    <cfRule type="cellIs" dxfId="3411" priority="196" stopIfTrue="1" operator="equal">
      <formula>1</formula>
    </cfRule>
  </conditionalFormatting>
  <conditionalFormatting sqref="E228:L231">
    <cfRule type="cellIs" dxfId="3410" priority="195" stopIfTrue="1" operator="equal">
      <formula>1</formula>
    </cfRule>
  </conditionalFormatting>
  <conditionalFormatting sqref="E228:L231">
    <cfRule type="cellIs" dxfId="3409" priority="194" stopIfTrue="1" operator="equal">
      <formula>1</formula>
    </cfRule>
  </conditionalFormatting>
  <conditionalFormatting sqref="E228:L231">
    <cfRule type="cellIs" dxfId="3408" priority="193" stopIfTrue="1" operator="equal">
      <formula>1</formula>
    </cfRule>
  </conditionalFormatting>
  <conditionalFormatting sqref="E228:L231">
    <cfRule type="cellIs" dxfId="3407" priority="192" stopIfTrue="1" operator="equal">
      <formula>1</formula>
    </cfRule>
  </conditionalFormatting>
  <conditionalFormatting sqref="E228:L231">
    <cfRule type="cellIs" dxfId="3406" priority="191" stopIfTrue="1" operator="equal">
      <formula>1</formula>
    </cfRule>
  </conditionalFormatting>
  <conditionalFormatting sqref="E228:L231">
    <cfRule type="cellIs" dxfId="3405" priority="190" stopIfTrue="1" operator="equal">
      <formula>1</formula>
    </cfRule>
  </conditionalFormatting>
  <conditionalFormatting sqref="E228:L231">
    <cfRule type="cellIs" dxfId="3404" priority="189" stopIfTrue="1" operator="equal">
      <formula>1</formula>
    </cfRule>
  </conditionalFormatting>
  <conditionalFormatting sqref="E228:L231">
    <cfRule type="cellIs" dxfId="3403" priority="188" stopIfTrue="1" operator="equal">
      <formula>1</formula>
    </cfRule>
  </conditionalFormatting>
  <conditionalFormatting sqref="E228:L231">
    <cfRule type="cellIs" dxfId="3402" priority="187" stopIfTrue="1" operator="equal">
      <formula>1</formula>
    </cfRule>
  </conditionalFormatting>
  <conditionalFormatting sqref="E228:L231">
    <cfRule type="cellIs" dxfId="3401" priority="186" stopIfTrue="1" operator="equal">
      <formula>1</formula>
    </cfRule>
  </conditionalFormatting>
  <conditionalFormatting sqref="E228:L231">
    <cfRule type="cellIs" dxfId="3400" priority="185" stopIfTrue="1" operator="equal">
      <formula>1</formula>
    </cfRule>
  </conditionalFormatting>
  <conditionalFormatting sqref="E228:L231">
    <cfRule type="cellIs" dxfId="3399" priority="184" stopIfTrue="1" operator="equal">
      <formula>1</formula>
    </cfRule>
  </conditionalFormatting>
  <conditionalFormatting sqref="E228:L231">
    <cfRule type="cellIs" dxfId="3398" priority="183" stopIfTrue="1" operator="equal">
      <formula>1</formula>
    </cfRule>
  </conditionalFormatting>
  <conditionalFormatting sqref="E228:L231">
    <cfRule type="cellIs" dxfId="3397" priority="182" stopIfTrue="1" operator="equal">
      <formula>1</formula>
    </cfRule>
  </conditionalFormatting>
  <conditionalFormatting sqref="E228:L231">
    <cfRule type="cellIs" dxfId="3396" priority="181" stopIfTrue="1" operator="equal">
      <formula>1</formula>
    </cfRule>
  </conditionalFormatting>
  <conditionalFormatting sqref="E228:L231">
    <cfRule type="cellIs" dxfId="3395" priority="180" stopIfTrue="1" operator="equal">
      <formula>1</formula>
    </cfRule>
  </conditionalFormatting>
  <conditionalFormatting sqref="E228:L231">
    <cfRule type="cellIs" dxfId="3394" priority="179" stopIfTrue="1" operator="equal">
      <formula>1</formula>
    </cfRule>
  </conditionalFormatting>
  <conditionalFormatting sqref="V228:V231">
    <cfRule type="cellIs" dxfId="3393" priority="178" stopIfTrue="1" operator="equal">
      <formula>1</formula>
    </cfRule>
  </conditionalFormatting>
  <conditionalFormatting sqref="V228:V231">
    <cfRule type="cellIs" dxfId="3392" priority="177" stopIfTrue="1" operator="equal">
      <formula>1</formula>
    </cfRule>
  </conditionalFormatting>
  <conditionalFormatting sqref="V228:V231">
    <cfRule type="cellIs" dxfId="3391" priority="176" stopIfTrue="1" operator="equal">
      <formula>1</formula>
    </cfRule>
  </conditionalFormatting>
  <conditionalFormatting sqref="V228:V231">
    <cfRule type="cellIs" dxfId="3390" priority="175" stopIfTrue="1" operator="equal">
      <formula>1</formula>
    </cfRule>
  </conditionalFormatting>
  <conditionalFormatting sqref="V228:V231">
    <cfRule type="cellIs" dxfId="3389" priority="174" stopIfTrue="1" operator="equal">
      <formula>1</formula>
    </cfRule>
  </conditionalFormatting>
  <conditionalFormatting sqref="V228:V231">
    <cfRule type="cellIs" dxfId="3388" priority="173" stopIfTrue="1" operator="equal">
      <formula>1</formula>
    </cfRule>
  </conditionalFormatting>
  <conditionalFormatting sqref="V228:V231">
    <cfRule type="cellIs" dxfId="3387" priority="172" stopIfTrue="1" operator="equal">
      <formula>1</formula>
    </cfRule>
  </conditionalFormatting>
  <conditionalFormatting sqref="V228:V231">
    <cfRule type="cellIs" dxfId="3386" priority="171" stopIfTrue="1" operator="equal">
      <formula>1</formula>
    </cfRule>
  </conditionalFormatting>
  <conditionalFormatting sqref="V228:V231">
    <cfRule type="cellIs" dxfId="3385" priority="170" stopIfTrue="1" operator="equal">
      <formula>1</formula>
    </cfRule>
  </conditionalFormatting>
  <conditionalFormatting sqref="V228:V231">
    <cfRule type="cellIs" dxfId="3384" priority="169" stopIfTrue="1" operator="equal">
      <formula>1</formula>
    </cfRule>
  </conditionalFormatting>
  <conditionalFormatting sqref="V228:V231">
    <cfRule type="cellIs" dxfId="3383" priority="168" stopIfTrue="1" operator="equal">
      <formula>1</formula>
    </cfRule>
  </conditionalFormatting>
  <conditionalFormatting sqref="V228:V231">
    <cfRule type="cellIs" dxfId="3382" priority="167" stopIfTrue="1" operator="equal">
      <formula>1</formula>
    </cfRule>
  </conditionalFormatting>
  <conditionalFormatting sqref="V228:V231">
    <cfRule type="cellIs" dxfId="3381" priority="166" stopIfTrue="1" operator="equal">
      <formula>1</formula>
    </cfRule>
  </conditionalFormatting>
  <conditionalFormatting sqref="V228:V231">
    <cfRule type="cellIs" dxfId="3380" priority="165" stopIfTrue="1" operator="equal">
      <formula>1</formula>
    </cfRule>
  </conditionalFormatting>
  <conditionalFormatting sqref="V228:V231">
    <cfRule type="cellIs" dxfId="3379" priority="164" stopIfTrue="1" operator="equal">
      <formula>1</formula>
    </cfRule>
  </conditionalFormatting>
  <conditionalFormatting sqref="V228:V231">
    <cfRule type="cellIs" dxfId="3378" priority="163" stopIfTrue="1" operator="equal">
      <formula>1</formula>
    </cfRule>
  </conditionalFormatting>
  <conditionalFormatting sqref="V228:V231">
    <cfRule type="cellIs" dxfId="3377" priority="162" stopIfTrue="1" operator="equal">
      <formula>1</formula>
    </cfRule>
  </conditionalFormatting>
  <conditionalFormatting sqref="V228:V231">
    <cfRule type="cellIs" dxfId="3376" priority="161" stopIfTrue="1" operator="equal">
      <formula>1</formula>
    </cfRule>
  </conditionalFormatting>
  <conditionalFormatting sqref="M228:P231">
    <cfRule type="cellIs" dxfId="3375" priority="160" stopIfTrue="1" operator="equal">
      <formula>1</formula>
    </cfRule>
  </conditionalFormatting>
  <conditionalFormatting sqref="M228:P231">
    <cfRule type="cellIs" dxfId="3374" priority="159" stopIfTrue="1" operator="equal">
      <formula>1</formula>
    </cfRule>
  </conditionalFormatting>
  <conditionalFormatting sqref="M228:P231">
    <cfRule type="cellIs" dxfId="3373" priority="158" stopIfTrue="1" operator="equal">
      <formula>1</formula>
    </cfRule>
  </conditionalFormatting>
  <conditionalFormatting sqref="M228:P231">
    <cfRule type="cellIs" dxfId="3372" priority="157" stopIfTrue="1" operator="equal">
      <formula>1</formula>
    </cfRule>
  </conditionalFormatting>
  <conditionalFormatting sqref="M228:P231">
    <cfRule type="cellIs" dxfId="3371" priority="156" stopIfTrue="1" operator="equal">
      <formula>1</formula>
    </cfRule>
  </conditionalFormatting>
  <conditionalFormatting sqref="M228:P231">
    <cfRule type="cellIs" dxfId="3370" priority="155" stopIfTrue="1" operator="equal">
      <formula>1</formula>
    </cfRule>
  </conditionalFormatting>
  <conditionalFormatting sqref="M228:P231">
    <cfRule type="cellIs" dxfId="3369" priority="154" stopIfTrue="1" operator="equal">
      <formula>1</formula>
    </cfRule>
  </conditionalFormatting>
  <conditionalFormatting sqref="M228:P231">
    <cfRule type="cellIs" dxfId="3368" priority="153" stopIfTrue="1" operator="equal">
      <formula>1</formula>
    </cfRule>
  </conditionalFormatting>
  <conditionalFormatting sqref="M228:P231">
    <cfRule type="cellIs" dxfId="3367" priority="152" stopIfTrue="1" operator="equal">
      <formula>1</formula>
    </cfRule>
  </conditionalFormatting>
  <conditionalFormatting sqref="M228:P231">
    <cfRule type="cellIs" dxfId="3366" priority="151" stopIfTrue="1" operator="equal">
      <formula>1</formula>
    </cfRule>
  </conditionalFormatting>
  <conditionalFormatting sqref="M228:P231">
    <cfRule type="cellIs" dxfId="3365" priority="150" stopIfTrue="1" operator="equal">
      <formula>1</formula>
    </cfRule>
  </conditionalFormatting>
  <conditionalFormatting sqref="M228:P231">
    <cfRule type="cellIs" dxfId="3364" priority="149" stopIfTrue="1" operator="equal">
      <formula>1</formula>
    </cfRule>
  </conditionalFormatting>
  <conditionalFormatting sqref="M228:P231">
    <cfRule type="cellIs" dxfId="3363" priority="148" stopIfTrue="1" operator="equal">
      <formula>1</formula>
    </cfRule>
  </conditionalFormatting>
  <conditionalFormatting sqref="M228:P231">
    <cfRule type="cellIs" dxfId="3362" priority="147" stopIfTrue="1" operator="equal">
      <formula>1</formula>
    </cfRule>
  </conditionalFormatting>
  <conditionalFormatting sqref="M228:P231">
    <cfRule type="cellIs" dxfId="3361" priority="146" stopIfTrue="1" operator="equal">
      <formula>1</formula>
    </cfRule>
  </conditionalFormatting>
  <conditionalFormatting sqref="M228:P231">
    <cfRule type="cellIs" dxfId="3360" priority="145" stopIfTrue="1" operator="equal">
      <formula>1</formula>
    </cfRule>
  </conditionalFormatting>
  <conditionalFormatting sqref="M228:P231">
    <cfRule type="cellIs" dxfId="3359" priority="144" stopIfTrue="1" operator="equal">
      <formula>1</formula>
    </cfRule>
  </conditionalFormatting>
  <conditionalFormatting sqref="M228:P231">
    <cfRule type="cellIs" dxfId="3358" priority="143" stopIfTrue="1" operator="equal">
      <formula>1</formula>
    </cfRule>
  </conditionalFormatting>
  <conditionalFormatting sqref="C228:D231">
    <cfRule type="cellIs" dxfId="3357" priority="142" stopIfTrue="1" operator="equal">
      <formula>1</formula>
    </cfRule>
  </conditionalFormatting>
  <conditionalFormatting sqref="C228:D231">
    <cfRule type="cellIs" dxfId="3356" priority="141" stopIfTrue="1" operator="equal">
      <formula>1</formula>
    </cfRule>
  </conditionalFormatting>
  <conditionalFormatting sqref="C228:D231">
    <cfRule type="cellIs" dxfId="3355" priority="140" stopIfTrue="1" operator="equal">
      <formula>1</formula>
    </cfRule>
  </conditionalFormatting>
  <conditionalFormatting sqref="C228:D231">
    <cfRule type="cellIs" dxfId="3354" priority="139" stopIfTrue="1" operator="equal">
      <formula>1</formula>
    </cfRule>
  </conditionalFormatting>
  <conditionalFormatting sqref="C228:D231">
    <cfRule type="cellIs" dxfId="3353" priority="138" stopIfTrue="1" operator="equal">
      <formula>1</formula>
    </cfRule>
  </conditionalFormatting>
  <conditionalFormatting sqref="C228:D231">
    <cfRule type="cellIs" dxfId="3352" priority="137" stopIfTrue="1" operator="equal">
      <formula>1</formula>
    </cfRule>
  </conditionalFormatting>
  <conditionalFormatting sqref="C228:D231">
    <cfRule type="cellIs" dxfId="3351" priority="136" stopIfTrue="1" operator="equal">
      <formula>1</formula>
    </cfRule>
  </conditionalFormatting>
  <conditionalFormatting sqref="C228:D231">
    <cfRule type="cellIs" dxfId="3350" priority="135" stopIfTrue="1" operator="equal">
      <formula>1</formula>
    </cfRule>
  </conditionalFormatting>
  <conditionalFormatting sqref="C228:D231">
    <cfRule type="cellIs" dxfId="3349" priority="134" stopIfTrue="1" operator="equal">
      <formula>1</formula>
    </cfRule>
  </conditionalFormatting>
  <conditionalFormatting sqref="C228:D231">
    <cfRule type="cellIs" dxfId="3348" priority="133" stopIfTrue="1" operator="equal">
      <formula>1</formula>
    </cfRule>
  </conditionalFormatting>
  <conditionalFormatting sqref="C228:D231">
    <cfRule type="cellIs" dxfId="3347" priority="132" stopIfTrue="1" operator="equal">
      <formula>1</formula>
    </cfRule>
  </conditionalFormatting>
  <conditionalFormatting sqref="C228:D231">
    <cfRule type="cellIs" dxfId="3346" priority="131" stopIfTrue="1" operator="equal">
      <formula>1</formula>
    </cfRule>
  </conditionalFormatting>
  <conditionalFormatting sqref="C228:D231">
    <cfRule type="cellIs" dxfId="3345" priority="130" stopIfTrue="1" operator="equal">
      <formula>1</formula>
    </cfRule>
  </conditionalFormatting>
  <conditionalFormatting sqref="C228:D231">
    <cfRule type="cellIs" dxfId="3344" priority="129" stopIfTrue="1" operator="equal">
      <formula>1</formula>
    </cfRule>
  </conditionalFormatting>
  <conditionalFormatting sqref="C228:D231">
    <cfRule type="cellIs" dxfId="3343" priority="128" stopIfTrue="1" operator="equal">
      <formula>1</formula>
    </cfRule>
  </conditionalFormatting>
  <conditionalFormatting sqref="C228:D231">
    <cfRule type="cellIs" dxfId="3342" priority="127" stopIfTrue="1" operator="equal">
      <formula>1</formula>
    </cfRule>
  </conditionalFormatting>
  <conditionalFormatting sqref="C228:D231">
    <cfRule type="cellIs" dxfId="3341" priority="126" stopIfTrue="1" operator="equal">
      <formula>1</formula>
    </cfRule>
  </conditionalFormatting>
  <conditionalFormatting sqref="C228:D231">
    <cfRule type="cellIs" dxfId="3340" priority="125" stopIfTrue="1" operator="equal">
      <formula>1</formula>
    </cfRule>
  </conditionalFormatting>
  <conditionalFormatting sqref="E230:L231">
    <cfRule type="cellIs" dxfId="3339" priority="124" stopIfTrue="1" operator="equal">
      <formula>1</formula>
    </cfRule>
  </conditionalFormatting>
  <conditionalFormatting sqref="E230:L231">
    <cfRule type="cellIs" dxfId="3338" priority="123" stopIfTrue="1" operator="equal">
      <formula>1</formula>
    </cfRule>
  </conditionalFormatting>
  <conditionalFormatting sqref="E230:L231">
    <cfRule type="cellIs" dxfId="3337" priority="122" stopIfTrue="1" operator="equal">
      <formula>1</formula>
    </cfRule>
  </conditionalFormatting>
  <conditionalFormatting sqref="E230:L231">
    <cfRule type="cellIs" dxfId="3336" priority="121" stopIfTrue="1" operator="equal">
      <formula>1</formula>
    </cfRule>
  </conditionalFormatting>
  <conditionalFormatting sqref="E230:L231">
    <cfRule type="cellIs" dxfId="3335" priority="120" stopIfTrue="1" operator="equal">
      <formula>1</formula>
    </cfRule>
  </conditionalFormatting>
  <conditionalFormatting sqref="E230:L231">
    <cfRule type="cellIs" dxfId="3334" priority="119" stopIfTrue="1" operator="equal">
      <formula>1</formula>
    </cfRule>
  </conditionalFormatting>
  <conditionalFormatting sqref="E230:L231">
    <cfRule type="cellIs" dxfId="3333" priority="118" stopIfTrue="1" operator="equal">
      <formula>1</formula>
    </cfRule>
  </conditionalFormatting>
  <conditionalFormatting sqref="E230:L231">
    <cfRule type="cellIs" dxfId="3332" priority="117" stopIfTrue="1" operator="equal">
      <formula>1</formula>
    </cfRule>
  </conditionalFormatting>
  <conditionalFormatting sqref="E230:L231">
    <cfRule type="cellIs" dxfId="3331" priority="116" stopIfTrue="1" operator="equal">
      <formula>1</formula>
    </cfRule>
  </conditionalFormatting>
  <conditionalFormatting sqref="E230:L231">
    <cfRule type="cellIs" dxfId="3330" priority="115" stopIfTrue="1" operator="equal">
      <formula>1</formula>
    </cfRule>
  </conditionalFormatting>
  <conditionalFormatting sqref="E230:L231">
    <cfRule type="cellIs" dxfId="3329" priority="114" stopIfTrue="1" operator="equal">
      <formula>1</formula>
    </cfRule>
  </conditionalFormatting>
  <conditionalFormatting sqref="E230:L231">
    <cfRule type="cellIs" dxfId="3328" priority="113" stopIfTrue="1" operator="equal">
      <formula>1</formula>
    </cfRule>
  </conditionalFormatting>
  <conditionalFormatting sqref="E230:L231">
    <cfRule type="cellIs" dxfId="3327" priority="112" stopIfTrue="1" operator="equal">
      <formula>1</formula>
    </cfRule>
  </conditionalFormatting>
  <conditionalFormatting sqref="E230:L231">
    <cfRule type="cellIs" dxfId="3326" priority="111" stopIfTrue="1" operator="equal">
      <formula>1</formula>
    </cfRule>
  </conditionalFormatting>
  <conditionalFormatting sqref="E230:L231">
    <cfRule type="cellIs" dxfId="3325" priority="110" stopIfTrue="1" operator="equal">
      <formula>1</formula>
    </cfRule>
  </conditionalFormatting>
  <conditionalFormatting sqref="E230:L231">
    <cfRule type="cellIs" dxfId="3324" priority="109" stopIfTrue="1" operator="equal">
      <formula>1</formula>
    </cfRule>
  </conditionalFormatting>
  <conditionalFormatting sqref="E230:L231">
    <cfRule type="cellIs" dxfId="3323" priority="108" stopIfTrue="1" operator="equal">
      <formula>1</formula>
    </cfRule>
  </conditionalFormatting>
  <conditionalFormatting sqref="E230:L231">
    <cfRule type="cellIs" dxfId="3322" priority="107" stopIfTrue="1" operator="equal">
      <formula>1</formula>
    </cfRule>
  </conditionalFormatting>
  <conditionalFormatting sqref="E268:L271">
    <cfRule type="cellIs" dxfId="3321" priority="106" stopIfTrue="1" operator="equal">
      <formula>1</formula>
    </cfRule>
  </conditionalFormatting>
  <conditionalFormatting sqref="E268:L271">
    <cfRule type="cellIs" dxfId="3320" priority="105" stopIfTrue="1" operator="equal">
      <formula>1</formula>
    </cfRule>
  </conditionalFormatting>
  <conditionalFormatting sqref="E268:L271">
    <cfRule type="cellIs" dxfId="3319" priority="104" stopIfTrue="1" operator="equal">
      <formula>1</formula>
    </cfRule>
  </conditionalFormatting>
  <conditionalFormatting sqref="E268:L271">
    <cfRule type="cellIs" dxfId="3318" priority="103" stopIfTrue="1" operator="equal">
      <formula>1</formula>
    </cfRule>
  </conditionalFormatting>
  <conditionalFormatting sqref="E268:L271">
    <cfRule type="cellIs" dxfId="3317" priority="102" stopIfTrue="1" operator="equal">
      <formula>1</formula>
    </cfRule>
  </conditionalFormatting>
  <conditionalFormatting sqref="E268:L271">
    <cfRule type="cellIs" dxfId="3316" priority="101" stopIfTrue="1" operator="equal">
      <formula>1</formula>
    </cfRule>
  </conditionalFormatting>
  <conditionalFormatting sqref="E268:L271">
    <cfRule type="cellIs" dxfId="3315" priority="100" stopIfTrue="1" operator="equal">
      <formula>1</formula>
    </cfRule>
  </conditionalFormatting>
  <conditionalFormatting sqref="E268:L271">
    <cfRule type="cellIs" dxfId="3314" priority="99" stopIfTrue="1" operator="equal">
      <formula>1</formula>
    </cfRule>
  </conditionalFormatting>
  <conditionalFormatting sqref="E268:L271">
    <cfRule type="cellIs" dxfId="3313" priority="98" stopIfTrue="1" operator="equal">
      <formula>1</formula>
    </cfRule>
  </conditionalFormatting>
  <conditionalFormatting sqref="E268:L271">
    <cfRule type="cellIs" dxfId="3312" priority="97" stopIfTrue="1" operator="equal">
      <formula>1</formula>
    </cfRule>
  </conditionalFormatting>
  <conditionalFormatting sqref="E268:L271">
    <cfRule type="cellIs" dxfId="3311" priority="96" stopIfTrue="1" operator="equal">
      <formula>1</formula>
    </cfRule>
  </conditionalFormatting>
  <conditionalFormatting sqref="E268:L271">
    <cfRule type="cellIs" dxfId="3310" priority="95" stopIfTrue="1" operator="equal">
      <formula>1</formula>
    </cfRule>
  </conditionalFormatting>
  <conditionalFormatting sqref="E268:L271">
    <cfRule type="cellIs" dxfId="3309" priority="94" stopIfTrue="1" operator="equal">
      <formula>1</formula>
    </cfRule>
  </conditionalFormatting>
  <conditionalFormatting sqref="E268:L271">
    <cfRule type="cellIs" dxfId="3308" priority="93" stopIfTrue="1" operator="equal">
      <formula>1</formula>
    </cfRule>
  </conditionalFormatting>
  <conditionalFormatting sqref="E268:L271">
    <cfRule type="cellIs" dxfId="3307" priority="92" stopIfTrue="1" operator="equal">
      <formula>1</formula>
    </cfRule>
  </conditionalFormatting>
  <conditionalFormatting sqref="E268:L271">
    <cfRule type="cellIs" dxfId="3306" priority="91" stopIfTrue="1" operator="equal">
      <formula>1</formula>
    </cfRule>
  </conditionalFormatting>
  <conditionalFormatting sqref="E268:L271">
    <cfRule type="cellIs" dxfId="3305" priority="90" stopIfTrue="1" operator="equal">
      <formula>1</formula>
    </cfRule>
  </conditionalFormatting>
  <conditionalFormatting sqref="E268:L271">
    <cfRule type="cellIs" dxfId="3304" priority="89" stopIfTrue="1" operator="equal">
      <formula>1</formula>
    </cfRule>
  </conditionalFormatting>
  <conditionalFormatting sqref="E268:L271">
    <cfRule type="cellIs" dxfId="3303" priority="88" stopIfTrue="1" operator="equal">
      <formula>1</formula>
    </cfRule>
  </conditionalFormatting>
  <conditionalFormatting sqref="E268:L271">
    <cfRule type="cellIs" dxfId="3302" priority="87" stopIfTrue="1" operator="equal">
      <formula>1</formula>
    </cfRule>
  </conditionalFormatting>
  <conditionalFormatting sqref="E268:L271">
    <cfRule type="cellIs" dxfId="3301" priority="86" stopIfTrue="1" operator="equal">
      <formula>1</formula>
    </cfRule>
  </conditionalFormatting>
  <conditionalFormatting sqref="E268:L271">
    <cfRule type="cellIs" dxfId="3300" priority="85" stopIfTrue="1" operator="equal">
      <formula>1</formula>
    </cfRule>
  </conditionalFormatting>
  <conditionalFormatting sqref="E268:L271">
    <cfRule type="cellIs" dxfId="3299" priority="84" stopIfTrue="1" operator="equal">
      <formula>1</formula>
    </cfRule>
  </conditionalFormatting>
  <conditionalFormatting sqref="E268:L271">
    <cfRule type="cellIs" dxfId="3298" priority="83" stopIfTrue="1" operator="equal">
      <formula>1</formula>
    </cfRule>
  </conditionalFormatting>
  <conditionalFormatting sqref="E268:L271">
    <cfRule type="cellIs" dxfId="3297" priority="82" stopIfTrue="1" operator="equal">
      <formula>1</formula>
    </cfRule>
  </conditionalFormatting>
  <conditionalFormatting sqref="V268:V271">
    <cfRule type="cellIs" dxfId="3296" priority="81" stopIfTrue="1" operator="equal">
      <formula>1</formula>
    </cfRule>
  </conditionalFormatting>
  <conditionalFormatting sqref="V268:V271">
    <cfRule type="cellIs" dxfId="3295" priority="80" stopIfTrue="1" operator="equal">
      <formula>1</formula>
    </cfRule>
  </conditionalFormatting>
  <conditionalFormatting sqref="V268:V271">
    <cfRule type="cellIs" dxfId="3294" priority="79" stopIfTrue="1" operator="equal">
      <formula>1</formula>
    </cfRule>
  </conditionalFormatting>
  <conditionalFormatting sqref="V268:V271">
    <cfRule type="cellIs" dxfId="3293" priority="78" stopIfTrue="1" operator="equal">
      <formula>1</formula>
    </cfRule>
  </conditionalFormatting>
  <conditionalFormatting sqref="V268:V271">
    <cfRule type="cellIs" dxfId="3292" priority="77" stopIfTrue="1" operator="equal">
      <formula>1</formula>
    </cfRule>
  </conditionalFormatting>
  <conditionalFormatting sqref="V268:V271">
    <cfRule type="cellIs" dxfId="3291" priority="76" stopIfTrue="1" operator="equal">
      <formula>1</formula>
    </cfRule>
  </conditionalFormatting>
  <conditionalFormatting sqref="V268:V271">
    <cfRule type="cellIs" dxfId="3290" priority="75" stopIfTrue="1" operator="equal">
      <formula>1</formula>
    </cfRule>
  </conditionalFormatting>
  <conditionalFormatting sqref="V268:V271">
    <cfRule type="cellIs" dxfId="3289" priority="74" stopIfTrue="1" operator="equal">
      <formula>1</formula>
    </cfRule>
  </conditionalFormatting>
  <conditionalFormatting sqref="V268:V271">
    <cfRule type="cellIs" dxfId="3288" priority="73" stopIfTrue="1" operator="equal">
      <formula>1</formula>
    </cfRule>
  </conditionalFormatting>
  <conditionalFormatting sqref="V268:V271">
    <cfRule type="cellIs" dxfId="3287" priority="72" stopIfTrue="1" operator="equal">
      <formula>1</formula>
    </cfRule>
  </conditionalFormatting>
  <conditionalFormatting sqref="V268:V271">
    <cfRule type="cellIs" dxfId="3286" priority="71" stopIfTrue="1" operator="equal">
      <formula>1</formula>
    </cfRule>
  </conditionalFormatting>
  <conditionalFormatting sqref="V268:V271">
    <cfRule type="cellIs" dxfId="3285" priority="70" stopIfTrue="1" operator="equal">
      <formula>1</formula>
    </cfRule>
  </conditionalFormatting>
  <conditionalFormatting sqref="V268:V271">
    <cfRule type="cellIs" dxfId="3284" priority="69" stopIfTrue="1" operator="equal">
      <formula>1</formula>
    </cfRule>
  </conditionalFormatting>
  <conditionalFormatting sqref="V268:V271">
    <cfRule type="cellIs" dxfId="3283" priority="68" stopIfTrue="1" operator="equal">
      <formula>1</formula>
    </cfRule>
  </conditionalFormatting>
  <conditionalFormatting sqref="V268:V271">
    <cfRule type="cellIs" dxfId="3282" priority="67" stopIfTrue="1" operator="equal">
      <formula>1</formula>
    </cfRule>
  </conditionalFormatting>
  <conditionalFormatting sqref="V268:V271">
    <cfRule type="cellIs" dxfId="3281" priority="66" stopIfTrue="1" operator="equal">
      <formula>1</formula>
    </cfRule>
  </conditionalFormatting>
  <conditionalFormatting sqref="V268:V271">
    <cfRule type="cellIs" dxfId="3280" priority="65" stopIfTrue="1" operator="equal">
      <formula>1</formula>
    </cfRule>
  </conditionalFormatting>
  <conditionalFormatting sqref="V268:V271">
    <cfRule type="cellIs" dxfId="3279" priority="64" stopIfTrue="1" operator="equal">
      <formula>1</formula>
    </cfRule>
  </conditionalFormatting>
  <conditionalFormatting sqref="M268:P271">
    <cfRule type="cellIs" dxfId="3278" priority="63" stopIfTrue="1" operator="equal">
      <formula>1</formula>
    </cfRule>
  </conditionalFormatting>
  <conditionalFormatting sqref="M268:P271">
    <cfRule type="cellIs" dxfId="3277" priority="62" stopIfTrue="1" operator="equal">
      <formula>1</formula>
    </cfRule>
  </conditionalFormatting>
  <conditionalFormatting sqref="M268:P271">
    <cfRule type="cellIs" dxfId="3276" priority="61" stopIfTrue="1" operator="equal">
      <formula>1</formula>
    </cfRule>
  </conditionalFormatting>
  <conditionalFormatting sqref="M268:P271">
    <cfRule type="cellIs" dxfId="3275" priority="60" stopIfTrue="1" operator="equal">
      <formula>1</formula>
    </cfRule>
  </conditionalFormatting>
  <conditionalFormatting sqref="M268:P271">
    <cfRule type="cellIs" dxfId="3274" priority="59" stopIfTrue="1" operator="equal">
      <formula>1</formula>
    </cfRule>
  </conditionalFormatting>
  <conditionalFormatting sqref="M268:P271">
    <cfRule type="cellIs" dxfId="3273" priority="58" stopIfTrue="1" operator="equal">
      <formula>1</formula>
    </cfRule>
  </conditionalFormatting>
  <conditionalFormatting sqref="M268:P271">
    <cfRule type="cellIs" dxfId="3272" priority="57" stopIfTrue="1" operator="equal">
      <formula>1</formula>
    </cfRule>
  </conditionalFormatting>
  <conditionalFormatting sqref="M268:P271">
    <cfRule type="cellIs" dxfId="3271" priority="56" stopIfTrue="1" operator="equal">
      <formula>1</formula>
    </cfRule>
  </conditionalFormatting>
  <conditionalFormatting sqref="M268:P271">
    <cfRule type="cellIs" dxfId="3270" priority="55" stopIfTrue="1" operator="equal">
      <formula>1</formula>
    </cfRule>
  </conditionalFormatting>
  <conditionalFormatting sqref="M268:P271">
    <cfRule type="cellIs" dxfId="3269" priority="54" stopIfTrue="1" operator="equal">
      <formula>1</formula>
    </cfRule>
  </conditionalFormatting>
  <conditionalFormatting sqref="M268:P271">
    <cfRule type="cellIs" dxfId="3268" priority="53" stopIfTrue="1" operator="equal">
      <formula>1</formula>
    </cfRule>
  </conditionalFormatting>
  <conditionalFormatting sqref="M268:P271">
    <cfRule type="cellIs" dxfId="3267" priority="52" stopIfTrue="1" operator="equal">
      <formula>1</formula>
    </cfRule>
  </conditionalFormatting>
  <conditionalFormatting sqref="M268:P271">
    <cfRule type="cellIs" dxfId="3266" priority="51" stopIfTrue="1" operator="equal">
      <formula>1</formula>
    </cfRule>
  </conditionalFormatting>
  <conditionalFormatting sqref="M268:P271">
    <cfRule type="cellIs" dxfId="3265" priority="50" stopIfTrue="1" operator="equal">
      <formula>1</formula>
    </cfRule>
  </conditionalFormatting>
  <conditionalFormatting sqref="M268:P271">
    <cfRule type="cellIs" dxfId="3264" priority="49" stopIfTrue="1" operator="equal">
      <formula>1</formula>
    </cfRule>
  </conditionalFormatting>
  <conditionalFormatting sqref="M268:P271">
    <cfRule type="cellIs" dxfId="3263" priority="48" stopIfTrue="1" operator="equal">
      <formula>1</formula>
    </cfRule>
  </conditionalFormatting>
  <conditionalFormatting sqref="M268:P271">
    <cfRule type="cellIs" dxfId="3262" priority="47" stopIfTrue="1" operator="equal">
      <formula>1</formula>
    </cfRule>
  </conditionalFormatting>
  <conditionalFormatting sqref="M268:P271">
    <cfRule type="cellIs" dxfId="3261" priority="46" stopIfTrue="1" operator="equal">
      <formula>1</formula>
    </cfRule>
  </conditionalFormatting>
  <conditionalFormatting sqref="C268:D271">
    <cfRule type="cellIs" dxfId="3260" priority="45" stopIfTrue="1" operator="equal">
      <formula>1</formula>
    </cfRule>
  </conditionalFormatting>
  <conditionalFormatting sqref="C268:D271">
    <cfRule type="cellIs" dxfId="3259" priority="44" stopIfTrue="1" operator="equal">
      <formula>1</formula>
    </cfRule>
  </conditionalFormatting>
  <conditionalFormatting sqref="C268:D271">
    <cfRule type="cellIs" dxfId="3258" priority="43" stopIfTrue="1" operator="equal">
      <formula>1</formula>
    </cfRule>
  </conditionalFormatting>
  <conditionalFormatting sqref="C268:D271">
    <cfRule type="cellIs" dxfId="3257" priority="42" stopIfTrue="1" operator="equal">
      <formula>1</formula>
    </cfRule>
  </conditionalFormatting>
  <conditionalFormatting sqref="C268:D271">
    <cfRule type="cellIs" dxfId="3256" priority="41" stopIfTrue="1" operator="equal">
      <formula>1</formula>
    </cfRule>
  </conditionalFormatting>
  <conditionalFormatting sqref="C268:D271">
    <cfRule type="cellIs" dxfId="3255" priority="40" stopIfTrue="1" operator="equal">
      <formula>1</formula>
    </cfRule>
  </conditionalFormatting>
  <conditionalFormatting sqref="C268:D271">
    <cfRule type="cellIs" dxfId="3254" priority="39" stopIfTrue="1" operator="equal">
      <formula>1</formula>
    </cfRule>
  </conditionalFormatting>
  <conditionalFormatting sqref="C268:D271">
    <cfRule type="cellIs" dxfId="3253" priority="38" stopIfTrue="1" operator="equal">
      <formula>1</formula>
    </cfRule>
  </conditionalFormatting>
  <conditionalFormatting sqref="C268:D271">
    <cfRule type="cellIs" dxfId="3252" priority="37" stopIfTrue="1" operator="equal">
      <formula>1</formula>
    </cfRule>
  </conditionalFormatting>
  <conditionalFormatting sqref="C268:D271">
    <cfRule type="cellIs" dxfId="3251" priority="36" stopIfTrue="1" operator="equal">
      <formula>1</formula>
    </cfRule>
  </conditionalFormatting>
  <conditionalFormatting sqref="C268:D271">
    <cfRule type="cellIs" dxfId="3250" priority="35" stopIfTrue="1" operator="equal">
      <formula>1</formula>
    </cfRule>
  </conditionalFormatting>
  <conditionalFormatting sqref="C268:D271">
    <cfRule type="cellIs" dxfId="3249" priority="34" stopIfTrue="1" operator="equal">
      <formula>1</formula>
    </cfRule>
  </conditionalFormatting>
  <conditionalFormatting sqref="C268:D271">
    <cfRule type="cellIs" dxfId="3248" priority="33" stopIfTrue="1" operator="equal">
      <formula>1</formula>
    </cfRule>
  </conditionalFormatting>
  <conditionalFormatting sqref="C268:D271">
    <cfRule type="cellIs" dxfId="3247" priority="32" stopIfTrue="1" operator="equal">
      <formula>1</formula>
    </cfRule>
  </conditionalFormatting>
  <conditionalFormatting sqref="C268:D271">
    <cfRule type="cellIs" dxfId="3246" priority="31" stopIfTrue="1" operator="equal">
      <formula>1</formula>
    </cfRule>
  </conditionalFormatting>
  <conditionalFormatting sqref="C268:D271">
    <cfRule type="cellIs" dxfId="3245" priority="30" stopIfTrue="1" operator="equal">
      <formula>1</formula>
    </cfRule>
  </conditionalFormatting>
  <conditionalFormatting sqref="C268:D271">
    <cfRule type="cellIs" dxfId="3244" priority="29" stopIfTrue="1" operator="equal">
      <formula>1</formula>
    </cfRule>
  </conditionalFormatting>
  <conditionalFormatting sqref="C268:D271">
    <cfRule type="cellIs" dxfId="3243" priority="28" stopIfTrue="1" operator="equal">
      <formula>1</formula>
    </cfRule>
  </conditionalFormatting>
  <conditionalFormatting sqref="E270:L271">
    <cfRule type="cellIs" dxfId="3242" priority="27" stopIfTrue="1" operator="equal">
      <formula>1</formula>
    </cfRule>
  </conditionalFormatting>
  <conditionalFormatting sqref="E270:L271">
    <cfRule type="cellIs" dxfId="3241" priority="26" stopIfTrue="1" operator="equal">
      <formula>1</formula>
    </cfRule>
  </conditionalFormatting>
  <conditionalFormatting sqref="E270:L271">
    <cfRule type="cellIs" dxfId="3240" priority="25" stopIfTrue="1" operator="equal">
      <formula>1</formula>
    </cfRule>
  </conditionalFormatting>
  <conditionalFormatting sqref="E270:L271">
    <cfRule type="cellIs" dxfId="3239" priority="24" stopIfTrue="1" operator="equal">
      <formula>1</formula>
    </cfRule>
  </conditionalFormatting>
  <conditionalFormatting sqref="E270:L271">
    <cfRule type="cellIs" dxfId="3238" priority="23" stopIfTrue="1" operator="equal">
      <formula>1</formula>
    </cfRule>
  </conditionalFormatting>
  <conditionalFormatting sqref="E270:L271">
    <cfRule type="cellIs" dxfId="3237" priority="22" stopIfTrue="1" operator="equal">
      <formula>1</formula>
    </cfRule>
  </conditionalFormatting>
  <conditionalFormatting sqref="E270:L271">
    <cfRule type="cellIs" dxfId="3236" priority="21" stopIfTrue="1" operator="equal">
      <formula>1</formula>
    </cfRule>
  </conditionalFormatting>
  <conditionalFormatting sqref="E270:L271">
    <cfRule type="cellIs" dxfId="3235" priority="20" stopIfTrue="1" operator="equal">
      <formula>1</formula>
    </cfRule>
  </conditionalFormatting>
  <conditionalFormatting sqref="E270:L271">
    <cfRule type="cellIs" dxfId="3234" priority="19" stopIfTrue="1" operator="equal">
      <formula>1</formula>
    </cfRule>
  </conditionalFormatting>
  <conditionalFormatting sqref="E270:L271">
    <cfRule type="cellIs" dxfId="3233" priority="18" stopIfTrue="1" operator="equal">
      <formula>1</formula>
    </cfRule>
  </conditionalFormatting>
  <conditionalFormatting sqref="E270:L271">
    <cfRule type="cellIs" dxfId="3232" priority="17" stopIfTrue="1" operator="equal">
      <formula>1</formula>
    </cfRule>
  </conditionalFormatting>
  <conditionalFormatting sqref="E270:L271">
    <cfRule type="cellIs" dxfId="3231" priority="16" stopIfTrue="1" operator="equal">
      <formula>1</formula>
    </cfRule>
  </conditionalFormatting>
  <conditionalFormatting sqref="E270:L271">
    <cfRule type="cellIs" dxfId="3230" priority="15" stopIfTrue="1" operator="equal">
      <formula>1</formula>
    </cfRule>
  </conditionalFormatting>
  <conditionalFormatting sqref="E270:L271">
    <cfRule type="cellIs" dxfId="3229" priority="14" stopIfTrue="1" operator="equal">
      <formula>1</formula>
    </cfRule>
  </conditionalFormatting>
  <conditionalFormatting sqref="E270:L271">
    <cfRule type="cellIs" dxfId="3228" priority="13" stopIfTrue="1" operator="equal">
      <formula>1</formula>
    </cfRule>
  </conditionalFormatting>
  <conditionalFormatting sqref="E270:L271">
    <cfRule type="cellIs" dxfId="3227" priority="12" stopIfTrue="1" operator="equal">
      <formula>1</formula>
    </cfRule>
  </conditionalFormatting>
  <conditionalFormatting sqref="E270:L271">
    <cfRule type="cellIs" dxfId="3226" priority="11" stopIfTrue="1" operator="equal">
      <formula>1</formula>
    </cfRule>
  </conditionalFormatting>
  <conditionalFormatting sqref="E270:L271">
    <cfRule type="cellIs" dxfId="3225" priority="10" stopIfTrue="1" operator="equal">
      <formula>1</formula>
    </cfRule>
  </conditionalFormatting>
  <conditionalFormatting sqref="K85:M85">
    <cfRule type="cellIs" dxfId="17" priority="9" stopIfTrue="1" operator="equal">
      <formula>1</formula>
    </cfRule>
  </conditionalFormatting>
  <conditionalFormatting sqref="K85:M85">
    <cfRule type="cellIs" dxfId="15" priority="8" stopIfTrue="1" operator="equal">
      <formula>1</formula>
    </cfRule>
  </conditionalFormatting>
  <conditionalFormatting sqref="K85:M85">
    <cfRule type="cellIs" dxfId="13" priority="7" stopIfTrue="1" operator="equal">
      <formula>1</formula>
    </cfRule>
  </conditionalFormatting>
  <conditionalFormatting sqref="K85:M85">
    <cfRule type="cellIs" dxfId="11" priority="6" stopIfTrue="1" operator="equal">
      <formula>1</formula>
    </cfRule>
  </conditionalFormatting>
  <conditionalFormatting sqref="K85:M85">
    <cfRule type="cellIs" dxfId="9" priority="5" stopIfTrue="1" operator="equal">
      <formula>1</formula>
    </cfRule>
  </conditionalFormatting>
  <conditionalFormatting sqref="K85:M85">
    <cfRule type="cellIs" dxfId="7" priority="4" stopIfTrue="1" operator="equal">
      <formula>1</formula>
    </cfRule>
  </conditionalFormatting>
  <conditionalFormatting sqref="K85:M85">
    <cfRule type="cellIs" dxfId="5" priority="3" stopIfTrue="1" operator="equal">
      <formula>1</formula>
    </cfRule>
  </conditionalFormatting>
  <conditionalFormatting sqref="K85:M85">
    <cfRule type="cellIs" dxfId="3" priority="2" stopIfTrue="1" operator="equal">
      <formula>1</formula>
    </cfRule>
  </conditionalFormatting>
  <conditionalFormatting sqref="K85:M85">
    <cfRule type="cellIs" dxfId="1" priority="1" stopIfTrue="1" operator="equal">
      <formula>1</formula>
    </cfRule>
  </conditionalFormatting>
  <pageMargins left="0.65822916666666664" right="0.26041666666666669" top="0.10104166666666667" bottom="0.32" header="0.09" footer="0.23"/>
  <pageSetup paperSize="5" scale="71" orientation="landscape" horizontalDpi="300" verticalDpi="300" r:id="rId2"/>
  <rowBreaks count="6" manualBreakCount="6">
    <brk id="40" max="16383" man="1"/>
    <brk id="80" max="16383" man="1"/>
    <brk id="120" max="16383" man="1"/>
    <brk id="160" max="16383" man="1"/>
    <brk id="200" max="16383" man="1"/>
    <brk id="240" max="25" man="1"/>
  </rowBreaks>
</worksheet>
</file>

<file path=xl/worksheets/sheet54.xml><?xml version="1.0" encoding="utf-8"?>
<worksheet xmlns="http://schemas.openxmlformats.org/spreadsheetml/2006/main" xmlns:r="http://schemas.openxmlformats.org/officeDocument/2006/relationships">
  <sheetPr codeName="Sheet32">
    <tabColor theme="4" tint="-0.499984740745262"/>
  </sheetPr>
  <dimension ref="A1:Z281"/>
  <sheetViews>
    <sheetView topLeftCell="D220" workbookViewId="0">
      <selection activeCell="Z231" sqref="Z231"/>
    </sheetView>
  </sheetViews>
  <sheetFormatPr defaultColWidth="6.28515625" defaultRowHeight="15"/>
  <cols>
    <col min="1" max="1" width="9.28515625" style="13" customWidth="1"/>
    <col min="2" max="2" width="31.140625" style="25" customWidth="1"/>
    <col min="3" max="22" width="7.7109375" style="13" customWidth="1"/>
    <col min="23" max="26" width="9.42578125" style="13" customWidth="1"/>
    <col min="27" max="16384" width="6.28515625" style="13"/>
  </cols>
  <sheetData>
    <row r="1" spans="1:26" s="12" customFormat="1" ht="33.75">
      <c r="A1" s="658" t="s">
        <v>219</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22.5">
      <c r="A2" s="659" t="s">
        <v>341</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6" customHeight="1">
      <c r="A3" s="660" t="s">
        <v>91</v>
      </c>
      <c r="B3" s="660" t="s">
        <v>92</v>
      </c>
      <c r="C3" s="829" t="s">
        <v>93</v>
      </c>
      <c r="D3" s="829"/>
      <c r="E3" s="829"/>
      <c r="F3" s="829"/>
      <c r="G3" s="829"/>
      <c r="H3" s="829"/>
      <c r="I3" s="829"/>
      <c r="J3" s="829"/>
      <c r="K3" s="829"/>
      <c r="L3" s="829"/>
      <c r="M3" s="829"/>
      <c r="N3" s="829"/>
      <c r="O3" s="829"/>
      <c r="P3" s="829"/>
      <c r="Q3" s="829"/>
      <c r="R3" s="829"/>
      <c r="S3" s="829"/>
      <c r="T3" s="829"/>
      <c r="U3" s="829"/>
      <c r="V3" s="829"/>
      <c r="W3" s="830" t="s">
        <v>189</v>
      </c>
      <c r="X3" s="831"/>
      <c r="Y3" s="832"/>
      <c r="Z3" s="824" t="s">
        <v>94</v>
      </c>
    </row>
    <row r="4" spans="1:26" ht="36" customHeight="1">
      <c r="A4" s="661"/>
      <c r="B4" s="661"/>
      <c r="C4" s="364" t="s">
        <v>193</v>
      </c>
      <c r="D4" s="364" t="s">
        <v>194</v>
      </c>
      <c r="E4" s="364" t="s">
        <v>195</v>
      </c>
      <c r="F4" s="364" t="s">
        <v>196</v>
      </c>
      <c r="G4" s="364" t="s">
        <v>197</v>
      </c>
      <c r="H4" s="364" t="s">
        <v>198</v>
      </c>
      <c r="I4" s="364" t="s">
        <v>199</v>
      </c>
      <c r="J4" s="364" t="s">
        <v>200</v>
      </c>
      <c r="K4" s="364" t="s">
        <v>201</v>
      </c>
      <c r="L4" s="364" t="s">
        <v>202</v>
      </c>
      <c r="M4" s="364" t="s">
        <v>203</v>
      </c>
      <c r="N4" s="364" t="s">
        <v>204</v>
      </c>
      <c r="O4" s="364" t="s">
        <v>205</v>
      </c>
      <c r="P4" s="364" t="s">
        <v>206</v>
      </c>
      <c r="Q4" s="364" t="s">
        <v>207</v>
      </c>
      <c r="R4" s="364" t="s">
        <v>208</v>
      </c>
      <c r="S4" s="364" t="s">
        <v>209</v>
      </c>
      <c r="T4" s="364" t="s">
        <v>210</v>
      </c>
      <c r="U4" s="364" t="s">
        <v>211</v>
      </c>
      <c r="V4" s="364" t="s">
        <v>212</v>
      </c>
      <c r="W4" s="365" t="s">
        <v>95</v>
      </c>
      <c r="X4" s="365" t="s">
        <v>96</v>
      </c>
      <c r="Y4" s="366" t="s">
        <v>97</v>
      </c>
      <c r="Z4" s="825"/>
    </row>
    <row r="5" spans="1:26" ht="18.75" customHeight="1">
      <c r="A5" s="19">
        <v>1</v>
      </c>
      <c r="B5" s="26" t="str">
        <f>'Std 8A(1)'!B5</f>
        <v xml:space="preserve">S[Z CDLWF VN=[DFG </v>
      </c>
      <c r="C5" s="344" t="s">
        <v>955</v>
      </c>
      <c r="D5" s="345" t="s">
        <v>956</v>
      </c>
      <c r="E5" s="345" t="s">
        <v>956</v>
      </c>
      <c r="F5" s="345" t="s">
        <v>956</v>
      </c>
      <c r="G5" s="345" t="s">
        <v>956</v>
      </c>
      <c r="H5" s="345" t="s">
        <v>956</v>
      </c>
      <c r="I5" s="344" t="s">
        <v>955</v>
      </c>
      <c r="J5" s="344" t="s">
        <v>97</v>
      </c>
      <c r="K5" s="344" t="s">
        <v>955</v>
      </c>
      <c r="L5" s="344" t="s">
        <v>955</v>
      </c>
      <c r="M5" s="344" t="s">
        <v>955</v>
      </c>
      <c r="N5" s="344" t="s">
        <v>955</v>
      </c>
      <c r="O5" s="344" t="s">
        <v>955</v>
      </c>
      <c r="P5" s="344" t="s">
        <v>955</v>
      </c>
      <c r="Q5" s="344" t="s">
        <v>955</v>
      </c>
      <c r="R5" s="344" t="s">
        <v>955</v>
      </c>
      <c r="S5" s="344" t="s">
        <v>955</v>
      </c>
      <c r="T5" s="344" t="s">
        <v>955</v>
      </c>
      <c r="U5" s="344" t="s">
        <v>955</v>
      </c>
      <c r="V5" s="344" t="s">
        <v>955</v>
      </c>
      <c r="W5" s="343">
        <f>IF(COUNTA(C5:V5),COUNTIF(C5:V5,"√"),"")</f>
        <v>14</v>
      </c>
      <c r="X5" s="343">
        <f>IF(COUNTA(C5:V5),COUNTIF(C5:V5,"？"),"")</f>
        <v>5</v>
      </c>
      <c r="Y5" s="343">
        <f>IF(COUNTA(C5:V5),COUNTIF(C5:V5,"×"),"")</f>
        <v>1</v>
      </c>
      <c r="Z5" s="21">
        <f>W5*2</f>
        <v>28</v>
      </c>
    </row>
    <row r="6" spans="1:26" ht="18.75" customHeight="1">
      <c r="A6" s="19">
        <v>2</v>
      </c>
      <c r="B6" s="26" t="str">
        <f>'Std 8A(1)'!B6</f>
        <v xml:space="preserve">S[Z D[D]GF H]XA </v>
      </c>
      <c r="C6" s="345" t="s">
        <v>956</v>
      </c>
      <c r="D6" s="345" t="s">
        <v>956</v>
      </c>
      <c r="E6" s="345" t="s">
        <v>956</v>
      </c>
      <c r="F6" s="345" t="s">
        <v>956</v>
      </c>
      <c r="G6" s="345" t="s">
        <v>956</v>
      </c>
      <c r="H6" s="345" t="s">
        <v>956</v>
      </c>
      <c r="I6" s="345" t="s">
        <v>956</v>
      </c>
      <c r="J6" s="344" t="s">
        <v>97</v>
      </c>
      <c r="K6" s="344" t="s">
        <v>97</v>
      </c>
      <c r="L6" s="344" t="s">
        <v>97</v>
      </c>
      <c r="M6" s="344" t="s">
        <v>97</v>
      </c>
      <c r="N6" s="344" t="s">
        <v>97</v>
      </c>
      <c r="O6" s="344" t="s">
        <v>97</v>
      </c>
      <c r="P6" s="344" t="s">
        <v>97</v>
      </c>
      <c r="Q6" s="344" t="s">
        <v>955</v>
      </c>
      <c r="R6" s="344" t="s">
        <v>955</v>
      </c>
      <c r="S6" s="344" t="s">
        <v>955</v>
      </c>
      <c r="T6" s="344" t="s">
        <v>955</v>
      </c>
      <c r="U6" s="344" t="s">
        <v>955</v>
      </c>
      <c r="V6" s="344" t="s">
        <v>955</v>
      </c>
      <c r="W6" s="343">
        <f t="shared" ref="W6:W40" si="0">IF(COUNTA(C6:V6),COUNTIF(C6:V6,"√"),"")</f>
        <v>6</v>
      </c>
      <c r="X6" s="343">
        <f t="shared" ref="X6:X40" si="1">IF(COUNTA(C6:V6),COUNTIF(C6:V6,"？"),"")</f>
        <v>7</v>
      </c>
      <c r="Y6" s="343">
        <f t="shared" ref="Y6:Y40" si="2">IF(COUNTA(C6:V6),COUNTIF(C6:V6,"×"),"")</f>
        <v>7</v>
      </c>
      <c r="Z6" s="21">
        <f t="shared" ref="Z6:Z40" si="3">W6*2</f>
        <v>12</v>
      </c>
    </row>
    <row r="7" spans="1:26" ht="18.75" customHeight="1">
      <c r="A7" s="19">
        <v>3</v>
      </c>
      <c r="B7" s="26" t="str">
        <f>'Std 8A(1)'!B7</f>
        <v xml:space="preserve">S[Z HZLGF V,LDFDW </v>
      </c>
      <c r="C7" s="345" t="s">
        <v>956</v>
      </c>
      <c r="D7" s="345" t="s">
        <v>956</v>
      </c>
      <c r="E7" s="345" t="s">
        <v>956</v>
      </c>
      <c r="F7" s="345" t="s">
        <v>956</v>
      </c>
      <c r="G7" s="345" t="s">
        <v>956</v>
      </c>
      <c r="H7" s="345" t="s">
        <v>956</v>
      </c>
      <c r="I7" s="345" t="s">
        <v>956</v>
      </c>
      <c r="J7" s="344" t="s">
        <v>97</v>
      </c>
      <c r="K7" s="344" t="s">
        <v>97</v>
      </c>
      <c r="L7" s="344" t="s">
        <v>97</v>
      </c>
      <c r="M7" s="344" t="s">
        <v>97</v>
      </c>
      <c r="N7" s="344" t="s">
        <v>97</v>
      </c>
      <c r="O7" s="344" t="s">
        <v>97</v>
      </c>
      <c r="P7" s="344" t="s">
        <v>97</v>
      </c>
      <c r="Q7" s="344" t="s">
        <v>955</v>
      </c>
      <c r="R7" s="344" t="s">
        <v>955</v>
      </c>
      <c r="S7" s="344" t="s">
        <v>955</v>
      </c>
      <c r="T7" s="344" t="s">
        <v>955</v>
      </c>
      <c r="U7" s="344" t="s">
        <v>955</v>
      </c>
      <c r="V7" s="344" t="s">
        <v>955</v>
      </c>
      <c r="W7" s="343">
        <f t="shared" si="0"/>
        <v>6</v>
      </c>
      <c r="X7" s="343">
        <f t="shared" si="1"/>
        <v>7</v>
      </c>
      <c r="Y7" s="343">
        <f t="shared" si="2"/>
        <v>7</v>
      </c>
      <c r="Z7" s="21">
        <f t="shared" si="3"/>
        <v>12</v>
      </c>
    </row>
    <row r="8" spans="1:26" ht="18.75" customHeight="1">
      <c r="A8" s="19">
        <v>4</v>
      </c>
      <c r="B8" s="26" t="str">
        <f>'Std 8A(1)'!B8</f>
        <v xml:space="preserve">S[Z C;LGF V,LDFDW </v>
      </c>
      <c r="C8" s="345" t="s">
        <v>956</v>
      </c>
      <c r="D8" s="345" t="s">
        <v>956</v>
      </c>
      <c r="E8" s="345" t="s">
        <v>956</v>
      </c>
      <c r="F8" s="345" t="s">
        <v>956</v>
      </c>
      <c r="G8" s="345" t="s">
        <v>956</v>
      </c>
      <c r="H8" s="345" t="s">
        <v>956</v>
      </c>
      <c r="I8" s="345" t="s">
        <v>956</v>
      </c>
      <c r="J8" s="344" t="s">
        <v>97</v>
      </c>
      <c r="K8" s="344" t="s">
        <v>97</v>
      </c>
      <c r="L8" s="344" t="s">
        <v>97</v>
      </c>
      <c r="M8" s="344" t="s">
        <v>97</v>
      </c>
      <c r="N8" s="344" t="s">
        <v>97</v>
      </c>
      <c r="O8" s="344" t="s">
        <v>97</v>
      </c>
      <c r="P8" s="344" t="s">
        <v>97</v>
      </c>
      <c r="Q8" s="344" t="s">
        <v>955</v>
      </c>
      <c r="R8" s="344" t="s">
        <v>955</v>
      </c>
      <c r="S8" s="344" t="s">
        <v>955</v>
      </c>
      <c r="T8" s="344" t="s">
        <v>955</v>
      </c>
      <c r="U8" s="344" t="s">
        <v>955</v>
      </c>
      <c r="V8" s="344" t="s">
        <v>955</v>
      </c>
      <c r="W8" s="343">
        <f t="shared" si="0"/>
        <v>6</v>
      </c>
      <c r="X8" s="343">
        <f t="shared" si="1"/>
        <v>7</v>
      </c>
      <c r="Y8" s="343">
        <f t="shared" si="2"/>
        <v>7</v>
      </c>
      <c r="Z8" s="21">
        <f t="shared" si="3"/>
        <v>12</v>
      </c>
    </row>
    <row r="9" spans="1:26" ht="18.75" customHeight="1">
      <c r="A9" s="19">
        <v>5</v>
      </c>
      <c r="B9" s="26" t="str">
        <f>'Std 8A(1)'!B9</f>
        <v xml:space="preserve">RJF6 GHDF ;,[DFG </v>
      </c>
      <c r="C9" s="345" t="s">
        <v>956</v>
      </c>
      <c r="D9" s="345" t="s">
        <v>956</v>
      </c>
      <c r="E9" s="345" t="s">
        <v>956</v>
      </c>
      <c r="F9" s="345" t="s">
        <v>956</v>
      </c>
      <c r="G9" s="345" t="s">
        <v>956</v>
      </c>
      <c r="H9" s="345" t="s">
        <v>956</v>
      </c>
      <c r="I9" s="345" t="s">
        <v>956</v>
      </c>
      <c r="J9" s="344" t="s">
        <v>97</v>
      </c>
      <c r="K9" s="344" t="s">
        <v>97</v>
      </c>
      <c r="L9" s="344" t="s">
        <v>97</v>
      </c>
      <c r="M9" s="344" t="s">
        <v>97</v>
      </c>
      <c r="N9" s="344" t="s">
        <v>97</v>
      </c>
      <c r="O9" s="344" t="s">
        <v>97</v>
      </c>
      <c r="P9" s="344" t="s">
        <v>97</v>
      </c>
      <c r="Q9" s="344" t="s">
        <v>955</v>
      </c>
      <c r="R9" s="344" t="s">
        <v>955</v>
      </c>
      <c r="S9" s="344" t="s">
        <v>955</v>
      </c>
      <c r="T9" s="344" t="s">
        <v>955</v>
      </c>
      <c r="U9" s="344" t="s">
        <v>955</v>
      </c>
      <c r="V9" s="344" t="s">
        <v>955</v>
      </c>
      <c r="W9" s="343">
        <f t="shared" si="0"/>
        <v>6</v>
      </c>
      <c r="X9" s="343">
        <f t="shared" si="1"/>
        <v>7</v>
      </c>
      <c r="Y9" s="343">
        <f t="shared" si="2"/>
        <v>7</v>
      </c>
      <c r="Z9" s="21">
        <f t="shared" si="3"/>
        <v>12</v>
      </c>
    </row>
    <row r="10" spans="1:26" ht="18.75" customHeight="1">
      <c r="A10" s="19">
        <v>6</v>
      </c>
      <c r="B10" s="26" t="str">
        <f>'Std 8A(1)'!B10</f>
        <v xml:space="preserve">D\WZF ZMOLGF VFWD </v>
      </c>
      <c r="C10" s="345" t="s">
        <v>956</v>
      </c>
      <c r="D10" s="345" t="s">
        <v>956</v>
      </c>
      <c r="E10" s="345" t="s">
        <v>956</v>
      </c>
      <c r="F10" s="345" t="s">
        <v>956</v>
      </c>
      <c r="G10" s="345" t="s">
        <v>956</v>
      </c>
      <c r="H10" s="345" t="s">
        <v>956</v>
      </c>
      <c r="I10" s="345" t="s">
        <v>956</v>
      </c>
      <c r="J10" s="344" t="s">
        <v>97</v>
      </c>
      <c r="K10" s="344" t="s">
        <v>97</v>
      </c>
      <c r="L10" s="344" t="s">
        <v>97</v>
      </c>
      <c r="M10" s="344" t="s">
        <v>97</v>
      </c>
      <c r="N10" s="344" t="s">
        <v>97</v>
      </c>
      <c r="O10" s="344" t="s">
        <v>97</v>
      </c>
      <c r="P10" s="344" t="s">
        <v>97</v>
      </c>
      <c r="Q10" s="344" t="s">
        <v>955</v>
      </c>
      <c r="R10" s="344" t="s">
        <v>955</v>
      </c>
      <c r="S10" s="344" t="s">
        <v>955</v>
      </c>
      <c r="T10" s="344" t="s">
        <v>955</v>
      </c>
      <c r="U10" s="344" t="s">
        <v>955</v>
      </c>
      <c r="V10" s="344" t="s">
        <v>955</v>
      </c>
      <c r="W10" s="343">
        <f t="shared" si="0"/>
        <v>6</v>
      </c>
      <c r="X10" s="343">
        <f t="shared" si="1"/>
        <v>7</v>
      </c>
      <c r="Y10" s="343">
        <f t="shared" si="2"/>
        <v>7</v>
      </c>
      <c r="Z10" s="21">
        <f t="shared" si="3"/>
        <v>12</v>
      </c>
    </row>
    <row r="11" spans="1:26" ht="18.75" customHeight="1">
      <c r="A11" s="19">
        <v>7</v>
      </c>
      <c r="B11" s="26" t="str">
        <f>'Std 8A(1)'!B11</f>
        <v xml:space="preserve">S[Z X[ZAFG] .:DF., </v>
      </c>
      <c r="C11" s="345" t="s">
        <v>956</v>
      </c>
      <c r="D11" s="345" t="s">
        <v>956</v>
      </c>
      <c r="E11" s="345" t="s">
        <v>956</v>
      </c>
      <c r="F11" s="345" t="s">
        <v>956</v>
      </c>
      <c r="G11" s="345" t="s">
        <v>956</v>
      </c>
      <c r="H11" s="345" t="s">
        <v>956</v>
      </c>
      <c r="I11" s="345" t="s">
        <v>956</v>
      </c>
      <c r="J11" s="344" t="s">
        <v>97</v>
      </c>
      <c r="K11" s="344" t="s">
        <v>97</v>
      </c>
      <c r="L11" s="344" t="s">
        <v>97</v>
      </c>
      <c r="M11" s="344" t="s">
        <v>97</v>
      </c>
      <c r="N11" s="344" t="s">
        <v>97</v>
      </c>
      <c r="O11" s="344" t="s">
        <v>97</v>
      </c>
      <c r="P11" s="344" t="s">
        <v>97</v>
      </c>
      <c r="Q11" s="344" t="s">
        <v>955</v>
      </c>
      <c r="R11" s="344" t="s">
        <v>955</v>
      </c>
      <c r="S11" s="344" t="s">
        <v>955</v>
      </c>
      <c r="T11" s="344" t="s">
        <v>955</v>
      </c>
      <c r="U11" s="344" t="s">
        <v>955</v>
      </c>
      <c r="V11" s="344" t="s">
        <v>955</v>
      </c>
      <c r="W11" s="343">
        <f t="shared" si="0"/>
        <v>6</v>
      </c>
      <c r="X11" s="343">
        <f t="shared" si="1"/>
        <v>7</v>
      </c>
      <c r="Y11" s="343">
        <f t="shared" si="2"/>
        <v>7</v>
      </c>
      <c r="Z11" s="21">
        <f t="shared" si="3"/>
        <v>12</v>
      </c>
    </row>
    <row r="12" spans="1:26" ht="18.75" customHeight="1">
      <c r="A12" s="19">
        <v>8</v>
      </c>
      <c r="B12" s="26" t="str">
        <f>'Std 8A(1)'!B12</f>
        <v xml:space="preserve">5LZHFNF ;,DFDF VMXDF6KF </v>
      </c>
      <c r="C12" s="345" t="s">
        <v>956</v>
      </c>
      <c r="D12" s="345" t="s">
        <v>956</v>
      </c>
      <c r="E12" s="345" t="s">
        <v>956</v>
      </c>
      <c r="F12" s="345" t="s">
        <v>956</v>
      </c>
      <c r="G12" s="345" t="s">
        <v>956</v>
      </c>
      <c r="H12" s="345" t="s">
        <v>956</v>
      </c>
      <c r="I12" s="345" t="s">
        <v>956</v>
      </c>
      <c r="J12" s="344" t="s">
        <v>97</v>
      </c>
      <c r="K12" s="344" t="s">
        <v>97</v>
      </c>
      <c r="L12" s="344" t="s">
        <v>97</v>
      </c>
      <c r="M12" s="344" t="s">
        <v>97</v>
      </c>
      <c r="N12" s="344" t="s">
        <v>97</v>
      </c>
      <c r="O12" s="344" t="s">
        <v>97</v>
      </c>
      <c r="P12" s="344" t="s">
        <v>97</v>
      </c>
      <c r="Q12" s="344" t="s">
        <v>955</v>
      </c>
      <c r="R12" s="344" t="s">
        <v>955</v>
      </c>
      <c r="S12" s="344" t="s">
        <v>955</v>
      </c>
      <c r="T12" s="344" t="s">
        <v>955</v>
      </c>
      <c r="U12" s="344" t="s">
        <v>955</v>
      </c>
      <c r="V12" s="344" t="s">
        <v>955</v>
      </c>
      <c r="W12" s="343">
        <f t="shared" si="0"/>
        <v>6</v>
      </c>
      <c r="X12" s="343">
        <f t="shared" si="1"/>
        <v>7</v>
      </c>
      <c r="Y12" s="343">
        <f t="shared" si="2"/>
        <v>7</v>
      </c>
      <c r="Z12" s="21">
        <f t="shared" si="3"/>
        <v>12</v>
      </c>
    </row>
    <row r="13" spans="1:26" ht="18.75" customHeight="1">
      <c r="A13" s="19">
        <v>9</v>
      </c>
      <c r="B13" s="26" t="str">
        <f>'Std 8A(1)'!B13</f>
        <v xml:space="preserve">S[Z OZLNF H]XA </v>
      </c>
      <c r="C13" s="345" t="s">
        <v>956</v>
      </c>
      <c r="D13" s="345" t="s">
        <v>956</v>
      </c>
      <c r="E13" s="345" t="s">
        <v>956</v>
      </c>
      <c r="F13" s="345" t="s">
        <v>956</v>
      </c>
      <c r="G13" s="345" t="s">
        <v>956</v>
      </c>
      <c r="H13" s="345" t="s">
        <v>956</v>
      </c>
      <c r="I13" s="345" t="s">
        <v>956</v>
      </c>
      <c r="J13" s="344" t="s">
        <v>97</v>
      </c>
      <c r="K13" s="344" t="s">
        <v>97</v>
      </c>
      <c r="L13" s="344" t="s">
        <v>97</v>
      </c>
      <c r="M13" s="344" t="s">
        <v>97</v>
      </c>
      <c r="N13" s="344" t="s">
        <v>97</v>
      </c>
      <c r="O13" s="344" t="s">
        <v>97</v>
      </c>
      <c r="P13" s="344" t="s">
        <v>97</v>
      </c>
      <c r="Q13" s="344" t="s">
        <v>955</v>
      </c>
      <c r="R13" s="344" t="s">
        <v>955</v>
      </c>
      <c r="S13" s="344" t="s">
        <v>955</v>
      </c>
      <c r="T13" s="344" t="s">
        <v>955</v>
      </c>
      <c r="U13" s="344" t="s">
        <v>955</v>
      </c>
      <c r="V13" s="344" t="s">
        <v>955</v>
      </c>
      <c r="W13" s="343">
        <f t="shared" si="0"/>
        <v>6</v>
      </c>
      <c r="X13" s="343">
        <f t="shared" si="1"/>
        <v>7</v>
      </c>
      <c r="Y13" s="343">
        <f t="shared" si="2"/>
        <v>7</v>
      </c>
      <c r="Z13" s="21">
        <f t="shared" si="3"/>
        <v>12</v>
      </c>
    </row>
    <row r="14" spans="1:26" ht="18.75" customHeight="1">
      <c r="A14" s="19">
        <v>10</v>
      </c>
      <c r="B14" s="26" t="str">
        <f>'Std 8A(1)'!B14</f>
        <v>5LZHFNF ;FIDFALAL .:DF.,</v>
      </c>
      <c r="C14" s="345" t="s">
        <v>956</v>
      </c>
      <c r="D14" s="345" t="s">
        <v>956</v>
      </c>
      <c r="E14" s="345" t="s">
        <v>956</v>
      </c>
      <c r="F14" s="345" t="s">
        <v>956</v>
      </c>
      <c r="G14" s="345" t="s">
        <v>956</v>
      </c>
      <c r="H14" s="345" t="s">
        <v>956</v>
      </c>
      <c r="I14" s="345" t="s">
        <v>956</v>
      </c>
      <c r="J14" s="344" t="s">
        <v>97</v>
      </c>
      <c r="K14" s="344" t="s">
        <v>97</v>
      </c>
      <c r="L14" s="344" t="s">
        <v>97</v>
      </c>
      <c r="M14" s="344" t="s">
        <v>97</v>
      </c>
      <c r="N14" s="344" t="s">
        <v>97</v>
      </c>
      <c r="O14" s="344" t="s">
        <v>97</v>
      </c>
      <c r="P14" s="344" t="s">
        <v>97</v>
      </c>
      <c r="Q14" s="344" t="s">
        <v>955</v>
      </c>
      <c r="R14" s="344" t="s">
        <v>955</v>
      </c>
      <c r="S14" s="344" t="s">
        <v>955</v>
      </c>
      <c r="T14" s="344" t="s">
        <v>955</v>
      </c>
      <c r="U14" s="344" t="s">
        <v>955</v>
      </c>
      <c r="V14" s="344" t="s">
        <v>955</v>
      </c>
      <c r="W14" s="343">
        <f t="shared" si="0"/>
        <v>6</v>
      </c>
      <c r="X14" s="343">
        <f t="shared" si="1"/>
        <v>7</v>
      </c>
      <c r="Y14" s="343">
        <f t="shared" si="2"/>
        <v>7</v>
      </c>
      <c r="Z14" s="21">
        <f t="shared" si="3"/>
        <v>12</v>
      </c>
    </row>
    <row r="15" spans="1:26" ht="18.75" customHeight="1">
      <c r="A15" s="19">
        <v>11</v>
      </c>
      <c r="B15" s="26" t="str">
        <f>'Std 8A(1)'!B15</f>
        <v>SMZ[HF D[D]GF D]XF</v>
      </c>
      <c r="C15" s="344" t="s">
        <v>97</v>
      </c>
      <c r="D15" s="344" t="s">
        <v>97</v>
      </c>
      <c r="E15" s="344" t="s">
        <v>955</v>
      </c>
      <c r="F15" s="344" t="s">
        <v>955</v>
      </c>
      <c r="G15" s="344" t="s">
        <v>955</v>
      </c>
      <c r="H15" s="344" t="s">
        <v>955</v>
      </c>
      <c r="I15" s="344" t="s">
        <v>955</v>
      </c>
      <c r="J15" s="345" t="s">
        <v>956</v>
      </c>
      <c r="K15" s="345" t="s">
        <v>956</v>
      </c>
      <c r="L15" s="345" t="s">
        <v>956</v>
      </c>
      <c r="M15" s="345" t="s">
        <v>956</v>
      </c>
      <c r="N15" s="345" t="s">
        <v>956</v>
      </c>
      <c r="O15" s="345" t="s">
        <v>956</v>
      </c>
      <c r="P15" s="345" t="s">
        <v>956</v>
      </c>
      <c r="Q15" s="345" t="s">
        <v>956</v>
      </c>
      <c r="R15" s="344" t="s">
        <v>955</v>
      </c>
      <c r="S15" s="344" t="s">
        <v>955</v>
      </c>
      <c r="T15" s="344" t="s">
        <v>955</v>
      </c>
      <c r="U15" s="344" t="s">
        <v>955</v>
      </c>
      <c r="V15" s="344" t="s">
        <v>955</v>
      </c>
      <c r="W15" s="343">
        <f t="shared" si="0"/>
        <v>10</v>
      </c>
      <c r="X15" s="343">
        <f t="shared" si="1"/>
        <v>8</v>
      </c>
      <c r="Y15" s="343">
        <f t="shared" si="2"/>
        <v>2</v>
      </c>
      <c r="Z15" s="21">
        <f t="shared" si="3"/>
        <v>20</v>
      </c>
    </row>
    <row r="16" spans="1:26" ht="18.75" customHeight="1">
      <c r="A16" s="19">
        <v>12</v>
      </c>
      <c r="B16" s="26" t="str">
        <f>'Std 8A(1)'!B16</f>
        <v xml:space="preserve">SM,L JF,AF. ,WF </v>
      </c>
      <c r="C16" s="344" t="s">
        <v>97</v>
      </c>
      <c r="D16" s="344" t="s">
        <v>97</v>
      </c>
      <c r="E16" s="344" t="s">
        <v>955</v>
      </c>
      <c r="F16" s="344" t="s">
        <v>955</v>
      </c>
      <c r="G16" s="344" t="s">
        <v>955</v>
      </c>
      <c r="H16" s="344" t="s">
        <v>955</v>
      </c>
      <c r="I16" s="344" t="s">
        <v>955</v>
      </c>
      <c r="J16" s="345" t="s">
        <v>956</v>
      </c>
      <c r="K16" s="345" t="s">
        <v>956</v>
      </c>
      <c r="L16" s="345" t="s">
        <v>956</v>
      </c>
      <c r="M16" s="345" t="s">
        <v>956</v>
      </c>
      <c r="N16" s="345" t="s">
        <v>956</v>
      </c>
      <c r="O16" s="345" t="s">
        <v>956</v>
      </c>
      <c r="P16" s="345" t="s">
        <v>956</v>
      </c>
      <c r="Q16" s="345" t="s">
        <v>956</v>
      </c>
      <c r="R16" s="344" t="s">
        <v>955</v>
      </c>
      <c r="S16" s="344" t="s">
        <v>955</v>
      </c>
      <c r="T16" s="344" t="s">
        <v>955</v>
      </c>
      <c r="U16" s="344" t="s">
        <v>955</v>
      </c>
      <c r="V16" s="344" t="s">
        <v>955</v>
      </c>
      <c r="W16" s="343">
        <f t="shared" si="0"/>
        <v>10</v>
      </c>
      <c r="X16" s="343">
        <f t="shared" si="1"/>
        <v>8</v>
      </c>
      <c r="Y16" s="343">
        <f t="shared" si="2"/>
        <v>2</v>
      </c>
      <c r="Z16" s="21">
        <f t="shared" si="3"/>
        <v>20</v>
      </c>
    </row>
    <row r="17" spans="1:26" ht="18.75" customHeight="1">
      <c r="A17" s="19">
        <v>13</v>
      </c>
      <c r="B17" s="26" t="str">
        <f>'Std 8A(1)'!B17</f>
        <v xml:space="preserve">SM,L 5|[DL,F ;F,[ </v>
      </c>
      <c r="C17" s="344" t="s">
        <v>97</v>
      </c>
      <c r="D17" s="344" t="s">
        <v>97</v>
      </c>
      <c r="E17" s="344" t="s">
        <v>955</v>
      </c>
      <c r="F17" s="344" t="s">
        <v>955</v>
      </c>
      <c r="G17" s="344" t="s">
        <v>955</v>
      </c>
      <c r="H17" s="344" t="s">
        <v>955</v>
      </c>
      <c r="I17" s="344" t="s">
        <v>955</v>
      </c>
      <c r="J17" s="345" t="s">
        <v>956</v>
      </c>
      <c r="K17" s="345" t="s">
        <v>956</v>
      </c>
      <c r="L17" s="345" t="s">
        <v>956</v>
      </c>
      <c r="M17" s="345" t="s">
        <v>956</v>
      </c>
      <c r="N17" s="345" t="s">
        <v>956</v>
      </c>
      <c r="O17" s="345" t="s">
        <v>956</v>
      </c>
      <c r="P17" s="345" t="s">
        <v>956</v>
      </c>
      <c r="Q17" s="345" t="s">
        <v>956</v>
      </c>
      <c r="R17" s="344" t="s">
        <v>955</v>
      </c>
      <c r="S17" s="344" t="s">
        <v>955</v>
      </c>
      <c r="T17" s="344" t="s">
        <v>955</v>
      </c>
      <c r="U17" s="344" t="s">
        <v>955</v>
      </c>
      <c r="V17" s="344" t="s">
        <v>955</v>
      </c>
      <c r="W17" s="343">
        <f t="shared" si="0"/>
        <v>10</v>
      </c>
      <c r="X17" s="343">
        <f t="shared" si="1"/>
        <v>8</v>
      </c>
      <c r="Y17" s="343">
        <f t="shared" si="2"/>
        <v>2</v>
      </c>
      <c r="Z17" s="21">
        <f t="shared" si="3"/>
        <v>20</v>
      </c>
    </row>
    <row r="18" spans="1:26" ht="18.75" customHeight="1">
      <c r="A18" s="19">
        <v>14</v>
      </c>
      <c r="B18" s="26" t="str">
        <f>'Std 8A(1)'!B18</f>
        <v xml:space="preserve">S[Z .ZOFG l;lwWS </v>
      </c>
      <c r="C18" s="344" t="s">
        <v>97</v>
      </c>
      <c r="D18" s="344" t="s">
        <v>97</v>
      </c>
      <c r="E18" s="344" t="s">
        <v>955</v>
      </c>
      <c r="F18" s="344" t="s">
        <v>955</v>
      </c>
      <c r="G18" s="344" t="s">
        <v>955</v>
      </c>
      <c r="H18" s="344" t="s">
        <v>955</v>
      </c>
      <c r="I18" s="344" t="s">
        <v>955</v>
      </c>
      <c r="J18" s="345" t="s">
        <v>956</v>
      </c>
      <c r="K18" s="345" t="s">
        <v>956</v>
      </c>
      <c r="L18" s="345" t="s">
        <v>956</v>
      </c>
      <c r="M18" s="345" t="s">
        <v>956</v>
      </c>
      <c r="N18" s="345" t="s">
        <v>956</v>
      </c>
      <c r="O18" s="345" t="s">
        <v>956</v>
      </c>
      <c r="P18" s="345" t="s">
        <v>956</v>
      </c>
      <c r="Q18" s="345" t="s">
        <v>956</v>
      </c>
      <c r="R18" s="344" t="s">
        <v>955</v>
      </c>
      <c r="S18" s="344" t="s">
        <v>955</v>
      </c>
      <c r="T18" s="344" t="s">
        <v>955</v>
      </c>
      <c r="U18" s="344" t="s">
        <v>955</v>
      </c>
      <c r="V18" s="344" t="s">
        <v>955</v>
      </c>
      <c r="W18" s="343">
        <f t="shared" si="0"/>
        <v>10</v>
      </c>
      <c r="X18" s="343">
        <f t="shared" si="1"/>
        <v>8</v>
      </c>
      <c r="Y18" s="343">
        <f t="shared" si="2"/>
        <v>2</v>
      </c>
      <c r="Z18" s="21">
        <f t="shared" si="3"/>
        <v>20</v>
      </c>
    </row>
    <row r="19" spans="1:26" ht="18.75" customHeight="1">
      <c r="A19" s="19">
        <v>15</v>
      </c>
      <c r="B19" s="26" t="str">
        <f>'Std 8A(1)'!B19</f>
        <v>S[Z DFDWD]:TFS CFÒ</v>
      </c>
      <c r="C19" s="344" t="s">
        <v>97</v>
      </c>
      <c r="D19" s="344" t="s">
        <v>97</v>
      </c>
      <c r="E19" s="344" t="s">
        <v>955</v>
      </c>
      <c r="F19" s="344" t="s">
        <v>955</v>
      </c>
      <c r="G19" s="344" t="s">
        <v>955</v>
      </c>
      <c r="H19" s="344" t="s">
        <v>955</v>
      </c>
      <c r="I19" s="344" t="s">
        <v>955</v>
      </c>
      <c r="J19" s="345" t="s">
        <v>956</v>
      </c>
      <c r="K19" s="345" t="s">
        <v>956</v>
      </c>
      <c r="L19" s="345" t="s">
        <v>956</v>
      </c>
      <c r="M19" s="345" t="s">
        <v>956</v>
      </c>
      <c r="N19" s="345" t="s">
        <v>956</v>
      </c>
      <c r="O19" s="345" t="s">
        <v>956</v>
      </c>
      <c r="P19" s="345" t="s">
        <v>956</v>
      </c>
      <c r="Q19" s="345" t="s">
        <v>956</v>
      </c>
      <c r="R19" s="344" t="s">
        <v>955</v>
      </c>
      <c r="S19" s="344" t="s">
        <v>955</v>
      </c>
      <c r="T19" s="344" t="s">
        <v>955</v>
      </c>
      <c r="U19" s="344" t="s">
        <v>955</v>
      </c>
      <c r="V19" s="344" t="s">
        <v>955</v>
      </c>
      <c r="W19" s="343">
        <f t="shared" si="0"/>
        <v>10</v>
      </c>
      <c r="X19" s="343">
        <f t="shared" si="1"/>
        <v>8</v>
      </c>
      <c r="Y19" s="343">
        <f t="shared" si="2"/>
        <v>2</v>
      </c>
      <c r="Z19" s="21">
        <f t="shared" si="3"/>
        <v>20</v>
      </c>
    </row>
    <row r="20" spans="1:26" ht="18.75" customHeight="1">
      <c r="A20" s="19">
        <v>16</v>
      </c>
      <c r="B20" s="26" t="str">
        <f>'Std 8A(1)'!B20</f>
        <v xml:space="preserve">S[Z H]XA p\DZ </v>
      </c>
      <c r="C20" s="344" t="s">
        <v>97</v>
      </c>
      <c r="D20" s="344" t="s">
        <v>97</v>
      </c>
      <c r="E20" s="344" t="s">
        <v>955</v>
      </c>
      <c r="F20" s="344" t="s">
        <v>955</v>
      </c>
      <c r="G20" s="344" t="s">
        <v>955</v>
      </c>
      <c r="H20" s="344" t="s">
        <v>955</v>
      </c>
      <c r="I20" s="344" t="s">
        <v>955</v>
      </c>
      <c r="J20" s="345" t="s">
        <v>956</v>
      </c>
      <c r="K20" s="345" t="s">
        <v>956</v>
      </c>
      <c r="L20" s="345" t="s">
        <v>956</v>
      </c>
      <c r="M20" s="345" t="s">
        <v>956</v>
      </c>
      <c r="N20" s="345" t="s">
        <v>956</v>
      </c>
      <c r="O20" s="345" t="s">
        <v>956</v>
      </c>
      <c r="P20" s="345" t="s">
        <v>956</v>
      </c>
      <c r="Q20" s="345" t="s">
        <v>956</v>
      </c>
      <c r="R20" s="344" t="s">
        <v>955</v>
      </c>
      <c r="S20" s="344" t="s">
        <v>955</v>
      </c>
      <c r="T20" s="344" t="s">
        <v>955</v>
      </c>
      <c r="U20" s="344" t="s">
        <v>955</v>
      </c>
      <c r="V20" s="344" t="s">
        <v>955</v>
      </c>
      <c r="W20" s="343">
        <f t="shared" si="0"/>
        <v>10</v>
      </c>
      <c r="X20" s="343">
        <f t="shared" si="1"/>
        <v>8</v>
      </c>
      <c r="Y20" s="343">
        <f t="shared" si="2"/>
        <v>2</v>
      </c>
      <c r="Z20" s="21">
        <f t="shared" si="3"/>
        <v>20</v>
      </c>
    </row>
    <row r="21" spans="1:26" ht="18.75" customHeight="1">
      <c r="A21" s="19">
        <v>17</v>
      </c>
      <c r="B21" s="26" t="str">
        <f>'Std 8A(1)'!B21</f>
        <v xml:space="preserve">S[Z ;,LD VFDN </v>
      </c>
      <c r="C21" s="344" t="s">
        <v>97</v>
      </c>
      <c r="D21" s="344" t="s">
        <v>97</v>
      </c>
      <c r="E21" s="344" t="s">
        <v>955</v>
      </c>
      <c r="F21" s="344" t="s">
        <v>955</v>
      </c>
      <c r="G21" s="344" t="s">
        <v>955</v>
      </c>
      <c r="H21" s="344" t="s">
        <v>955</v>
      </c>
      <c r="I21" s="344" t="s">
        <v>955</v>
      </c>
      <c r="J21" s="345" t="s">
        <v>956</v>
      </c>
      <c r="K21" s="345" t="s">
        <v>956</v>
      </c>
      <c r="L21" s="345" t="s">
        <v>956</v>
      </c>
      <c r="M21" s="345" t="s">
        <v>956</v>
      </c>
      <c r="N21" s="345" t="s">
        <v>956</v>
      </c>
      <c r="O21" s="345" t="s">
        <v>956</v>
      </c>
      <c r="P21" s="345" t="s">
        <v>956</v>
      </c>
      <c r="Q21" s="345" t="s">
        <v>956</v>
      </c>
      <c r="R21" s="344" t="s">
        <v>955</v>
      </c>
      <c r="S21" s="344" t="s">
        <v>955</v>
      </c>
      <c r="T21" s="344" t="s">
        <v>955</v>
      </c>
      <c r="U21" s="344" t="s">
        <v>955</v>
      </c>
      <c r="V21" s="344" t="s">
        <v>955</v>
      </c>
      <c r="W21" s="343">
        <f t="shared" si="0"/>
        <v>10</v>
      </c>
      <c r="X21" s="343">
        <f t="shared" si="1"/>
        <v>8</v>
      </c>
      <c r="Y21" s="343">
        <f t="shared" si="2"/>
        <v>2</v>
      </c>
      <c r="Z21" s="21">
        <f t="shared" si="3"/>
        <v>20</v>
      </c>
    </row>
    <row r="22" spans="1:26" ht="18.75" customHeight="1">
      <c r="A22" s="19">
        <v>18</v>
      </c>
      <c r="B22" s="26" t="str">
        <f>'Std 8A(1)'!B22</f>
        <v>S[Z H]DF H]XA</v>
      </c>
      <c r="C22" s="344" t="s">
        <v>97</v>
      </c>
      <c r="D22" s="344" t="s">
        <v>97</v>
      </c>
      <c r="E22" s="344" t="s">
        <v>955</v>
      </c>
      <c r="F22" s="344" t="s">
        <v>955</v>
      </c>
      <c r="G22" s="344" t="s">
        <v>955</v>
      </c>
      <c r="H22" s="344" t="s">
        <v>955</v>
      </c>
      <c r="I22" s="344" t="s">
        <v>955</v>
      </c>
      <c r="J22" s="344" t="s">
        <v>955</v>
      </c>
      <c r="K22" s="344" t="s">
        <v>955</v>
      </c>
      <c r="L22" s="344" t="s">
        <v>955</v>
      </c>
      <c r="M22" s="344" t="s">
        <v>955</v>
      </c>
      <c r="N22" s="344" t="s">
        <v>955</v>
      </c>
      <c r="O22" s="344" t="s">
        <v>955</v>
      </c>
      <c r="P22" s="344" t="s">
        <v>955</v>
      </c>
      <c r="Q22" s="345" t="s">
        <v>956</v>
      </c>
      <c r="R22" s="345" t="s">
        <v>956</v>
      </c>
      <c r="S22" s="345" t="s">
        <v>956</v>
      </c>
      <c r="T22" s="345" t="s">
        <v>956</v>
      </c>
      <c r="U22" s="345" t="s">
        <v>956</v>
      </c>
      <c r="V22" s="344" t="s">
        <v>955</v>
      </c>
      <c r="W22" s="343">
        <f t="shared" si="0"/>
        <v>13</v>
      </c>
      <c r="X22" s="343">
        <f t="shared" si="1"/>
        <v>5</v>
      </c>
      <c r="Y22" s="343">
        <f t="shared" si="2"/>
        <v>2</v>
      </c>
      <c r="Z22" s="21">
        <f t="shared" si="3"/>
        <v>26</v>
      </c>
    </row>
    <row r="23" spans="1:26" ht="18.75" customHeight="1">
      <c r="A23" s="19">
        <v>19</v>
      </c>
      <c r="B23" s="26" t="str">
        <f>'Std 8A(1)'!B23</f>
        <v xml:space="preserve">5LZHFNF DFDWKF SF;DKF </v>
      </c>
      <c r="C23" s="344" t="s">
        <v>955</v>
      </c>
      <c r="D23" s="344" t="s">
        <v>955</v>
      </c>
      <c r="E23" s="344" t="s">
        <v>97</v>
      </c>
      <c r="F23" s="344" t="s">
        <v>97</v>
      </c>
      <c r="G23" s="344" t="s">
        <v>97</v>
      </c>
      <c r="H23" s="344" t="s">
        <v>97</v>
      </c>
      <c r="I23" s="344" t="s">
        <v>97</v>
      </c>
      <c r="J23" s="344" t="s">
        <v>97</v>
      </c>
      <c r="K23" s="344" t="s">
        <v>97</v>
      </c>
      <c r="L23" s="344" t="s">
        <v>97</v>
      </c>
      <c r="M23" s="344" t="s">
        <v>955</v>
      </c>
      <c r="N23" s="344" t="s">
        <v>955</v>
      </c>
      <c r="O23" s="344" t="s">
        <v>955</v>
      </c>
      <c r="P23" s="344" t="s">
        <v>955</v>
      </c>
      <c r="Q23" s="345" t="s">
        <v>956</v>
      </c>
      <c r="R23" s="345" t="s">
        <v>956</v>
      </c>
      <c r="S23" s="345" t="s">
        <v>956</v>
      </c>
      <c r="T23" s="345" t="s">
        <v>956</v>
      </c>
      <c r="U23" s="345" t="s">
        <v>956</v>
      </c>
      <c r="V23" s="344" t="s">
        <v>955</v>
      </c>
      <c r="W23" s="343">
        <f t="shared" si="0"/>
        <v>7</v>
      </c>
      <c r="X23" s="343">
        <f t="shared" si="1"/>
        <v>5</v>
      </c>
      <c r="Y23" s="343">
        <f t="shared" si="2"/>
        <v>8</v>
      </c>
      <c r="Z23" s="21">
        <f t="shared" si="3"/>
        <v>14</v>
      </c>
    </row>
    <row r="24" spans="1:26" ht="18.75" customHeight="1">
      <c r="A24" s="19">
        <v>20</v>
      </c>
      <c r="B24" s="26" t="str">
        <f>'Std 8A(1)'!B24</f>
        <v>GM0[ VÒD VFDN</v>
      </c>
      <c r="C24" s="344" t="s">
        <v>955</v>
      </c>
      <c r="D24" s="344" t="s">
        <v>955</v>
      </c>
      <c r="E24" s="344" t="s">
        <v>97</v>
      </c>
      <c r="F24" s="344" t="s">
        <v>97</v>
      </c>
      <c r="G24" s="344" t="s">
        <v>97</v>
      </c>
      <c r="H24" s="344" t="s">
        <v>97</v>
      </c>
      <c r="I24" s="344" t="s">
        <v>97</v>
      </c>
      <c r="J24" s="344" t="s">
        <v>97</v>
      </c>
      <c r="K24" s="344" t="s">
        <v>97</v>
      </c>
      <c r="L24" s="344" t="s">
        <v>97</v>
      </c>
      <c r="M24" s="344" t="s">
        <v>955</v>
      </c>
      <c r="N24" s="344" t="s">
        <v>955</v>
      </c>
      <c r="O24" s="344" t="s">
        <v>955</v>
      </c>
      <c r="P24" s="344" t="s">
        <v>955</v>
      </c>
      <c r="Q24" s="345" t="s">
        <v>956</v>
      </c>
      <c r="R24" s="345" t="s">
        <v>956</v>
      </c>
      <c r="S24" s="345" t="s">
        <v>956</v>
      </c>
      <c r="T24" s="345" t="s">
        <v>956</v>
      </c>
      <c r="U24" s="345" t="s">
        <v>956</v>
      </c>
      <c r="V24" s="344" t="s">
        <v>955</v>
      </c>
      <c r="W24" s="343">
        <f t="shared" si="0"/>
        <v>7</v>
      </c>
      <c r="X24" s="343">
        <f t="shared" si="1"/>
        <v>5</v>
      </c>
      <c r="Y24" s="343">
        <f t="shared" si="2"/>
        <v>8</v>
      </c>
      <c r="Z24" s="21">
        <f t="shared" si="3"/>
        <v>14</v>
      </c>
    </row>
    <row r="25" spans="1:26" ht="18.75" customHeight="1">
      <c r="A25" s="19">
        <v>21</v>
      </c>
      <c r="B25" s="26" t="str">
        <f>'Std 8A(1)'!B25</f>
        <v>GM0[ VDLG H]DF</v>
      </c>
      <c r="C25" s="344" t="s">
        <v>955</v>
      </c>
      <c r="D25" s="344" t="s">
        <v>955</v>
      </c>
      <c r="E25" s="344" t="s">
        <v>97</v>
      </c>
      <c r="F25" s="344" t="s">
        <v>97</v>
      </c>
      <c r="G25" s="344" t="s">
        <v>97</v>
      </c>
      <c r="H25" s="344" t="s">
        <v>97</v>
      </c>
      <c r="I25" s="344" t="s">
        <v>97</v>
      </c>
      <c r="J25" s="344" t="s">
        <v>97</v>
      </c>
      <c r="K25" s="344" t="s">
        <v>97</v>
      </c>
      <c r="L25" s="344" t="s">
        <v>97</v>
      </c>
      <c r="M25" s="344" t="s">
        <v>955</v>
      </c>
      <c r="N25" s="344" t="s">
        <v>955</v>
      </c>
      <c r="O25" s="344" t="s">
        <v>955</v>
      </c>
      <c r="P25" s="344" t="s">
        <v>955</v>
      </c>
      <c r="Q25" s="345" t="s">
        <v>956</v>
      </c>
      <c r="R25" s="345" t="s">
        <v>956</v>
      </c>
      <c r="S25" s="345" t="s">
        <v>956</v>
      </c>
      <c r="T25" s="345" t="s">
        <v>956</v>
      </c>
      <c r="U25" s="345" t="s">
        <v>956</v>
      </c>
      <c r="V25" s="344" t="s">
        <v>955</v>
      </c>
      <c r="W25" s="343">
        <f t="shared" si="0"/>
        <v>7</v>
      </c>
      <c r="X25" s="343">
        <f t="shared" si="1"/>
        <v>5</v>
      </c>
      <c r="Y25" s="343">
        <f t="shared" si="2"/>
        <v>8</v>
      </c>
      <c r="Z25" s="21">
        <f t="shared" si="3"/>
        <v>14</v>
      </c>
    </row>
    <row r="26" spans="1:26" ht="18.75" customHeight="1">
      <c r="A26" s="19">
        <v>22</v>
      </c>
      <c r="B26" s="26" t="str">
        <f>'Std 8A(1)'!B26</f>
        <v xml:space="preserve">GM0[ U],FDD]:TOF VPSZLD </v>
      </c>
      <c r="C26" s="344" t="s">
        <v>955</v>
      </c>
      <c r="D26" s="344" t="s">
        <v>955</v>
      </c>
      <c r="E26" s="344" t="s">
        <v>97</v>
      </c>
      <c r="F26" s="344" t="s">
        <v>97</v>
      </c>
      <c r="G26" s="344" t="s">
        <v>97</v>
      </c>
      <c r="H26" s="344" t="s">
        <v>97</v>
      </c>
      <c r="I26" s="344" t="s">
        <v>97</v>
      </c>
      <c r="J26" s="344" t="s">
        <v>97</v>
      </c>
      <c r="K26" s="344" t="s">
        <v>97</v>
      </c>
      <c r="L26" s="344" t="s">
        <v>97</v>
      </c>
      <c r="M26" s="344" t="s">
        <v>955</v>
      </c>
      <c r="N26" s="344" t="s">
        <v>955</v>
      </c>
      <c r="O26" s="344" t="s">
        <v>955</v>
      </c>
      <c r="P26" s="344" t="s">
        <v>955</v>
      </c>
      <c r="Q26" s="345" t="s">
        <v>956</v>
      </c>
      <c r="R26" s="345" t="s">
        <v>956</v>
      </c>
      <c r="S26" s="345" t="s">
        <v>956</v>
      </c>
      <c r="T26" s="345" t="s">
        <v>956</v>
      </c>
      <c r="U26" s="345" t="s">
        <v>956</v>
      </c>
      <c r="V26" s="344" t="s">
        <v>955</v>
      </c>
      <c r="W26" s="343">
        <f t="shared" si="0"/>
        <v>7</v>
      </c>
      <c r="X26" s="343">
        <f t="shared" si="1"/>
        <v>5</v>
      </c>
      <c r="Y26" s="343">
        <f t="shared" si="2"/>
        <v>8</v>
      </c>
      <c r="Z26" s="21">
        <f t="shared" si="3"/>
        <v>14</v>
      </c>
    </row>
    <row r="27" spans="1:26" ht="18.75" customHeight="1">
      <c r="A27" s="19">
        <v>23</v>
      </c>
      <c r="B27" s="26" t="str">
        <f>'Std 8A(1)'!B27</f>
        <v xml:space="preserve">ZFIDF ;,LD pDZ </v>
      </c>
      <c r="C27" s="344" t="s">
        <v>955</v>
      </c>
      <c r="D27" s="344" t="s">
        <v>955</v>
      </c>
      <c r="E27" s="344" t="s">
        <v>97</v>
      </c>
      <c r="F27" s="344" t="s">
        <v>97</v>
      </c>
      <c r="G27" s="344" t="s">
        <v>97</v>
      </c>
      <c r="H27" s="344" t="s">
        <v>97</v>
      </c>
      <c r="I27" s="344" t="s">
        <v>97</v>
      </c>
      <c r="J27" s="344" t="s">
        <v>97</v>
      </c>
      <c r="K27" s="344" t="s">
        <v>97</v>
      </c>
      <c r="L27" s="344" t="s">
        <v>97</v>
      </c>
      <c r="M27" s="344" t="s">
        <v>955</v>
      </c>
      <c r="N27" s="344" t="s">
        <v>955</v>
      </c>
      <c r="O27" s="344" t="s">
        <v>955</v>
      </c>
      <c r="P27" s="344" t="s">
        <v>955</v>
      </c>
      <c r="Q27" s="345" t="s">
        <v>956</v>
      </c>
      <c r="R27" s="345" t="s">
        <v>956</v>
      </c>
      <c r="S27" s="345" t="s">
        <v>956</v>
      </c>
      <c r="T27" s="345" t="s">
        <v>956</v>
      </c>
      <c r="U27" s="345" t="s">
        <v>956</v>
      </c>
      <c r="V27" s="344" t="s">
        <v>955</v>
      </c>
      <c r="W27" s="343">
        <f t="shared" si="0"/>
        <v>7</v>
      </c>
      <c r="X27" s="343">
        <f t="shared" si="1"/>
        <v>5</v>
      </c>
      <c r="Y27" s="343">
        <f t="shared" si="2"/>
        <v>8</v>
      </c>
      <c r="Z27" s="21">
        <f t="shared" si="3"/>
        <v>14</v>
      </c>
    </row>
    <row r="28" spans="1:26" ht="18.75" customHeight="1">
      <c r="A28" s="19">
        <v>24</v>
      </c>
      <c r="B28" s="26" t="str">
        <f>'Std 8A(1)'!B28</f>
        <v xml:space="preserve">ZFIDF ;],TFG SF;D </v>
      </c>
      <c r="C28" s="344" t="s">
        <v>955</v>
      </c>
      <c r="D28" s="344" t="s">
        <v>955</v>
      </c>
      <c r="E28" s="344" t="s">
        <v>97</v>
      </c>
      <c r="F28" s="344" t="s">
        <v>97</v>
      </c>
      <c r="G28" s="344" t="s">
        <v>97</v>
      </c>
      <c r="H28" s="344" t="s">
        <v>97</v>
      </c>
      <c r="I28" s="344" t="s">
        <v>97</v>
      </c>
      <c r="J28" s="344" t="s">
        <v>97</v>
      </c>
      <c r="K28" s="344" t="s">
        <v>97</v>
      </c>
      <c r="L28" s="344" t="s">
        <v>97</v>
      </c>
      <c r="M28" s="344" t="s">
        <v>955</v>
      </c>
      <c r="N28" s="344" t="s">
        <v>955</v>
      </c>
      <c r="O28" s="344" t="s">
        <v>955</v>
      </c>
      <c r="P28" s="344" t="s">
        <v>955</v>
      </c>
      <c r="Q28" s="345" t="s">
        <v>956</v>
      </c>
      <c r="R28" s="345" t="s">
        <v>956</v>
      </c>
      <c r="S28" s="345" t="s">
        <v>956</v>
      </c>
      <c r="T28" s="345" t="s">
        <v>956</v>
      </c>
      <c r="U28" s="345" t="s">
        <v>956</v>
      </c>
      <c r="V28" s="344" t="s">
        <v>955</v>
      </c>
      <c r="W28" s="343">
        <f t="shared" si="0"/>
        <v>7</v>
      </c>
      <c r="X28" s="343">
        <f t="shared" si="1"/>
        <v>5</v>
      </c>
      <c r="Y28" s="343">
        <f t="shared" si="2"/>
        <v>8</v>
      </c>
      <c r="Z28" s="362">
        <f t="shared" si="3"/>
        <v>14</v>
      </c>
    </row>
    <row r="29" spans="1:26" ht="18.75" customHeight="1">
      <c r="A29" s="19">
        <v>25</v>
      </c>
      <c r="B29" s="26" t="str">
        <f>'Std 8A(1)'!B29</f>
        <v>B,LOF VaN],XS]Z DFDW</v>
      </c>
      <c r="C29" s="344" t="s">
        <v>955</v>
      </c>
      <c r="D29" s="344" t="s">
        <v>955</v>
      </c>
      <c r="E29" s="344" t="s">
        <v>97</v>
      </c>
      <c r="F29" s="344" t="s">
        <v>97</v>
      </c>
      <c r="G29" s="344" t="s">
        <v>97</v>
      </c>
      <c r="H29" s="344" t="s">
        <v>97</v>
      </c>
      <c r="I29" s="344" t="s">
        <v>97</v>
      </c>
      <c r="J29" s="344" t="s">
        <v>97</v>
      </c>
      <c r="K29" s="344" t="s">
        <v>97</v>
      </c>
      <c r="L29" s="344" t="s">
        <v>97</v>
      </c>
      <c r="M29" s="344" t="s">
        <v>955</v>
      </c>
      <c r="N29" s="344" t="s">
        <v>955</v>
      </c>
      <c r="O29" s="344" t="s">
        <v>955</v>
      </c>
      <c r="P29" s="344" t="s">
        <v>955</v>
      </c>
      <c r="Q29" s="345" t="s">
        <v>956</v>
      </c>
      <c r="R29" s="345" t="s">
        <v>956</v>
      </c>
      <c r="S29" s="345" t="s">
        <v>956</v>
      </c>
      <c r="T29" s="345" t="s">
        <v>956</v>
      </c>
      <c r="U29" s="345" t="s">
        <v>956</v>
      </c>
      <c r="V29" s="344" t="s">
        <v>955</v>
      </c>
      <c r="W29" s="343">
        <f t="shared" si="0"/>
        <v>7</v>
      </c>
      <c r="X29" s="343">
        <f t="shared" si="1"/>
        <v>5</v>
      </c>
      <c r="Y29" s="343">
        <f t="shared" si="2"/>
        <v>8</v>
      </c>
      <c r="Z29" s="362">
        <f t="shared" si="3"/>
        <v>14</v>
      </c>
    </row>
    <row r="30" spans="1:26" ht="18.75" customHeight="1">
      <c r="A30" s="19">
        <v>26</v>
      </c>
      <c r="B30" s="26" t="str">
        <f>'Std 8A(1)'!B30</f>
        <v>HFUMZF OZLNFEF. VM;DF6</v>
      </c>
      <c r="C30" s="344" t="s">
        <v>955</v>
      </c>
      <c r="D30" s="344" t="s">
        <v>955</v>
      </c>
      <c r="E30" s="344" t="s">
        <v>97</v>
      </c>
      <c r="F30" s="344" t="s">
        <v>97</v>
      </c>
      <c r="G30" s="344" t="s">
        <v>97</v>
      </c>
      <c r="H30" s="344" t="s">
        <v>97</v>
      </c>
      <c r="I30" s="344" t="s">
        <v>97</v>
      </c>
      <c r="J30" s="344" t="s">
        <v>97</v>
      </c>
      <c r="K30" s="344" t="s">
        <v>97</v>
      </c>
      <c r="L30" s="344" t="s">
        <v>97</v>
      </c>
      <c r="M30" s="344" t="s">
        <v>955</v>
      </c>
      <c r="N30" s="344" t="s">
        <v>955</v>
      </c>
      <c r="O30" s="344" t="s">
        <v>955</v>
      </c>
      <c r="P30" s="344" t="s">
        <v>955</v>
      </c>
      <c r="Q30" s="345" t="s">
        <v>956</v>
      </c>
      <c r="R30" s="345" t="s">
        <v>956</v>
      </c>
      <c r="S30" s="345" t="s">
        <v>956</v>
      </c>
      <c r="T30" s="345" t="s">
        <v>956</v>
      </c>
      <c r="U30" s="345" t="s">
        <v>956</v>
      </c>
      <c r="V30" s="344" t="s">
        <v>955</v>
      </c>
      <c r="W30" s="343">
        <f t="shared" si="0"/>
        <v>7</v>
      </c>
      <c r="X30" s="343">
        <f t="shared" si="1"/>
        <v>5</v>
      </c>
      <c r="Y30" s="343">
        <f t="shared" si="2"/>
        <v>8</v>
      </c>
      <c r="Z30" s="362">
        <f t="shared" si="3"/>
        <v>14</v>
      </c>
    </row>
    <row r="31" spans="1:26" ht="18.75" customHeight="1">
      <c r="A31" s="19">
        <v>27</v>
      </c>
      <c r="B31" s="26" t="str">
        <f>'Std 8A(1)'!B31</f>
        <v>S]\EFZ HFJ[N ;F,[DFDN</v>
      </c>
      <c r="C31" s="344" t="s">
        <v>955</v>
      </c>
      <c r="D31" s="344" t="s">
        <v>955</v>
      </c>
      <c r="E31" s="344" t="s">
        <v>97</v>
      </c>
      <c r="F31" s="344" t="s">
        <v>97</v>
      </c>
      <c r="G31" s="344" t="s">
        <v>97</v>
      </c>
      <c r="H31" s="344" t="s">
        <v>97</v>
      </c>
      <c r="I31" s="344" t="s">
        <v>97</v>
      </c>
      <c r="J31" s="344" t="s">
        <v>97</v>
      </c>
      <c r="K31" s="344" t="s">
        <v>97</v>
      </c>
      <c r="L31" s="344" t="s">
        <v>97</v>
      </c>
      <c r="M31" s="344" t="s">
        <v>955</v>
      </c>
      <c r="N31" s="344" t="s">
        <v>955</v>
      </c>
      <c r="O31" s="344" t="s">
        <v>955</v>
      </c>
      <c r="P31" s="344" t="s">
        <v>955</v>
      </c>
      <c r="Q31" s="345" t="s">
        <v>956</v>
      </c>
      <c r="R31" s="345" t="s">
        <v>956</v>
      </c>
      <c r="S31" s="345" t="s">
        <v>956</v>
      </c>
      <c r="T31" s="345" t="s">
        <v>956</v>
      </c>
      <c r="U31" s="345" t="s">
        <v>956</v>
      </c>
      <c r="V31" s="344" t="s">
        <v>955</v>
      </c>
      <c r="W31" s="343">
        <f t="shared" si="0"/>
        <v>7</v>
      </c>
      <c r="X31" s="343">
        <f t="shared" si="1"/>
        <v>5</v>
      </c>
      <c r="Y31" s="343">
        <f t="shared" si="2"/>
        <v>8</v>
      </c>
      <c r="Z31" s="362">
        <f t="shared" si="3"/>
        <v>14</v>
      </c>
    </row>
    <row r="32" spans="1:26" ht="18.75" customHeight="1">
      <c r="A32" s="19">
        <v>28</v>
      </c>
      <c r="B32" s="26">
        <f>'Std 8A(1)'!B32</f>
        <v>0</v>
      </c>
      <c r="C32" s="344"/>
      <c r="D32" s="344"/>
      <c r="E32" s="344"/>
      <c r="F32" s="344"/>
      <c r="G32" s="344"/>
      <c r="H32" s="344"/>
      <c r="I32" s="344"/>
      <c r="J32" s="344"/>
      <c r="K32" s="344"/>
      <c r="L32" s="344"/>
      <c r="M32" s="344"/>
      <c r="N32" s="344"/>
      <c r="O32" s="344"/>
      <c r="P32" s="344"/>
      <c r="Q32" s="345"/>
      <c r="R32" s="345"/>
      <c r="S32" s="345"/>
      <c r="T32" s="345"/>
      <c r="U32" s="345"/>
      <c r="V32" s="344"/>
      <c r="W32" s="343" t="str">
        <f t="shared" si="0"/>
        <v/>
      </c>
      <c r="X32" s="343" t="str">
        <f t="shared" si="1"/>
        <v/>
      </c>
      <c r="Y32" s="343" t="str">
        <f t="shared" si="2"/>
        <v/>
      </c>
      <c r="Z32" s="363" t="e">
        <f t="shared" si="3"/>
        <v>#VALUE!</v>
      </c>
    </row>
    <row r="33" spans="1:26" ht="18.75" customHeight="1">
      <c r="A33" s="19">
        <v>29</v>
      </c>
      <c r="B33" s="26">
        <f>'Std 8A(1)'!B33</f>
        <v>0</v>
      </c>
      <c r="C33" s="344"/>
      <c r="D33" s="344"/>
      <c r="E33" s="344"/>
      <c r="F33" s="344"/>
      <c r="G33" s="344"/>
      <c r="H33" s="344"/>
      <c r="I33" s="344"/>
      <c r="J33" s="344"/>
      <c r="K33" s="345"/>
      <c r="L33" s="345"/>
      <c r="M33" s="345"/>
      <c r="N33" s="345"/>
      <c r="O33" s="345"/>
      <c r="P33" s="345"/>
      <c r="Q33" s="344"/>
      <c r="R33" s="344"/>
      <c r="S33" s="344"/>
      <c r="T33" s="344"/>
      <c r="U33" s="344"/>
      <c r="V33" s="344"/>
      <c r="W33" s="343" t="str">
        <f t="shared" si="0"/>
        <v/>
      </c>
      <c r="X33" s="343" t="str">
        <f t="shared" si="1"/>
        <v/>
      </c>
      <c r="Y33" s="343" t="str">
        <f t="shared" si="2"/>
        <v/>
      </c>
      <c r="Z33" s="363" t="e">
        <f t="shared" si="3"/>
        <v>#VALUE!</v>
      </c>
    </row>
    <row r="34" spans="1:26" ht="18.75" customHeight="1">
      <c r="A34" s="19">
        <v>30</v>
      </c>
      <c r="B34" s="26">
        <f>'Std 8A(1)'!B34</f>
        <v>0</v>
      </c>
      <c r="C34" s="344"/>
      <c r="D34" s="344"/>
      <c r="E34" s="344"/>
      <c r="F34" s="344"/>
      <c r="G34" s="344"/>
      <c r="H34" s="344"/>
      <c r="I34" s="344"/>
      <c r="J34" s="344"/>
      <c r="K34" s="345"/>
      <c r="L34" s="345"/>
      <c r="M34" s="345"/>
      <c r="N34" s="345"/>
      <c r="O34" s="345"/>
      <c r="P34" s="345"/>
      <c r="Q34" s="344"/>
      <c r="R34" s="344"/>
      <c r="S34" s="344"/>
      <c r="T34" s="344"/>
      <c r="U34" s="344"/>
      <c r="V34" s="344"/>
      <c r="W34" s="343" t="str">
        <f t="shared" si="0"/>
        <v/>
      </c>
      <c r="X34" s="343" t="str">
        <f t="shared" si="1"/>
        <v/>
      </c>
      <c r="Y34" s="343" t="str">
        <f t="shared" si="2"/>
        <v/>
      </c>
      <c r="Z34" s="363" t="e">
        <f t="shared" si="3"/>
        <v>#VALUE!</v>
      </c>
    </row>
    <row r="35" spans="1:26" ht="18.75" customHeight="1">
      <c r="A35" s="19">
        <v>31</v>
      </c>
      <c r="B35" s="26">
        <f>'Std 8A(1)'!B35</f>
        <v>0</v>
      </c>
      <c r="C35" s="344"/>
      <c r="D35" s="344"/>
      <c r="E35" s="344"/>
      <c r="F35" s="344"/>
      <c r="G35" s="344"/>
      <c r="H35" s="344"/>
      <c r="I35" s="344"/>
      <c r="J35" s="344"/>
      <c r="K35" s="345"/>
      <c r="L35" s="345"/>
      <c r="M35" s="345"/>
      <c r="N35" s="345"/>
      <c r="O35" s="345"/>
      <c r="P35" s="345"/>
      <c r="Q35" s="344"/>
      <c r="R35" s="344"/>
      <c r="S35" s="344"/>
      <c r="T35" s="344"/>
      <c r="U35" s="344"/>
      <c r="V35" s="344"/>
      <c r="W35" s="343" t="str">
        <f t="shared" si="0"/>
        <v/>
      </c>
      <c r="X35" s="343" t="str">
        <f t="shared" si="1"/>
        <v/>
      </c>
      <c r="Y35" s="343" t="str">
        <f t="shared" si="2"/>
        <v/>
      </c>
      <c r="Z35" s="363" t="e">
        <f t="shared" si="3"/>
        <v>#VALUE!</v>
      </c>
    </row>
    <row r="36" spans="1:26" ht="18.75" customHeight="1">
      <c r="A36" s="19">
        <v>32</v>
      </c>
      <c r="B36" s="26">
        <f>'Std 8A(1)'!B36</f>
        <v>0</v>
      </c>
      <c r="C36" s="344"/>
      <c r="D36" s="344"/>
      <c r="E36" s="344"/>
      <c r="F36" s="344"/>
      <c r="G36" s="344"/>
      <c r="H36" s="344"/>
      <c r="I36" s="344"/>
      <c r="J36" s="344"/>
      <c r="K36" s="345"/>
      <c r="L36" s="345"/>
      <c r="M36" s="345"/>
      <c r="N36" s="345"/>
      <c r="O36" s="345"/>
      <c r="P36" s="345"/>
      <c r="Q36" s="344"/>
      <c r="R36" s="344"/>
      <c r="S36" s="344"/>
      <c r="T36" s="344"/>
      <c r="U36" s="344"/>
      <c r="V36" s="344"/>
      <c r="W36" s="343" t="str">
        <f t="shared" si="0"/>
        <v/>
      </c>
      <c r="X36" s="343" t="str">
        <f t="shared" si="1"/>
        <v/>
      </c>
      <c r="Y36" s="343" t="str">
        <f t="shared" si="2"/>
        <v/>
      </c>
      <c r="Z36" s="363" t="e">
        <f t="shared" si="3"/>
        <v>#VALUE!</v>
      </c>
    </row>
    <row r="37" spans="1:26" ht="18.75" customHeight="1">
      <c r="A37" s="19">
        <v>33</v>
      </c>
      <c r="B37" s="26">
        <f>'Std 8A(1)'!B37</f>
        <v>0</v>
      </c>
      <c r="C37" s="344"/>
      <c r="D37" s="344"/>
      <c r="E37" s="344"/>
      <c r="F37" s="344"/>
      <c r="G37" s="344"/>
      <c r="H37" s="344"/>
      <c r="I37" s="344"/>
      <c r="J37" s="344"/>
      <c r="K37" s="345"/>
      <c r="L37" s="345"/>
      <c r="M37" s="345"/>
      <c r="N37" s="345"/>
      <c r="O37" s="345"/>
      <c r="P37" s="345"/>
      <c r="Q37" s="344"/>
      <c r="R37" s="344"/>
      <c r="S37" s="344"/>
      <c r="T37" s="344"/>
      <c r="U37" s="344"/>
      <c r="V37" s="344"/>
      <c r="W37" s="343" t="str">
        <f t="shared" si="0"/>
        <v/>
      </c>
      <c r="X37" s="343" t="str">
        <f t="shared" si="1"/>
        <v/>
      </c>
      <c r="Y37" s="343" t="str">
        <f t="shared" si="2"/>
        <v/>
      </c>
      <c r="Z37" s="363" t="e">
        <f t="shared" si="3"/>
        <v>#VALUE!</v>
      </c>
    </row>
    <row r="38" spans="1:26" ht="18.75" customHeight="1">
      <c r="A38" s="19">
        <v>34</v>
      </c>
      <c r="B38" s="26">
        <f>'Std 8A(1)'!B38</f>
        <v>0</v>
      </c>
      <c r="C38" s="344"/>
      <c r="D38" s="344"/>
      <c r="E38" s="344"/>
      <c r="F38" s="344"/>
      <c r="G38" s="344"/>
      <c r="H38" s="344"/>
      <c r="I38" s="344"/>
      <c r="J38" s="344"/>
      <c r="K38" s="345"/>
      <c r="L38" s="345"/>
      <c r="M38" s="345"/>
      <c r="N38" s="345"/>
      <c r="O38" s="345"/>
      <c r="P38" s="345"/>
      <c r="Q38" s="344"/>
      <c r="R38" s="344"/>
      <c r="S38" s="344"/>
      <c r="T38" s="344"/>
      <c r="U38" s="344"/>
      <c r="V38" s="344"/>
      <c r="W38" s="343" t="str">
        <f t="shared" si="0"/>
        <v/>
      </c>
      <c r="X38" s="343" t="str">
        <f t="shared" si="1"/>
        <v/>
      </c>
      <c r="Y38" s="343" t="str">
        <f t="shared" si="2"/>
        <v/>
      </c>
      <c r="Z38" s="363" t="e">
        <f t="shared" si="3"/>
        <v>#VALUE!</v>
      </c>
    </row>
    <row r="39" spans="1:26" ht="18.75" customHeight="1">
      <c r="A39" s="19">
        <v>35</v>
      </c>
      <c r="B39" s="26">
        <f>'Std 8A(1)'!B39</f>
        <v>0</v>
      </c>
      <c r="C39" s="344"/>
      <c r="D39" s="344"/>
      <c r="E39" s="344"/>
      <c r="F39" s="344"/>
      <c r="G39" s="344"/>
      <c r="H39" s="344"/>
      <c r="I39" s="344"/>
      <c r="J39" s="344"/>
      <c r="K39" s="345"/>
      <c r="L39" s="345"/>
      <c r="M39" s="345"/>
      <c r="N39" s="345"/>
      <c r="O39" s="345"/>
      <c r="P39" s="345"/>
      <c r="Q39" s="344"/>
      <c r="R39" s="344"/>
      <c r="S39" s="344"/>
      <c r="T39" s="344"/>
      <c r="U39" s="344"/>
      <c r="V39" s="344"/>
      <c r="W39" s="343" t="str">
        <f t="shared" si="0"/>
        <v/>
      </c>
      <c r="X39" s="343" t="str">
        <f t="shared" si="1"/>
        <v/>
      </c>
      <c r="Y39" s="343" t="str">
        <f t="shared" si="2"/>
        <v/>
      </c>
      <c r="Z39" s="363" t="e">
        <f t="shared" si="3"/>
        <v>#VALUE!</v>
      </c>
    </row>
    <row r="40" spans="1:26" ht="18.75" customHeight="1">
      <c r="A40" s="19">
        <v>36</v>
      </c>
      <c r="B40" s="26">
        <f>'Std 8A(1)'!B40</f>
        <v>0</v>
      </c>
      <c r="C40" s="344"/>
      <c r="D40" s="344"/>
      <c r="E40" s="344"/>
      <c r="F40" s="344"/>
      <c r="G40" s="344"/>
      <c r="H40" s="344"/>
      <c r="I40" s="344"/>
      <c r="J40" s="344"/>
      <c r="K40" s="345"/>
      <c r="L40" s="345"/>
      <c r="M40" s="345"/>
      <c r="N40" s="345"/>
      <c r="O40" s="345"/>
      <c r="P40" s="345"/>
      <c r="Q40" s="344"/>
      <c r="R40" s="344"/>
      <c r="S40" s="344"/>
      <c r="T40" s="344"/>
      <c r="U40" s="344"/>
      <c r="V40" s="344"/>
      <c r="W40" s="343" t="str">
        <f t="shared" si="0"/>
        <v/>
      </c>
      <c r="X40" s="343" t="str">
        <f t="shared" si="1"/>
        <v/>
      </c>
      <c r="Y40" s="343" t="str">
        <f t="shared" si="2"/>
        <v/>
      </c>
      <c r="Z40" s="363" t="e">
        <f t="shared" si="3"/>
        <v>#VALUE!</v>
      </c>
    </row>
    <row r="41" spans="1:26" s="12" customFormat="1" ht="33.75">
      <c r="A41" s="658" t="s">
        <v>219</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22.5">
      <c r="A42" s="659" t="s">
        <v>342</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5.25" customHeight="1">
      <c r="A43" s="660" t="s">
        <v>91</v>
      </c>
      <c r="B43" s="660" t="s">
        <v>92</v>
      </c>
      <c r="C43" s="829" t="s">
        <v>93</v>
      </c>
      <c r="D43" s="829"/>
      <c r="E43" s="829"/>
      <c r="F43" s="829"/>
      <c r="G43" s="829"/>
      <c r="H43" s="829"/>
      <c r="I43" s="829"/>
      <c r="J43" s="829"/>
      <c r="K43" s="829"/>
      <c r="L43" s="829"/>
      <c r="M43" s="829"/>
      <c r="N43" s="829"/>
      <c r="O43" s="829"/>
      <c r="P43" s="829"/>
      <c r="Q43" s="829"/>
      <c r="R43" s="829"/>
      <c r="S43" s="829"/>
      <c r="T43" s="829"/>
      <c r="U43" s="829"/>
      <c r="V43" s="829"/>
      <c r="W43" s="830" t="s">
        <v>189</v>
      </c>
      <c r="X43" s="831"/>
      <c r="Y43" s="832"/>
      <c r="Z43" s="824" t="s">
        <v>94</v>
      </c>
    </row>
    <row r="44" spans="1:26" ht="36" customHeight="1">
      <c r="A44" s="661"/>
      <c r="B44" s="661"/>
      <c r="C44" s="364" t="s">
        <v>193</v>
      </c>
      <c r="D44" s="364" t="s">
        <v>194</v>
      </c>
      <c r="E44" s="364" t="s">
        <v>195</v>
      </c>
      <c r="F44" s="364" t="s">
        <v>196</v>
      </c>
      <c r="G44" s="364" t="s">
        <v>197</v>
      </c>
      <c r="H44" s="364" t="s">
        <v>198</v>
      </c>
      <c r="I44" s="364" t="s">
        <v>199</v>
      </c>
      <c r="J44" s="364" t="s">
        <v>200</v>
      </c>
      <c r="K44" s="364" t="s">
        <v>201</v>
      </c>
      <c r="L44" s="364" t="s">
        <v>202</v>
      </c>
      <c r="M44" s="364" t="s">
        <v>203</v>
      </c>
      <c r="N44" s="364" t="s">
        <v>204</v>
      </c>
      <c r="O44" s="364" t="s">
        <v>205</v>
      </c>
      <c r="P44" s="364" t="s">
        <v>206</v>
      </c>
      <c r="Q44" s="364" t="s">
        <v>207</v>
      </c>
      <c r="R44" s="364" t="s">
        <v>208</v>
      </c>
      <c r="S44" s="364" t="s">
        <v>209</v>
      </c>
      <c r="T44" s="364" t="s">
        <v>210</v>
      </c>
      <c r="U44" s="364" t="s">
        <v>211</v>
      </c>
      <c r="V44" s="364" t="s">
        <v>212</v>
      </c>
      <c r="W44" s="365" t="s">
        <v>95</v>
      </c>
      <c r="X44" s="365" t="s">
        <v>96</v>
      </c>
      <c r="Y44" s="366" t="s">
        <v>97</v>
      </c>
      <c r="Z44" s="825"/>
    </row>
    <row r="45" spans="1:26" ht="16.5">
      <c r="A45" s="19">
        <v>1</v>
      </c>
      <c r="B45" s="26" t="str">
        <f>B5</f>
        <v xml:space="preserve">S[Z CDLWF VN=[DFG </v>
      </c>
      <c r="C45" s="344" t="s">
        <v>955</v>
      </c>
      <c r="D45" s="345" t="s">
        <v>956</v>
      </c>
      <c r="E45" s="345" t="s">
        <v>956</v>
      </c>
      <c r="F45" s="345" t="s">
        <v>956</v>
      </c>
      <c r="G45" s="345" t="s">
        <v>956</v>
      </c>
      <c r="H45" s="345" t="s">
        <v>956</v>
      </c>
      <c r="I45" s="344" t="s">
        <v>955</v>
      </c>
      <c r="J45" s="344" t="s">
        <v>97</v>
      </c>
      <c r="K45" s="344" t="s">
        <v>955</v>
      </c>
      <c r="L45" s="344" t="s">
        <v>955</v>
      </c>
      <c r="M45" s="344" t="s">
        <v>955</v>
      </c>
      <c r="N45" s="344" t="s">
        <v>955</v>
      </c>
      <c r="O45" s="344" t="s">
        <v>955</v>
      </c>
      <c r="P45" s="344" t="s">
        <v>955</v>
      </c>
      <c r="Q45" s="344" t="s">
        <v>955</v>
      </c>
      <c r="R45" s="344" t="s">
        <v>955</v>
      </c>
      <c r="S45" s="344" t="s">
        <v>955</v>
      </c>
      <c r="T45" s="344" t="s">
        <v>955</v>
      </c>
      <c r="U45" s="344" t="s">
        <v>955</v>
      </c>
      <c r="V45" s="344" t="s">
        <v>955</v>
      </c>
      <c r="W45" s="343">
        <f>IF(COUNTA(C5:V5),COUNTIF(C5:V5,"√"),"")</f>
        <v>14</v>
      </c>
      <c r="X45" s="343">
        <f>IF(COUNTA(C5:V5),COUNTIF(C5:V5,"？"),"")</f>
        <v>5</v>
      </c>
      <c r="Y45" s="343">
        <f>IF(COUNTA(C5:V5),COUNTIF(C5:V5,"×"),"")</f>
        <v>1</v>
      </c>
      <c r="Z45" s="21">
        <f>W5*2</f>
        <v>28</v>
      </c>
    </row>
    <row r="46" spans="1:26" ht="16.5">
      <c r="A46" s="19">
        <v>2</v>
      </c>
      <c r="B46" s="26" t="str">
        <f t="shared" ref="B46:B80" si="4">B6</f>
        <v xml:space="preserve">S[Z D[D]GF H]XA </v>
      </c>
      <c r="C46" s="345" t="s">
        <v>956</v>
      </c>
      <c r="D46" s="345" t="s">
        <v>956</v>
      </c>
      <c r="E46" s="345" t="s">
        <v>956</v>
      </c>
      <c r="F46" s="345" t="s">
        <v>956</v>
      </c>
      <c r="G46" s="345" t="s">
        <v>956</v>
      </c>
      <c r="H46" s="345" t="s">
        <v>956</v>
      </c>
      <c r="I46" s="345" t="s">
        <v>956</v>
      </c>
      <c r="J46" s="344" t="s">
        <v>97</v>
      </c>
      <c r="K46" s="344" t="s">
        <v>97</v>
      </c>
      <c r="L46" s="344" t="s">
        <v>97</v>
      </c>
      <c r="M46" s="344" t="s">
        <v>97</v>
      </c>
      <c r="N46" s="344" t="s">
        <v>97</v>
      </c>
      <c r="O46" s="344" t="s">
        <v>97</v>
      </c>
      <c r="P46" s="344" t="s">
        <v>97</v>
      </c>
      <c r="Q46" s="344" t="s">
        <v>955</v>
      </c>
      <c r="R46" s="344" t="s">
        <v>955</v>
      </c>
      <c r="S46" s="344" t="s">
        <v>955</v>
      </c>
      <c r="T46" s="344" t="s">
        <v>955</v>
      </c>
      <c r="U46" s="344" t="s">
        <v>955</v>
      </c>
      <c r="V46" s="344" t="s">
        <v>955</v>
      </c>
      <c r="W46" s="343">
        <f t="shared" ref="W46:W80" si="5">IF(COUNTA(C46:V46),COUNTIF(C46:V46,"√"),"")</f>
        <v>6</v>
      </c>
      <c r="X46" s="343">
        <f t="shared" ref="X46:X80" si="6">IF(COUNTA(C46:V46),COUNTIF(C46:V46,"？"),"")</f>
        <v>7</v>
      </c>
      <c r="Y46" s="343">
        <f t="shared" ref="Y46:Y80" si="7">IF(COUNTA(C46:V46),COUNTIF(C46:V46,"×"),"")</f>
        <v>7</v>
      </c>
      <c r="Z46" s="21">
        <f t="shared" ref="Z46:Z80" si="8">W46*2</f>
        <v>12</v>
      </c>
    </row>
    <row r="47" spans="1:26" ht="16.5">
      <c r="A47" s="19">
        <v>3</v>
      </c>
      <c r="B47" s="26" t="str">
        <f t="shared" si="4"/>
        <v xml:space="preserve">S[Z HZLGF V,LDFDW </v>
      </c>
      <c r="C47" s="345" t="s">
        <v>956</v>
      </c>
      <c r="D47" s="345" t="s">
        <v>956</v>
      </c>
      <c r="E47" s="345" t="s">
        <v>956</v>
      </c>
      <c r="F47" s="345" t="s">
        <v>956</v>
      </c>
      <c r="G47" s="345" t="s">
        <v>956</v>
      </c>
      <c r="H47" s="345" t="s">
        <v>956</v>
      </c>
      <c r="I47" s="345" t="s">
        <v>956</v>
      </c>
      <c r="J47" s="344" t="s">
        <v>97</v>
      </c>
      <c r="K47" s="344" t="s">
        <v>97</v>
      </c>
      <c r="L47" s="344" t="s">
        <v>97</v>
      </c>
      <c r="M47" s="344" t="s">
        <v>97</v>
      </c>
      <c r="N47" s="344" t="s">
        <v>97</v>
      </c>
      <c r="O47" s="344" t="s">
        <v>97</v>
      </c>
      <c r="P47" s="344" t="s">
        <v>97</v>
      </c>
      <c r="Q47" s="344" t="s">
        <v>955</v>
      </c>
      <c r="R47" s="344" t="s">
        <v>955</v>
      </c>
      <c r="S47" s="344" t="s">
        <v>955</v>
      </c>
      <c r="T47" s="344" t="s">
        <v>955</v>
      </c>
      <c r="U47" s="344" t="s">
        <v>955</v>
      </c>
      <c r="V47" s="344" t="s">
        <v>955</v>
      </c>
      <c r="W47" s="343">
        <f t="shared" si="5"/>
        <v>6</v>
      </c>
      <c r="X47" s="343">
        <f t="shared" si="6"/>
        <v>7</v>
      </c>
      <c r="Y47" s="343">
        <f t="shared" si="7"/>
        <v>7</v>
      </c>
      <c r="Z47" s="21">
        <f t="shared" si="8"/>
        <v>12</v>
      </c>
    </row>
    <row r="48" spans="1:26" ht="16.5">
      <c r="A48" s="19">
        <v>4</v>
      </c>
      <c r="B48" s="26" t="str">
        <f t="shared" si="4"/>
        <v xml:space="preserve">S[Z C;LGF V,LDFDW </v>
      </c>
      <c r="C48" s="345" t="s">
        <v>956</v>
      </c>
      <c r="D48" s="345" t="s">
        <v>956</v>
      </c>
      <c r="E48" s="345" t="s">
        <v>956</v>
      </c>
      <c r="F48" s="345" t="s">
        <v>956</v>
      </c>
      <c r="G48" s="345" t="s">
        <v>956</v>
      </c>
      <c r="H48" s="345" t="s">
        <v>956</v>
      </c>
      <c r="I48" s="345" t="s">
        <v>956</v>
      </c>
      <c r="J48" s="344" t="s">
        <v>97</v>
      </c>
      <c r="K48" s="344" t="s">
        <v>97</v>
      </c>
      <c r="L48" s="344" t="s">
        <v>97</v>
      </c>
      <c r="M48" s="344" t="s">
        <v>97</v>
      </c>
      <c r="N48" s="344" t="s">
        <v>97</v>
      </c>
      <c r="O48" s="344" t="s">
        <v>97</v>
      </c>
      <c r="P48" s="344" t="s">
        <v>97</v>
      </c>
      <c r="Q48" s="344" t="s">
        <v>955</v>
      </c>
      <c r="R48" s="344" t="s">
        <v>955</v>
      </c>
      <c r="S48" s="344" t="s">
        <v>955</v>
      </c>
      <c r="T48" s="344" t="s">
        <v>955</v>
      </c>
      <c r="U48" s="344" t="s">
        <v>955</v>
      </c>
      <c r="V48" s="344" t="s">
        <v>955</v>
      </c>
      <c r="W48" s="343">
        <f t="shared" si="5"/>
        <v>6</v>
      </c>
      <c r="X48" s="343">
        <f t="shared" si="6"/>
        <v>7</v>
      </c>
      <c r="Y48" s="343">
        <f t="shared" si="7"/>
        <v>7</v>
      </c>
      <c r="Z48" s="21">
        <f t="shared" si="8"/>
        <v>12</v>
      </c>
    </row>
    <row r="49" spans="1:26" ht="16.5">
      <c r="A49" s="19">
        <v>5</v>
      </c>
      <c r="B49" s="26" t="str">
        <f t="shared" si="4"/>
        <v xml:space="preserve">RJF6 GHDF ;,[DFG </v>
      </c>
      <c r="C49" s="345" t="s">
        <v>956</v>
      </c>
      <c r="D49" s="345" t="s">
        <v>956</v>
      </c>
      <c r="E49" s="345" t="s">
        <v>956</v>
      </c>
      <c r="F49" s="345" t="s">
        <v>956</v>
      </c>
      <c r="G49" s="345" t="s">
        <v>956</v>
      </c>
      <c r="H49" s="345" t="s">
        <v>956</v>
      </c>
      <c r="I49" s="345" t="s">
        <v>956</v>
      </c>
      <c r="J49" s="344" t="s">
        <v>97</v>
      </c>
      <c r="K49" s="344" t="s">
        <v>97</v>
      </c>
      <c r="L49" s="344" t="s">
        <v>97</v>
      </c>
      <c r="M49" s="344" t="s">
        <v>97</v>
      </c>
      <c r="N49" s="344" t="s">
        <v>97</v>
      </c>
      <c r="O49" s="344" t="s">
        <v>97</v>
      </c>
      <c r="P49" s="344" t="s">
        <v>97</v>
      </c>
      <c r="Q49" s="344" t="s">
        <v>955</v>
      </c>
      <c r="R49" s="344" t="s">
        <v>955</v>
      </c>
      <c r="S49" s="344" t="s">
        <v>955</v>
      </c>
      <c r="T49" s="344" t="s">
        <v>955</v>
      </c>
      <c r="U49" s="344" t="s">
        <v>955</v>
      </c>
      <c r="V49" s="344" t="s">
        <v>955</v>
      </c>
      <c r="W49" s="343">
        <f t="shared" si="5"/>
        <v>6</v>
      </c>
      <c r="X49" s="343">
        <f t="shared" si="6"/>
        <v>7</v>
      </c>
      <c r="Y49" s="343">
        <f t="shared" si="7"/>
        <v>7</v>
      </c>
      <c r="Z49" s="21">
        <f t="shared" si="8"/>
        <v>12</v>
      </c>
    </row>
    <row r="50" spans="1:26" ht="16.5">
      <c r="A50" s="19">
        <v>6</v>
      </c>
      <c r="B50" s="26" t="str">
        <f t="shared" si="4"/>
        <v xml:space="preserve">D\WZF ZMOLGF VFWD </v>
      </c>
      <c r="C50" s="345" t="s">
        <v>956</v>
      </c>
      <c r="D50" s="345" t="s">
        <v>956</v>
      </c>
      <c r="E50" s="345" t="s">
        <v>956</v>
      </c>
      <c r="F50" s="345" t="s">
        <v>956</v>
      </c>
      <c r="G50" s="345" t="s">
        <v>956</v>
      </c>
      <c r="H50" s="345" t="s">
        <v>956</v>
      </c>
      <c r="I50" s="345" t="s">
        <v>956</v>
      </c>
      <c r="J50" s="344" t="s">
        <v>97</v>
      </c>
      <c r="K50" s="344" t="s">
        <v>97</v>
      </c>
      <c r="L50" s="344" t="s">
        <v>97</v>
      </c>
      <c r="M50" s="344" t="s">
        <v>97</v>
      </c>
      <c r="N50" s="344" t="s">
        <v>97</v>
      </c>
      <c r="O50" s="344" t="s">
        <v>97</v>
      </c>
      <c r="P50" s="344" t="s">
        <v>97</v>
      </c>
      <c r="Q50" s="344" t="s">
        <v>955</v>
      </c>
      <c r="R50" s="344" t="s">
        <v>955</v>
      </c>
      <c r="S50" s="344" t="s">
        <v>955</v>
      </c>
      <c r="T50" s="344" t="s">
        <v>955</v>
      </c>
      <c r="U50" s="344" t="s">
        <v>955</v>
      </c>
      <c r="V50" s="344" t="s">
        <v>955</v>
      </c>
      <c r="W50" s="343">
        <f t="shared" si="5"/>
        <v>6</v>
      </c>
      <c r="X50" s="343">
        <f t="shared" si="6"/>
        <v>7</v>
      </c>
      <c r="Y50" s="343">
        <f t="shared" si="7"/>
        <v>7</v>
      </c>
      <c r="Z50" s="21">
        <f t="shared" si="8"/>
        <v>12</v>
      </c>
    </row>
    <row r="51" spans="1:26" ht="16.5">
      <c r="A51" s="19">
        <v>7</v>
      </c>
      <c r="B51" s="26" t="str">
        <f t="shared" si="4"/>
        <v xml:space="preserve">S[Z X[ZAFG] .:DF., </v>
      </c>
      <c r="C51" s="345" t="s">
        <v>956</v>
      </c>
      <c r="D51" s="345" t="s">
        <v>956</v>
      </c>
      <c r="E51" s="345" t="s">
        <v>956</v>
      </c>
      <c r="F51" s="345" t="s">
        <v>956</v>
      </c>
      <c r="G51" s="345" t="s">
        <v>956</v>
      </c>
      <c r="H51" s="345" t="s">
        <v>956</v>
      </c>
      <c r="I51" s="345" t="s">
        <v>956</v>
      </c>
      <c r="J51" s="344" t="s">
        <v>97</v>
      </c>
      <c r="K51" s="344" t="s">
        <v>97</v>
      </c>
      <c r="L51" s="344" t="s">
        <v>97</v>
      </c>
      <c r="M51" s="344" t="s">
        <v>97</v>
      </c>
      <c r="N51" s="344" t="s">
        <v>97</v>
      </c>
      <c r="O51" s="344" t="s">
        <v>97</v>
      </c>
      <c r="P51" s="344" t="s">
        <v>97</v>
      </c>
      <c r="Q51" s="344" t="s">
        <v>955</v>
      </c>
      <c r="R51" s="344" t="s">
        <v>955</v>
      </c>
      <c r="S51" s="344" t="s">
        <v>955</v>
      </c>
      <c r="T51" s="344" t="s">
        <v>955</v>
      </c>
      <c r="U51" s="344" t="s">
        <v>955</v>
      </c>
      <c r="V51" s="344" t="s">
        <v>955</v>
      </c>
      <c r="W51" s="343">
        <f t="shared" si="5"/>
        <v>6</v>
      </c>
      <c r="X51" s="343">
        <f t="shared" si="6"/>
        <v>7</v>
      </c>
      <c r="Y51" s="343">
        <f t="shared" si="7"/>
        <v>7</v>
      </c>
      <c r="Z51" s="21">
        <f t="shared" si="8"/>
        <v>12</v>
      </c>
    </row>
    <row r="52" spans="1:26" ht="16.5">
      <c r="A52" s="19">
        <v>8</v>
      </c>
      <c r="B52" s="26" t="str">
        <f t="shared" si="4"/>
        <v xml:space="preserve">5LZHFNF ;,DFDF VMXDF6KF </v>
      </c>
      <c r="C52" s="345" t="s">
        <v>956</v>
      </c>
      <c r="D52" s="345" t="s">
        <v>956</v>
      </c>
      <c r="E52" s="345" t="s">
        <v>956</v>
      </c>
      <c r="F52" s="345" t="s">
        <v>956</v>
      </c>
      <c r="G52" s="345" t="s">
        <v>956</v>
      </c>
      <c r="H52" s="345" t="s">
        <v>956</v>
      </c>
      <c r="I52" s="345" t="s">
        <v>956</v>
      </c>
      <c r="J52" s="344" t="s">
        <v>97</v>
      </c>
      <c r="K52" s="344" t="s">
        <v>97</v>
      </c>
      <c r="L52" s="344" t="s">
        <v>97</v>
      </c>
      <c r="M52" s="344" t="s">
        <v>97</v>
      </c>
      <c r="N52" s="344" t="s">
        <v>97</v>
      </c>
      <c r="O52" s="344" t="s">
        <v>97</v>
      </c>
      <c r="P52" s="344" t="s">
        <v>97</v>
      </c>
      <c r="Q52" s="344" t="s">
        <v>955</v>
      </c>
      <c r="R52" s="344" t="s">
        <v>955</v>
      </c>
      <c r="S52" s="344" t="s">
        <v>955</v>
      </c>
      <c r="T52" s="344" t="s">
        <v>955</v>
      </c>
      <c r="U52" s="344" t="s">
        <v>955</v>
      </c>
      <c r="V52" s="344" t="s">
        <v>955</v>
      </c>
      <c r="W52" s="343">
        <f t="shared" si="5"/>
        <v>6</v>
      </c>
      <c r="X52" s="343">
        <f t="shared" si="6"/>
        <v>7</v>
      </c>
      <c r="Y52" s="343">
        <f t="shared" si="7"/>
        <v>7</v>
      </c>
      <c r="Z52" s="21">
        <f t="shared" si="8"/>
        <v>12</v>
      </c>
    </row>
    <row r="53" spans="1:26" ht="16.5">
      <c r="A53" s="19">
        <v>9</v>
      </c>
      <c r="B53" s="26" t="str">
        <f t="shared" si="4"/>
        <v xml:space="preserve">S[Z OZLNF H]XA </v>
      </c>
      <c r="C53" s="345" t="s">
        <v>956</v>
      </c>
      <c r="D53" s="345" t="s">
        <v>956</v>
      </c>
      <c r="E53" s="345" t="s">
        <v>956</v>
      </c>
      <c r="F53" s="345" t="s">
        <v>956</v>
      </c>
      <c r="G53" s="345" t="s">
        <v>956</v>
      </c>
      <c r="H53" s="345" t="s">
        <v>956</v>
      </c>
      <c r="I53" s="345" t="s">
        <v>956</v>
      </c>
      <c r="J53" s="344" t="s">
        <v>97</v>
      </c>
      <c r="K53" s="344" t="s">
        <v>97</v>
      </c>
      <c r="L53" s="344" t="s">
        <v>97</v>
      </c>
      <c r="M53" s="344" t="s">
        <v>97</v>
      </c>
      <c r="N53" s="344" t="s">
        <v>97</v>
      </c>
      <c r="O53" s="344" t="s">
        <v>97</v>
      </c>
      <c r="P53" s="344" t="s">
        <v>97</v>
      </c>
      <c r="Q53" s="344" t="s">
        <v>955</v>
      </c>
      <c r="R53" s="344" t="s">
        <v>955</v>
      </c>
      <c r="S53" s="344" t="s">
        <v>955</v>
      </c>
      <c r="T53" s="344" t="s">
        <v>955</v>
      </c>
      <c r="U53" s="344" t="s">
        <v>955</v>
      </c>
      <c r="V53" s="344" t="s">
        <v>955</v>
      </c>
      <c r="W53" s="343">
        <f t="shared" si="5"/>
        <v>6</v>
      </c>
      <c r="X53" s="343">
        <f t="shared" si="6"/>
        <v>7</v>
      </c>
      <c r="Y53" s="343">
        <f t="shared" si="7"/>
        <v>7</v>
      </c>
      <c r="Z53" s="21">
        <f t="shared" si="8"/>
        <v>12</v>
      </c>
    </row>
    <row r="54" spans="1:26" ht="16.5">
      <c r="A54" s="19">
        <v>10</v>
      </c>
      <c r="B54" s="26" t="str">
        <f t="shared" si="4"/>
        <v>5LZHFNF ;FIDFALAL .:DF.,</v>
      </c>
      <c r="C54" s="345" t="s">
        <v>956</v>
      </c>
      <c r="D54" s="345" t="s">
        <v>956</v>
      </c>
      <c r="E54" s="345" t="s">
        <v>956</v>
      </c>
      <c r="F54" s="345" t="s">
        <v>956</v>
      </c>
      <c r="G54" s="345" t="s">
        <v>956</v>
      </c>
      <c r="H54" s="345" t="s">
        <v>956</v>
      </c>
      <c r="I54" s="345" t="s">
        <v>956</v>
      </c>
      <c r="J54" s="344" t="s">
        <v>97</v>
      </c>
      <c r="K54" s="344" t="s">
        <v>97</v>
      </c>
      <c r="L54" s="344" t="s">
        <v>97</v>
      </c>
      <c r="M54" s="344" t="s">
        <v>97</v>
      </c>
      <c r="N54" s="344" t="s">
        <v>97</v>
      </c>
      <c r="O54" s="344" t="s">
        <v>97</v>
      </c>
      <c r="P54" s="344" t="s">
        <v>97</v>
      </c>
      <c r="Q54" s="344" t="s">
        <v>955</v>
      </c>
      <c r="R54" s="344" t="s">
        <v>955</v>
      </c>
      <c r="S54" s="344" t="s">
        <v>955</v>
      </c>
      <c r="T54" s="344" t="s">
        <v>955</v>
      </c>
      <c r="U54" s="344" t="s">
        <v>955</v>
      </c>
      <c r="V54" s="344" t="s">
        <v>955</v>
      </c>
      <c r="W54" s="343">
        <f t="shared" si="5"/>
        <v>6</v>
      </c>
      <c r="X54" s="343">
        <f t="shared" si="6"/>
        <v>7</v>
      </c>
      <c r="Y54" s="343">
        <f t="shared" si="7"/>
        <v>7</v>
      </c>
      <c r="Z54" s="21">
        <f t="shared" si="8"/>
        <v>12</v>
      </c>
    </row>
    <row r="55" spans="1:26" ht="16.5">
      <c r="A55" s="19">
        <v>11</v>
      </c>
      <c r="B55" s="26" t="str">
        <f t="shared" si="4"/>
        <v>SMZ[HF D[D]GF D]XF</v>
      </c>
      <c r="C55" s="344" t="s">
        <v>97</v>
      </c>
      <c r="D55" s="344" t="s">
        <v>97</v>
      </c>
      <c r="E55" s="344" t="s">
        <v>955</v>
      </c>
      <c r="F55" s="344" t="s">
        <v>955</v>
      </c>
      <c r="G55" s="344" t="s">
        <v>955</v>
      </c>
      <c r="H55" s="344" t="s">
        <v>955</v>
      </c>
      <c r="I55" s="344" t="s">
        <v>955</v>
      </c>
      <c r="J55" s="345" t="s">
        <v>956</v>
      </c>
      <c r="K55" s="345" t="s">
        <v>956</v>
      </c>
      <c r="L55" s="345" t="s">
        <v>956</v>
      </c>
      <c r="M55" s="345" t="s">
        <v>956</v>
      </c>
      <c r="N55" s="345" t="s">
        <v>956</v>
      </c>
      <c r="O55" s="345" t="s">
        <v>956</v>
      </c>
      <c r="P55" s="345" t="s">
        <v>956</v>
      </c>
      <c r="Q55" s="345" t="s">
        <v>956</v>
      </c>
      <c r="R55" s="344" t="s">
        <v>955</v>
      </c>
      <c r="S55" s="344" t="s">
        <v>955</v>
      </c>
      <c r="T55" s="344" t="s">
        <v>955</v>
      </c>
      <c r="U55" s="344" t="s">
        <v>955</v>
      </c>
      <c r="V55" s="344" t="s">
        <v>955</v>
      </c>
      <c r="W55" s="343">
        <f t="shared" si="5"/>
        <v>10</v>
      </c>
      <c r="X55" s="343">
        <f t="shared" si="6"/>
        <v>8</v>
      </c>
      <c r="Y55" s="343">
        <f t="shared" si="7"/>
        <v>2</v>
      </c>
      <c r="Z55" s="21">
        <f t="shared" si="8"/>
        <v>20</v>
      </c>
    </row>
    <row r="56" spans="1:26" ht="16.5">
      <c r="A56" s="19">
        <v>12</v>
      </c>
      <c r="B56" s="26" t="str">
        <f t="shared" si="4"/>
        <v xml:space="preserve">SM,L JF,AF. ,WF </v>
      </c>
      <c r="C56" s="344" t="s">
        <v>97</v>
      </c>
      <c r="D56" s="344" t="s">
        <v>97</v>
      </c>
      <c r="E56" s="344" t="s">
        <v>955</v>
      </c>
      <c r="F56" s="344" t="s">
        <v>955</v>
      </c>
      <c r="G56" s="344" t="s">
        <v>955</v>
      </c>
      <c r="H56" s="344" t="s">
        <v>955</v>
      </c>
      <c r="I56" s="344" t="s">
        <v>955</v>
      </c>
      <c r="J56" s="345" t="s">
        <v>956</v>
      </c>
      <c r="K56" s="345" t="s">
        <v>956</v>
      </c>
      <c r="L56" s="345" t="s">
        <v>956</v>
      </c>
      <c r="M56" s="345" t="s">
        <v>956</v>
      </c>
      <c r="N56" s="345" t="s">
        <v>956</v>
      </c>
      <c r="O56" s="345" t="s">
        <v>956</v>
      </c>
      <c r="P56" s="345" t="s">
        <v>956</v>
      </c>
      <c r="Q56" s="345" t="s">
        <v>956</v>
      </c>
      <c r="R56" s="344" t="s">
        <v>955</v>
      </c>
      <c r="S56" s="344" t="s">
        <v>955</v>
      </c>
      <c r="T56" s="344" t="s">
        <v>955</v>
      </c>
      <c r="U56" s="344" t="s">
        <v>955</v>
      </c>
      <c r="V56" s="344" t="s">
        <v>955</v>
      </c>
      <c r="W56" s="343">
        <f t="shared" si="5"/>
        <v>10</v>
      </c>
      <c r="X56" s="343">
        <f t="shared" si="6"/>
        <v>8</v>
      </c>
      <c r="Y56" s="343">
        <f t="shared" si="7"/>
        <v>2</v>
      </c>
      <c r="Z56" s="21">
        <f t="shared" si="8"/>
        <v>20</v>
      </c>
    </row>
    <row r="57" spans="1:26" ht="16.5">
      <c r="A57" s="19">
        <v>13</v>
      </c>
      <c r="B57" s="26" t="str">
        <f t="shared" si="4"/>
        <v xml:space="preserve">SM,L 5|[DL,F ;F,[ </v>
      </c>
      <c r="C57" s="344" t="s">
        <v>97</v>
      </c>
      <c r="D57" s="344" t="s">
        <v>97</v>
      </c>
      <c r="E57" s="344" t="s">
        <v>955</v>
      </c>
      <c r="F57" s="344" t="s">
        <v>955</v>
      </c>
      <c r="G57" s="344" t="s">
        <v>955</v>
      </c>
      <c r="H57" s="344" t="s">
        <v>955</v>
      </c>
      <c r="I57" s="344" t="s">
        <v>955</v>
      </c>
      <c r="J57" s="345" t="s">
        <v>956</v>
      </c>
      <c r="K57" s="345" t="s">
        <v>956</v>
      </c>
      <c r="L57" s="345" t="s">
        <v>956</v>
      </c>
      <c r="M57" s="345" t="s">
        <v>956</v>
      </c>
      <c r="N57" s="345" t="s">
        <v>956</v>
      </c>
      <c r="O57" s="345" t="s">
        <v>956</v>
      </c>
      <c r="P57" s="345" t="s">
        <v>956</v>
      </c>
      <c r="Q57" s="345" t="s">
        <v>956</v>
      </c>
      <c r="R57" s="344" t="s">
        <v>955</v>
      </c>
      <c r="S57" s="344" t="s">
        <v>955</v>
      </c>
      <c r="T57" s="344" t="s">
        <v>955</v>
      </c>
      <c r="U57" s="344" t="s">
        <v>955</v>
      </c>
      <c r="V57" s="344" t="s">
        <v>955</v>
      </c>
      <c r="W57" s="343">
        <f t="shared" si="5"/>
        <v>10</v>
      </c>
      <c r="X57" s="343">
        <f t="shared" si="6"/>
        <v>8</v>
      </c>
      <c r="Y57" s="343">
        <f t="shared" si="7"/>
        <v>2</v>
      </c>
      <c r="Z57" s="21">
        <f t="shared" si="8"/>
        <v>20</v>
      </c>
    </row>
    <row r="58" spans="1:26" ht="16.5">
      <c r="A58" s="19">
        <v>14</v>
      </c>
      <c r="B58" s="26" t="str">
        <f t="shared" si="4"/>
        <v xml:space="preserve">S[Z .ZOFG l;lwWS </v>
      </c>
      <c r="C58" s="344" t="s">
        <v>97</v>
      </c>
      <c r="D58" s="344" t="s">
        <v>97</v>
      </c>
      <c r="E58" s="344" t="s">
        <v>955</v>
      </c>
      <c r="F58" s="344" t="s">
        <v>955</v>
      </c>
      <c r="G58" s="344" t="s">
        <v>955</v>
      </c>
      <c r="H58" s="344" t="s">
        <v>955</v>
      </c>
      <c r="I58" s="344" t="s">
        <v>955</v>
      </c>
      <c r="J58" s="345" t="s">
        <v>956</v>
      </c>
      <c r="K58" s="345" t="s">
        <v>956</v>
      </c>
      <c r="L58" s="345" t="s">
        <v>956</v>
      </c>
      <c r="M58" s="345" t="s">
        <v>956</v>
      </c>
      <c r="N58" s="345" t="s">
        <v>956</v>
      </c>
      <c r="O58" s="345" t="s">
        <v>956</v>
      </c>
      <c r="P58" s="345" t="s">
        <v>956</v>
      </c>
      <c r="Q58" s="345" t="s">
        <v>956</v>
      </c>
      <c r="R58" s="344" t="s">
        <v>955</v>
      </c>
      <c r="S58" s="344" t="s">
        <v>955</v>
      </c>
      <c r="T58" s="344" t="s">
        <v>955</v>
      </c>
      <c r="U58" s="344" t="s">
        <v>955</v>
      </c>
      <c r="V58" s="344" t="s">
        <v>955</v>
      </c>
      <c r="W58" s="343">
        <f t="shared" si="5"/>
        <v>10</v>
      </c>
      <c r="X58" s="343">
        <f t="shared" si="6"/>
        <v>8</v>
      </c>
      <c r="Y58" s="343">
        <f t="shared" si="7"/>
        <v>2</v>
      </c>
      <c r="Z58" s="21">
        <f t="shared" si="8"/>
        <v>20</v>
      </c>
    </row>
    <row r="59" spans="1:26" ht="16.5">
      <c r="A59" s="19">
        <v>15</v>
      </c>
      <c r="B59" s="26" t="str">
        <f t="shared" si="4"/>
        <v>S[Z DFDWD]:TFS CFÒ</v>
      </c>
      <c r="C59" s="344" t="s">
        <v>97</v>
      </c>
      <c r="D59" s="344" t="s">
        <v>97</v>
      </c>
      <c r="E59" s="344" t="s">
        <v>955</v>
      </c>
      <c r="F59" s="344" t="s">
        <v>955</v>
      </c>
      <c r="G59" s="344" t="s">
        <v>955</v>
      </c>
      <c r="H59" s="344" t="s">
        <v>955</v>
      </c>
      <c r="I59" s="344" t="s">
        <v>955</v>
      </c>
      <c r="J59" s="345" t="s">
        <v>956</v>
      </c>
      <c r="K59" s="345" t="s">
        <v>956</v>
      </c>
      <c r="L59" s="345" t="s">
        <v>956</v>
      </c>
      <c r="M59" s="345" t="s">
        <v>956</v>
      </c>
      <c r="N59" s="345" t="s">
        <v>956</v>
      </c>
      <c r="O59" s="345" t="s">
        <v>956</v>
      </c>
      <c r="P59" s="345" t="s">
        <v>956</v>
      </c>
      <c r="Q59" s="345" t="s">
        <v>956</v>
      </c>
      <c r="R59" s="344" t="s">
        <v>955</v>
      </c>
      <c r="S59" s="344" t="s">
        <v>955</v>
      </c>
      <c r="T59" s="344" t="s">
        <v>955</v>
      </c>
      <c r="U59" s="344" t="s">
        <v>955</v>
      </c>
      <c r="V59" s="344" t="s">
        <v>955</v>
      </c>
      <c r="W59" s="343">
        <f t="shared" si="5"/>
        <v>10</v>
      </c>
      <c r="X59" s="343">
        <f t="shared" si="6"/>
        <v>8</v>
      </c>
      <c r="Y59" s="343">
        <f t="shared" si="7"/>
        <v>2</v>
      </c>
      <c r="Z59" s="21">
        <f t="shared" si="8"/>
        <v>20</v>
      </c>
    </row>
    <row r="60" spans="1:26" ht="16.5">
      <c r="A60" s="19">
        <v>16</v>
      </c>
      <c r="B60" s="26" t="str">
        <f t="shared" si="4"/>
        <v xml:space="preserve">S[Z H]XA p\DZ </v>
      </c>
      <c r="C60" s="344" t="s">
        <v>97</v>
      </c>
      <c r="D60" s="344" t="s">
        <v>97</v>
      </c>
      <c r="E60" s="344" t="s">
        <v>955</v>
      </c>
      <c r="F60" s="344" t="s">
        <v>955</v>
      </c>
      <c r="G60" s="344" t="s">
        <v>955</v>
      </c>
      <c r="H60" s="344" t="s">
        <v>955</v>
      </c>
      <c r="I60" s="344" t="s">
        <v>955</v>
      </c>
      <c r="J60" s="345" t="s">
        <v>956</v>
      </c>
      <c r="K60" s="345" t="s">
        <v>956</v>
      </c>
      <c r="L60" s="345" t="s">
        <v>956</v>
      </c>
      <c r="M60" s="345" t="s">
        <v>956</v>
      </c>
      <c r="N60" s="345" t="s">
        <v>956</v>
      </c>
      <c r="O60" s="345" t="s">
        <v>956</v>
      </c>
      <c r="P60" s="345" t="s">
        <v>956</v>
      </c>
      <c r="Q60" s="345" t="s">
        <v>956</v>
      </c>
      <c r="R60" s="344" t="s">
        <v>955</v>
      </c>
      <c r="S60" s="344" t="s">
        <v>955</v>
      </c>
      <c r="T60" s="344" t="s">
        <v>955</v>
      </c>
      <c r="U60" s="344" t="s">
        <v>955</v>
      </c>
      <c r="V60" s="344" t="s">
        <v>955</v>
      </c>
      <c r="W60" s="343">
        <f t="shared" si="5"/>
        <v>10</v>
      </c>
      <c r="X60" s="343">
        <f t="shared" si="6"/>
        <v>8</v>
      </c>
      <c r="Y60" s="343">
        <f t="shared" si="7"/>
        <v>2</v>
      </c>
      <c r="Z60" s="21">
        <f t="shared" si="8"/>
        <v>20</v>
      </c>
    </row>
    <row r="61" spans="1:26" ht="16.5">
      <c r="A61" s="19">
        <v>17</v>
      </c>
      <c r="B61" s="26" t="str">
        <f t="shared" si="4"/>
        <v xml:space="preserve">S[Z ;,LD VFDN </v>
      </c>
      <c r="C61" s="344" t="s">
        <v>97</v>
      </c>
      <c r="D61" s="344" t="s">
        <v>97</v>
      </c>
      <c r="E61" s="344" t="s">
        <v>955</v>
      </c>
      <c r="F61" s="344" t="s">
        <v>955</v>
      </c>
      <c r="G61" s="344" t="s">
        <v>955</v>
      </c>
      <c r="H61" s="344" t="s">
        <v>955</v>
      </c>
      <c r="I61" s="344" t="s">
        <v>955</v>
      </c>
      <c r="J61" s="345" t="s">
        <v>956</v>
      </c>
      <c r="K61" s="345" t="s">
        <v>956</v>
      </c>
      <c r="L61" s="345" t="s">
        <v>956</v>
      </c>
      <c r="M61" s="345" t="s">
        <v>956</v>
      </c>
      <c r="N61" s="345" t="s">
        <v>956</v>
      </c>
      <c r="O61" s="345" t="s">
        <v>956</v>
      </c>
      <c r="P61" s="345" t="s">
        <v>956</v>
      </c>
      <c r="Q61" s="345" t="s">
        <v>956</v>
      </c>
      <c r="R61" s="344" t="s">
        <v>955</v>
      </c>
      <c r="S61" s="344" t="s">
        <v>955</v>
      </c>
      <c r="T61" s="344" t="s">
        <v>955</v>
      </c>
      <c r="U61" s="344" t="s">
        <v>955</v>
      </c>
      <c r="V61" s="344" t="s">
        <v>955</v>
      </c>
      <c r="W61" s="343">
        <f t="shared" si="5"/>
        <v>10</v>
      </c>
      <c r="X61" s="343">
        <f t="shared" si="6"/>
        <v>8</v>
      </c>
      <c r="Y61" s="343">
        <f t="shared" si="7"/>
        <v>2</v>
      </c>
      <c r="Z61" s="21">
        <f t="shared" si="8"/>
        <v>20</v>
      </c>
    </row>
    <row r="62" spans="1:26" ht="16.5">
      <c r="A62" s="19">
        <v>18</v>
      </c>
      <c r="B62" s="26" t="str">
        <f t="shared" si="4"/>
        <v>S[Z H]DF H]XA</v>
      </c>
      <c r="C62" s="344" t="s">
        <v>97</v>
      </c>
      <c r="D62" s="344" t="s">
        <v>97</v>
      </c>
      <c r="E62" s="344" t="s">
        <v>955</v>
      </c>
      <c r="F62" s="344" t="s">
        <v>955</v>
      </c>
      <c r="G62" s="344" t="s">
        <v>955</v>
      </c>
      <c r="H62" s="344" t="s">
        <v>955</v>
      </c>
      <c r="I62" s="344" t="s">
        <v>955</v>
      </c>
      <c r="J62" s="344" t="s">
        <v>955</v>
      </c>
      <c r="K62" s="344" t="s">
        <v>955</v>
      </c>
      <c r="L62" s="344" t="s">
        <v>955</v>
      </c>
      <c r="M62" s="344" t="s">
        <v>955</v>
      </c>
      <c r="N62" s="344" t="s">
        <v>955</v>
      </c>
      <c r="O62" s="344" t="s">
        <v>955</v>
      </c>
      <c r="P62" s="344" t="s">
        <v>955</v>
      </c>
      <c r="Q62" s="345" t="s">
        <v>956</v>
      </c>
      <c r="R62" s="345" t="s">
        <v>956</v>
      </c>
      <c r="S62" s="345" t="s">
        <v>956</v>
      </c>
      <c r="T62" s="345" t="s">
        <v>956</v>
      </c>
      <c r="U62" s="345" t="s">
        <v>956</v>
      </c>
      <c r="V62" s="344" t="s">
        <v>955</v>
      </c>
      <c r="W62" s="343">
        <f t="shared" si="5"/>
        <v>13</v>
      </c>
      <c r="X62" s="343">
        <f t="shared" si="6"/>
        <v>5</v>
      </c>
      <c r="Y62" s="343">
        <f t="shared" si="7"/>
        <v>2</v>
      </c>
      <c r="Z62" s="21">
        <f t="shared" si="8"/>
        <v>26</v>
      </c>
    </row>
    <row r="63" spans="1:26" ht="16.5">
      <c r="A63" s="19">
        <v>19</v>
      </c>
      <c r="B63" s="26" t="str">
        <f t="shared" si="4"/>
        <v xml:space="preserve">5LZHFNF DFDWKF SF;DKF </v>
      </c>
      <c r="C63" s="344" t="s">
        <v>955</v>
      </c>
      <c r="D63" s="344" t="s">
        <v>955</v>
      </c>
      <c r="E63" s="344" t="s">
        <v>97</v>
      </c>
      <c r="F63" s="344" t="s">
        <v>97</v>
      </c>
      <c r="G63" s="344" t="s">
        <v>97</v>
      </c>
      <c r="H63" s="344" t="s">
        <v>97</v>
      </c>
      <c r="I63" s="344" t="s">
        <v>97</v>
      </c>
      <c r="J63" s="344" t="s">
        <v>97</v>
      </c>
      <c r="K63" s="344" t="s">
        <v>97</v>
      </c>
      <c r="L63" s="344" t="s">
        <v>97</v>
      </c>
      <c r="M63" s="344" t="s">
        <v>955</v>
      </c>
      <c r="N63" s="344" t="s">
        <v>955</v>
      </c>
      <c r="O63" s="344" t="s">
        <v>955</v>
      </c>
      <c r="P63" s="344" t="s">
        <v>955</v>
      </c>
      <c r="Q63" s="345" t="s">
        <v>956</v>
      </c>
      <c r="R63" s="345" t="s">
        <v>956</v>
      </c>
      <c r="S63" s="345" t="s">
        <v>956</v>
      </c>
      <c r="T63" s="345" t="s">
        <v>956</v>
      </c>
      <c r="U63" s="345" t="s">
        <v>956</v>
      </c>
      <c r="V63" s="344" t="s">
        <v>955</v>
      </c>
      <c r="W63" s="343">
        <f t="shared" si="5"/>
        <v>7</v>
      </c>
      <c r="X63" s="343">
        <f t="shared" si="6"/>
        <v>5</v>
      </c>
      <c r="Y63" s="343">
        <f t="shared" si="7"/>
        <v>8</v>
      </c>
      <c r="Z63" s="21">
        <f t="shared" si="8"/>
        <v>14</v>
      </c>
    </row>
    <row r="64" spans="1:26" ht="16.5">
      <c r="A64" s="19">
        <v>20</v>
      </c>
      <c r="B64" s="26" t="str">
        <f t="shared" si="4"/>
        <v>GM0[ VÒD VFDN</v>
      </c>
      <c r="C64" s="344" t="s">
        <v>955</v>
      </c>
      <c r="D64" s="344" t="s">
        <v>955</v>
      </c>
      <c r="E64" s="344" t="s">
        <v>97</v>
      </c>
      <c r="F64" s="344" t="s">
        <v>97</v>
      </c>
      <c r="G64" s="344" t="s">
        <v>97</v>
      </c>
      <c r="H64" s="344" t="s">
        <v>97</v>
      </c>
      <c r="I64" s="344" t="s">
        <v>97</v>
      </c>
      <c r="J64" s="344" t="s">
        <v>97</v>
      </c>
      <c r="K64" s="344" t="s">
        <v>97</v>
      </c>
      <c r="L64" s="344" t="s">
        <v>97</v>
      </c>
      <c r="M64" s="344" t="s">
        <v>955</v>
      </c>
      <c r="N64" s="344" t="s">
        <v>955</v>
      </c>
      <c r="O64" s="344" t="s">
        <v>955</v>
      </c>
      <c r="P64" s="344" t="s">
        <v>955</v>
      </c>
      <c r="Q64" s="345" t="s">
        <v>956</v>
      </c>
      <c r="R64" s="345" t="s">
        <v>956</v>
      </c>
      <c r="S64" s="345" t="s">
        <v>956</v>
      </c>
      <c r="T64" s="345" t="s">
        <v>956</v>
      </c>
      <c r="U64" s="345" t="s">
        <v>956</v>
      </c>
      <c r="V64" s="344" t="s">
        <v>955</v>
      </c>
      <c r="W64" s="343">
        <f t="shared" si="5"/>
        <v>7</v>
      </c>
      <c r="X64" s="343">
        <f t="shared" si="6"/>
        <v>5</v>
      </c>
      <c r="Y64" s="343">
        <f t="shared" si="7"/>
        <v>8</v>
      </c>
      <c r="Z64" s="21">
        <f t="shared" si="8"/>
        <v>14</v>
      </c>
    </row>
    <row r="65" spans="1:26" ht="16.5">
      <c r="A65" s="19">
        <v>21</v>
      </c>
      <c r="B65" s="26" t="str">
        <f t="shared" si="4"/>
        <v>GM0[ VDLG H]DF</v>
      </c>
      <c r="C65" s="344" t="s">
        <v>955</v>
      </c>
      <c r="D65" s="344" t="s">
        <v>955</v>
      </c>
      <c r="E65" s="344" t="s">
        <v>97</v>
      </c>
      <c r="F65" s="344" t="s">
        <v>97</v>
      </c>
      <c r="G65" s="344" t="s">
        <v>97</v>
      </c>
      <c r="H65" s="344" t="s">
        <v>97</v>
      </c>
      <c r="I65" s="344" t="s">
        <v>97</v>
      </c>
      <c r="J65" s="344" t="s">
        <v>97</v>
      </c>
      <c r="K65" s="344" t="s">
        <v>97</v>
      </c>
      <c r="L65" s="344" t="s">
        <v>97</v>
      </c>
      <c r="M65" s="344" t="s">
        <v>955</v>
      </c>
      <c r="N65" s="344" t="s">
        <v>955</v>
      </c>
      <c r="O65" s="344" t="s">
        <v>955</v>
      </c>
      <c r="P65" s="344" t="s">
        <v>955</v>
      </c>
      <c r="Q65" s="345" t="s">
        <v>956</v>
      </c>
      <c r="R65" s="345" t="s">
        <v>956</v>
      </c>
      <c r="S65" s="345" t="s">
        <v>956</v>
      </c>
      <c r="T65" s="345" t="s">
        <v>956</v>
      </c>
      <c r="U65" s="345" t="s">
        <v>956</v>
      </c>
      <c r="V65" s="344" t="s">
        <v>955</v>
      </c>
      <c r="W65" s="343">
        <f t="shared" si="5"/>
        <v>7</v>
      </c>
      <c r="X65" s="343">
        <f t="shared" si="6"/>
        <v>5</v>
      </c>
      <c r="Y65" s="343">
        <f t="shared" si="7"/>
        <v>8</v>
      </c>
      <c r="Z65" s="21">
        <f t="shared" si="8"/>
        <v>14</v>
      </c>
    </row>
    <row r="66" spans="1:26" ht="16.5">
      <c r="A66" s="19">
        <v>22</v>
      </c>
      <c r="B66" s="26" t="str">
        <f t="shared" si="4"/>
        <v xml:space="preserve">GM0[ U],FDD]:TOF VPSZLD </v>
      </c>
      <c r="C66" s="344" t="s">
        <v>955</v>
      </c>
      <c r="D66" s="344" t="s">
        <v>955</v>
      </c>
      <c r="E66" s="344" t="s">
        <v>97</v>
      </c>
      <c r="F66" s="344" t="s">
        <v>97</v>
      </c>
      <c r="G66" s="344" t="s">
        <v>97</v>
      </c>
      <c r="H66" s="344" t="s">
        <v>97</v>
      </c>
      <c r="I66" s="344" t="s">
        <v>97</v>
      </c>
      <c r="J66" s="344" t="s">
        <v>97</v>
      </c>
      <c r="K66" s="344" t="s">
        <v>97</v>
      </c>
      <c r="L66" s="344" t="s">
        <v>97</v>
      </c>
      <c r="M66" s="344" t="s">
        <v>955</v>
      </c>
      <c r="N66" s="344" t="s">
        <v>955</v>
      </c>
      <c r="O66" s="344" t="s">
        <v>955</v>
      </c>
      <c r="P66" s="344" t="s">
        <v>955</v>
      </c>
      <c r="Q66" s="345" t="s">
        <v>956</v>
      </c>
      <c r="R66" s="345" t="s">
        <v>956</v>
      </c>
      <c r="S66" s="345" t="s">
        <v>956</v>
      </c>
      <c r="T66" s="345" t="s">
        <v>956</v>
      </c>
      <c r="U66" s="345" t="s">
        <v>956</v>
      </c>
      <c r="V66" s="344" t="s">
        <v>955</v>
      </c>
      <c r="W66" s="343">
        <f t="shared" si="5"/>
        <v>7</v>
      </c>
      <c r="X66" s="343">
        <f t="shared" si="6"/>
        <v>5</v>
      </c>
      <c r="Y66" s="343">
        <f t="shared" si="7"/>
        <v>8</v>
      </c>
      <c r="Z66" s="21">
        <f t="shared" si="8"/>
        <v>14</v>
      </c>
    </row>
    <row r="67" spans="1:26" ht="16.5">
      <c r="A67" s="19">
        <v>23</v>
      </c>
      <c r="B67" s="26" t="str">
        <f t="shared" si="4"/>
        <v xml:space="preserve">ZFIDF ;,LD pDZ </v>
      </c>
      <c r="C67" s="344" t="s">
        <v>955</v>
      </c>
      <c r="D67" s="344" t="s">
        <v>955</v>
      </c>
      <c r="E67" s="344" t="s">
        <v>97</v>
      </c>
      <c r="F67" s="344" t="s">
        <v>97</v>
      </c>
      <c r="G67" s="344" t="s">
        <v>97</v>
      </c>
      <c r="H67" s="344" t="s">
        <v>97</v>
      </c>
      <c r="I67" s="344" t="s">
        <v>97</v>
      </c>
      <c r="J67" s="344" t="s">
        <v>97</v>
      </c>
      <c r="K67" s="344" t="s">
        <v>97</v>
      </c>
      <c r="L67" s="344" t="s">
        <v>97</v>
      </c>
      <c r="M67" s="344" t="s">
        <v>955</v>
      </c>
      <c r="N67" s="344" t="s">
        <v>955</v>
      </c>
      <c r="O67" s="344" t="s">
        <v>955</v>
      </c>
      <c r="P67" s="344" t="s">
        <v>955</v>
      </c>
      <c r="Q67" s="345" t="s">
        <v>956</v>
      </c>
      <c r="R67" s="345" t="s">
        <v>956</v>
      </c>
      <c r="S67" s="345" t="s">
        <v>956</v>
      </c>
      <c r="T67" s="345" t="s">
        <v>956</v>
      </c>
      <c r="U67" s="345" t="s">
        <v>956</v>
      </c>
      <c r="V67" s="344" t="s">
        <v>955</v>
      </c>
      <c r="W67" s="343">
        <f t="shared" si="5"/>
        <v>7</v>
      </c>
      <c r="X67" s="343">
        <f t="shared" si="6"/>
        <v>5</v>
      </c>
      <c r="Y67" s="343">
        <f t="shared" si="7"/>
        <v>8</v>
      </c>
      <c r="Z67" s="21">
        <f t="shared" si="8"/>
        <v>14</v>
      </c>
    </row>
    <row r="68" spans="1:26" ht="16.5">
      <c r="A68" s="19">
        <v>24</v>
      </c>
      <c r="B68" s="26" t="str">
        <f t="shared" si="4"/>
        <v xml:space="preserve">ZFIDF ;],TFG SF;D </v>
      </c>
      <c r="C68" s="344" t="s">
        <v>955</v>
      </c>
      <c r="D68" s="344" t="s">
        <v>955</v>
      </c>
      <c r="E68" s="344" t="s">
        <v>97</v>
      </c>
      <c r="F68" s="344" t="s">
        <v>97</v>
      </c>
      <c r="G68" s="344" t="s">
        <v>97</v>
      </c>
      <c r="H68" s="344" t="s">
        <v>97</v>
      </c>
      <c r="I68" s="344" t="s">
        <v>97</v>
      </c>
      <c r="J68" s="344" t="s">
        <v>97</v>
      </c>
      <c r="K68" s="344" t="s">
        <v>97</v>
      </c>
      <c r="L68" s="344" t="s">
        <v>97</v>
      </c>
      <c r="M68" s="344" t="s">
        <v>955</v>
      </c>
      <c r="N68" s="344" t="s">
        <v>955</v>
      </c>
      <c r="O68" s="344" t="s">
        <v>955</v>
      </c>
      <c r="P68" s="344" t="s">
        <v>955</v>
      </c>
      <c r="Q68" s="345" t="s">
        <v>956</v>
      </c>
      <c r="R68" s="345" t="s">
        <v>956</v>
      </c>
      <c r="S68" s="345" t="s">
        <v>956</v>
      </c>
      <c r="T68" s="345" t="s">
        <v>956</v>
      </c>
      <c r="U68" s="345" t="s">
        <v>956</v>
      </c>
      <c r="V68" s="344" t="s">
        <v>955</v>
      </c>
      <c r="W68" s="343">
        <f t="shared" si="5"/>
        <v>7</v>
      </c>
      <c r="X68" s="343">
        <f t="shared" si="6"/>
        <v>5</v>
      </c>
      <c r="Y68" s="343">
        <f t="shared" si="7"/>
        <v>8</v>
      </c>
      <c r="Z68" s="362">
        <f t="shared" si="8"/>
        <v>14</v>
      </c>
    </row>
    <row r="69" spans="1:26" ht="16.5">
      <c r="A69" s="19">
        <v>25</v>
      </c>
      <c r="B69" s="26" t="str">
        <f t="shared" si="4"/>
        <v>B,LOF VaN],XS]Z DFDW</v>
      </c>
      <c r="C69" s="344" t="s">
        <v>955</v>
      </c>
      <c r="D69" s="344" t="s">
        <v>955</v>
      </c>
      <c r="E69" s="344" t="s">
        <v>97</v>
      </c>
      <c r="F69" s="344" t="s">
        <v>97</v>
      </c>
      <c r="G69" s="344" t="s">
        <v>97</v>
      </c>
      <c r="H69" s="344" t="s">
        <v>97</v>
      </c>
      <c r="I69" s="344" t="s">
        <v>97</v>
      </c>
      <c r="J69" s="344" t="s">
        <v>97</v>
      </c>
      <c r="K69" s="344" t="s">
        <v>97</v>
      </c>
      <c r="L69" s="344" t="s">
        <v>97</v>
      </c>
      <c r="M69" s="344" t="s">
        <v>955</v>
      </c>
      <c r="N69" s="344" t="s">
        <v>955</v>
      </c>
      <c r="O69" s="344" t="s">
        <v>955</v>
      </c>
      <c r="P69" s="344" t="s">
        <v>955</v>
      </c>
      <c r="Q69" s="345" t="s">
        <v>956</v>
      </c>
      <c r="R69" s="345" t="s">
        <v>956</v>
      </c>
      <c r="S69" s="345" t="s">
        <v>956</v>
      </c>
      <c r="T69" s="345" t="s">
        <v>956</v>
      </c>
      <c r="U69" s="345" t="s">
        <v>956</v>
      </c>
      <c r="V69" s="344" t="s">
        <v>955</v>
      </c>
      <c r="W69" s="343">
        <f t="shared" si="5"/>
        <v>7</v>
      </c>
      <c r="X69" s="343">
        <f t="shared" si="6"/>
        <v>5</v>
      </c>
      <c r="Y69" s="343">
        <f t="shared" si="7"/>
        <v>8</v>
      </c>
      <c r="Z69" s="362">
        <f t="shared" si="8"/>
        <v>14</v>
      </c>
    </row>
    <row r="70" spans="1:26" ht="16.5">
      <c r="A70" s="19">
        <v>26</v>
      </c>
      <c r="B70" s="26" t="str">
        <f t="shared" si="4"/>
        <v>HFUMZF OZLNFEF. VM;DF6</v>
      </c>
      <c r="C70" s="344" t="s">
        <v>955</v>
      </c>
      <c r="D70" s="344" t="s">
        <v>955</v>
      </c>
      <c r="E70" s="344" t="s">
        <v>97</v>
      </c>
      <c r="F70" s="344" t="s">
        <v>97</v>
      </c>
      <c r="G70" s="344" t="s">
        <v>97</v>
      </c>
      <c r="H70" s="344" t="s">
        <v>97</v>
      </c>
      <c r="I70" s="344" t="s">
        <v>97</v>
      </c>
      <c r="J70" s="344" t="s">
        <v>97</v>
      </c>
      <c r="K70" s="344" t="s">
        <v>97</v>
      </c>
      <c r="L70" s="344" t="s">
        <v>97</v>
      </c>
      <c r="M70" s="344" t="s">
        <v>955</v>
      </c>
      <c r="N70" s="344" t="s">
        <v>955</v>
      </c>
      <c r="O70" s="344" t="s">
        <v>955</v>
      </c>
      <c r="P70" s="344" t="s">
        <v>955</v>
      </c>
      <c r="Q70" s="345" t="s">
        <v>956</v>
      </c>
      <c r="R70" s="345" t="s">
        <v>956</v>
      </c>
      <c r="S70" s="345" t="s">
        <v>956</v>
      </c>
      <c r="T70" s="345" t="s">
        <v>956</v>
      </c>
      <c r="U70" s="345" t="s">
        <v>956</v>
      </c>
      <c r="V70" s="344" t="s">
        <v>955</v>
      </c>
      <c r="W70" s="343">
        <f t="shared" si="5"/>
        <v>7</v>
      </c>
      <c r="X70" s="343">
        <f t="shared" si="6"/>
        <v>5</v>
      </c>
      <c r="Y70" s="343">
        <f t="shared" si="7"/>
        <v>8</v>
      </c>
      <c r="Z70" s="362">
        <f t="shared" si="8"/>
        <v>14</v>
      </c>
    </row>
    <row r="71" spans="1:26" ht="16.5">
      <c r="A71" s="19">
        <v>27</v>
      </c>
      <c r="B71" s="26" t="str">
        <f t="shared" si="4"/>
        <v>S]\EFZ HFJ[N ;F,[DFDN</v>
      </c>
      <c r="C71" s="344" t="s">
        <v>955</v>
      </c>
      <c r="D71" s="344" t="s">
        <v>955</v>
      </c>
      <c r="E71" s="344" t="s">
        <v>97</v>
      </c>
      <c r="F71" s="344" t="s">
        <v>97</v>
      </c>
      <c r="G71" s="344" t="s">
        <v>97</v>
      </c>
      <c r="H71" s="344" t="s">
        <v>97</v>
      </c>
      <c r="I71" s="344" t="s">
        <v>97</v>
      </c>
      <c r="J71" s="344" t="s">
        <v>97</v>
      </c>
      <c r="K71" s="344" t="s">
        <v>97</v>
      </c>
      <c r="L71" s="344" t="s">
        <v>97</v>
      </c>
      <c r="M71" s="344" t="s">
        <v>955</v>
      </c>
      <c r="N71" s="344" t="s">
        <v>955</v>
      </c>
      <c r="O71" s="344" t="s">
        <v>955</v>
      </c>
      <c r="P71" s="344" t="s">
        <v>955</v>
      </c>
      <c r="Q71" s="345" t="s">
        <v>956</v>
      </c>
      <c r="R71" s="345" t="s">
        <v>956</v>
      </c>
      <c r="S71" s="345" t="s">
        <v>956</v>
      </c>
      <c r="T71" s="345" t="s">
        <v>956</v>
      </c>
      <c r="U71" s="345" t="s">
        <v>956</v>
      </c>
      <c r="V71" s="344" t="s">
        <v>955</v>
      </c>
      <c r="W71" s="343">
        <f t="shared" si="5"/>
        <v>7</v>
      </c>
      <c r="X71" s="343">
        <f t="shared" si="6"/>
        <v>5</v>
      </c>
      <c r="Y71" s="343">
        <f t="shared" si="7"/>
        <v>8</v>
      </c>
      <c r="Z71" s="362">
        <f t="shared" si="8"/>
        <v>14</v>
      </c>
    </row>
    <row r="72" spans="1:26" ht="16.5">
      <c r="A72" s="19">
        <v>28</v>
      </c>
      <c r="B72" s="26">
        <f t="shared" si="4"/>
        <v>0</v>
      </c>
      <c r="C72" s="344"/>
      <c r="D72" s="344"/>
      <c r="E72" s="344"/>
      <c r="F72" s="344"/>
      <c r="G72" s="344"/>
      <c r="H72" s="344"/>
      <c r="I72" s="344"/>
      <c r="J72" s="344"/>
      <c r="K72" s="344"/>
      <c r="L72" s="344"/>
      <c r="M72" s="344"/>
      <c r="N72" s="344"/>
      <c r="O72" s="344"/>
      <c r="P72" s="344"/>
      <c r="Q72" s="345"/>
      <c r="R72" s="345"/>
      <c r="S72" s="345"/>
      <c r="T72" s="345"/>
      <c r="U72" s="345"/>
      <c r="V72" s="344"/>
      <c r="W72" s="343" t="str">
        <f t="shared" si="5"/>
        <v/>
      </c>
      <c r="X72" s="343" t="str">
        <f t="shared" si="6"/>
        <v/>
      </c>
      <c r="Y72" s="343" t="str">
        <f t="shared" si="7"/>
        <v/>
      </c>
      <c r="Z72" s="363" t="e">
        <f t="shared" si="8"/>
        <v>#VALUE!</v>
      </c>
    </row>
    <row r="73" spans="1:26" ht="16.5">
      <c r="A73" s="19">
        <v>29</v>
      </c>
      <c r="B73" s="26">
        <f t="shared" si="4"/>
        <v>0</v>
      </c>
      <c r="C73" s="344"/>
      <c r="D73" s="344"/>
      <c r="E73" s="344"/>
      <c r="F73" s="344"/>
      <c r="G73" s="344"/>
      <c r="H73" s="344"/>
      <c r="I73" s="344"/>
      <c r="J73" s="344"/>
      <c r="K73" s="345"/>
      <c r="L73" s="345"/>
      <c r="M73" s="345"/>
      <c r="N73" s="345"/>
      <c r="O73" s="345"/>
      <c r="P73" s="345"/>
      <c r="Q73" s="344"/>
      <c r="R73" s="344"/>
      <c r="S73" s="344"/>
      <c r="T73" s="344"/>
      <c r="U73" s="344"/>
      <c r="V73" s="344"/>
      <c r="W73" s="343" t="str">
        <f t="shared" si="5"/>
        <v/>
      </c>
      <c r="X73" s="343" t="str">
        <f t="shared" si="6"/>
        <v/>
      </c>
      <c r="Y73" s="343" t="str">
        <f t="shared" si="7"/>
        <v/>
      </c>
      <c r="Z73" s="363" t="e">
        <f t="shared" si="8"/>
        <v>#VALUE!</v>
      </c>
    </row>
    <row r="74" spans="1:26" ht="16.5">
      <c r="A74" s="19">
        <v>30</v>
      </c>
      <c r="B74" s="26">
        <f t="shared" si="4"/>
        <v>0</v>
      </c>
      <c r="C74" s="344"/>
      <c r="D74" s="344"/>
      <c r="E74" s="344"/>
      <c r="F74" s="344"/>
      <c r="G74" s="344"/>
      <c r="H74" s="344"/>
      <c r="I74" s="344"/>
      <c r="J74" s="344"/>
      <c r="K74" s="345"/>
      <c r="L74" s="345"/>
      <c r="M74" s="345"/>
      <c r="N74" s="345"/>
      <c r="O74" s="345"/>
      <c r="P74" s="345"/>
      <c r="Q74" s="344"/>
      <c r="R74" s="344"/>
      <c r="S74" s="344"/>
      <c r="T74" s="344"/>
      <c r="U74" s="344"/>
      <c r="V74" s="344"/>
      <c r="W74" s="343" t="str">
        <f t="shared" si="5"/>
        <v/>
      </c>
      <c r="X74" s="343" t="str">
        <f t="shared" si="6"/>
        <v/>
      </c>
      <c r="Y74" s="343" t="str">
        <f t="shared" si="7"/>
        <v/>
      </c>
      <c r="Z74" s="363" t="e">
        <f t="shared" si="8"/>
        <v>#VALUE!</v>
      </c>
    </row>
    <row r="75" spans="1:26" ht="16.5">
      <c r="A75" s="19">
        <v>31</v>
      </c>
      <c r="B75" s="26">
        <f t="shared" si="4"/>
        <v>0</v>
      </c>
      <c r="C75" s="344"/>
      <c r="D75" s="344"/>
      <c r="E75" s="344"/>
      <c r="F75" s="344"/>
      <c r="G75" s="344"/>
      <c r="H75" s="344"/>
      <c r="I75" s="344"/>
      <c r="J75" s="344"/>
      <c r="K75" s="345"/>
      <c r="L75" s="345"/>
      <c r="M75" s="345"/>
      <c r="N75" s="345"/>
      <c r="O75" s="345"/>
      <c r="P75" s="345"/>
      <c r="Q75" s="344"/>
      <c r="R75" s="344"/>
      <c r="S75" s="344"/>
      <c r="T75" s="344"/>
      <c r="U75" s="344"/>
      <c r="V75" s="344"/>
      <c r="W75" s="343" t="str">
        <f t="shared" si="5"/>
        <v/>
      </c>
      <c r="X75" s="343" t="str">
        <f t="shared" si="6"/>
        <v/>
      </c>
      <c r="Y75" s="343" t="str">
        <f t="shared" si="7"/>
        <v/>
      </c>
      <c r="Z75" s="363" t="e">
        <f t="shared" si="8"/>
        <v>#VALUE!</v>
      </c>
    </row>
    <row r="76" spans="1:26" ht="16.5">
      <c r="A76" s="19">
        <v>32</v>
      </c>
      <c r="B76" s="26">
        <f t="shared" si="4"/>
        <v>0</v>
      </c>
      <c r="C76" s="344"/>
      <c r="D76" s="344"/>
      <c r="E76" s="344"/>
      <c r="F76" s="344"/>
      <c r="G76" s="344"/>
      <c r="H76" s="344"/>
      <c r="I76" s="344"/>
      <c r="J76" s="344"/>
      <c r="K76" s="345"/>
      <c r="L76" s="345"/>
      <c r="M76" s="345"/>
      <c r="N76" s="345"/>
      <c r="O76" s="345"/>
      <c r="P76" s="345"/>
      <c r="Q76" s="344"/>
      <c r="R76" s="344"/>
      <c r="S76" s="344"/>
      <c r="T76" s="344"/>
      <c r="U76" s="344"/>
      <c r="V76" s="344"/>
      <c r="W76" s="343" t="str">
        <f t="shared" si="5"/>
        <v/>
      </c>
      <c r="X76" s="343" t="str">
        <f t="shared" si="6"/>
        <v/>
      </c>
      <c r="Y76" s="343" t="str">
        <f t="shared" si="7"/>
        <v/>
      </c>
      <c r="Z76" s="363" t="e">
        <f t="shared" si="8"/>
        <v>#VALUE!</v>
      </c>
    </row>
    <row r="77" spans="1:26" ht="16.5">
      <c r="A77" s="19">
        <v>33</v>
      </c>
      <c r="B77" s="26">
        <f t="shared" si="4"/>
        <v>0</v>
      </c>
      <c r="C77" s="344"/>
      <c r="D77" s="344"/>
      <c r="E77" s="344"/>
      <c r="F77" s="344"/>
      <c r="G77" s="344"/>
      <c r="H77" s="344"/>
      <c r="I77" s="344"/>
      <c r="J77" s="344"/>
      <c r="K77" s="345"/>
      <c r="L77" s="345"/>
      <c r="M77" s="345"/>
      <c r="N77" s="345"/>
      <c r="O77" s="345"/>
      <c r="P77" s="345"/>
      <c r="Q77" s="344"/>
      <c r="R77" s="344"/>
      <c r="S77" s="344"/>
      <c r="T77" s="344"/>
      <c r="U77" s="344"/>
      <c r="V77" s="344"/>
      <c r="W77" s="343" t="str">
        <f t="shared" si="5"/>
        <v/>
      </c>
      <c r="X77" s="343" t="str">
        <f t="shared" si="6"/>
        <v/>
      </c>
      <c r="Y77" s="343" t="str">
        <f t="shared" si="7"/>
        <v/>
      </c>
      <c r="Z77" s="363" t="e">
        <f t="shared" si="8"/>
        <v>#VALUE!</v>
      </c>
    </row>
    <row r="78" spans="1:26" ht="16.5">
      <c r="A78" s="19">
        <v>34</v>
      </c>
      <c r="B78" s="26">
        <f t="shared" si="4"/>
        <v>0</v>
      </c>
      <c r="C78" s="344"/>
      <c r="D78" s="344"/>
      <c r="E78" s="344"/>
      <c r="F78" s="344"/>
      <c r="G78" s="344"/>
      <c r="H78" s="344"/>
      <c r="I78" s="344"/>
      <c r="J78" s="344"/>
      <c r="K78" s="345"/>
      <c r="L78" s="345"/>
      <c r="M78" s="345"/>
      <c r="N78" s="345"/>
      <c r="O78" s="345"/>
      <c r="P78" s="345"/>
      <c r="Q78" s="344"/>
      <c r="R78" s="344"/>
      <c r="S78" s="344"/>
      <c r="T78" s="344"/>
      <c r="U78" s="344"/>
      <c r="V78" s="344"/>
      <c r="W78" s="343" t="str">
        <f t="shared" si="5"/>
        <v/>
      </c>
      <c r="X78" s="343" t="str">
        <f t="shared" si="6"/>
        <v/>
      </c>
      <c r="Y78" s="343" t="str">
        <f t="shared" si="7"/>
        <v/>
      </c>
      <c r="Z78" s="363" t="e">
        <f t="shared" si="8"/>
        <v>#VALUE!</v>
      </c>
    </row>
    <row r="79" spans="1:26" ht="16.5">
      <c r="A79" s="19">
        <v>35</v>
      </c>
      <c r="B79" s="26">
        <f t="shared" si="4"/>
        <v>0</v>
      </c>
      <c r="C79" s="344"/>
      <c r="D79" s="344"/>
      <c r="E79" s="344"/>
      <c r="F79" s="344"/>
      <c r="G79" s="344"/>
      <c r="H79" s="344"/>
      <c r="I79" s="344"/>
      <c r="J79" s="344"/>
      <c r="K79" s="345"/>
      <c r="L79" s="345"/>
      <c r="M79" s="345"/>
      <c r="N79" s="345"/>
      <c r="O79" s="345"/>
      <c r="P79" s="345"/>
      <c r="Q79" s="344"/>
      <c r="R79" s="344"/>
      <c r="S79" s="344"/>
      <c r="T79" s="344"/>
      <c r="U79" s="344"/>
      <c r="V79" s="344"/>
      <c r="W79" s="343" t="str">
        <f t="shared" si="5"/>
        <v/>
      </c>
      <c r="X79" s="343" t="str">
        <f t="shared" si="6"/>
        <v/>
      </c>
      <c r="Y79" s="343" t="str">
        <f t="shared" si="7"/>
        <v/>
      </c>
      <c r="Z79" s="363" t="e">
        <f t="shared" si="8"/>
        <v>#VALUE!</v>
      </c>
    </row>
    <row r="80" spans="1:26" ht="16.5">
      <c r="A80" s="19">
        <v>36</v>
      </c>
      <c r="B80" s="26">
        <f t="shared" si="4"/>
        <v>0</v>
      </c>
      <c r="C80" s="344"/>
      <c r="D80" s="344"/>
      <c r="E80" s="344"/>
      <c r="F80" s="344"/>
      <c r="G80" s="344"/>
      <c r="H80" s="344"/>
      <c r="I80" s="344"/>
      <c r="J80" s="344"/>
      <c r="K80" s="345"/>
      <c r="L80" s="345"/>
      <c r="M80" s="345"/>
      <c r="N80" s="345"/>
      <c r="O80" s="345"/>
      <c r="P80" s="345"/>
      <c r="Q80" s="344"/>
      <c r="R80" s="344"/>
      <c r="S80" s="344"/>
      <c r="T80" s="344"/>
      <c r="U80" s="344"/>
      <c r="V80" s="344"/>
      <c r="W80" s="343" t="str">
        <f t="shared" si="5"/>
        <v/>
      </c>
      <c r="X80" s="343" t="str">
        <f t="shared" si="6"/>
        <v/>
      </c>
      <c r="Y80" s="343" t="str">
        <f t="shared" si="7"/>
        <v/>
      </c>
      <c r="Z80" s="363" t="e">
        <f t="shared" si="8"/>
        <v>#VALUE!</v>
      </c>
    </row>
    <row r="81" spans="1:26" s="12" customFormat="1" ht="33.75">
      <c r="A81" s="658" t="s">
        <v>219</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22.5">
      <c r="A82" s="659" t="s">
        <v>343</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44.25" customHeight="1">
      <c r="A83" s="660" t="s">
        <v>91</v>
      </c>
      <c r="B83" s="660" t="s">
        <v>92</v>
      </c>
      <c r="C83" s="829" t="s">
        <v>93</v>
      </c>
      <c r="D83" s="829"/>
      <c r="E83" s="829"/>
      <c r="F83" s="829"/>
      <c r="G83" s="829"/>
      <c r="H83" s="829"/>
      <c r="I83" s="829"/>
      <c r="J83" s="829"/>
      <c r="K83" s="829"/>
      <c r="L83" s="829"/>
      <c r="M83" s="829"/>
      <c r="N83" s="829"/>
      <c r="O83" s="829"/>
      <c r="P83" s="829"/>
      <c r="Q83" s="829"/>
      <c r="R83" s="829"/>
      <c r="S83" s="829"/>
      <c r="T83" s="829"/>
      <c r="U83" s="829"/>
      <c r="V83" s="829"/>
      <c r="W83" s="830" t="s">
        <v>189</v>
      </c>
      <c r="X83" s="831"/>
      <c r="Y83" s="832"/>
      <c r="Z83" s="824" t="s">
        <v>94</v>
      </c>
    </row>
    <row r="84" spans="1:26" ht="36" customHeight="1">
      <c r="A84" s="661"/>
      <c r="B84" s="661"/>
      <c r="C84" s="364" t="s">
        <v>193</v>
      </c>
      <c r="D84" s="364" t="s">
        <v>194</v>
      </c>
      <c r="E84" s="364" t="s">
        <v>195</v>
      </c>
      <c r="F84" s="364" t="s">
        <v>196</v>
      </c>
      <c r="G84" s="364" t="s">
        <v>197</v>
      </c>
      <c r="H84" s="364" t="s">
        <v>198</v>
      </c>
      <c r="I84" s="364" t="s">
        <v>199</v>
      </c>
      <c r="J84" s="364" t="s">
        <v>200</v>
      </c>
      <c r="K84" s="364" t="s">
        <v>201</v>
      </c>
      <c r="L84" s="364" t="s">
        <v>202</v>
      </c>
      <c r="M84" s="364" t="s">
        <v>203</v>
      </c>
      <c r="N84" s="364" t="s">
        <v>204</v>
      </c>
      <c r="O84" s="364" t="s">
        <v>205</v>
      </c>
      <c r="P84" s="364" t="s">
        <v>206</v>
      </c>
      <c r="Q84" s="364" t="s">
        <v>207</v>
      </c>
      <c r="R84" s="364" t="s">
        <v>208</v>
      </c>
      <c r="S84" s="364" t="s">
        <v>209</v>
      </c>
      <c r="T84" s="364" t="s">
        <v>210</v>
      </c>
      <c r="U84" s="364" t="s">
        <v>211</v>
      </c>
      <c r="V84" s="364" t="s">
        <v>212</v>
      </c>
      <c r="W84" s="365" t="s">
        <v>95</v>
      </c>
      <c r="X84" s="365" t="s">
        <v>96</v>
      </c>
      <c r="Y84" s="366" t="s">
        <v>97</v>
      </c>
      <c r="Z84" s="825"/>
    </row>
    <row r="85" spans="1:26" ht="16.5">
      <c r="A85" s="19">
        <v>1</v>
      </c>
      <c r="B85" s="26" t="str">
        <f>B45</f>
        <v xml:space="preserve">S[Z CDLWF VN=[DFG </v>
      </c>
      <c r="C85" s="344" t="s">
        <v>955</v>
      </c>
      <c r="D85" s="345" t="s">
        <v>956</v>
      </c>
      <c r="E85" s="345" t="s">
        <v>956</v>
      </c>
      <c r="F85" s="345" t="s">
        <v>956</v>
      </c>
      <c r="G85" s="345" t="s">
        <v>956</v>
      </c>
      <c r="H85" s="345" t="s">
        <v>956</v>
      </c>
      <c r="I85" s="344" t="s">
        <v>955</v>
      </c>
      <c r="J85" s="344" t="s">
        <v>97</v>
      </c>
      <c r="K85" s="344" t="s">
        <v>955</v>
      </c>
      <c r="L85" s="344" t="s">
        <v>955</v>
      </c>
      <c r="M85" s="344" t="s">
        <v>955</v>
      </c>
      <c r="N85" s="344" t="s">
        <v>955</v>
      </c>
      <c r="O85" s="344" t="s">
        <v>955</v>
      </c>
      <c r="P85" s="344" t="s">
        <v>955</v>
      </c>
      <c r="Q85" s="344" t="s">
        <v>955</v>
      </c>
      <c r="R85" s="344" t="s">
        <v>955</v>
      </c>
      <c r="S85" s="344" t="s">
        <v>955</v>
      </c>
      <c r="T85" s="344" t="s">
        <v>955</v>
      </c>
      <c r="U85" s="344" t="s">
        <v>955</v>
      </c>
      <c r="V85" s="344" t="s">
        <v>955</v>
      </c>
      <c r="W85" s="343">
        <f>IF(COUNTA(C5:V5),COUNTIF(C5:V5,"√"),"")</f>
        <v>14</v>
      </c>
      <c r="X85" s="343">
        <f>IF(COUNTA(C5:V5),COUNTIF(C5:V5,"？"),"")</f>
        <v>5</v>
      </c>
      <c r="Y85" s="343">
        <f>IF(COUNTA(C5:V5),COUNTIF(C5:V5,"×"),"")</f>
        <v>1</v>
      </c>
      <c r="Z85" s="21">
        <f>W5*2</f>
        <v>28</v>
      </c>
    </row>
    <row r="86" spans="1:26" ht="16.5">
      <c r="A86" s="19">
        <v>2</v>
      </c>
      <c r="B86" s="26" t="str">
        <f t="shared" ref="B86:B120" si="9">B46</f>
        <v xml:space="preserve">S[Z D[D]GF H]XA </v>
      </c>
      <c r="C86" s="345" t="s">
        <v>956</v>
      </c>
      <c r="D86" s="345" t="s">
        <v>956</v>
      </c>
      <c r="E86" s="345" t="s">
        <v>956</v>
      </c>
      <c r="F86" s="345" t="s">
        <v>956</v>
      </c>
      <c r="G86" s="345" t="s">
        <v>956</v>
      </c>
      <c r="H86" s="345" t="s">
        <v>956</v>
      </c>
      <c r="I86" s="345" t="s">
        <v>956</v>
      </c>
      <c r="J86" s="344" t="s">
        <v>97</v>
      </c>
      <c r="K86" s="344" t="s">
        <v>97</v>
      </c>
      <c r="L86" s="344" t="s">
        <v>97</v>
      </c>
      <c r="M86" s="344" t="s">
        <v>97</v>
      </c>
      <c r="N86" s="344" t="s">
        <v>97</v>
      </c>
      <c r="O86" s="344" t="s">
        <v>97</v>
      </c>
      <c r="P86" s="344" t="s">
        <v>97</v>
      </c>
      <c r="Q86" s="344" t="s">
        <v>955</v>
      </c>
      <c r="R86" s="344" t="s">
        <v>955</v>
      </c>
      <c r="S86" s="344" t="s">
        <v>955</v>
      </c>
      <c r="T86" s="344" t="s">
        <v>955</v>
      </c>
      <c r="U86" s="344" t="s">
        <v>955</v>
      </c>
      <c r="V86" s="344" t="s">
        <v>955</v>
      </c>
      <c r="W86" s="343">
        <f t="shared" ref="W86:W120" si="10">IF(COUNTA(C86:V86),COUNTIF(C86:V86,"√"),"")</f>
        <v>6</v>
      </c>
      <c r="X86" s="343">
        <f t="shared" ref="X86:X120" si="11">IF(COUNTA(C86:V86),COUNTIF(C86:V86,"？"),"")</f>
        <v>7</v>
      </c>
      <c r="Y86" s="343">
        <f t="shared" ref="Y86:Y120" si="12">IF(COUNTA(C86:V86),COUNTIF(C86:V86,"×"),"")</f>
        <v>7</v>
      </c>
      <c r="Z86" s="21">
        <f t="shared" ref="Z86:Z120" si="13">W86*2</f>
        <v>12</v>
      </c>
    </row>
    <row r="87" spans="1:26" ht="16.5">
      <c r="A87" s="19">
        <v>3</v>
      </c>
      <c r="B87" s="26" t="str">
        <f t="shared" si="9"/>
        <v xml:space="preserve">S[Z HZLGF V,LDFDW </v>
      </c>
      <c r="C87" s="345" t="s">
        <v>956</v>
      </c>
      <c r="D87" s="345" t="s">
        <v>956</v>
      </c>
      <c r="E87" s="345" t="s">
        <v>956</v>
      </c>
      <c r="F87" s="345" t="s">
        <v>956</v>
      </c>
      <c r="G87" s="345" t="s">
        <v>956</v>
      </c>
      <c r="H87" s="345" t="s">
        <v>956</v>
      </c>
      <c r="I87" s="345" t="s">
        <v>956</v>
      </c>
      <c r="J87" s="344" t="s">
        <v>97</v>
      </c>
      <c r="K87" s="344" t="s">
        <v>97</v>
      </c>
      <c r="L87" s="344" t="s">
        <v>97</v>
      </c>
      <c r="M87" s="344" t="s">
        <v>97</v>
      </c>
      <c r="N87" s="344" t="s">
        <v>97</v>
      </c>
      <c r="O87" s="344" t="s">
        <v>97</v>
      </c>
      <c r="P87" s="344" t="s">
        <v>97</v>
      </c>
      <c r="Q87" s="344" t="s">
        <v>955</v>
      </c>
      <c r="R87" s="344" t="s">
        <v>955</v>
      </c>
      <c r="S87" s="344" t="s">
        <v>955</v>
      </c>
      <c r="T87" s="344" t="s">
        <v>955</v>
      </c>
      <c r="U87" s="344" t="s">
        <v>955</v>
      </c>
      <c r="V87" s="344" t="s">
        <v>955</v>
      </c>
      <c r="W87" s="343">
        <f t="shared" si="10"/>
        <v>6</v>
      </c>
      <c r="X87" s="343">
        <f t="shared" si="11"/>
        <v>7</v>
      </c>
      <c r="Y87" s="343">
        <f t="shared" si="12"/>
        <v>7</v>
      </c>
      <c r="Z87" s="21">
        <f t="shared" si="13"/>
        <v>12</v>
      </c>
    </row>
    <row r="88" spans="1:26" ht="16.5">
      <c r="A88" s="19">
        <v>4</v>
      </c>
      <c r="B88" s="26" t="str">
        <f t="shared" si="9"/>
        <v xml:space="preserve">S[Z C;LGF V,LDFDW </v>
      </c>
      <c r="C88" s="345" t="s">
        <v>956</v>
      </c>
      <c r="D88" s="345" t="s">
        <v>956</v>
      </c>
      <c r="E88" s="345" t="s">
        <v>956</v>
      </c>
      <c r="F88" s="345" t="s">
        <v>956</v>
      </c>
      <c r="G88" s="345" t="s">
        <v>956</v>
      </c>
      <c r="H88" s="345" t="s">
        <v>956</v>
      </c>
      <c r="I88" s="345" t="s">
        <v>956</v>
      </c>
      <c r="J88" s="344" t="s">
        <v>97</v>
      </c>
      <c r="K88" s="344" t="s">
        <v>97</v>
      </c>
      <c r="L88" s="344" t="s">
        <v>97</v>
      </c>
      <c r="M88" s="344" t="s">
        <v>97</v>
      </c>
      <c r="N88" s="344" t="s">
        <v>97</v>
      </c>
      <c r="O88" s="344" t="s">
        <v>97</v>
      </c>
      <c r="P88" s="344" t="s">
        <v>97</v>
      </c>
      <c r="Q88" s="344" t="s">
        <v>955</v>
      </c>
      <c r="R88" s="344" t="s">
        <v>955</v>
      </c>
      <c r="S88" s="344" t="s">
        <v>955</v>
      </c>
      <c r="T88" s="344" t="s">
        <v>955</v>
      </c>
      <c r="U88" s="344" t="s">
        <v>955</v>
      </c>
      <c r="V88" s="344" t="s">
        <v>955</v>
      </c>
      <c r="W88" s="343">
        <f t="shared" si="10"/>
        <v>6</v>
      </c>
      <c r="X88" s="343">
        <f t="shared" si="11"/>
        <v>7</v>
      </c>
      <c r="Y88" s="343">
        <f t="shared" si="12"/>
        <v>7</v>
      </c>
      <c r="Z88" s="21">
        <f t="shared" si="13"/>
        <v>12</v>
      </c>
    </row>
    <row r="89" spans="1:26" ht="16.5">
      <c r="A89" s="19">
        <v>5</v>
      </c>
      <c r="B89" s="26" t="str">
        <f t="shared" si="9"/>
        <v xml:space="preserve">RJF6 GHDF ;,[DFG </v>
      </c>
      <c r="C89" s="345" t="s">
        <v>956</v>
      </c>
      <c r="D89" s="345" t="s">
        <v>956</v>
      </c>
      <c r="E89" s="345" t="s">
        <v>956</v>
      </c>
      <c r="F89" s="345" t="s">
        <v>956</v>
      </c>
      <c r="G89" s="345" t="s">
        <v>956</v>
      </c>
      <c r="H89" s="345" t="s">
        <v>956</v>
      </c>
      <c r="I89" s="345" t="s">
        <v>956</v>
      </c>
      <c r="J89" s="344" t="s">
        <v>97</v>
      </c>
      <c r="K89" s="344" t="s">
        <v>97</v>
      </c>
      <c r="L89" s="344" t="s">
        <v>97</v>
      </c>
      <c r="M89" s="344" t="s">
        <v>97</v>
      </c>
      <c r="N89" s="344" t="s">
        <v>97</v>
      </c>
      <c r="O89" s="344" t="s">
        <v>97</v>
      </c>
      <c r="P89" s="344" t="s">
        <v>97</v>
      </c>
      <c r="Q89" s="344" t="s">
        <v>955</v>
      </c>
      <c r="R89" s="344" t="s">
        <v>955</v>
      </c>
      <c r="S89" s="344" t="s">
        <v>955</v>
      </c>
      <c r="T89" s="344" t="s">
        <v>955</v>
      </c>
      <c r="U89" s="344" t="s">
        <v>955</v>
      </c>
      <c r="V89" s="344" t="s">
        <v>955</v>
      </c>
      <c r="W89" s="343">
        <f t="shared" si="10"/>
        <v>6</v>
      </c>
      <c r="X89" s="343">
        <f t="shared" si="11"/>
        <v>7</v>
      </c>
      <c r="Y89" s="343">
        <f t="shared" si="12"/>
        <v>7</v>
      </c>
      <c r="Z89" s="21">
        <f t="shared" si="13"/>
        <v>12</v>
      </c>
    </row>
    <row r="90" spans="1:26" ht="16.5">
      <c r="A90" s="19">
        <v>6</v>
      </c>
      <c r="B90" s="26" t="str">
        <f t="shared" si="9"/>
        <v xml:space="preserve">D\WZF ZMOLGF VFWD </v>
      </c>
      <c r="C90" s="345" t="s">
        <v>956</v>
      </c>
      <c r="D90" s="345" t="s">
        <v>956</v>
      </c>
      <c r="E90" s="345" t="s">
        <v>956</v>
      </c>
      <c r="F90" s="345" t="s">
        <v>956</v>
      </c>
      <c r="G90" s="345" t="s">
        <v>956</v>
      </c>
      <c r="H90" s="345" t="s">
        <v>956</v>
      </c>
      <c r="I90" s="345" t="s">
        <v>956</v>
      </c>
      <c r="J90" s="344" t="s">
        <v>97</v>
      </c>
      <c r="K90" s="344" t="s">
        <v>97</v>
      </c>
      <c r="L90" s="344" t="s">
        <v>97</v>
      </c>
      <c r="M90" s="344" t="s">
        <v>97</v>
      </c>
      <c r="N90" s="344" t="s">
        <v>97</v>
      </c>
      <c r="O90" s="344" t="s">
        <v>97</v>
      </c>
      <c r="P90" s="344" t="s">
        <v>97</v>
      </c>
      <c r="Q90" s="344" t="s">
        <v>955</v>
      </c>
      <c r="R90" s="344" t="s">
        <v>955</v>
      </c>
      <c r="S90" s="344" t="s">
        <v>955</v>
      </c>
      <c r="T90" s="344" t="s">
        <v>955</v>
      </c>
      <c r="U90" s="344" t="s">
        <v>955</v>
      </c>
      <c r="V90" s="344" t="s">
        <v>955</v>
      </c>
      <c r="W90" s="343">
        <f t="shared" si="10"/>
        <v>6</v>
      </c>
      <c r="X90" s="343">
        <f t="shared" si="11"/>
        <v>7</v>
      </c>
      <c r="Y90" s="343">
        <f t="shared" si="12"/>
        <v>7</v>
      </c>
      <c r="Z90" s="21">
        <f t="shared" si="13"/>
        <v>12</v>
      </c>
    </row>
    <row r="91" spans="1:26" ht="16.5">
      <c r="A91" s="19">
        <v>7</v>
      </c>
      <c r="B91" s="26" t="str">
        <f t="shared" si="9"/>
        <v xml:space="preserve">S[Z X[ZAFG] .:DF., </v>
      </c>
      <c r="C91" s="345" t="s">
        <v>956</v>
      </c>
      <c r="D91" s="345" t="s">
        <v>956</v>
      </c>
      <c r="E91" s="345" t="s">
        <v>956</v>
      </c>
      <c r="F91" s="345" t="s">
        <v>956</v>
      </c>
      <c r="G91" s="345" t="s">
        <v>956</v>
      </c>
      <c r="H91" s="345" t="s">
        <v>956</v>
      </c>
      <c r="I91" s="345" t="s">
        <v>956</v>
      </c>
      <c r="J91" s="344" t="s">
        <v>97</v>
      </c>
      <c r="K91" s="344" t="s">
        <v>97</v>
      </c>
      <c r="L91" s="344" t="s">
        <v>97</v>
      </c>
      <c r="M91" s="344" t="s">
        <v>97</v>
      </c>
      <c r="N91" s="344" t="s">
        <v>97</v>
      </c>
      <c r="O91" s="344" t="s">
        <v>97</v>
      </c>
      <c r="P91" s="344" t="s">
        <v>97</v>
      </c>
      <c r="Q91" s="344" t="s">
        <v>955</v>
      </c>
      <c r="R91" s="344" t="s">
        <v>955</v>
      </c>
      <c r="S91" s="344" t="s">
        <v>955</v>
      </c>
      <c r="T91" s="344" t="s">
        <v>955</v>
      </c>
      <c r="U91" s="344" t="s">
        <v>955</v>
      </c>
      <c r="V91" s="344" t="s">
        <v>955</v>
      </c>
      <c r="W91" s="343">
        <f t="shared" si="10"/>
        <v>6</v>
      </c>
      <c r="X91" s="343">
        <f t="shared" si="11"/>
        <v>7</v>
      </c>
      <c r="Y91" s="343">
        <f t="shared" si="12"/>
        <v>7</v>
      </c>
      <c r="Z91" s="21">
        <f t="shared" si="13"/>
        <v>12</v>
      </c>
    </row>
    <row r="92" spans="1:26" ht="16.5">
      <c r="A92" s="19">
        <v>8</v>
      </c>
      <c r="B92" s="26" t="str">
        <f t="shared" si="9"/>
        <v xml:space="preserve">5LZHFNF ;,DFDF VMXDF6KF </v>
      </c>
      <c r="C92" s="345" t="s">
        <v>956</v>
      </c>
      <c r="D92" s="345" t="s">
        <v>956</v>
      </c>
      <c r="E92" s="345" t="s">
        <v>956</v>
      </c>
      <c r="F92" s="345" t="s">
        <v>956</v>
      </c>
      <c r="G92" s="345" t="s">
        <v>956</v>
      </c>
      <c r="H92" s="345" t="s">
        <v>956</v>
      </c>
      <c r="I92" s="345" t="s">
        <v>956</v>
      </c>
      <c r="J92" s="344" t="s">
        <v>97</v>
      </c>
      <c r="K92" s="344" t="s">
        <v>97</v>
      </c>
      <c r="L92" s="344" t="s">
        <v>97</v>
      </c>
      <c r="M92" s="344" t="s">
        <v>97</v>
      </c>
      <c r="N92" s="344" t="s">
        <v>97</v>
      </c>
      <c r="O92" s="344" t="s">
        <v>97</v>
      </c>
      <c r="P92" s="344" t="s">
        <v>97</v>
      </c>
      <c r="Q92" s="344" t="s">
        <v>955</v>
      </c>
      <c r="R92" s="344" t="s">
        <v>955</v>
      </c>
      <c r="S92" s="344" t="s">
        <v>955</v>
      </c>
      <c r="T92" s="344" t="s">
        <v>955</v>
      </c>
      <c r="U92" s="344" t="s">
        <v>955</v>
      </c>
      <c r="V92" s="344" t="s">
        <v>955</v>
      </c>
      <c r="W92" s="343">
        <f t="shared" si="10"/>
        <v>6</v>
      </c>
      <c r="X92" s="343">
        <f t="shared" si="11"/>
        <v>7</v>
      </c>
      <c r="Y92" s="343">
        <f t="shared" si="12"/>
        <v>7</v>
      </c>
      <c r="Z92" s="21">
        <f t="shared" si="13"/>
        <v>12</v>
      </c>
    </row>
    <row r="93" spans="1:26" ht="16.5">
      <c r="A93" s="19">
        <v>9</v>
      </c>
      <c r="B93" s="26" t="str">
        <f t="shared" si="9"/>
        <v xml:space="preserve">S[Z OZLNF H]XA </v>
      </c>
      <c r="C93" s="345" t="s">
        <v>956</v>
      </c>
      <c r="D93" s="345" t="s">
        <v>956</v>
      </c>
      <c r="E93" s="345" t="s">
        <v>956</v>
      </c>
      <c r="F93" s="345" t="s">
        <v>956</v>
      </c>
      <c r="G93" s="345" t="s">
        <v>956</v>
      </c>
      <c r="H93" s="345" t="s">
        <v>956</v>
      </c>
      <c r="I93" s="345" t="s">
        <v>956</v>
      </c>
      <c r="J93" s="344" t="s">
        <v>97</v>
      </c>
      <c r="K93" s="344" t="s">
        <v>97</v>
      </c>
      <c r="L93" s="344" t="s">
        <v>97</v>
      </c>
      <c r="M93" s="344" t="s">
        <v>97</v>
      </c>
      <c r="N93" s="344" t="s">
        <v>97</v>
      </c>
      <c r="O93" s="344" t="s">
        <v>97</v>
      </c>
      <c r="P93" s="344" t="s">
        <v>97</v>
      </c>
      <c r="Q93" s="344" t="s">
        <v>955</v>
      </c>
      <c r="R93" s="344" t="s">
        <v>955</v>
      </c>
      <c r="S93" s="344" t="s">
        <v>955</v>
      </c>
      <c r="T93" s="344" t="s">
        <v>955</v>
      </c>
      <c r="U93" s="344" t="s">
        <v>955</v>
      </c>
      <c r="V93" s="344" t="s">
        <v>955</v>
      </c>
      <c r="W93" s="343">
        <f t="shared" si="10"/>
        <v>6</v>
      </c>
      <c r="X93" s="343">
        <f t="shared" si="11"/>
        <v>7</v>
      </c>
      <c r="Y93" s="343">
        <f t="shared" si="12"/>
        <v>7</v>
      </c>
      <c r="Z93" s="21">
        <f t="shared" si="13"/>
        <v>12</v>
      </c>
    </row>
    <row r="94" spans="1:26" ht="16.5">
      <c r="A94" s="19">
        <v>10</v>
      </c>
      <c r="B94" s="26" t="str">
        <f t="shared" si="9"/>
        <v>5LZHFNF ;FIDFALAL .:DF.,</v>
      </c>
      <c r="C94" s="345" t="s">
        <v>956</v>
      </c>
      <c r="D94" s="345" t="s">
        <v>956</v>
      </c>
      <c r="E94" s="345" t="s">
        <v>956</v>
      </c>
      <c r="F94" s="345" t="s">
        <v>956</v>
      </c>
      <c r="G94" s="345" t="s">
        <v>956</v>
      </c>
      <c r="H94" s="345" t="s">
        <v>956</v>
      </c>
      <c r="I94" s="345" t="s">
        <v>956</v>
      </c>
      <c r="J94" s="344" t="s">
        <v>97</v>
      </c>
      <c r="K94" s="344" t="s">
        <v>97</v>
      </c>
      <c r="L94" s="344" t="s">
        <v>97</v>
      </c>
      <c r="M94" s="344" t="s">
        <v>97</v>
      </c>
      <c r="N94" s="344" t="s">
        <v>97</v>
      </c>
      <c r="O94" s="344" t="s">
        <v>97</v>
      </c>
      <c r="P94" s="344" t="s">
        <v>97</v>
      </c>
      <c r="Q94" s="344" t="s">
        <v>955</v>
      </c>
      <c r="R94" s="344" t="s">
        <v>955</v>
      </c>
      <c r="S94" s="344" t="s">
        <v>955</v>
      </c>
      <c r="T94" s="344" t="s">
        <v>955</v>
      </c>
      <c r="U94" s="344" t="s">
        <v>955</v>
      </c>
      <c r="V94" s="344" t="s">
        <v>955</v>
      </c>
      <c r="W94" s="343">
        <f t="shared" si="10"/>
        <v>6</v>
      </c>
      <c r="X94" s="343">
        <f t="shared" si="11"/>
        <v>7</v>
      </c>
      <c r="Y94" s="343">
        <f t="shared" si="12"/>
        <v>7</v>
      </c>
      <c r="Z94" s="21">
        <f t="shared" si="13"/>
        <v>12</v>
      </c>
    </row>
    <row r="95" spans="1:26" ht="16.5">
      <c r="A95" s="19">
        <v>11</v>
      </c>
      <c r="B95" s="26" t="str">
        <f t="shared" si="9"/>
        <v>SMZ[HF D[D]GF D]XF</v>
      </c>
      <c r="C95" s="344" t="s">
        <v>97</v>
      </c>
      <c r="D95" s="344" t="s">
        <v>97</v>
      </c>
      <c r="E95" s="344" t="s">
        <v>955</v>
      </c>
      <c r="F95" s="344" t="s">
        <v>955</v>
      </c>
      <c r="G95" s="344" t="s">
        <v>955</v>
      </c>
      <c r="H95" s="344" t="s">
        <v>955</v>
      </c>
      <c r="I95" s="344" t="s">
        <v>955</v>
      </c>
      <c r="J95" s="345" t="s">
        <v>956</v>
      </c>
      <c r="K95" s="345" t="s">
        <v>956</v>
      </c>
      <c r="L95" s="345" t="s">
        <v>956</v>
      </c>
      <c r="M95" s="345" t="s">
        <v>956</v>
      </c>
      <c r="N95" s="345" t="s">
        <v>956</v>
      </c>
      <c r="O95" s="345" t="s">
        <v>956</v>
      </c>
      <c r="P95" s="345" t="s">
        <v>956</v>
      </c>
      <c r="Q95" s="345" t="s">
        <v>956</v>
      </c>
      <c r="R95" s="344" t="s">
        <v>955</v>
      </c>
      <c r="S95" s="344" t="s">
        <v>955</v>
      </c>
      <c r="T95" s="344" t="s">
        <v>955</v>
      </c>
      <c r="U95" s="344" t="s">
        <v>955</v>
      </c>
      <c r="V95" s="344" t="s">
        <v>955</v>
      </c>
      <c r="W95" s="343">
        <f t="shared" si="10"/>
        <v>10</v>
      </c>
      <c r="X95" s="343">
        <f t="shared" si="11"/>
        <v>8</v>
      </c>
      <c r="Y95" s="343">
        <f t="shared" si="12"/>
        <v>2</v>
      </c>
      <c r="Z95" s="21">
        <f t="shared" si="13"/>
        <v>20</v>
      </c>
    </row>
    <row r="96" spans="1:26" ht="16.5">
      <c r="A96" s="19">
        <v>12</v>
      </c>
      <c r="B96" s="26" t="str">
        <f t="shared" si="9"/>
        <v xml:space="preserve">SM,L JF,AF. ,WF </v>
      </c>
      <c r="C96" s="344" t="s">
        <v>97</v>
      </c>
      <c r="D96" s="344" t="s">
        <v>97</v>
      </c>
      <c r="E96" s="344" t="s">
        <v>955</v>
      </c>
      <c r="F96" s="344" t="s">
        <v>955</v>
      </c>
      <c r="G96" s="344" t="s">
        <v>955</v>
      </c>
      <c r="H96" s="344" t="s">
        <v>955</v>
      </c>
      <c r="I96" s="344" t="s">
        <v>955</v>
      </c>
      <c r="J96" s="345" t="s">
        <v>956</v>
      </c>
      <c r="K96" s="345" t="s">
        <v>956</v>
      </c>
      <c r="L96" s="345" t="s">
        <v>956</v>
      </c>
      <c r="M96" s="345" t="s">
        <v>956</v>
      </c>
      <c r="N96" s="345" t="s">
        <v>956</v>
      </c>
      <c r="O96" s="345" t="s">
        <v>956</v>
      </c>
      <c r="P96" s="345" t="s">
        <v>956</v>
      </c>
      <c r="Q96" s="345" t="s">
        <v>956</v>
      </c>
      <c r="R96" s="344" t="s">
        <v>955</v>
      </c>
      <c r="S96" s="344" t="s">
        <v>955</v>
      </c>
      <c r="T96" s="344" t="s">
        <v>955</v>
      </c>
      <c r="U96" s="344" t="s">
        <v>955</v>
      </c>
      <c r="V96" s="344" t="s">
        <v>955</v>
      </c>
      <c r="W96" s="343">
        <f t="shared" si="10"/>
        <v>10</v>
      </c>
      <c r="X96" s="343">
        <f t="shared" si="11"/>
        <v>8</v>
      </c>
      <c r="Y96" s="343">
        <f t="shared" si="12"/>
        <v>2</v>
      </c>
      <c r="Z96" s="21">
        <f t="shared" si="13"/>
        <v>20</v>
      </c>
    </row>
    <row r="97" spans="1:26" ht="16.5">
      <c r="A97" s="19">
        <v>13</v>
      </c>
      <c r="B97" s="26" t="str">
        <f t="shared" si="9"/>
        <v xml:space="preserve">SM,L 5|[DL,F ;F,[ </v>
      </c>
      <c r="C97" s="344" t="s">
        <v>97</v>
      </c>
      <c r="D97" s="344" t="s">
        <v>97</v>
      </c>
      <c r="E97" s="344" t="s">
        <v>955</v>
      </c>
      <c r="F97" s="344" t="s">
        <v>955</v>
      </c>
      <c r="G97" s="344" t="s">
        <v>955</v>
      </c>
      <c r="H97" s="344" t="s">
        <v>955</v>
      </c>
      <c r="I97" s="344" t="s">
        <v>955</v>
      </c>
      <c r="J97" s="345" t="s">
        <v>956</v>
      </c>
      <c r="K97" s="345" t="s">
        <v>956</v>
      </c>
      <c r="L97" s="345" t="s">
        <v>956</v>
      </c>
      <c r="M97" s="345" t="s">
        <v>956</v>
      </c>
      <c r="N97" s="345" t="s">
        <v>956</v>
      </c>
      <c r="O97" s="345" t="s">
        <v>956</v>
      </c>
      <c r="P97" s="345" t="s">
        <v>956</v>
      </c>
      <c r="Q97" s="345" t="s">
        <v>956</v>
      </c>
      <c r="R97" s="344" t="s">
        <v>955</v>
      </c>
      <c r="S97" s="344" t="s">
        <v>955</v>
      </c>
      <c r="T97" s="344" t="s">
        <v>955</v>
      </c>
      <c r="U97" s="344" t="s">
        <v>955</v>
      </c>
      <c r="V97" s="344" t="s">
        <v>955</v>
      </c>
      <c r="W97" s="343">
        <f t="shared" si="10"/>
        <v>10</v>
      </c>
      <c r="X97" s="343">
        <f t="shared" si="11"/>
        <v>8</v>
      </c>
      <c r="Y97" s="343">
        <f t="shared" si="12"/>
        <v>2</v>
      </c>
      <c r="Z97" s="21">
        <f t="shared" si="13"/>
        <v>20</v>
      </c>
    </row>
    <row r="98" spans="1:26" ht="16.5">
      <c r="A98" s="19">
        <v>14</v>
      </c>
      <c r="B98" s="26" t="str">
        <f t="shared" si="9"/>
        <v xml:space="preserve">S[Z .ZOFG l;lwWS </v>
      </c>
      <c r="C98" s="344" t="s">
        <v>97</v>
      </c>
      <c r="D98" s="344" t="s">
        <v>97</v>
      </c>
      <c r="E98" s="344" t="s">
        <v>955</v>
      </c>
      <c r="F98" s="344" t="s">
        <v>955</v>
      </c>
      <c r="G98" s="344" t="s">
        <v>955</v>
      </c>
      <c r="H98" s="344" t="s">
        <v>955</v>
      </c>
      <c r="I98" s="344" t="s">
        <v>955</v>
      </c>
      <c r="J98" s="345" t="s">
        <v>956</v>
      </c>
      <c r="K98" s="345" t="s">
        <v>956</v>
      </c>
      <c r="L98" s="345" t="s">
        <v>956</v>
      </c>
      <c r="M98" s="345" t="s">
        <v>956</v>
      </c>
      <c r="N98" s="345" t="s">
        <v>956</v>
      </c>
      <c r="O98" s="345" t="s">
        <v>956</v>
      </c>
      <c r="P98" s="345" t="s">
        <v>956</v>
      </c>
      <c r="Q98" s="345" t="s">
        <v>956</v>
      </c>
      <c r="R98" s="344" t="s">
        <v>955</v>
      </c>
      <c r="S98" s="344" t="s">
        <v>955</v>
      </c>
      <c r="T98" s="344" t="s">
        <v>955</v>
      </c>
      <c r="U98" s="344" t="s">
        <v>955</v>
      </c>
      <c r="V98" s="344" t="s">
        <v>955</v>
      </c>
      <c r="W98" s="343">
        <f t="shared" si="10"/>
        <v>10</v>
      </c>
      <c r="X98" s="343">
        <f t="shared" si="11"/>
        <v>8</v>
      </c>
      <c r="Y98" s="343">
        <f t="shared" si="12"/>
        <v>2</v>
      </c>
      <c r="Z98" s="21">
        <f t="shared" si="13"/>
        <v>20</v>
      </c>
    </row>
    <row r="99" spans="1:26" ht="16.5">
      <c r="A99" s="19">
        <v>15</v>
      </c>
      <c r="B99" s="26" t="str">
        <f t="shared" si="9"/>
        <v>S[Z DFDWD]:TFS CFÒ</v>
      </c>
      <c r="C99" s="344" t="s">
        <v>97</v>
      </c>
      <c r="D99" s="344" t="s">
        <v>97</v>
      </c>
      <c r="E99" s="344" t="s">
        <v>955</v>
      </c>
      <c r="F99" s="344" t="s">
        <v>955</v>
      </c>
      <c r="G99" s="344" t="s">
        <v>955</v>
      </c>
      <c r="H99" s="344" t="s">
        <v>955</v>
      </c>
      <c r="I99" s="344" t="s">
        <v>955</v>
      </c>
      <c r="J99" s="345" t="s">
        <v>956</v>
      </c>
      <c r="K99" s="345" t="s">
        <v>956</v>
      </c>
      <c r="L99" s="345" t="s">
        <v>956</v>
      </c>
      <c r="M99" s="345" t="s">
        <v>956</v>
      </c>
      <c r="N99" s="345" t="s">
        <v>956</v>
      </c>
      <c r="O99" s="345" t="s">
        <v>956</v>
      </c>
      <c r="P99" s="345" t="s">
        <v>956</v>
      </c>
      <c r="Q99" s="345" t="s">
        <v>956</v>
      </c>
      <c r="R99" s="344" t="s">
        <v>955</v>
      </c>
      <c r="S99" s="344" t="s">
        <v>955</v>
      </c>
      <c r="T99" s="344" t="s">
        <v>955</v>
      </c>
      <c r="U99" s="344" t="s">
        <v>955</v>
      </c>
      <c r="V99" s="344" t="s">
        <v>955</v>
      </c>
      <c r="W99" s="343">
        <f t="shared" si="10"/>
        <v>10</v>
      </c>
      <c r="X99" s="343">
        <f t="shared" si="11"/>
        <v>8</v>
      </c>
      <c r="Y99" s="343">
        <f t="shared" si="12"/>
        <v>2</v>
      </c>
      <c r="Z99" s="21">
        <f t="shared" si="13"/>
        <v>20</v>
      </c>
    </row>
    <row r="100" spans="1:26" ht="16.5">
      <c r="A100" s="19">
        <v>16</v>
      </c>
      <c r="B100" s="26" t="str">
        <f t="shared" si="9"/>
        <v xml:space="preserve">S[Z H]XA p\DZ </v>
      </c>
      <c r="C100" s="344" t="s">
        <v>97</v>
      </c>
      <c r="D100" s="344" t="s">
        <v>97</v>
      </c>
      <c r="E100" s="344" t="s">
        <v>955</v>
      </c>
      <c r="F100" s="344" t="s">
        <v>955</v>
      </c>
      <c r="G100" s="344" t="s">
        <v>955</v>
      </c>
      <c r="H100" s="344" t="s">
        <v>955</v>
      </c>
      <c r="I100" s="344" t="s">
        <v>955</v>
      </c>
      <c r="J100" s="345" t="s">
        <v>956</v>
      </c>
      <c r="K100" s="345" t="s">
        <v>956</v>
      </c>
      <c r="L100" s="345" t="s">
        <v>956</v>
      </c>
      <c r="M100" s="345" t="s">
        <v>956</v>
      </c>
      <c r="N100" s="345" t="s">
        <v>956</v>
      </c>
      <c r="O100" s="345" t="s">
        <v>956</v>
      </c>
      <c r="P100" s="345" t="s">
        <v>956</v>
      </c>
      <c r="Q100" s="345" t="s">
        <v>956</v>
      </c>
      <c r="R100" s="344" t="s">
        <v>955</v>
      </c>
      <c r="S100" s="344" t="s">
        <v>955</v>
      </c>
      <c r="T100" s="344" t="s">
        <v>955</v>
      </c>
      <c r="U100" s="344" t="s">
        <v>955</v>
      </c>
      <c r="V100" s="344" t="s">
        <v>955</v>
      </c>
      <c r="W100" s="343">
        <f t="shared" si="10"/>
        <v>10</v>
      </c>
      <c r="X100" s="343">
        <f t="shared" si="11"/>
        <v>8</v>
      </c>
      <c r="Y100" s="343">
        <f t="shared" si="12"/>
        <v>2</v>
      </c>
      <c r="Z100" s="21">
        <f t="shared" si="13"/>
        <v>20</v>
      </c>
    </row>
    <row r="101" spans="1:26" ht="16.5">
      <c r="A101" s="19">
        <v>17</v>
      </c>
      <c r="B101" s="26" t="str">
        <f t="shared" si="9"/>
        <v xml:space="preserve">S[Z ;,LD VFDN </v>
      </c>
      <c r="C101" s="344" t="s">
        <v>97</v>
      </c>
      <c r="D101" s="344" t="s">
        <v>97</v>
      </c>
      <c r="E101" s="344" t="s">
        <v>955</v>
      </c>
      <c r="F101" s="344" t="s">
        <v>955</v>
      </c>
      <c r="G101" s="344" t="s">
        <v>955</v>
      </c>
      <c r="H101" s="344" t="s">
        <v>955</v>
      </c>
      <c r="I101" s="344" t="s">
        <v>955</v>
      </c>
      <c r="J101" s="345" t="s">
        <v>956</v>
      </c>
      <c r="K101" s="345" t="s">
        <v>956</v>
      </c>
      <c r="L101" s="345" t="s">
        <v>956</v>
      </c>
      <c r="M101" s="345" t="s">
        <v>956</v>
      </c>
      <c r="N101" s="345" t="s">
        <v>956</v>
      </c>
      <c r="O101" s="345" t="s">
        <v>956</v>
      </c>
      <c r="P101" s="345" t="s">
        <v>956</v>
      </c>
      <c r="Q101" s="345" t="s">
        <v>956</v>
      </c>
      <c r="R101" s="344" t="s">
        <v>955</v>
      </c>
      <c r="S101" s="344" t="s">
        <v>955</v>
      </c>
      <c r="T101" s="344" t="s">
        <v>955</v>
      </c>
      <c r="U101" s="344" t="s">
        <v>955</v>
      </c>
      <c r="V101" s="344" t="s">
        <v>955</v>
      </c>
      <c r="W101" s="343">
        <f t="shared" si="10"/>
        <v>10</v>
      </c>
      <c r="X101" s="343">
        <f t="shared" si="11"/>
        <v>8</v>
      </c>
      <c r="Y101" s="343">
        <f t="shared" si="12"/>
        <v>2</v>
      </c>
      <c r="Z101" s="21">
        <f t="shared" si="13"/>
        <v>20</v>
      </c>
    </row>
    <row r="102" spans="1:26" ht="16.5">
      <c r="A102" s="19">
        <v>18</v>
      </c>
      <c r="B102" s="26" t="str">
        <f t="shared" si="9"/>
        <v>S[Z H]DF H]XA</v>
      </c>
      <c r="C102" s="344" t="s">
        <v>97</v>
      </c>
      <c r="D102" s="344" t="s">
        <v>97</v>
      </c>
      <c r="E102" s="344" t="s">
        <v>955</v>
      </c>
      <c r="F102" s="344" t="s">
        <v>955</v>
      </c>
      <c r="G102" s="344" t="s">
        <v>955</v>
      </c>
      <c r="H102" s="344" t="s">
        <v>955</v>
      </c>
      <c r="I102" s="344" t="s">
        <v>955</v>
      </c>
      <c r="J102" s="344" t="s">
        <v>955</v>
      </c>
      <c r="K102" s="344" t="s">
        <v>955</v>
      </c>
      <c r="L102" s="344" t="s">
        <v>955</v>
      </c>
      <c r="M102" s="344" t="s">
        <v>955</v>
      </c>
      <c r="N102" s="344" t="s">
        <v>955</v>
      </c>
      <c r="O102" s="344" t="s">
        <v>955</v>
      </c>
      <c r="P102" s="344" t="s">
        <v>955</v>
      </c>
      <c r="Q102" s="345" t="s">
        <v>956</v>
      </c>
      <c r="R102" s="345" t="s">
        <v>956</v>
      </c>
      <c r="S102" s="345" t="s">
        <v>956</v>
      </c>
      <c r="T102" s="345" t="s">
        <v>956</v>
      </c>
      <c r="U102" s="345" t="s">
        <v>956</v>
      </c>
      <c r="V102" s="344" t="s">
        <v>955</v>
      </c>
      <c r="W102" s="343">
        <f t="shared" si="10"/>
        <v>13</v>
      </c>
      <c r="X102" s="343">
        <f t="shared" si="11"/>
        <v>5</v>
      </c>
      <c r="Y102" s="343">
        <f t="shared" si="12"/>
        <v>2</v>
      </c>
      <c r="Z102" s="21">
        <f t="shared" si="13"/>
        <v>26</v>
      </c>
    </row>
    <row r="103" spans="1:26" ht="16.5">
      <c r="A103" s="19">
        <v>19</v>
      </c>
      <c r="B103" s="26" t="str">
        <f t="shared" si="9"/>
        <v xml:space="preserve">5LZHFNF DFDWKF SF;DKF </v>
      </c>
      <c r="C103" s="344" t="s">
        <v>955</v>
      </c>
      <c r="D103" s="344" t="s">
        <v>955</v>
      </c>
      <c r="E103" s="344" t="s">
        <v>97</v>
      </c>
      <c r="F103" s="344" t="s">
        <v>97</v>
      </c>
      <c r="G103" s="344" t="s">
        <v>97</v>
      </c>
      <c r="H103" s="344" t="s">
        <v>97</v>
      </c>
      <c r="I103" s="344" t="s">
        <v>97</v>
      </c>
      <c r="J103" s="344" t="s">
        <v>97</v>
      </c>
      <c r="K103" s="344" t="s">
        <v>97</v>
      </c>
      <c r="L103" s="344" t="s">
        <v>97</v>
      </c>
      <c r="M103" s="344" t="s">
        <v>955</v>
      </c>
      <c r="N103" s="344" t="s">
        <v>955</v>
      </c>
      <c r="O103" s="344" t="s">
        <v>955</v>
      </c>
      <c r="P103" s="344" t="s">
        <v>955</v>
      </c>
      <c r="Q103" s="345" t="s">
        <v>956</v>
      </c>
      <c r="R103" s="345" t="s">
        <v>956</v>
      </c>
      <c r="S103" s="345" t="s">
        <v>956</v>
      </c>
      <c r="T103" s="345" t="s">
        <v>956</v>
      </c>
      <c r="U103" s="345" t="s">
        <v>956</v>
      </c>
      <c r="V103" s="344" t="s">
        <v>955</v>
      </c>
      <c r="W103" s="343">
        <f t="shared" si="10"/>
        <v>7</v>
      </c>
      <c r="X103" s="343">
        <f t="shared" si="11"/>
        <v>5</v>
      </c>
      <c r="Y103" s="343">
        <f t="shared" si="12"/>
        <v>8</v>
      </c>
      <c r="Z103" s="21">
        <f t="shared" si="13"/>
        <v>14</v>
      </c>
    </row>
    <row r="104" spans="1:26" ht="16.5">
      <c r="A104" s="19">
        <v>20</v>
      </c>
      <c r="B104" s="26" t="str">
        <f t="shared" si="9"/>
        <v>GM0[ VÒD VFDN</v>
      </c>
      <c r="C104" s="344" t="s">
        <v>955</v>
      </c>
      <c r="D104" s="344" t="s">
        <v>955</v>
      </c>
      <c r="E104" s="344" t="s">
        <v>97</v>
      </c>
      <c r="F104" s="344" t="s">
        <v>97</v>
      </c>
      <c r="G104" s="344" t="s">
        <v>97</v>
      </c>
      <c r="H104" s="344" t="s">
        <v>97</v>
      </c>
      <c r="I104" s="344" t="s">
        <v>97</v>
      </c>
      <c r="J104" s="344" t="s">
        <v>97</v>
      </c>
      <c r="K104" s="344" t="s">
        <v>97</v>
      </c>
      <c r="L104" s="344" t="s">
        <v>97</v>
      </c>
      <c r="M104" s="344" t="s">
        <v>955</v>
      </c>
      <c r="N104" s="344" t="s">
        <v>955</v>
      </c>
      <c r="O104" s="344" t="s">
        <v>955</v>
      </c>
      <c r="P104" s="344" t="s">
        <v>955</v>
      </c>
      <c r="Q104" s="345" t="s">
        <v>956</v>
      </c>
      <c r="R104" s="345" t="s">
        <v>956</v>
      </c>
      <c r="S104" s="345" t="s">
        <v>956</v>
      </c>
      <c r="T104" s="345" t="s">
        <v>956</v>
      </c>
      <c r="U104" s="345" t="s">
        <v>956</v>
      </c>
      <c r="V104" s="344" t="s">
        <v>955</v>
      </c>
      <c r="W104" s="343">
        <f t="shared" si="10"/>
        <v>7</v>
      </c>
      <c r="X104" s="343">
        <f t="shared" si="11"/>
        <v>5</v>
      </c>
      <c r="Y104" s="343">
        <f t="shared" si="12"/>
        <v>8</v>
      </c>
      <c r="Z104" s="21">
        <f t="shared" si="13"/>
        <v>14</v>
      </c>
    </row>
    <row r="105" spans="1:26" ht="16.5">
      <c r="A105" s="19">
        <v>21</v>
      </c>
      <c r="B105" s="26" t="str">
        <f t="shared" si="9"/>
        <v>GM0[ VDLG H]DF</v>
      </c>
      <c r="C105" s="344" t="s">
        <v>955</v>
      </c>
      <c r="D105" s="344" t="s">
        <v>955</v>
      </c>
      <c r="E105" s="344" t="s">
        <v>97</v>
      </c>
      <c r="F105" s="344" t="s">
        <v>97</v>
      </c>
      <c r="G105" s="344" t="s">
        <v>97</v>
      </c>
      <c r="H105" s="344" t="s">
        <v>97</v>
      </c>
      <c r="I105" s="344" t="s">
        <v>97</v>
      </c>
      <c r="J105" s="344" t="s">
        <v>97</v>
      </c>
      <c r="K105" s="344" t="s">
        <v>97</v>
      </c>
      <c r="L105" s="344" t="s">
        <v>97</v>
      </c>
      <c r="M105" s="344" t="s">
        <v>955</v>
      </c>
      <c r="N105" s="344" t="s">
        <v>955</v>
      </c>
      <c r="O105" s="344" t="s">
        <v>955</v>
      </c>
      <c r="P105" s="344" t="s">
        <v>955</v>
      </c>
      <c r="Q105" s="345" t="s">
        <v>956</v>
      </c>
      <c r="R105" s="345" t="s">
        <v>956</v>
      </c>
      <c r="S105" s="345" t="s">
        <v>956</v>
      </c>
      <c r="T105" s="345" t="s">
        <v>956</v>
      </c>
      <c r="U105" s="345" t="s">
        <v>956</v>
      </c>
      <c r="V105" s="344" t="s">
        <v>955</v>
      </c>
      <c r="W105" s="343">
        <f t="shared" si="10"/>
        <v>7</v>
      </c>
      <c r="X105" s="343">
        <f t="shared" si="11"/>
        <v>5</v>
      </c>
      <c r="Y105" s="343">
        <f t="shared" si="12"/>
        <v>8</v>
      </c>
      <c r="Z105" s="21">
        <f t="shared" si="13"/>
        <v>14</v>
      </c>
    </row>
    <row r="106" spans="1:26" ht="16.5">
      <c r="A106" s="19">
        <v>22</v>
      </c>
      <c r="B106" s="26" t="str">
        <f t="shared" si="9"/>
        <v xml:space="preserve">GM0[ U],FDD]:TOF VPSZLD </v>
      </c>
      <c r="C106" s="344" t="s">
        <v>955</v>
      </c>
      <c r="D106" s="344" t="s">
        <v>955</v>
      </c>
      <c r="E106" s="344" t="s">
        <v>97</v>
      </c>
      <c r="F106" s="344" t="s">
        <v>97</v>
      </c>
      <c r="G106" s="344" t="s">
        <v>97</v>
      </c>
      <c r="H106" s="344" t="s">
        <v>97</v>
      </c>
      <c r="I106" s="344" t="s">
        <v>97</v>
      </c>
      <c r="J106" s="344" t="s">
        <v>97</v>
      </c>
      <c r="K106" s="344" t="s">
        <v>97</v>
      </c>
      <c r="L106" s="344" t="s">
        <v>97</v>
      </c>
      <c r="M106" s="344" t="s">
        <v>955</v>
      </c>
      <c r="N106" s="344" t="s">
        <v>955</v>
      </c>
      <c r="O106" s="344" t="s">
        <v>955</v>
      </c>
      <c r="P106" s="344" t="s">
        <v>955</v>
      </c>
      <c r="Q106" s="345" t="s">
        <v>956</v>
      </c>
      <c r="R106" s="345" t="s">
        <v>956</v>
      </c>
      <c r="S106" s="345" t="s">
        <v>956</v>
      </c>
      <c r="T106" s="345" t="s">
        <v>956</v>
      </c>
      <c r="U106" s="345" t="s">
        <v>956</v>
      </c>
      <c r="V106" s="344" t="s">
        <v>955</v>
      </c>
      <c r="W106" s="343">
        <f t="shared" si="10"/>
        <v>7</v>
      </c>
      <c r="X106" s="343">
        <f t="shared" si="11"/>
        <v>5</v>
      </c>
      <c r="Y106" s="343">
        <f t="shared" si="12"/>
        <v>8</v>
      </c>
      <c r="Z106" s="21">
        <f t="shared" si="13"/>
        <v>14</v>
      </c>
    </row>
    <row r="107" spans="1:26" ht="16.5">
      <c r="A107" s="19">
        <v>23</v>
      </c>
      <c r="B107" s="26" t="str">
        <f t="shared" si="9"/>
        <v xml:space="preserve">ZFIDF ;,LD pDZ </v>
      </c>
      <c r="C107" s="344" t="s">
        <v>955</v>
      </c>
      <c r="D107" s="344" t="s">
        <v>955</v>
      </c>
      <c r="E107" s="344" t="s">
        <v>97</v>
      </c>
      <c r="F107" s="344" t="s">
        <v>97</v>
      </c>
      <c r="G107" s="344" t="s">
        <v>97</v>
      </c>
      <c r="H107" s="344" t="s">
        <v>97</v>
      </c>
      <c r="I107" s="344" t="s">
        <v>97</v>
      </c>
      <c r="J107" s="344" t="s">
        <v>97</v>
      </c>
      <c r="K107" s="344" t="s">
        <v>97</v>
      </c>
      <c r="L107" s="344" t="s">
        <v>97</v>
      </c>
      <c r="M107" s="344" t="s">
        <v>955</v>
      </c>
      <c r="N107" s="344" t="s">
        <v>955</v>
      </c>
      <c r="O107" s="344" t="s">
        <v>955</v>
      </c>
      <c r="P107" s="344" t="s">
        <v>955</v>
      </c>
      <c r="Q107" s="345" t="s">
        <v>956</v>
      </c>
      <c r="R107" s="345" t="s">
        <v>956</v>
      </c>
      <c r="S107" s="345" t="s">
        <v>956</v>
      </c>
      <c r="T107" s="345" t="s">
        <v>956</v>
      </c>
      <c r="U107" s="345" t="s">
        <v>956</v>
      </c>
      <c r="V107" s="344" t="s">
        <v>955</v>
      </c>
      <c r="W107" s="343">
        <f t="shared" si="10"/>
        <v>7</v>
      </c>
      <c r="X107" s="343">
        <f t="shared" si="11"/>
        <v>5</v>
      </c>
      <c r="Y107" s="343">
        <f t="shared" si="12"/>
        <v>8</v>
      </c>
      <c r="Z107" s="21">
        <f t="shared" si="13"/>
        <v>14</v>
      </c>
    </row>
    <row r="108" spans="1:26" ht="16.5">
      <c r="A108" s="19">
        <v>24</v>
      </c>
      <c r="B108" s="26" t="str">
        <f t="shared" si="9"/>
        <v xml:space="preserve">ZFIDF ;],TFG SF;D </v>
      </c>
      <c r="C108" s="344" t="s">
        <v>955</v>
      </c>
      <c r="D108" s="344" t="s">
        <v>955</v>
      </c>
      <c r="E108" s="344" t="s">
        <v>97</v>
      </c>
      <c r="F108" s="344" t="s">
        <v>97</v>
      </c>
      <c r="G108" s="344" t="s">
        <v>97</v>
      </c>
      <c r="H108" s="344" t="s">
        <v>97</v>
      </c>
      <c r="I108" s="344" t="s">
        <v>97</v>
      </c>
      <c r="J108" s="344" t="s">
        <v>97</v>
      </c>
      <c r="K108" s="344" t="s">
        <v>97</v>
      </c>
      <c r="L108" s="344" t="s">
        <v>97</v>
      </c>
      <c r="M108" s="344" t="s">
        <v>955</v>
      </c>
      <c r="N108" s="344" t="s">
        <v>955</v>
      </c>
      <c r="O108" s="344" t="s">
        <v>955</v>
      </c>
      <c r="P108" s="344" t="s">
        <v>955</v>
      </c>
      <c r="Q108" s="345" t="s">
        <v>956</v>
      </c>
      <c r="R108" s="345" t="s">
        <v>956</v>
      </c>
      <c r="S108" s="345" t="s">
        <v>956</v>
      </c>
      <c r="T108" s="345" t="s">
        <v>956</v>
      </c>
      <c r="U108" s="345" t="s">
        <v>956</v>
      </c>
      <c r="V108" s="344" t="s">
        <v>955</v>
      </c>
      <c r="W108" s="343">
        <f t="shared" si="10"/>
        <v>7</v>
      </c>
      <c r="X108" s="343">
        <f t="shared" si="11"/>
        <v>5</v>
      </c>
      <c r="Y108" s="343">
        <f t="shared" si="12"/>
        <v>8</v>
      </c>
      <c r="Z108" s="362">
        <f t="shared" si="13"/>
        <v>14</v>
      </c>
    </row>
    <row r="109" spans="1:26" ht="16.5">
      <c r="A109" s="19">
        <v>25</v>
      </c>
      <c r="B109" s="26" t="str">
        <f t="shared" si="9"/>
        <v>B,LOF VaN],XS]Z DFDW</v>
      </c>
      <c r="C109" s="344" t="s">
        <v>955</v>
      </c>
      <c r="D109" s="344" t="s">
        <v>955</v>
      </c>
      <c r="E109" s="344" t="s">
        <v>97</v>
      </c>
      <c r="F109" s="344" t="s">
        <v>97</v>
      </c>
      <c r="G109" s="344" t="s">
        <v>97</v>
      </c>
      <c r="H109" s="344" t="s">
        <v>97</v>
      </c>
      <c r="I109" s="344" t="s">
        <v>97</v>
      </c>
      <c r="J109" s="344" t="s">
        <v>97</v>
      </c>
      <c r="K109" s="344" t="s">
        <v>97</v>
      </c>
      <c r="L109" s="344" t="s">
        <v>97</v>
      </c>
      <c r="M109" s="344" t="s">
        <v>955</v>
      </c>
      <c r="N109" s="344" t="s">
        <v>955</v>
      </c>
      <c r="O109" s="344" t="s">
        <v>955</v>
      </c>
      <c r="P109" s="344" t="s">
        <v>955</v>
      </c>
      <c r="Q109" s="345" t="s">
        <v>956</v>
      </c>
      <c r="R109" s="345" t="s">
        <v>956</v>
      </c>
      <c r="S109" s="345" t="s">
        <v>956</v>
      </c>
      <c r="T109" s="345" t="s">
        <v>956</v>
      </c>
      <c r="U109" s="345" t="s">
        <v>956</v>
      </c>
      <c r="V109" s="344" t="s">
        <v>955</v>
      </c>
      <c r="W109" s="343">
        <f t="shared" si="10"/>
        <v>7</v>
      </c>
      <c r="X109" s="343">
        <f t="shared" si="11"/>
        <v>5</v>
      </c>
      <c r="Y109" s="343">
        <f t="shared" si="12"/>
        <v>8</v>
      </c>
      <c r="Z109" s="362">
        <f t="shared" si="13"/>
        <v>14</v>
      </c>
    </row>
    <row r="110" spans="1:26" ht="16.5">
      <c r="A110" s="19">
        <v>26</v>
      </c>
      <c r="B110" s="26" t="str">
        <f t="shared" si="9"/>
        <v>HFUMZF OZLNFEF. VM;DF6</v>
      </c>
      <c r="C110" s="344" t="s">
        <v>955</v>
      </c>
      <c r="D110" s="344" t="s">
        <v>955</v>
      </c>
      <c r="E110" s="344" t="s">
        <v>97</v>
      </c>
      <c r="F110" s="344" t="s">
        <v>97</v>
      </c>
      <c r="G110" s="344" t="s">
        <v>97</v>
      </c>
      <c r="H110" s="344" t="s">
        <v>97</v>
      </c>
      <c r="I110" s="344" t="s">
        <v>97</v>
      </c>
      <c r="J110" s="344" t="s">
        <v>97</v>
      </c>
      <c r="K110" s="344" t="s">
        <v>97</v>
      </c>
      <c r="L110" s="344" t="s">
        <v>97</v>
      </c>
      <c r="M110" s="344" t="s">
        <v>955</v>
      </c>
      <c r="N110" s="344" t="s">
        <v>955</v>
      </c>
      <c r="O110" s="344" t="s">
        <v>955</v>
      </c>
      <c r="P110" s="344" t="s">
        <v>955</v>
      </c>
      <c r="Q110" s="345" t="s">
        <v>956</v>
      </c>
      <c r="R110" s="345" t="s">
        <v>956</v>
      </c>
      <c r="S110" s="345" t="s">
        <v>956</v>
      </c>
      <c r="T110" s="345" t="s">
        <v>956</v>
      </c>
      <c r="U110" s="345" t="s">
        <v>956</v>
      </c>
      <c r="V110" s="344" t="s">
        <v>955</v>
      </c>
      <c r="W110" s="343">
        <f t="shared" si="10"/>
        <v>7</v>
      </c>
      <c r="X110" s="343">
        <f t="shared" si="11"/>
        <v>5</v>
      </c>
      <c r="Y110" s="343">
        <f t="shared" si="12"/>
        <v>8</v>
      </c>
      <c r="Z110" s="362">
        <f t="shared" si="13"/>
        <v>14</v>
      </c>
    </row>
    <row r="111" spans="1:26" ht="16.5">
      <c r="A111" s="19">
        <v>27</v>
      </c>
      <c r="B111" s="26" t="str">
        <f t="shared" si="9"/>
        <v>S]\EFZ HFJ[N ;F,[DFDN</v>
      </c>
      <c r="C111" s="344" t="s">
        <v>955</v>
      </c>
      <c r="D111" s="344" t="s">
        <v>955</v>
      </c>
      <c r="E111" s="344" t="s">
        <v>97</v>
      </c>
      <c r="F111" s="344" t="s">
        <v>97</v>
      </c>
      <c r="G111" s="344" t="s">
        <v>97</v>
      </c>
      <c r="H111" s="344" t="s">
        <v>97</v>
      </c>
      <c r="I111" s="344" t="s">
        <v>97</v>
      </c>
      <c r="J111" s="344" t="s">
        <v>97</v>
      </c>
      <c r="K111" s="344" t="s">
        <v>97</v>
      </c>
      <c r="L111" s="344" t="s">
        <v>97</v>
      </c>
      <c r="M111" s="344" t="s">
        <v>955</v>
      </c>
      <c r="N111" s="344" t="s">
        <v>955</v>
      </c>
      <c r="O111" s="344" t="s">
        <v>955</v>
      </c>
      <c r="P111" s="344" t="s">
        <v>955</v>
      </c>
      <c r="Q111" s="345" t="s">
        <v>956</v>
      </c>
      <c r="R111" s="345" t="s">
        <v>956</v>
      </c>
      <c r="S111" s="345" t="s">
        <v>956</v>
      </c>
      <c r="T111" s="345" t="s">
        <v>956</v>
      </c>
      <c r="U111" s="345" t="s">
        <v>956</v>
      </c>
      <c r="V111" s="344" t="s">
        <v>955</v>
      </c>
      <c r="W111" s="343">
        <f t="shared" si="10"/>
        <v>7</v>
      </c>
      <c r="X111" s="343">
        <f t="shared" si="11"/>
        <v>5</v>
      </c>
      <c r="Y111" s="343">
        <f t="shared" si="12"/>
        <v>8</v>
      </c>
      <c r="Z111" s="362">
        <f t="shared" si="13"/>
        <v>14</v>
      </c>
    </row>
    <row r="112" spans="1:26" ht="16.5">
      <c r="A112" s="19">
        <v>28</v>
      </c>
      <c r="B112" s="26">
        <f t="shared" si="9"/>
        <v>0</v>
      </c>
      <c r="C112" s="344"/>
      <c r="D112" s="344"/>
      <c r="E112" s="344"/>
      <c r="F112" s="344"/>
      <c r="G112" s="344"/>
      <c r="H112" s="344"/>
      <c r="I112" s="344"/>
      <c r="J112" s="344"/>
      <c r="K112" s="344"/>
      <c r="L112" s="344"/>
      <c r="M112" s="344"/>
      <c r="N112" s="344"/>
      <c r="O112" s="344"/>
      <c r="P112" s="344"/>
      <c r="Q112" s="345"/>
      <c r="R112" s="345"/>
      <c r="S112" s="345"/>
      <c r="T112" s="345"/>
      <c r="U112" s="345"/>
      <c r="V112" s="344"/>
      <c r="W112" s="343" t="str">
        <f t="shared" si="10"/>
        <v/>
      </c>
      <c r="X112" s="343" t="str">
        <f t="shared" si="11"/>
        <v/>
      </c>
      <c r="Y112" s="343" t="str">
        <f t="shared" si="12"/>
        <v/>
      </c>
      <c r="Z112" s="363" t="e">
        <f t="shared" si="13"/>
        <v>#VALUE!</v>
      </c>
    </row>
    <row r="113" spans="1:26" ht="16.5">
      <c r="A113" s="19">
        <v>29</v>
      </c>
      <c r="B113" s="26">
        <f t="shared" si="9"/>
        <v>0</v>
      </c>
      <c r="C113" s="344"/>
      <c r="D113" s="344"/>
      <c r="E113" s="344"/>
      <c r="F113" s="344"/>
      <c r="G113" s="344"/>
      <c r="H113" s="344"/>
      <c r="I113" s="344"/>
      <c r="J113" s="344"/>
      <c r="K113" s="345"/>
      <c r="L113" s="345"/>
      <c r="M113" s="345"/>
      <c r="N113" s="345"/>
      <c r="O113" s="345"/>
      <c r="P113" s="345"/>
      <c r="Q113" s="344"/>
      <c r="R113" s="344"/>
      <c r="S113" s="344"/>
      <c r="T113" s="344"/>
      <c r="U113" s="344"/>
      <c r="V113" s="344"/>
      <c r="W113" s="343" t="str">
        <f t="shared" si="10"/>
        <v/>
      </c>
      <c r="X113" s="343" t="str">
        <f t="shared" si="11"/>
        <v/>
      </c>
      <c r="Y113" s="343" t="str">
        <f t="shared" si="12"/>
        <v/>
      </c>
      <c r="Z113" s="363" t="e">
        <f t="shared" si="13"/>
        <v>#VALUE!</v>
      </c>
    </row>
    <row r="114" spans="1:26" ht="16.5">
      <c r="A114" s="19">
        <v>30</v>
      </c>
      <c r="B114" s="26">
        <f t="shared" si="9"/>
        <v>0</v>
      </c>
      <c r="C114" s="344"/>
      <c r="D114" s="344"/>
      <c r="E114" s="344"/>
      <c r="F114" s="344"/>
      <c r="G114" s="344"/>
      <c r="H114" s="344"/>
      <c r="I114" s="344"/>
      <c r="J114" s="344"/>
      <c r="K114" s="345"/>
      <c r="L114" s="345"/>
      <c r="M114" s="345"/>
      <c r="N114" s="345"/>
      <c r="O114" s="345"/>
      <c r="P114" s="345"/>
      <c r="Q114" s="344"/>
      <c r="R114" s="344"/>
      <c r="S114" s="344"/>
      <c r="T114" s="344"/>
      <c r="U114" s="344"/>
      <c r="V114" s="344"/>
      <c r="W114" s="343" t="str">
        <f t="shared" si="10"/>
        <v/>
      </c>
      <c r="X114" s="343" t="str">
        <f t="shared" si="11"/>
        <v/>
      </c>
      <c r="Y114" s="343" t="str">
        <f t="shared" si="12"/>
        <v/>
      </c>
      <c r="Z114" s="363" t="e">
        <f t="shared" si="13"/>
        <v>#VALUE!</v>
      </c>
    </row>
    <row r="115" spans="1:26" ht="16.5">
      <c r="A115" s="19">
        <v>31</v>
      </c>
      <c r="B115" s="26">
        <f t="shared" si="9"/>
        <v>0</v>
      </c>
      <c r="C115" s="344"/>
      <c r="D115" s="344"/>
      <c r="E115" s="344"/>
      <c r="F115" s="344"/>
      <c r="G115" s="344"/>
      <c r="H115" s="344"/>
      <c r="I115" s="344"/>
      <c r="J115" s="344"/>
      <c r="K115" s="345"/>
      <c r="L115" s="345"/>
      <c r="M115" s="345"/>
      <c r="N115" s="345"/>
      <c r="O115" s="345"/>
      <c r="P115" s="345"/>
      <c r="Q115" s="344"/>
      <c r="R115" s="344"/>
      <c r="S115" s="344"/>
      <c r="T115" s="344"/>
      <c r="U115" s="344"/>
      <c r="V115" s="344"/>
      <c r="W115" s="343" t="str">
        <f t="shared" si="10"/>
        <v/>
      </c>
      <c r="X115" s="343" t="str">
        <f t="shared" si="11"/>
        <v/>
      </c>
      <c r="Y115" s="343" t="str">
        <f t="shared" si="12"/>
        <v/>
      </c>
      <c r="Z115" s="363" t="e">
        <f t="shared" si="13"/>
        <v>#VALUE!</v>
      </c>
    </row>
    <row r="116" spans="1:26" ht="16.5">
      <c r="A116" s="19">
        <v>32</v>
      </c>
      <c r="B116" s="26">
        <f t="shared" si="9"/>
        <v>0</v>
      </c>
      <c r="C116" s="344"/>
      <c r="D116" s="344"/>
      <c r="E116" s="344"/>
      <c r="F116" s="344"/>
      <c r="G116" s="344"/>
      <c r="H116" s="344"/>
      <c r="I116" s="344"/>
      <c r="J116" s="344"/>
      <c r="K116" s="345"/>
      <c r="L116" s="345"/>
      <c r="M116" s="345"/>
      <c r="N116" s="345"/>
      <c r="O116" s="345"/>
      <c r="P116" s="345"/>
      <c r="Q116" s="344"/>
      <c r="R116" s="344"/>
      <c r="S116" s="344"/>
      <c r="T116" s="344"/>
      <c r="U116" s="344"/>
      <c r="V116" s="344"/>
      <c r="W116" s="343" t="str">
        <f t="shared" si="10"/>
        <v/>
      </c>
      <c r="X116" s="343" t="str">
        <f t="shared" si="11"/>
        <v/>
      </c>
      <c r="Y116" s="343" t="str">
        <f t="shared" si="12"/>
        <v/>
      </c>
      <c r="Z116" s="363" t="e">
        <f t="shared" si="13"/>
        <v>#VALUE!</v>
      </c>
    </row>
    <row r="117" spans="1:26" ht="16.5">
      <c r="A117" s="19">
        <v>33</v>
      </c>
      <c r="B117" s="26">
        <f t="shared" si="9"/>
        <v>0</v>
      </c>
      <c r="C117" s="344"/>
      <c r="D117" s="344"/>
      <c r="E117" s="344"/>
      <c r="F117" s="344"/>
      <c r="G117" s="344"/>
      <c r="H117" s="344"/>
      <c r="I117" s="344"/>
      <c r="J117" s="344"/>
      <c r="K117" s="345"/>
      <c r="L117" s="345"/>
      <c r="M117" s="345"/>
      <c r="N117" s="345"/>
      <c r="O117" s="345"/>
      <c r="P117" s="345"/>
      <c r="Q117" s="344"/>
      <c r="R117" s="344"/>
      <c r="S117" s="344"/>
      <c r="T117" s="344"/>
      <c r="U117" s="344"/>
      <c r="V117" s="344"/>
      <c r="W117" s="343" t="str">
        <f t="shared" si="10"/>
        <v/>
      </c>
      <c r="X117" s="343" t="str">
        <f t="shared" si="11"/>
        <v/>
      </c>
      <c r="Y117" s="343" t="str">
        <f t="shared" si="12"/>
        <v/>
      </c>
      <c r="Z117" s="363" t="e">
        <f t="shared" si="13"/>
        <v>#VALUE!</v>
      </c>
    </row>
    <row r="118" spans="1:26" ht="16.5">
      <c r="A118" s="19">
        <v>34</v>
      </c>
      <c r="B118" s="26">
        <f t="shared" si="9"/>
        <v>0</v>
      </c>
      <c r="C118" s="344"/>
      <c r="D118" s="344"/>
      <c r="E118" s="344"/>
      <c r="F118" s="344"/>
      <c r="G118" s="344"/>
      <c r="H118" s="344"/>
      <c r="I118" s="344"/>
      <c r="J118" s="344"/>
      <c r="K118" s="345"/>
      <c r="L118" s="345"/>
      <c r="M118" s="345"/>
      <c r="N118" s="345"/>
      <c r="O118" s="345"/>
      <c r="P118" s="345"/>
      <c r="Q118" s="344"/>
      <c r="R118" s="344"/>
      <c r="S118" s="344"/>
      <c r="T118" s="344"/>
      <c r="U118" s="344"/>
      <c r="V118" s="344"/>
      <c r="W118" s="343" t="str">
        <f t="shared" si="10"/>
        <v/>
      </c>
      <c r="X118" s="343" t="str">
        <f t="shared" si="11"/>
        <v/>
      </c>
      <c r="Y118" s="343" t="str">
        <f t="shared" si="12"/>
        <v/>
      </c>
      <c r="Z118" s="363" t="e">
        <f t="shared" si="13"/>
        <v>#VALUE!</v>
      </c>
    </row>
    <row r="119" spans="1:26" ht="16.5">
      <c r="A119" s="19">
        <v>35</v>
      </c>
      <c r="B119" s="26">
        <f t="shared" si="9"/>
        <v>0</v>
      </c>
      <c r="C119" s="344"/>
      <c r="D119" s="344"/>
      <c r="E119" s="344"/>
      <c r="F119" s="344"/>
      <c r="G119" s="344"/>
      <c r="H119" s="344"/>
      <c r="I119" s="344"/>
      <c r="J119" s="344"/>
      <c r="K119" s="345"/>
      <c r="L119" s="345"/>
      <c r="M119" s="345"/>
      <c r="N119" s="345"/>
      <c r="O119" s="345"/>
      <c r="P119" s="345"/>
      <c r="Q119" s="344"/>
      <c r="R119" s="344"/>
      <c r="S119" s="344"/>
      <c r="T119" s="344"/>
      <c r="U119" s="344"/>
      <c r="V119" s="344"/>
      <c r="W119" s="343" t="str">
        <f t="shared" si="10"/>
        <v/>
      </c>
      <c r="X119" s="343" t="str">
        <f t="shared" si="11"/>
        <v/>
      </c>
      <c r="Y119" s="343" t="str">
        <f t="shared" si="12"/>
        <v/>
      </c>
      <c r="Z119" s="363" t="e">
        <f t="shared" si="13"/>
        <v>#VALUE!</v>
      </c>
    </row>
    <row r="120" spans="1:26" ht="16.5">
      <c r="A120" s="19">
        <v>36</v>
      </c>
      <c r="B120" s="26">
        <f t="shared" si="9"/>
        <v>0</v>
      </c>
      <c r="C120" s="344"/>
      <c r="D120" s="344"/>
      <c r="E120" s="344"/>
      <c r="F120" s="344"/>
      <c r="G120" s="344"/>
      <c r="H120" s="344"/>
      <c r="I120" s="344"/>
      <c r="J120" s="344"/>
      <c r="K120" s="345"/>
      <c r="L120" s="345"/>
      <c r="M120" s="345"/>
      <c r="N120" s="345"/>
      <c r="O120" s="345"/>
      <c r="P120" s="345"/>
      <c r="Q120" s="344"/>
      <c r="R120" s="344"/>
      <c r="S120" s="344"/>
      <c r="T120" s="344"/>
      <c r="U120" s="344"/>
      <c r="V120" s="344"/>
      <c r="W120" s="343" t="str">
        <f t="shared" si="10"/>
        <v/>
      </c>
      <c r="X120" s="343" t="str">
        <f t="shared" si="11"/>
        <v/>
      </c>
      <c r="Y120" s="343" t="str">
        <f t="shared" si="12"/>
        <v/>
      </c>
      <c r="Z120" s="363" t="e">
        <f t="shared" si="13"/>
        <v>#VALUE!</v>
      </c>
    </row>
    <row r="121" spans="1:26" s="12" customFormat="1" ht="33.75">
      <c r="A121" s="658" t="s">
        <v>219</v>
      </c>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row>
    <row r="122" spans="1:26" s="12" customFormat="1" ht="22.5">
      <c r="A122" s="659" t="s">
        <v>344</v>
      </c>
      <c r="B122" s="659"/>
      <c r="C122" s="659"/>
      <c r="D122" s="659"/>
      <c r="E122" s="659"/>
      <c r="F122" s="659"/>
      <c r="G122" s="659"/>
      <c r="H122" s="659"/>
      <c r="I122" s="659"/>
      <c r="J122" s="659"/>
      <c r="K122" s="659"/>
      <c r="L122" s="659"/>
      <c r="M122" s="659"/>
      <c r="N122" s="659"/>
      <c r="O122" s="659"/>
      <c r="P122" s="659"/>
      <c r="Q122" s="659"/>
      <c r="R122" s="659"/>
      <c r="S122" s="659"/>
      <c r="T122" s="659"/>
      <c r="U122" s="659"/>
      <c r="V122" s="659"/>
      <c r="W122" s="659"/>
      <c r="X122" s="659"/>
      <c r="Y122" s="659"/>
      <c r="Z122" s="659"/>
    </row>
    <row r="123" spans="1:26" ht="36.75" customHeight="1">
      <c r="A123" s="660" t="s">
        <v>91</v>
      </c>
      <c r="B123" s="660" t="s">
        <v>92</v>
      </c>
      <c r="C123" s="829" t="s">
        <v>93</v>
      </c>
      <c r="D123" s="829"/>
      <c r="E123" s="829"/>
      <c r="F123" s="829"/>
      <c r="G123" s="829"/>
      <c r="H123" s="829"/>
      <c r="I123" s="829"/>
      <c r="J123" s="829"/>
      <c r="K123" s="829"/>
      <c r="L123" s="829"/>
      <c r="M123" s="829"/>
      <c r="N123" s="829"/>
      <c r="O123" s="829"/>
      <c r="P123" s="829"/>
      <c r="Q123" s="829"/>
      <c r="R123" s="829"/>
      <c r="S123" s="829"/>
      <c r="T123" s="829"/>
      <c r="U123" s="829"/>
      <c r="V123" s="829"/>
      <c r="W123" s="830" t="s">
        <v>189</v>
      </c>
      <c r="X123" s="831"/>
      <c r="Y123" s="832"/>
      <c r="Z123" s="824" t="s">
        <v>94</v>
      </c>
    </row>
    <row r="124" spans="1:26" ht="36" customHeight="1">
      <c r="A124" s="661"/>
      <c r="B124" s="661"/>
      <c r="C124" s="364" t="s">
        <v>193</v>
      </c>
      <c r="D124" s="364" t="s">
        <v>194</v>
      </c>
      <c r="E124" s="364" t="s">
        <v>195</v>
      </c>
      <c r="F124" s="364" t="s">
        <v>196</v>
      </c>
      <c r="G124" s="364" t="s">
        <v>197</v>
      </c>
      <c r="H124" s="364" t="s">
        <v>198</v>
      </c>
      <c r="I124" s="364" t="s">
        <v>199</v>
      </c>
      <c r="J124" s="364" t="s">
        <v>200</v>
      </c>
      <c r="K124" s="364" t="s">
        <v>201</v>
      </c>
      <c r="L124" s="364" t="s">
        <v>202</v>
      </c>
      <c r="M124" s="364" t="s">
        <v>203</v>
      </c>
      <c r="N124" s="364" t="s">
        <v>204</v>
      </c>
      <c r="O124" s="364" t="s">
        <v>205</v>
      </c>
      <c r="P124" s="364" t="s">
        <v>206</v>
      </c>
      <c r="Q124" s="364" t="s">
        <v>207</v>
      </c>
      <c r="R124" s="364" t="s">
        <v>208</v>
      </c>
      <c r="S124" s="364" t="s">
        <v>209</v>
      </c>
      <c r="T124" s="364" t="s">
        <v>210</v>
      </c>
      <c r="U124" s="364" t="s">
        <v>211</v>
      </c>
      <c r="V124" s="364" t="s">
        <v>212</v>
      </c>
      <c r="W124" s="365" t="s">
        <v>95</v>
      </c>
      <c r="X124" s="365" t="s">
        <v>96</v>
      </c>
      <c r="Y124" s="366" t="s">
        <v>97</v>
      </c>
      <c r="Z124" s="825"/>
    </row>
    <row r="125" spans="1:26" ht="16.5">
      <c r="A125" s="19">
        <v>1</v>
      </c>
      <c r="B125" s="26" t="str">
        <f>B85</f>
        <v xml:space="preserve">S[Z CDLWF VN=[DFG </v>
      </c>
      <c r="C125" s="344" t="s">
        <v>955</v>
      </c>
      <c r="D125" s="345" t="s">
        <v>956</v>
      </c>
      <c r="E125" s="345" t="s">
        <v>956</v>
      </c>
      <c r="F125" s="345" t="s">
        <v>956</v>
      </c>
      <c r="G125" s="345" t="s">
        <v>956</v>
      </c>
      <c r="H125" s="345" t="s">
        <v>956</v>
      </c>
      <c r="I125" s="344" t="s">
        <v>955</v>
      </c>
      <c r="J125" s="344" t="s">
        <v>97</v>
      </c>
      <c r="K125" s="344" t="s">
        <v>955</v>
      </c>
      <c r="L125" s="344" t="s">
        <v>955</v>
      </c>
      <c r="M125" s="344" t="s">
        <v>955</v>
      </c>
      <c r="N125" s="344" t="s">
        <v>955</v>
      </c>
      <c r="O125" s="344" t="s">
        <v>955</v>
      </c>
      <c r="P125" s="344" t="s">
        <v>955</v>
      </c>
      <c r="Q125" s="344" t="s">
        <v>955</v>
      </c>
      <c r="R125" s="344" t="s">
        <v>955</v>
      </c>
      <c r="S125" s="344" t="s">
        <v>955</v>
      </c>
      <c r="T125" s="344" t="s">
        <v>955</v>
      </c>
      <c r="U125" s="344" t="s">
        <v>955</v>
      </c>
      <c r="V125" s="344" t="s">
        <v>955</v>
      </c>
      <c r="W125" s="343">
        <f>IF(COUNTA(C5:V5),COUNTIF(C5:V5,"√"),"")</f>
        <v>14</v>
      </c>
      <c r="X125" s="343">
        <f>IF(COUNTA(C5:V5),COUNTIF(C5:V5,"？"),"")</f>
        <v>5</v>
      </c>
      <c r="Y125" s="343">
        <f>IF(COUNTA(C5:V5),COUNTIF(C5:V5,"×"),"")</f>
        <v>1</v>
      </c>
      <c r="Z125" s="21">
        <f>W5*2</f>
        <v>28</v>
      </c>
    </row>
    <row r="126" spans="1:26" ht="16.5">
      <c r="A126" s="19">
        <v>2</v>
      </c>
      <c r="B126" s="26" t="str">
        <f t="shared" ref="B126:B160" si="14">B86</f>
        <v xml:space="preserve">S[Z D[D]GF H]XA </v>
      </c>
      <c r="C126" s="345" t="s">
        <v>956</v>
      </c>
      <c r="D126" s="345" t="s">
        <v>956</v>
      </c>
      <c r="E126" s="345" t="s">
        <v>956</v>
      </c>
      <c r="F126" s="345" t="s">
        <v>956</v>
      </c>
      <c r="G126" s="345" t="s">
        <v>956</v>
      </c>
      <c r="H126" s="345" t="s">
        <v>956</v>
      </c>
      <c r="I126" s="345" t="s">
        <v>956</v>
      </c>
      <c r="J126" s="344" t="s">
        <v>97</v>
      </c>
      <c r="K126" s="344" t="s">
        <v>97</v>
      </c>
      <c r="L126" s="344" t="s">
        <v>97</v>
      </c>
      <c r="M126" s="344" t="s">
        <v>97</v>
      </c>
      <c r="N126" s="344" t="s">
        <v>97</v>
      </c>
      <c r="O126" s="344" t="s">
        <v>97</v>
      </c>
      <c r="P126" s="344" t="s">
        <v>97</v>
      </c>
      <c r="Q126" s="344" t="s">
        <v>955</v>
      </c>
      <c r="R126" s="344" t="s">
        <v>955</v>
      </c>
      <c r="S126" s="344" t="s">
        <v>955</v>
      </c>
      <c r="T126" s="344" t="s">
        <v>955</v>
      </c>
      <c r="U126" s="344" t="s">
        <v>955</v>
      </c>
      <c r="V126" s="344" t="s">
        <v>955</v>
      </c>
      <c r="W126" s="343">
        <f t="shared" ref="W126:W160" si="15">IF(COUNTA(C126:V126),COUNTIF(C126:V126,"√"),"")</f>
        <v>6</v>
      </c>
      <c r="X126" s="343">
        <f t="shared" ref="X126:X160" si="16">IF(COUNTA(C126:V126),COUNTIF(C126:V126,"？"),"")</f>
        <v>7</v>
      </c>
      <c r="Y126" s="343">
        <f t="shared" ref="Y126:Y160" si="17">IF(COUNTA(C126:V126),COUNTIF(C126:V126,"×"),"")</f>
        <v>7</v>
      </c>
      <c r="Z126" s="21">
        <f t="shared" ref="Z126:Z160" si="18">W126*2</f>
        <v>12</v>
      </c>
    </row>
    <row r="127" spans="1:26" ht="16.5">
      <c r="A127" s="19">
        <v>3</v>
      </c>
      <c r="B127" s="26" t="str">
        <f t="shared" si="14"/>
        <v xml:space="preserve">S[Z HZLGF V,LDFDW </v>
      </c>
      <c r="C127" s="345" t="s">
        <v>956</v>
      </c>
      <c r="D127" s="345" t="s">
        <v>956</v>
      </c>
      <c r="E127" s="345" t="s">
        <v>956</v>
      </c>
      <c r="F127" s="345" t="s">
        <v>956</v>
      </c>
      <c r="G127" s="345" t="s">
        <v>956</v>
      </c>
      <c r="H127" s="345" t="s">
        <v>956</v>
      </c>
      <c r="I127" s="345" t="s">
        <v>956</v>
      </c>
      <c r="J127" s="344" t="s">
        <v>97</v>
      </c>
      <c r="K127" s="344" t="s">
        <v>97</v>
      </c>
      <c r="L127" s="344" t="s">
        <v>97</v>
      </c>
      <c r="M127" s="344" t="s">
        <v>97</v>
      </c>
      <c r="N127" s="344" t="s">
        <v>97</v>
      </c>
      <c r="O127" s="344" t="s">
        <v>97</v>
      </c>
      <c r="P127" s="344" t="s">
        <v>97</v>
      </c>
      <c r="Q127" s="344" t="s">
        <v>955</v>
      </c>
      <c r="R127" s="344" t="s">
        <v>955</v>
      </c>
      <c r="S127" s="344" t="s">
        <v>955</v>
      </c>
      <c r="T127" s="344" t="s">
        <v>955</v>
      </c>
      <c r="U127" s="344" t="s">
        <v>955</v>
      </c>
      <c r="V127" s="344" t="s">
        <v>955</v>
      </c>
      <c r="W127" s="343">
        <f t="shared" si="15"/>
        <v>6</v>
      </c>
      <c r="X127" s="343">
        <f t="shared" si="16"/>
        <v>7</v>
      </c>
      <c r="Y127" s="343">
        <f t="shared" si="17"/>
        <v>7</v>
      </c>
      <c r="Z127" s="21">
        <f t="shared" si="18"/>
        <v>12</v>
      </c>
    </row>
    <row r="128" spans="1:26" ht="16.5">
      <c r="A128" s="19">
        <v>4</v>
      </c>
      <c r="B128" s="26" t="str">
        <f t="shared" si="14"/>
        <v xml:space="preserve">S[Z C;LGF V,LDFDW </v>
      </c>
      <c r="C128" s="345" t="s">
        <v>956</v>
      </c>
      <c r="D128" s="345" t="s">
        <v>956</v>
      </c>
      <c r="E128" s="345" t="s">
        <v>956</v>
      </c>
      <c r="F128" s="345" t="s">
        <v>956</v>
      </c>
      <c r="G128" s="345" t="s">
        <v>956</v>
      </c>
      <c r="H128" s="345" t="s">
        <v>956</v>
      </c>
      <c r="I128" s="345" t="s">
        <v>956</v>
      </c>
      <c r="J128" s="344" t="s">
        <v>97</v>
      </c>
      <c r="K128" s="344" t="s">
        <v>97</v>
      </c>
      <c r="L128" s="344" t="s">
        <v>97</v>
      </c>
      <c r="M128" s="344" t="s">
        <v>97</v>
      </c>
      <c r="N128" s="344" t="s">
        <v>97</v>
      </c>
      <c r="O128" s="344" t="s">
        <v>97</v>
      </c>
      <c r="P128" s="344" t="s">
        <v>97</v>
      </c>
      <c r="Q128" s="344" t="s">
        <v>955</v>
      </c>
      <c r="R128" s="344" t="s">
        <v>955</v>
      </c>
      <c r="S128" s="344" t="s">
        <v>955</v>
      </c>
      <c r="T128" s="344" t="s">
        <v>955</v>
      </c>
      <c r="U128" s="344" t="s">
        <v>955</v>
      </c>
      <c r="V128" s="344" t="s">
        <v>955</v>
      </c>
      <c r="W128" s="343">
        <f t="shared" si="15"/>
        <v>6</v>
      </c>
      <c r="X128" s="343">
        <f t="shared" si="16"/>
        <v>7</v>
      </c>
      <c r="Y128" s="343">
        <f t="shared" si="17"/>
        <v>7</v>
      </c>
      <c r="Z128" s="21">
        <f t="shared" si="18"/>
        <v>12</v>
      </c>
    </row>
    <row r="129" spans="1:26" ht="16.5">
      <c r="A129" s="19">
        <v>5</v>
      </c>
      <c r="B129" s="26" t="str">
        <f t="shared" si="14"/>
        <v xml:space="preserve">RJF6 GHDF ;,[DFG </v>
      </c>
      <c r="C129" s="345" t="s">
        <v>956</v>
      </c>
      <c r="D129" s="345" t="s">
        <v>956</v>
      </c>
      <c r="E129" s="345" t="s">
        <v>956</v>
      </c>
      <c r="F129" s="345" t="s">
        <v>956</v>
      </c>
      <c r="G129" s="345" t="s">
        <v>956</v>
      </c>
      <c r="H129" s="345" t="s">
        <v>956</v>
      </c>
      <c r="I129" s="345" t="s">
        <v>956</v>
      </c>
      <c r="J129" s="344" t="s">
        <v>97</v>
      </c>
      <c r="K129" s="344" t="s">
        <v>97</v>
      </c>
      <c r="L129" s="344" t="s">
        <v>97</v>
      </c>
      <c r="M129" s="344" t="s">
        <v>97</v>
      </c>
      <c r="N129" s="344" t="s">
        <v>97</v>
      </c>
      <c r="O129" s="344" t="s">
        <v>97</v>
      </c>
      <c r="P129" s="344" t="s">
        <v>97</v>
      </c>
      <c r="Q129" s="344" t="s">
        <v>955</v>
      </c>
      <c r="R129" s="344" t="s">
        <v>955</v>
      </c>
      <c r="S129" s="344" t="s">
        <v>955</v>
      </c>
      <c r="T129" s="344" t="s">
        <v>955</v>
      </c>
      <c r="U129" s="344" t="s">
        <v>955</v>
      </c>
      <c r="V129" s="344" t="s">
        <v>955</v>
      </c>
      <c r="W129" s="343">
        <f t="shared" si="15"/>
        <v>6</v>
      </c>
      <c r="X129" s="343">
        <f t="shared" si="16"/>
        <v>7</v>
      </c>
      <c r="Y129" s="343">
        <f t="shared" si="17"/>
        <v>7</v>
      </c>
      <c r="Z129" s="21">
        <f t="shared" si="18"/>
        <v>12</v>
      </c>
    </row>
    <row r="130" spans="1:26" ht="16.5">
      <c r="A130" s="19">
        <v>6</v>
      </c>
      <c r="B130" s="26" t="str">
        <f t="shared" si="14"/>
        <v xml:space="preserve">D\WZF ZMOLGF VFWD </v>
      </c>
      <c r="C130" s="345" t="s">
        <v>956</v>
      </c>
      <c r="D130" s="345" t="s">
        <v>956</v>
      </c>
      <c r="E130" s="345" t="s">
        <v>956</v>
      </c>
      <c r="F130" s="345" t="s">
        <v>956</v>
      </c>
      <c r="G130" s="345" t="s">
        <v>956</v>
      </c>
      <c r="H130" s="345" t="s">
        <v>956</v>
      </c>
      <c r="I130" s="345" t="s">
        <v>956</v>
      </c>
      <c r="J130" s="344" t="s">
        <v>97</v>
      </c>
      <c r="K130" s="344" t="s">
        <v>97</v>
      </c>
      <c r="L130" s="344" t="s">
        <v>97</v>
      </c>
      <c r="M130" s="344" t="s">
        <v>97</v>
      </c>
      <c r="N130" s="344" t="s">
        <v>97</v>
      </c>
      <c r="O130" s="344" t="s">
        <v>97</v>
      </c>
      <c r="P130" s="344" t="s">
        <v>97</v>
      </c>
      <c r="Q130" s="344" t="s">
        <v>955</v>
      </c>
      <c r="R130" s="344" t="s">
        <v>955</v>
      </c>
      <c r="S130" s="344" t="s">
        <v>955</v>
      </c>
      <c r="T130" s="344" t="s">
        <v>955</v>
      </c>
      <c r="U130" s="344" t="s">
        <v>955</v>
      </c>
      <c r="V130" s="344" t="s">
        <v>955</v>
      </c>
      <c r="W130" s="343">
        <f t="shared" si="15"/>
        <v>6</v>
      </c>
      <c r="X130" s="343">
        <f t="shared" si="16"/>
        <v>7</v>
      </c>
      <c r="Y130" s="343">
        <f t="shared" si="17"/>
        <v>7</v>
      </c>
      <c r="Z130" s="21">
        <f t="shared" si="18"/>
        <v>12</v>
      </c>
    </row>
    <row r="131" spans="1:26" ht="16.5">
      <c r="A131" s="19">
        <v>7</v>
      </c>
      <c r="B131" s="26" t="str">
        <f t="shared" si="14"/>
        <v xml:space="preserve">S[Z X[ZAFG] .:DF., </v>
      </c>
      <c r="C131" s="345" t="s">
        <v>956</v>
      </c>
      <c r="D131" s="345" t="s">
        <v>956</v>
      </c>
      <c r="E131" s="345" t="s">
        <v>956</v>
      </c>
      <c r="F131" s="345" t="s">
        <v>956</v>
      </c>
      <c r="G131" s="345" t="s">
        <v>956</v>
      </c>
      <c r="H131" s="345" t="s">
        <v>956</v>
      </c>
      <c r="I131" s="345" t="s">
        <v>956</v>
      </c>
      <c r="J131" s="344" t="s">
        <v>97</v>
      </c>
      <c r="K131" s="344" t="s">
        <v>97</v>
      </c>
      <c r="L131" s="344" t="s">
        <v>97</v>
      </c>
      <c r="M131" s="344" t="s">
        <v>97</v>
      </c>
      <c r="N131" s="344" t="s">
        <v>97</v>
      </c>
      <c r="O131" s="344" t="s">
        <v>97</v>
      </c>
      <c r="P131" s="344" t="s">
        <v>97</v>
      </c>
      <c r="Q131" s="344" t="s">
        <v>955</v>
      </c>
      <c r="R131" s="344" t="s">
        <v>955</v>
      </c>
      <c r="S131" s="344" t="s">
        <v>955</v>
      </c>
      <c r="T131" s="344" t="s">
        <v>955</v>
      </c>
      <c r="U131" s="344" t="s">
        <v>955</v>
      </c>
      <c r="V131" s="344" t="s">
        <v>955</v>
      </c>
      <c r="W131" s="343">
        <f t="shared" si="15"/>
        <v>6</v>
      </c>
      <c r="X131" s="343">
        <f t="shared" si="16"/>
        <v>7</v>
      </c>
      <c r="Y131" s="343">
        <f t="shared" si="17"/>
        <v>7</v>
      </c>
      <c r="Z131" s="21">
        <f t="shared" si="18"/>
        <v>12</v>
      </c>
    </row>
    <row r="132" spans="1:26" ht="16.5">
      <c r="A132" s="19">
        <v>8</v>
      </c>
      <c r="B132" s="26" t="str">
        <f t="shared" si="14"/>
        <v xml:space="preserve">5LZHFNF ;,DFDF VMXDF6KF </v>
      </c>
      <c r="C132" s="345" t="s">
        <v>956</v>
      </c>
      <c r="D132" s="345" t="s">
        <v>956</v>
      </c>
      <c r="E132" s="345" t="s">
        <v>956</v>
      </c>
      <c r="F132" s="345" t="s">
        <v>956</v>
      </c>
      <c r="G132" s="345" t="s">
        <v>956</v>
      </c>
      <c r="H132" s="345" t="s">
        <v>956</v>
      </c>
      <c r="I132" s="345" t="s">
        <v>956</v>
      </c>
      <c r="J132" s="344" t="s">
        <v>97</v>
      </c>
      <c r="K132" s="344" t="s">
        <v>97</v>
      </c>
      <c r="L132" s="344" t="s">
        <v>97</v>
      </c>
      <c r="M132" s="344" t="s">
        <v>97</v>
      </c>
      <c r="N132" s="344" t="s">
        <v>97</v>
      </c>
      <c r="O132" s="344" t="s">
        <v>97</v>
      </c>
      <c r="P132" s="344" t="s">
        <v>97</v>
      </c>
      <c r="Q132" s="344" t="s">
        <v>955</v>
      </c>
      <c r="R132" s="344" t="s">
        <v>955</v>
      </c>
      <c r="S132" s="344" t="s">
        <v>955</v>
      </c>
      <c r="T132" s="344" t="s">
        <v>955</v>
      </c>
      <c r="U132" s="344" t="s">
        <v>955</v>
      </c>
      <c r="V132" s="344" t="s">
        <v>955</v>
      </c>
      <c r="W132" s="343">
        <f t="shared" si="15"/>
        <v>6</v>
      </c>
      <c r="X132" s="343">
        <f t="shared" si="16"/>
        <v>7</v>
      </c>
      <c r="Y132" s="343">
        <f t="shared" si="17"/>
        <v>7</v>
      </c>
      <c r="Z132" s="21">
        <f t="shared" si="18"/>
        <v>12</v>
      </c>
    </row>
    <row r="133" spans="1:26" ht="16.5">
      <c r="A133" s="19">
        <v>9</v>
      </c>
      <c r="B133" s="26" t="str">
        <f t="shared" si="14"/>
        <v xml:space="preserve">S[Z OZLNF H]XA </v>
      </c>
      <c r="C133" s="345" t="s">
        <v>956</v>
      </c>
      <c r="D133" s="345" t="s">
        <v>956</v>
      </c>
      <c r="E133" s="345" t="s">
        <v>956</v>
      </c>
      <c r="F133" s="345" t="s">
        <v>956</v>
      </c>
      <c r="G133" s="345" t="s">
        <v>956</v>
      </c>
      <c r="H133" s="345" t="s">
        <v>956</v>
      </c>
      <c r="I133" s="345" t="s">
        <v>956</v>
      </c>
      <c r="J133" s="344" t="s">
        <v>97</v>
      </c>
      <c r="K133" s="344" t="s">
        <v>97</v>
      </c>
      <c r="L133" s="344" t="s">
        <v>97</v>
      </c>
      <c r="M133" s="344" t="s">
        <v>97</v>
      </c>
      <c r="N133" s="344" t="s">
        <v>97</v>
      </c>
      <c r="O133" s="344" t="s">
        <v>97</v>
      </c>
      <c r="P133" s="344" t="s">
        <v>97</v>
      </c>
      <c r="Q133" s="344" t="s">
        <v>955</v>
      </c>
      <c r="R133" s="344" t="s">
        <v>955</v>
      </c>
      <c r="S133" s="344" t="s">
        <v>955</v>
      </c>
      <c r="T133" s="344" t="s">
        <v>955</v>
      </c>
      <c r="U133" s="344" t="s">
        <v>955</v>
      </c>
      <c r="V133" s="344" t="s">
        <v>955</v>
      </c>
      <c r="W133" s="343">
        <f t="shared" si="15"/>
        <v>6</v>
      </c>
      <c r="X133" s="343">
        <f t="shared" si="16"/>
        <v>7</v>
      </c>
      <c r="Y133" s="343">
        <f t="shared" si="17"/>
        <v>7</v>
      </c>
      <c r="Z133" s="21">
        <f t="shared" si="18"/>
        <v>12</v>
      </c>
    </row>
    <row r="134" spans="1:26" ht="16.5">
      <c r="A134" s="19">
        <v>10</v>
      </c>
      <c r="B134" s="26" t="str">
        <f t="shared" si="14"/>
        <v>5LZHFNF ;FIDFALAL .:DF.,</v>
      </c>
      <c r="C134" s="345" t="s">
        <v>956</v>
      </c>
      <c r="D134" s="345" t="s">
        <v>956</v>
      </c>
      <c r="E134" s="345" t="s">
        <v>956</v>
      </c>
      <c r="F134" s="345" t="s">
        <v>956</v>
      </c>
      <c r="G134" s="345" t="s">
        <v>956</v>
      </c>
      <c r="H134" s="345" t="s">
        <v>956</v>
      </c>
      <c r="I134" s="345" t="s">
        <v>956</v>
      </c>
      <c r="J134" s="344" t="s">
        <v>97</v>
      </c>
      <c r="K134" s="344" t="s">
        <v>97</v>
      </c>
      <c r="L134" s="344" t="s">
        <v>97</v>
      </c>
      <c r="M134" s="344" t="s">
        <v>97</v>
      </c>
      <c r="N134" s="344" t="s">
        <v>97</v>
      </c>
      <c r="O134" s="344" t="s">
        <v>97</v>
      </c>
      <c r="P134" s="344" t="s">
        <v>97</v>
      </c>
      <c r="Q134" s="344" t="s">
        <v>955</v>
      </c>
      <c r="R134" s="344" t="s">
        <v>955</v>
      </c>
      <c r="S134" s="344" t="s">
        <v>955</v>
      </c>
      <c r="T134" s="344" t="s">
        <v>955</v>
      </c>
      <c r="U134" s="344" t="s">
        <v>955</v>
      </c>
      <c r="V134" s="344" t="s">
        <v>955</v>
      </c>
      <c r="W134" s="343">
        <f t="shared" si="15"/>
        <v>6</v>
      </c>
      <c r="X134" s="343">
        <f t="shared" si="16"/>
        <v>7</v>
      </c>
      <c r="Y134" s="343">
        <f t="shared" si="17"/>
        <v>7</v>
      </c>
      <c r="Z134" s="21">
        <f t="shared" si="18"/>
        <v>12</v>
      </c>
    </row>
    <row r="135" spans="1:26" ht="16.5">
      <c r="A135" s="19">
        <v>11</v>
      </c>
      <c r="B135" s="26" t="str">
        <f t="shared" si="14"/>
        <v>SMZ[HF D[D]GF D]XF</v>
      </c>
      <c r="C135" s="344" t="s">
        <v>97</v>
      </c>
      <c r="D135" s="344" t="s">
        <v>97</v>
      </c>
      <c r="E135" s="344" t="s">
        <v>955</v>
      </c>
      <c r="F135" s="344" t="s">
        <v>955</v>
      </c>
      <c r="G135" s="344" t="s">
        <v>955</v>
      </c>
      <c r="H135" s="344" t="s">
        <v>955</v>
      </c>
      <c r="I135" s="344" t="s">
        <v>955</v>
      </c>
      <c r="J135" s="345" t="s">
        <v>956</v>
      </c>
      <c r="K135" s="345" t="s">
        <v>956</v>
      </c>
      <c r="L135" s="345" t="s">
        <v>956</v>
      </c>
      <c r="M135" s="345" t="s">
        <v>956</v>
      </c>
      <c r="N135" s="345" t="s">
        <v>956</v>
      </c>
      <c r="O135" s="345" t="s">
        <v>956</v>
      </c>
      <c r="P135" s="345" t="s">
        <v>956</v>
      </c>
      <c r="Q135" s="345" t="s">
        <v>956</v>
      </c>
      <c r="R135" s="344" t="s">
        <v>955</v>
      </c>
      <c r="S135" s="344" t="s">
        <v>955</v>
      </c>
      <c r="T135" s="344" t="s">
        <v>955</v>
      </c>
      <c r="U135" s="344" t="s">
        <v>955</v>
      </c>
      <c r="V135" s="344" t="s">
        <v>955</v>
      </c>
      <c r="W135" s="343">
        <f t="shared" si="15"/>
        <v>10</v>
      </c>
      <c r="X135" s="343">
        <f t="shared" si="16"/>
        <v>8</v>
      </c>
      <c r="Y135" s="343">
        <f t="shared" si="17"/>
        <v>2</v>
      </c>
      <c r="Z135" s="21">
        <f t="shared" si="18"/>
        <v>20</v>
      </c>
    </row>
    <row r="136" spans="1:26" ht="16.5">
      <c r="A136" s="19">
        <v>12</v>
      </c>
      <c r="B136" s="26" t="str">
        <f t="shared" si="14"/>
        <v xml:space="preserve">SM,L JF,AF. ,WF </v>
      </c>
      <c r="C136" s="344" t="s">
        <v>97</v>
      </c>
      <c r="D136" s="344" t="s">
        <v>97</v>
      </c>
      <c r="E136" s="344" t="s">
        <v>955</v>
      </c>
      <c r="F136" s="344" t="s">
        <v>955</v>
      </c>
      <c r="G136" s="344" t="s">
        <v>955</v>
      </c>
      <c r="H136" s="344" t="s">
        <v>955</v>
      </c>
      <c r="I136" s="344" t="s">
        <v>955</v>
      </c>
      <c r="J136" s="345" t="s">
        <v>956</v>
      </c>
      <c r="K136" s="345" t="s">
        <v>956</v>
      </c>
      <c r="L136" s="345" t="s">
        <v>956</v>
      </c>
      <c r="M136" s="345" t="s">
        <v>956</v>
      </c>
      <c r="N136" s="345" t="s">
        <v>956</v>
      </c>
      <c r="O136" s="345" t="s">
        <v>956</v>
      </c>
      <c r="P136" s="345" t="s">
        <v>956</v>
      </c>
      <c r="Q136" s="345" t="s">
        <v>956</v>
      </c>
      <c r="R136" s="344" t="s">
        <v>955</v>
      </c>
      <c r="S136" s="344" t="s">
        <v>955</v>
      </c>
      <c r="T136" s="344" t="s">
        <v>955</v>
      </c>
      <c r="U136" s="344" t="s">
        <v>955</v>
      </c>
      <c r="V136" s="344" t="s">
        <v>955</v>
      </c>
      <c r="W136" s="343">
        <f t="shared" si="15"/>
        <v>10</v>
      </c>
      <c r="X136" s="343">
        <f t="shared" si="16"/>
        <v>8</v>
      </c>
      <c r="Y136" s="343">
        <f t="shared" si="17"/>
        <v>2</v>
      </c>
      <c r="Z136" s="21">
        <f t="shared" si="18"/>
        <v>20</v>
      </c>
    </row>
    <row r="137" spans="1:26" ht="16.5">
      <c r="A137" s="19">
        <v>13</v>
      </c>
      <c r="B137" s="26" t="str">
        <f t="shared" si="14"/>
        <v xml:space="preserve">SM,L 5|[DL,F ;F,[ </v>
      </c>
      <c r="C137" s="344" t="s">
        <v>97</v>
      </c>
      <c r="D137" s="344" t="s">
        <v>97</v>
      </c>
      <c r="E137" s="344" t="s">
        <v>955</v>
      </c>
      <c r="F137" s="344" t="s">
        <v>955</v>
      </c>
      <c r="G137" s="344" t="s">
        <v>955</v>
      </c>
      <c r="H137" s="344" t="s">
        <v>955</v>
      </c>
      <c r="I137" s="344" t="s">
        <v>955</v>
      </c>
      <c r="J137" s="345" t="s">
        <v>956</v>
      </c>
      <c r="K137" s="345" t="s">
        <v>956</v>
      </c>
      <c r="L137" s="345" t="s">
        <v>956</v>
      </c>
      <c r="M137" s="345" t="s">
        <v>956</v>
      </c>
      <c r="N137" s="345" t="s">
        <v>956</v>
      </c>
      <c r="O137" s="345" t="s">
        <v>956</v>
      </c>
      <c r="P137" s="345" t="s">
        <v>956</v>
      </c>
      <c r="Q137" s="345" t="s">
        <v>956</v>
      </c>
      <c r="R137" s="344" t="s">
        <v>955</v>
      </c>
      <c r="S137" s="344" t="s">
        <v>955</v>
      </c>
      <c r="T137" s="344" t="s">
        <v>955</v>
      </c>
      <c r="U137" s="344" t="s">
        <v>955</v>
      </c>
      <c r="V137" s="344" t="s">
        <v>955</v>
      </c>
      <c r="W137" s="343">
        <f t="shared" si="15"/>
        <v>10</v>
      </c>
      <c r="X137" s="343">
        <f t="shared" si="16"/>
        <v>8</v>
      </c>
      <c r="Y137" s="343">
        <f t="shared" si="17"/>
        <v>2</v>
      </c>
      <c r="Z137" s="21">
        <f t="shared" si="18"/>
        <v>20</v>
      </c>
    </row>
    <row r="138" spans="1:26" ht="16.5">
      <c r="A138" s="19">
        <v>14</v>
      </c>
      <c r="B138" s="26" t="str">
        <f t="shared" si="14"/>
        <v xml:space="preserve">S[Z .ZOFG l;lwWS </v>
      </c>
      <c r="C138" s="344" t="s">
        <v>97</v>
      </c>
      <c r="D138" s="344" t="s">
        <v>97</v>
      </c>
      <c r="E138" s="344" t="s">
        <v>955</v>
      </c>
      <c r="F138" s="344" t="s">
        <v>955</v>
      </c>
      <c r="G138" s="344" t="s">
        <v>955</v>
      </c>
      <c r="H138" s="344" t="s">
        <v>955</v>
      </c>
      <c r="I138" s="344" t="s">
        <v>955</v>
      </c>
      <c r="J138" s="345" t="s">
        <v>956</v>
      </c>
      <c r="K138" s="345" t="s">
        <v>956</v>
      </c>
      <c r="L138" s="345" t="s">
        <v>956</v>
      </c>
      <c r="M138" s="345" t="s">
        <v>956</v>
      </c>
      <c r="N138" s="345" t="s">
        <v>956</v>
      </c>
      <c r="O138" s="345" t="s">
        <v>956</v>
      </c>
      <c r="P138" s="345" t="s">
        <v>956</v>
      </c>
      <c r="Q138" s="345" t="s">
        <v>956</v>
      </c>
      <c r="R138" s="344" t="s">
        <v>955</v>
      </c>
      <c r="S138" s="344" t="s">
        <v>955</v>
      </c>
      <c r="T138" s="344" t="s">
        <v>955</v>
      </c>
      <c r="U138" s="344" t="s">
        <v>955</v>
      </c>
      <c r="V138" s="344" t="s">
        <v>955</v>
      </c>
      <c r="W138" s="343">
        <f t="shared" si="15"/>
        <v>10</v>
      </c>
      <c r="X138" s="343">
        <f t="shared" si="16"/>
        <v>8</v>
      </c>
      <c r="Y138" s="343">
        <f t="shared" si="17"/>
        <v>2</v>
      </c>
      <c r="Z138" s="21">
        <f t="shared" si="18"/>
        <v>20</v>
      </c>
    </row>
    <row r="139" spans="1:26" ht="16.5">
      <c r="A139" s="19">
        <v>15</v>
      </c>
      <c r="B139" s="26" t="str">
        <f t="shared" si="14"/>
        <v>S[Z DFDWD]:TFS CFÒ</v>
      </c>
      <c r="C139" s="344" t="s">
        <v>97</v>
      </c>
      <c r="D139" s="344" t="s">
        <v>97</v>
      </c>
      <c r="E139" s="344" t="s">
        <v>955</v>
      </c>
      <c r="F139" s="344" t="s">
        <v>955</v>
      </c>
      <c r="G139" s="344" t="s">
        <v>955</v>
      </c>
      <c r="H139" s="344" t="s">
        <v>955</v>
      </c>
      <c r="I139" s="344" t="s">
        <v>955</v>
      </c>
      <c r="J139" s="345" t="s">
        <v>956</v>
      </c>
      <c r="K139" s="345" t="s">
        <v>956</v>
      </c>
      <c r="L139" s="345" t="s">
        <v>956</v>
      </c>
      <c r="M139" s="345" t="s">
        <v>956</v>
      </c>
      <c r="N139" s="345" t="s">
        <v>956</v>
      </c>
      <c r="O139" s="345" t="s">
        <v>956</v>
      </c>
      <c r="P139" s="345" t="s">
        <v>956</v>
      </c>
      <c r="Q139" s="345" t="s">
        <v>956</v>
      </c>
      <c r="R139" s="344" t="s">
        <v>955</v>
      </c>
      <c r="S139" s="344" t="s">
        <v>955</v>
      </c>
      <c r="T139" s="344" t="s">
        <v>955</v>
      </c>
      <c r="U139" s="344" t="s">
        <v>955</v>
      </c>
      <c r="V139" s="344" t="s">
        <v>955</v>
      </c>
      <c r="W139" s="343">
        <f t="shared" si="15"/>
        <v>10</v>
      </c>
      <c r="X139" s="343">
        <f t="shared" si="16"/>
        <v>8</v>
      </c>
      <c r="Y139" s="343">
        <f t="shared" si="17"/>
        <v>2</v>
      </c>
      <c r="Z139" s="21">
        <f t="shared" si="18"/>
        <v>20</v>
      </c>
    </row>
    <row r="140" spans="1:26" ht="16.5">
      <c r="A140" s="19">
        <v>16</v>
      </c>
      <c r="B140" s="26" t="str">
        <f t="shared" si="14"/>
        <v xml:space="preserve">S[Z H]XA p\DZ </v>
      </c>
      <c r="C140" s="344" t="s">
        <v>97</v>
      </c>
      <c r="D140" s="344" t="s">
        <v>97</v>
      </c>
      <c r="E140" s="344" t="s">
        <v>955</v>
      </c>
      <c r="F140" s="344" t="s">
        <v>955</v>
      </c>
      <c r="G140" s="344" t="s">
        <v>955</v>
      </c>
      <c r="H140" s="344" t="s">
        <v>955</v>
      </c>
      <c r="I140" s="344" t="s">
        <v>955</v>
      </c>
      <c r="J140" s="345" t="s">
        <v>956</v>
      </c>
      <c r="K140" s="345" t="s">
        <v>956</v>
      </c>
      <c r="L140" s="345" t="s">
        <v>956</v>
      </c>
      <c r="M140" s="345" t="s">
        <v>956</v>
      </c>
      <c r="N140" s="345" t="s">
        <v>956</v>
      </c>
      <c r="O140" s="345" t="s">
        <v>956</v>
      </c>
      <c r="P140" s="345" t="s">
        <v>956</v>
      </c>
      <c r="Q140" s="345" t="s">
        <v>956</v>
      </c>
      <c r="R140" s="344" t="s">
        <v>955</v>
      </c>
      <c r="S140" s="344" t="s">
        <v>955</v>
      </c>
      <c r="T140" s="344" t="s">
        <v>955</v>
      </c>
      <c r="U140" s="344" t="s">
        <v>955</v>
      </c>
      <c r="V140" s="344" t="s">
        <v>955</v>
      </c>
      <c r="W140" s="343">
        <f t="shared" si="15"/>
        <v>10</v>
      </c>
      <c r="X140" s="343">
        <f t="shared" si="16"/>
        <v>8</v>
      </c>
      <c r="Y140" s="343">
        <f t="shared" si="17"/>
        <v>2</v>
      </c>
      <c r="Z140" s="21">
        <f t="shared" si="18"/>
        <v>20</v>
      </c>
    </row>
    <row r="141" spans="1:26" ht="16.5">
      <c r="A141" s="19">
        <v>17</v>
      </c>
      <c r="B141" s="26" t="str">
        <f t="shared" si="14"/>
        <v xml:space="preserve">S[Z ;,LD VFDN </v>
      </c>
      <c r="C141" s="344" t="s">
        <v>97</v>
      </c>
      <c r="D141" s="344" t="s">
        <v>97</v>
      </c>
      <c r="E141" s="344" t="s">
        <v>955</v>
      </c>
      <c r="F141" s="344" t="s">
        <v>955</v>
      </c>
      <c r="G141" s="344" t="s">
        <v>955</v>
      </c>
      <c r="H141" s="344" t="s">
        <v>955</v>
      </c>
      <c r="I141" s="344" t="s">
        <v>955</v>
      </c>
      <c r="J141" s="345" t="s">
        <v>956</v>
      </c>
      <c r="K141" s="345" t="s">
        <v>956</v>
      </c>
      <c r="L141" s="345" t="s">
        <v>956</v>
      </c>
      <c r="M141" s="345" t="s">
        <v>956</v>
      </c>
      <c r="N141" s="345" t="s">
        <v>956</v>
      </c>
      <c r="O141" s="345" t="s">
        <v>956</v>
      </c>
      <c r="P141" s="345" t="s">
        <v>956</v>
      </c>
      <c r="Q141" s="345" t="s">
        <v>956</v>
      </c>
      <c r="R141" s="344" t="s">
        <v>955</v>
      </c>
      <c r="S141" s="344" t="s">
        <v>955</v>
      </c>
      <c r="T141" s="344" t="s">
        <v>955</v>
      </c>
      <c r="U141" s="344" t="s">
        <v>955</v>
      </c>
      <c r="V141" s="344" t="s">
        <v>955</v>
      </c>
      <c r="W141" s="343">
        <f t="shared" si="15"/>
        <v>10</v>
      </c>
      <c r="X141" s="343">
        <f t="shared" si="16"/>
        <v>8</v>
      </c>
      <c r="Y141" s="343">
        <f t="shared" si="17"/>
        <v>2</v>
      </c>
      <c r="Z141" s="21">
        <f t="shared" si="18"/>
        <v>20</v>
      </c>
    </row>
    <row r="142" spans="1:26" ht="16.5">
      <c r="A142" s="19">
        <v>18</v>
      </c>
      <c r="B142" s="26" t="str">
        <f t="shared" si="14"/>
        <v>S[Z H]DF H]XA</v>
      </c>
      <c r="C142" s="344" t="s">
        <v>97</v>
      </c>
      <c r="D142" s="344" t="s">
        <v>97</v>
      </c>
      <c r="E142" s="344" t="s">
        <v>955</v>
      </c>
      <c r="F142" s="344" t="s">
        <v>955</v>
      </c>
      <c r="G142" s="344" t="s">
        <v>955</v>
      </c>
      <c r="H142" s="344" t="s">
        <v>955</v>
      </c>
      <c r="I142" s="344" t="s">
        <v>955</v>
      </c>
      <c r="J142" s="344" t="s">
        <v>955</v>
      </c>
      <c r="K142" s="344" t="s">
        <v>955</v>
      </c>
      <c r="L142" s="344" t="s">
        <v>955</v>
      </c>
      <c r="M142" s="344" t="s">
        <v>955</v>
      </c>
      <c r="N142" s="344" t="s">
        <v>955</v>
      </c>
      <c r="O142" s="344" t="s">
        <v>955</v>
      </c>
      <c r="P142" s="344" t="s">
        <v>955</v>
      </c>
      <c r="Q142" s="345" t="s">
        <v>956</v>
      </c>
      <c r="R142" s="345" t="s">
        <v>956</v>
      </c>
      <c r="S142" s="345" t="s">
        <v>956</v>
      </c>
      <c r="T142" s="345" t="s">
        <v>956</v>
      </c>
      <c r="U142" s="345" t="s">
        <v>956</v>
      </c>
      <c r="V142" s="344" t="s">
        <v>955</v>
      </c>
      <c r="W142" s="343">
        <f t="shared" si="15"/>
        <v>13</v>
      </c>
      <c r="X142" s="343">
        <f t="shared" si="16"/>
        <v>5</v>
      </c>
      <c r="Y142" s="343">
        <f t="shared" si="17"/>
        <v>2</v>
      </c>
      <c r="Z142" s="21">
        <f t="shared" si="18"/>
        <v>26</v>
      </c>
    </row>
    <row r="143" spans="1:26" ht="16.5">
      <c r="A143" s="19">
        <v>19</v>
      </c>
      <c r="B143" s="26" t="str">
        <f t="shared" si="14"/>
        <v xml:space="preserve">5LZHFNF DFDWKF SF;DKF </v>
      </c>
      <c r="C143" s="344" t="s">
        <v>955</v>
      </c>
      <c r="D143" s="344" t="s">
        <v>955</v>
      </c>
      <c r="E143" s="344" t="s">
        <v>97</v>
      </c>
      <c r="F143" s="344" t="s">
        <v>97</v>
      </c>
      <c r="G143" s="344" t="s">
        <v>97</v>
      </c>
      <c r="H143" s="344" t="s">
        <v>97</v>
      </c>
      <c r="I143" s="344" t="s">
        <v>97</v>
      </c>
      <c r="J143" s="344" t="s">
        <v>97</v>
      </c>
      <c r="K143" s="344" t="s">
        <v>97</v>
      </c>
      <c r="L143" s="344" t="s">
        <v>97</v>
      </c>
      <c r="M143" s="344" t="s">
        <v>955</v>
      </c>
      <c r="N143" s="344" t="s">
        <v>955</v>
      </c>
      <c r="O143" s="344" t="s">
        <v>955</v>
      </c>
      <c r="P143" s="344" t="s">
        <v>955</v>
      </c>
      <c r="Q143" s="345" t="s">
        <v>956</v>
      </c>
      <c r="R143" s="345" t="s">
        <v>956</v>
      </c>
      <c r="S143" s="345" t="s">
        <v>956</v>
      </c>
      <c r="T143" s="345" t="s">
        <v>956</v>
      </c>
      <c r="U143" s="345" t="s">
        <v>956</v>
      </c>
      <c r="V143" s="344" t="s">
        <v>955</v>
      </c>
      <c r="W143" s="343">
        <f t="shared" si="15"/>
        <v>7</v>
      </c>
      <c r="X143" s="343">
        <f t="shared" si="16"/>
        <v>5</v>
      </c>
      <c r="Y143" s="343">
        <f t="shared" si="17"/>
        <v>8</v>
      </c>
      <c r="Z143" s="21">
        <f t="shared" si="18"/>
        <v>14</v>
      </c>
    </row>
    <row r="144" spans="1:26" ht="16.5">
      <c r="A144" s="19">
        <v>20</v>
      </c>
      <c r="B144" s="26" t="str">
        <f t="shared" si="14"/>
        <v>GM0[ VÒD VFDN</v>
      </c>
      <c r="C144" s="344" t="s">
        <v>955</v>
      </c>
      <c r="D144" s="344" t="s">
        <v>955</v>
      </c>
      <c r="E144" s="344" t="s">
        <v>97</v>
      </c>
      <c r="F144" s="344" t="s">
        <v>97</v>
      </c>
      <c r="G144" s="344" t="s">
        <v>97</v>
      </c>
      <c r="H144" s="344" t="s">
        <v>97</v>
      </c>
      <c r="I144" s="344" t="s">
        <v>97</v>
      </c>
      <c r="J144" s="344" t="s">
        <v>97</v>
      </c>
      <c r="K144" s="344" t="s">
        <v>97</v>
      </c>
      <c r="L144" s="344" t="s">
        <v>97</v>
      </c>
      <c r="M144" s="344" t="s">
        <v>955</v>
      </c>
      <c r="N144" s="344" t="s">
        <v>955</v>
      </c>
      <c r="O144" s="344" t="s">
        <v>955</v>
      </c>
      <c r="P144" s="344" t="s">
        <v>955</v>
      </c>
      <c r="Q144" s="345" t="s">
        <v>956</v>
      </c>
      <c r="R144" s="345" t="s">
        <v>956</v>
      </c>
      <c r="S144" s="345" t="s">
        <v>956</v>
      </c>
      <c r="T144" s="345" t="s">
        <v>956</v>
      </c>
      <c r="U144" s="345" t="s">
        <v>956</v>
      </c>
      <c r="V144" s="344" t="s">
        <v>955</v>
      </c>
      <c r="W144" s="343">
        <f t="shared" si="15"/>
        <v>7</v>
      </c>
      <c r="X144" s="343">
        <f t="shared" si="16"/>
        <v>5</v>
      </c>
      <c r="Y144" s="343">
        <f t="shared" si="17"/>
        <v>8</v>
      </c>
      <c r="Z144" s="21">
        <f t="shared" si="18"/>
        <v>14</v>
      </c>
    </row>
    <row r="145" spans="1:26" ht="16.5">
      <c r="A145" s="19">
        <v>21</v>
      </c>
      <c r="B145" s="26" t="str">
        <f t="shared" si="14"/>
        <v>GM0[ VDLG H]DF</v>
      </c>
      <c r="C145" s="344" t="s">
        <v>955</v>
      </c>
      <c r="D145" s="344" t="s">
        <v>955</v>
      </c>
      <c r="E145" s="344" t="s">
        <v>97</v>
      </c>
      <c r="F145" s="344" t="s">
        <v>97</v>
      </c>
      <c r="G145" s="344" t="s">
        <v>97</v>
      </c>
      <c r="H145" s="344" t="s">
        <v>97</v>
      </c>
      <c r="I145" s="344" t="s">
        <v>97</v>
      </c>
      <c r="J145" s="344" t="s">
        <v>97</v>
      </c>
      <c r="K145" s="344" t="s">
        <v>97</v>
      </c>
      <c r="L145" s="344" t="s">
        <v>97</v>
      </c>
      <c r="M145" s="344" t="s">
        <v>955</v>
      </c>
      <c r="N145" s="344" t="s">
        <v>955</v>
      </c>
      <c r="O145" s="344" t="s">
        <v>955</v>
      </c>
      <c r="P145" s="344" t="s">
        <v>955</v>
      </c>
      <c r="Q145" s="345" t="s">
        <v>956</v>
      </c>
      <c r="R145" s="345" t="s">
        <v>956</v>
      </c>
      <c r="S145" s="345" t="s">
        <v>956</v>
      </c>
      <c r="T145" s="345" t="s">
        <v>956</v>
      </c>
      <c r="U145" s="345" t="s">
        <v>956</v>
      </c>
      <c r="V145" s="344" t="s">
        <v>955</v>
      </c>
      <c r="W145" s="343">
        <f t="shared" si="15"/>
        <v>7</v>
      </c>
      <c r="X145" s="343">
        <f t="shared" si="16"/>
        <v>5</v>
      </c>
      <c r="Y145" s="343">
        <f t="shared" si="17"/>
        <v>8</v>
      </c>
      <c r="Z145" s="21">
        <f t="shared" si="18"/>
        <v>14</v>
      </c>
    </row>
    <row r="146" spans="1:26" ht="16.5">
      <c r="A146" s="19">
        <v>22</v>
      </c>
      <c r="B146" s="26" t="str">
        <f t="shared" si="14"/>
        <v xml:space="preserve">GM0[ U],FDD]:TOF VPSZLD </v>
      </c>
      <c r="C146" s="344" t="s">
        <v>955</v>
      </c>
      <c r="D146" s="344" t="s">
        <v>955</v>
      </c>
      <c r="E146" s="344" t="s">
        <v>97</v>
      </c>
      <c r="F146" s="344" t="s">
        <v>97</v>
      </c>
      <c r="G146" s="344" t="s">
        <v>97</v>
      </c>
      <c r="H146" s="344" t="s">
        <v>97</v>
      </c>
      <c r="I146" s="344" t="s">
        <v>97</v>
      </c>
      <c r="J146" s="344" t="s">
        <v>97</v>
      </c>
      <c r="K146" s="344" t="s">
        <v>97</v>
      </c>
      <c r="L146" s="344" t="s">
        <v>97</v>
      </c>
      <c r="M146" s="344" t="s">
        <v>955</v>
      </c>
      <c r="N146" s="344" t="s">
        <v>955</v>
      </c>
      <c r="O146" s="344" t="s">
        <v>955</v>
      </c>
      <c r="P146" s="344" t="s">
        <v>955</v>
      </c>
      <c r="Q146" s="345" t="s">
        <v>956</v>
      </c>
      <c r="R146" s="345" t="s">
        <v>956</v>
      </c>
      <c r="S146" s="345" t="s">
        <v>956</v>
      </c>
      <c r="T146" s="345" t="s">
        <v>956</v>
      </c>
      <c r="U146" s="345" t="s">
        <v>956</v>
      </c>
      <c r="V146" s="344" t="s">
        <v>955</v>
      </c>
      <c r="W146" s="343">
        <f t="shared" si="15"/>
        <v>7</v>
      </c>
      <c r="X146" s="343">
        <f t="shared" si="16"/>
        <v>5</v>
      </c>
      <c r="Y146" s="343">
        <f t="shared" si="17"/>
        <v>8</v>
      </c>
      <c r="Z146" s="21">
        <f t="shared" si="18"/>
        <v>14</v>
      </c>
    </row>
    <row r="147" spans="1:26" ht="16.5">
      <c r="A147" s="19">
        <v>23</v>
      </c>
      <c r="B147" s="26" t="str">
        <f t="shared" si="14"/>
        <v xml:space="preserve">ZFIDF ;,LD pDZ </v>
      </c>
      <c r="C147" s="344" t="s">
        <v>955</v>
      </c>
      <c r="D147" s="344" t="s">
        <v>955</v>
      </c>
      <c r="E147" s="344" t="s">
        <v>97</v>
      </c>
      <c r="F147" s="344" t="s">
        <v>97</v>
      </c>
      <c r="G147" s="344" t="s">
        <v>97</v>
      </c>
      <c r="H147" s="344" t="s">
        <v>97</v>
      </c>
      <c r="I147" s="344" t="s">
        <v>97</v>
      </c>
      <c r="J147" s="344" t="s">
        <v>97</v>
      </c>
      <c r="K147" s="344" t="s">
        <v>97</v>
      </c>
      <c r="L147" s="344" t="s">
        <v>97</v>
      </c>
      <c r="M147" s="344" t="s">
        <v>955</v>
      </c>
      <c r="N147" s="344" t="s">
        <v>955</v>
      </c>
      <c r="O147" s="344" t="s">
        <v>955</v>
      </c>
      <c r="P147" s="344" t="s">
        <v>955</v>
      </c>
      <c r="Q147" s="345" t="s">
        <v>956</v>
      </c>
      <c r="R147" s="345" t="s">
        <v>956</v>
      </c>
      <c r="S147" s="345" t="s">
        <v>956</v>
      </c>
      <c r="T147" s="345" t="s">
        <v>956</v>
      </c>
      <c r="U147" s="345" t="s">
        <v>956</v>
      </c>
      <c r="V147" s="344" t="s">
        <v>955</v>
      </c>
      <c r="W147" s="343">
        <f t="shared" si="15"/>
        <v>7</v>
      </c>
      <c r="X147" s="343">
        <f t="shared" si="16"/>
        <v>5</v>
      </c>
      <c r="Y147" s="343">
        <f t="shared" si="17"/>
        <v>8</v>
      </c>
      <c r="Z147" s="21">
        <f t="shared" si="18"/>
        <v>14</v>
      </c>
    </row>
    <row r="148" spans="1:26" ht="16.5">
      <c r="A148" s="19">
        <v>24</v>
      </c>
      <c r="B148" s="26" t="str">
        <f t="shared" si="14"/>
        <v xml:space="preserve">ZFIDF ;],TFG SF;D </v>
      </c>
      <c r="C148" s="344" t="s">
        <v>955</v>
      </c>
      <c r="D148" s="344" t="s">
        <v>955</v>
      </c>
      <c r="E148" s="344" t="s">
        <v>97</v>
      </c>
      <c r="F148" s="344" t="s">
        <v>97</v>
      </c>
      <c r="G148" s="344" t="s">
        <v>97</v>
      </c>
      <c r="H148" s="344" t="s">
        <v>97</v>
      </c>
      <c r="I148" s="344" t="s">
        <v>97</v>
      </c>
      <c r="J148" s="344" t="s">
        <v>97</v>
      </c>
      <c r="K148" s="344" t="s">
        <v>97</v>
      </c>
      <c r="L148" s="344" t="s">
        <v>97</v>
      </c>
      <c r="M148" s="344" t="s">
        <v>955</v>
      </c>
      <c r="N148" s="344" t="s">
        <v>955</v>
      </c>
      <c r="O148" s="344" t="s">
        <v>955</v>
      </c>
      <c r="P148" s="344" t="s">
        <v>955</v>
      </c>
      <c r="Q148" s="345" t="s">
        <v>956</v>
      </c>
      <c r="R148" s="345" t="s">
        <v>956</v>
      </c>
      <c r="S148" s="345" t="s">
        <v>956</v>
      </c>
      <c r="T148" s="345" t="s">
        <v>956</v>
      </c>
      <c r="U148" s="345" t="s">
        <v>956</v>
      </c>
      <c r="V148" s="344" t="s">
        <v>955</v>
      </c>
      <c r="W148" s="343">
        <f t="shared" si="15"/>
        <v>7</v>
      </c>
      <c r="X148" s="343">
        <f t="shared" si="16"/>
        <v>5</v>
      </c>
      <c r="Y148" s="343">
        <f t="shared" si="17"/>
        <v>8</v>
      </c>
      <c r="Z148" s="362">
        <f t="shared" si="18"/>
        <v>14</v>
      </c>
    </row>
    <row r="149" spans="1:26" ht="16.5">
      <c r="A149" s="19">
        <v>25</v>
      </c>
      <c r="B149" s="26" t="str">
        <f t="shared" si="14"/>
        <v>B,LOF VaN],XS]Z DFDW</v>
      </c>
      <c r="C149" s="344" t="s">
        <v>955</v>
      </c>
      <c r="D149" s="344" t="s">
        <v>955</v>
      </c>
      <c r="E149" s="344" t="s">
        <v>97</v>
      </c>
      <c r="F149" s="344" t="s">
        <v>97</v>
      </c>
      <c r="G149" s="344" t="s">
        <v>97</v>
      </c>
      <c r="H149" s="344" t="s">
        <v>97</v>
      </c>
      <c r="I149" s="344" t="s">
        <v>97</v>
      </c>
      <c r="J149" s="344" t="s">
        <v>97</v>
      </c>
      <c r="K149" s="344" t="s">
        <v>97</v>
      </c>
      <c r="L149" s="344" t="s">
        <v>97</v>
      </c>
      <c r="M149" s="344" t="s">
        <v>955</v>
      </c>
      <c r="N149" s="344" t="s">
        <v>955</v>
      </c>
      <c r="O149" s="344" t="s">
        <v>955</v>
      </c>
      <c r="P149" s="344" t="s">
        <v>955</v>
      </c>
      <c r="Q149" s="345" t="s">
        <v>956</v>
      </c>
      <c r="R149" s="345" t="s">
        <v>956</v>
      </c>
      <c r="S149" s="345" t="s">
        <v>956</v>
      </c>
      <c r="T149" s="345" t="s">
        <v>956</v>
      </c>
      <c r="U149" s="345" t="s">
        <v>956</v>
      </c>
      <c r="V149" s="344" t="s">
        <v>955</v>
      </c>
      <c r="W149" s="343">
        <f t="shared" si="15"/>
        <v>7</v>
      </c>
      <c r="X149" s="343">
        <f t="shared" si="16"/>
        <v>5</v>
      </c>
      <c r="Y149" s="343">
        <f t="shared" si="17"/>
        <v>8</v>
      </c>
      <c r="Z149" s="362">
        <f t="shared" si="18"/>
        <v>14</v>
      </c>
    </row>
    <row r="150" spans="1:26" ht="16.5">
      <c r="A150" s="19">
        <v>26</v>
      </c>
      <c r="B150" s="26" t="str">
        <f t="shared" si="14"/>
        <v>HFUMZF OZLNFEF. VM;DF6</v>
      </c>
      <c r="C150" s="344" t="s">
        <v>955</v>
      </c>
      <c r="D150" s="344" t="s">
        <v>955</v>
      </c>
      <c r="E150" s="344" t="s">
        <v>97</v>
      </c>
      <c r="F150" s="344" t="s">
        <v>97</v>
      </c>
      <c r="G150" s="344" t="s">
        <v>97</v>
      </c>
      <c r="H150" s="344" t="s">
        <v>97</v>
      </c>
      <c r="I150" s="344" t="s">
        <v>97</v>
      </c>
      <c r="J150" s="344" t="s">
        <v>97</v>
      </c>
      <c r="K150" s="344" t="s">
        <v>97</v>
      </c>
      <c r="L150" s="344" t="s">
        <v>97</v>
      </c>
      <c r="M150" s="344" t="s">
        <v>955</v>
      </c>
      <c r="N150" s="344" t="s">
        <v>955</v>
      </c>
      <c r="O150" s="344" t="s">
        <v>955</v>
      </c>
      <c r="P150" s="344" t="s">
        <v>955</v>
      </c>
      <c r="Q150" s="345" t="s">
        <v>956</v>
      </c>
      <c r="R150" s="345" t="s">
        <v>956</v>
      </c>
      <c r="S150" s="345" t="s">
        <v>956</v>
      </c>
      <c r="T150" s="345" t="s">
        <v>956</v>
      </c>
      <c r="U150" s="345" t="s">
        <v>956</v>
      </c>
      <c r="V150" s="344" t="s">
        <v>955</v>
      </c>
      <c r="W150" s="343">
        <f t="shared" si="15"/>
        <v>7</v>
      </c>
      <c r="X150" s="343">
        <f t="shared" si="16"/>
        <v>5</v>
      </c>
      <c r="Y150" s="343">
        <f t="shared" si="17"/>
        <v>8</v>
      </c>
      <c r="Z150" s="362">
        <f t="shared" si="18"/>
        <v>14</v>
      </c>
    </row>
    <row r="151" spans="1:26" ht="16.5">
      <c r="A151" s="19">
        <v>27</v>
      </c>
      <c r="B151" s="26" t="str">
        <f t="shared" si="14"/>
        <v>S]\EFZ HFJ[N ;F,[DFDN</v>
      </c>
      <c r="C151" s="344" t="s">
        <v>955</v>
      </c>
      <c r="D151" s="344" t="s">
        <v>955</v>
      </c>
      <c r="E151" s="344" t="s">
        <v>97</v>
      </c>
      <c r="F151" s="344" t="s">
        <v>97</v>
      </c>
      <c r="G151" s="344" t="s">
        <v>97</v>
      </c>
      <c r="H151" s="344" t="s">
        <v>97</v>
      </c>
      <c r="I151" s="344" t="s">
        <v>97</v>
      </c>
      <c r="J151" s="344" t="s">
        <v>97</v>
      </c>
      <c r="K151" s="344" t="s">
        <v>97</v>
      </c>
      <c r="L151" s="344" t="s">
        <v>97</v>
      </c>
      <c r="M151" s="344" t="s">
        <v>955</v>
      </c>
      <c r="N151" s="344" t="s">
        <v>955</v>
      </c>
      <c r="O151" s="344" t="s">
        <v>955</v>
      </c>
      <c r="P151" s="344" t="s">
        <v>955</v>
      </c>
      <c r="Q151" s="345" t="s">
        <v>956</v>
      </c>
      <c r="R151" s="345" t="s">
        <v>956</v>
      </c>
      <c r="S151" s="345" t="s">
        <v>956</v>
      </c>
      <c r="T151" s="345" t="s">
        <v>956</v>
      </c>
      <c r="U151" s="345" t="s">
        <v>956</v>
      </c>
      <c r="V151" s="344" t="s">
        <v>955</v>
      </c>
      <c r="W151" s="343">
        <f t="shared" si="15"/>
        <v>7</v>
      </c>
      <c r="X151" s="343">
        <f t="shared" si="16"/>
        <v>5</v>
      </c>
      <c r="Y151" s="343">
        <f t="shared" si="17"/>
        <v>8</v>
      </c>
      <c r="Z151" s="362">
        <f t="shared" si="18"/>
        <v>14</v>
      </c>
    </row>
    <row r="152" spans="1:26" ht="16.5">
      <c r="A152" s="19">
        <v>28</v>
      </c>
      <c r="B152" s="26">
        <f t="shared" si="14"/>
        <v>0</v>
      </c>
      <c r="C152" s="344"/>
      <c r="D152" s="344"/>
      <c r="E152" s="344"/>
      <c r="F152" s="344"/>
      <c r="G152" s="344"/>
      <c r="H152" s="344"/>
      <c r="I152" s="344"/>
      <c r="J152" s="344"/>
      <c r="K152" s="344"/>
      <c r="L152" s="344"/>
      <c r="M152" s="344"/>
      <c r="N152" s="344"/>
      <c r="O152" s="344"/>
      <c r="P152" s="344"/>
      <c r="Q152" s="345"/>
      <c r="R152" s="345"/>
      <c r="S152" s="345"/>
      <c r="T152" s="345"/>
      <c r="U152" s="345"/>
      <c r="V152" s="344"/>
      <c r="W152" s="343" t="str">
        <f t="shared" si="15"/>
        <v/>
      </c>
      <c r="X152" s="343" t="str">
        <f t="shared" si="16"/>
        <v/>
      </c>
      <c r="Y152" s="343" t="str">
        <f t="shared" si="17"/>
        <v/>
      </c>
      <c r="Z152" s="363" t="e">
        <f t="shared" si="18"/>
        <v>#VALUE!</v>
      </c>
    </row>
    <row r="153" spans="1:26" ht="16.5">
      <c r="A153" s="19">
        <v>29</v>
      </c>
      <c r="B153" s="26">
        <f t="shared" si="14"/>
        <v>0</v>
      </c>
      <c r="C153" s="344"/>
      <c r="D153" s="344"/>
      <c r="E153" s="344"/>
      <c r="F153" s="344"/>
      <c r="G153" s="344"/>
      <c r="H153" s="344"/>
      <c r="I153" s="344"/>
      <c r="J153" s="344"/>
      <c r="K153" s="345"/>
      <c r="L153" s="345"/>
      <c r="M153" s="345"/>
      <c r="N153" s="345"/>
      <c r="O153" s="345"/>
      <c r="P153" s="345"/>
      <c r="Q153" s="344"/>
      <c r="R153" s="344"/>
      <c r="S153" s="344"/>
      <c r="T153" s="344"/>
      <c r="U153" s="344"/>
      <c r="V153" s="344"/>
      <c r="W153" s="343" t="str">
        <f t="shared" si="15"/>
        <v/>
      </c>
      <c r="X153" s="343" t="str">
        <f t="shared" si="16"/>
        <v/>
      </c>
      <c r="Y153" s="343" t="str">
        <f t="shared" si="17"/>
        <v/>
      </c>
      <c r="Z153" s="363" t="e">
        <f t="shared" si="18"/>
        <v>#VALUE!</v>
      </c>
    </row>
    <row r="154" spans="1:26" ht="16.5">
      <c r="A154" s="19">
        <v>30</v>
      </c>
      <c r="B154" s="26">
        <f t="shared" si="14"/>
        <v>0</v>
      </c>
      <c r="C154" s="344"/>
      <c r="D154" s="344"/>
      <c r="E154" s="344"/>
      <c r="F154" s="344"/>
      <c r="G154" s="344"/>
      <c r="H154" s="344"/>
      <c r="I154" s="344"/>
      <c r="J154" s="344"/>
      <c r="K154" s="345"/>
      <c r="L154" s="345"/>
      <c r="M154" s="345"/>
      <c r="N154" s="345"/>
      <c r="O154" s="345"/>
      <c r="P154" s="345"/>
      <c r="Q154" s="344"/>
      <c r="R154" s="344"/>
      <c r="S154" s="344"/>
      <c r="T154" s="344"/>
      <c r="U154" s="344"/>
      <c r="V154" s="344"/>
      <c r="W154" s="343" t="str">
        <f t="shared" si="15"/>
        <v/>
      </c>
      <c r="X154" s="343" t="str">
        <f t="shared" si="16"/>
        <v/>
      </c>
      <c r="Y154" s="343" t="str">
        <f t="shared" si="17"/>
        <v/>
      </c>
      <c r="Z154" s="363" t="e">
        <f t="shared" si="18"/>
        <v>#VALUE!</v>
      </c>
    </row>
    <row r="155" spans="1:26" ht="16.5">
      <c r="A155" s="19">
        <v>31</v>
      </c>
      <c r="B155" s="26">
        <f t="shared" si="14"/>
        <v>0</v>
      </c>
      <c r="C155" s="344"/>
      <c r="D155" s="344"/>
      <c r="E155" s="344"/>
      <c r="F155" s="344"/>
      <c r="G155" s="344"/>
      <c r="H155" s="344"/>
      <c r="I155" s="344"/>
      <c r="J155" s="344"/>
      <c r="K155" s="345"/>
      <c r="L155" s="345"/>
      <c r="M155" s="345"/>
      <c r="N155" s="345"/>
      <c r="O155" s="345"/>
      <c r="P155" s="345"/>
      <c r="Q155" s="344"/>
      <c r="R155" s="344"/>
      <c r="S155" s="344"/>
      <c r="T155" s="344"/>
      <c r="U155" s="344"/>
      <c r="V155" s="344"/>
      <c r="W155" s="343" t="str">
        <f t="shared" si="15"/>
        <v/>
      </c>
      <c r="X155" s="343" t="str">
        <f t="shared" si="16"/>
        <v/>
      </c>
      <c r="Y155" s="343" t="str">
        <f t="shared" si="17"/>
        <v/>
      </c>
      <c r="Z155" s="363" t="e">
        <f t="shared" si="18"/>
        <v>#VALUE!</v>
      </c>
    </row>
    <row r="156" spans="1:26" ht="16.5">
      <c r="A156" s="19">
        <v>32</v>
      </c>
      <c r="B156" s="26">
        <f t="shared" si="14"/>
        <v>0</v>
      </c>
      <c r="C156" s="344"/>
      <c r="D156" s="344"/>
      <c r="E156" s="344"/>
      <c r="F156" s="344"/>
      <c r="G156" s="344"/>
      <c r="H156" s="344"/>
      <c r="I156" s="344"/>
      <c r="J156" s="344"/>
      <c r="K156" s="345"/>
      <c r="L156" s="345"/>
      <c r="M156" s="345"/>
      <c r="N156" s="345"/>
      <c r="O156" s="345"/>
      <c r="P156" s="345"/>
      <c r="Q156" s="344"/>
      <c r="R156" s="344"/>
      <c r="S156" s="344"/>
      <c r="T156" s="344"/>
      <c r="U156" s="344"/>
      <c r="V156" s="344"/>
      <c r="W156" s="343" t="str">
        <f t="shared" si="15"/>
        <v/>
      </c>
      <c r="X156" s="343" t="str">
        <f t="shared" si="16"/>
        <v/>
      </c>
      <c r="Y156" s="343" t="str">
        <f t="shared" si="17"/>
        <v/>
      </c>
      <c r="Z156" s="363" t="e">
        <f t="shared" si="18"/>
        <v>#VALUE!</v>
      </c>
    </row>
    <row r="157" spans="1:26" ht="16.5">
      <c r="A157" s="19">
        <v>33</v>
      </c>
      <c r="B157" s="26">
        <f t="shared" si="14"/>
        <v>0</v>
      </c>
      <c r="C157" s="344"/>
      <c r="D157" s="344"/>
      <c r="E157" s="344"/>
      <c r="F157" s="344"/>
      <c r="G157" s="344"/>
      <c r="H157" s="344"/>
      <c r="I157" s="344"/>
      <c r="J157" s="344"/>
      <c r="K157" s="345"/>
      <c r="L157" s="345"/>
      <c r="M157" s="345"/>
      <c r="N157" s="345"/>
      <c r="O157" s="345"/>
      <c r="P157" s="345"/>
      <c r="Q157" s="344"/>
      <c r="R157" s="344"/>
      <c r="S157" s="344"/>
      <c r="T157" s="344"/>
      <c r="U157" s="344"/>
      <c r="V157" s="344"/>
      <c r="W157" s="343" t="str">
        <f t="shared" si="15"/>
        <v/>
      </c>
      <c r="X157" s="343" t="str">
        <f t="shared" si="16"/>
        <v/>
      </c>
      <c r="Y157" s="343" t="str">
        <f t="shared" si="17"/>
        <v/>
      </c>
      <c r="Z157" s="363" t="e">
        <f t="shared" si="18"/>
        <v>#VALUE!</v>
      </c>
    </row>
    <row r="158" spans="1:26" ht="16.5">
      <c r="A158" s="19">
        <v>34</v>
      </c>
      <c r="B158" s="26">
        <f t="shared" si="14"/>
        <v>0</v>
      </c>
      <c r="C158" s="344"/>
      <c r="D158" s="344"/>
      <c r="E158" s="344"/>
      <c r="F158" s="344"/>
      <c r="G158" s="344"/>
      <c r="H158" s="344"/>
      <c r="I158" s="344"/>
      <c r="J158" s="344"/>
      <c r="K158" s="345"/>
      <c r="L158" s="345"/>
      <c r="M158" s="345"/>
      <c r="N158" s="345"/>
      <c r="O158" s="345"/>
      <c r="P158" s="345"/>
      <c r="Q158" s="344"/>
      <c r="R158" s="344"/>
      <c r="S158" s="344"/>
      <c r="T158" s="344"/>
      <c r="U158" s="344"/>
      <c r="V158" s="344"/>
      <c r="W158" s="343" t="str">
        <f t="shared" si="15"/>
        <v/>
      </c>
      <c r="X158" s="343" t="str">
        <f t="shared" si="16"/>
        <v/>
      </c>
      <c r="Y158" s="343" t="str">
        <f t="shared" si="17"/>
        <v/>
      </c>
      <c r="Z158" s="363" t="e">
        <f t="shared" si="18"/>
        <v>#VALUE!</v>
      </c>
    </row>
    <row r="159" spans="1:26" ht="16.5">
      <c r="A159" s="19">
        <v>35</v>
      </c>
      <c r="B159" s="26">
        <f t="shared" si="14"/>
        <v>0</v>
      </c>
      <c r="C159" s="344"/>
      <c r="D159" s="344"/>
      <c r="E159" s="344"/>
      <c r="F159" s="344"/>
      <c r="G159" s="344"/>
      <c r="H159" s="344"/>
      <c r="I159" s="344"/>
      <c r="J159" s="344"/>
      <c r="K159" s="345"/>
      <c r="L159" s="345"/>
      <c r="M159" s="345"/>
      <c r="N159" s="345"/>
      <c r="O159" s="345"/>
      <c r="P159" s="345"/>
      <c r="Q159" s="344"/>
      <c r="R159" s="344"/>
      <c r="S159" s="344"/>
      <c r="T159" s="344"/>
      <c r="U159" s="344"/>
      <c r="V159" s="344"/>
      <c r="W159" s="343" t="str">
        <f t="shared" si="15"/>
        <v/>
      </c>
      <c r="X159" s="343" t="str">
        <f t="shared" si="16"/>
        <v/>
      </c>
      <c r="Y159" s="343" t="str">
        <f t="shared" si="17"/>
        <v/>
      </c>
      <c r="Z159" s="363" t="e">
        <f t="shared" si="18"/>
        <v>#VALUE!</v>
      </c>
    </row>
    <row r="160" spans="1:26" ht="16.5">
      <c r="A160" s="19">
        <v>36</v>
      </c>
      <c r="B160" s="26">
        <f t="shared" si="14"/>
        <v>0</v>
      </c>
      <c r="C160" s="344"/>
      <c r="D160" s="344"/>
      <c r="E160" s="344"/>
      <c r="F160" s="344"/>
      <c r="G160" s="344"/>
      <c r="H160" s="344"/>
      <c r="I160" s="344"/>
      <c r="J160" s="344"/>
      <c r="K160" s="345"/>
      <c r="L160" s="345"/>
      <c r="M160" s="345"/>
      <c r="N160" s="345"/>
      <c r="O160" s="345"/>
      <c r="P160" s="345"/>
      <c r="Q160" s="344"/>
      <c r="R160" s="344"/>
      <c r="S160" s="344"/>
      <c r="T160" s="344"/>
      <c r="U160" s="344"/>
      <c r="V160" s="344"/>
      <c r="W160" s="343" t="str">
        <f t="shared" si="15"/>
        <v/>
      </c>
      <c r="X160" s="343" t="str">
        <f t="shared" si="16"/>
        <v/>
      </c>
      <c r="Y160" s="343" t="str">
        <f t="shared" si="17"/>
        <v/>
      </c>
      <c r="Z160" s="363" t="e">
        <f t="shared" si="18"/>
        <v>#VALUE!</v>
      </c>
    </row>
    <row r="161" spans="1:26" s="12" customFormat="1" ht="33.75">
      <c r="A161" s="658" t="s">
        <v>219</v>
      </c>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row>
    <row r="162" spans="1:26" s="12" customFormat="1" ht="22.5">
      <c r="A162" s="659" t="s">
        <v>345</v>
      </c>
      <c r="B162" s="659"/>
      <c r="C162" s="659"/>
      <c r="D162" s="659"/>
      <c r="E162" s="659"/>
      <c r="F162" s="659"/>
      <c r="G162" s="659"/>
      <c r="H162" s="659"/>
      <c r="I162" s="659"/>
      <c r="J162" s="659"/>
      <c r="K162" s="659"/>
      <c r="L162" s="659"/>
      <c r="M162" s="659"/>
      <c r="N162" s="659"/>
      <c r="O162" s="659"/>
      <c r="P162" s="659"/>
      <c r="Q162" s="659"/>
      <c r="R162" s="659"/>
      <c r="S162" s="659"/>
      <c r="T162" s="659"/>
      <c r="U162" s="659"/>
      <c r="V162" s="659"/>
      <c r="W162" s="659"/>
      <c r="X162" s="659"/>
      <c r="Y162" s="659"/>
      <c r="Z162" s="659"/>
    </row>
    <row r="163" spans="1:26" ht="42" customHeight="1">
      <c r="A163" s="660" t="s">
        <v>91</v>
      </c>
      <c r="B163" s="660" t="s">
        <v>92</v>
      </c>
      <c r="C163" s="829" t="s">
        <v>93</v>
      </c>
      <c r="D163" s="829"/>
      <c r="E163" s="829"/>
      <c r="F163" s="829"/>
      <c r="G163" s="829"/>
      <c r="H163" s="829"/>
      <c r="I163" s="829"/>
      <c r="J163" s="829"/>
      <c r="K163" s="829"/>
      <c r="L163" s="829"/>
      <c r="M163" s="829"/>
      <c r="N163" s="829"/>
      <c r="O163" s="829"/>
      <c r="P163" s="829"/>
      <c r="Q163" s="829"/>
      <c r="R163" s="829"/>
      <c r="S163" s="829"/>
      <c r="T163" s="829"/>
      <c r="U163" s="829"/>
      <c r="V163" s="829"/>
      <c r="W163" s="830" t="s">
        <v>189</v>
      </c>
      <c r="X163" s="831"/>
      <c r="Y163" s="832"/>
      <c r="Z163" s="824" t="s">
        <v>94</v>
      </c>
    </row>
    <row r="164" spans="1:26" ht="36" customHeight="1">
      <c r="A164" s="661"/>
      <c r="B164" s="661"/>
      <c r="C164" s="364" t="s">
        <v>193</v>
      </c>
      <c r="D164" s="364" t="s">
        <v>194</v>
      </c>
      <c r="E164" s="364" t="s">
        <v>195</v>
      </c>
      <c r="F164" s="364" t="s">
        <v>196</v>
      </c>
      <c r="G164" s="364" t="s">
        <v>197</v>
      </c>
      <c r="H164" s="364" t="s">
        <v>198</v>
      </c>
      <c r="I164" s="364" t="s">
        <v>199</v>
      </c>
      <c r="J164" s="364" t="s">
        <v>200</v>
      </c>
      <c r="K164" s="364" t="s">
        <v>201</v>
      </c>
      <c r="L164" s="364" t="s">
        <v>202</v>
      </c>
      <c r="M164" s="364" t="s">
        <v>203</v>
      </c>
      <c r="N164" s="364" t="s">
        <v>204</v>
      </c>
      <c r="O164" s="364" t="s">
        <v>205</v>
      </c>
      <c r="P164" s="364" t="s">
        <v>206</v>
      </c>
      <c r="Q164" s="364" t="s">
        <v>207</v>
      </c>
      <c r="R164" s="364" t="s">
        <v>208</v>
      </c>
      <c r="S164" s="364" t="s">
        <v>209</v>
      </c>
      <c r="T164" s="364" t="s">
        <v>210</v>
      </c>
      <c r="U164" s="364" t="s">
        <v>211</v>
      </c>
      <c r="V164" s="364" t="s">
        <v>212</v>
      </c>
      <c r="W164" s="365" t="s">
        <v>95</v>
      </c>
      <c r="X164" s="365" t="s">
        <v>96</v>
      </c>
      <c r="Y164" s="366" t="s">
        <v>97</v>
      </c>
      <c r="Z164" s="825"/>
    </row>
    <row r="165" spans="1:26" ht="16.5">
      <c r="A165" s="19">
        <v>1</v>
      </c>
      <c r="B165" s="26" t="str">
        <f>B125</f>
        <v xml:space="preserve">S[Z CDLWF VN=[DFG </v>
      </c>
      <c r="C165" s="344" t="s">
        <v>955</v>
      </c>
      <c r="D165" s="345" t="s">
        <v>956</v>
      </c>
      <c r="E165" s="345" t="s">
        <v>956</v>
      </c>
      <c r="F165" s="345" t="s">
        <v>956</v>
      </c>
      <c r="G165" s="345" t="s">
        <v>956</v>
      </c>
      <c r="H165" s="345" t="s">
        <v>956</v>
      </c>
      <c r="I165" s="344" t="s">
        <v>955</v>
      </c>
      <c r="J165" s="344" t="s">
        <v>97</v>
      </c>
      <c r="K165" s="344" t="s">
        <v>955</v>
      </c>
      <c r="L165" s="344" t="s">
        <v>955</v>
      </c>
      <c r="M165" s="344" t="s">
        <v>955</v>
      </c>
      <c r="N165" s="344" t="s">
        <v>955</v>
      </c>
      <c r="O165" s="344" t="s">
        <v>955</v>
      </c>
      <c r="P165" s="344" t="s">
        <v>955</v>
      </c>
      <c r="Q165" s="344" t="s">
        <v>955</v>
      </c>
      <c r="R165" s="344" t="s">
        <v>955</v>
      </c>
      <c r="S165" s="344" t="s">
        <v>955</v>
      </c>
      <c r="T165" s="344" t="s">
        <v>955</v>
      </c>
      <c r="U165" s="344" t="s">
        <v>955</v>
      </c>
      <c r="V165" s="344" t="s">
        <v>955</v>
      </c>
      <c r="W165" s="343">
        <f>IF(COUNTA(C5:V5),COUNTIF(C5:V5,"√"),"")</f>
        <v>14</v>
      </c>
      <c r="X165" s="343">
        <f>IF(COUNTA(C5:V5),COUNTIF(C5:V5,"？"),"")</f>
        <v>5</v>
      </c>
      <c r="Y165" s="343">
        <f>IF(COUNTA(C5:V5),COUNTIF(C5:V5,"×"),"")</f>
        <v>1</v>
      </c>
      <c r="Z165" s="21">
        <f>W5*2</f>
        <v>28</v>
      </c>
    </row>
    <row r="166" spans="1:26" ht="16.5">
      <c r="A166" s="19">
        <v>2</v>
      </c>
      <c r="B166" s="26" t="str">
        <f t="shared" ref="B166:B200" si="19">B126</f>
        <v xml:space="preserve">S[Z D[D]GF H]XA </v>
      </c>
      <c r="C166" s="345" t="s">
        <v>956</v>
      </c>
      <c r="D166" s="345" t="s">
        <v>956</v>
      </c>
      <c r="E166" s="345" t="s">
        <v>956</v>
      </c>
      <c r="F166" s="345" t="s">
        <v>956</v>
      </c>
      <c r="G166" s="345" t="s">
        <v>956</v>
      </c>
      <c r="H166" s="345" t="s">
        <v>956</v>
      </c>
      <c r="I166" s="345" t="s">
        <v>956</v>
      </c>
      <c r="J166" s="344" t="s">
        <v>97</v>
      </c>
      <c r="K166" s="344" t="s">
        <v>97</v>
      </c>
      <c r="L166" s="344" t="s">
        <v>97</v>
      </c>
      <c r="M166" s="344" t="s">
        <v>97</v>
      </c>
      <c r="N166" s="344" t="s">
        <v>97</v>
      </c>
      <c r="O166" s="344" t="s">
        <v>97</v>
      </c>
      <c r="P166" s="344" t="s">
        <v>97</v>
      </c>
      <c r="Q166" s="344" t="s">
        <v>955</v>
      </c>
      <c r="R166" s="344" t="s">
        <v>955</v>
      </c>
      <c r="S166" s="344" t="s">
        <v>955</v>
      </c>
      <c r="T166" s="344" t="s">
        <v>955</v>
      </c>
      <c r="U166" s="344" t="s">
        <v>955</v>
      </c>
      <c r="V166" s="344" t="s">
        <v>955</v>
      </c>
      <c r="W166" s="343">
        <f t="shared" ref="W166:W200" si="20">IF(COUNTA(C166:V166),COUNTIF(C166:V166,"√"),"")</f>
        <v>6</v>
      </c>
      <c r="X166" s="343">
        <f t="shared" ref="X166:X200" si="21">IF(COUNTA(C166:V166),COUNTIF(C166:V166,"？"),"")</f>
        <v>7</v>
      </c>
      <c r="Y166" s="343">
        <f t="shared" ref="Y166:Y200" si="22">IF(COUNTA(C166:V166),COUNTIF(C166:V166,"×"),"")</f>
        <v>7</v>
      </c>
      <c r="Z166" s="21">
        <f t="shared" ref="Z166:Z200" si="23">W166*2</f>
        <v>12</v>
      </c>
    </row>
    <row r="167" spans="1:26" ht="16.5">
      <c r="A167" s="19">
        <v>3</v>
      </c>
      <c r="B167" s="26" t="str">
        <f t="shared" si="19"/>
        <v xml:space="preserve">S[Z HZLGF V,LDFDW </v>
      </c>
      <c r="C167" s="345" t="s">
        <v>956</v>
      </c>
      <c r="D167" s="345" t="s">
        <v>956</v>
      </c>
      <c r="E167" s="345" t="s">
        <v>956</v>
      </c>
      <c r="F167" s="345" t="s">
        <v>956</v>
      </c>
      <c r="G167" s="345" t="s">
        <v>956</v>
      </c>
      <c r="H167" s="345" t="s">
        <v>956</v>
      </c>
      <c r="I167" s="345" t="s">
        <v>956</v>
      </c>
      <c r="J167" s="344" t="s">
        <v>97</v>
      </c>
      <c r="K167" s="344" t="s">
        <v>97</v>
      </c>
      <c r="L167" s="344" t="s">
        <v>97</v>
      </c>
      <c r="M167" s="344" t="s">
        <v>97</v>
      </c>
      <c r="N167" s="344" t="s">
        <v>97</v>
      </c>
      <c r="O167" s="344" t="s">
        <v>97</v>
      </c>
      <c r="P167" s="344" t="s">
        <v>97</v>
      </c>
      <c r="Q167" s="344" t="s">
        <v>955</v>
      </c>
      <c r="R167" s="344" t="s">
        <v>955</v>
      </c>
      <c r="S167" s="344" t="s">
        <v>955</v>
      </c>
      <c r="T167" s="344" t="s">
        <v>955</v>
      </c>
      <c r="U167" s="344" t="s">
        <v>955</v>
      </c>
      <c r="V167" s="344" t="s">
        <v>955</v>
      </c>
      <c r="W167" s="343">
        <f t="shared" si="20"/>
        <v>6</v>
      </c>
      <c r="X167" s="343">
        <f t="shared" si="21"/>
        <v>7</v>
      </c>
      <c r="Y167" s="343">
        <f t="shared" si="22"/>
        <v>7</v>
      </c>
      <c r="Z167" s="21">
        <f t="shared" si="23"/>
        <v>12</v>
      </c>
    </row>
    <row r="168" spans="1:26" ht="16.5">
      <c r="A168" s="19">
        <v>4</v>
      </c>
      <c r="B168" s="26" t="str">
        <f t="shared" si="19"/>
        <v xml:space="preserve">S[Z C;LGF V,LDFDW </v>
      </c>
      <c r="C168" s="345" t="s">
        <v>956</v>
      </c>
      <c r="D168" s="345" t="s">
        <v>956</v>
      </c>
      <c r="E168" s="345" t="s">
        <v>956</v>
      </c>
      <c r="F168" s="345" t="s">
        <v>956</v>
      </c>
      <c r="G168" s="345" t="s">
        <v>956</v>
      </c>
      <c r="H168" s="345" t="s">
        <v>956</v>
      </c>
      <c r="I168" s="345" t="s">
        <v>956</v>
      </c>
      <c r="J168" s="344" t="s">
        <v>97</v>
      </c>
      <c r="K168" s="344" t="s">
        <v>97</v>
      </c>
      <c r="L168" s="344" t="s">
        <v>97</v>
      </c>
      <c r="M168" s="344" t="s">
        <v>97</v>
      </c>
      <c r="N168" s="344" t="s">
        <v>97</v>
      </c>
      <c r="O168" s="344" t="s">
        <v>97</v>
      </c>
      <c r="P168" s="344" t="s">
        <v>97</v>
      </c>
      <c r="Q168" s="344" t="s">
        <v>955</v>
      </c>
      <c r="R168" s="344" t="s">
        <v>955</v>
      </c>
      <c r="S168" s="344" t="s">
        <v>955</v>
      </c>
      <c r="T168" s="344" t="s">
        <v>955</v>
      </c>
      <c r="U168" s="344" t="s">
        <v>955</v>
      </c>
      <c r="V168" s="344" t="s">
        <v>955</v>
      </c>
      <c r="W168" s="343">
        <f t="shared" si="20"/>
        <v>6</v>
      </c>
      <c r="X168" s="343">
        <f t="shared" si="21"/>
        <v>7</v>
      </c>
      <c r="Y168" s="343">
        <f t="shared" si="22"/>
        <v>7</v>
      </c>
      <c r="Z168" s="21">
        <f t="shared" si="23"/>
        <v>12</v>
      </c>
    </row>
    <row r="169" spans="1:26" ht="16.5">
      <c r="A169" s="19">
        <v>5</v>
      </c>
      <c r="B169" s="26" t="str">
        <f t="shared" si="19"/>
        <v xml:space="preserve">RJF6 GHDF ;,[DFG </v>
      </c>
      <c r="C169" s="345" t="s">
        <v>956</v>
      </c>
      <c r="D169" s="345" t="s">
        <v>956</v>
      </c>
      <c r="E169" s="345" t="s">
        <v>956</v>
      </c>
      <c r="F169" s="345" t="s">
        <v>956</v>
      </c>
      <c r="G169" s="345" t="s">
        <v>956</v>
      </c>
      <c r="H169" s="345" t="s">
        <v>956</v>
      </c>
      <c r="I169" s="345" t="s">
        <v>956</v>
      </c>
      <c r="J169" s="344" t="s">
        <v>97</v>
      </c>
      <c r="K169" s="344" t="s">
        <v>97</v>
      </c>
      <c r="L169" s="344" t="s">
        <v>97</v>
      </c>
      <c r="M169" s="344" t="s">
        <v>97</v>
      </c>
      <c r="N169" s="344" t="s">
        <v>97</v>
      </c>
      <c r="O169" s="344" t="s">
        <v>97</v>
      </c>
      <c r="P169" s="344" t="s">
        <v>97</v>
      </c>
      <c r="Q169" s="344" t="s">
        <v>955</v>
      </c>
      <c r="R169" s="344" t="s">
        <v>955</v>
      </c>
      <c r="S169" s="344" t="s">
        <v>955</v>
      </c>
      <c r="T169" s="344" t="s">
        <v>955</v>
      </c>
      <c r="U169" s="344" t="s">
        <v>955</v>
      </c>
      <c r="V169" s="344" t="s">
        <v>955</v>
      </c>
      <c r="W169" s="343">
        <f t="shared" si="20"/>
        <v>6</v>
      </c>
      <c r="X169" s="343">
        <f t="shared" si="21"/>
        <v>7</v>
      </c>
      <c r="Y169" s="343">
        <f t="shared" si="22"/>
        <v>7</v>
      </c>
      <c r="Z169" s="21">
        <f t="shared" si="23"/>
        <v>12</v>
      </c>
    </row>
    <row r="170" spans="1:26" ht="16.5">
      <c r="A170" s="19">
        <v>6</v>
      </c>
      <c r="B170" s="26" t="str">
        <f t="shared" si="19"/>
        <v xml:space="preserve">D\WZF ZMOLGF VFWD </v>
      </c>
      <c r="C170" s="345" t="s">
        <v>956</v>
      </c>
      <c r="D170" s="345" t="s">
        <v>956</v>
      </c>
      <c r="E170" s="345" t="s">
        <v>956</v>
      </c>
      <c r="F170" s="345" t="s">
        <v>956</v>
      </c>
      <c r="G170" s="345" t="s">
        <v>956</v>
      </c>
      <c r="H170" s="345" t="s">
        <v>956</v>
      </c>
      <c r="I170" s="345" t="s">
        <v>956</v>
      </c>
      <c r="J170" s="344" t="s">
        <v>97</v>
      </c>
      <c r="K170" s="344" t="s">
        <v>97</v>
      </c>
      <c r="L170" s="344" t="s">
        <v>97</v>
      </c>
      <c r="M170" s="344" t="s">
        <v>97</v>
      </c>
      <c r="N170" s="344" t="s">
        <v>97</v>
      </c>
      <c r="O170" s="344" t="s">
        <v>97</v>
      </c>
      <c r="P170" s="344" t="s">
        <v>97</v>
      </c>
      <c r="Q170" s="344" t="s">
        <v>955</v>
      </c>
      <c r="R170" s="344" t="s">
        <v>955</v>
      </c>
      <c r="S170" s="344" t="s">
        <v>955</v>
      </c>
      <c r="T170" s="344" t="s">
        <v>955</v>
      </c>
      <c r="U170" s="344" t="s">
        <v>955</v>
      </c>
      <c r="V170" s="344" t="s">
        <v>955</v>
      </c>
      <c r="W170" s="343">
        <f t="shared" si="20"/>
        <v>6</v>
      </c>
      <c r="X170" s="343">
        <f t="shared" si="21"/>
        <v>7</v>
      </c>
      <c r="Y170" s="343">
        <f t="shared" si="22"/>
        <v>7</v>
      </c>
      <c r="Z170" s="21">
        <f t="shared" si="23"/>
        <v>12</v>
      </c>
    </row>
    <row r="171" spans="1:26" ht="16.5">
      <c r="A171" s="19">
        <v>7</v>
      </c>
      <c r="B171" s="26" t="str">
        <f t="shared" si="19"/>
        <v xml:space="preserve">S[Z X[ZAFG] .:DF., </v>
      </c>
      <c r="C171" s="345" t="s">
        <v>956</v>
      </c>
      <c r="D171" s="345" t="s">
        <v>956</v>
      </c>
      <c r="E171" s="345" t="s">
        <v>956</v>
      </c>
      <c r="F171" s="345" t="s">
        <v>956</v>
      </c>
      <c r="G171" s="345" t="s">
        <v>956</v>
      </c>
      <c r="H171" s="345" t="s">
        <v>956</v>
      </c>
      <c r="I171" s="345" t="s">
        <v>956</v>
      </c>
      <c r="J171" s="344" t="s">
        <v>97</v>
      </c>
      <c r="K171" s="344" t="s">
        <v>97</v>
      </c>
      <c r="L171" s="344" t="s">
        <v>97</v>
      </c>
      <c r="M171" s="344" t="s">
        <v>97</v>
      </c>
      <c r="N171" s="344" t="s">
        <v>97</v>
      </c>
      <c r="O171" s="344" t="s">
        <v>97</v>
      </c>
      <c r="P171" s="344" t="s">
        <v>97</v>
      </c>
      <c r="Q171" s="344" t="s">
        <v>955</v>
      </c>
      <c r="R171" s="344" t="s">
        <v>955</v>
      </c>
      <c r="S171" s="344" t="s">
        <v>955</v>
      </c>
      <c r="T171" s="344" t="s">
        <v>955</v>
      </c>
      <c r="U171" s="344" t="s">
        <v>955</v>
      </c>
      <c r="V171" s="344" t="s">
        <v>955</v>
      </c>
      <c r="W171" s="343">
        <f t="shared" si="20"/>
        <v>6</v>
      </c>
      <c r="X171" s="343">
        <f t="shared" si="21"/>
        <v>7</v>
      </c>
      <c r="Y171" s="343">
        <f t="shared" si="22"/>
        <v>7</v>
      </c>
      <c r="Z171" s="21">
        <f t="shared" si="23"/>
        <v>12</v>
      </c>
    </row>
    <row r="172" spans="1:26" ht="16.5">
      <c r="A172" s="19">
        <v>8</v>
      </c>
      <c r="B172" s="26" t="str">
        <f t="shared" si="19"/>
        <v xml:space="preserve">5LZHFNF ;,DFDF VMXDF6KF </v>
      </c>
      <c r="C172" s="345" t="s">
        <v>956</v>
      </c>
      <c r="D172" s="345" t="s">
        <v>956</v>
      </c>
      <c r="E172" s="345" t="s">
        <v>956</v>
      </c>
      <c r="F172" s="345" t="s">
        <v>956</v>
      </c>
      <c r="G172" s="345" t="s">
        <v>956</v>
      </c>
      <c r="H172" s="345" t="s">
        <v>956</v>
      </c>
      <c r="I172" s="345" t="s">
        <v>956</v>
      </c>
      <c r="J172" s="344" t="s">
        <v>97</v>
      </c>
      <c r="K172" s="344" t="s">
        <v>97</v>
      </c>
      <c r="L172" s="344" t="s">
        <v>97</v>
      </c>
      <c r="M172" s="344" t="s">
        <v>97</v>
      </c>
      <c r="N172" s="344" t="s">
        <v>97</v>
      </c>
      <c r="O172" s="344" t="s">
        <v>97</v>
      </c>
      <c r="P172" s="344" t="s">
        <v>97</v>
      </c>
      <c r="Q172" s="344" t="s">
        <v>955</v>
      </c>
      <c r="R172" s="344" t="s">
        <v>955</v>
      </c>
      <c r="S172" s="344" t="s">
        <v>955</v>
      </c>
      <c r="T172" s="344" t="s">
        <v>955</v>
      </c>
      <c r="U172" s="344" t="s">
        <v>955</v>
      </c>
      <c r="V172" s="344" t="s">
        <v>955</v>
      </c>
      <c r="W172" s="343">
        <f t="shared" si="20"/>
        <v>6</v>
      </c>
      <c r="X172" s="343">
        <f t="shared" si="21"/>
        <v>7</v>
      </c>
      <c r="Y172" s="343">
        <f t="shared" si="22"/>
        <v>7</v>
      </c>
      <c r="Z172" s="21">
        <f t="shared" si="23"/>
        <v>12</v>
      </c>
    </row>
    <row r="173" spans="1:26" ht="16.5">
      <c r="A173" s="19">
        <v>9</v>
      </c>
      <c r="B173" s="26" t="str">
        <f t="shared" si="19"/>
        <v xml:space="preserve">S[Z OZLNF H]XA </v>
      </c>
      <c r="C173" s="345" t="s">
        <v>956</v>
      </c>
      <c r="D173" s="345" t="s">
        <v>956</v>
      </c>
      <c r="E173" s="345" t="s">
        <v>956</v>
      </c>
      <c r="F173" s="345" t="s">
        <v>956</v>
      </c>
      <c r="G173" s="345" t="s">
        <v>956</v>
      </c>
      <c r="H173" s="345" t="s">
        <v>956</v>
      </c>
      <c r="I173" s="345" t="s">
        <v>956</v>
      </c>
      <c r="J173" s="344" t="s">
        <v>97</v>
      </c>
      <c r="K173" s="344" t="s">
        <v>97</v>
      </c>
      <c r="L173" s="344" t="s">
        <v>97</v>
      </c>
      <c r="M173" s="344" t="s">
        <v>97</v>
      </c>
      <c r="N173" s="344" t="s">
        <v>97</v>
      </c>
      <c r="O173" s="344" t="s">
        <v>97</v>
      </c>
      <c r="P173" s="344" t="s">
        <v>97</v>
      </c>
      <c r="Q173" s="344" t="s">
        <v>955</v>
      </c>
      <c r="R173" s="344" t="s">
        <v>955</v>
      </c>
      <c r="S173" s="344" t="s">
        <v>955</v>
      </c>
      <c r="T173" s="344" t="s">
        <v>955</v>
      </c>
      <c r="U173" s="344" t="s">
        <v>955</v>
      </c>
      <c r="V173" s="344" t="s">
        <v>955</v>
      </c>
      <c r="W173" s="343">
        <f t="shared" si="20"/>
        <v>6</v>
      </c>
      <c r="X173" s="343">
        <f t="shared" si="21"/>
        <v>7</v>
      </c>
      <c r="Y173" s="343">
        <f t="shared" si="22"/>
        <v>7</v>
      </c>
      <c r="Z173" s="21">
        <f t="shared" si="23"/>
        <v>12</v>
      </c>
    </row>
    <row r="174" spans="1:26" ht="16.5">
      <c r="A174" s="19">
        <v>10</v>
      </c>
      <c r="B174" s="26" t="str">
        <f t="shared" si="19"/>
        <v>5LZHFNF ;FIDFALAL .:DF.,</v>
      </c>
      <c r="C174" s="345" t="s">
        <v>956</v>
      </c>
      <c r="D174" s="345" t="s">
        <v>956</v>
      </c>
      <c r="E174" s="345" t="s">
        <v>956</v>
      </c>
      <c r="F174" s="345" t="s">
        <v>956</v>
      </c>
      <c r="G174" s="345" t="s">
        <v>956</v>
      </c>
      <c r="H174" s="345" t="s">
        <v>956</v>
      </c>
      <c r="I174" s="345" t="s">
        <v>956</v>
      </c>
      <c r="J174" s="344" t="s">
        <v>97</v>
      </c>
      <c r="K174" s="344" t="s">
        <v>97</v>
      </c>
      <c r="L174" s="344" t="s">
        <v>97</v>
      </c>
      <c r="M174" s="344" t="s">
        <v>97</v>
      </c>
      <c r="N174" s="344" t="s">
        <v>97</v>
      </c>
      <c r="O174" s="344" t="s">
        <v>97</v>
      </c>
      <c r="P174" s="344" t="s">
        <v>97</v>
      </c>
      <c r="Q174" s="344" t="s">
        <v>955</v>
      </c>
      <c r="R174" s="344" t="s">
        <v>955</v>
      </c>
      <c r="S174" s="344" t="s">
        <v>955</v>
      </c>
      <c r="T174" s="344" t="s">
        <v>955</v>
      </c>
      <c r="U174" s="344" t="s">
        <v>955</v>
      </c>
      <c r="V174" s="344" t="s">
        <v>955</v>
      </c>
      <c r="W174" s="343">
        <f t="shared" si="20"/>
        <v>6</v>
      </c>
      <c r="X174" s="343">
        <f t="shared" si="21"/>
        <v>7</v>
      </c>
      <c r="Y174" s="343">
        <f t="shared" si="22"/>
        <v>7</v>
      </c>
      <c r="Z174" s="21">
        <f t="shared" si="23"/>
        <v>12</v>
      </c>
    </row>
    <row r="175" spans="1:26" ht="16.5">
      <c r="A175" s="19">
        <v>11</v>
      </c>
      <c r="B175" s="26" t="str">
        <f t="shared" si="19"/>
        <v>SMZ[HF D[D]GF D]XF</v>
      </c>
      <c r="C175" s="344" t="s">
        <v>97</v>
      </c>
      <c r="D175" s="344" t="s">
        <v>97</v>
      </c>
      <c r="E175" s="344" t="s">
        <v>955</v>
      </c>
      <c r="F175" s="344" t="s">
        <v>955</v>
      </c>
      <c r="G175" s="344" t="s">
        <v>955</v>
      </c>
      <c r="H175" s="344" t="s">
        <v>955</v>
      </c>
      <c r="I175" s="344" t="s">
        <v>955</v>
      </c>
      <c r="J175" s="345" t="s">
        <v>956</v>
      </c>
      <c r="K175" s="345" t="s">
        <v>956</v>
      </c>
      <c r="L175" s="345" t="s">
        <v>956</v>
      </c>
      <c r="M175" s="345" t="s">
        <v>956</v>
      </c>
      <c r="N175" s="345" t="s">
        <v>956</v>
      </c>
      <c r="O175" s="345" t="s">
        <v>956</v>
      </c>
      <c r="P175" s="345" t="s">
        <v>956</v>
      </c>
      <c r="Q175" s="345" t="s">
        <v>956</v>
      </c>
      <c r="R175" s="344" t="s">
        <v>955</v>
      </c>
      <c r="S175" s="344" t="s">
        <v>955</v>
      </c>
      <c r="T175" s="344" t="s">
        <v>955</v>
      </c>
      <c r="U175" s="344" t="s">
        <v>955</v>
      </c>
      <c r="V175" s="344" t="s">
        <v>955</v>
      </c>
      <c r="W175" s="343">
        <f t="shared" si="20"/>
        <v>10</v>
      </c>
      <c r="X175" s="343">
        <f t="shared" si="21"/>
        <v>8</v>
      </c>
      <c r="Y175" s="343">
        <f t="shared" si="22"/>
        <v>2</v>
      </c>
      <c r="Z175" s="21">
        <f t="shared" si="23"/>
        <v>20</v>
      </c>
    </row>
    <row r="176" spans="1:26" ht="16.5">
      <c r="A176" s="19">
        <v>12</v>
      </c>
      <c r="B176" s="26" t="str">
        <f t="shared" si="19"/>
        <v xml:space="preserve">SM,L JF,AF. ,WF </v>
      </c>
      <c r="C176" s="344" t="s">
        <v>97</v>
      </c>
      <c r="D176" s="344" t="s">
        <v>97</v>
      </c>
      <c r="E176" s="344" t="s">
        <v>955</v>
      </c>
      <c r="F176" s="344" t="s">
        <v>955</v>
      </c>
      <c r="G176" s="344" t="s">
        <v>955</v>
      </c>
      <c r="H176" s="344" t="s">
        <v>955</v>
      </c>
      <c r="I176" s="344" t="s">
        <v>955</v>
      </c>
      <c r="J176" s="345" t="s">
        <v>956</v>
      </c>
      <c r="K176" s="345" t="s">
        <v>956</v>
      </c>
      <c r="L176" s="345" t="s">
        <v>956</v>
      </c>
      <c r="M176" s="345" t="s">
        <v>956</v>
      </c>
      <c r="N176" s="345" t="s">
        <v>956</v>
      </c>
      <c r="O176" s="345" t="s">
        <v>956</v>
      </c>
      <c r="P176" s="345" t="s">
        <v>956</v>
      </c>
      <c r="Q176" s="345" t="s">
        <v>956</v>
      </c>
      <c r="R176" s="344" t="s">
        <v>955</v>
      </c>
      <c r="S176" s="344" t="s">
        <v>955</v>
      </c>
      <c r="T176" s="344" t="s">
        <v>955</v>
      </c>
      <c r="U176" s="344" t="s">
        <v>955</v>
      </c>
      <c r="V176" s="344" t="s">
        <v>955</v>
      </c>
      <c r="W176" s="343">
        <f t="shared" si="20"/>
        <v>10</v>
      </c>
      <c r="X176" s="343">
        <f t="shared" si="21"/>
        <v>8</v>
      </c>
      <c r="Y176" s="343">
        <f t="shared" si="22"/>
        <v>2</v>
      </c>
      <c r="Z176" s="21">
        <f t="shared" si="23"/>
        <v>20</v>
      </c>
    </row>
    <row r="177" spans="1:26" ht="16.5">
      <c r="A177" s="19">
        <v>13</v>
      </c>
      <c r="B177" s="26" t="str">
        <f t="shared" si="19"/>
        <v xml:space="preserve">SM,L 5|[DL,F ;F,[ </v>
      </c>
      <c r="C177" s="344" t="s">
        <v>97</v>
      </c>
      <c r="D177" s="344" t="s">
        <v>97</v>
      </c>
      <c r="E177" s="344" t="s">
        <v>955</v>
      </c>
      <c r="F177" s="344" t="s">
        <v>955</v>
      </c>
      <c r="G177" s="344" t="s">
        <v>955</v>
      </c>
      <c r="H177" s="344" t="s">
        <v>955</v>
      </c>
      <c r="I177" s="344" t="s">
        <v>955</v>
      </c>
      <c r="J177" s="345" t="s">
        <v>956</v>
      </c>
      <c r="K177" s="345" t="s">
        <v>956</v>
      </c>
      <c r="L177" s="345" t="s">
        <v>956</v>
      </c>
      <c r="M177" s="345" t="s">
        <v>956</v>
      </c>
      <c r="N177" s="345" t="s">
        <v>956</v>
      </c>
      <c r="O177" s="345" t="s">
        <v>956</v>
      </c>
      <c r="P177" s="345" t="s">
        <v>956</v>
      </c>
      <c r="Q177" s="345" t="s">
        <v>956</v>
      </c>
      <c r="R177" s="344" t="s">
        <v>955</v>
      </c>
      <c r="S177" s="344" t="s">
        <v>955</v>
      </c>
      <c r="T177" s="344" t="s">
        <v>955</v>
      </c>
      <c r="U177" s="344" t="s">
        <v>955</v>
      </c>
      <c r="V177" s="344" t="s">
        <v>955</v>
      </c>
      <c r="W177" s="343">
        <f t="shared" si="20"/>
        <v>10</v>
      </c>
      <c r="X177" s="343">
        <f t="shared" si="21"/>
        <v>8</v>
      </c>
      <c r="Y177" s="343">
        <f t="shared" si="22"/>
        <v>2</v>
      </c>
      <c r="Z177" s="21">
        <f t="shared" si="23"/>
        <v>20</v>
      </c>
    </row>
    <row r="178" spans="1:26" ht="16.5">
      <c r="A178" s="19">
        <v>14</v>
      </c>
      <c r="B178" s="26" t="str">
        <f t="shared" si="19"/>
        <v xml:space="preserve">S[Z .ZOFG l;lwWS </v>
      </c>
      <c r="C178" s="344" t="s">
        <v>97</v>
      </c>
      <c r="D178" s="344" t="s">
        <v>97</v>
      </c>
      <c r="E178" s="344" t="s">
        <v>955</v>
      </c>
      <c r="F178" s="344" t="s">
        <v>955</v>
      </c>
      <c r="G178" s="344" t="s">
        <v>955</v>
      </c>
      <c r="H178" s="344" t="s">
        <v>955</v>
      </c>
      <c r="I178" s="344" t="s">
        <v>955</v>
      </c>
      <c r="J178" s="345" t="s">
        <v>956</v>
      </c>
      <c r="K178" s="345" t="s">
        <v>956</v>
      </c>
      <c r="L178" s="345" t="s">
        <v>956</v>
      </c>
      <c r="M178" s="345" t="s">
        <v>956</v>
      </c>
      <c r="N178" s="345" t="s">
        <v>956</v>
      </c>
      <c r="O178" s="345" t="s">
        <v>956</v>
      </c>
      <c r="P178" s="345" t="s">
        <v>956</v>
      </c>
      <c r="Q178" s="345" t="s">
        <v>956</v>
      </c>
      <c r="R178" s="344" t="s">
        <v>955</v>
      </c>
      <c r="S178" s="344" t="s">
        <v>955</v>
      </c>
      <c r="T178" s="344" t="s">
        <v>955</v>
      </c>
      <c r="U178" s="344" t="s">
        <v>955</v>
      </c>
      <c r="V178" s="344" t="s">
        <v>955</v>
      </c>
      <c r="W178" s="343">
        <f t="shared" si="20"/>
        <v>10</v>
      </c>
      <c r="X178" s="343">
        <f t="shared" si="21"/>
        <v>8</v>
      </c>
      <c r="Y178" s="343">
        <f t="shared" si="22"/>
        <v>2</v>
      </c>
      <c r="Z178" s="21">
        <f t="shared" si="23"/>
        <v>20</v>
      </c>
    </row>
    <row r="179" spans="1:26" ht="16.5">
      <c r="A179" s="19">
        <v>15</v>
      </c>
      <c r="B179" s="26" t="str">
        <f t="shared" si="19"/>
        <v>S[Z DFDWD]:TFS CFÒ</v>
      </c>
      <c r="C179" s="344" t="s">
        <v>97</v>
      </c>
      <c r="D179" s="344" t="s">
        <v>97</v>
      </c>
      <c r="E179" s="344" t="s">
        <v>955</v>
      </c>
      <c r="F179" s="344" t="s">
        <v>955</v>
      </c>
      <c r="G179" s="344" t="s">
        <v>955</v>
      </c>
      <c r="H179" s="344" t="s">
        <v>955</v>
      </c>
      <c r="I179" s="344" t="s">
        <v>955</v>
      </c>
      <c r="J179" s="345" t="s">
        <v>956</v>
      </c>
      <c r="K179" s="345" t="s">
        <v>956</v>
      </c>
      <c r="L179" s="345" t="s">
        <v>956</v>
      </c>
      <c r="M179" s="345" t="s">
        <v>956</v>
      </c>
      <c r="N179" s="345" t="s">
        <v>956</v>
      </c>
      <c r="O179" s="345" t="s">
        <v>956</v>
      </c>
      <c r="P179" s="345" t="s">
        <v>956</v>
      </c>
      <c r="Q179" s="345" t="s">
        <v>956</v>
      </c>
      <c r="R179" s="344" t="s">
        <v>955</v>
      </c>
      <c r="S179" s="344" t="s">
        <v>955</v>
      </c>
      <c r="T179" s="344" t="s">
        <v>955</v>
      </c>
      <c r="U179" s="344" t="s">
        <v>955</v>
      </c>
      <c r="V179" s="344" t="s">
        <v>955</v>
      </c>
      <c r="W179" s="343">
        <f t="shared" si="20"/>
        <v>10</v>
      </c>
      <c r="X179" s="343">
        <f t="shared" si="21"/>
        <v>8</v>
      </c>
      <c r="Y179" s="343">
        <f t="shared" si="22"/>
        <v>2</v>
      </c>
      <c r="Z179" s="21">
        <f t="shared" si="23"/>
        <v>20</v>
      </c>
    </row>
    <row r="180" spans="1:26" ht="16.5">
      <c r="A180" s="19">
        <v>16</v>
      </c>
      <c r="B180" s="26" t="str">
        <f t="shared" si="19"/>
        <v xml:space="preserve">S[Z H]XA p\DZ </v>
      </c>
      <c r="C180" s="344" t="s">
        <v>97</v>
      </c>
      <c r="D180" s="344" t="s">
        <v>97</v>
      </c>
      <c r="E180" s="344" t="s">
        <v>955</v>
      </c>
      <c r="F180" s="344" t="s">
        <v>955</v>
      </c>
      <c r="G180" s="344" t="s">
        <v>955</v>
      </c>
      <c r="H180" s="344" t="s">
        <v>955</v>
      </c>
      <c r="I180" s="344" t="s">
        <v>955</v>
      </c>
      <c r="J180" s="345" t="s">
        <v>956</v>
      </c>
      <c r="K180" s="345" t="s">
        <v>956</v>
      </c>
      <c r="L180" s="345" t="s">
        <v>956</v>
      </c>
      <c r="M180" s="345" t="s">
        <v>956</v>
      </c>
      <c r="N180" s="345" t="s">
        <v>956</v>
      </c>
      <c r="O180" s="345" t="s">
        <v>956</v>
      </c>
      <c r="P180" s="345" t="s">
        <v>956</v>
      </c>
      <c r="Q180" s="345" t="s">
        <v>956</v>
      </c>
      <c r="R180" s="344" t="s">
        <v>955</v>
      </c>
      <c r="S180" s="344" t="s">
        <v>955</v>
      </c>
      <c r="T180" s="344" t="s">
        <v>955</v>
      </c>
      <c r="U180" s="344" t="s">
        <v>955</v>
      </c>
      <c r="V180" s="344" t="s">
        <v>955</v>
      </c>
      <c r="W180" s="343">
        <f t="shared" si="20"/>
        <v>10</v>
      </c>
      <c r="X180" s="343">
        <f t="shared" si="21"/>
        <v>8</v>
      </c>
      <c r="Y180" s="343">
        <f t="shared" si="22"/>
        <v>2</v>
      </c>
      <c r="Z180" s="21">
        <f t="shared" si="23"/>
        <v>20</v>
      </c>
    </row>
    <row r="181" spans="1:26" ht="16.5">
      <c r="A181" s="19">
        <v>17</v>
      </c>
      <c r="B181" s="26" t="str">
        <f t="shared" si="19"/>
        <v xml:space="preserve">S[Z ;,LD VFDN </v>
      </c>
      <c r="C181" s="344" t="s">
        <v>97</v>
      </c>
      <c r="D181" s="344" t="s">
        <v>97</v>
      </c>
      <c r="E181" s="344" t="s">
        <v>955</v>
      </c>
      <c r="F181" s="344" t="s">
        <v>955</v>
      </c>
      <c r="G181" s="344" t="s">
        <v>955</v>
      </c>
      <c r="H181" s="344" t="s">
        <v>955</v>
      </c>
      <c r="I181" s="344" t="s">
        <v>955</v>
      </c>
      <c r="J181" s="345" t="s">
        <v>956</v>
      </c>
      <c r="K181" s="345" t="s">
        <v>956</v>
      </c>
      <c r="L181" s="345" t="s">
        <v>956</v>
      </c>
      <c r="M181" s="345" t="s">
        <v>956</v>
      </c>
      <c r="N181" s="345" t="s">
        <v>956</v>
      </c>
      <c r="O181" s="345" t="s">
        <v>956</v>
      </c>
      <c r="P181" s="345" t="s">
        <v>956</v>
      </c>
      <c r="Q181" s="345" t="s">
        <v>956</v>
      </c>
      <c r="R181" s="344" t="s">
        <v>955</v>
      </c>
      <c r="S181" s="344" t="s">
        <v>955</v>
      </c>
      <c r="T181" s="344" t="s">
        <v>955</v>
      </c>
      <c r="U181" s="344" t="s">
        <v>955</v>
      </c>
      <c r="V181" s="344" t="s">
        <v>955</v>
      </c>
      <c r="W181" s="343">
        <f t="shared" si="20"/>
        <v>10</v>
      </c>
      <c r="X181" s="343">
        <f t="shared" si="21"/>
        <v>8</v>
      </c>
      <c r="Y181" s="343">
        <f t="shared" si="22"/>
        <v>2</v>
      </c>
      <c r="Z181" s="21">
        <f t="shared" si="23"/>
        <v>20</v>
      </c>
    </row>
    <row r="182" spans="1:26" ht="16.5">
      <c r="A182" s="19">
        <v>18</v>
      </c>
      <c r="B182" s="26" t="str">
        <f t="shared" si="19"/>
        <v>S[Z H]DF H]XA</v>
      </c>
      <c r="C182" s="344" t="s">
        <v>97</v>
      </c>
      <c r="D182" s="344" t="s">
        <v>97</v>
      </c>
      <c r="E182" s="344" t="s">
        <v>955</v>
      </c>
      <c r="F182" s="344" t="s">
        <v>955</v>
      </c>
      <c r="G182" s="344" t="s">
        <v>955</v>
      </c>
      <c r="H182" s="344" t="s">
        <v>955</v>
      </c>
      <c r="I182" s="344" t="s">
        <v>955</v>
      </c>
      <c r="J182" s="344" t="s">
        <v>955</v>
      </c>
      <c r="K182" s="344" t="s">
        <v>955</v>
      </c>
      <c r="L182" s="344" t="s">
        <v>955</v>
      </c>
      <c r="M182" s="344" t="s">
        <v>955</v>
      </c>
      <c r="N182" s="344" t="s">
        <v>955</v>
      </c>
      <c r="O182" s="344" t="s">
        <v>955</v>
      </c>
      <c r="P182" s="344" t="s">
        <v>955</v>
      </c>
      <c r="Q182" s="345" t="s">
        <v>956</v>
      </c>
      <c r="R182" s="345" t="s">
        <v>956</v>
      </c>
      <c r="S182" s="345" t="s">
        <v>956</v>
      </c>
      <c r="T182" s="345" t="s">
        <v>956</v>
      </c>
      <c r="U182" s="345" t="s">
        <v>956</v>
      </c>
      <c r="V182" s="344" t="s">
        <v>955</v>
      </c>
      <c r="W182" s="343">
        <f t="shared" si="20"/>
        <v>13</v>
      </c>
      <c r="X182" s="343">
        <f t="shared" si="21"/>
        <v>5</v>
      </c>
      <c r="Y182" s="343">
        <f t="shared" si="22"/>
        <v>2</v>
      </c>
      <c r="Z182" s="21">
        <f t="shared" si="23"/>
        <v>26</v>
      </c>
    </row>
    <row r="183" spans="1:26" ht="16.5">
      <c r="A183" s="19">
        <v>19</v>
      </c>
      <c r="B183" s="26" t="str">
        <f t="shared" si="19"/>
        <v xml:space="preserve">5LZHFNF DFDWKF SF;DKF </v>
      </c>
      <c r="C183" s="344" t="s">
        <v>955</v>
      </c>
      <c r="D183" s="344" t="s">
        <v>955</v>
      </c>
      <c r="E183" s="344" t="s">
        <v>97</v>
      </c>
      <c r="F183" s="344" t="s">
        <v>97</v>
      </c>
      <c r="G183" s="344" t="s">
        <v>97</v>
      </c>
      <c r="H183" s="344" t="s">
        <v>97</v>
      </c>
      <c r="I183" s="344" t="s">
        <v>97</v>
      </c>
      <c r="J183" s="344" t="s">
        <v>97</v>
      </c>
      <c r="K183" s="344" t="s">
        <v>97</v>
      </c>
      <c r="L183" s="344" t="s">
        <v>97</v>
      </c>
      <c r="M183" s="344" t="s">
        <v>955</v>
      </c>
      <c r="N183" s="344" t="s">
        <v>955</v>
      </c>
      <c r="O183" s="344" t="s">
        <v>955</v>
      </c>
      <c r="P183" s="344" t="s">
        <v>955</v>
      </c>
      <c r="Q183" s="345" t="s">
        <v>956</v>
      </c>
      <c r="R183" s="345" t="s">
        <v>956</v>
      </c>
      <c r="S183" s="345" t="s">
        <v>956</v>
      </c>
      <c r="T183" s="345" t="s">
        <v>956</v>
      </c>
      <c r="U183" s="345" t="s">
        <v>956</v>
      </c>
      <c r="V183" s="344" t="s">
        <v>955</v>
      </c>
      <c r="W183" s="343">
        <f t="shared" si="20"/>
        <v>7</v>
      </c>
      <c r="X183" s="343">
        <f t="shared" si="21"/>
        <v>5</v>
      </c>
      <c r="Y183" s="343">
        <f t="shared" si="22"/>
        <v>8</v>
      </c>
      <c r="Z183" s="21">
        <f t="shared" si="23"/>
        <v>14</v>
      </c>
    </row>
    <row r="184" spans="1:26" ht="16.5">
      <c r="A184" s="19">
        <v>20</v>
      </c>
      <c r="B184" s="26" t="str">
        <f t="shared" si="19"/>
        <v>GM0[ VÒD VFDN</v>
      </c>
      <c r="C184" s="344" t="s">
        <v>955</v>
      </c>
      <c r="D184" s="344" t="s">
        <v>955</v>
      </c>
      <c r="E184" s="344" t="s">
        <v>97</v>
      </c>
      <c r="F184" s="344" t="s">
        <v>97</v>
      </c>
      <c r="G184" s="344" t="s">
        <v>97</v>
      </c>
      <c r="H184" s="344" t="s">
        <v>97</v>
      </c>
      <c r="I184" s="344" t="s">
        <v>97</v>
      </c>
      <c r="J184" s="344" t="s">
        <v>97</v>
      </c>
      <c r="K184" s="344" t="s">
        <v>97</v>
      </c>
      <c r="L184" s="344" t="s">
        <v>97</v>
      </c>
      <c r="M184" s="344" t="s">
        <v>955</v>
      </c>
      <c r="N184" s="344" t="s">
        <v>955</v>
      </c>
      <c r="O184" s="344" t="s">
        <v>955</v>
      </c>
      <c r="P184" s="344" t="s">
        <v>955</v>
      </c>
      <c r="Q184" s="345" t="s">
        <v>956</v>
      </c>
      <c r="R184" s="345" t="s">
        <v>956</v>
      </c>
      <c r="S184" s="345" t="s">
        <v>956</v>
      </c>
      <c r="T184" s="345" t="s">
        <v>956</v>
      </c>
      <c r="U184" s="345" t="s">
        <v>956</v>
      </c>
      <c r="V184" s="344" t="s">
        <v>955</v>
      </c>
      <c r="W184" s="343">
        <f t="shared" si="20"/>
        <v>7</v>
      </c>
      <c r="X184" s="343">
        <f t="shared" si="21"/>
        <v>5</v>
      </c>
      <c r="Y184" s="343">
        <f t="shared" si="22"/>
        <v>8</v>
      </c>
      <c r="Z184" s="21">
        <f t="shared" si="23"/>
        <v>14</v>
      </c>
    </row>
    <row r="185" spans="1:26" ht="16.5">
      <c r="A185" s="19">
        <v>21</v>
      </c>
      <c r="B185" s="26" t="str">
        <f t="shared" si="19"/>
        <v>GM0[ VDLG H]DF</v>
      </c>
      <c r="C185" s="344" t="s">
        <v>955</v>
      </c>
      <c r="D185" s="344" t="s">
        <v>955</v>
      </c>
      <c r="E185" s="344" t="s">
        <v>97</v>
      </c>
      <c r="F185" s="344" t="s">
        <v>97</v>
      </c>
      <c r="G185" s="344" t="s">
        <v>97</v>
      </c>
      <c r="H185" s="344" t="s">
        <v>97</v>
      </c>
      <c r="I185" s="344" t="s">
        <v>97</v>
      </c>
      <c r="J185" s="344" t="s">
        <v>97</v>
      </c>
      <c r="K185" s="344" t="s">
        <v>97</v>
      </c>
      <c r="L185" s="344" t="s">
        <v>97</v>
      </c>
      <c r="M185" s="344" t="s">
        <v>955</v>
      </c>
      <c r="N185" s="344" t="s">
        <v>955</v>
      </c>
      <c r="O185" s="344" t="s">
        <v>955</v>
      </c>
      <c r="P185" s="344" t="s">
        <v>955</v>
      </c>
      <c r="Q185" s="345" t="s">
        <v>956</v>
      </c>
      <c r="R185" s="345" t="s">
        <v>956</v>
      </c>
      <c r="S185" s="345" t="s">
        <v>956</v>
      </c>
      <c r="T185" s="345" t="s">
        <v>956</v>
      </c>
      <c r="U185" s="345" t="s">
        <v>956</v>
      </c>
      <c r="V185" s="344" t="s">
        <v>955</v>
      </c>
      <c r="W185" s="343">
        <f t="shared" si="20"/>
        <v>7</v>
      </c>
      <c r="X185" s="343">
        <f t="shared" si="21"/>
        <v>5</v>
      </c>
      <c r="Y185" s="343">
        <f t="shared" si="22"/>
        <v>8</v>
      </c>
      <c r="Z185" s="21">
        <f t="shared" si="23"/>
        <v>14</v>
      </c>
    </row>
    <row r="186" spans="1:26" ht="16.5">
      <c r="A186" s="19">
        <v>22</v>
      </c>
      <c r="B186" s="26" t="str">
        <f t="shared" si="19"/>
        <v xml:space="preserve">GM0[ U],FDD]:TOF VPSZLD </v>
      </c>
      <c r="C186" s="344" t="s">
        <v>955</v>
      </c>
      <c r="D186" s="344" t="s">
        <v>955</v>
      </c>
      <c r="E186" s="344" t="s">
        <v>97</v>
      </c>
      <c r="F186" s="344" t="s">
        <v>97</v>
      </c>
      <c r="G186" s="344" t="s">
        <v>97</v>
      </c>
      <c r="H186" s="344" t="s">
        <v>97</v>
      </c>
      <c r="I186" s="344" t="s">
        <v>97</v>
      </c>
      <c r="J186" s="344" t="s">
        <v>97</v>
      </c>
      <c r="K186" s="344" t="s">
        <v>97</v>
      </c>
      <c r="L186" s="344" t="s">
        <v>97</v>
      </c>
      <c r="M186" s="344" t="s">
        <v>955</v>
      </c>
      <c r="N186" s="344" t="s">
        <v>955</v>
      </c>
      <c r="O186" s="344" t="s">
        <v>955</v>
      </c>
      <c r="P186" s="344" t="s">
        <v>955</v>
      </c>
      <c r="Q186" s="345" t="s">
        <v>956</v>
      </c>
      <c r="R186" s="345" t="s">
        <v>956</v>
      </c>
      <c r="S186" s="345" t="s">
        <v>956</v>
      </c>
      <c r="T186" s="345" t="s">
        <v>956</v>
      </c>
      <c r="U186" s="345" t="s">
        <v>956</v>
      </c>
      <c r="V186" s="344" t="s">
        <v>955</v>
      </c>
      <c r="W186" s="343">
        <f t="shared" si="20"/>
        <v>7</v>
      </c>
      <c r="X186" s="343">
        <f t="shared" si="21"/>
        <v>5</v>
      </c>
      <c r="Y186" s="343">
        <f t="shared" si="22"/>
        <v>8</v>
      </c>
      <c r="Z186" s="21">
        <f t="shared" si="23"/>
        <v>14</v>
      </c>
    </row>
    <row r="187" spans="1:26" ht="16.5">
      <c r="A187" s="19">
        <v>23</v>
      </c>
      <c r="B187" s="26" t="str">
        <f t="shared" si="19"/>
        <v xml:space="preserve">ZFIDF ;,LD pDZ </v>
      </c>
      <c r="C187" s="344" t="s">
        <v>955</v>
      </c>
      <c r="D187" s="344" t="s">
        <v>955</v>
      </c>
      <c r="E187" s="344" t="s">
        <v>97</v>
      </c>
      <c r="F187" s="344" t="s">
        <v>97</v>
      </c>
      <c r="G187" s="344" t="s">
        <v>97</v>
      </c>
      <c r="H187" s="344" t="s">
        <v>97</v>
      </c>
      <c r="I187" s="344" t="s">
        <v>97</v>
      </c>
      <c r="J187" s="344" t="s">
        <v>97</v>
      </c>
      <c r="K187" s="344" t="s">
        <v>97</v>
      </c>
      <c r="L187" s="344" t="s">
        <v>97</v>
      </c>
      <c r="M187" s="344" t="s">
        <v>955</v>
      </c>
      <c r="N187" s="344" t="s">
        <v>955</v>
      </c>
      <c r="O187" s="344" t="s">
        <v>955</v>
      </c>
      <c r="P187" s="344" t="s">
        <v>955</v>
      </c>
      <c r="Q187" s="345" t="s">
        <v>956</v>
      </c>
      <c r="R187" s="345" t="s">
        <v>956</v>
      </c>
      <c r="S187" s="345" t="s">
        <v>956</v>
      </c>
      <c r="T187" s="345" t="s">
        <v>956</v>
      </c>
      <c r="U187" s="345" t="s">
        <v>956</v>
      </c>
      <c r="V187" s="344" t="s">
        <v>955</v>
      </c>
      <c r="W187" s="343">
        <f t="shared" si="20"/>
        <v>7</v>
      </c>
      <c r="X187" s="343">
        <f t="shared" si="21"/>
        <v>5</v>
      </c>
      <c r="Y187" s="343">
        <f t="shared" si="22"/>
        <v>8</v>
      </c>
      <c r="Z187" s="21">
        <f t="shared" si="23"/>
        <v>14</v>
      </c>
    </row>
    <row r="188" spans="1:26" ht="16.5">
      <c r="A188" s="19">
        <v>24</v>
      </c>
      <c r="B188" s="26" t="str">
        <f t="shared" si="19"/>
        <v xml:space="preserve">ZFIDF ;],TFG SF;D </v>
      </c>
      <c r="C188" s="344" t="s">
        <v>955</v>
      </c>
      <c r="D188" s="344" t="s">
        <v>955</v>
      </c>
      <c r="E188" s="344" t="s">
        <v>97</v>
      </c>
      <c r="F188" s="344" t="s">
        <v>97</v>
      </c>
      <c r="G188" s="344" t="s">
        <v>97</v>
      </c>
      <c r="H188" s="344" t="s">
        <v>97</v>
      </c>
      <c r="I188" s="344" t="s">
        <v>97</v>
      </c>
      <c r="J188" s="344" t="s">
        <v>97</v>
      </c>
      <c r="K188" s="344" t="s">
        <v>97</v>
      </c>
      <c r="L188" s="344" t="s">
        <v>97</v>
      </c>
      <c r="M188" s="344" t="s">
        <v>955</v>
      </c>
      <c r="N188" s="344" t="s">
        <v>955</v>
      </c>
      <c r="O188" s="344" t="s">
        <v>955</v>
      </c>
      <c r="P188" s="344" t="s">
        <v>955</v>
      </c>
      <c r="Q188" s="345" t="s">
        <v>956</v>
      </c>
      <c r="R188" s="345" t="s">
        <v>956</v>
      </c>
      <c r="S188" s="345" t="s">
        <v>956</v>
      </c>
      <c r="T188" s="345" t="s">
        <v>956</v>
      </c>
      <c r="U188" s="345" t="s">
        <v>956</v>
      </c>
      <c r="V188" s="344" t="s">
        <v>955</v>
      </c>
      <c r="W188" s="343">
        <f t="shared" si="20"/>
        <v>7</v>
      </c>
      <c r="X188" s="343">
        <f t="shared" si="21"/>
        <v>5</v>
      </c>
      <c r="Y188" s="343">
        <f t="shared" si="22"/>
        <v>8</v>
      </c>
      <c r="Z188" s="362">
        <f t="shared" si="23"/>
        <v>14</v>
      </c>
    </row>
    <row r="189" spans="1:26" ht="16.5">
      <c r="A189" s="19">
        <v>25</v>
      </c>
      <c r="B189" s="26" t="str">
        <f t="shared" si="19"/>
        <v>B,LOF VaN],XS]Z DFDW</v>
      </c>
      <c r="C189" s="344" t="s">
        <v>955</v>
      </c>
      <c r="D189" s="344" t="s">
        <v>955</v>
      </c>
      <c r="E189" s="344" t="s">
        <v>97</v>
      </c>
      <c r="F189" s="344" t="s">
        <v>97</v>
      </c>
      <c r="G189" s="344" t="s">
        <v>97</v>
      </c>
      <c r="H189" s="344" t="s">
        <v>97</v>
      </c>
      <c r="I189" s="344" t="s">
        <v>97</v>
      </c>
      <c r="J189" s="344" t="s">
        <v>97</v>
      </c>
      <c r="K189" s="344" t="s">
        <v>97</v>
      </c>
      <c r="L189" s="344" t="s">
        <v>97</v>
      </c>
      <c r="M189" s="344" t="s">
        <v>955</v>
      </c>
      <c r="N189" s="344" t="s">
        <v>955</v>
      </c>
      <c r="O189" s="344" t="s">
        <v>955</v>
      </c>
      <c r="P189" s="344" t="s">
        <v>955</v>
      </c>
      <c r="Q189" s="345" t="s">
        <v>956</v>
      </c>
      <c r="R189" s="345" t="s">
        <v>956</v>
      </c>
      <c r="S189" s="345" t="s">
        <v>956</v>
      </c>
      <c r="T189" s="345" t="s">
        <v>956</v>
      </c>
      <c r="U189" s="345" t="s">
        <v>956</v>
      </c>
      <c r="V189" s="344" t="s">
        <v>955</v>
      </c>
      <c r="W189" s="343">
        <f t="shared" si="20"/>
        <v>7</v>
      </c>
      <c r="X189" s="343">
        <f t="shared" si="21"/>
        <v>5</v>
      </c>
      <c r="Y189" s="343">
        <f t="shared" si="22"/>
        <v>8</v>
      </c>
      <c r="Z189" s="362">
        <f t="shared" si="23"/>
        <v>14</v>
      </c>
    </row>
    <row r="190" spans="1:26" ht="16.5">
      <c r="A190" s="19">
        <v>26</v>
      </c>
      <c r="B190" s="26" t="str">
        <f t="shared" si="19"/>
        <v>HFUMZF OZLNFEF. VM;DF6</v>
      </c>
      <c r="C190" s="344" t="s">
        <v>955</v>
      </c>
      <c r="D190" s="344" t="s">
        <v>955</v>
      </c>
      <c r="E190" s="344" t="s">
        <v>97</v>
      </c>
      <c r="F190" s="344" t="s">
        <v>97</v>
      </c>
      <c r="G190" s="344" t="s">
        <v>97</v>
      </c>
      <c r="H190" s="344" t="s">
        <v>97</v>
      </c>
      <c r="I190" s="344" t="s">
        <v>97</v>
      </c>
      <c r="J190" s="344" t="s">
        <v>97</v>
      </c>
      <c r="K190" s="344" t="s">
        <v>97</v>
      </c>
      <c r="L190" s="344" t="s">
        <v>97</v>
      </c>
      <c r="M190" s="344" t="s">
        <v>955</v>
      </c>
      <c r="N190" s="344" t="s">
        <v>955</v>
      </c>
      <c r="O190" s="344" t="s">
        <v>955</v>
      </c>
      <c r="P190" s="344" t="s">
        <v>955</v>
      </c>
      <c r="Q190" s="345" t="s">
        <v>956</v>
      </c>
      <c r="R190" s="345" t="s">
        <v>956</v>
      </c>
      <c r="S190" s="345" t="s">
        <v>956</v>
      </c>
      <c r="T190" s="345" t="s">
        <v>956</v>
      </c>
      <c r="U190" s="345" t="s">
        <v>956</v>
      </c>
      <c r="V190" s="344" t="s">
        <v>955</v>
      </c>
      <c r="W190" s="343">
        <f t="shared" si="20"/>
        <v>7</v>
      </c>
      <c r="X190" s="343">
        <f t="shared" si="21"/>
        <v>5</v>
      </c>
      <c r="Y190" s="343">
        <f t="shared" si="22"/>
        <v>8</v>
      </c>
      <c r="Z190" s="362">
        <f t="shared" si="23"/>
        <v>14</v>
      </c>
    </row>
    <row r="191" spans="1:26" ht="16.5">
      <c r="A191" s="19">
        <v>27</v>
      </c>
      <c r="B191" s="26" t="str">
        <f t="shared" si="19"/>
        <v>S]\EFZ HFJ[N ;F,[DFDN</v>
      </c>
      <c r="C191" s="344" t="s">
        <v>955</v>
      </c>
      <c r="D191" s="344" t="s">
        <v>955</v>
      </c>
      <c r="E191" s="344" t="s">
        <v>97</v>
      </c>
      <c r="F191" s="344" t="s">
        <v>97</v>
      </c>
      <c r="G191" s="344" t="s">
        <v>97</v>
      </c>
      <c r="H191" s="344" t="s">
        <v>97</v>
      </c>
      <c r="I191" s="344" t="s">
        <v>97</v>
      </c>
      <c r="J191" s="344" t="s">
        <v>97</v>
      </c>
      <c r="K191" s="344" t="s">
        <v>97</v>
      </c>
      <c r="L191" s="344" t="s">
        <v>97</v>
      </c>
      <c r="M191" s="344" t="s">
        <v>955</v>
      </c>
      <c r="N191" s="344" t="s">
        <v>955</v>
      </c>
      <c r="O191" s="344" t="s">
        <v>955</v>
      </c>
      <c r="P191" s="344" t="s">
        <v>955</v>
      </c>
      <c r="Q191" s="345" t="s">
        <v>956</v>
      </c>
      <c r="R191" s="345" t="s">
        <v>956</v>
      </c>
      <c r="S191" s="345" t="s">
        <v>956</v>
      </c>
      <c r="T191" s="345" t="s">
        <v>956</v>
      </c>
      <c r="U191" s="345" t="s">
        <v>956</v>
      </c>
      <c r="V191" s="344" t="s">
        <v>955</v>
      </c>
      <c r="W191" s="343">
        <f t="shared" si="20"/>
        <v>7</v>
      </c>
      <c r="X191" s="343">
        <f t="shared" si="21"/>
        <v>5</v>
      </c>
      <c r="Y191" s="343">
        <f t="shared" si="22"/>
        <v>8</v>
      </c>
      <c r="Z191" s="362">
        <f t="shared" si="23"/>
        <v>14</v>
      </c>
    </row>
    <row r="192" spans="1:26" ht="16.5">
      <c r="A192" s="19">
        <v>28</v>
      </c>
      <c r="B192" s="26">
        <f t="shared" si="19"/>
        <v>0</v>
      </c>
      <c r="C192" s="344"/>
      <c r="D192" s="344"/>
      <c r="E192" s="344"/>
      <c r="F192" s="344"/>
      <c r="G192" s="344"/>
      <c r="H192" s="344"/>
      <c r="I192" s="344"/>
      <c r="J192" s="344"/>
      <c r="K192" s="344"/>
      <c r="L192" s="344"/>
      <c r="M192" s="344"/>
      <c r="N192" s="344"/>
      <c r="O192" s="344"/>
      <c r="P192" s="344"/>
      <c r="Q192" s="345"/>
      <c r="R192" s="345"/>
      <c r="S192" s="345"/>
      <c r="T192" s="345"/>
      <c r="U192" s="345"/>
      <c r="V192" s="344"/>
      <c r="W192" s="343" t="str">
        <f t="shared" si="20"/>
        <v/>
      </c>
      <c r="X192" s="343" t="str">
        <f t="shared" si="21"/>
        <v/>
      </c>
      <c r="Y192" s="343" t="str">
        <f t="shared" si="22"/>
        <v/>
      </c>
      <c r="Z192" s="363" t="e">
        <f t="shared" si="23"/>
        <v>#VALUE!</v>
      </c>
    </row>
    <row r="193" spans="1:26" ht="16.5">
      <c r="A193" s="19">
        <v>29</v>
      </c>
      <c r="B193" s="26">
        <f t="shared" si="19"/>
        <v>0</v>
      </c>
      <c r="C193" s="344"/>
      <c r="D193" s="344"/>
      <c r="E193" s="344"/>
      <c r="F193" s="344"/>
      <c r="G193" s="344"/>
      <c r="H193" s="344"/>
      <c r="I193" s="344"/>
      <c r="J193" s="344"/>
      <c r="K193" s="345"/>
      <c r="L193" s="345"/>
      <c r="M193" s="345"/>
      <c r="N193" s="345"/>
      <c r="O193" s="345"/>
      <c r="P193" s="345"/>
      <c r="Q193" s="344"/>
      <c r="R193" s="344"/>
      <c r="S193" s="344"/>
      <c r="T193" s="344"/>
      <c r="U193" s="344"/>
      <c r="V193" s="344"/>
      <c r="W193" s="343" t="str">
        <f t="shared" si="20"/>
        <v/>
      </c>
      <c r="X193" s="343" t="str">
        <f t="shared" si="21"/>
        <v/>
      </c>
      <c r="Y193" s="343" t="str">
        <f t="shared" si="22"/>
        <v/>
      </c>
      <c r="Z193" s="363" t="e">
        <f t="shared" si="23"/>
        <v>#VALUE!</v>
      </c>
    </row>
    <row r="194" spans="1:26" ht="16.5">
      <c r="A194" s="19">
        <v>30</v>
      </c>
      <c r="B194" s="26">
        <f t="shared" si="19"/>
        <v>0</v>
      </c>
      <c r="C194" s="344"/>
      <c r="D194" s="344"/>
      <c r="E194" s="344"/>
      <c r="F194" s="344"/>
      <c r="G194" s="344"/>
      <c r="H194" s="344"/>
      <c r="I194" s="344"/>
      <c r="J194" s="344"/>
      <c r="K194" s="345"/>
      <c r="L194" s="345"/>
      <c r="M194" s="345"/>
      <c r="N194" s="345"/>
      <c r="O194" s="345"/>
      <c r="P194" s="345"/>
      <c r="Q194" s="344"/>
      <c r="R194" s="344"/>
      <c r="S194" s="344"/>
      <c r="T194" s="344"/>
      <c r="U194" s="344"/>
      <c r="V194" s="344"/>
      <c r="W194" s="343" t="str">
        <f t="shared" si="20"/>
        <v/>
      </c>
      <c r="X194" s="343" t="str">
        <f t="shared" si="21"/>
        <v/>
      </c>
      <c r="Y194" s="343" t="str">
        <f t="shared" si="22"/>
        <v/>
      </c>
      <c r="Z194" s="363" t="e">
        <f t="shared" si="23"/>
        <v>#VALUE!</v>
      </c>
    </row>
    <row r="195" spans="1:26" ht="16.5">
      <c r="A195" s="19">
        <v>31</v>
      </c>
      <c r="B195" s="26">
        <f t="shared" si="19"/>
        <v>0</v>
      </c>
      <c r="C195" s="344"/>
      <c r="D195" s="344"/>
      <c r="E195" s="344"/>
      <c r="F195" s="344"/>
      <c r="G195" s="344"/>
      <c r="H195" s="344"/>
      <c r="I195" s="344"/>
      <c r="J195" s="344"/>
      <c r="K195" s="345"/>
      <c r="L195" s="345"/>
      <c r="M195" s="345"/>
      <c r="N195" s="345"/>
      <c r="O195" s="345"/>
      <c r="P195" s="345"/>
      <c r="Q195" s="344"/>
      <c r="R195" s="344"/>
      <c r="S195" s="344"/>
      <c r="T195" s="344"/>
      <c r="U195" s="344"/>
      <c r="V195" s="344"/>
      <c r="W195" s="343" t="str">
        <f t="shared" si="20"/>
        <v/>
      </c>
      <c r="X195" s="343" t="str">
        <f t="shared" si="21"/>
        <v/>
      </c>
      <c r="Y195" s="343" t="str">
        <f t="shared" si="22"/>
        <v/>
      </c>
      <c r="Z195" s="363" t="e">
        <f t="shared" si="23"/>
        <v>#VALUE!</v>
      </c>
    </row>
    <row r="196" spans="1:26" ht="16.5">
      <c r="A196" s="19">
        <v>32</v>
      </c>
      <c r="B196" s="26">
        <f t="shared" si="19"/>
        <v>0</v>
      </c>
      <c r="C196" s="344"/>
      <c r="D196" s="344"/>
      <c r="E196" s="344"/>
      <c r="F196" s="344"/>
      <c r="G196" s="344"/>
      <c r="H196" s="344"/>
      <c r="I196" s="344"/>
      <c r="J196" s="344"/>
      <c r="K196" s="345"/>
      <c r="L196" s="345"/>
      <c r="M196" s="345"/>
      <c r="N196" s="345"/>
      <c r="O196" s="345"/>
      <c r="P196" s="345"/>
      <c r="Q196" s="344"/>
      <c r="R196" s="344"/>
      <c r="S196" s="344"/>
      <c r="T196" s="344"/>
      <c r="U196" s="344"/>
      <c r="V196" s="344"/>
      <c r="W196" s="343" t="str">
        <f t="shared" si="20"/>
        <v/>
      </c>
      <c r="X196" s="343" t="str">
        <f t="shared" si="21"/>
        <v/>
      </c>
      <c r="Y196" s="343" t="str">
        <f t="shared" si="22"/>
        <v/>
      </c>
      <c r="Z196" s="363" t="e">
        <f t="shared" si="23"/>
        <v>#VALUE!</v>
      </c>
    </row>
    <row r="197" spans="1:26" ht="16.5">
      <c r="A197" s="19">
        <v>33</v>
      </c>
      <c r="B197" s="26">
        <f t="shared" si="19"/>
        <v>0</v>
      </c>
      <c r="C197" s="344"/>
      <c r="D197" s="344"/>
      <c r="E197" s="344"/>
      <c r="F197" s="344"/>
      <c r="G197" s="344"/>
      <c r="H197" s="344"/>
      <c r="I197" s="344"/>
      <c r="J197" s="344"/>
      <c r="K197" s="345"/>
      <c r="L197" s="345"/>
      <c r="M197" s="345"/>
      <c r="N197" s="345"/>
      <c r="O197" s="345"/>
      <c r="P197" s="345"/>
      <c r="Q197" s="344"/>
      <c r="R197" s="344"/>
      <c r="S197" s="344"/>
      <c r="T197" s="344"/>
      <c r="U197" s="344"/>
      <c r="V197" s="344"/>
      <c r="W197" s="343" t="str">
        <f t="shared" si="20"/>
        <v/>
      </c>
      <c r="X197" s="343" t="str">
        <f t="shared" si="21"/>
        <v/>
      </c>
      <c r="Y197" s="343" t="str">
        <f t="shared" si="22"/>
        <v/>
      </c>
      <c r="Z197" s="363" t="e">
        <f t="shared" si="23"/>
        <v>#VALUE!</v>
      </c>
    </row>
    <row r="198" spans="1:26" ht="16.5">
      <c r="A198" s="19">
        <v>34</v>
      </c>
      <c r="B198" s="26">
        <f t="shared" si="19"/>
        <v>0</v>
      </c>
      <c r="C198" s="344"/>
      <c r="D198" s="344"/>
      <c r="E198" s="344"/>
      <c r="F198" s="344"/>
      <c r="G198" s="344"/>
      <c r="H198" s="344"/>
      <c r="I198" s="344"/>
      <c r="J198" s="344"/>
      <c r="K198" s="345"/>
      <c r="L198" s="345"/>
      <c r="M198" s="345"/>
      <c r="N198" s="345"/>
      <c r="O198" s="345"/>
      <c r="P198" s="345"/>
      <c r="Q198" s="344"/>
      <c r="R198" s="344"/>
      <c r="S198" s="344"/>
      <c r="T198" s="344"/>
      <c r="U198" s="344"/>
      <c r="V198" s="344"/>
      <c r="W198" s="343" t="str">
        <f t="shared" si="20"/>
        <v/>
      </c>
      <c r="X198" s="343" t="str">
        <f t="shared" si="21"/>
        <v/>
      </c>
      <c r="Y198" s="343" t="str">
        <f t="shared" si="22"/>
        <v/>
      </c>
      <c r="Z198" s="363" t="e">
        <f t="shared" si="23"/>
        <v>#VALUE!</v>
      </c>
    </row>
    <row r="199" spans="1:26" ht="16.5">
      <c r="A199" s="19">
        <v>35</v>
      </c>
      <c r="B199" s="26">
        <f t="shared" si="19"/>
        <v>0</v>
      </c>
      <c r="C199" s="344"/>
      <c r="D199" s="344"/>
      <c r="E199" s="344"/>
      <c r="F199" s="344"/>
      <c r="G199" s="344"/>
      <c r="H199" s="344"/>
      <c r="I199" s="344"/>
      <c r="J199" s="344"/>
      <c r="K199" s="345"/>
      <c r="L199" s="345"/>
      <c r="M199" s="345"/>
      <c r="N199" s="345"/>
      <c r="O199" s="345"/>
      <c r="P199" s="345"/>
      <c r="Q199" s="344"/>
      <c r="R199" s="344"/>
      <c r="S199" s="344"/>
      <c r="T199" s="344"/>
      <c r="U199" s="344"/>
      <c r="V199" s="344"/>
      <c r="W199" s="343" t="str">
        <f t="shared" si="20"/>
        <v/>
      </c>
      <c r="X199" s="343" t="str">
        <f t="shared" si="21"/>
        <v/>
      </c>
      <c r="Y199" s="343" t="str">
        <f t="shared" si="22"/>
        <v/>
      </c>
      <c r="Z199" s="363" t="e">
        <f t="shared" si="23"/>
        <v>#VALUE!</v>
      </c>
    </row>
    <row r="200" spans="1:26" ht="16.5">
      <c r="A200" s="19">
        <v>36</v>
      </c>
      <c r="B200" s="26">
        <f t="shared" si="19"/>
        <v>0</v>
      </c>
      <c r="C200" s="344"/>
      <c r="D200" s="344"/>
      <c r="E200" s="344"/>
      <c r="F200" s="344"/>
      <c r="G200" s="344"/>
      <c r="H200" s="344"/>
      <c r="I200" s="344"/>
      <c r="J200" s="344"/>
      <c r="K200" s="345"/>
      <c r="L200" s="345"/>
      <c r="M200" s="345"/>
      <c r="N200" s="345"/>
      <c r="O200" s="345"/>
      <c r="P200" s="345"/>
      <c r="Q200" s="344"/>
      <c r="R200" s="344"/>
      <c r="S200" s="344"/>
      <c r="T200" s="344"/>
      <c r="U200" s="344"/>
      <c r="V200" s="344"/>
      <c r="W200" s="343" t="str">
        <f t="shared" si="20"/>
        <v/>
      </c>
      <c r="X200" s="343" t="str">
        <f t="shared" si="21"/>
        <v/>
      </c>
      <c r="Y200" s="343" t="str">
        <f t="shared" si="22"/>
        <v/>
      </c>
      <c r="Z200" s="363" t="e">
        <f t="shared" si="23"/>
        <v>#VALUE!</v>
      </c>
    </row>
    <row r="201" spans="1:26" s="12" customFormat="1" ht="33.75">
      <c r="A201" s="658" t="s">
        <v>219</v>
      </c>
      <c r="B201" s="658"/>
      <c r="C201" s="658"/>
      <c r="D201" s="658"/>
      <c r="E201" s="658"/>
      <c r="F201" s="658"/>
      <c r="G201" s="658"/>
      <c r="H201" s="658"/>
      <c r="I201" s="658"/>
      <c r="J201" s="658"/>
      <c r="K201" s="658"/>
      <c r="L201" s="658"/>
      <c r="M201" s="658"/>
      <c r="N201" s="658"/>
      <c r="O201" s="658"/>
      <c r="P201" s="658"/>
      <c r="Q201" s="658"/>
      <c r="R201" s="658"/>
      <c r="S201" s="658"/>
      <c r="T201" s="658"/>
      <c r="U201" s="658"/>
      <c r="V201" s="658"/>
      <c r="W201" s="658"/>
      <c r="X201" s="658"/>
      <c r="Y201" s="658"/>
      <c r="Z201" s="658"/>
    </row>
    <row r="202" spans="1:26" s="12" customFormat="1" ht="22.5">
      <c r="A202" s="659" t="s">
        <v>346</v>
      </c>
      <c r="B202" s="659"/>
      <c r="C202" s="659"/>
      <c r="D202" s="659"/>
      <c r="E202" s="659"/>
      <c r="F202" s="659"/>
      <c r="G202" s="659"/>
      <c r="H202" s="659"/>
      <c r="I202" s="659"/>
      <c r="J202" s="659"/>
      <c r="K202" s="659"/>
      <c r="L202" s="659"/>
      <c r="M202" s="659"/>
      <c r="N202" s="659"/>
      <c r="O202" s="659"/>
      <c r="P202" s="659"/>
      <c r="Q202" s="659"/>
      <c r="R202" s="659"/>
      <c r="S202" s="659"/>
      <c r="T202" s="659"/>
      <c r="U202" s="659"/>
      <c r="V202" s="659"/>
      <c r="W202" s="659"/>
      <c r="X202" s="659"/>
      <c r="Y202" s="659"/>
      <c r="Z202" s="659"/>
    </row>
    <row r="203" spans="1:26" ht="33" customHeight="1">
      <c r="A203" s="660" t="s">
        <v>91</v>
      </c>
      <c r="B203" s="660" t="s">
        <v>92</v>
      </c>
      <c r="C203" s="829" t="s">
        <v>93</v>
      </c>
      <c r="D203" s="829"/>
      <c r="E203" s="829"/>
      <c r="F203" s="829"/>
      <c r="G203" s="829"/>
      <c r="H203" s="829"/>
      <c r="I203" s="829"/>
      <c r="J203" s="829"/>
      <c r="K203" s="829"/>
      <c r="L203" s="829"/>
      <c r="M203" s="829"/>
      <c r="N203" s="829"/>
      <c r="O203" s="829"/>
      <c r="P203" s="829"/>
      <c r="Q203" s="829"/>
      <c r="R203" s="829"/>
      <c r="S203" s="829"/>
      <c r="T203" s="829"/>
      <c r="U203" s="829"/>
      <c r="V203" s="829"/>
      <c r="W203" s="830" t="s">
        <v>189</v>
      </c>
      <c r="X203" s="831"/>
      <c r="Y203" s="832"/>
      <c r="Z203" s="824" t="s">
        <v>94</v>
      </c>
    </row>
    <row r="204" spans="1:26" ht="36" customHeight="1">
      <c r="A204" s="661"/>
      <c r="B204" s="661"/>
      <c r="C204" s="364" t="s">
        <v>193</v>
      </c>
      <c r="D204" s="364" t="s">
        <v>194</v>
      </c>
      <c r="E204" s="364" t="s">
        <v>195</v>
      </c>
      <c r="F204" s="364" t="s">
        <v>196</v>
      </c>
      <c r="G204" s="364" t="s">
        <v>197</v>
      </c>
      <c r="H204" s="364" t="s">
        <v>198</v>
      </c>
      <c r="I204" s="364" t="s">
        <v>199</v>
      </c>
      <c r="J204" s="364" t="s">
        <v>200</v>
      </c>
      <c r="K204" s="364" t="s">
        <v>201</v>
      </c>
      <c r="L204" s="364" t="s">
        <v>202</v>
      </c>
      <c r="M204" s="364" t="s">
        <v>203</v>
      </c>
      <c r="N204" s="364" t="s">
        <v>204</v>
      </c>
      <c r="O204" s="364" t="s">
        <v>205</v>
      </c>
      <c r="P204" s="364" t="s">
        <v>206</v>
      </c>
      <c r="Q204" s="364" t="s">
        <v>207</v>
      </c>
      <c r="R204" s="364" t="s">
        <v>208</v>
      </c>
      <c r="S204" s="364" t="s">
        <v>209</v>
      </c>
      <c r="T204" s="364" t="s">
        <v>210</v>
      </c>
      <c r="U204" s="364" t="s">
        <v>211</v>
      </c>
      <c r="V204" s="364" t="s">
        <v>212</v>
      </c>
      <c r="W204" s="365" t="s">
        <v>95</v>
      </c>
      <c r="X204" s="365" t="s">
        <v>96</v>
      </c>
      <c r="Y204" s="366" t="s">
        <v>97</v>
      </c>
      <c r="Z204" s="825"/>
    </row>
    <row r="205" spans="1:26" ht="16.5">
      <c r="A205" s="19">
        <v>1</v>
      </c>
      <c r="B205" s="26" t="str">
        <f>B165</f>
        <v xml:space="preserve">S[Z CDLWF VN=[DFG </v>
      </c>
      <c r="C205" s="344" t="s">
        <v>955</v>
      </c>
      <c r="D205" s="345" t="s">
        <v>956</v>
      </c>
      <c r="E205" s="345" t="s">
        <v>956</v>
      </c>
      <c r="F205" s="345" t="s">
        <v>956</v>
      </c>
      <c r="G205" s="345" t="s">
        <v>956</v>
      </c>
      <c r="H205" s="345" t="s">
        <v>956</v>
      </c>
      <c r="I205" s="344" t="s">
        <v>955</v>
      </c>
      <c r="J205" s="344" t="s">
        <v>97</v>
      </c>
      <c r="K205" s="344" t="s">
        <v>955</v>
      </c>
      <c r="L205" s="344" t="s">
        <v>955</v>
      </c>
      <c r="M205" s="344" t="s">
        <v>955</v>
      </c>
      <c r="N205" s="344" t="s">
        <v>955</v>
      </c>
      <c r="O205" s="344" t="s">
        <v>955</v>
      </c>
      <c r="P205" s="344" t="s">
        <v>955</v>
      </c>
      <c r="Q205" s="344" t="s">
        <v>955</v>
      </c>
      <c r="R205" s="344" t="s">
        <v>955</v>
      </c>
      <c r="S205" s="344" t="s">
        <v>955</v>
      </c>
      <c r="T205" s="344" t="s">
        <v>955</v>
      </c>
      <c r="U205" s="344" t="s">
        <v>955</v>
      </c>
      <c r="V205" s="344" t="s">
        <v>955</v>
      </c>
      <c r="W205" s="343">
        <f>IF(COUNTA(C5:V5),COUNTIF(C5:V5,"√"),"")</f>
        <v>14</v>
      </c>
      <c r="X205" s="343">
        <f>IF(COUNTA(C5:V5),COUNTIF(C5:V5,"？"),"")</f>
        <v>5</v>
      </c>
      <c r="Y205" s="343">
        <f>IF(COUNTA(C5:V5),COUNTIF(C5:V5,"×"),"")</f>
        <v>1</v>
      </c>
      <c r="Z205" s="21">
        <f>W5*2</f>
        <v>28</v>
      </c>
    </row>
    <row r="206" spans="1:26" ht="16.5">
      <c r="A206" s="19">
        <v>2</v>
      </c>
      <c r="B206" s="26" t="str">
        <f t="shared" ref="B206:B240" si="24">B166</f>
        <v xml:space="preserve">S[Z D[D]GF H]XA </v>
      </c>
      <c r="C206" s="345" t="s">
        <v>956</v>
      </c>
      <c r="D206" s="345" t="s">
        <v>956</v>
      </c>
      <c r="E206" s="345" t="s">
        <v>956</v>
      </c>
      <c r="F206" s="345" t="s">
        <v>956</v>
      </c>
      <c r="G206" s="345" t="s">
        <v>956</v>
      </c>
      <c r="H206" s="345" t="s">
        <v>956</v>
      </c>
      <c r="I206" s="345" t="s">
        <v>956</v>
      </c>
      <c r="J206" s="344" t="s">
        <v>97</v>
      </c>
      <c r="K206" s="344" t="s">
        <v>97</v>
      </c>
      <c r="L206" s="344" t="s">
        <v>97</v>
      </c>
      <c r="M206" s="344" t="s">
        <v>97</v>
      </c>
      <c r="N206" s="344" t="s">
        <v>97</v>
      </c>
      <c r="O206" s="344" t="s">
        <v>97</v>
      </c>
      <c r="P206" s="344" t="s">
        <v>97</v>
      </c>
      <c r="Q206" s="344" t="s">
        <v>955</v>
      </c>
      <c r="R206" s="344" t="s">
        <v>955</v>
      </c>
      <c r="S206" s="344" t="s">
        <v>955</v>
      </c>
      <c r="T206" s="344" t="s">
        <v>955</v>
      </c>
      <c r="U206" s="344" t="s">
        <v>955</v>
      </c>
      <c r="V206" s="344" t="s">
        <v>955</v>
      </c>
      <c r="W206" s="343">
        <f t="shared" ref="W206:W240" si="25">IF(COUNTA(C206:V206),COUNTIF(C206:V206,"√"),"")</f>
        <v>6</v>
      </c>
      <c r="X206" s="343">
        <f t="shared" ref="X206:X240" si="26">IF(COUNTA(C206:V206),COUNTIF(C206:V206,"？"),"")</f>
        <v>7</v>
      </c>
      <c r="Y206" s="343">
        <f t="shared" ref="Y206:Y240" si="27">IF(COUNTA(C206:V206),COUNTIF(C206:V206,"×"),"")</f>
        <v>7</v>
      </c>
      <c r="Z206" s="21">
        <f t="shared" ref="Z206:Z240" si="28">W206*2</f>
        <v>12</v>
      </c>
    </row>
    <row r="207" spans="1:26" ht="16.5">
      <c r="A207" s="19">
        <v>3</v>
      </c>
      <c r="B207" s="26" t="str">
        <f t="shared" si="24"/>
        <v xml:space="preserve">S[Z HZLGF V,LDFDW </v>
      </c>
      <c r="C207" s="345" t="s">
        <v>956</v>
      </c>
      <c r="D207" s="345" t="s">
        <v>956</v>
      </c>
      <c r="E207" s="345" t="s">
        <v>956</v>
      </c>
      <c r="F207" s="345" t="s">
        <v>956</v>
      </c>
      <c r="G207" s="345" t="s">
        <v>956</v>
      </c>
      <c r="H207" s="345" t="s">
        <v>956</v>
      </c>
      <c r="I207" s="345" t="s">
        <v>956</v>
      </c>
      <c r="J207" s="344" t="s">
        <v>97</v>
      </c>
      <c r="K207" s="344" t="s">
        <v>97</v>
      </c>
      <c r="L207" s="344" t="s">
        <v>97</v>
      </c>
      <c r="M207" s="344" t="s">
        <v>97</v>
      </c>
      <c r="N207" s="344" t="s">
        <v>97</v>
      </c>
      <c r="O207" s="344" t="s">
        <v>97</v>
      </c>
      <c r="P207" s="344" t="s">
        <v>97</v>
      </c>
      <c r="Q207" s="344" t="s">
        <v>955</v>
      </c>
      <c r="R207" s="344" t="s">
        <v>955</v>
      </c>
      <c r="S207" s="344" t="s">
        <v>955</v>
      </c>
      <c r="T207" s="344" t="s">
        <v>955</v>
      </c>
      <c r="U207" s="344" t="s">
        <v>955</v>
      </c>
      <c r="V207" s="344" t="s">
        <v>955</v>
      </c>
      <c r="W207" s="343">
        <f t="shared" si="25"/>
        <v>6</v>
      </c>
      <c r="X207" s="343">
        <f t="shared" si="26"/>
        <v>7</v>
      </c>
      <c r="Y207" s="343">
        <f t="shared" si="27"/>
        <v>7</v>
      </c>
      <c r="Z207" s="21">
        <f t="shared" si="28"/>
        <v>12</v>
      </c>
    </row>
    <row r="208" spans="1:26" ht="16.5">
      <c r="A208" s="19">
        <v>4</v>
      </c>
      <c r="B208" s="26" t="str">
        <f t="shared" si="24"/>
        <v xml:space="preserve">S[Z C;LGF V,LDFDW </v>
      </c>
      <c r="C208" s="345" t="s">
        <v>956</v>
      </c>
      <c r="D208" s="345" t="s">
        <v>956</v>
      </c>
      <c r="E208" s="345" t="s">
        <v>956</v>
      </c>
      <c r="F208" s="345" t="s">
        <v>956</v>
      </c>
      <c r="G208" s="345" t="s">
        <v>956</v>
      </c>
      <c r="H208" s="345" t="s">
        <v>956</v>
      </c>
      <c r="I208" s="345" t="s">
        <v>956</v>
      </c>
      <c r="J208" s="344" t="s">
        <v>97</v>
      </c>
      <c r="K208" s="344" t="s">
        <v>97</v>
      </c>
      <c r="L208" s="344" t="s">
        <v>97</v>
      </c>
      <c r="M208" s="344" t="s">
        <v>97</v>
      </c>
      <c r="N208" s="344" t="s">
        <v>97</v>
      </c>
      <c r="O208" s="344" t="s">
        <v>97</v>
      </c>
      <c r="P208" s="344" t="s">
        <v>97</v>
      </c>
      <c r="Q208" s="344" t="s">
        <v>955</v>
      </c>
      <c r="R208" s="344" t="s">
        <v>955</v>
      </c>
      <c r="S208" s="344" t="s">
        <v>955</v>
      </c>
      <c r="T208" s="344" t="s">
        <v>955</v>
      </c>
      <c r="U208" s="344" t="s">
        <v>955</v>
      </c>
      <c r="V208" s="344" t="s">
        <v>955</v>
      </c>
      <c r="W208" s="343">
        <f t="shared" si="25"/>
        <v>6</v>
      </c>
      <c r="X208" s="343">
        <f t="shared" si="26"/>
        <v>7</v>
      </c>
      <c r="Y208" s="343">
        <f t="shared" si="27"/>
        <v>7</v>
      </c>
      <c r="Z208" s="21">
        <f t="shared" si="28"/>
        <v>12</v>
      </c>
    </row>
    <row r="209" spans="1:26" ht="16.5">
      <c r="A209" s="19">
        <v>5</v>
      </c>
      <c r="B209" s="26" t="str">
        <f t="shared" si="24"/>
        <v xml:space="preserve">RJF6 GHDF ;,[DFG </v>
      </c>
      <c r="C209" s="345" t="s">
        <v>956</v>
      </c>
      <c r="D209" s="345" t="s">
        <v>956</v>
      </c>
      <c r="E209" s="345" t="s">
        <v>956</v>
      </c>
      <c r="F209" s="345" t="s">
        <v>956</v>
      </c>
      <c r="G209" s="345" t="s">
        <v>956</v>
      </c>
      <c r="H209" s="345" t="s">
        <v>956</v>
      </c>
      <c r="I209" s="345" t="s">
        <v>956</v>
      </c>
      <c r="J209" s="344" t="s">
        <v>97</v>
      </c>
      <c r="K209" s="344" t="s">
        <v>97</v>
      </c>
      <c r="L209" s="344" t="s">
        <v>97</v>
      </c>
      <c r="M209" s="344" t="s">
        <v>97</v>
      </c>
      <c r="N209" s="344" t="s">
        <v>97</v>
      </c>
      <c r="O209" s="344" t="s">
        <v>97</v>
      </c>
      <c r="P209" s="344" t="s">
        <v>97</v>
      </c>
      <c r="Q209" s="344" t="s">
        <v>955</v>
      </c>
      <c r="R209" s="344" t="s">
        <v>955</v>
      </c>
      <c r="S209" s="344" t="s">
        <v>955</v>
      </c>
      <c r="T209" s="344" t="s">
        <v>955</v>
      </c>
      <c r="U209" s="344" t="s">
        <v>955</v>
      </c>
      <c r="V209" s="344" t="s">
        <v>955</v>
      </c>
      <c r="W209" s="343">
        <f t="shared" si="25"/>
        <v>6</v>
      </c>
      <c r="X209" s="343">
        <f t="shared" si="26"/>
        <v>7</v>
      </c>
      <c r="Y209" s="343">
        <f t="shared" si="27"/>
        <v>7</v>
      </c>
      <c r="Z209" s="21">
        <f t="shared" si="28"/>
        <v>12</v>
      </c>
    </row>
    <row r="210" spans="1:26" ht="16.5">
      <c r="A210" s="19">
        <v>6</v>
      </c>
      <c r="B210" s="26" t="str">
        <f t="shared" si="24"/>
        <v xml:space="preserve">D\WZF ZMOLGF VFWD </v>
      </c>
      <c r="C210" s="345" t="s">
        <v>956</v>
      </c>
      <c r="D210" s="345" t="s">
        <v>956</v>
      </c>
      <c r="E210" s="345" t="s">
        <v>956</v>
      </c>
      <c r="F210" s="345" t="s">
        <v>956</v>
      </c>
      <c r="G210" s="345" t="s">
        <v>956</v>
      </c>
      <c r="H210" s="345" t="s">
        <v>956</v>
      </c>
      <c r="I210" s="345" t="s">
        <v>956</v>
      </c>
      <c r="J210" s="344" t="s">
        <v>97</v>
      </c>
      <c r="K210" s="344" t="s">
        <v>97</v>
      </c>
      <c r="L210" s="344" t="s">
        <v>97</v>
      </c>
      <c r="M210" s="344" t="s">
        <v>97</v>
      </c>
      <c r="N210" s="344" t="s">
        <v>97</v>
      </c>
      <c r="O210" s="344" t="s">
        <v>97</v>
      </c>
      <c r="P210" s="344" t="s">
        <v>97</v>
      </c>
      <c r="Q210" s="344" t="s">
        <v>955</v>
      </c>
      <c r="R210" s="344" t="s">
        <v>955</v>
      </c>
      <c r="S210" s="344" t="s">
        <v>955</v>
      </c>
      <c r="T210" s="344" t="s">
        <v>955</v>
      </c>
      <c r="U210" s="344" t="s">
        <v>955</v>
      </c>
      <c r="V210" s="344" t="s">
        <v>955</v>
      </c>
      <c r="W210" s="343">
        <f t="shared" si="25"/>
        <v>6</v>
      </c>
      <c r="X210" s="343">
        <f t="shared" si="26"/>
        <v>7</v>
      </c>
      <c r="Y210" s="343">
        <f t="shared" si="27"/>
        <v>7</v>
      </c>
      <c r="Z210" s="21">
        <f t="shared" si="28"/>
        <v>12</v>
      </c>
    </row>
    <row r="211" spans="1:26" ht="16.5">
      <c r="A211" s="19">
        <v>7</v>
      </c>
      <c r="B211" s="26" t="str">
        <f t="shared" si="24"/>
        <v xml:space="preserve">S[Z X[ZAFG] .:DF., </v>
      </c>
      <c r="C211" s="345" t="s">
        <v>956</v>
      </c>
      <c r="D211" s="345" t="s">
        <v>956</v>
      </c>
      <c r="E211" s="345" t="s">
        <v>956</v>
      </c>
      <c r="F211" s="345" t="s">
        <v>956</v>
      </c>
      <c r="G211" s="345" t="s">
        <v>956</v>
      </c>
      <c r="H211" s="345" t="s">
        <v>956</v>
      </c>
      <c r="I211" s="345" t="s">
        <v>956</v>
      </c>
      <c r="J211" s="344" t="s">
        <v>97</v>
      </c>
      <c r="K211" s="344" t="s">
        <v>97</v>
      </c>
      <c r="L211" s="344" t="s">
        <v>97</v>
      </c>
      <c r="M211" s="344" t="s">
        <v>97</v>
      </c>
      <c r="N211" s="344" t="s">
        <v>97</v>
      </c>
      <c r="O211" s="344" t="s">
        <v>97</v>
      </c>
      <c r="P211" s="344" t="s">
        <v>97</v>
      </c>
      <c r="Q211" s="344" t="s">
        <v>955</v>
      </c>
      <c r="R211" s="344" t="s">
        <v>955</v>
      </c>
      <c r="S211" s="344" t="s">
        <v>955</v>
      </c>
      <c r="T211" s="344" t="s">
        <v>955</v>
      </c>
      <c r="U211" s="344" t="s">
        <v>955</v>
      </c>
      <c r="V211" s="344" t="s">
        <v>955</v>
      </c>
      <c r="W211" s="343">
        <f t="shared" si="25"/>
        <v>6</v>
      </c>
      <c r="X211" s="343">
        <f t="shared" si="26"/>
        <v>7</v>
      </c>
      <c r="Y211" s="343">
        <f t="shared" si="27"/>
        <v>7</v>
      </c>
      <c r="Z211" s="21">
        <f t="shared" si="28"/>
        <v>12</v>
      </c>
    </row>
    <row r="212" spans="1:26" ht="16.5">
      <c r="A212" s="19">
        <v>8</v>
      </c>
      <c r="B212" s="26" t="str">
        <f t="shared" si="24"/>
        <v xml:space="preserve">5LZHFNF ;,DFDF VMXDF6KF </v>
      </c>
      <c r="C212" s="345" t="s">
        <v>956</v>
      </c>
      <c r="D212" s="345" t="s">
        <v>956</v>
      </c>
      <c r="E212" s="345" t="s">
        <v>956</v>
      </c>
      <c r="F212" s="345" t="s">
        <v>956</v>
      </c>
      <c r="G212" s="345" t="s">
        <v>956</v>
      </c>
      <c r="H212" s="345" t="s">
        <v>956</v>
      </c>
      <c r="I212" s="345" t="s">
        <v>956</v>
      </c>
      <c r="J212" s="344" t="s">
        <v>97</v>
      </c>
      <c r="K212" s="344" t="s">
        <v>97</v>
      </c>
      <c r="L212" s="344" t="s">
        <v>97</v>
      </c>
      <c r="M212" s="344" t="s">
        <v>97</v>
      </c>
      <c r="N212" s="344" t="s">
        <v>97</v>
      </c>
      <c r="O212" s="344" t="s">
        <v>97</v>
      </c>
      <c r="P212" s="344" t="s">
        <v>97</v>
      </c>
      <c r="Q212" s="344" t="s">
        <v>955</v>
      </c>
      <c r="R212" s="344" t="s">
        <v>955</v>
      </c>
      <c r="S212" s="344" t="s">
        <v>955</v>
      </c>
      <c r="T212" s="344" t="s">
        <v>955</v>
      </c>
      <c r="U212" s="344" t="s">
        <v>955</v>
      </c>
      <c r="V212" s="344" t="s">
        <v>955</v>
      </c>
      <c r="W212" s="343">
        <f t="shared" si="25"/>
        <v>6</v>
      </c>
      <c r="X212" s="343">
        <f t="shared" si="26"/>
        <v>7</v>
      </c>
      <c r="Y212" s="343">
        <f t="shared" si="27"/>
        <v>7</v>
      </c>
      <c r="Z212" s="21">
        <f t="shared" si="28"/>
        <v>12</v>
      </c>
    </row>
    <row r="213" spans="1:26" ht="16.5">
      <c r="A213" s="19">
        <v>9</v>
      </c>
      <c r="B213" s="26" t="str">
        <f t="shared" si="24"/>
        <v xml:space="preserve">S[Z OZLNF H]XA </v>
      </c>
      <c r="C213" s="345" t="s">
        <v>956</v>
      </c>
      <c r="D213" s="345" t="s">
        <v>956</v>
      </c>
      <c r="E213" s="345" t="s">
        <v>956</v>
      </c>
      <c r="F213" s="345" t="s">
        <v>956</v>
      </c>
      <c r="G213" s="345" t="s">
        <v>956</v>
      </c>
      <c r="H213" s="345" t="s">
        <v>956</v>
      </c>
      <c r="I213" s="345" t="s">
        <v>956</v>
      </c>
      <c r="J213" s="344" t="s">
        <v>97</v>
      </c>
      <c r="K213" s="344" t="s">
        <v>97</v>
      </c>
      <c r="L213" s="344" t="s">
        <v>97</v>
      </c>
      <c r="M213" s="344" t="s">
        <v>97</v>
      </c>
      <c r="N213" s="344" t="s">
        <v>97</v>
      </c>
      <c r="O213" s="344" t="s">
        <v>97</v>
      </c>
      <c r="P213" s="344" t="s">
        <v>97</v>
      </c>
      <c r="Q213" s="344" t="s">
        <v>955</v>
      </c>
      <c r="R213" s="344" t="s">
        <v>955</v>
      </c>
      <c r="S213" s="344" t="s">
        <v>955</v>
      </c>
      <c r="T213" s="344" t="s">
        <v>955</v>
      </c>
      <c r="U213" s="344" t="s">
        <v>955</v>
      </c>
      <c r="V213" s="344" t="s">
        <v>955</v>
      </c>
      <c r="W213" s="343">
        <f t="shared" si="25"/>
        <v>6</v>
      </c>
      <c r="X213" s="343">
        <f t="shared" si="26"/>
        <v>7</v>
      </c>
      <c r="Y213" s="343">
        <f t="shared" si="27"/>
        <v>7</v>
      </c>
      <c r="Z213" s="21">
        <f t="shared" si="28"/>
        <v>12</v>
      </c>
    </row>
    <row r="214" spans="1:26" ht="16.5">
      <c r="A214" s="19">
        <v>10</v>
      </c>
      <c r="B214" s="26" t="str">
        <f t="shared" si="24"/>
        <v>5LZHFNF ;FIDFALAL .:DF.,</v>
      </c>
      <c r="C214" s="345" t="s">
        <v>956</v>
      </c>
      <c r="D214" s="345" t="s">
        <v>956</v>
      </c>
      <c r="E214" s="345" t="s">
        <v>956</v>
      </c>
      <c r="F214" s="345" t="s">
        <v>956</v>
      </c>
      <c r="G214" s="345" t="s">
        <v>956</v>
      </c>
      <c r="H214" s="345" t="s">
        <v>956</v>
      </c>
      <c r="I214" s="345" t="s">
        <v>956</v>
      </c>
      <c r="J214" s="344" t="s">
        <v>97</v>
      </c>
      <c r="K214" s="344" t="s">
        <v>97</v>
      </c>
      <c r="L214" s="344" t="s">
        <v>97</v>
      </c>
      <c r="M214" s="344" t="s">
        <v>97</v>
      </c>
      <c r="N214" s="344" t="s">
        <v>97</v>
      </c>
      <c r="O214" s="344" t="s">
        <v>97</v>
      </c>
      <c r="P214" s="344" t="s">
        <v>97</v>
      </c>
      <c r="Q214" s="344" t="s">
        <v>955</v>
      </c>
      <c r="R214" s="344" t="s">
        <v>955</v>
      </c>
      <c r="S214" s="344" t="s">
        <v>955</v>
      </c>
      <c r="T214" s="344" t="s">
        <v>955</v>
      </c>
      <c r="U214" s="344" t="s">
        <v>955</v>
      </c>
      <c r="V214" s="344" t="s">
        <v>955</v>
      </c>
      <c r="W214" s="343">
        <f t="shared" si="25"/>
        <v>6</v>
      </c>
      <c r="X214" s="343">
        <f t="shared" si="26"/>
        <v>7</v>
      </c>
      <c r="Y214" s="343">
        <f t="shared" si="27"/>
        <v>7</v>
      </c>
      <c r="Z214" s="21">
        <f t="shared" si="28"/>
        <v>12</v>
      </c>
    </row>
    <row r="215" spans="1:26" ht="16.5">
      <c r="A215" s="19">
        <v>11</v>
      </c>
      <c r="B215" s="26" t="str">
        <f t="shared" si="24"/>
        <v>SMZ[HF D[D]GF D]XF</v>
      </c>
      <c r="C215" s="344" t="s">
        <v>97</v>
      </c>
      <c r="D215" s="344" t="s">
        <v>97</v>
      </c>
      <c r="E215" s="344" t="s">
        <v>955</v>
      </c>
      <c r="F215" s="344" t="s">
        <v>955</v>
      </c>
      <c r="G215" s="344" t="s">
        <v>955</v>
      </c>
      <c r="H215" s="344" t="s">
        <v>955</v>
      </c>
      <c r="I215" s="344" t="s">
        <v>955</v>
      </c>
      <c r="J215" s="345" t="s">
        <v>956</v>
      </c>
      <c r="K215" s="345" t="s">
        <v>956</v>
      </c>
      <c r="L215" s="345" t="s">
        <v>956</v>
      </c>
      <c r="M215" s="345" t="s">
        <v>956</v>
      </c>
      <c r="N215" s="345" t="s">
        <v>956</v>
      </c>
      <c r="O215" s="345" t="s">
        <v>956</v>
      </c>
      <c r="P215" s="345" t="s">
        <v>956</v>
      </c>
      <c r="Q215" s="345" t="s">
        <v>956</v>
      </c>
      <c r="R215" s="344" t="s">
        <v>955</v>
      </c>
      <c r="S215" s="344" t="s">
        <v>955</v>
      </c>
      <c r="T215" s="344" t="s">
        <v>955</v>
      </c>
      <c r="U215" s="344" t="s">
        <v>955</v>
      </c>
      <c r="V215" s="344" t="s">
        <v>955</v>
      </c>
      <c r="W215" s="343">
        <f t="shared" si="25"/>
        <v>10</v>
      </c>
      <c r="X215" s="343">
        <f t="shared" si="26"/>
        <v>8</v>
      </c>
      <c r="Y215" s="343">
        <f t="shared" si="27"/>
        <v>2</v>
      </c>
      <c r="Z215" s="21">
        <f t="shared" si="28"/>
        <v>20</v>
      </c>
    </row>
    <row r="216" spans="1:26" ht="16.5">
      <c r="A216" s="19">
        <v>12</v>
      </c>
      <c r="B216" s="26" t="str">
        <f t="shared" si="24"/>
        <v xml:space="preserve">SM,L JF,AF. ,WF </v>
      </c>
      <c r="C216" s="344" t="s">
        <v>97</v>
      </c>
      <c r="D216" s="344" t="s">
        <v>97</v>
      </c>
      <c r="E216" s="344" t="s">
        <v>955</v>
      </c>
      <c r="F216" s="344" t="s">
        <v>955</v>
      </c>
      <c r="G216" s="344" t="s">
        <v>955</v>
      </c>
      <c r="H216" s="344" t="s">
        <v>955</v>
      </c>
      <c r="I216" s="344" t="s">
        <v>955</v>
      </c>
      <c r="J216" s="345" t="s">
        <v>956</v>
      </c>
      <c r="K216" s="345" t="s">
        <v>956</v>
      </c>
      <c r="L216" s="345" t="s">
        <v>956</v>
      </c>
      <c r="M216" s="345" t="s">
        <v>956</v>
      </c>
      <c r="N216" s="345" t="s">
        <v>956</v>
      </c>
      <c r="O216" s="345" t="s">
        <v>956</v>
      </c>
      <c r="P216" s="345" t="s">
        <v>956</v>
      </c>
      <c r="Q216" s="345" t="s">
        <v>956</v>
      </c>
      <c r="R216" s="344" t="s">
        <v>955</v>
      </c>
      <c r="S216" s="344" t="s">
        <v>955</v>
      </c>
      <c r="T216" s="344" t="s">
        <v>955</v>
      </c>
      <c r="U216" s="344" t="s">
        <v>955</v>
      </c>
      <c r="V216" s="344" t="s">
        <v>955</v>
      </c>
      <c r="W216" s="343">
        <f t="shared" si="25"/>
        <v>10</v>
      </c>
      <c r="X216" s="343">
        <f t="shared" si="26"/>
        <v>8</v>
      </c>
      <c r="Y216" s="343">
        <f t="shared" si="27"/>
        <v>2</v>
      </c>
      <c r="Z216" s="21">
        <f t="shared" si="28"/>
        <v>20</v>
      </c>
    </row>
    <row r="217" spans="1:26" ht="16.5">
      <c r="A217" s="19">
        <v>13</v>
      </c>
      <c r="B217" s="26" t="str">
        <f t="shared" si="24"/>
        <v xml:space="preserve">SM,L 5|[DL,F ;F,[ </v>
      </c>
      <c r="C217" s="344" t="s">
        <v>97</v>
      </c>
      <c r="D217" s="344" t="s">
        <v>97</v>
      </c>
      <c r="E217" s="344" t="s">
        <v>955</v>
      </c>
      <c r="F217" s="344" t="s">
        <v>955</v>
      </c>
      <c r="G217" s="344" t="s">
        <v>955</v>
      </c>
      <c r="H217" s="344" t="s">
        <v>955</v>
      </c>
      <c r="I217" s="344" t="s">
        <v>955</v>
      </c>
      <c r="J217" s="345" t="s">
        <v>956</v>
      </c>
      <c r="K217" s="345" t="s">
        <v>956</v>
      </c>
      <c r="L217" s="345" t="s">
        <v>956</v>
      </c>
      <c r="M217" s="345" t="s">
        <v>956</v>
      </c>
      <c r="N217" s="345" t="s">
        <v>956</v>
      </c>
      <c r="O217" s="345" t="s">
        <v>956</v>
      </c>
      <c r="P217" s="345" t="s">
        <v>956</v>
      </c>
      <c r="Q217" s="345" t="s">
        <v>956</v>
      </c>
      <c r="R217" s="344" t="s">
        <v>955</v>
      </c>
      <c r="S217" s="344" t="s">
        <v>955</v>
      </c>
      <c r="T217" s="344" t="s">
        <v>955</v>
      </c>
      <c r="U217" s="344" t="s">
        <v>955</v>
      </c>
      <c r="V217" s="344" t="s">
        <v>955</v>
      </c>
      <c r="W217" s="343">
        <f t="shared" si="25"/>
        <v>10</v>
      </c>
      <c r="X217" s="343">
        <f t="shared" si="26"/>
        <v>8</v>
      </c>
      <c r="Y217" s="343">
        <f t="shared" si="27"/>
        <v>2</v>
      </c>
      <c r="Z217" s="21">
        <f t="shared" si="28"/>
        <v>20</v>
      </c>
    </row>
    <row r="218" spans="1:26" ht="16.5">
      <c r="A218" s="19">
        <v>14</v>
      </c>
      <c r="B218" s="26" t="str">
        <f t="shared" si="24"/>
        <v xml:space="preserve">S[Z .ZOFG l;lwWS </v>
      </c>
      <c r="C218" s="344" t="s">
        <v>97</v>
      </c>
      <c r="D218" s="344" t="s">
        <v>97</v>
      </c>
      <c r="E218" s="344" t="s">
        <v>955</v>
      </c>
      <c r="F218" s="344" t="s">
        <v>955</v>
      </c>
      <c r="G218" s="344" t="s">
        <v>955</v>
      </c>
      <c r="H218" s="344" t="s">
        <v>955</v>
      </c>
      <c r="I218" s="344" t="s">
        <v>955</v>
      </c>
      <c r="J218" s="345" t="s">
        <v>956</v>
      </c>
      <c r="K218" s="345" t="s">
        <v>956</v>
      </c>
      <c r="L218" s="345" t="s">
        <v>956</v>
      </c>
      <c r="M218" s="345" t="s">
        <v>956</v>
      </c>
      <c r="N218" s="345" t="s">
        <v>956</v>
      </c>
      <c r="O218" s="345" t="s">
        <v>956</v>
      </c>
      <c r="P218" s="345" t="s">
        <v>956</v>
      </c>
      <c r="Q218" s="345" t="s">
        <v>956</v>
      </c>
      <c r="R218" s="344" t="s">
        <v>955</v>
      </c>
      <c r="S218" s="344" t="s">
        <v>955</v>
      </c>
      <c r="T218" s="344" t="s">
        <v>955</v>
      </c>
      <c r="U218" s="344" t="s">
        <v>955</v>
      </c>
      <c r="V218" s="344" t="s">
        <v>955</v>
      </c>
      <c r="W218" s="343">
        <f t="shared" si="25"/>
        <v>10</v>
      </c>
      <c r="X218" s="343">
        <f t="shared" si="26"/>
        <v>8</v>
      </c>
      <c r="Y218" s="343">
        <f t="shared" si="27"/>
        <v>2</v>
      </c>
      <c r="Z218" s="21">
        <f t="shared" si="28"/>
        <v>20</v>
      </c>
    </row>
    <row r="219" spans="1:26" ht="16.5">
      <c r="A219" s="19">
        <v>15</v>
      </c>
      <c r="B219" s="26" t="str">
        <f t="shared" si="24"/>
        <v>S[Z DFDWD]:TFS CFÒ</v>
      </c>
      <c r="C219" s="344" t="s">
        <v>97</v>
      </c>
      <c r="D219" s="344" t="s">
        <v>97</v>
      </c>
      <c r="E219" s="344" t="s">
        <v>955</v>
      </c>
      <c r="F219" s="344" t="s">
        <v>955</v>
      </c>
      <c r="G219" s="344" t="s">
        <v>955</v>
      </c>
      <c r="H219" s="344" t="s">
        <v>955</v>
      </c>
      <c r="I219" s="344" t="s">
        <v>955</v>
      </c>
      <c r="J219" s="345" t="s">
        <v>956</v>
      </c>
      <c r="K219" s="345" t="s">
        <v>956</v>
      </c>
      <c r="L219" s="345" t="s">
        <v>956</v>
      </c>
      <c r="M219" s="345" t="s">
        <v>956</v>
      </c>
      <c r="N219" s="345" t="s">
        <v>956</v>
      </c>
      <c r="O219" s="345" t="s">
        <v>956</v>
      </c>
      <c r="P219" s="345" t="s">
        <v>956</v>
      </c>
      <c r="Q219" s="345" t="s">
        <v>956</v>
      </c>
      <c r="R219" s="344" t="s">
        <v>955</v>
      </c>
      <c r="S219" s="344" t="s">
        <v>955</v>
      </c>
      <c r="T219" s="344" t="s">
        <v>955</v>
      </c>
      <c r="U219" s="344" t="s">
        <v>955</v>
      </c>
      <c r="V219" s="344" t="s">
        <v>955</v>
      </c>
      <c r="W219" s="343">
        <f t="shared" si="25"/>
        <v>10</v>
      </c>
      <c r="X219" s="343">
        <f t="shared" si="26"/>
        <v>8</v>
      </c>
      <c r="Y219" s="343">
        <f t="shared" si="27"/>
        <v>2</v>
      </c>
      <c r="Z219" s="21">
        <f t="shared" si="28"/>
        <v>20</v>
      </c>
    </row>
    <row r="220" spans="1:26" ht="16.5">
      <c r="A220" s="19">
        <v>16</v>
      </c>
      <c r="B220" s="26" t="str">
        <f t="shared" si="24"/>
        <v xml:space="preserve">S[Z H]XA p\DZ </v>
      </c>
      <c r="C220" s="344" t="s">
        <v>97</v>
      </c>
      <c r="D220" s="344" t="s">
        <v>97</v>
      </c>
      <c r="E220" s="344" t="s">
        <v>955</v>
      </c>
      <c r="F220" s="344" t="s">
        <v>955</v>
      </c>
      <c r="G220" s="344" t="s">
        <v>955</v>
      </c>
      <c r="H220" s="344" t="s">
        <v>955</v>
      </c>
      <c r="I220" s="344" t="s">
        <v>955</v>
      </c>
      <c r="J220" s="345" t="s">
        <v>956</v>
      </c>
      <c r="K220" s="345" t="s">
        <v>956</v>
      </c>
      <c r="L220" s="345" t="s">
        <v>956</v>
      </c>
      <c r="M220" s="345" t="s">
        <v>956</v>
      </c>
      <c r="N220" s="345" t="s">
        <v>956</v>
      </c>
      <c r="O220" s="345" t="s">
        <v>956</v>
      </c>
      <c r="P220" s="345" t="s">
        <v>956</v>
      </c>
      <c r="Q220" s="345" t="s">
        <v>956</v>
      </c>
      <c r="R220" s="344" t="s">
        <v>955</v>
      </c>
      <c r="S220" s="344" t="s">
        <v>955</v>
      </c>
      <c r="T220" s="344" t="s">
        <v>955</v>
      </c>
      <c r="U220" s="344" t="s">
        <v>955</v>
      </c>
      <c r="V220" s="344" t="s">
        <v>955</v>
      </c>
      <c r="W220" s="343">
        <f t="shared" si="25"/>
        <v>10</v>
      </c>
      <c r="X220" s="343">
        <f t="shared" si="26"/>
        <v>8</v>
      </c>
      <c r="Y220" s="343">
        <f t="shared" si="27"/>
        <v>2</v>
      </c>
      <c r="Z220" s="21">
        <f t="shared" si="28"/>
        <v>20</v>
      </c>
    </row>
    <row r="221" spans="1:26" ht="16.5">
      <c r="A221" s="19">
        <v>17</v>
      </c>
      <c r="B221" s="26" t="str">
        <f>B181</f>
        <v xml:space="preserve">S[Z ;,LD VFDN </v>
      </c>
      <c r="C221" s="344" t="s">
        <v>97</v>
      </c>
      <c r="D221" s="344" t="s">
        <v>97</v>
      </c>
      <c r="E221" s="344" t="s">
        <v>955</v>
      </c>
      <c r="F221" s="344" t="s">
        <v>955</v>
      </c>
      <c r="G221" s="344" t="s">
        <v>955</v>
      </c>
      <c r="H221" s="344" t="s">
        <v>955</v>
      </c>
      <c r="I221" s="344" t="s">
        <v>955</v>
      </c>
      <c r="J221" s="345" t="s">
        <v>956</v>
      </c>
      <c r="K221" s="345" t="s">
        <v>956</v>
      </c>
      <c r="L221" s="345" t="s">
        <v>956</v>
      </c>
      <c r="M221" s="345" t="s">
        <v>956</v>
      </c>
      <c r="N221" s="345" t="s">
        <v>956</v>
      </c>
      <c r="O221" s="345" t="s">
        <v>956</v>
      </c>
      <c r="P221" s="345" t="s">
        <v>956</v>
      </c>
      <c r="Q221" s="345" t="s">
        <v>956</v>
      </c>
      <c r="R221" s="344" t="s">
        <v>955</v>
      </c>
      <c r="S221" s="344" t="s">
        <v>955</v>
      </c>
      <c r="T221" s="344" t="s">
        <v>955</v>
      </c>
      <c r="U221" s="344" t="s">
        <v>955</v>
      </c>
      <c r="V221" s="344" t="s">
        <v>955</v>
      </c>
      <c r="W221" s="343">
        <f t="shared" si="25"/>
        <v>10</v>
      </c>
      <c r="X221" s="343">
        <f t="shared" si="26"/>
        <v>8</v>
      </c>
      <c r="Y221" s="343">
        <f t="shared" si="27"/>
        <v>2</v>
      </c>
      <c r="Z221" s="21">
        <f t="shared" si="28"/>
        <v>20</v>
      </c>
    </row>
    <row r="222" spans="1:26" ht="16.5">
      <c r="A222" s="19">
        <v>18</v>
      </c>
      <c r="B222" s="26" t="str">
        <f t="shared" si="24"/>
        <v>S[Z H]DF H]XA</v>
      </c>
      <c r="C222" s="344" t="s">
        <v>97</v>
      </c>
      <c r="D222" s="344" t="s">
        <v>97</v>
      </c>
      <c r="E222" s="344" t="s">
        <v>955</v>
      </c>
      <c r="F222" s="344" t="s">
        <v>955</v>
      </c>
      <c r="G222" s="344" t="s">
        <v>955</v>
      </c>
      <c r="H222" s="344" t="s">
        <v>955</v>
      </c>
      <c r="I222" s="344" t="s">
        <v>955</v>
      </c>
      <c r="J222" s="344" t="s">
        <v>955</v>
      </c>
      <c r="K222" s="344" t="s">
        <v>955</v>
      </c>
      <c r="L222" s="344" t="s">
        <v>955</v>
      </c>
      <c r="M222" s="344" t="s">
        <v>955</v>
      </c>
      <c r="N222" s="344" t="s">
        <v>955</v>
      </c>
      <c r="O222" s="344" t="s">
        <v>955</v>
      </c>
      <c r="P222" s="344" t="s">
        <v>955</v>
      </c>
      <c r="Q222" s="345" t="s">
        <v>956</v>
      </c>
      <c r="R222" s="345" t="s">
        <v>956</v>
      </c>
      <c r="S222" s="345" t="s">
        <v>956</v>
      </c>
      <c r="T222" s="345" t="s">
        <v>956</v>
      </c>
      <c r="U222" s="345" t="s">
        <v>956</v>
      </c>
      <c r="V222" s="344" t="s">
        <v>955</v>
      </c>
      <c r="W222" s="343">
        <f t="shared" si="25"/>
        <v>13</v>
      </c>
      <c r="X222" s="343">
        <f t="shared" si="26"/>
        <v>5</v>
      </c>
      <c r="Y222" s="343">
        <f t="shared" si="27"/>
        <v>2</v>
      </c>
      <c r="Z222" s="21">
        <f t="shared" si="28"/>
        <v>26</v>
      </c>
    </row>
    <row r="223" spans="1:26" ht="16.5">
      <c r="A223" s="19">
        <v>19</v>
      </c>
      <c r="B223" s="26" t="str">
        <f t="shared" si="24"/>
        <v xml:space="preserve">5LZHFNF DFDWKF SF;DKF </v>
      </c>
      <c r="C223" s="344" t="s">
        <v>955</v>
      </c>
      <c r="D223" s="344" t="s">
        <v>955</v>
      </c>
      <c r="E223" s="344" t="s">
        <v>97</v>
      </c>
      <c r="F223" s="344" t="s">
        <v>97</v>
      </c>
      <c r="G223" s="344" t="s">
        <v>97</v>
      </c>
      <c r="H223" s="344" t="s">
        <v>97</v>
      </c>
      <c r="I223" s="344" t="s">
        <v>97</v>
      </c>
      <c r="J223" s="344" t="s">
        <v>97</v>
      </c>
      <c r="K223" s="344" t="s">
        <v>97</v>
      </c>
      <c r="L223" s="344" t="s">
        <v>97</v>
      </c>
      <c r="M223" s="344" t="s">
        <v>955</v>
      </c>
      <c r="N223" s="344" t="s">
        <v>955</v>
      </c>
      <c r="O223" s="344" t="s">
        <v>955</v>
      </c>
      <c r="P223" s="344" t="s">
        <v>955</v>
      </c>
      <c r="Q223" s="345" t="s">
        <v>956</v>
      </c>
      <c r="R223" s="345" t="s">
        <v>956</v>
      </c>
      <c r="S223" s="345" t="s">
        <v>956</v>
      </c>
      <c r="T223" s="345" t="s">
        <v>956</v>
      </c>
      <c r="U223" s="345" t="s">
        <v>956</v>
      </c>
      <c r="V223" s="344" t="s">
        <v>955</v>
      </c>
      <c r="W223" s="343">
        <f t="shared" si="25"/>
        <v>7</v>
      </c>
      <c r="X223" s="343">
        <f t="shared" si="26"/>
        <v>5</v>
      </c>
      <c r="Y223" s="343">
        <f t="shared" si="27"/>
        <v>8</v>
      </c>
      <c r="Z223" s="21">
        <f t="shared" si="28"/>
        <v>14</v>
      </c>
    </row>
    <row r="224" spans="1:26" ht="16.5">
      <c r="A224" s="19">
        <v>20</v>
      </c>
      <c r="B224" s="26" t="str">
        <f t="shared" si="24"/>
        <v>GM0[ VÒD VFDN</v>
      </c>
      <c r="C224" s="344" t="s">
        <v>955</v>
      </c>
      <c r="D224" s="344" t="s">
        <v>955</v>
      </c>
      <c r="E224" s="344" t="s">
        <v>97</v>
      </c>
      <c r="F224" s="344" t="s">
        <v>97</v>
      </c>
      <c r="G224" s="344" t="s">
        <v>97</v>
      </c>
      <c r="H224" s="344" t="s">
        <v>97</v>
      </c>
      <c r="I224" s="344" t="s">
        <v>97</v>
      </c>
      <c r="J224" s="344" t="s">
        <v>97</v>
      </c>
      <c r="K224" s="344" t="s">
        <v>97</v>
      </c>
      <c r="L224" s="344" t="s">
        <v>97</v>
      </c>
      <c r="M224" s="344" t="s">
        <v>955</v>
      </c>
      <c r="N224" s="344" t="s">
        <v>955</v>
      </c>
      <c r="O224" s="344" t="s">
        <v>955</v>
      </c>
      <c r="P224" s="344" t="s">
        <v>955</v>
      </c>
      <c r="Q224" s="345" t="s">
        <v>956</v>
      </c>
      <c r="R224" s="345" t="s">
        <v>956</v>
      </c>
      <c r="S224" s="345" t="s">
        <v>956</v>
      </c>
      <c r="T224" s="345" t="s">
        <v>956</v>
      </c>
      <c r="U224" s="345" t="s">
        <v>956</v>
      </c>
      <c r="V224" s="344" t="s">
        <v>955</v>
      </c>
      <c r="W224" s="343">
        <f t="shared" si="25"/>
        <v>7</v>
      </c>
      <c r="X224" s="343">
        <f t="shared" si="26"/>
        <v>5</v>
      </c>
      <c r="Y224" s="343">
        <f t="shared" si="27"/>
        <v>8</v>
      </c>
      <c r="Z224" s="21">
        <f t="shared" si="28"/>
        <v>14</v>
      </c>
    </row>
    <row r="225" spans="1:26" ht="16.5">
      <c r="A225" s="19">
        <v>21</v>
      </c>
      <c r="B225" s="26" t="str">
        <f t="shared" si="24"/>
        <v>GM0[ VDLG H]DF</v>
      </c>
      <c r="C225" s="344" t="s">
        <v>955</v>
      </c>
      <c r="D225" s="344" t="s">
        <v>955</v>
      </c>
      <c r="E225" s="344" t="s">
        <v>97</v>
      </c>
      <c r="F225" s="344" t="s">
        <v>97</v>
      </c>
      <c r="G225" s="344" t="s">
        <v>97</v>
      </c>
      <c r="H225" s="344" t="s">
        <v>97</v>
      </c>
      <c r="I225" s="344" t="s">
        <v>97</v>
      </c>
      <c r="J225" s="344" t="s">
        <v>97</v>
      </c>
      <c r="K225" s="344" t="s">
        <v>97</v>
      </c>
      <c r="L225" s="344" t="s">
        <v>97</v>
      </c>
      <c r="M225" s="344" t="s">
        <v>955</v>
      </c>
      <c r="N225" s="344" t="s">
        <v>955</v>
      </c>
      <c r="O225" s="344" t="s">
        <v>955</v>
      </c>
      <c r="P225" s="344" t="s">
        <v>955</v>
      </c>
      <c r="Q225" s="345" t="s">
        <v>956</v>
      </c>
      <c r="R225" s="345" t="s">
        <v>956</v>
      </c>
      <c r="S225" s="345" t="s">
        <v>956</v>
      </c>
      <c r="T225" s="345" t="s">
        <v>956</v>
      </c>
      <c r="U225" s="345" t="s">
        <v>956</v>
      </c>
      <c r="V225" s="344" t="s">
        <v>955</v>
      </c>
      <c r="W225" s="343">
        <f t="shared" si="25"/>
        <v>7</v>
      </c>
      <c r="X225" s="343">
        <f t="shared" si="26"/>
        <v>5</v>
      </c>
      <c r="Y225" s="343">
        <f t="shared" si="27"/>
        <v>8</v>
      </c>
      <c r="Z225" s="21">
        <f t="shared" si="28"/>
        <v>14</v>
      </c>
    </row>
    <row r="226" spans="1:26" ht="16.5">
      <c r="A226" s="19">
        <v>22</v>
      </c>
      <c r="B226" s="26" t="str">
        <f t="shared" si="24"/>
        <v xml:space="preserve">GM0[ U],FDD]:TOF VPSZLD </v>
      </c>
      <c r="C226" s="344" t="s">
        <v>955</v>
      </c>
      <c r="D226" s="344" t="s">
        <v>955</v>
      </c>
      <c r="E226" s="344" t="s">
        <v>97</v>
      </c>
      <c r="F226" s="344" t="s">
        <v>97</v>
      </c>
      <c r="G226" s="344" t="s">
        <v>97</v>
      </c>
      <c r="H226" s="344" t="s">
        <v>97</v>
      </c>
      <c r="I226" s="344" t="s">
        <v>97</v>
      </c>
      <c r="J226" s="344" t="s">
        <v>97</v>
      </c>
      <c r="K226" s="344" t="s">
        <v>97</v>
      </c>
      <c r="L226" s="344" t="s">
        <v>97</v>
      </c>
      <c r="M226" s="344" t="s">
        <v>955</v>
      </c>
      <c r="N226" s="344" t="s">
        <v>955</v>
      </c>
      <c r="O226" s="344" t="s">
        <v>955</v>
      </c>
      <c r="P226" s="344" t="s">
        <v>955</v>
      </c>
      <c r="Q226" s="345" t="s">
        <v>956</v>
      </c>
      <c r="R226" s="345" t="s">
        <v>956</v>
      </c>
      <c r="S226" s="345" t="s">
        <v>956</v>
      </c>
      <c r="T226" s="345" t="s">
        <v>956</v>
      </c>
      <c r="U226" s="345" t="s">
        <v>956</v>
      </c>
      <c r="V226" s="344" t="s">
        <v>955</v>
      </c>
      <c r="W226" s="343">
        <f t="shared" si="25"/>
        <v>7</v>
      </c>
      <c r="X226" s="343">
        <f t="shared" si="26"/>
        <v>5</v>
      </c>
      <c r="Y226" s="343">
        <f t="shared" si="27"/>
        <v>8</v>
      </c>
      <c r="Z226" s="21">
        <f t="shared" si="28"/>
        <v>14</v>
      </c>
    </row>
    <row r="227" spans="1:26" ht="16.5">
      <c r="A227" s="19">
        <v>23</v>
      </c>
      <c r="B227" s="26" t="str">
        <f t="shared" si="24"/>
        <v xml:space="preserve">ZFIDF ;,LD pDZ </v>
      </c>
      <c r="C227" s="344" t="s">
        <v>955</v>
      </c>
      <c r="D227" s="344" t="s">
        <v>955</v>
      </c>
      <c r="E227" s="344" t="s">
        <v>97</v>
      </c>
      <c r="F227" s="344" t="s">
        <v>97</v>
      </c>
      <c r="G227" s="344" t="s">
        <v>97</v>
      </c>
      <c r="H227" s="344" t="s">
        <v>97</v>
      </c>
      <c r="I227" s="344" t="s">
        <v>97</v>
      </c>
      <c r="J227" s="344" t="s">
        <v>97</v>
      </c>
      <c r="K227" s="344" t="s">
        <v>97</v>
      </c>
      <c r="L227" s="344" t="s">
        <v>97</v>
      </c>
      <c r="M227" s="344" t="s">
        <v>955</v>
      </c>
      <c r="N227" s="344" t="s">
        <v>955</v>
      </c>
      <c r="O227" s="344" t="s">
        <v>955</v>
      </c>
      <c r="P227" s="344" t="s">
        <v>955</v>
      </c>
      <c r="Q227" s="345" t="s">
        <v>956</v>
      </c>
      <c r="R227" s="345" t="s">
        <v>956</v>
      </c>
      <c r="S227" s="345" t="s">
        <v>956</v>
      </c>
      <c r="T227" s="345" t="s">
        <v>956</v>
      </c>
      <c r="U227" s="345" t="s">
        <v>956</v>
      </c>
      <c r="V227" s="344" t="s">
        <v>955</v>
      </c>
      <c r="W227" s="343">
        <f t="shared" si="25"/>
        <v>7</v>
      </c>
      <c r="X227" s="343">
        <f t="shared" si="26"/>
        <v>5</v>
      </c>
      <c r="Y227" s="343">
        <f t="shared" si="27"/>
        <v>8</v>
      </c>
      <c r="Z227" s="21">
        <f t="shared" si="28"/>
        <v>14</v>
      </c>
    </row>
    <row r="228" spans="1:26" ht="16.5">
      <c r="A228" s="19">
        <v>24</v>
      </c>
      <c r="B228" s="26" t="str">
        <f t="shared" si="24"/>
        <v xml:space="preserve">ZFIDF ;],TFG SF;D </v>
      </c>
      <c r="C228" s="344" t="s">
        <v>955</v>
      </c>
      <c r="D228" s="344" t="s">
        <v>955</v>
      </c>
      <c r="E228" s="344" t="s">
        <v>97</v>
      </c>
      <c r="F228" s="344" t="s">
        <v>97</v>
      </c>
      <c r="G228" s="344" t="s">
        <v>97</v>
      </c>
      <c r="H228" s="344" t="s">
        <v>97</v>
      </c>
      <c r="I228" s="344" t="s">
        <v>97</v>
      </c>
      <c r="J228" s="344" t="s">
        <v>97</v>
      </c>
      <c r="K228" s="344" t="s">
        <v>97</v>
      </c>
      <c r="L228" s="344" t="s">
        <v>97</v>
      </c>
      <c r="M228" s="344" t="s">
        <v>955</v>
      </c>
      <c r="N228" s="344" t="s">
        <v>955</v>
      </c>
      <c r="O228" s="344" t="s">
        <v>955</v>
      </c>
      <c r="P228" s="344" t="s">
        <v>955</v>
      </c>
      <c r="Q228" s="345" t="s">
        <v>956</v>
      </c>
      <c r="R228" s="345" t="s">
        <v>956</v>
      </c>
      <c r="S228" s="345" t="s">
        <v>956</v>
      </c>
      <c r="T228" s="345" t="s">
        <v>956</v>
      </c>
      <c r="U228" s="345" t="s">
        <v>956</v>
      </c>
      <c r="V228" s="344" t="s">
        <v>955</v>
      </c>
      <c r="W228" s="343">
        <f t="shared" si="25"/>
        <v>7</v>
      </c>
      <c r="X228" s="343">
        <f t="shared" si="26"/>
        <v>5</v>
      </c>
      <c r="Y228" s="343">
        <f t="shared" si="27"/>
        <v>8</v>
      </c>
      <c r="Z228" s="362">
        <f t="shared" si="28"/>
        <v>14</v>
      </c>
    </row>
    <row r="229" spans="1:26" ht="16.5">
      <c r="A229" s="19">
        <v>25</v>
      </c>
      <c r="B229" s="26" t="str">
        <f t="shared" si="24"/>
        <v>B,LOF VaN],XS]Z DFDW</v>
      </c>
      <c r="C229" s="344" t="s">
        <v>955</v>
      </c>
      <c r="D229" s="344" t="s">
        <v>955</v>
      </c>
      <c r="E229" s="344" t="s">
        <v>97</v>
      </c>
      <c r="F229" s="344" t="s">
        <v>97</v>
      </c>
      <c r="G229" s="344" t="s">
        <v>97</v>
      </c>
      <c r="H229" s="344" t="s">
        <v>97</v>
      </c>
      <c r="I229" s="344" t="s">
        <v>97</v>
      </c>
      <c r="J229" s="344" t="s">
        <v>97</v>
      </c>
      <c r="K229" s="344" t="s">
        <v>97</v>
      </c>
      <c r="L229" s="344" t="s">
        <v>97</v>
      </c>
      <c r="M229" s="344" t="s">
        <v>955</v>
      </c>
      <c r="N229" s="344" t="s">
        <v>955</v>
      </c>
      <c r="O229" s="344" t="s">
        <v>955</v>
      </c>
      <c r="P229" s="344" t="s">
        <v>955</v>
      </c>
      <c r="Q229" s="345" t="s">
        <v>956</v>
      </c>
      <c r="R229" s="345" t="s">
        <v>956</v>
      </c>
      <c r="S229" s="345" t="s">
        <v>956</v>
      </c>
      <c r="T229" s="345" t="s">
        <v>956</v>
      </c>
      <c r="U229" s="345" t="s">
        <v>956</v>
      </c>
      <c r="V229" s="344" t="s">
        <v>955</v>
      </c>
      <c r="W229" s="343">
        <f t="shared" si="25"/>
        <v>7</v>
      </c>
      <c r="X229" s="343">
        <f t="shared" si="26"/>
        <v>5</v>
      </c>
      <c r="Y229" s="343">
        <f t="shared" si="27"/>
        <v>8</v>
      </c>
      <c r="Z229" s="362">
        <f t="shared" si="28"/>
        <v>14</v>
      </c>
    </row>
    <row r="230" spans="1:26" ht="16.5">
      <c r="A230" s="19">
        <v>26</v>
      </c>
      <c r="B230" s="26" t="str">
        <f t="shared" si="24"/>
        <v>HFUMZF OZLNFEF. VM;DF6</v>
      </c>
      <c r="C230" s="344" t="s">
        <v>955</v>
      </c>
      <c r="D230" s="344" t="s">
        <v>955</v>
      </c>
      <c r="E230" s="344" t="s">
        <v>97</v>
      </c>
      <c r="F230" s="344" t="s">
        <v>97</v>
      </c>
      <c r="G230" s="344" t="s">
        <v>97</v>
      </c>
      <c r="H230" s="344" t="s">
        <v>97</v>
      </c>
      <c r="I230" s="344" t="s">
        <v>97</v>
      </c>
      <c r="J230" s="344" t="s">
        <v>97</v>
      </c>
      <c r="K230" s="344" t="s">
        <v>97</v>
      </c>
      <c r="L230" s="344" t="s">
        <v>97</v>
      </c>
      <c r="M230" s="344" t="s">
        <v>955</v>
      </c>
      <c r="N230" s="344" t="s">
        <v>955</v>
      </c>
      <c r="O230" s="344" t="s">
        <v>955</v>
      </c>
      <c r="P230" s="344" t="s">
        <v>955</v>
      </c>
      <c r="Q230" s="345" t="s">
        <v>956</v>
      </c>
      <c r="R230" s="345" t="s">
        <v>956</v>
      </c>
      <c r="S230" s="345" t="s">
        <v>956</v>
      </c>
      <c r="T230" s="345" t="s">
        <v>956</v>
      </c>
      <c r="U230" s="345" t="s">
        <v>956</v>
      </c>
      <c r="V230" s="344" t="s">
        <v>955</v>
      </c>
      <c r="W230" s="343">
        <f t="shared" si="25"/>
        <v>7</v>
      </c>
      <c r="X230" s="343">
        <f t="shared" si="26"/>
        <v>5</v>
      </c>
      <c r="Y230" s="343">
        <f t="shared" si="27"/>
        <v>8</v>
      </c>
      <c r="Z230" s="362">
        <f t="shared" si="28"/>
        <v>14</v>
      </c>
    </row>
    <row r="231" spans="1:26" ht="16.5">
      <c r="A231" s="19">
        <v>27</v>
      </c>
      <c r="B231" s="26" t="str">
        <f t="shared" si="24"/>
        <v>S]\EFZ HFJ[N ;F,[DFDN</v>
      </c>
      <c r="C231" s="344" t="s">
        <v>955</v>
      </c>
      <c r="D231" s="344" t="s">
        <v>955</v>
      </c>
      <c r="E231" s="344" t="s">
        <v>97</v>
      </c>
      <c r="F231" s="344" t="s">
        <v>97</v>
      </c>
      <c r="G231" s="344" t="s">
        <v>97</v>
      </c>
      <c r="H231" s="344" t="s">
        <v>97</v>
      </c>
      <c r="I231" s="344" t="s">
        <v>97</v>
      </c>
      <c r="J231" s="344" t="s">
        <v>97</v>
      </c>
      <c r="K231" s="344" t="s">
        <v>97</v>
      </c>
      <c r="L231" s="344" t="s">
        <v>97</v>
      </c>
      <c r="M231" s="344" t="s">
        <v>955</v>
      </c>
      <c r="N231" s="344" t="s">
        <v>955</v>
      </c>
      <c r="O231" s="344" t="s">
        <v>955</v>
      </c>
      <c r="P231" s="344" t="s">
        <v>955</v>
      </c>
      <c r="Q231" s="345" t="s">
        <v>956</v>
      </c>
      <c r="R231" s="345" t="s">
        <v>956</v>
      </c>
      <c r="S231" s="345" t="s">
        <v>956</v>
      </c>
      <c r="T231" s="345" t="s">
        <v>956</v>
      </c>
      <c r="U231" s="345" t="s">
        <v>956</v>
      </c>
      <c r="V231" s="344" t="s">
        <v>955</v>
      </c>
      <c r="W231" s="343">
        <f t="shared" si="25"/>
        <v>7</v>
      </c>
      <c r="X231" s="343">
        <f t="shared" si="26"/>
        <v>5</v>
      </c>
      <c r="Y231" s="343">
        <f t="shared" si="27"/>
        <v>8</v>
      </c>
      <c r="Z231" s="362">
        <f t="shared" si="28"/>
        <v>14</v>
      </c>
    </row>
    <row r="232" spans="1:26" ht="16.5">
      <c r="A232" s="19">
        <v>28</v>
      </c>
      <c r="B232" s="26">
        <f t="shared" si="24"/>
        <v>0</v>
      </c>
      <c r="C232" s="344"/>
      <c r="D232" s="344"/>
      <c r="E232" s="344"/>
      <c r="F232" s="344"/>
      <c r="G232" s="344"/>
      <c r="H232" s="344"/>
      <c r="I232" s="344"/>
      <c r="J232" s="344"/>
      <c r="K232" s="344"/>
      <c r="L232" s="344"/>
      <c r="M232" s="344"/>
      <c r="N232" s="344"/>
      <c r="O232" s="344"/>
      <c r="P232" s="344"/>
      <c r="Q232" s="345"/>
      <c r="R232" s="345"/>
      <c r="S232" s="345"/>
      <c r="T232" s="345"/>
      <c r="U232" s="345"/>
      <c r="V232" s="344"/>
      <c r="W232" s="343" t="str">
        <f t="shared" si="25"/>
        <v/>
      </c>
      <c r="X232" s="343" t="str">
        <f t="shared" si="26"/>
        <v/>
      </c>
      <c r="Y232" s="343" t="str">
        <f t="shared" si="27"/>
        <v/>
      </c>
      <c r="Z232" s="363" t="e">
        <f t="shared" si="28"/>
        <v>#VALUE!</v>
      </c>
    </row>
    <row r="233" spans="1:26" ht="16.5">
      <c r="A233" s="19">
        <v>29</v>
      </c>
      <c r="B233" s="26">
        <f t="shared" si="24"/>
        <v>0</v>
      </c>
      <c r="C233" s="344"/>
      <c r="D233" s="344"/>
      <c r="E233" s="344"/>
      <c r="F233" s="344"/>
      <c r="G233" s="344"/>
      <c r="H233" s="344"/>
      <c r="I233" s="344"/>
      <c r="J233" s="344"/>
      <c r="K233" s="345"/>
      <c r="L233" s="345"/>
      <c r="M233" s="345"/>
      <c r="N233" s="345"/>
      <c r="O233" s="345"/>
      <c r="P233" s="345"/>
      <c r="Q233" s="344"/>
      <c r="R233" s="344"/>
      <c r="S233" s="344"/>
      <c r="T233" s="344"/>
      <c r="U233" s="344"/>
      <c r="V233" s="344"/>
      <c r="W233" s="343" t="str">
        <f t="shared" si="25"/>
        <v/>
      </c>
      <c r="X233" s="343" t="str">
        <f t="shared" si="26"/>
        <v/>
      </c>
      <c r="Y233" s="343" t="str">
        <f t="shared" si="27"/>
        <v/>
      </c>
      <c r="Z233" s="363" t="e">
        <f t="shared" si="28"/>
        <v>#VALUE!</v>
      </c>
    </row>
    <row r="234" spans="1:26" ht="16.5">
      <c r="A234" s="19">
        <v>30</v>
      </c>
      <c r="B234" s="26">
        <f>B194</f>
        <v>0</v>
      </c>
      <c r="C234" s="344"/>
      <c r="D234" s="344"/>
      <c r="E234" s="344"/>
      <c r="F234" s="344"/>
      <c r="G234" s="344"/>
      <c r="H234" s="344"/>
      <c r="I234" s="344"/>
      <c r="J234" s="344"/>
      <c r="K234" s="345"/>
      <c r="L234" s="345"/>
      <c r="M234" s="345"/>
      <c r="N234" s="345"/>
      <c r="O234" s="345"/>
      <c r="P234" s="345"/>
      <c r="Q234" s="344"/>
      <c r="R234" s="344"/>
      <c r="S234" s="344"/>
      <c r="T234" s="344"/>
      <c r="U234" s="344"/>
      <c r="V234" s="344"/>
      <c r="W234" s="343" t="str">
        <f t="shared" si="25"/>
        <v/>
      </c>
      <c r="X234" s="343" t="str">
        <f t="shared" si="26"/>
        <v/>
      </c>
      <c r="Y234" s="343" t="str">
        <f t="shared" si="27"/>
        <v/>
      </c>
      <c r="Z234" s="363" t="e">
        <f t="shared" si="28"/>
        <v>#VALUE!</v>
      </c>
    </row>
    <row r="235" spans="1:26" ht="16.5">
      <c r="A235" s="19">
        <v>31</v>
      </c>
      <c r="B235" s="26">
        <f t="shared" si="24"/>
        <v>0</v>
      </c>
      <c r="C235" s="344"/>
      <c r="D235" s="344"/>
      <c r="E235" s="344"/>
      <c r="F235" s="344"/>
      <c r="G235" s="344"/>
      <c r="H235" s="344"/>
      <c r="I235" s="344"/>
      <c r="J235" s="344"/>
      <c r="K235" s="345"/>
      <c r="L235" s="345"/>
      <c r="M235" s="345"/>
      <c r="N235" s="345"/>
      <c r="O235" s="345"/>
      <c r="P235" s="345"/>
      <c r="Q235" s="344"/>
      <c r="R235" s="344"/>
      <c r="S235" s="344"/>
      <c r="T235" s="344"/>
      <c r="U235" s="344"/>
      <c r="V235" s="344"/>
      <c r="W235" s="343" t="str">
        <f t="shared" si="25"/>
        <v/>
      </c>
      <c r="X235" s="343" t="str">
        <f t="shared" si="26"/>
        <v/>
      </c>
      <c r="Y235" s="343" t="str">
        <f t="shared" si="27"/>
        <v/>
      </c>
      <c r="Z235" s="363" t="e">
        <f t="shared" si="28"/>
        <v>#VALUE!</v>
      </c>
    </row>
    <row r="236" spans="1:26" ht="16.5">
      <c r="A236" s="19">
        <v>32</v>
      </c>
      <c r="B236" s="26">
        <f t="shared" si="24"/>
        <v>0</v>
      </c>
      <c r="C236" s="344"/>
      <c r="D236" s="344"/>
      <c r="E236" s="344"/>
      <c r="F236" s="344"/>
      <c r="G236" s="344"/>
      <c r="H236" s="344"/>
      <c r="I236" s="344"/>
      <c r="J236" s="344"/>
      <c r="K236" s="345"/>
      <c r="L236" s="345"/>
      <c r="M236" s="345"/>
      <c r="N236" s="345"/>
      <c r="O236" s="345"/>
      <c r="P236" s="345"/>
      <c r="Q236" s="344"/>
      <c r="R236" s="344"/>
      <c r="S236" s="344"/>
      <c r="T236" s="344"/>
      <c r="U236" s="344"/>
      <c r="V236" s="344"/>
      <c r="W236" s="343" t="str">
        <f t="shared" si="25"/>
        <v/>
      </c>
      <c r="X236" s="343" t="str">
        <f t="shared" si="26"/>
        <v/>
      </c>
      <c r="Y236" s="343" t="str">
        <f t="shared" si="27"/>
        <v/>
      </c>
      <c r="Z236" s="363" t="e">
        <f t="shared" si="28"/>
        <v>#VALUE!</v>
      </c>
    </row>
    <row r="237" spans="1:26" ht="16.5">
      <c r="A237" s="19">
        <v>33</v>
      </c>
      <c r="B237" s="26">
        <f t="shared" si="24"/>
        <v>0</v>
      </c>
      <c r="C237" s="344"/>
      <c r="D237" s="344"/>
      <c r="E237" s="344"/>
      <c r="F237" s="344"/>
      <c r="G237" s="344"/>
      <c r="H237" s="344"/>
      <c r="I237" s="344"/>
      <c r="J237" s="344"/>
      <c r="K237" s="345"/>
      <c r="L237" s="345"/>
      <c r="M237" s="345"/>
      <c r="N237" s="345"/>
      <c r="O237" s="345"/>
      <c r="P237" s="345"/>
      <c r="Q237" s="344"/>
      <c r="R237" s="344"/>
      <c r="S237" s="344"/>
      <c r="T237" s="344"/>
      <c r="U237" s="344"/>
      <c r="V237" s="344"/>
      <c r="W237" s="343" t="str">
        <f t="shared" si="25"/>
        <v/>
      </c>
      <c r="X237" s="343" t="str">
        <f t="shared" si="26"/>
        <v/>
      </c>
      <c r="Y237" s="343" t="str">
        <f t="shared" si="27"/>
        <v/>
      </c>
      <c r="Z237" s="363" t="e">
        <f t="shared" si="28"/>
        <v>#VALUE!</v>
      </c>
    </row>
    <row r="238" spans="1:26" ht="16.5">
      <c r="A238" s="19">
        <v>34</v>
      </c>
      <c r="B238" s="26">
        <f t="shared" si="24"/>
        <v>0</v>
      </c>
      <c r="C238" s="344"/>
      <c r="D238" s="344"/>
      <c r="E238" s="344"/>
      <c r="F238" s="344"/>
      <c r="G238" s="344"/>
      <c r="H238" s="344"/>
      <c r="I238" s="344"/>
      <c r="J238" s="344"/>
      <c r="K238" s="345"/>
      <c r="L238" s="345"/>
      <c r="M238" s="345"/>
      <c r="N238" s="345"/>
      <c r="O238" s="345"/>
      <c r="P238" s="345"/>
      <c r="Q238" s="344"/>
      <c r="R238" s="344"/>
      <c r="S238" s="344"/>
      <c r="T238" s="344"/>
      <c r="U238" s="344"/>
      <c r="V238" s="344"/>
      <c r="W238" s="343" t="str">
        <f t="shared" si="25"/>
        <v/>
      </c>
      <c r="X238" s="343" t="str">
        <f t="shared" si="26"/>
        <v/>
      </c>
      <c r="Y238" s="343" t="str">
        <f t="shared" si="27"/>
        <v/>
      </c>
      <c r="Z238" s="363" t="e">
        <f t="shared" si="28"/>
        <v>#VALUE!</v>
      </c>
    </row>
    <row r="239" spans="1:26" ht="16.5">
      <c r="A239" s="19">
        <v>35</v>
      </c>
      <c r="B239" s="26">
        <f t="shared" si="24"/>
        <v>0</v>
      </c>
      <c r="C239" s="344"/>
      <c r="D239" s="344"/>
      <c r="E239" s="344"/>
      <c r="F239" s="344"/>
      <c r="G239" s="344"/>
      <c r="H239" s="344"/>
      <c r="I239" s="344"/>
      <c r="J239" s="344"/>
      <c r="K239" s="345"/>
      <c r="L239" s="345"/>
      <c r="M239" s="345"/>
      <c r="N239" s="345"/>
      <c r="O239" s="345"/>
      <c r="P239" s="345"/>
      <c r="Q239" s="344"/>
      <c r="R239" s="344"/>
      <c r="S239" s="344"/>
      <c r="T239" s="344"/>
      <c r="U239" s="344"/>
      <c r="V239" s="344"/>
      <c r="W239" s="343" t="str">
        <f t="shared" si="25"/>
        <v/>
      </c>
      <c r="X239" s="343" t="str">
        <f t="shared" si="26"/>
        <v/>
      </c>
      <c r="Y239" s="343" t="str">
        <f t="shared" si="27"/>
        <v/>
      </c>
      <c r="Z239" s="363" t="e">
        <f t="shared" si="28"/>
        <v>#VALUE!</v>
      </c>
    </row>
    <row r="240" spans="1:26" ht="16.5">
      <c r="A240" s="19">
        <v>36</v>
      </c>
      <c r="B240" s="26">
        <f t="shared" si="24"/>
        <v>0</v>
      </c>
      <c r="C240" s="344"/>
      <c r="D240" s="344"/>
      <c r="E240" s="344"/>
      <c r="F240" s="344"/>
      <c r="G240" s="344"/>
      <c r="H240" s="344"/>
      <c r="I240" s="344"/>
      <c r="J240" s="344"/>
      <c r="K240" s="345"/>
      <c r="L240" s="345"/>
      <c r="M240" s="345"/>
      <c r="N240" s="345"/>
      <c r="O240" s="345"/>
      <c r="P240" s="345"/>
      <c r="Q240" s="344"/>
      <c r="R240" s="344"/>
      <c r="S240" s="344"/>
      <c r="T240" s="344"/>
      <c r="U240" s="344"/>
      <c r="V240" s="344"/>
      <c r="W240" s="343" t="str">
        <f t="shared" si="25"/>
        <v/>
      </c>
      <c r="X240" s="343" t="str">
        <f t="shared" si="26"/>
        <v/>
      </c>
      <c r="Y240" s="343" t="str">
        <f t="shared" si="27"/>
        <v/>
      </c>
      <c r="Z240" s="363" t="e">
        <f t="shared" si="28"/>
        <v>#VALUE!</v>
      </c>
    </row>
    <row r="241" spans="1:26" s="12" customFormat="1" ht="33.75">
      <c r="A241" s="658" t="s">
        <v>219</v>
      </c>
      <c r="B241" s="658"/>
      <c r="C241" s="658"/>
      <c r="D241" s="658"/>
      <c r="E241" s="658"/>
      <c r="F241" s="658"/>
      <c r="G241" s="658"/>
      <c r="H241" s="658"/>
      <c r="I241" s="658"/>
      <c r="J241" s="658"/>
      <c r="K241" s="658"/>
      <c r="L241" s="658"/>
      <c r="M241" s="658"/>
      <c r="N241" s="658"/>
      <c r="O241" s="658"/>
      <c r="P241" s="658"/>
      <c r="Q241" s="658"/>
      <c r="R241" s="658"/>
      <c r="S241" s="658"/>
      <c r="T241" s="658"/>
      <c r="U241" s="658"/>
      <c r="V241" s="658"/>
      <c r="W241" s="658"/>
      <c r="X241" s="658"/>
      <c r="Y241" s="658"/>
      <c r="Z241" s="658"/>
    </row>
    <row r="242" spans="1:26" s="12" customFormat="1" ht="22.5">
      <c r="A242" s="659" t="s">
        <v>364</v>
      </c>
      <c r="B242" s="659"/>
      <c r="C242" s="659"/>
      <c r="D242" s="659"/>
      <c r="E242" s="659"/>
      <c r="F242" s="659"/>
      <c r="G242" s="659"/>
      <c r="H242" s="659"/>
      <c r="I242" s="659"/>
      <c r="J242" s="659"/>
      <c r="K242" s="659"/>
      <c r="L242" s="659"/>
      <c r="M242" s="659"/>
      <c r="N242" s="659"/>
      <c r="O242" s="659"/>
      <c r="P242" s="659"/>
      <c r="Q242" s="659"/>
      <c r="R242" s="659"/>
      <c r="S242" s="659"/>
      <c r="T242" s="659"/>
      <c r="U242" s="659"/>
      <c r="V242" s="659"/>
      <c r="W242" s="659"/>
      <c r="X242" s="659"/>
      <c r="Y242" s="659"/>
      <c r="Z242" s="659"/>
    </row>
    <row r="243" spans="1:26" ht="37.5" customHeight="1">
      <c r="A243" s="660" t="s">
        <v>91</v>
      </c>
      <c r="B243" s="660" t="s">
        <v>92</v>
      </c>
      <c r="C243" s="829" t="s">
        <v>93</v>
      </c>
      <c r="D243" s="829"/>
      <c r="E243" s="829"/>
      <c r="F243" s="829"/>
      <c r="G243" s="829"/>
      <c r="H243" s="829"/>
      <c r="I243" s="829"/>
      <c r="J243" s="829"/>
      <c r="K243" s="829"/>
      <c r="L243" s="829"/>
      <c r="M243" s="829"/>
      <c r="N243" s="829"/>
      <c r="O243" s="829"/>
      <c r="P243" s="829"/>
      <c r="Q243" s="829"/>
      <c r="R243" s="829"/>
      <c r="S243" s="829"/>
      <c r="T243" s="829"/>
      <c r="U243" s="829"/>
      <c r="V243" s="829"/>
      <c r="W243" s="830" t="s">
        <v>189</v>
      </c>
      <c r="X243" s="831"/>
      <c r="Y243" s="832"/>
      <c r="Z243" s="824" t="s">
        <v>94</v>
      </c>
    </row>
    <row r="244" spans="1:26" ht="36" customHeight="1">
      <c r="A244" s="661"/>
      <c r="B244" s="661"/>
      <c r="C244" s="364" t="s">
        <v>193</v>
      </c>
      <c r="D244" s="364" t="s">
        <v>194</v>
      </c>
      <c r="E244" s="364" t="s">
        <v>195</v>
      </c>
      <c r="F244" s="364" t="s">
        <v>196</v>
      </c>
      <c r="G244" s="364" t="s">
        <v>197</v>
      </c>
      <c r="H244" s="364" t="s">
        <v>198</v>
      </c>
      <c r="I244" s="364" t="s">
        <v>199</v>
      </c>
      <c r="J244" s="364" t="s">
        <v>200</v>
      </c>
      <c r="K244" s="364" t="s">
        <v>201</v>
      </c>
      <c r="L244" s="364" t="s">
        <v>202</v>
      </c>
      <c r="M244" s="364" t="s">
        <v>203</v>
      </c>
      <c r="N244" s="364" t="s">
        <v>204</v>
      </c>
      <c r="O244" s="364" t="s">
        <v>205</v>
      </c>
      <c r="P244" s="364" t="s">
        <v>206</v>
      </c>
      <c r="Q244" s="364" t="s">
        <v>207</v>
      </c>
      <c r="R244" s="364" t="s">
        <v>208</v>
      </c>
      <c r="S244" s="364" t="s">
        <v>209</v>
      </c>
      <c r="T244" s="364" t="s">
        <v>210</v>
      </c>
      <c r="U244" s="364" t="s">
        <v>211</v>
      </c>
      <c r="V244" s="364" t="s">
        <v>212</v>
      </c>
      <c r="W244" s="365" t="s">
        <v>95</v>
      </c>
      <c r="X244" s="365" t="s">
        <v>96</v>
      </c>
      <c r="Y244" s="366" t="s">
        <v>97</v>
      </c>
      <c r="Z244" s="825"/>
    </row>
    <row r="245" spans="1:26" ht="16.5" customHeight="1">
      <c r="A245" s="19">
        <v>1</v>
      </c>
      <c r="B245" s="26" t="str">
        <f>B205</f>
        <v xml:space="preserve">S[Z CDLWF VN=[DFG </v>
      </c>
      <c r="C245" s="344" t="s">
        <v>955</v>
      </c>
      <c r="D245" s="345" t="s">
        <v>956</v>
      </c>
      <c r="E245" s="345" t="s">
        <v>956</v>
      </c>
      <c r="F245" s="345" t="s">
        <v>956</v>
      </c>
      <c r="G245" s="345" t="s">
        <v>956</v>
      </c>
      <c r="H245" s="345" t="s">
        <v>956</v>
      </c>
      <c r="I245" s="344" t="s">
        <v>955</v>
      </c>
      <c r="J245" s="344" t="s">
        <v>97</v>
      </c>
      <c r="K245" s="344" t="s">
        <v>955</v>
      </c>
      <c r="L245" s="344" t="s">
        <v>955</v>
      </c>
      <c r="M245" s="344" t="s">
        <v>955</v>
      </c>
      <c r="N245" s="344" t="s">
        <v>955</v>
      </c>
      <c r="O245" s="344" t="s">
        <v>955</v>
      </c>
      <c r="P245" s="344" t="s">
        <v>955</v>
      </c>
      <c r="Q245" s="344" t="s">
        <v>955</v>
      </c>
      <c r="R245" s="344" t="s">
        <v>955</v>
      </c>
      <c r="S245" s="344" t="s">
        <v>955</v>
      </c>
      <c r="T245" s="344" t="s">
        <v>955</v>
      </c>
      <c r="U245" s="344" t="s">
        <v>955</v>
      </c>
      <c r="V245" s="344" t="s">
        <v>955</v>
      </c>
      <c r="W245" s="343">
        <f>IF(COUNTA(C5:V5),COUNTIF(C5:V5,"√"),"")</f>
        <v>14</v>
      </c>
      <c r="X245" s="343">
        <f>IF(COUNTA(C5:V5),COUNTIF(C5:V5,"？"),"")</f>
        <v>5</v>
      </c>
      <c r="Y245" s="343">
        <f>IF(COUNTA(C5:V5),COUNTIF(C5:V5,"×"),"")</f>
        <v>1</v>
      </c>
      <c r="Z245" s="21">
        <f>W5*2</f>
        <v>28</v>
      </c>
    </row>
    <row r="246" spans="1:26" ht="16.5" customHeight="1">
      <c r="A246" s="19">
        <v>2</v>
      </c>
      <c r="B246" s="26" t="str">
        <f t="shared" ref="B246:B280" si="29">B206</f>
        <v xml:space="preserve">S[Z D[D]GF H]XA </v>
      </c>
      <c r="C246" s="345" t="s">
        <v>956</v>
      </c>
      <c r="D246" s="345" t="s">
        <v>956</v>
      </c>
      <c r="E246" s="345" t="s">
        <v>956</v>
      </c>
      <c r="F246" s="345" t="s">
        <v>956</v>
      </c>
      <c r="G246" s="345" t="s">
        <v>956</v>
      </c>
      <c r="H246" s="345" t="s">
        <v>956</v>
      </c>
      <c r="I246" s="345" t="s">
        <v>956</v>
      </c>
      <c r="J246" s="344" t="s">
        <v>97</v>
      </c>
      <c r="K246" s="344" t="s">
        <v>97</v>
      </c>
      <c r="L246" s="344" t="s">
        <v>97</v>
      </c>
      <c r="M246" s="344" t="s">
        <v>97</v>
      </c>
      <c r="N246" s="344" t="s">
        <v>97</v>
      </c>
      <c r="O246" s="344" t="s">
        <v>97</v>
      </c>
      <c r="P246" s="344" t="s">
        <v>97</v>
      </c>
      <c r="Q246" s="344" t="s">
        <v>955</v>
      </c>
      <c r="R246" s="344" t="s">
        <v>955</v>
      </c>
      <c r="S246" s="344" t="s">
        <v>955</v>
      </c>
      <c r="T246" s="344" t="s">
        <v>955</v>
      </c>
      <c r="U246" s="344" t="s">
        <v>955</v>
      </c>
      <c r="V246" s="344" t="s">
        <v>955</v>
      </c>
      <c r="W246" s="343">
        <f t="shared" ref="W246:W280" si="30">IF(COUNTA(C246:V246),COUNTIF(C246:V246,"√"),"")</f>
        <v>6</v>
      </c>
      <c r="X246" s="343">
        <f t="shared" ref="X246:X280" si="31">IF(COUNTA(C246:V246),COUNTIF(C246:V246,"？"),"")</f>
        <v>7</v>
      </c>
      <c r="Y246" s="343">
        <f t="shared" ref="Y246:Y280" si="32">IF(COUNTA(C246:V246),COUNTIF(C246:V246,"×"),"")</f>
        <v>7</v>
      </c>
      <c r="Z246" s="21">
        <f t="shared" ref="Z246:Z280" si="33">W246*2</f>
        <v>12</v>
      </c>
    </row>
    <row r="247" spans="1:26" ht="16.5" customHeight="1">
      <c r="A247" s="19">
        <v>3</v>
      </c>
      <c r="B247" s="26" t="str">
        <f t="shared" si="29"/>
        <v xml:space="preserve">S[Z HZLGF V,LDFDW </v>
      </c>
      <c r="C247" s="345" t="s">
        <v>956</v>
      </c>
      <c r="D247" s="345" t="s">
        <v>956</v>
      </c>
      <c r="E247" s="345" t="s">
        <v>956</v>
      </c>
      <c r="F247" s="345" t="s">
        <v>956</v>
      </c>
      <c r="G247" s="345" t="s">
        <v>956</v>
      </c>
      <c r="H247" s="345" t="s">
        <v>956</v>
      </c>
      <c r="I247" s="345" t="s">
        <v>956</v>
      </c>
      <c r="J247" s="344" t="s">
        <v>97</v>
      </c>
      <c r="K247" s="344" t="s">
        <v>97</v>
      </c>
      <c r="L247" s="344" t="s">
        <v>97</v>
      </c>
      <c r="M247" s="344" t="s">
        <v>97</v>
      </c>
      <c r="N247" s="344" t="s">
        <v>97</v>
      </c>
      <c r="O247" s="344" t="s">
        <v>97</v>
      </c>
      <c r="P247" s="344" t="s">
        <v>97</v>
      </c>
      <c r="Q247" s="344" t="s">
        <v>955</v>
      </c>
      <c r="R247" s="344" t="s">
        <v>955</v>
      </c>
      <c r="S247" s="344" t="s">
        <v>955</v>
      </c>
      <c r="T247" s="344" t="s">
        <v>955</v>
      </c>
      <c r="U247" s="344" t="s">
        <v>955</v>
      </c>
      <c r="V247" s="344" t="s">
        <v>955</v>
      </c>
      <c r="W247" s="343">
        <f t="shared" si="30"/>
        <v>6</v>
      </c>
      <c r="X247" s="343">
        <f t="shared" si="31"/>
        <v>7</v>
      </c>
      <c r="Y247" s="343">
        <f t="shared" si="32"/>
        <v>7</v>
      </c>
      <c r="Z247" s="21">
        <f t="shared" si="33"/>
        <v>12</v>
      </c>
    </row>
    <row r="248" spans="1:26" ht="16.5" customHeight="1">
      <c r="A248" s="19">
        <v>4</v>
      </c>
      <c r="B248" s="26" t="str">
        <f t="shared" si="29"/>
        <v xml:space="preserve">S[Z C;LGF V,LDFDW </v>
      </c>
      <c r="C248" s="345" t="s">
        <v>956</v>
      </c>
      <c r="D248" s="345" t="s">
        <v>956</v>
      </c>
      <c r="E248" s="345" t="s">
        <v>956</v>
      </c>
      <c r="F248" s="345" t="s">
        <v>956</v>
      </c>
      <c r="G248" s="345" t="s">
        <v>956</v>
      </c>
      <c r="H248" s="345" t="s">
        <v>956</v>
      </c>
      <c r="I248" s="345" t="s">
        <v>956</v>
      </c>
      <c r="J248" s="344" t="s">
        <v>97</v>
      </c>
      <c r="K248" s="344" t="s">
        <v>97</v>
      </c>
      <c r="L248" s="344" t="s">
        <v>97</v>
      </c>
      <c r="M248" s="344" t="s">
        <v>97</v>
      </c>
      <c r="N248" s="344" t="s">
        <v>97</v>
      </c>
      <c r="O248" s="344" t="s">
        <v>97</v>
      </c>
      <c r="P248" s="344" t="s">
        <v>97</v>
      </c>
      <c r="Q248" s="344" t="s">
        <v>955</v>
      </c>
      <c r="R248" s="344" t="s">
        <v>955</v>
      </c>
      <c r="S248" s="344" t="s">
        <v>955</v>
      </c>
      <c r="T248" s="344" t="s">
        <v>955</v>
      </c>
      <c r="U248" s="344" t="s">
        <v>955</v>
      </c>
      <c r="V248" s="344" t="s">
        <v>955</v>
      </c>
      <c r="W248" s="343">
        <f t="shared" si="30"/>
        <v>6</v>
      </c>
      <c r="X248" s="343">
        <f t="shared" si="31"/>
        <v>7</v>
      </c>
      <c r="Y248" s="343">
        <f t="shared" si="32"/>
        <v>7</v>
      </c>
      <c r="Z248" s="21">
        <f t="shared" si="33"/>
        <v>12</v>
      </c>
    </row>
    <row r="249" spans="1:26" ht="16.5" customHeight="1">
      <c r="A249" s="19">
        <v>5</v>
      </c>
      <c r="B249" s="26" t="str">
        <f t="shared" si="29"/>
        <v xml:space="preserve">RJF6 GHDF ;,[DFG </v>
      </c>
      <c r="C249" s="345" t="s">
        <v>956</v>
      </c>
      <c r="D249" s="345" t="s">
        <v>956</v>
      </c>
      <c r="E249" s="345" t="s">
        <v>956</v>
      </c>
      <c r="F249" s="345" t="s">
        <v>956</v>
      </c>
      <c r="G249" s="345" t="s">
        <v>956</v>
      </c>
      <c r="H249" s="345" t="s">
        <v>956</v>
      </c>
      <c r="I249" s="345" t="s">
        <v>956</v>
      </c>
      <c r="J249" s="344" t="s">
        <v>97</v>
      </c>
      <c r="K249" s="344" t="s">
        <v>97</v>
      </c>
      <c r="L249" s="344" t="s">
        <v>97</v>
      </c>
      <c r="M249" s="344" t="s">
        <v>97</v>
      </c>
      <c r="N249" s="344" t="s">
        <v>97</v>
      </c>
      <c r="O249" s="344" t="s">
        <v>97</v>
      </c>
      <c r="P249" s="344" t="s">
        <v>97</v>
      </c>
      <c r="Q249" s="344" t="s">
        <v>955</v>
      </c>
      <c r="R249" s="344" t="s">
        <v>955</v>
      </c>
      <c r="S249" s="344" t="s">
        <v>955</v>
      </c>
      <c r="T249" s="344" t="s">
        <v>955</v>
      </c>
      <c r="U249" s="344" t="s">
        <v>955</v>
      </c>
      <c r="V249" s="344" t="s">
        <v>955</v>
      </c>
      <c r="W249" s="343">
        <f t="shared" si="30"/>
        <v>6</v>
      </c>
      <c r="X249" s="343">
        <f t="shared" si="31"/>
        <v>7</v>
      </c>
      <c r="Y249" s="343">
        <f t="shared" si="32"/>
        <v>7</v>
      </c>
      <c r="Z249" s="21">
        <f t="shared" si="33"/>
        <v>12</v>
      </c>
    </row>
    <row r="250" spans="1:26" ht="16.5" customHeight="1">
      <c r="A250" s="19">
        <v>6</v>
      </c>
      <c r="B250" s="26" t="str">
        <f t="shared" si="29"/>
        <v xml:space="preserve">D\WZF ZMOLGF VFWD </v>
      </c>
      <c r="C250" s="345" t="s">
        <v>956</v>
      </c>
      <c r="D250" s="345" t="s">
        <v>956</v>
      </c>
      <c r="E250" s="345" t="s">
        <v>956</v>
      </c>
      <c r="F250" s="345" t="s">
        <v>956</v>
      </c>
      <c r="G250" s="345" t="s">
        <v>956</v>
      </c>
      <c r="H250" s="345" t="s">
        <v>956</v>
      </c>
      <c r="I250" s="345" t="s">
        <v>956</v>
      </c>
      <c r="J250" s="344" t="s">
        <v>97</v>
      </c>
      <c r="K250" s="344" t="s">
        <v>97</v>
      </c>
      <c r="L250" s="344" t="s">
        <v>97</v>
      </c>
      <c r="M250" s="344" t="s">
        <v>97</v>
      </c>
      <c r="N250" s="344" t="s">
        <v>97</v>
      </c>
      <c r="O250" s="344" t="s">
        <v>97</v>
      </c>
      <c r="P250" s="344" t="s">
        <v>97</v>
      </c>
      <c r="Q250" s="344" t="s">
        <v>955</v>
      </c>
      <c r="R250" s="344" t="s">
        <v>955</v>
      </c>
      <c r="S250" s="344" t="s">
        <v>955</v>
      </c>
      <c r="T250" s="344" t="s">
        <v>955</v>
      </c>
      <c r="U250" s="344" t="s">
        <v>955</v>
      </c>
      <c r="V250" s="344" t="s">
        <v>955</v>
      </c>
      <c r="W250" s="343">
        <f t="shared" si="30"/>
        <v>6</v>
      </c>
      <c r="X250" s="343">
        <f t="shared" si="31"/>
        <v>7</v>
      </c>
      <c r="Y250" s="343">
        <f t="shared" si="32"/>
        <v>7</v>
      </c>
      <c r="Z250" s="21">
        <f t="shared" si="33"/>
        <v>12</v>
      </c>
    </row>
    <row r="251" spans="1:26" ht="16.5" customHeight="1">
      <c r="A251" s="19">
        <v>7</v>
      </c>
      <c r="B251" s="26" t="str">
        <f t="shared" si="29"/>
        <v xml:space="preserve">S[Z X[ZAFG] .:DF., </v>
      </c>
      <c r="C251" s="345" t="s">
        <v>956</v>
      </c>
      <c r="D251" s="345" t="s">
        <v>956</v>
      </c>
      <c r="E251" s="345" t="s">
        <v>956</v>
      </c>
      <c r="F251" s="345" t="s">
        <v>956</v>
      </c>
      <c r="G251" s="345" t="s">
        <v>956</v>
      </c>
      <c r="H251" s="345" t="s">
        <v>956</v>
      </c>
      <c r="I251" s="345" t="s">
        <v>956</v>
      </c>
      <c r="J251" s="344" t="s">
        <v>97</v>
      </c>
      <c r="K251" s="344" t="s">
        <v>97</v>
      </c>
      <c r="L251" s="344" t="s">
        <v>97</v>
      </c>
      <c r="M251" s="344" t="s">
        <v>97</v>
      </c>
      <c r="N251" s="344" t="s">
        <v>97</v>
      </c>
      <c r="O251" s="344" t="s">
        <v>97</v>
      </c>
      <c r="P251" s="344" t="s">
        <v>97</v>
      </c>
      <c r="Q251" s="344" t="s">
        <v>955</v>
      </c>
      <c r="R251" s="344" t="s">
        <v>955</v>
      </c>
      <c r="S251" s="344" t="s">
        <v>955</v>
      </c>
      <c r="T251" s="344" t="s">
        <v>955</v>
      </c>
      <c r="U251" s="344" t="s">
        <v>955</v>
      </c>
      <c r="V251" s="344" t="s">
        <v>955</v>
      </c>
      <c r="W251" s="343">
        <f t="shared" si="30"/>
        <v>6</v>
      </c>
      <c r="X251" s="343">
        <f t="shared" si="31"/>
        <v>7</v>
      </c>
      <c r="Y251" s="343">
        <f t="shared" si="32"/>
        <v>7</v>
      </c>
      <c r="Z251" s="21">
        <f t="shared" si="33"/>
        <v>12</v>
      </c>
    </row>
    <row r="252" spans="1:26" ht="16.5" customHeight="1">
      <c r="A252" s="19">
        <v>8</v>
      </c>
      <c r="B252" s="26" t="str">
        <f t="shared" si="29"/>
        <v xml:space="preserve">5LZHFNF ;,DFDF VMXDF6KF </v>
      </c>
      <c r="C252" s="345" t="s">
        <v>956</v>
      </c>
      <c r="D252" s="345" t="s">
        <v>956</v>
      </c>
      <c r="E252" s="345" t="s">
        <v>956</v>
      </c>
      <c r="F252" s="345" t="s">
        <v>956</v>
      </c>
      <c r="G252" s="345" t="s">
        <v>956</v>
      </c>
      <c r="H252" s="345" t="s">
        <v>956</v>
      </c>
      <c r="I252" s="345" t="s">
        <v>956</v>
      </c>
      <c r="J252" s="344" t="s">
        <v>97</v>
      </c>
      <c r="K252" s="344" t="s">
        <v>97</v>
      </c>
      <c r="L252" s="344" t="s">
        <v>97</v>
      </c>
      <c r="M252" s="344" t="s">
        <v>97</v>
      </c>
      <c r="N252" s="344" t="s">
        <v>97</v>
      </c>
      <c r="O252" s="344" t="s">
        <v>97</v>
      </c>
      <c r="P252" s="344" t="s">
        <v>97</v>
      </c>
      <c r="Q252" s="344" t="s">
        <v>955</v>
      </c>
      <c r="R252" s="344" t="s">
        <v>955</v>
      </c>
      <c r="S252" s="344" t="s">
        <v>955</v>
      </c>
      <c r="T252" s="344" t="s">
        <v>955</v>
      </c>
      <c r="U252" s="344" t="s">
        <v>955</v>
      </c>
      <c r="V252" s="344" t="s">
        <v>955</v>
      </c>
      <c r="W252" s="343">
        <f t="shared" si="30"/>
        <v>6</v>
      </c>
      <c r="X252" s="343">
        <f t="shared" si="31"/>
        <v>7</v>
      </c>
      <c r="Y252" s="343">
        <f t="shared" si="32"/>
        <v>7</v>
      </c>
      <c r="Z252" s="21">
        <f t="shared" si="33"/>
        <v>12</v>
      </c>
    </row>
    <row r="253" spans="1:26" ht="16.5" customHeight="1">
      <c r="A253" s="19">
        <v>9</v>
      </c>
      <c r="B253" s="26" t="str">
        <f t="shared" si="29"/>
        <v xml:space="preserve">S[Z OZLNF H]XA </v>
      </c>
      <c r="C253" s="345" t="s">
        <v>956</v>
      </c>
      <c r="D253" s="345" t="s">
        <v>956</v>
      </c>
      <c r="E253" s="345" t="s">
        <v>956</v>
      </c>
      <c r="F253" s="345" t="s">
        <v>956</v>
      </c>
      <c r="G253" s="345" t="s">
        <v>956</v>
      </c>
      <c r="H253" s="345" t="s">
        <v>956</v>
      </c>
      <c r="I253" s="345" t="s">
        <v>956</v>
      </c>
      <c r="J253" s="344" t="s">
        <v>97</v>
      </c>
      <c r="K253" s="344" t="s">
        <v>97</v>
      </c>
      <c r="L253" s="344" t="s">
        <v>97</v>
      </c>
      <c r="M253" s="344" t="s">
        <v>97</v>
      </c>
      <c r="N253" s="344" t="s">
        <v>97</v>
      </c>
      <c r="O253" s="344" t="s">
        <v>97</v>
      </c>
      <c r="P253" s="344" t="s">
        <v>97</v>
      </c>
      <c r="Q253" s="344" t="s">
        <v>955</v>
      </c>
      <c r="R253" s="344" t="s">
        <v>955</v>
      </c>
      <c r="S253" s="344" t="s">
        <v>955</v>
      </c>
      <c r="T253" s="344" t="s">
        <v>955</v>
      </c>
      <c r="U253" s="344" t="s">
        <v>955</v>
      </c>
      <c r="V253" s="344" t="s">
        <v>955</v>
      </c>
      <c r="W253" s="343">
        <f t="shared" si="30"/>
        <v>6</v>
      </c>
      <c r="X253" s="343">
        <f t="shared" si="31"/>
        <v>7</v>
      </c>
      <c r="Y253" s="343">
        <f t="shared" si="32"/>
        <v>7</v>
      </c>
      <c r="Z253" s="21">
        <f t="shared" si="33"/>
        <v>12</v>
      </c>
    </row>
    <row r="254" spans="1:26" ht="16.5" customHeight="1">
      <c r="A254" s="19">
        <v>10</v>
      </c>
      <c r="B254" s="26" t="str">
        <f t="shared" si="29"/>
        <v>5LZHFNF ;FIDFALAL .:DF.,</v>
      </c>
      <c r="C254" s="345" t="s">
        <v>956</v>
      </c>
      <c r="D254" s="345" t="s">
        <v>956</v>
      </c>
      <c r="E254" s="345" t="s">
        <v>956</v>
      </c>
      <c r="F254" s="345" t="s">
        <v>956</v>
      </c>
      <c r="G254" s="345" t="s">
        <v>956</v>
      </c>
      <c r="H254" s="345" t="s">
        <v>956</v>
      </c>
      <c r="I254" s="345" t="s">
        <v>956</v>
      </c>
      <c r="J254" s="344" t="s">
        <v>97</v>
      </c>
      <c r="K254" s="344" t="s">
        <v>97</v>
      </c>
      <c r="L254" s="344" t="s">
        <v>97</v>
      </c>
      <c r="M254" s="344" t="s">
        <v>97</v>
      </c>
      <c r="N254" s="344" t="s">
        <v>97</v>
      </c>
      <c r="O254" s="344" t="s">
        <v>97</v>
      </c>
      <c r="P254" s="344" t="s">
        <v>97</v>
      </c>
      <c r="Q254" s="344" t="s">
        <v>955</v>
      </c>
      <c r="R254" s="344" t="s">
        <v>955</v>
      </c>
      <c r="S254" s="344" t="s">
        <v>955</v>
      </c>
      <c r="T254" s="344" t="s">
        <v>955</v>
      </c>
      <c r="U254" s="344" t="s">
        <v>955</v>
      </c>
      <c r="V254" s="344" t="s">
        <v>955</v>
      </c>
      <c r="W254" s="343">
        <f t="shared" si="30"/>
        <v>6</v>
      </c>
      <c r="X254" s="343">
        <f t="shared" si="31"/>
        <v>7</v>
      </c>
      <c r="Y254" s="343">
        <f t="shared" si="32"/>
        <v>7</v>
      </c>
      <c r="Z254" s="21">
        <f t="shared" si="33"/>
        <v>12</v>
      </c>
    </row>
    <row r="255" spans="1:26" ht="16.5" customHeight="1">
      <c r="A255" s="19">
        <v>11</v>
      </c>
      <c r="B255" s="26" t="str">
        <f t="shared" si="29"/>
        <v>SMZ[HF D[D]GF D]XF</v>
      </c>
      <c r="C255" s="344" t="s">
        <v>97</v>
      </c>
      <c r="D255" s="344" t="s">
        <v>97</v>
      </c>
      <c r="E255" s="344" t="s">
        <v>955</v>
      </c>
      <c r="F255" s="344" t="s">
        <v>955</v>
      </c>
      <c r="G255" s="344" t="s">
        <v>955</v>
      </c>
      <c r="H255" s="344" t="s">
        <v>955</v>
      </c>
      <c r="I255" s="344" t="s">
        <v>955</v>
      </c>
      <c r="J255" s="345" t="s">
        <v>956</v>
      </c>
      <c r="K255" s="345" t="s">
        <v>956</v>
      </c>
      <c r="L255" s="345" t="s">
        <v>956</v>
      </c>
      <c r="M255" s="345" t="s">
        <v>956</v>
      </c>
      <c r="N255" s="345" t="s">
        <v>956</v>
      </c>
      <c r="O255" s="345" t="s">
        <v>956</v>
      </c>
      <c r="P255" s="345" t="s">
        <v>956</v>
      </c>
      <c r="Q255" s="345" t="s">
        <v>956</v>
      </c>
      <c r="R255" s="344" t="s">
        <v>955</v>
      </c>
      <c r="S255" s="344" t="s">
        <v>955</v>
      </c>
      <c r="T255" s="344" t="s">
        <v>955</v>
      </c>
      <c r="U255" s="344" t="s">
        <v>955</v>
      </c>
      <c r="V255" s="344" t="s">
        <v>955</v>
      </c>
      <c r="W255" s="343">
        <f t="shared" si="30"/>
        <v>10</v>
      </c>
      <c r="X255" s="343">
        <f t="shared" si="31"/>
        <v>8</v>
      </c>
      <c r="Y255" s="343">
        <f t="shared" si="32"/>
        <v>2</v>
      </c>
      <c r="Z255" s="21">
        <f t="shared" si="33"/>
        <v>20</v>
      </c>
    </row>
    <row r="256" spans="1:26" ht="16.5" customHeight="1">
      <c r="A256" s="19">
        <v>12</v>
      </c>
      <c r="B256" s="26" t="str">
        <f t="shared" si="29"/>
        <v xml:space="preserve">SM,L JF,AF. ,WF </v>
      </c>
      <c r="C256" s="344" t="s">
        <v>97</v>
      </c>
      <c r="D256" s="344" t="s">
        <v>97</v>
      </c>
      <c r="E256" s="344" t="s">
        <v>955</v>
      </c>
      <c r="F256" s="344" t="s">
        <v>955</v>
      </c>
      <c r="G256" s="344" t="s">
        <v>955</v>
      </c>
      <c r="H256" s="344" t="s">
        <v>955</v>
      </c>
      <c r="I256" s="344" t="s">
        <v>955</v>
      </c>
      <c r="J256" s="345" t="s">
        <v>956</v>
      </c>
      <c r="K256" s="345" t="s">
        <v>956</v>
      </c>
      <c r="L256" s="345" t="s">
        <v>956</v>
      </c>
      <c r="M256" s="345" t="s">
        <v>956</v>
      </c>
      <c r="N256" s="345" t="s">
        <v>956</v>
      </c>
      <c r="O256" s="345" t="s">
        <v>956</v>
      </c>
      <c r="P256" s="345" t="s">
        <v>956</v>
      </c>
      <c r="Q256" s="345" t="s">
        <v>956</v>
      </c>
      <c r="R256" s="344" t="s">
        <v>955</v>
      </c>
      <c r="S256" s="344" t="s">
        <v>955</v>
      </c>
      <c r="T256" s="344" t="s">
        <v>955</v>
      </c>
      <c r="U256" s="344" t="s">
        <v>955</v>
      </c>
      <c r="V256" s="344" t="s">
        <v>955</v>
      </c>
      <c r="W256" s="343">
        <f t="shared" si="30"/>
        <v>10</v>
      </c>
      <c r="X256" s="343">
        <f t="shared" si="31"/>
        <v>8</v>
      </c>
      <c r="Y256" s="343">
        <f t="shared" si="32"/>
        <v>2</v>
      </c>
      <c r="Z256" s="21">
        <f t="shared" si="33"/>
        <v>20</v>
      </c>
    </row>
    <row r="257" spans="1:26" ht="16.5" customHeight="1">
      <c r="A257" s="19">
        <v>13</v>
      </c>
      <c r="B257" s="26" t="str">
        <f t="shared" si="29"/>
        <v xml:space="preserve">SM,L 5|[DL,F ;F,[ </v>
      </c>
      <c r="C257" s="344" t="s">
        <v>97</v>
      </c>
      <c r="D257" s="344" t="s">
        <v>97</v>
      </c>
      <c r="E257" s="344" t="s">
        <v>955</v>
      </c>
      <c r="F257" s="344" t="s">
        <v>955</v>
      </c>
      <c r="G257" s="344" t="s">
        <v>955</v>
      </c>
      <c r="H257" s="344" t="s">
        <v>955</v>
      </c>
      <c r="I257" s="344" t="s">
        <v>955</v>
      </c>
      <c r="J257" s="345" t="s">
        <v>956</v>
      </c>
      <c r="K257" s="345" t="s">
        <v>956</v>
      </c>
      <c r="L257" s="345" t="s">
        <v>956</v>
      </c>
      <c r="M257" s="345" t="s">
        <v>956</v>
      </c>
      <c r="N257" s="345" t="s">
        <v>956</v>
      </c>
      <c r="O257" s="345" t="s">
        <v>956</v>
      </c>
      <c r="P257" s="345" t="s">
        <v>956</v>
      </c>
      <c r="Q257" s="345" t="s">
        <v>956</v>
      </c>
      <c r="R257" s="344" t="s">
        <v>955</v>
      </c>
      <c r="S257" s="344" t="s">
        <v>955</v>
      </c>
      <c r="T257" s="344" t="s">
        <v>955</v>
      </c>
      <c r="U257" s="344" t="s">
        <v>955</v>
      </c>
      <c r="V257" s="344" t="s">
        <v>955</v>
      </c>
      <c r="W257" s="343">
        <f t="shared" si="30"/>
        <v>10</v>
      </c>
      <c r="X257" s="343">
        <f t="shared" si="31"/>
        <v>8</v>
      </c>
      <c r="Y257" s="343">
        <f t="shared" si="32"/>
        <v>2</v>
      </c>
      <c r="Z257" s="21">
        <f t="shared" si="33"/>
        <v>20</v>
      </c>
    </row>
    <row r="258" spans="1:26" ht="16.5" customHeight="1">
      <c r="A258" s="19">
        <v>14</v>
      </c>
      <c r="B258" s="26" t="str">
        <f t="shared" si="29"/>
        <v xml:space="preserve">S[Z .ZOFG l;lwWS </v>
      </c>
      <c r="C258" s="344" t="s">
        <v>97</v>
      </c>
      <c r="D258" s="344" t="s">
        <v>97</v>
      </c>
      <c r="E258" s="344" t="s">
        <v>955</v>
      </c>
      <c r="F258" s="344" t="s">
        <v>955</v>
      </c>
      <c r="G258" s="344" t="s">
        <v>955</v>
      </c>
      <c r="H258" s="344" t="s">
        <v>955</v>
      </c>
      <c r="I258" s="344" t="s">
        <v>955</v>
      </c>
      <c r="J258" s="345" t="s">
        <v>956</v>
      </c>
      <c r="K258" s="345" t="s">
        <v>956</v>
      </c>
      <c r="L258" s="345" t="s">
        <v>956</v>
      </c>
      <c r="M258" s="345" t="s">
        <v>956</v>
      </c>
      <c r="N258" s="345" t="s">
        <v>956</v>
      </c>
      <c r="O258" s="345" t="s">
        <v>956</v>
      </c>
      <c r="P258" s="345" t="s">
        <v>956</v>
      </c>
      <c r="Q258" s="345" t="s">
        <v>956</v>
      </c>
      <c r="R258" s="344" t="s">
        <v>955</v>
      </c>
      <c r="S258" s="344" t="s">
        <v>955</v>
      </c>
      <c r="T258" s="344" t="s">
        <v>955</v>
      </c>
      <c r="U258" s="344" t="s">
        <v>955</v>
      </c>
      <c r="V258" s="344" t="s">
        <v>955</v>
      </c>
      <c r="W258" s="343">
        <f t="shared" si="30"/>
        <v>10</v>
      </c>
      <c r="X258" s="343">
        <f t="shared" si="31"/>
        <v>8</v>
      </c>
      <c r="Y258" s="343">
        <f t="shared" si="32"/>
        <v>2</v>
      </c>
      <c r="Z258" s="21">
        <f t="shared" si="33"/>
        <v>20</v>
      </c>
    </row>
    <row r="259" spans="1:26" ht="16.5" customHeight="1">
      <c r="A259" s="19">
        <v>15</v>
      </c>
      <c r="B259" s="26" t="str">
        <f t="shared" si="29"/>
        <v>S[Z DFDWD]:TFS CFÒ</v>
      </c>
      <c r="C259" s="344" t="s">
        <v>97</v>
      </c>
      <c r="D259" s="344" t="s">
        <v>97</v>
      </c>
      <c r="E259" s="344" t="s">
        <v>955</v>
      </c>
      <c r="F259" s="344" t="s">
        <v>955</v>
      </c>
      <c r="G259" s="344" t="s">
        <v>955</v>
      </c>
      <c r="H259" s="344" t="s">
        <v>955</v>
      </c>
      <c r="I259" s="344" t="s">
        <v>955</v>
      </c>
      <c r="J259" s="345" t="s">
        <v>956</v>
      </c>
      <c r="K259" s="345" t="s">
        <v>956</v>
      </c>
      <c r="L259" s="345" t="s">
        <v>956</v>
      </c>
      <c r="M259" s="345" t="s">
        <v>956</v>
      </c>
      <c r="N259" s="345" t="s">
        <v>956</v>
      </c>
      <c r="O259" s="345" t="s">
        <v>956</v>
      </c>
      <c r="P259" s="345" t="s">
        <v>956</v>
      </c>
      <c r="Q259" s="345" t="s">
        <v>956</v>
      </c>
      <c r="R259" s="344" t="s">
        <v>955</v>
      </c>
      <c r="S259" s="344" t="s">
        <v>955</v>
      </c>
      <c r="T259" s="344" t="s">
        <v>955</v>
      </c>
      <c r="U259" s="344" t="s">
        <v>955</v>
      </c>
      <c r="V259" s="344" t="s">
        <v>955</v>
      </c>
      <c r="W259" s="343">
        <f t="shared" si="30"/>
        <v>10</v>
      </c>
      <c r="X259" s="343">
        <f t="shared" si="31"/>
        <v>8</v>
      </c>
      <c r="Y259" s="343">
        <f t="shared" si="32"/>
        <v>2</v>
      </c>
      <c r="Z259" s="21">
        <f t="shared" si="33"/>
        <v>20</v>
      </c>
    </row>
    <row r="260" spans="1:26" ht="16.5" customHeight="1">
      <c r="A260" s="19">
        <v>16</v>
      </c>
      <c r="B260" s="26" t="str">
        <f t="shared" si="29"/>
        <v xml:space="preserve">S[Z H]XA p\DZ </v>
      </c>
      <c r="C260" s="344" t="s">
        <v>97</v>
      </c>
      <c r="D260" s="344" t="s">
        <v>97</v>
      </c>
      <c r="E260" s="344" t="s">
        <v>955</v>
      </c>
      <c r="F260" s="344" t="s">
        <v>955</v>
      </c>
      <c r="G260" s="344" t="s">
        <v>955</v>
      </c>
      <c r="H260" s="344" t="s">
        <v>955</v>
      </c>
      <c r="I260" s="344" t="s">
        <v>955</v>
      </c>
      <c r="J260" s="345" t="s">
        <v>956</v>
      </c>
      <c r="K260" s="345" t="s">
        <v>956</v>
      </c>
      <c r="L260" s="345" t="s">
        <v>956</v>
      </c>
      <c r="M260" s="345" t="s">
        <v>956</v>
      </c>
      <c r="N260" s="345" t="s">
        <v>956</v>
      </c>
      <c r="O260" s="345" t="s">
        <v>956</v>
      </c>
      <c r="P260" s="345" t="s">
        <v>956</v>
      </c>
      <c r="Q260" s="345" t="s">
        <v>956</v>
      </c>
      <c r="R260" s="344" t="s">
        <v>955</v>
      </c>
      <c r="S260" s="344" t="s">
        <v>955</v>
      </c>
      <c r="T260" s="344" t="s">
        <v>955</v>
      </c>
      <c r="U260" s="344" t="s">
        <v>955</v>
      </c>
      <c r="V260" s="344" t="s">
        <v>955</v>
      </c>
      <c r="W260" s="343">
        <f t="shared" si="30"/>
        <v>10</v>
      </c>
      <c r="X260" s="343">
        <f t="shared" si="31"/>
        <v>8</v>
      </c>
      <c r="Y260" s="343">
        <f t="shared" si="32"/>
        <v>2</v>
      </c>
      <c r="Z260" s="21">
        <f t="shared" si="33"/>
        <v>20</v>
      </c>
    </row>
    <row r="261" spans="1:26" ht="16.5" customHeight="1">
      <c r="A261" s="19">
        <v>17</v>
      </c>
      <c r="B261" s="26" t="str">
        <f t="shared" si="29"/>
        <v xml:space="preserve">S[Z ;,LD VFDN </v>
      </c>
      <c r="C261" s="344" t="s">
        <v>97</v>
      </c>
      <c r="D261" s="344" t="s">
        <v>97</v>
      </c>
      <c r="E261" s="344" t="s">
        <v>955</v>
      </c>
      <c r="F261" s="344" t="s">
        <v>955</v>
      </c>
      <c r="G261" s="344" t="s">
        <v>955</v>
      </c>
      <c r="H261" s="344" t="s">
        <v>955</v>
      </c>
      <c r="I261" s="344" t="s">
        <v>955</v>
      </c>
      <c r="J261" s="345" t="s">
        <v>956</v>
      </c>
      <c r="K261" s="345" t="s">
        <v>956</v>
      </c>
      <c r="L261" s="345" t="s">
        <v>956</v>
      </c>
      <c r="M261" s="345" t="s">
        <v>956</v>
      </c>
      <c r="N261" s="345" t="s">
        <v>956</v>
      </c>
      <c r="O261" s="345" t="s">
        <v>956</v>
      </c>
      <c r="P261" s="345" t="s">
        <v>956</v>
      </c>
      <c r="Q261" s="345" t="s">
        <v>956</v>
      </c>
      <c r="R261" s="344" t="s">
        <v>955</v>
      </c>
      <c r="S261" s="344" t="s">
        <v>955</v>
      </c>
      <c r="T261" s="344" t="s">
        <v>955</v>
      </c>
      <c r="U261" s="344" t="s">
        <v>955</v>
      </c>
      <c r="V261" s="344" t="s">
        <v>955</v>
      </c>
      <c r="W261" s="343">
        <f t="shared" si="30"/>
        <v>10</v>
      </c>
      <c r="X261" s="343">
        <f t="shared" si="31"/>
        <v>8</v>
      </c>
      <c r="Y261" s="343">
        <f t="shared" si="32"/>
        <v>2</v>
      </c>
      <c r="Z261" s="21">
        <f t="shared" si="33"/>
        <v>20</v>
      </c>
    </row>
    <row r="262" spans="1:26" ht="16.5" customHeight="1">
      <c r="A262" s="19">
        <v>18</v>
      </c>
      <c r="B262" s="26" t="str">
        <f t="shared" si="29"/>
        <v>S[Z H]DF H]XA</v>
      </c>
      <c r="C262" s="344" t="s">
        <v>97</v>
      </c>
      <c r="D262" s="344" t="s">
        <v>97</v>
      </c>
      <c r="E262" s="344" t="s">
        <v>955</v>
      </c>
      <c r="F262" s="344" t="s">
        <v>955</v>
      </c>
      <c r="G262" s="344" t="s">
        <v>955</v>
      </c>
      <c r="H262" s="344" t="s">
        <v>955</v>
      </c>
      <c r="I262" s="344" t="s">
        <v>955</v>
      </c>
      <c r="J262" s="344" t="s">
        <v>955</v>
      </c>
      <c r="K262" s="344" t="s">
        <v>955</v>
      </c>
      <c r="L262" s="344" t="s">
        <v>955</v>
      </c>
      <c r="M262" s="344" t="s">
        <v>955</v>
      </c>
      <c r="N262" s="344" t="s">
        <v>955</v>
      </c>
      <c r="O262" s="344" t="s">
        <v>955</v>
      </c>
      <c r="P262" s="344" t="s">
        <v>955</v>
      </c>
      <c r="Q262" s="345" t="s">
        <v>956</v>
      </c>
      <c r="R262" s="345" t="s">
        <v>956</v>
      </c>
      <c r="S262" s="345" t="s">
        <v>956</v>
      </c>
      <c r="T262" s="345" t="s">
        <v>956</v>
      </c>
      <c r="U262" s="345" t="s">
        <v>956</v>
      </c>
      <c r="V262" s="344" t="s">
        <v>955</v>
      </c>
      <c r="W262" s="343">
        <f t="shared" si="30"/>
        <v>13</v>
      </c>
      <c r="X262" s="343">
        <f t="shared" si="31"/>
        <v>5</v>
      </c>
      <c r="Y262" s="343">
        <f t="shared" si="32"/>
        <v>2</v>
      </c>
      <c r="Z262" s="21">
        <f t="shared" si="33"/>
        <v>26</v>
      </c>
    </row>
    <row r="263" spans="1:26" ht="16.5" customHeight="1">
      <c r="A263" s="19">
        <v>19</v>
      </c>
      <c r="B263" s="26" t="str">
        <f t="shared" si="29"/>
        <v xml:space="preserve">5LZHFNF DFDWKF SF;DKF </v>
      </c>
      <c r="C263" s="344" t="s">
        <v>955</v>
      </c>
      <c r="D263" s="344" t="s">
        <v>955</v>
      </c>
      <c r="E263" s="344" t="s">
        <v>97</v>
      </c>
      <c r="F263" s="344" t="s">
        <v>97</v>
      </c>
      <c r="G263" s="344" t="s">
        <v>97</v>
      </c>
      <c r="H263" s="344" t="s">
        <v>97</v>
      </c>
      <c r="I263" s="344" t="s">
        <v>97</v>
      </c>
      <c r="J263" s="344" t="s">
        <v>97</v>
      </c>
      <c r="K263" s="344" t="s">
        <v>97</v>
      </c>
      <c r="L263" s="344" t="s">
        <v>97</v>
      </c>
      <c r="M263" s="344" t="s">
        <v>955</v>
      </c>
      <c r="N263" s="344" t="s">
        <v>955</v>
      </c>
      <c r="O263" s="344" t="s">
        <v>955</v>
      </c>
      <c r="P263" s="344" t="s">
        <v>955</v>
      </c>
      <c r="Q263" s="345" t="s">
        <v>956</v>
      </c>
      <c r="R263" s="345" t="s">
        <v>956</v>
      </c>
      <c r="S263" s="345" t="s">
        <v>956</v>
      </c>
      <c r="T263" s="345" t="s">
        <v>956</v>
      </c>
      <c r="U263" s="345" t="s">
        <v>956</v>
      </c>
      <c r="V263" s="344" t="s">
        <v>955</v>
      </c>
      <c r="W263" s="343">
        <f t="shared" si="30"/>
        <v>7</v>
      </c>
      <c r="X263" s="343">
        <f t="shared" si="31"/>
        <v>5</v>
      </c>
      <c r="Y263" s="343">
        <f t="shared" si="32"/>
        <v>8</v>
      </c>
      <c r="Z263" s="21">
        <f t="shared" si="33"/>
        <v>14</v>
      </c>
    </row>
    <row r="264" spans="1:26" ht="16.5" customHeight="1">
      <c r="A264" s="19">
        <v>20</v>
      </c>
      <c r="B264" s="26" t="str">
        <f t="shared" si="29"/>
        <v>GM0[ VÒD VFDN</v>
      </c>
      <c r="C264" s="344" t="s">
        <v>955</v>
      </c>
      <c r="D264" s="344" t="s">
        <v>955</v>
      </c>
      <c r="E264" s="344" t="s">
        <v>97</v>
      </c>
      <c r="F264" s="344" t="s">
        <v>97</v>
      </c>
      <c r="G264" s="344" t="s">
        <v>97</v>
      </c>
      <c r="H264" s="344" t="s">
        <v>97</v>
      </c>
      <c r="I264" s="344" t="s">
        <v>97</v>
      </c>
      <c r="J264" s="344" t="s">
        <v>97</v>
      </c>
      <c r="K264" s="344" t="s">
        <v>97</v>
      </c>
      <c r="L264" s="344" t="s">
        <v>97</v>
      </c>
      <c r="M264" s="344" t="s">
        <v>955</v>
      </c>
      <c r="N264" s="344" t="s">
        <v>955</v>
      </c>
      <c r="O264" s="344" t="s">
        <v>955</v>
      </c>
      <c r="P264" s="344" t="s">
        <v>955</v>
      </c>
      <c r="Q264" s="345" t="s">
        <v>956</v>
      </c>
      <c r="R264" s="345" t="s">
        <v>956</v>
      </c>
      <c r="S264" s="345" t="s">
        <v>956</v>
      </c>
      <c r="T264" s="345" t="s">
        <v>956</v>
      </c>
      <c r="U264" s="345" t="s">
        <v>956</v>
      </c>
      <c r="V264" s="344" t="s">
        <v>955</v>
      </c>
      <c r="W264" s="343">
        <f t="shared" si="30"/>
        <v>7</v>
      </c>
      <c r="X264" s="343">
        <f t="shared" si="31"/>
        <v>5</v>
      </c>
      <c r="Y264" s="343">
        <f t="shared" si="32"/>
        <v>8</v>
      </c>
      <c r="Z264" s="21">
        <f t="shared" si="33"/>
        <v>14</v>
      </c>
    </row>
    <row r="265" spans="1:26" ht="16.5" customHeight="1">
      <c r="A265" s="19">
        <v>21</v>
      </c>
      <c r="B265" s="26" t="str">
        <f t="shared" si="29"/>
        <v>GM0[ VDLG H]DF</v>
      </c>
      <c r="C265" s="344" t="s">
        <v>955</v>
      </c>
      <c r="D265" s="344" t="s">
        <v>955</v>
      </c>
      <c r="E265" s="344" t="s">
        <v>97</v>
      </c>
      <c r="F265" s="344" t="s">
        <v>97</v>
      </c>
      <c r="G265" s="344" t="s">
        <v>97</v>
      </c>
      <c r="H265" s="344" t="s">
        <v>97</v>
      </c>
      <c r="I265" s="344" t="s">
        <v>97</v>
      </c>
      <c r="J265" s="344" t="s">
        <v>97</v>
      </c>
      <c r="K265" s="344" t="s">
        <v>97</v>
      </c>
      <c r="L265" s="344" t="s">
        <v>97</v>
      </c>
      <c r="M265" s="344" t="s">
        <v>955</v>
      </c>
      <c r="N265" s="344" t="s">
        <v>955</v>
      </c>
      <c r="O265" s="344" t="s">
        <v>955</v>
      </c>
      <c r="P265" s="344" t="s">
        <v>955</v>
      </c>
      <c r="Q265" s="345" t="s">
        <v>956</v>
      </c>
      <c r="R265" s="345" t="s">
        <v>956</v>
      </c>
      <c r="S265" s="345" t="s">
        <v>956</v>
      </c>
      <c r="T265" s="345" t="s">
        <v>956</v>
      </c>
      <c r="U265" s="345" t="s">
        <v>956</v>
      </c>
      <c r="V265" s="344" t="s">
        <v>955</v>
      </c>
      <c r="W265" s="343">
        <f t="shared" si="30"/>
        <v>7</v>
      </c>
      <c r="X265" s="343">
        <f t="shared" si="31"/>
        <v>5</v>
      </c>
      <c r="Y265" s="343">
        <f t="shared" si="32"/>
        <v>8</v>
      </c>
      <c r="Z265" s="21">
        <f t="shared" si="33"/>
        <v>14</v>
      </c>
    </row>
    <row r="266" spans="1:26" ht="16.5" customHeight="1">
      <c r="A266" s="19">
        <v>22</v>
      </c>
      <c r="B266" s="26" t="str">
        <f t="shared" si="29"/>
        <v xml:space="preserve">GM0[ U],FDD]:TOF VPSZLD </v>
      </c>
      <c r="C266" s="344" t="s">
        <v>955</v>
      </c>
      <c r="D266" s="344" t="s">
        <v>955</v>
      </c>
      <c r="E266" s="344" t="s">
        <v>97</v>
      </c>
      <c r="F266" s="344" t="s">
        <v>97</v>
      </c>
      <c r="G266" s="344" t="s">
        <v>97</v>
      </c>
      <c r="H266" s="344" t="s">
        <v>97</v>
      </c>
      <c r="I266" s="344" t="s">
        <v>97</v>
      </c>
      <c r="J266" s="344" t="s">
        <v>97</v>
      </c>
      <c r="K266" s="344" t="s">
        <v>97</v>
      </c>
      <c r="L266" s="344" t="s">
        <v>97</v>
      </c>
      <c r="M266" s="344" t="s">
        <v>955</v>
      </c>
      <c r="N266" s="344" t="s">
        <v>955</v>
      </c>
      <c r="O266" s="344" t="s">
        <v>955</v>
      </c>
      <c r="P266" s="344" t="s">
        <v>955</v>
      </c>
      <c r="Q266" s="345" t="s">
        <v>956</v>
      </c>
      <c r="R266" s="345" t="s">
        <v>956</v>
      </c>
      <c r="S266" s="345" t="s">
        <v>956</v>
      </c>
      <c r="T266" s="345" t="s">
        <v>956</v>
      </c>
      <c r="U266" s="345" t="s">
        <v>956</v>
      </c>
      <c r="V266" s="344" t="s">
        <v>955</v>
      </c>
      <c r="W266" s="343">
        <f t="shared" si="30"/>
        <v>7</v>
      </c>
      <c r="X266" s="343">
        <f t="shared" si="31"/>
        <v>5</v>
      </c>
      <c r="Y266" s="343">
        <f t="shared" si="32"/>
        <v>8</v>
      </c>
      <c r="Z266" s="21">
        <f t="shared" si="33"/>
        <v>14</v>
      </c>
    </row>
    <row r="267" spans="1:26" ht="16.5" customHeight="1">
      <c r="A267" s="19">
        <v>23</v>
      </c>
      <c r="B267" s="26" t="str">
        <f t="shared" si="29"/>
        <v xml:space="preserve">ZFIDF ;,LD pDZ </v>
      </c>
      <c r="C267" s="344" t="s">
        <v>955</v>
      </c>
      <c r="D267" s="344" t="s">
        <v>955</v>
      </c>
      <c r="E267" s="344" t="s">
        <v>97</v>
      </c>
      <c r="F267" s="344" t="s">
        <v>97</v>
      </c>
      <c r="G267" s="344" t="s">
        <v>97</v>
      </c>
      <c r="H267" s="344" t="s">
        <v>97</v>
      </c>
      <c r="I267" s="344" t="s">
        <v>97</v>
      </c>
      <c r="J267" s="344" t="s">
        <v>97</v>
      </c>
      <c r="K267" s="344" t="s">
        <v>97</v>
      </c>
      <c r="L267" s="344" t="s">
        <v>97</v>
      </c>
      <c r="M267" s="344" t="s">
        <v>955</v>
      </c>
      <c r="N267" s="344" t="s">
        <v>955</v>
      </c>
      <c r="O267" s="344" t="s">
        <v>955</v>
      </c>
      <c r="P267" s="344" t="s">
        <v>955</v>
      </c>
      <c r="Q267" s="345" t="s">
        <v>956</v>
      </c>
      <c r="R267" s="345" t="s">
        <v>956</v>
      </c>
      <c r="S267" s="345" t="s">
        <v>956</v>
      </c>
      <c r="T267" s="345" t="s">
        <v>956</v>
      </c>
      <c r="U267" s="345" t="s">
        <v>956</v>
      </c>
      <c r="V267" s="344" t="s">
        <v>955</v>
      </c>
      <c r="W267" s="343">
        <f t="shared" si="30"/>
        <v>7</v>
      </c>
      <c r="X267" s="343">
        <f t="shared" si="31"/>
        <v>5</v>
      </c>
      <c r="Y267" s="343">
        <f t="shared" si="32"/>
        <v>8</v>
      </c>
      <c r="Z267" s="21">
        <f t="shared" si="33"/>
        <v>14</v>
      </c>
    </row>
    <row r="268" spans="1:26" ht="16.5" customHeight="1">
      <c r="A268" s="19">
        <v>24</v>
      </c>
      <c r="B268" s="26" t="str">
        <f t="shared" si="29"/>
        <v xml:space="preserve">ZFIDF ;],TFG SF;D </v>
      </c>
      <c r="C268" s="344" t="s">
        <v>955</v>
      </c>
      <c r="D268" s="344" t="s">
        <v>955</v>
      </c>
      <c r="E268" s="344" t="s">
        <v>97</v>
      </c>
      <c r="F268" s="344" t="s">
        <v>97</v>
      </c>
      <c r="G268" s="344" t="s">
        <v>97</v>
      </c>
      <c r="H268" s="344" t="s">
        <v>97</v>
      </c>
      <c r="I268" s="344" t="s">
        <v>97</v>
      </c>
      <c r="J268" s="344" t="s">
        <v>97</v>
      </c>
      <c r="K268" s="344" t="s">
        <v>97</v>
      </c>
      <c r="L268" s="344" t="s">
        <v>97</v>
      </c>
      <c r="M268" s="344" t="s">
        <v>955</v>
      </c>
      <c r="N268" s="344" t="s">
        <v>955</v>
      </c>
      <c r="O268" s="344" t="s">
        <v>955</v>
      </c>
      <c r="P268" s="344" t="s">
        <v>955</v>
      </c>
      <c r="Q268" s="345" t="s">
        <v>956</v>
      </c>
      <c r="R268" s="345" t="s">
        <v>956</v>
      </c>
      <c r="S268" s="345" t="s">
        <v>956</v>
      </c>
      <c r="T268" s="345" t="s">
        <v>956</v>
      </c>
      <c r="U268" s="345" t="s">
        <v>956</v>
      </c>
      <c r="V268" s="344" t="s">
        <v>955</v>
      </c>
      <c r="W268" s="343">
        <f t="shared" si="30"/>
        <v>7</v>
      </c>
      <c r="X268" s="343">
        <f t="shared" si="31"/>
        <v>5</v>
      </c>
      <c r="Y268" s="343">
        <f t="shared" si="32"/>
        <v>8</v>
      </c>
      <c r="Z268" s="362">
        <f t="shared" si="33"/>
        <v>14</v>
      </c>
    </row>
    <row r="269" spans="1:26" ht="16.5" customHeight="1">
      <c r="A269" s="19">
        <v>25</v>
      </c>
      <c r="B269" s="26" t="str">
        <f t="shared" si="29"/>
        <v>B,LOF VaN],XS]Z DFDW</v>
      </c>
      <c r="C269" s="344" t="s">
        <v>955</v>
      </c>
      <c r="D269" s="344" t="s">
        <v>955</v>
      </c>
      <c r="E269" s="344" t="s">
        <v>97</v>
      </c>
      <c r="F269" s="344" t="s">
        <v>97</v>
      </c>
      <c r="G269" s="344" t="s">
        <v>97</v>
      </c>
      <c r="H269" s="344" t="s">
        <v>97</v>
      </c>
      <c r="I269" s="344" t="s">
        <v>97</v>
      </c>
      <c r="J269" s="344" t="s">
        <v>97</v>
      </c>
      <c r="K269" s="344" t="s">
        <v>97</v>
      </c>
      <c r="L269" s="344" t="s">
        <v>97</v>
      </c>
      <c r="M269" s="344" t="s">
        <v>955</v>
      </c>
      <c r="N269" s="344" t="s">
        <v>955</v>
      </c>
      <c r="O269" s="344" t="s">
        <v>955</v>
      </c>
      <c r="P269" s="344" t="s">
        <v>955</v>
      </c>
      <c r="Q269" s="345" t="s">
        <v>956</v>
      </c>
      <c r="R269" s="345" t="s">
        <v>956</v>
      </c>
      <c r="S269" s="345" t="s">
        <v>956</v>
      </c>
      <c r="T269" s="345" t="s">
        <v>956</v>
      </c>
      <c r="U269" s="345" t="s">
        <v>956</v>
      </c>
      <c r="V269" s="344" t="s">
        <v>955</v>
      </c>
      <c r="W269" s="343">
        <f t="shared" si="30"/>
        <v>7</v>
      </c>
      <c r="X269" s="343">
        <f t="shared" si="31"/>
        <v>5</v>
      </c>
      <c r="Y269" s="343">
        <f t="shared" si="32"/>
        <v>8</v>
      </c>
      <c r="Z269" s="362">
        <f t="shared" si="33"/>
        <v>14</v>
      </c>
    </row>
    <row r="270" spans="1:26" ht="16.5" customHeight="1">
      <c r="A270" s="19">
        <v>26</v>
      </c>
      <c r="B270" s="26" t="str">
        <f t="shared" si="29"/>
        <v>HFUMZF OZLNFEF. VM;DF6</v>
      </c>
      <c r="C270" s="344" t="s">
        <v>955</v>
      </c>
      <c r="D270" s="344" t="s">
        <v>955</v>
      </c>
      <c r="E270" s="344" t="s">
        <v>97</v>
      </c>
      <c r="F270" s="344" t="s">
        <v>97</v>
      </c>
      <c r="G270" s="344" t="s">
        <v>97</v>
      </c>
      <c r="H270" s="344" t="s">
        <v>97</v>
      </c>
      <c r="I270" s="344" t="s">
        <v>97</v>
      </c>
      <c r="J270" s="344" t="s">
        <v>97</v>
      </c>
      <c r="K270" s="344" t="s">
        <v>97</v>
      </c>
      <c r="L270" s="344" t="s">
        <v>97</v>
      </c>
      <c r="M270" s="344" t="s">
        <v>955</v>
      </c>
      <c r="N270" s="344" t="s">
        <v>955</v>
      </c>
      <c r="O270" s="344" t="s">
        <v>955</v>
      </c>
      <c r="P270" s="344" t="s">
        <v>955</v>
      </c>
      <c r="Q270" s="345" t="s">
        <v>956</v>
      </c>
      <c r="R270" s="345" t="s">
        <v>956</v>
      </c>
      <c r="S270" s="345" t="s">
        <v>956</v>
      </c>
      <c r="T270" s="345" t="s">
        <v>956</v>
      </c>
      <c r="U270" s="345" t="s">
        <v>956</v>
      </c>
      <c r="V270" s="344" t="s">
        <v>955</v>
      </c>
      <c r="W270" s="343">
        <f t="shared" si="30"/>
        <v>7</v>
      </c>
      <c r="X270" s="343">
        <f t="shared" si="31"/>
        <v>5</v>
      </c>
      <c r="Y270" s="343">
        <f t="shared" si="32"/>
        <v>8</v>
      </c>
      <c r="Z270" s="362">
        <f t="shared" si="33"/>
        <v>14</v>
      </c>
    </row>
    <row r="271" spans="1:26" ht="16.5" customHeight="1">
      <c r="A271" s="19">
        <v>27</v>
      </c>
      <c r="B271" s="26" t="str">
        <f t="shared" si="29"/>
        <v>S]\EFZ HFJ[N ;F,[DFDN</v>
      </c>
      <c r="C271" s="344" t="s">
        <v>955</v>
      </c>
      <c r="D271" s="344" t="s">
        <v>955</v>
      </c>
      <c r="E271" s="344" t="s">
        <v>97</v>
      </c>
      <c r="F271" s="344" t="s">
        <v>97</v>
      </c>
      <c r="G271" s="344" t="s">
        <v>97</v>
      </c>
      <c r="H271" s="344" t="s">
        <v>97</v>
      </c>
      <c r="I271" s="344" t="s">
        <v>97</v>
      </c>
      <c r="J271" s="344" t="s">
        <v>97</v>
      </c>
      <c r="K271" s="344" t="s">
        <v>97</v>
      </c>
      <c r="L271" s="344" t="s">
        <v>97</v>
      </c>
      <c r="M271" s="344" t="s">
        <v>955</v>
      </c>
      <c r="N271" s="344" t="s">
        <v>955</v>
      </c>
      <c r="O271" s="344" t="s">
        <v>955</v>
      </c>
      <c r="P271" s="344" t="s">
        <v>955</v>
      </c>
      <c r="Q271" s="345" t="s">
        <v>956</v>
      </c>
      <c r="R271" s="345" t="s">
        <v>956</v>
      </c>
      <c r="S271" s="345" t="s">
        <v>956</v>
      </c>
      <c r="T271" s="345" t="s">
        <v>956</v>
      </c>
      <c r="U271" s="345" t="s">
        <v>956</v>
      </c>
      <c r="V271" s="344" t="s">
        <v>955</v>
      </c>
      <c r="W271" s="343">
        <f t="shared" si="30"/>
        <v>7</v>
      </c>
      <c r="X271" s="343">
        <f t="shared" si="31"/>
        <v>5</v>
      </c>
      <c r="Y271" s="343">
        <f t="shared" si="32"/>
        <v>8</v>
      </c>
      <c r="Z271" s="362">
        <f t="shared" si="33"/>
        <v>14</v>
      </c>
    </row>
    <row r="272" spans="1:26" ht="16.5" customHeight="1">
      <c r="A272" s="19">
        <v>28</v>
      </c>
      <c r="B272" s="26">
        <f t="shared" si="29"/>
        <v>0</v>
      </c>
      <c r="C272" s="344"/>
      <c r="D272" s="344"/>
      <c r="E272" s="344"/>
      <c r="F272" s="344"/>
      <c r="G272" s="344"/>
      <c r="H272" s="344"/>
      <c r="I272" s="344"/>
      <c r="J272" s="344"/>
      <c r="K272" s="344"/>
      <c r="L272" s="344"/>
      <c r="M272" s="344"/>
      <c r="N272" s="344"/>
      <c r="O272" s="344"/>
      <c r="P272" s="344"/>
      <c r="Q272" s="345"/>
      <c r="R272" s="345"/>
      <c r="S272" s="345"/>
      <c r="T272" s="345"/>
      <c r="U272" s="345"/>
      <c r="V272" s="344"/>
      <c r="W272" s="343" t="str">
        <f t="shared" si="30"/>
        <v/>
      </c>
      <c r="X272" s="343" t="str">
        <f t="shared" si="31"/>
        <v/>
      </c>
      <c r="Y272" s="343" t="str">
        <f t="shared" si="32"/>
        <v/>
      </c>
      <c r="Z272" s="363" t="e">
        <f t="shared" si="33"/>
        <v>#VALUE!</v>
      </c>
    </row>
    <row r="273" spans="1:26" ht="16.5" customHeight="1">
      <c r="A273" s="19">
        <v>29</v>
      </c>
      <c r="B273" s="26">
        <f t="shared" si="29"/>
        <v>0</v>
      </c>
      <c r="C273" s="344"/>
      <c r="D273" s="344"/>
      <c r="E273" s="344"/>
      <c r="F273" s="344"/>
      <c r="G273" s="344"/>
      <c r="H273" s="344"/>
      <c r="I273" s="344"/>
      <c r="J273" s="344"/>
      <c r="K273" s="345"/>
      <c r="L273" s="345"/>
      <c r="M273" s="345"/>
      <c r="N273" s="345"/>
      <c r="O273" s="345"/>
      <c r="P273" s="345"/>
      <c r="Q273" s="344"/>
      <c r="R273" s="344"/>
      <c r="S273" s="344"/>
      <c r="T273" s="344"/>
      <c r="U273" s="344"/>
      <c r="V273" s="344"/>
      <c r="W273" s="343" t="str">
        <f t="shared" si="30"/>
        <v/>
      </c>
      <c r="X273" s="343" t="str">
        <f t="shared" si="31"/>
        <v/>
      </c>
      <c r="Y273" s="343" t="str">
        <f t="shared" si="32"/>
        <v/>
      </c>
      <c r="Z273" s="363" t="e">
        <f t="shared" si="33"/>
        <v>#VALUE!</v>
      </c>
    </row>
    <row r="274" spans="1:26" ht="16.5" customHeight="1">
      <c r="A274" s="19">
        <v>30</v>
      </c>
      <c r="B274" s="26">
        <f t="shared" si="29"/>
        <v>0</v>
      </c>
      <c r="C274" s="344"/>
      <c r="D274" s="344"/>
      <c r="E274" s="344"/>
      <c r="F274" s="344"/>
      <c r="G274" s="344"/>
      <c r="H274" s="344"/>
      <c r="I274" s="344"/>
      <c r="J274" s="344"/>
      <c r="K274" s="345"/>
      <c r="L274" s="345"/>
      <c r="M274" s="345"/>
      <c r="N274" s="345"/>
      <c r="O274" s="345"/>
      <c r="P274" s="345"/>
      <c r="Q274" s="344"/>
      <c r="R274" s="344"/>
      <c r="S274" s="344"/>
      <c r="T274" s="344"/>
      <c r="U274" s="344"/>
      <c r="V274" s="344"/>
      <c r="W274" s="343" t="str">
        <f t="shared" si="30"/>
        <v/>
      </c>
      <c r="X274" s="343" t="str">
        <f t="shared" si="31"/>
        <v/>
      </c>
      <c r="Y274" s="343" t="str">
        <f t="shared" si="32"/>
        <v/>
      </c>
      <c r="Z274" s="363" t="e">
        <f t="shared" si="33"/>
        <v>#VALUE!</v>
      </c>
    </row>
    <row r="275" spans="1:26" ht="16.5" customHeight="1">
      <c r="A275" s="19">
        <v>31</v>
      </c>
      <c r="B275" s="26">
        <f t="shared" si="29"/>
        <v>0</v>
      </c>
      <c r="C275" s="344"/>
      <c r="D275" s="344"/>
      <c r="E275" s="344"/>
      <c r="F275" s="344"/>
      <c r="G275" s="344"/>
      <c r="H275" s="344"/>
      <c r="I275" s="344"/>
      <c r="J275" s="344"/>
      <c r="K275" s="345"/>
      <c r="L275" s="345"/>
      <c r="M275" s="345"/>
      <c r="N275" s="345"/>
      <c r="O275" s="345"/>
      <c r="P275" s="345"/>
      <c r="Q275" s="344"/>
      <c r="R275" s="344"/>
      <c r="S275" s="344"/>
      <c r="T275" s="344"/>
      <c r="U275" s="344"/>
      <c r="V275" s="344"/>
      <c r="W275" s="343" t="str">
        <f t="shared" si="30"/>
        <v/>
      </c>
      <c r="X275" s="343" t="str">
        <f t="shared" si="31"/>
        <v/>
      </c>
      <c r="Y275" s="343" t="str">
        <f t="shared" si="32"/>
        <v/>
      </c>
      <c r="Z275" s="363" t="e">
        <f t="shared" si="33"/>
        <v>#VALUE!</v>
      </c>
    </row>
    <row r="276" spans="1:26" ht="16.5" customHeight="1">
      <c r="A276" s="19">
        <v>32</v>
      </c>
      <c r="B276" s="26">
        <f>B236</f>
        <v>0</v>
      </c>
      <c r="C276" s="344"/>
      <c r="D276" s="344"/>
      <c r="E276" s="344"/>
      <c r="F276" s="344"/>
      <c r="G276" s="344"/>
      <c r="H276" s="344"/>
      <c r="I276" s="344"/>
      <c r="J276" s="344"/>
      <c r="K276" s="345"/>
      <c r="L276" s="345"/>
      <c r="M276" s="345"/>
      <c r="N276" s="345"/>
      <c r="O276" s="345"/>
      <c r="P276" s="345"/>
      <c r="Q276" s="344"/>
      <c r="R276" s="344"/>
      <c r="S276" s="344"/>
      <c r="T276" s="344"/>
      <c r="U276" s="344"/>
      <c r="V276" s="344"/>
      <c r="W276" s="343" t="str">
        <f t="shared" si="30"/>
        <v/>
      </c>
      <c r="X276" s="343" t="str">
        <f t="shared" si="31"/>
        <v/>
      </c>
      <c r="Y276" s="343" t="str">
        <f t="shared" si="32"/>
        <v/>
      </c>
      <c r="Z276" s="363" t="e">
        <f t="shared" si="33"/>
        <v>#VALUE!</v>
      </c>
    </row>
    <row r="277" spans="1:26" ht="16.5" customHeight="1">
      <c r="A277" s="19">
        <v>33</v>
      </c>
      <c r="B277" s="26">
        <f t="shared" si="29"/>
        <v>0</v>
      </c>
      <c r="C277" s="344"/>
      <c r="D277" s="344"/>
      <c r="E277" s="344"/>
      <c r="F277" s="344"/>
      <c r="G277" s="344"/>
      <c r="H277" s="344"/>
      <c r="I277" s="344"/>
      <c r="J277" s="344"/>
      <c r="K277" s="345"/>
      <c r="L277" s="345"/>
      <c r="M277" s="345"/>
      <c r="N277" s="345"/>
      <c r="O277" s="345"/>
      <c r="P277" s="345"/>
      <c r="Q277" s="344"/>
      <c r="R277" s="344"/>
      <c r="S277" s="344"/>
      <c r="T277" s="344"/>
      <c r="U277" s="344"/>
      <c r="V277" s="344"/>
      <c r="W277" s="343" t="str">
        <f t="shared" si="30"/>
        <v/>
      </c>
      <c r="X277" s="343" t="str">
        <f t="shared" si="31"/>
        <v/>
      </c>
      <c r="Y277" s="343" t="str">
        <f t="shared" si="32"/>
        <v/>
      </c>
      <c r="Z277" s="363" t="e">
        <f t="shared" si="33"/>
        <v>#VALUE!</v>
      </c>
    </row>
    <row r="278" spans="1:26" ht="16.5" customHeight="1">
      <c r="A278" s="19">
        <v>34</v>
      </c>
      <c r="B278" s="26">
        <f t="shared" si="29"/>
        <v>0</v>
      </c>
      <c r="C278" s="344"/>
      <c r="D278" s="344"/>
      <c r="E278" s="344"/>
      <c r="F278" s="344"/>
      <c r="G278" s="344"/>
      <c r="H278" s="344"/>
      <c r="I278" s="344"/>
      <c r="J278" s="344"/>
      <c r="K278" s="345"/>
      <c r="L278" s="345"/>
      <c r="M278" s="345"/>
      <c r="N278" s="345"/>
      <c r="O278" s="345"/>
      <c r="P278" s="345"/>
      <c r="Q278" s="344"/>
      <c r="R278" s="344"/>
      <c r="S278" s="344"/>
      <c r="T278" s="344"/>
      <c r="U278" s="344"/>
      <c r="V278" s="344"/>
      <c r="W278" s="343" t="str">
        <f t="shared" si="30"/>
        <v/>
      </c>
      <c r="X278" s="343" t="str">
        <f t="shared" si="31"/>
        <v/>
      </c>
      <c r="Y278" s="343" t="str">
        <f t="shared" si="32"/>
        <v/>
      </c>
      <c r="Z278" s="363" t="e">
        <f t="shared" si="33"/>
        <v>#VALUE!</v>
      </c>
    </row>
    <row r="279" spans="1:26" ht="16.5" customHeight="1">
      <c r="A279" s="19">
        <v>35</v>
      </c>
      <c r="B279" s="26">
        <f t="shared" si="29"/>
        <v>0</v>
      </c>
      <c r="C279" s="344"/>
      <c r="D279" s="344"/>
      <c r="E279" s="344"/>
      <c r="F279" s="344"/>
      <c r="G279" s="344"/>
      <c r="H279" s="344"/>
      <c r="I279" s="344"/>
      <c r="J279" s="344"/>
      <c r="K279" s="345"/>
      <c r="L279" s="345"/>
      <c r="M279" s="345"/>
      <c r="N279" s="345"/>
      <c r="O279" s="345"/>
      <c r="P279" s="345"/>
      <c r="Q279" s="344"/>
      <c r="R279" s="344"/>
      <c r="S279" s="344"/>
      <c r="T279" s="344"/>
      <c r="U279" s="344"/>
      <c r="V279" s="344"/>
      <c r="W279" s="343" t="str">
        <f t="shared" si="30"/>
        <v/>
      </c>
      <c r="X279" s="343" t="str">
        <f t="shared" si="31"/>
        <v/>
      </c>
      <c r="Y279" s="343" t="str">
        <f t="shared" si="32"/>
        <v/>
      </c>
      <c r="Z279" s="363" t="e">
        <f t="shared" si="33"/>
        <v>#VALUE!</v>
      </c>
    </row>
    <row r="280" spans="1:26" ht="16.5" customHeight="1">
      <c r="A280" s="19">
        <v>36</v>
      </c>
      <c r="B280" s="26">
        <f t="shared" si="29"/>
        <v>0</v>
      </c>
      <c r="C280" s="344"/>
      <c r="D280" s="344"/>
      <c r="E280" s="344"/>
      <c r="F280" s="344"/>
      <c r="G280" s="344"/>
      <c r="H280" s="344"/>
      <c r="I280" s="344"/>
      <c r="J280" s="344"/>
      <c r="K280" s="345"/>
      <c r="L280" s="345"/>
      <c r="M280" s="345"/>
      <c r="N280" s="345"/>
      <c r="O280" s="345"/>
      <c r="P280" s="345"/>
      <c r="Q280" s="344"/>
      <c r="R280" s="344"/>
      <c r="S280" s="344"/>
      <c r="T280" s="344"/>
      <c r="U280" s="344"/>
      <c r="V280" s="344"/>
      <c r="W280" s="343" t="str">
        <f t="shared" si="30"/>
        <v/>
      </c>
      <c r="X280" s="343" t="str">
        <f t="shared" si="31"/>
        <v/>
      </c>
      <c r="Y280" s="343" t="str">
        <f t="shared" si="32"/>
        <v/>
      </c>
      <c r="Z280" s="363" t="e">
        <f t="shared" si="33"/>
        <v>#VALUE!</v>
      </c>
    </row>
    <row r="281" spans="1:26" ht="21" customHeight="1">
      <c r="A281" s="670" t="s">
        <v>977</v>
      </c>
      <c r="B281" s="670"/>
      <c r="C281" s="670"/>
      <c r="D281" s="670"/>
      <c r="E281" s="670"/>
      <c r="F281" s="670"/>
      <c r="G281" s="670"/>
      <c r="H281" s="670"/>
      <c r="I281" s="670"/>
      <c r="J281" s="670"/>
      <c r="K281" s="670"/>
      <c r="L281" s="670"/>
      <c r="M281" s="670"/>
      <c r="N281" s="670"/>
      <c r="O281" s="670"/>
      <c r="P281" s="670"/>
      <c r="Q281" s="670"/>
      <c r="R281" s="670"/>
      <c r="S281" s="670"/>
      <c r="T281" s="670"/>
      <c r="U281" s="670"/>
      <c r="V281" s="670"/>
      <c r="W281" s="670"/>
      <c r="X281" s="670"/>
      <c r="Y281" s="670"/>
      <c r="Z281" s="670"/>
    </row>
  </sheetData>
  <sheetProtection password="CC7B" sheet="1" objects="1" scenarios="1" formatCells="0"/>
  <customSheetViews>
    <customSheetView guid="{CC92EDF6-82EA-4B86-A71B-21913B7DFAB1}" showPageBreaks="1" view="pageLayout" topLeftCell="A55">
      <selection activeCell="A5" sqref="A5"/>
      <rowBreaks count="6" manualBreakCount="6">
        <brk id="40" max="16383" man="1"/>
        <brk id="80" max="16383" man="1"/>
        <brk id="120" max="16383" man="1"/>
        <brk id="160" max="16383" man="1"/>
        <brk id="200" max="16383" man="1"/>
        <brk id="240" max="16383" man="1"/>
      </rowBreaks>
      <pageMargins left="0.78" right="0.33541666666666664" top="6.5625000000000003E-2" bottom="0.83" header="0.3" footer="0.3"/>
      <pageSetup paperSize="5" scale="66" orientation="landscape" horizontalDpi="300" verticalDpi="300" r:id="rId1"/>
    </customSheetView>
  </customSheetViews>
  <mergeCells count="50">
    <mergeCell ref="A241:Z241"/>
    <mergeCell ref="A242:Z242"/>
    <mergeCell ref="A243:A244"/>
    <mergeCell ref="B243:B244"/>
    <mergeCell ref="C243:V243"/>
    <mergeCell ref="W243:Y243"/>
    <mergeCell ref="Z243:Z244"/>
    <mergeCell ref="A201:Z201"/>
    <mergeCell ref="A202:Z202"/>
    <mergeCell ref="A203:A204"/>
    <mergeCell ref="B203:B204"/>
    <mergeCell ref="C203:V203"/>
    <mergeCell ref="W203:Y203"/>
    <mergeCell ref="Z203:Z204"/>
    <mergeCell ref="A161:Z161"/>
    <mergeCell ref="A162:Z162"/>
    <mergeCell ref="A163:A164"/>
    <mergeCell ref="B163:B164"/>
    <mergeCell ref="C163:V163"/>
    <mergeCell ref="W163:Y163"/>
    <mergeCell ref="Z163:Z164"/>
    <mergeCell ref="A121:Z121"/>
    <mergeCell ref="A122:Z122"/>
    <mergeCell ref="A123:A124"/>
    <mergeCell ref="B123:B124"/>
    <mergeCell ref="C123:V123"/>
    <mergeCell ref="W123:Y123"/>
    <mergeCell ref="Z123:Z124"/>
    <mergeCell ref="A82:Z82"/>
    <mergeCell ref="A83:A84"/>
    <mergeCell ref="B83:B84"/>
    <mergeCell ref="C83:V83"/>
    <mergeCell ref="W83:Y83"/>
    <mergeCell ref="Z83:Z84"/>
    <mergeCell ref="A281:Z281"/>
    <mergeCell ref="A1:Z1"/>
    <mergeCell ref="A2:Z2"/>
    <mergeCell ref="A3:A4"/>
    <mergeCell ref="B3:B4"/>
    <mergeCell ref="C3:V3"/>
    <mergeCell ref="W3:Y3"/>
    <mergeCell ref="Z3:Z4"/>
    <mergeCell ref="A41:Z41"/>
    <mergeCell ref="A42:Z42"/>
    <mergeCell ref="A43:A44"/>
    <mergeCell ref="B43:B44"/>
    <mergeCell ref="C43:V43"/>
    <mergeCell ref="W43:Y43"/>
    <mergeCell ref="Z43:Z44"/>
    <mergeCell ref="A81:Z81"/>
  </mergeCells>
  <conditionalFormatting sqref="S5:T5 C5 I5:Q5">
    <cfRule type="cellIs" dxfId="3224" priority="3206" stopIfTrue="1" operator="equal">
      <formula>1</formula>
    </cfRule>
  </conditionalFormatting>
  <conditionalFormatting sqref="S5:T5 C5 I5:Q5">
    <cfRule type="cellIs" dxfId="3223" priority="3205" stopIfTrue="1" operator="equal">
      <formula>1</formula>
    </cfRule>
  </conditionalFormatting>
  <conditionalFormatting sqref="C5 S5:V5 I5:Q5">
    <cfRule type="cellIs" dxfId="3222" priority="3204" stopIfTrue="1" operator="equal">
      <formula>1</formula>
    </cfRule>
  </conditionalFormatting>
  <conditionalFormatting sqref="C5 S5:V5 I5:Q5">
    <cfRule type="cellIs" dxfId="3221" priority="3203" stopIfTrue="1" operator="equal">
      <formula>1</formula>
    </cfRule>
  </conditionalFormatting>
  <conditionalFormatting sqref="C5 S5:V5 I5:Q5">
    <cfRule type="cellIs" dxfId="3220" priority="3202" stopIfTrue="1" operator="equal">
      <formula>1</formula>
    </cfRule>
  </conditionalFormatting>
  <conditionalFormatting sqref="I5:J5">
    <cfRule type="cellIs" dxfId="3219" priority="3201" stopIfTrue="1" operator="equal">
      <formula>1</formula>
    </cfRule>
  </conditionalFormatting>
  <conditionalFormatting sqref="I5:J5">
    <cfRule type="cellIs" dxfId="3218" priority="3200" stopIfTrue="1" operator="equal">
      <formula>1</formula>
    </cfRule>
  </conditionalFormatting>
  <conditionalFormatting sqref="I5:J5">
    <cfRule type="cellIs" dxfId="3217" priority="3199" stopIfTrue="1" operator="equal">
      <formula>1</formula>
    </cfRule>
  </conditionalFormatting>
  <conditionalFormatting sqref="I5:J5">
    <cfRule type="cellIs" dxfId="3216" priority="3198" stopIfTrue="1" operator="equal">
      <formula>1</formula>
    </cfRule>
  </conditionalFormatting>
  <conditionalFormatting sqref="C5 S5:V5 I5:Q5">
    <cfRule type="cellIs" dxfId="3215" priority="3197" stopIfTrue="1" operator="equal">
      <formula>1</formula>
    </cfRule>
  </conditionalFormatting>
  <conditionalFormatting sqref="C5">
    <cfRule type="cellIs" dxfId="3214" priority="3196" stopIfTrue="1" operator="equal">
      <formula>1</formula>
    </cfRule>
  </conditionalFormatting>
  <conditionalFormatting sqref="K5">
    <cfRule type="cellIs" dxfId="3213" priority="3195" stopIfTrue="1" operator="equal">
      <formula>1</formula>
    </cfRule>
  </conditionalFormatting>
  <conditionalFormatting sqref="C5">
    <cfRule type="cellIs" dxfId="3212" priority="3194" stopIfTrue="1" operator="equal">
      <formula>1</formula>
    </cfRule>
  </conditionalFormatting>
  <conditionalFormatting sqref="I5">
    <cfRule type="cellIs" dxfId="3211" priority="3193" stopIfTrue="1" operator="equal">
      <formula>1</formula>
    </cfRule>
  </conditionalFormatting>
  <conditionalFormatting sqref="P5:Q5 S5:V5">
    <cfRule type="cellIs" dxfId="3210" priority="3192" stopIfTrue="1" operator="equal">
      <formula>1</formula>
    </cfRule>
  </conditionalFormatting>
  <conditionalFormatting sqref="J5">
    <cfRule type="cellIs" dxfId="3209" priority="3191" stopIfTrue="1" operator="equal">
      <formula>1</formula>
    </cfRule>
  </conditionalFormatting>
  <conditionalFormatting sqref="M5">
    <cfRule type="cellIs" dxfId="3208" priority="3190" stopIfTrue="1" operator="equal">
      <formula>1</formula>
    </cfRule>
  </conditionalFormatting>
  <conditionalFormatting sqref="M5">
    <cfRule type="cellIs" dxfId="3207" priority="3189" stopIfTrue="1" operator="equal">
      <formula>1</formula>
    </cfRule>
  </conditionalFormatting>
  <conditionalFormatting sqref="M5">
    <cfRule type="cellIs" dxfId="3206" priority="3188" stopIfTrue="1" operator="equal">
      <formula>1</formula>
    </cfRule>
  </conditionalFormatting>
  <conditionalFormatting sqref="J5">
    <cfRule type="cellIs" dxfId="3205" priority="3187" stopIfTrue="1" operator="equal">
      <formula>1</formula>
    </cfRule>
  </conditionalFormatting>
  <conditionalFormatting sqref="J5:K5">
    <cfRule type="cellIs" dxfId="3204" priority="3186" stopIfTrue="1" operator="equal">
      <formula>1</formula>
    </cfRule>
  </conditionalFormatting>
  <conditionalFormatting sqref="M5">
    <cfRule type="cellIs" dxfId="3203" priority="3185" stopIfTrue="1" operator="equal">
      <formula>1</formula>
    </cfRule>
  </conditionalFormatting>
  <conditionalFormatting sqref="M5">
    <cfRule type="cellIs" dxfId="3202" priority="3184" stopIfTrue="1" operator="equal">
      <formula>1</formula>
    </cfRule>
  </conditionalFormatting>
  <conditionalFormatting sqref="C5 S5:V5 I5:Q5">
    <cfRule type="cellIs" dxfId="3201" priority="3183" stopIfTrue="1" operator="equal">
      <formula>1</formula>
    </cfRule>
  </conditionalFormatting>
  <conditionalFormatting sqref="I5:J5">
    <cfRule type="cellIs" dxfId="3200" priority="3182" stopIfTrue="1" operator="equal">
      <formula>1</formula>
    </cfRule>
  </conditionalFormatting>
  <conditionalFormatting sqref="I5:J5">
    <cfRule type="cellIs" dxfId="3199" priority="3181" stopIfTrue="1" operator="equal">
      <formula>1</formula>
    </cfRule>
  </conditionalFormatting>
  <conditionalFormatting sqref="C5">
    <cfRule type="cellIs" dxfId="3198" priority="3180" stopIfTrue="1" operator="equal">
      <formula>1</formula>
    </cfRule>
  </conditionalFormatting>
  <conditionalFormatting sqref="C5">
    <cfRule type="cellIs" dxfId="3197" priority="3179" stopIfTrue="1" operator="equal">
      <formula>1</formula>
    </cfRule>
  </conditionalFormatting>
  <conditionalFormatting sqref="C5">
    <cfRule type="cellIs" dxfId="3196" priority="3178" stopIfTrue="1" operator="equal">
      <formula>1</formula>
    </cfRule>
  </conditionalFormatting>
  <conditionalFormatting sqref="S5:V5 I5:Q5">
    <cfRule type="cellIs" dxfId="3195" priority="3177" stopIfTrue="1" operator="equal">
      <formula>1</formula>
    </cfRule>
  </conditionalFormatting>
  <conditionalFormatting sqref="C5">
    <cfRule type="cellIs" dxfId="3194" priority="3176" stopIfTrue="1" operator="equal">
      <formula>1</formula>
    </cfRule>
  </conditionalFormatting>
  <conditionalFormatting sqref="C5">
    <cfRule type="cellIs" dxfId="3193" priority="3175" stopIfTrue="1" operator="equal">
      <formula>1</formula>
    </cfRule>
  </conditionalFormatting>
  <conditionalFormatting sqref="I5:J5">
    <cfRule type="cellIs" dxfId="3192" priority="3174" stopIfTrue="1" operator="equal">
      <formula>1</formula>
    </cfRule>
  </conditionalFormatting>
  <conditionalFormatting sqref="C5">
    <cfRule type="cellIs" dxfId="3191" priority="3173" stopIfTrue="1" operator="equal">
      <formula>1</formula>
    </cfRule>
  </conditionalFormatting>
  <conditionalFormatting sqref="C5">
    <cfRule type="cellIs" dxfId="3190" priority="3172" stopIfTrue="1" operator="equal">
      <formula>1</formula>
    </cfRule>
  </conditionalFormatting>
  <conditionalFormatting sqref="S5:V5 I5:Q5">
    <cfRule type="cellIs" dxfId="3189" priority="3171" stopIfTrue="1" operator="equal">
      <formula>1</formula>
    </cfRule>
  </conditionalFormatting>
  <conditionalFormatting sqref="S5:V5 I5:Q5">
    <cfRule type="cellIs" dxfId="3188" priority="3170" stopIfTrue="1" operator="equal">
      <formula>1</formula>
    </cfRule>
  </conditionalFormatting>
  <conditionalFormatting sqref="S5:V5 I5:Q5">
    <cfRule type="cellIs" dxfId="3187" priority="3169" stopIfTrue="1" operator="equal">
      <formula>1</formula>
    </cfRule>
  </conditionalFormatting>
  <conditionalFormatting sqref="S5:V5 I5:Q5">
    <cfRule type="cellIs" dxfId="3186" priority="3168" stopIfTrue="1" operator="equal">
      <formula>1</formula>
    </cfRule>
  </conditionalFormatting>
  <conditionalFormatting sqref="S5:V5 I5:Q5">
    <cfRule type="cellIs" dxfId="3185" priority="3167" stopIfTrue="1" operator="equal">
      <formula>1</formula>
    </cfRule>
  </conditionalFormatting>
  <conditionalFormatting sqref="S5:V5 I5:Q5">
    <cfRule type="cellIs" dxfId="3184" priority="3166" stopIfTrue="1" operator="equal">
      <formula>1</formula>
    </cfRule>
  </conditionalFormatting>
  <conditionalFormatting sqref="S5:V5 I5:Q5">
    <cfRule type="cellIs" dxfId="3183" priority="3165" stopIfTrue="1" operator="equal">
      <formula>1</formula>
    </cfRule>
  </conditionalFormatting>
  <conditionalFormatting sqref="S5:V5 I5:Q5">
    <cfRule type="cellIs" dxfId="3182" priority="3164" stopIfTrue="1" operator="equal">
      <formula>1</formula>
    </cfRule>
  </conditionalFormatting>
  <conditionalFormatting sqref="S5:V5 I5:Q5">
    <cfRule type="cellIs" dxfId="3181" priority="3163" stopIfTrue="1" operator="equal">
      <formula>1</formula>
    </cfRule>
  </conditionalFormatting>
  <conditionalFormatting sqref="J6:P14">
    <cfRule type="cellIs" dxfId="3180" priority="3162" stopIfTrue="1" operator="equal">
      <formula>1</formula>
    </cfRule>
  </conditionalFormatting>
  <conditionalFormatting sqref="J6:P14">
    <cfRule type="cellIs" dxfId="3179" priority="3161" stopIfTrue="1" operator="equal">
      <formula>1</formula>
    </cfRule>
  </conditionalFormatting>
  <conditionalFormatting sqref="J6:P14">
    <cfRule type="cellIs" dxfId="3178" priority="3160" stopIfTrue="1" operator="equal">
      <formula>1</formula>
    </cfRule>
  </conditionalFormatting>
  <conditionalFormatting sqref="J6:P14">
    <cfRule type="cellIs" dxfId="3177" priority="3159" stopIfTrue="1" operator="equal">
      <formula>1</formula>
    </cfRule>
  </conditionalFormatting>
  <conditionalFormatting sqref="J6:P14">
    <cfRule type="cellIs" dxfId="3176" priority="3158" stopIfTrue="1" operator="equal">
      <formula>1</formula>
    </cfRule>
  </conditionalFormatting>
  <conditionalFormatting sqref="J6:P14">
    <cfRule type="cellIs" dxfId="3175" priority="3157" stopIfTrue="1" operator="equal">
      <formula>1</formula>
    </cfRule>
  </conditionalFormatting>
  <conditionalFormatting sqref="J6:P14">
    <cfRule type="cellIs" dxfId="3174" priority="3156" stopIfTrue="1" operator="equal">
      <formula>1</formula>
    </cfRule>
  </conditionalFormatting>
  <conditionalFormatting sqref="J6:P14">
    <cfRule type="cellIs" dxfId="3173" priority="3155" stopIfTrue="1" operator="equal">
      <formula>1</formula>
    </cfRule>
  </conditionalFormatting>
  <conditionalFormatting sqref="J6:P14">
    <cfRule type="cellIs" dxfId="3172" priority="3154" stopIfTrue="1" operator="equal">
      <formula>1</formula>
    </cfRule>
  </conditionalFormatting>
  <conditionalFormatting sqref="J6:P14">
    <cfRule type="cellIs" dxfId="3171" priority="3153" stopIfTrue="1" operator="equal">
      <formula>1</formula>
    </cfRule>
  </conditionalFormatting>
  <conditionalFormatting sqref="J6:P14">
    <cfRule type="cellIs" dxfId="3170" priority="3152" stopIfTrue="1" operator="equal">
      <formula>1</formula>
    </cfRule>
  </conditionalFormatting>
  <conditionalFormatting sqref="J6:P14">
    <cfRule type="cellIs" dxfId="3169" priority="3151" stopIfTrue="1" operator="equal">
      <formula>1</formula>
    </cfRule>
  </conditionalFormatting>
  <conditionalFormatting sqref="J6:P14">
    <cfRule type="cellIs" dxfId="3168" priority="3150" stopIfTrue="1" operator="equal">
      <formula>1</formula>
    </cfRule>
  </conditionalFormatting>
  <conditionalFormatting sqref="J6:P14">
    <cfRule type="cellIs" dxfId="3167" priority="3149" stopIfTrue="1" operator="equal">
      <formula>1</formula>
    </cfRule>
  </conditionalFormatting>
  <conditionalFormatting sqref="J6:P14">
    <cfRule type="cellIs" dxfId="3166" priority="3148" stopIfTrue="1" operator="equal">
      <formula>1</formula>
    </cfRule>
  </conditionalFormatting>
  <conditionalFormatting sqref="J6:P14">
    <cfRule type="cellIs" dxfId="3165" priority="3147" stopIfTrue="1" operator="equal">
      <formula>1</formula>
    </cfRule>
  </conditionalFormatting>
  <conditionalFormatting sqref="J6:P14">
    <cfRule type="cellIs" dxfId="3164" priority="3146" stopIfTrue="1" operator="equal">
      <formula>1</formula>
    </cfRule>
  </conditionalFormatting>
  <conditionalFormatting sqref="J6:P14">
    <cfRule type="cellIs" dxfId="3163" priority="3145" stopIfTrue="1" operator="equal">
      <formula>1</formula>
    </cfRule>
  </conditionalFormatting>
  <conditionalFormatting sqref="J6:P14">
    <cfRule type="cellIs" dxfId="3162" priority="3144" stopIfTrue="1" operator="equal">
      <formula>1</formula>
    </cfRule>
  </conditionalFormatting>
  <conditionalFormatting sqref="J6:P14">
    <cfRule type="cellIs" dxfId="3161" priority="3143" stopIfTrue="1" operator="equal">
      <formula>1</formula>
    </cfRule>
  </conditionalFormatting>
  <conditionalFormatting sqref="J6:P14">
    <cfRule type="cellIs" dxfId="3160" priority="3142" stopIfTrue="1" operator="equal">
      <formula>1</formula>
    </cfRule>
  </conditionalFormatting>
  <conditionalFormatting sqref="J6:P14">
    <cfRule type="cellIs" dxfId="3159" priority="3141" stopIfTrue="1" operator="equal">
      <formula>1</formula>
    </cfRule>
  </conditionalFormatting>
  <conditionalFormatting sqref="J6:P14">
    <cfRule type="cellIs" dxfId="3158" priority="3140" stopIfTrue="1" operator="equal">
      <formula>1</formula>
    </cfRule>
  </conditionalFormatting>
  <conditionalFormatting sqref="J6:P14">
    <cfRule type="cellIs" dxfId="3157" priority="3139" stopIfTrue="1" operator="equal">
      <formula>1</formula>
    </cfRule>
  </conditionalFormatting>
  <conditionalFormatting sqref="J6:P14">
    <cfRule type="cellIs" dxfId="3156" priority="3138" stopIfTrue="1" operator="equal">
      <formula>1</formula>
    </cfRule>
  </conditionalFormatting>
  <conditionalFormatting sqref="C15:D22">
    <cfRule type="cellIs" dxfId="3155" priority="3137" stopIfTrue="1" operator="equal">
      <formula>1</formula>
    </cfRule>
  </conditionalFormatting>
  <conditionalFormatting sqref="C15:D22">
    <cfRule type="cellIs" dxfId="3154" priority="3136" stopIfTrue="1" operator="equal">
      <formula>1</formula>
    </cfRule>
  </conditionalFormatting>
  <conditionalFormatting sqref="C15:D22">
    <cfRule type="cellIs" dxfId="3153" priority="3135" stopIfTrue="1" operator="equal">
      <formula>1</formula>
    </cfRule>
  </conditionalFormatting>
  <conditionalFormatting sqref="C15:D22">
    <cfRule type="cellIs" dxfId="3152" priority="3134" stopIfTrue="1" operator="equal">
      <formula>1</formula>
    </cfRule>
  </conditionalFormatting>
  <conditionalFormatting sqref="C15:D22">
    <cfRule type="cellIs" dxfId="3151" priority="3133" stopIfTrue="1" operator="equal">
      <formula>1</formula>
    </cfRule>
  </conditionalFormatting>
  <conditionalFormatting sqref="C15:D22">
    <cfRule type="cellIs" dxfId="3150" priority="3132" stopIfTrue="1" operator="equal">
      <formula>1</formula>
    </cfRule>
  </conditionalFormatting>
  <conditionalFormatting sqref="C15:D22">
    <cfRule type="cellIs" dxfId="3149" priority="3131" stopIfTrue="1" operator="equal">
      <formula>1</formula>
    </cfRule>
  </conditionalFormatting>
  <conditionalFormatting sqref="C15:D22">
    <cfRule type="cellIs" dxfId="3148" priority="3130" stopIfTrue="1" operator="equal">
      <formula>1</formula>
    </cfRule>
  </conditionalFormatting>
  <conditionalFormatting sqref="C15:D22">
    <cfRule type="cellIs" dxfId="3147" priority="3129" stopIfTrue="1" operator="equal">
      <formula>1</formula>
    </cfRule>
  </conditionalFormatting>
  <conditionalFormatting sqref="C15:D22">
    <cfRule type="cellIs" dxfId="3146" priority="3128" stopIfTrue="1" operator="equal">
      <formula>1</formula>
    </cfRule>
  </conditionalFormatting>
  <conditionalFormatting sqref="C15:D22">
    <cfRule type="cellIs" dxfId="3145" priority="3127" stopIfTrue="1" operator="equal">
      <formula>1</formula>
    </cfRule>
  </conditionalFormatting>
  <conditionalFormatting sqref="C15:D22">
    <cfRule type="cellIs" dxfId="3144" priority="3126" stopIfTrue="1" operator="equal">
      <formula>1</formula>
    </cfRule>
  </conditionalFormatting>
  <conditionalFormatting sqref="C15:D22">
    <cfRule type="cellIs" dxfId="3143" priority="3125" stopIfTrue="1" operator="equal">
      <formula>1</formula>
    </cfRule>
  </conditionalFormatting>
  <conditionalFormatting sqref="C15:D22">
    <cfRule type="cellIs" dxfId="3142" priority="3124" stopIfTrue="1" operator="equal">
      <formula>1</formula>
    </cfRule>
  </conditionalFormatting>
  <conditionalFormatting sqref="C15:D22">
    <cfRule type="cellIs" dxfId="3141" priority="3123" stopIfTrue="1" operator="equal">
      <formula>1</formula>
    </cfRule>
  </conditionalFormatting>
  <conditionalFormatting sqref="C15:D22">
    <cfRule type="cellIs" dxfId="3140" priority="3122" stopIfTrue="1" operator="equal">
      <formula>1</formula>
    </cfRule>
  </conditionalFormatting>
  <conditionalFormatting sqref="C15:D22">
    <cfRule type="cellIs" dxfId="3139" priority="3121" stopIfTrue="1" operator="equal">
      <formula>1</formula>
    </cfRule>
  </conditionalFormatting>
  <conditionalFormatting sqref="C15:D22">
    <cfRule type="cellIs" dxfId="3138" priority="3120" stopIfTrue="1" operator="equal">
      <formula>1</formula>
    </cfRule>
  </conditionalFormatting>
  <conditionalFormatting sqref="C15:D22">
    <cfRule type="cellIs" dxfId="3137" priority="3119" stopIfTrue="1" operator="equal">
      <formula>1</formula>
    </cfRule>
  </conditionalFormatting>
  <conditionalFormatting sqref="C15:D22">
    <cfRule type="cellIs" dxfId="3136" priority="3118" stopIfTrue="1" operator="equal">
      <formula>1</formula>
    </cfRule>
  </conditionalFormatting>
  <conditionalFormatting sqref="C15:D22">
    <cfRule type="cellIs" dxfId="3135" priority="3117" stopIfTrue="1" operator="equal">
      <formula>1</formula>
    </cfRule>
  </conditionalFormatting>
  <conditionalFormatting sqref="C15:D22">
    <cfRule type="cellIs" dxfId="3134" priority="3116" stopIfTrue="1" operator="equal">
      <formula>1</formula>
    </cfRule>
  </conditionalFormatting>
  <conditionalFormatting sqref="C15:D22">
    <cfRule type="cellIs" dxfId="3133" priority="3115" stopIfTrue="1" operator="equal">
      <formula>1</formula>
    </cfRule>
  </conditionalFormatting>
  <conditionalFormatting sqref="C15:D22">
    <cfRule type="cellIs" dxfId="3132" priority="3114" stopIfTrue="1" operator="equal">
      <formula>1</formula>
    </cfRule>
  </conditionalFormatting>
  <conditionalFormatting sqref="C15:D22">
    <cfRule type="cellIs" dxfId="3131" priority="3113" stopIfTrue="1" operator="equal">
      <formula>1</formula>
    </cfRule>
  </conditionalFormatting>
  <conditionalFormatting sqref="E23:L29">
    <cfRule type="cellIs" dxfId="3130" priority="3112" stopIfTrue="1" operator="equal">
      <formula>1</formula>
    </cfRule>
  </conditionalFormatting>
  <conditionalFormatting sqref="E23:L29">
    <cfRule type="cellIs" dxfId="3129" priority="3111" stopIfTrue="1" operator="equal">
      <formula>1</formula>
    </cfRule>
  </conditionalFormatting>
  <conditionalFormatting sqref="E23:L29">
    <cfRule type="cellIs" dxfId="3128" priority="3110" stopIfTrue="1" operator="equal">
      <formula>1</formula>
    </cfRule>
  </conditionalFormatting>
  <conditionalFormatting sqref="E23:L29">
    <cfRule type="cellIs" dxfId="3127" priority="3109" stopIfTrue="1" operator="equal">
      <formula>1</formula>
    </cfRule>
  </conditionalFormatting>
  <conditionalFormatting sqref="E23:L29">
    <cfRule type="cellIs" dxfId="3126" priority="3108" stopIfTrue="1" operator="equal">
      <formula>1</formula>
    </cfRule>
  </conditionalFormatting>
  <conditionalFormatting sqref="E23:L29">
    <cfRule type="cellIs" dxfId="3125" priority="3107" stopIfTrue="1" operator="equal">
      <formula>1</formula>
    </cfRule>
  </conditionalFormatting>
  <conditionalFormatting sqref="E23:L29">
    <cfRule type="cellIs" dxfId="3124" priority="3106" stopIfTrue="1" operator="equal">
      <formula>1</formula>
    </cfRule>
  </conditionalFormatting>
  <conditionalFormatting sqref="E23:L29">
    <cfRule type="cellIs" dxfId="3123" priority="3105" stopIfTrue="1" operator="equal">
      <formula>1</formula>
    </cfRule>
  </conditionalFormatting>
  <conditionalFormatting sqref="E23:L29">
    <cfRule type="cellIs" dxfId="3122" priority="3104" stopIfTrue="1" operator="equal">
      <formula>1</formula>
    </cfRule>
  </conditionalFormatting>
  <conditionalFormatting sqref="E23:L29">
    <cfRule type="cellIs" dxfId="3121" priority="3103" stopIfTrue="1" operator="equal">
      <formula>1</formula>
    </cfRule>
  </conditionalFormatting>
  <conditionalFormatting sqref="E23:L29">
    <cfRule type="cellIs" dxfId="3120" priority="3102" stopIfTrue="1" operator="equal">
      <formula>1</formula>
    </cfRule>
  </conditionalFormatting>
  <conditionalFormatting sqref="E23:L29">
    <cfRule type="cellIs" dxfId="3119" priority="3101" stopIfTrue="1" operator="equal">
      <formula>1</formula>
    </cfRule>
  </conditionalFormatting>
  <conditionalFormatting sqref="E23:L29">
    <cfRule type="cellIs" dxfId="3118" priority="3100" stopIfTrue="1" operator="equal">
      <formula>1</formula>
    </cfRule>
  </conditionalFormatting>
  <conditionalFormatting sqref="E23:L29">
    <cfRule type="cellIs" dxfId="3117" priority="3099" stopIfTrue="1" operator="equal">
      <formula>1</formula>
    </cfRule>
  </conditionalFormatting>
  <conditionalFormatting sqref="E23:L29">
    <cfRule type="cellIs" dxfId="3116" priority="3098" stopIfTrue="1" operator="equal">
      <formula>1</formula>
    </cfRule>
  </conditionalFormatting>
  <conditionalFormatting sqref="E23:L29">
    <cfRule type="cellIs" dxfId="3115" priority="3097" stopIfTrue="1" operator="equal">
      <formula>1</formula>
    </cfRule>
  </conditionalFormatting>
  <conditionalFormatting sqref="E23:L29">
    <cfRule type="cellIs" dxfId="3114" priority="3096" stopIfTrue="1" operator="equal">
      <formula>1</formula>
    </cfRule>
  </conditionalFormatting>
  <conditionalFormatting sqref="E23:L29">
    <cfRule type="cellIs" dxfId="3113" priority="3095" stopIfTrue="1" operator="equal">
      <formula>1</formula>
    </cfRule>
  </conditionalFormatting>
  <conditionalFormatting sqref="E23:L29">
    <cfRule type="cellIs" dxfId="3112" priority="3094" stopIfTrue="1" operator="equal">
      <formula>1</formula>
    </cfRule>
  </conditionalFormatting>
  <conditionalFormatting sqref="E23:L29">
    <cfRule type="cellIs" dxfId="3111" priority="3093" stopIfTrue="1" operator="equal">
      <formula>1</formula>
    </cfRule>
  </conditionalFormatting>
  <conditionalFormatting sqref="E23:L29">
    <cfRule type="cellIs" dxfId="3110" priority="3092" stopIfTrue="1" operator="equal">
      <formula>1</formula>
    </cfRule>
  </conditionalFormatting>
  <conditionalFormatting sqref="E23:L29">
    <cfRule type="cellIs" dxfId="3109" priority="3091" stopIfTrue="1" operator="equal">
      <formula>1</formula>
    </cfRule>
  </conditionalFormatting>
  <conditionalFormatting sqref="E23:L29">
    <cfRule type="cellIs" dxfId="3108" priority="3090" stopIfTrue="1" operator="equal">
      <formula>1</formula>
    </cfRule>
  </conditionalFormatting>
  <conditionalFormatting sqref="E23:L29">
    <cfRule type="cellIs" dxfId="3107" priority="3089" stopIfTrue="1" operator="equal">
      <formula>1</formula>
    </cfRule>
  </conditionalFormatting>
  <conditionalFormatting sqref="E23:L29">
    <cfRule type="cellIs" dxfId="3106" priority="3088" stopIfTrue="1" operator="equal">
      <formula>1</formula>
    </cfRule>
  </conditionalFormatting>
  <conditionalFormatting sqref="S33:U39">
    <cfRule type="cellIs" dxfId="3105" priority="3087" stopIfTrue="1" operator="equal">
      <formula>1</formula>
    </cfRule>
  </conditionalFormatting>
  <conditionalFormatting sqref="S33:U39">
    <cfRule type="cellIs" dxfId="3104" priority="3086" stopIfTrue="1" operator="equal">
      <formula>1</formula>
    </cfRule>
  </conditionalFormatting>
  <conditionalFormatting sqref="S33:U39">
    <cfRule type="cellIs" dxfId="3103" priority="3085" stopIfTrue="1" operator="equal">
      <formula>1</formula>
    </cfRule>
  </conditionalFormatting>
  <conditionalFormatting sqref="S33:U39">
    <cfRule type="cellIs" dxfId="3102" priority="3084" stopIfTrue="1" operator="equal">
      <formula>1</formula>
    </cfRule>
  </conditionalFormatting>
  <conditionalFormatting sqref="S33:U39">
    <cfRule type="cellIs" dxfId="3101" priority="3083" stopIfTrue="1" operator="equal">
      <formula>1</formula>
    </cfRule>
  </conditionalFormatting>
  <conditionalFormatting sqref="S33:U39">
    <cfRule type="cellIs" dxfId="3100" priority="3082" stopIfTrue="1" operator="equal">
      <formula>1</formula>
    </cfRule>
  </conditionalFormatting>
  <conditionalFormatting sqref="S33:U39">
    <cfRule type="cellIs" dxfId="3099" priority="3081" stopIfTrue="1" operator="equal">
      <formula>1</formula>
    </cfRule>
  </conditionalFormatting>
  <conditionalFormatting sqref="S33:U39">
    <cfRule type="cellIs" dxfId="3098" priority="3080" stopIfTrue="1" operator="equal">
      <formula>1</formula>
    </cfRule>
  </conditionalFormatting>
  <conditionalFormatting sqref="S33:U39">
    <cfRule type="cellIs" dxfId="3097" priority="3079" stopIfTrue="1" operator="equal">
      <formula>1</formula>
    </cfRule>
  </conditionalFormatting>
  <conditionalFormatting sqref="S33:U39">
    <cfRule type="cellIs" dxfId="3096" priority="3078" stopIfTrue="1" operator="equal">
      <formula>1</formula>
    </cfRule>
  </conditionalFormatting>
  <conditionalFormatting sqref="S33:U39">
    <cfRule type="cellIs" dxfId="3095" priority="3077" stopIfTrue="1" operator="equal">
      <formula>1</formula>
    </cfRule>
  </conditionalFormatting>
  <conditionalFormatting sqref="S33:U39">
    <cfRule type="cellIs" dxfId="3094" priority="3076" stopIfTrue="1" operator="equal">
      <formula>1</formula>
    </cfRule>
  </conditionalFormatting>
  <conditionalFormatting sqref="S33:U39">
    <cfRule type="cellIs" dxfId="3093" priority="3075" stopIfTrue="1" operator="equal">
      <formula>1</formula>
    </cfRule>
  </conditionalFormatting>
  <conditionalFormatting sqref="S33:U39">
    <cfRule type="cellIs" dxfId="3092" priority="3074" stopIfTrue="1" operator="equal">
      <formula>1</formula>
    </cfRule>
  </conditionalFormatting>
  <conditionalFormatting sqref="S33:U39">
    <cfRule type="cellIs" dxfId="3091" priority="3073" stopIfTrue="1" operator="equal">
      <formula>1</formula>
    </cfRule>
  </conditionalFormatting>
  <conditionalFormatting sqref="S33:U39">
    <cfRule type="cellIs" dxfId="3090" priority="3072" stopIfTrue="1" operator="equal">
      <formula>1</formula>
    </cfRule>
  </conditionalFormatting>
  <conditionalFormatting sqref="S33:U39">
    <cfRule type="cellIs" dxfId="3089" priority="3071" stopIfTrue="1" operator="equal">
      <formula>1</formula>
    </cfRule>
  </conditionalFormatting>
  <conditionalFormatting sqref="S33:U39">
    <cfRule type="cellIs" dxfId="3088" priority="3070" stopIfTrue="1" operator="equal">
      <formula>1</formula>
    </cfRule>
  </conditionalFormatting>
  <conditionalFormatting sqref="S33:U39">
    <cfRule type="cellIs" dxfId="3087" priority="3069" stopIfTrue="1" operator="equal">
      <formula>1</formula>
    </cfRule>
  </conditionalFormatting>
  <conditionalFormatting sqref="S33:U39">
    <cfRule type="cellIs" dxfId="3086" priority="3068" stopIfTrue="1" operator="equal">
      <formula>1</formula>
    </cfRule>
  </conditionalFormatting>
  <conditionalFormatting sqref="S33:U39">
    <cfRule type="cellIs" dxfId="3085" priority="3067" stopIfTrue="1" operator="equal">
      <formula>1</formula>
    </cfRule>
  </conditionalFormatting>
  <conditionalFormatting sqref="S33:U39">
    <cfRule type="cellIs" dxfId="3084" priority="3066" stopIfTrue="1" operator="equal">
      <formula>1</formula>
    </cfRule>
  </conditionalFormatting>
  <conditionalFormatting sqref="S33:U39">
    <cfRule type="cellIs" dxfId="3083" priority="3065" stopIfTrue="1" operator="equal">
      <formula>1</formula>
    </cfRule>
  </conditionalFormatting>
  <conditionalFormatting sqref="S33:U39">
    <cfRule type="cellIs" dxfId="3082" priority="3064" stopIfTrue="1" operator="equal">
      <formula>1</formula>
    </cfRule>
  </conditionalFormatting>
  <conditionalFormatting sqref="S33:U39">
    <cfRule type="cellIs" dxfId="3081" priority="3063" stopIfTrue="1" operator="equal">
      <formula>1</formula>
    </cfRule>
  </conditionalFormatting>
  <conditionalFormatting sqref="Q6:V14">
    <cfRule type="cellIs" dxfId="3080" priority="3062" stopIfTrue="1" operator="equal">
      <formula>1</formula>
    </cfRule>
  </conditionalFormatting>
  <conditionalFormatting sqref="Q6:V14">
    <cfRule type="cellIs" dxfId="3079" priority="3061" stopIfTrue="1" operator="equal">
      <formula>1</formula>
    </cfRule>
  </conditionalFormatting>
  <conditionalFormatting sqref="Q6:V14">
    <cfRule type="cellIs" dxfId="3078" priority="3060" stopIfTrue="1" operator="equal">
      <formula>1</formula>
    </cfRule>
  </conditionalFormatting>
  <conditionalFormatting sqref="Q6:V14">
    <cfRule type="cellIs" dxfId="3077" priority="3059" stopIfTrue="1" operator="equal">
      <formula>1</formula>
    </cfRule>
  </conditionalFormatting>
  <conditionalFormatting sqref="Q6:V14">
    <cfRule type="cellIs" dxfId="3076" priority="3058" stopIfTrue="1" operator="equal">
      <formula>1</formula>
    </cfRule>
  </conditionalFormatting>
  <conditionalFormatting sqref="Q6:V14">
    <cfRule type="cellIs" dxfId="3075" priority="3057" stopIfTrue="1" operator="equal">
      <formula>1</formula>
    </cfRule>
  </conditionalFormatting>
  <conditionalFormatting sqref="Q6:V14">
    <cfRule type="cellIs" dxfId="3074" priority="3056" stopIfTrue="1" operator="equal">
      <formula>1</formula>
    </cfRule>
  </conditionalFormatting>
  <conditionalFormatting sqref="Q6:V14">
    <cfRule type="cellIs" dxfId="3073" priority="3055" stopIfTrue="1" operator="equal">
      <formula>1</formula>
    </cfRule>
  </conditionalFormatting>
  <conditionalFormatting sqref="Q6:V14">
    <cfRule type="cellIs" dxfId="3072" priority="3054" stopIfTrue="1" operator="equal">
      <formula>1</formula>
    </cfRule>
  </conditionalFormatting>
  <conditionalFormatting sqref="Q6:V14">
    <cfRule type="cellIs" dxfId="3071" priority="3053" stopIfTrue="1" operator="equal">
      <formula>1</formula>
    </cfRule>
  </conditionalFormatting>
  <conditionalFormatting sqref="Q6:V14">
    <cfRule type="cellIs" dxfId="3070" priority="3052" stopIfTrue="1" operator="equal">
      <formula>1</formula>
    </cfRule>
  </conditionalFormatting>
  <conditionalFormatting sqref="Q6:V14">
    <cfRule type="cellIs" dxfId="3069" priority="3051" stopIfTrue="1" operator="equal">
      <formula>1</formula>
    </cfRule>
  </conditionalFormatting>
  <conditionalFormatting sqref="Q6:V14">
    <cfRule type="cellIs" dxfId="3068" priority="3050" stopIfTrue="1" operator="equal">
      <formula>1</formula>
    </cfRule>
  </conditionalFormatting>
  <conditionalFormatting sqref="Q6:V14">
    <cfRule type="cellIs" dxfId="3067" priority="3049" stopIfTrue="1" operator="equal">
      <formula>1</formula>
    </cfRule>
  </conditionalFormatting>
  <conditionalFormatting sqref="Q6:V14">
    <cfRule type="cellIs" dxfId="3066" priority="3048" stopIfTrue="1" operator="equal">
      <formula>1</formula>
    </cfRule>
  </conditionalFormatting>
  <conditionalFormatting sqref="Q6:V14">
    <cfRule type="cellIs" dxfId="3065" priority="3047" stopIfTrue="1" operator="equal">
      <formula>1</formula>
    </cfRule>
  </conditionalFormatting>
  <conditionalFormatting sqref="Q6:V14">
    <cfRule type="cellIs" dxfId="3064" priority="3046" stopIfTrue="1" operator="equal">
      <formula>1</formula>
    </cfRule>
  </conditionalFormatting>
  <conditionalFormatting sqref="Q6:V14">
    <cfRule type="cellIs" dxfId="3063" priority="3045" stopIfTrue="1" operator="equal">
      <formula>1</formula>
    </cfRule>
  </conditionalFormatting>
  <conditionalFormatting sqref="R15:V21">
    <cfRule type="cellIs" dxfId="3062" priority="3044" stopIfTrue="1" operator="equal">
      <formula>1</formula>
    </cfRule>
  </conditionalFormatting>
  <conditionalFormatting sqref="R15:V21">
    <cfRule type="cellIs" dxfId="3061" priority="3043" stopIfTrue="1" operator="equal">
      <formula>1</formula>
    </cfRule>
  </conditionalFormatting>
  <conditionalFormatting sqref="R15:V21">
    <cfRule type="cellIs" dxfId="3060" priority="3042" stopIfTrue="1" operator="equal">
      <formula>1</formula>
    </cfRule>
  </conditionalFormatting>
  <conditionalFormatting sqref="R15:V21">
    <cfRule type="cellIs" dxfId="3059" priority="3041" stopIfTrue="1" operator="equal">
      <formula>1</formula>
    </cfRule>
  </conditionalFormatting>
  <conditionalFormatting sqref="R15:V21">
    <cfRule type="cellIs" dxfId="3058" priority="3040" stopIfTrue="1" operator="equal">
      <formula>1</formula>
    </cfRule>
  </conditionalFormatting>
  <conditionalFormatting sqref="R15:V21">
    <cfRule type="cellIs" dxfId="3057" priority="3039" stopIfTrue="1" operator="equal">
      <formula>1</formula>
    </cfRule>
  </conditionalFormatting>
  <conditionalFormatting sqref="R15:V21">
    <cfRule type="cellIs" dxfId="3056" priority="3038" stopIfTrue="1" operator="equal">
      <formula>1</formula>
    </cfRule>
  </conditionalFormatting>
  <conditionalFormatting sqref="R15:V21">
    <cfRule type="cellIs" dxfId="3055" priority="3037" stopIfTrue="1" operator="equal">
      <formula>1</formula>
    </cfRule>
  </conditionalFormatting>
  <conditionalFormatting sqref="R15:V21">
    <cfRule type="cellIs" dxfId="3054" priority="3036" stopIfTrue="1" operator="equal">
      <formula>1</formula>
    </cfRule>
  </conditionalFormatting>
  <conditionalFormatting sqref="R15:V21">
    <cfRule type="cellIs" dxfId="3053" priority="3035" stopIfTrue="1" operator="equal">
      <formula>1</formula>
    </cfRule>
  </conditionalFormatting>
  <conditionalFormatting sqref="R15:V21">
    <cfRule type="cellIs" dxfId="3052" priority="3034" stopIfTrue="1" operator="equal">
      <formula>1</formula>
    </cfRule>
  </conditionalFormatting>
  <conditionalFormatting sqref="R15:V21">
    <cfRule type="cellIs" dxfId="3051" priority="3033" stopIfTrue="1" operator="equal">
      <formula>1</formula>
    </cfRule>
  </conditionalFormatting>
  <conditionalFormatting sqref="R15:V21">
    <cfRule type="cellIs" dxfId="3050" priority="3032" stopIfTrue="1" operator="equal">
      <formula>1</formula>
    </cfRule>
  </conditionalFormatting>
  <conditionalFormatting sqref="R15:V21">
    <cfRule type="cellIs" dxfId="3049" priority="3031" stopIfTrue="1" operator="equal">
      <formula>1</formula>
    </cfRule>
  </conditionalFormatting>
  <conditionalFormatting sqref="R15:V21">
    <cfRule type="cellIs" dxfId="3048" priority="3030" stopIfTrue="1" operator="equal">
      <formula>1</formula>
    </cfRule>
  </conditionalFormatting>
  <conditionalFormatting sqref="R15:V21">
    <cfRule type="cellIs" dxfId="3047" priority="3029" stopIfTrue="1" operator="equal">
      <formula>1</formula>
    </cfRule>
  </conditionalFormatting>
  <conditionalFormatting sqref="R15:V21">
    <cfRule type="cellIs" dxfId="3046" priority="3028" stopIfTrue="1" operator="equal">
      <formula>1</formula>
    </cfRule>
  </conditionalFormatting>
  <conditionalFormatting sqref="R15:V21">
    <cfRule type="cellIs" dxfId="3045" priority="3027" stopIfTrue="1" operator="equal">
      <formula>1</formula>
    </cfRule>
  </conditionalFormatting>
  <conditionalFormatting sqref="V22:V40">
    <cfRule type="cellIs" dxfId="3044" priority="3026" stopIfTrue="1" operator="equal">
      <formula>1</formula>
    </cfRule>
  </conditionalFormatting>
  <conditionalFormatting sqref="V22:V40">
    <cfRule type="cellIs" dxfId="3043" priority="3025" stopIfTrue="1" operator="equal">
      <formula>1</formula>
    </cfRule>
  </conditionalFormatting>
  <conditionalFormatting sqref="V22:V40">
    <cfRule type="cellIs" dxfId="3042" priority="3024" stopIfTrue="1" operator="equal">
      <formula>1</formula>
    </cfRule>
  </conditionalFormatting>
  <conditionalFormatting sqref="V22:V40">
    <cfRule type="cellIs" dxfId="3041" priority="3023" stopIfTrue="1" operator="equal">
      <formula>1</formula>
    </cfRule>
  </conditionalFormatting>
  <conditionalFormatting sqref="V22:V40">
    <cfRule type="cellIs" dxfId="3040" priority="3022" stopIfTrue="1" operator="equal">
      <formula>1</formula>
    </cfRule>
  </conditionalFormatting>
  <conditionalFormatting sqref="V22:V40">
    <cfRule type="cellIs" dxfId="3039" priority="3021" stopIfTrue="1" operator="equal">
      <formula>1</formula>
    </cfRule>
  </conditionalFormatting>
  <conditionalFormatting sqref="V22:V40">
    <cfRule type="cellIs" dxfId="3038" priority="3020" stopIfTrue="1" operator="equal">
      <formula>1</formula>
    </cfRule>
  </conditionalFormatting>
  <conditionalFormatting sqref="V22:V40">
    <cfRule type="cellIs" dxfId="3037" priority="3019" stopIfTrue="1" operator="equal">
      <formula>1</formula>
    </cfRule>
  </conditionalFormatting>
  <conditionalFormatting sqref="V22:V40">
    <cfRule type="cellIs" dxfId="3036" priority="3018" stopIfTrue="1" operator="equal">
      <formula>1</formula>
    </cfRule>
  </conditionalFormatting>
  <conditionalFormatting sqref="V22:V40">
    <cfRule type="cellIs" dxfId="3035" priority="3017" stopIfTrue="1" operator="equal">
      <formula>1</formula>
    </cfRule>
  </conditionalFormatting>
  <conditionalFormatting sqref="V22:V40">
    <cfRule type="cellIs" dxfId="3034" priority="3016" stopIfTrue="1" operator="equal">
      <formula>1</formula>
    </cfRule>
  </conditionalFormatting>
  <conditionalFormatting sqref="V22:V40">
    <cfRule type="cellIs" dxfId="3033" priority="3015" stopIfTrue="1" operator="equal">
      <formula>1</formula>
    </cfRule>
  </conditionalFormatting>
  <conditionalFormatting sqref="V22:V40">
    <cfRule type="cellIs" dxfId="3032" priority="3014" stopIfTrue="1" operator="equal">
      <formula>1</formula>
    </cfRule>
  </conditionalFormatting>
  <conditionalFormatting sqref="V22:V40">
    <cfRule type="cellIs" dxfId="3031" priority="3013" stopIfTrue="1" operator="equal">
      <formula>1</formula>
    </cfRule>
  </conditionalFormatting>
  <conditionalFormatting sqref="V22:V40">
    <cfRule type="cellIs" dxfId="3030" priority="3012" stopIfTrue="1" operator="equal">
      <formula>1</formula>
    </cfRule>
  </conditionalFormatting>
  <conditionalFormatting sqref="V22:V40">
    <cfRule type="cellIs" dxfId="3029" priority="3011" stopIfTrue="1" operator="equal">
      <formula>1</formula>
    </cfRule>
  </conditionalFormatting>
  <conditionalFormatting sqref="V22:V40">
    <cfRule type="cellIs" dxfId="3028" priority="3010" stopIfTrue="1" operator="equal">
      <formula>1</formula>
    </cfRule>
  </conditionalFormatting>
  <conditionalFormatting sqref="V22:V40">
    <cfRule type="cellIs" dxfId="3027" priority="3009" stopIfTrue="1" operator="equal">
      <formula>1</formula>
    </cfRule>
  </conditionalFormatting>
  <conditionalFormatting sqref="E15:I22">
    <cfRule type="cellIs" dxfId="3026" priority="3008" stopIfTrue="1" operator="equal">
      <formula>1</formula>
    </cfRule>
  </conditionalFormatting>
  <conditionalFormatting sqref="E15:I22">
    <cfRule type="cellIs" dxfId="3025" priority="3007" stopIfTrue="1" operator="equal">
      <formula>1</formula>
    </cfRule>
  </conditionalFormatting>
  <conditionalFormatting sqref="E15:I22">
    <cfRule type="cellIs" dxfId="3024" priority="3006" stopIfTrue="1" operator="equal">
      <formula>1</formula>
    </cfRule>
  </conditionalFormatting>
  <conditionalFormatting sqref="E15:I22">
    <cfRule type="cellIs" dxfId="3023" priority="3005" stopIfTrue="1" operator="equal">
      <formula>1</formula>
    </cfRule>
  </conditionalFormatting>
  <conditionalFormatting sqref="E15:I22">
    <cfRule type="cellIs" dxfId="3022" priority="3004" stopIfTrue="1" operator="equal">
      <formula>1</formula>
    </cfRule>
  </conditionalFormatting>
  <conditionalFormatting sqref="E15:I22">
    <cfRule type="cellIs" dxfId="3021" priority="3003" stopIfTrue="1" operator="equal">
      <formula>1</formula>
    </cfRule>
  </conditionalFormatting>
  <conditionalFormatting sqref="E15:I22">
    <cfRule type="cellIs" dxfId="3020" priority="3002" stopIfTrue="1" operator="equal">
      <formula>1</formula>
    </cfRule>
  </conditionalFormatting>
  <conditionalFormatting sqref="E15:I22">
    <cfRule type="cellIs" dxfId="3019" priority="3001" stopIfTrue="1" operator="equal">
      <formula>1</formula>
    </cfRule>
  </conditionalFormatting>
  <conditionalFormatting sqref="E15:I22">
    <cfRule type="cellIs" dxfId="3018" priority="3000" stopIfTrue="1" operator="equal">
      <formula>1</formula>
    </cfRule>
  </conditionalFormatting>
  <conditionalFormatting sqref="E15:I22">
    <cfRule type="cellIs" dxfId="3017" priority="2999" stopIfTrue="1" operator="equal">
      <formula>1</formula>
    </cfRule>
  </conditionalFormatting>
  <conditionalFormatting sqref="E15:I22">
    <cfRule type="cellIs" dxfId="3016" priority="2998" stopIfTrue="1" operator="equal">
      <formula>1</formula>
    </cfRule>
  </conditionalFormatting>
  <conditionalFormatting sqref="E15:I22">
    <cfRule type="cellIs" dxfId="3015" priority="2997" stopIfTrue="1" operator="equal">
      <formula>1</formula>
    </cfRule>
  </conditionalFormatting>
  <conditionalFormatting sqref="E15:I22">
    <cfRule type="cellIs" dxfId="3014" priority="2996" stopIfTrue="1" operator="equal">
      <formula>1</formula>
    </cfRule>
  </conditionalFormatting>
  <conditionalFormatting sqref="E15:I22">
    <cfRule type="cellIs" dxfId="3013" priority="2995" stopIfTrue="1" operator="equal">
      <formula>1</formula>
    </cfRule>
  </conditionalFormatting>
  <conditionalFormatting sqref="E15:I22">
    <cfRule type="cellIs" dxfId="3012" priority="2994" stopIfTrue="1" operator="equal">
      <formula>1</formula>
    </cfRule>
  </conditionalFormatting>
  <conditionalFormatting sqref="E15:I22">
    <cfRule type="cellIs" dxfId="3011" priority="2993" stopIfTrue="1" operator="equal">
      <formula>1</formula>
    </cfRule>
  </conditionalFormatting>
  <conditionalFormatting sqref="E15:I22">
    <cfRule type="cellIs" dxfId="3010" priority="2992" stopIfTrue="1" operator="equal">
      <formula>1</formula>
    </cfRule>
  </conditionalFormatting>
  <conditionalFormatting sqref="E15:I22">
    <cfRule type="cellIs" dxfId="3009" priority="2991" stopIfTrue="1" operator="equal">
      <formula>1</formula>
    </cfRule>
  </conditionalFormatting>
  <conditionalFormatting sqref="J22:P22">
    <cfRule type="cellIs" dxfId="3008" priority="2990" stopIfTrue="1" operator="equal">
      <formula>1</formula>
    </cfRule>
  </conditionalFormatting>
  <conditionalFormatting sqref="J22:P22">
    <cfRule type="cellIs" dxfId="3007" priority="2989" stopIfTrue="1" operator="equal">
      <formula>1</formula>
    </cfRule>
  </conditionalFormatting>
  <conditionalFormatting sqref="J22:P22">
    <cfRule type="cellIs" dxfId="3006" priority="2988" stopIfTrue="1" operator="equal">
      <formula>1</formula>
    </cfRule>
  </conditionalFormatting>
  <conditionalFormatting sqref="J22:P22">
    <cfRule type="cellIs" dxfId="3005" priority="2987" stopIfTrue="1" operator="equal">
      <formula>1</formula>
    </cfRule>
  </conditionalFormatting>
  <conditionalFormatting sqref="J22:P22">
    <cfRule type="cellIs" dxfId="3004" priority="2986" stopIfTrue="1" operator="equal">
      <formula>1</formula>
    </cfRule>
  </conditionalFormatting>
  <conditionalFormatting sqref="J22:P22">
    <cfRule type="cellIs" dxfId="3003" priority="2985" stopIfTrue="1" operator="equal">
      <formula>1</formula>
    </cfRule>
  </conditionalFormatting>
  <conditionalFormatting sqref="J22:P22">
    <cfRule type="cellIs" dxfId="3002" priority="2984" stopIfTrue="1" operator="equal">
      <formula>1</formula>
    </cfRule>
  </conditionalFormatting>
  <conditionalFormatting sqref="J22:P22">
    <cfRule type="cellIs" dxfId="3001" priority="2983" stopIfTrue="1" operator="equal">
      <formula>1</formula>
    </cfRule>
  </conditionalFormatting>
  <conditionalFormatting sqref="J22:P22">
    <cfRule type="cellIs" dxfId="3000" priority="2982" stopIfTrue="1" operator="equal">
      <formula>1</formula>
    </cfRule>
  </conditionalFormatting>
  <conditionalFormatting sqref="J22:P22">
    <cfRule type="cellIs" dxfId="2999" priority="2981" stopIfTrue="1" operator="equal">
      <formula>1</formula>
    </cfRule>
  </conditionalFormatting>
  <conditionalFormatting sqref="J22:P22">
    <cfRule type="cellIs" dxfId="2998" priority="2980" stopIfTrue="1" operator="equal">
      <formula>1</formula>
    </cfRule>
  </conditionalFormatting>
  <conditionalFormatting sqref="J22:P22">
    <cfRule type="cellIs" dxfId="2997" priority="2979" stopIfTrue="1" operator="equal">
      <formula>1</formula>
    </cfRule>
  </conditionalFormatting>
  <conditionalFormatting sqref="J22:P22">
    <cfRule type="cellIs" dxfId="2996" priority="2978" stopIfTrue="1" operator="equal">
      <formula>1</formula>
    </cfRule>
  </conditionalFormatting>
  <conditionalFormatting sqref="J22:P22">
    <cfRule type="cellIs" dxfId="2995" priority="2977" stopIfTrue="1" operator="equal">
      <formula>1</formula>
    </cfRule>
  </conditionalFormatting>
  <conditionalFormatting sqref="J22:P22">
    <cfRule type="cellIs" dxfId="2994" priority="2976" stopIfTrue="1" operator="equal">
      <formula>1</formula>
    </cfRule>
  </conditionalFormatting>
  <conditionalFormatting sqref="J22:P22">
    <cfRule type="cellIs" dxfId="2993" priority="2975" stopIfTrue="1" operator="equal">
      <formula>1</formula>
    </cfRule>
  </conditionalFormatting>
  <conditionalFormatting sqref="J22:P22">
    <cfRule type="cellIs" dxfId="2992" priority="2974" stopIfTrue="1" operator="equal">
      <formula>1</formula>
    </cfRule>
  </conditionalFormatting>
  <conditionalFormatting sqref="J22:P22">
    <cfRule type="cellIs" dxfId="2991" priority="2973" stopIfTrue="1" operator="equal">
      <formula>1</formula>
    </cfRule>
  </conditionalFormatting>
  <conditionalFormatting sqref="M23:P32">
    <cfRule type="cellIs" dxfId="2990" priority="2972" stopIfTrue="1" operator="equal">
      <formula>1</formula>
    </cfRule>
  </conditionalFormatting>
  <conditionalFormatting sqref="M23:P32">
    <cfRule type="cellIs" dxfId="2989" priority="2971" stopIfTrue="1" operator="equal">
      <formula>1</formula>
    </cfRule>
  </conditionalFormatting>
  <conditionalFormatting sqref="M23:P32">
    <cfRule type="cellIs" dxfId="2988" priority="2970" stopIfTrue="1" operator="equal">
      <formula>1</formula>
    </cfRule>
  </conditionalFormatting>
  <conditionalFormatting sqref="M23:P32">
    <cfRule type="cellIs" dxfId="2987" priority="2969" stopIfTrue="1" operator="equal">
      <formula>1</formula>
    </cfRule>
  </conditionalFormatting>
  <conditionalFormatting sqref="M23:P32">
    <cfRule type="cellIs" dxfId="2986" priority="2968" stopIfTrue="1" operator="equal">
      <formula>1</formula>
    </cfRule>
  </conditionalFormatting>
  <conditionalFormatting sqref="M23:P32">
    <cfRule type="cellIs" dxfId="2985" priority="2967" stopIfTrue="1" operator="equal">
      <formula>1</formula>
    </cfRule>
  </conditionalFormatting>
  <conditionalFormatting sqref="M23:P32">
    <cfRule type="cellIs" dxfId="2984" priority="2966" stopIfTrue="1" operator="equal">
      <formula>1</formula>
    </cfRule>
  </conditionalFormatting>
  <conditionalFormatting sqref="M23:P32">
    <cfRule type="cellIs" dxfId="2983" priority="2965" stopIfTrue="1" operator="equal">
      <formula>1</formula>
    </cfRule>
  </conditionalFormatting>
  <conditionalFormatting sqref="M23:P32">
    <cfRule type="cellIs" dxfId="2982" priority="2964" stopIfTrue="1" operator="equal">
      <formula>1</formula>
    </cfRule>
  </conditionalFormatting>
  <conditionalFormatting sqref="M23:P32">
    <cfRule type="cellIs" dxfId="2981" priority="2963" stopIfTrue="1" operator="equal">
      <formula>1</formula>
    </cfRule>
  </conditionalFormatting>
  <conditionalFormatting sqref="M23:P32">
    <cfRule type="cellIs" dxfId="2980" priority="2962" stopIfTrue="1" operator="equal">
      <formula>1</formula>
    </cfRule>
  </conditionalFormatting>
  <conditionalFormatting sqref="M23:P32">
    <cfRule type="cellIs" dxfId="2979" priority="2961" stopIfTrue="1" operator="equal">
      <formula>1</formula>
    </cfRule>
  </conditionalFormatting>
  <conditionalFormatting sqref="M23:P32">
    <cfRule type="cellIs" dxfId="2978" priority="2960" stopIfTrue="1" operator="equal">
      <formula>1</formula>
    </cfRule>
  </conditionalFormatting>
  <conditionalFormatting sqref="M23:P32">
    <cfRule type="cellIs" dxfId="2977" priority="2959" stopIfTrue="1" operator="equal">
      <formula>1</formula>
    </cfRule>
  </conditionalFormatting>
  <conditionalFormatting sqref="M23:P32">
    <cfRule type="cellIs" dxfId="2976" priority="2958" stopIfTrue="1" operator="equal">
      <formula>1</formula>
    </cfRule>
  </conditionalFormatting>
  <conditionalFormatting sqref="M23:P32">
    <cfRule type="cellIs" dxfId="2975" priority="2957" stopIfTrue="1" operator="equal">
      <formula>1</formula>
    </cfRule>
  </conditionalFormatting>
  <conditionalFormatting sqref="M23:P32">
    <cfRule type="cellIs" dxfId="2974" priority="2956" stopIfTrue="1" operator="equal">
      <formula>1</formula>
    </cfRule>
  </conditionalFormatting>
  <conditionalFormatting sqref="M23:P32">
    <cfRule type="cellIs" dxfId="2973" priority="2955" stopIfTrue="1" operator="equal">
      <formula>1</formula>
    </cfRule>
  </conditionalFormatting>
  <conditionalFormatting sqref="C23:D40">
    <cfRule type="cellIs" dxfId="2972" priority="2954" stopIfTrue="1" operator="equal">
      <formula>1</formula>
    </cfRule>
  </conditionalFormatting>
  <conditionalFormatting sqref="C23:D40">
    <cfRule type="cellIs" dxfId="2971" priority="2953" stopIfTrue="1" operator="equal">
      <formula>1</formula>
    </cfRule>
  </conditionalFormatting>
  <conditionalFormatting sqref="C23:D40">
    <cfRule type="cellIs" dxfId="2970" priority="2952" stopIfTrue="1" operator="equal">
      <formula>1</formula>
    </cfRule>
  </conditionalFormatting>
  <conditionalFormatting sqref="C23:D40">
    <cfRule type="cellIs" dxfId="2969" priority="2951" stopIfTrue="1" operator="equal">
      <formula>1</formula>
    </cfRule>
  </conditionalFormatting>
  <conditionalFormatting sqref="C23:D40">
    <cfRule type="cellIs" dxfId="2968" priority="2950" stopIfTrue="1" operator="equal">
      <formula>1</formula>
    </cfRule>
  </conditionalFormatting>
  <conditionalFormatting sqref="C23:D40">
    <cfRule type="cellIs" dxfId="2967" priority="2949" stopIfTrue="1" operator="equal">
      <formula>1</formula>
    </cfRule>
  </conditionalFormatting>
  <conditionalFormatting sqref="C23:D40">
    <cfRule type="cellIs" dxfId="2966" priority="2948" stopIfTrue="1" operator="equal">
      <formula>1</formula>
    </cfRule>
  </conditionalFormatting>
  <conditionalFormatting sqref="C23:D40">
    <cfRule type="cellIs" dxfId="2965" priority="2947" stopIfTrue="1" operator="equal">
      <formula>1</formula>
    </cfRule>
  </conditionalFormatting>
  <conditionalFormatting sqref="C23:D40">
    <cfRule type="cellIs" dxfId="2964" priority="2946" stopIfTrue="1" operator="equal">
      <formula>1</formula>
    </cfRule>
  </conditionalFormatting>
  <conditionalFormatting sqref="C23:D40">
    <cfRule type="cellIs" dxfId="2963" priority="2945" stopIfTrue="1" operator="equal">
      <formula>1</formula>
    </cfRule>
  </conditionalFormatting>
  <conditionalFormatting sqref="C23:D40">
    <cfRule type="cellIs" dxfId="2962" priority="2944" stopIfTrue="1" operator="equal">
      <formula>1</formula>
    </cfRule>
  </conditionalFormatting>
  <conditionalFormatting sqref="C23:D40">
    <cfRule type="cellIs" dxfId="2961" priority="2943" stopIfTrue="1" operator="equal">
      <formula>1</formula>
    </cfRule>
  </conditionalFormatting>
  <conditionalFormatting sqref="C23:D40">
    <cfRule type="cellIs" dxfId="2960" priority="2942" stopIfTrue="1" operator="equal">
      <formula>1</formula>
    </cfRule>
  </conditionalFormatting>
  <conditionalFormatting sqref="C23:D40">
    <cfRule type="cellIs" dxfId="2959" priority="2941" stopIfTrue="1" operator="equal">
      <formula>1</formula>
    </cfRule>
  </conditionalFormatting>
  <conditionalFormatting sqref="C23:D40">
    <cfRule type="cellIs" dxfId="2958" priority="2940" stopIfTrue="1" operator="equal">
      <formula>1</formula>
    </cfRule>
  </conditionalFormatting>
  <conditionalFormatting sqref="C23:D40">
    <cfRule type="cellIs" dxfId="2957" priority="2939" stopIfTrue="1" operator="equal">
      <formula>1</formula>
    </cfRule>
  </conditionalFormatting>
  <conditionalFormatting sqref="C23:D40">
    <cfRule type="cellIs" dxfId="2956" priority="2938" stopIfTrue="1" operator="equal">
      <formula>1</formula>
    </cfRule>
  </conditionalFormatting>
  <conditionalFormatting sqref="C23:D40">
    <cfRule type="cellIs" dxfId="2955" priority="2937" stopIfTrue="1" operator="equal">
      <formula>1</formula>
    </cfRule>
  </conditionalFormatting>
  <conditionalFormatting sqref="E30:L32">
    <cfRule type="cellIs" dxfId="2954" priority="2936" stopIfTrue="1" operator="equal">
      <formula>1</formula>
    </cfRule>
  </conditionalFormatting>
  <conditionalFormatting sqref="E30:L32">
    <cfRule type="cellIs" dxfId="2953" priority="2935" stopIfTrue="1" operator="equal">
      <formula>1</formula>
    </cfRule>
  </conditionalFormatting>
  <conditionalFormatting sqref="E30:L32">
    <cfRule type="cellIs" dxfId="2952" priority="2934" stopIfTrue="1" operator="equal">
      <formula>1</formula>
    </cfRule>
  </conditionalFormatting>
  <conditionalFormatting sqref="E30:L32">
    <cfRule type="cellIs" dxfId="2951" priority="2933" stopIfTrue="1" operator="equal">
      <formula>1</formula>
    </cfRule>
  </conditionalFormatting>
  <conditionalFormatting sqref="E30:L32">
    <cfRule type="cellIs" dxfId="2950" priority="2932" stopIfTrue="1" operator="equal">
      <formula>1</formula>
    </cfRule>
  </conditionalFormatting>
  <conditionalFormatting sqref="E30:L32">
    <cfRule type="cellIs" dxfId="2949" priority="2931" stopIfTrue="1" operator="equal">
      <formula>1</formula>
    </cfRule>
  </conditionalFormatting>
  <conditionalFormatting sqref="E30:L32">
    <cfRule type="cellIs" dxfId="2948" priority="2930" stopIfTrue="1" operator="equal">
      <formula>1</formula>
    </cfRule>
  </conditionalFormatting>
  <conditionalFormatting sqref="E30:L32">
    <cfRule type="cellIs" dxfId="2947" priority="2929" stopIfTrue="1" operator="equal">
      <formula>1</formula>
    </cfRule>
  </conditionalFormatting>
  <conditionalFormatting sqref="E30:L32">
    <cfRule type="cellIs" dxfId="2946" priority="2928" stopIfTrue="1" operator="equal">
      <formula>1</formula>
    </cfRule>
  </conditionalFormatting>
  <conditionalFormatting sqref="E30:L32">
    <cfRule type="cellIs" dxfId="2945" priority="2927" stopIfTrue="1" operator="equal">
      <formula>1</formula>
    </cfRule>
  </conditionalFormatting>
  <conditionalFormatting sqref="E30:L32">
    <cfRule type="cellIs" dxfId="2944" priority="2926" stopIfTrue="1" operator="equal">
      <formula>1</formula>
    </cfRule>
  </conditionalFormatting>
  <conditionalFormatting sqref="E30:L32">
    <cfRule type="cellIs" dxfId="2943" priority="2925" stopIfTrue="1" operator="equal">
      <formula>1</formula>
    </cfRule>
  </conditionalFormatting>
  <conditionalFormatting sqref="E30:L32">
    <cfRule type="cellIs" dxfId="2942" priority="2924" stopIfTrue="1" operator="equal">
      <formula>1</formula>
    </cfRule>
  </conditionalFormatting>
  <conditionalFormatting sqref="E30:L32">
    <cfRule type="cellIs" dxfId="2941" priority="2923" stopIfTrue="1" operator="equal">
      <formula>1</formula>
    </cfRule>
  </conditionalFormatting>
  <conditionalFormatting sqref="E30:L32">
    <cfRule type="cellIs" dxfId="2940" priority="2922" stopIfTrue="1" operator="equal">
      <formula>1</formula>
    </cfRule>
  </conditionalFormatting>
  <conditionalFormatting sqref="E30:L32">
    <cfRule type="cellIs" dxfId="2939" priority="2921" stopIfTrue="1" operator="equal">
      <formula>1</formula>
    </cfRule>
  </conditionalFormatting>
  <conditionalFormatting sqref="E30:L32">
    <cfRule type="cellIs" dxfId="2938" priority="2920" stopIfTrue="1" operator="equal">
      <formula>1</formula>
    </cfRule>
  </conditionalFormatting>
  <conditionalFormatting sqref="E30:L32">
    <cfRule type="cellIs" dxfId="2937" priority="2919" stopIfTrue="1" operator="equal">
      <formula>1</formula>
    </cfRule>
  </conditionalFormatting>
  <conditionalFormatting sqref="E33:J40">
    <cfRule type="cellIs" dxfId="2936" priority="2918" stopIfTrue="1" operator="equal">
      <formula>1</formula>
    </cfRule>
  </conditionalFormatting>
  <conditionalFormatting sqref="E33:J40">
    <cfRule type="cellIs" dxfId="2935" priority="2917" stopIfTrue="1" operator="equal">
      <formula>1</formula>
    </cfRule>
  </conditionalFormatting>
  <conditionalFormatting sqref="E33:J40">
    <cfRule type="cellIs" dxfId="2934" priority="2916" stopIfTrue="1" operator="equal">
      <formula>1</formula>
    </cfRule>
  </conditionalFormatting>
  <conditionalFormatting sqref="E33:J40">
    <cfRule type="cellIs" dxfId="2933" priority="2915" stopIfTrue="1" operator="equal">
      <formula>1</formula>
    </cfRule>
  </conditionalFormatting>
  <conditionalFormatting sqref="E33:J40">
    <cfRule type="cellIs" dxfId="2932" priority="2914" stopIfTrue="1" operator="equal">
      <formula>1</formula>
    </cfRule>
  </conditionalFormatting>
  <conditionalFormatting sqref="E33:J40">
    <cfRule type="cellIs" dxfId="2931" priority="2913" stopIfTrue="1" operator="equal">
      <formula>1</formula>
    </cfRule>
  </conditionalFormatting>
  <conditionalFormatting sqref="E33:J40">
    <cfRule type="cellIs" dxfId="2930" priority="2912" stopIfTrue="1" operator="equal">
      <formula>1</formula>
    </cfRule>
  </conditionalFormatting>
  <conditionalFormatting sqref="E33:J40">
    <cfRule type="cellIs" dxfId="2929" priority="2911" stopIfTrue="1" operator="equal">
      <formula>1</formula>
    </cfRule>
  </conditionalFormatting>
  <conditionalFormatting sqref="E33:J40">
    <cfRule type="cellIs" dxfId="2928" priority="2910" stopIfTrue="1" operator="equal">
      <formula>1</formula>
    </cfRule>
  </conditionalFormatting>
  <conditionalFormatting sqref="E33:J40">
    <cfRule type="cellIs" dxfId="2927" priority="2909" stopIfTrue="1" operator="equal">
      <formula>1</formula>
    </cfRule>
  </conditionalFormatting>
  <conditionalFormatting sqref="E33:J40">
    <cfRule type="cellIs" dxfId="2926" priority="2908" stopIfTrue="1" operator="equal">
      <formula>1</formula>
    </cfRule>
  </conditionalFormatting>
  <conditionalFormatting sqref="E33:J40">
    <cfRule type="cellIs" dxfId="2925" priority="2907" stopIfTrue="1" operator="equal">
      <formula>1</formula>
    </cfRule>
  </conditionalFormatting>
  <conditionalFormatting sqref="E33:J40">
    <cfRule type="cellIs" dxfId="2924" priority="2906" stopIfTrue="1" operator="equal">
      <formula>1</formula>
    </cfRule>
  </conditionalFormatting>
  <conditionalFormatting sqref="E33:J40">
    <cfRule type="cellIs" dxfId="2923" priority="2905" stopIfTrue="1" operator="equal">
      <formula>1</formula>
    </cfRule>
  </conditionalFormatting>
  <conditionalFormatting sqref="E33:J40">
    <cfRule type="cellIs" dxfId="2922" priority="2904" stopIfTrue="1" operator="equal">
      <formula>1</formula>
    </cfRule>
  </conditionalFormatting>
  <conditionalFormatting sqref="E33:J40">
    <cfRule type="cellIs" dxfId="2921" priority="2903" stopIfTrue="1" operator="equal">
      <formula>1</formula>
    </cfRule>
  </conditionalFormatting>
  <conditionalFormatting sqref="E33:J40">
    <cfRule type="cellIs" dxfId="2920" priority="2902" stopIfTrue="1" operator="equal">
      <formula>1</formula>
    </cfRule>
  </conditionalFormatting>
  <conditionalFormatting sqref="E33:J40">
    <cfRule type="cellIs" dxfId="2919" priority="2901" stopIfTrue="1" operator="equal">
      <formula>1</formula>
    </cfRule>
  </conditionalFormatting>
  <conditionalFormatting sqref="Q33:R40">
    <cfRule type="cellIs" dxfId="2918" priority="2900" stopIfTrue="1" operator="equal">
      <formula>1</formula>
    </cfRule>
  </conditionalFormatting>
  <conditionalFormatting sqref="Q33:R40">
    <cfRule type="cellIs" dxfId="2917" priority="2899" stopIfTrue="1" operator="equal">
      <formula>1</formula>
    </cfRule>
  </conditionalFormatting>
  <conditionalFormatting sqref="Q33:R40">
    <cfRule type="cellIs" dxfId="2916" priority="2898" stopIfTrue="1" operator="equal">
      <formula>1</formula>
    </cfRule>
  </conditionalFormatting>
  <conditionalFormatting sqref="Q33:R40">
    <cfRule type="cellIs" dxfId="2915" priority="2897" stopIfTrue="1" operator="equal">
      <formula>1</formula>
    </cfRule>
  </conditionalFormatting>
  <conditionalFormatting sqref="Q33:R40">
    <cfRule type="cellIs" dxfId="2914" priority="2896" stopIfTrue="1" operator="equal">
      <formula>1</formula>
    </cfRule>
  </conditionalFormatting>
  <conditionalFormatting sqref="Q33:R40">
    <cfRule type="cellIs" dxfId="2913" priority="2895" stopIfTrue="1" operator="equal">
      <formula>1</formula>
    </cfRule>
  </conditionalFormatting>
  <conditionalFormatting sqref="Q33:R40">
    <cfRule type="cellIs" dxfId="2912" priority="2894" stopIfTrue="1" operator="equal">
      <formula>1</formula>
    </cfRule>
  </conditionalFormatting>
  <conditionalFormatting sqref="Q33:R40">
    <cfRule type="cellIs" dxfId="2911" priority="2893" stopIfTrue="1" operator="equal">
      <formula>1</formula>
    </cfRule>
  </conditionalFormatting>
  <conditionalFormatting sqref="Q33:R40">
    <cfRule type="cellIs" dxfId="2910" priority="2892" stopIfTrue="1" operator="equal">
      <formula>1</formula>
    </cfRule>
  </conditionalFormatting>
  <conditionalFormatting sqref="Q33:R40">
    <cfRule type="cellIs" dxfId="2909" priority="2891" stopIfTrue="1" operator="equal">
      <formula>1</formula>
    </cfRule>
  </conditionalFormatting>
  <conditionalFormatting sqref="Q33:R40">
    <cfRule type="cellIs" dxfId="2908" priority="2890" stopIfTrue="1" operator="equal">
      <formula>1</formula>
    </cfRule>
  </conditionalFormatting>
  <conditionalFormatting sqref="Q33:R40">
    <cfRule type="cellIs" dxfId="2907" priority="2889" stopIfTrue="1" operator="equal">
      <formula>1</formula>
    </cfRule>
  </conditionalFormatting>
  <conditionalFormatting sqref="Q33:R40">
    <cfRule type="cellIs" dxfId="2906" priority="2888" stopIfTrue="1" operator="equal">
      <formula>1</formula>
    </cfRule>
  </conditionalFormatting>
  <conditionalFormatting sqref="Q33:R40">
    <cfRule type="cellIs" dxfId="2905" priority="2887" stopIfTrue="1" operator="equal">
      <formula>1</formula>
    </cfRule>
  </conditionalFormatting>
  <conditionalFormatting sqref="Q33:R40">
    <cfRule type="cellIs" dxfId="2904" priority="2886" stopIfTrue="1" operator="equal">
      <formula>1</formula>
    </cfRule>
  </conditionalFormatting>
  <conditionalFormatting sqref="Q33:R40">
    <cfRule type="cellIs" dxfId="2903" priority="2885" stopIfTrue="1" operator="equal">
      <formula>1</formula>
    </cfRule>
  </conditionalFormatting>
  <conditionalFormatting sqref="Q33:R40">
    <cfRule type="cellIs" dxfId="2902" priority="2884" stopIfTrue="1" operator="equal">
      <formula>1</formula>
    </cfRule>
  </conditionalFormatting>
  <conditionalFormatting sqref="Q33:R40">
    <cfRule type="cellIs" dxfId="2901" priority="2883" stopIfTrue="1" operator="equal">
      <formula>1</formula>
    </cfRule>
  </conditionalFormatting>
  <conditionalFormatting sqref="S40:U40">
    <cfRule type="cellIs" dxfId="2900" priority="2882" stopIfTrue="1" operator="equal">
      <formula>1</formula>
    </cfRule>
  </conditionalFormatting>
  <conditionalFormatting sqref="S40:U40">
    <cfRule type="cellIs" dxfId="2899" priority="2881" stopIfTrue="1" operator="equal">
      <formula>1</formula>
    </cfRule>
  </conditionalFormatting>
  <conditionalFormatting sqref="S40:U40">
    <cfRule type="cellIs" dxfId="2898" priority="2880" stopIfTrue="1" operator="equal">
      <formula>1</formula>
    </cfRule>
  </conditionalFormatting>
  <conditionalFormatting sqref="S40:U40">
    <cfRule type="cellIs" dxfId="2897" priority="2879" stopIfTrue="1" operator="equal">
      <formula>1</formula>
    </cfRule>
  </conditionalFormatting>
  <conditionalFormatting sqref="S40:U40">
    <cfRule type="cellIs" dxfId="2896" priority="2878" stopIfTrue="1" operator="equal">
      <formula>1</formula>
    </cfRule>
  </conditionalFormatting>
  <conditionalFormatting sqref="S40:U40">
    <cfRule type="cellIs" dxfId="2895" priority="2877" stopIfTrue="1" operator="equal">
      <formula>1</formula>
    </cfRule>
  </conditionalFormatting>
  <conditionalFormatting sqref="S40:U40">
    <cfRule type="cellIs" dxfId="2894" priority="2876" stopIfTrue="1" operator="equal">
      <formula>1</formula>
    </cfRule>
  </conditionalFormatting>
  <conditionalFormatting sqref="S40:U40">
    <cfRule type="cellIs" dxfId="2893" priority="2875" stopIfTrue="1" operator="equal">
      <formula>1</formula>
    </cfRule>
  </conditionalFormatting>
  <conditionalFormatting sqref="S40:U40">
    <cfRule type="cellIs" dxfId="2892" priority="2874" stopIfTrue="1" operator="equal">
      <formula>1</formula>
    </cfRule>
  </conditionalFormatting>
  <conditionalFormatting sqref="S40:U40">
    <cfRule type="cellIs" dxfId="2891" priority="2873" stopIfTrue="1" operator="equal">
      <formula>1</formula>
    </cfRule>
  </conditionalFormatting>
  <conditionalFormatting sqref="S40:U40">
    <cfRule type="cellIs" dxfId="2890" priority="2872" stopIfTrue="1" operator="equal">
      <formula>1</formula>
    </cfRule>
  </conditionalFormatting>
  <conditionalFormatting sqref="S40:U40">
    <cfRule type="cellIs" dxfId="2889" priority="2871" stopIfTrue="1" operator="equal">
      <formula>1</formula>
    </cfRule>
  </conditionalFormatting>
  <conditionalFormatting sqref="S40:U40">
    <cfRule type="cellIs" dxfId="2888" priority="2870" stopIfTrue="1" operator="equal">
      <formula>1</formula>
    </cfRule>
  </conditionalFormatting>
  <conditionalFormatting sqref="S40:U40">
    <cfRule type="cellIs" dxfId="2887" priority="2869" stopIfTrue="1" operator="equal">
      <formula>1</formula>
    </cfRule>
  </conditionalFormatting>
  <conditionalFormatting sqref="S40:U40">
    <cfRule type="cellIs" dxfId="2886" priority="2868" stopIfTrue="1" operator="equal">
      <formula>1</formula>
    </cfRule>
  </conditionalFormatting>
  <conditionalFormatting sqref="S40:U40">
    <cfRule type="cellIs" dxfId="2885" priority="2867" stopIfTrue="1" operator="equal">
      <formula>1</formula>
    </cfRule>
  </conditionalFormatting>
  <conditionalFormatting sqref="S40:U40">
    <cfRule type="cellIs" dxfId="2884" priority="2866" stopIfTrue="1" operator="equal">
      <formula>1</formula>
    </cfRule>
  </conditionalFormatting>
  <conditionalFormatting sqref="S40:U40">
    <cfRule type="cellIs" dxfId="2883" priority="2865" stopIfTrue="1" operator="equal">
      <formula>1</formula>
    </cfRule>
  </conditionalFormatting>
  <conditionalFormatting sqref="R5">
    <cfRule type="cellIs" dxfId="2882" priority="2864" stopIfTrue="1" operator="equal">
      <formula>1</formula>
    </cfRule>
  </conditionalFormatting>
  <conditionalFormatting sqref="R5">
    <cfRule type="cellIs" dxfId="2881" priority="2863" stopIfTrue="1" operator="equal">
      <formula>1</formula>
    </cfRule>
  </conditionalFormatting>
  <conditionalFormatting sqref="R5">
    <cfRule type="cellIs" dxfId="2880" priority="2862" stopIfTrue="1" operator="equal">
      <formula>1</formula>
    </cfRule>
  </conditionalFormatting>
  <conditionalFormatting sqref="R5">
    <cfRule type="cellIs" dxfId="2879" priority="2861" stopIfTrue="1" operator="equal">
      <formula>1</formula>
    </cfRule>
  </conditionalFormatting>
  <conditionalFormatting sqref="R5">
    <cfRule type="cellIs" dxfId="2878" priority="2860" stopIfTrue="1" operator="equal">
      <formula>1</formula>
    </cfRule>
  </conditionalFormatting>
  <conditionalFormatting sqref="R5">
    <cfRule type="cellIs" dxfId="2877" priority="2859" stopIfTrue="1" operator="equal">
      <formula>1</formula>
    </cfRule>
  </conditionalFormatting>
  <conditionalFormatting sqref="R5">
    <cfRule type="cellIs" dxfId="2876" priority="2858" stopIfTrue="1" operator="equal">
      <formula>1</formula>
    </cfRule>
  </conditionalFormatting>
  <conditionalFormatting sqref="R5">
    <cfRule type="cellIs" dxfId="2875" priority="2857" stopIfTrue="1" operator="equal">
      <formula>1</formula>
    </cfRule>
  </conditionalFormatting>
  <conditionalFormatting sqref="R5">
    <cfRule type="cellIs" dxfId="2874" priority="2856" stopIfTrue="1" operator="equal">
      <formula>1</formula>
    </cfRule>
  </conditionalFormatting>
  <conditionalFormatting sqref="R5">
    <cfRule type="cellIs" dxfId="2873" priority="2855" stopIfTrue="1" operator="equal">
      <formula>1</formula>
    </cfRule>
  </conditionalFormatting>
  <conditionalFormatting sqref="R5">
    <cfRule type="cellIs" dxfId="2872" priority="2854" stopIfTrue="1" operator="equal">
      <formula>1</formula>
    </cfRule>
  </conditionalFormatting>
  <conditionalFormatting sqref="R5">
    <cfRule type="cellIs" dxfId="2871" priority="2853" stopIfTrue="1" operator="equal">
      <formula>1</formula>
    </cfRule>
  </conditionalFormatting>
  <conditionalFormatting sqref="R5">
    <cfRule type="cellIs" dxfId="2870" priority="2852" stopIfTrue="1" operator="equal">
      <formula>1</formula>
    </cfRule>
  </conditionalFormatting>
  <conditionalFormatting sqref="R5">
    <cfRule type="cellIs" dxfId="2869" priority="2851" stopIfTrue="1" operator="equal">
      <formula>1</formula>
    </cfRule>
  </conditionalFormatting>
  <conditionalFormatting sqref="R5">
    <cfRule type="cellIs" dxfId="2868" priority="2850" stopIfTrue="1" operator="equal">
      <formula>1</formula>
    </cfRule>
  </conditionalFormatting>
  <conditionalFormatting sqref="R5">
    <cfRule type="cellIs" dxfId="2867" priority="2849" stopIfTrue="1" operator="equal">
      <formula>1</formula>
    </cfRule>
  </conditionalFormatting>
  <conditionalFormatting sqref="R5">
    <cfRule type="cellIs" dxfId="2866" priority="2848" stopIfTrue="1" operator="equal">
      <formula>1</formula>
    </cfRule>
  </conditionalFormatting>
  <conditionalFormatting sqref="R5">
    <cfRule type="cellIs" dxfId="2865" priority="2847" stopIfTrue="1" operator="equal">
      <formula>1</formula>
    </cfRule>
  </conditionalFormatting>
  <conditionalFormatting sqref="I5">
    <cfRule type="cellIs" dxfId="2864" priority="2846" stopIfTrue="1" operator="equal">
      <formula>1</formula>
    </cfRule>
  </conditionalFormatting>
  <conditionalFormatting sqref="S45:T45 C45 I45:Q45">
    <cfRule type="cellIs" dxfId="2863" priority="2845" stopIfTrue="1" operator="equal">
      <formula>1</formula>
    </cfRule>
  </conditionalFormatting>
  <conditionalFormatting sqref="S45:T45 C45 I45:Q45">
    <cfRule type="cellIs" dxfId="2862" priority="2844" stopIfTrue="1" operator="equal">
      <formula>1</formula>
    </cfRule>
  </conditionalFormatting>
  <conditionalFormatting sqref="C45 S45:V45 I45:Q45">
    <cfRule type="cellIs" dxfId="2861" priority="2843" stopIfTrue="1" operator="equal">
      <formula>1</formula>
    </cfRule>
  </conditionalFormatting>
  <conditionalFormatting sqref="C45 S45:V45 I45:Q45">
    <cfRule type="cellIs" dxfId="2860" priority="2842" stopIfTrue="1" operator="equal">
      <formula>1</formula>
    </cfRule>
  </conditionalFormatting>
  <conditionalFormatting sqref="C45 S45:V45 I45:Q45">
    <cfRule type="cellIs" dxfId="2859" priority="2841" stopIfTrue="1" operator="equal">
      <formula>1</formula>
    </cfRule>
  </conditionalFormatting>
  <conditionalFormatting sqref="I45:J45">
    <cfRule type="cellIs" dxfId="2858" priority="2840" stopIfTrue="1" operator="equal">
      <formula>1</formula>
    </cfRule>
  </conditionalFormatting>
  <conditionalFormatting sqref="I45:J45">
    <cfRule type="cellIs" dxfId="2857" priority="2839" stopIfTrue="1" operator="equal">
      <formula>1</formula>
    </cfRule>
  </conditionalFormatting>
  <conditionalFormatting sqref="I45:J45">
    <cfRule type="cellIs" dxfId="2856" priority="2838" stopIfTrue="1" operator="equal">
      <formula>1</formula>
    </cfRule>
  </conditionalFormatting>
  <conditionalFormatting sqref="I45:J45">
    <cfRule type="cellIs" dxfId="2855" priority="2837" stopIfTrue="1" operator="equal">
      <formula>1</formula>
    </cfRule>
  </conditionalFormatting>
  <conditionalFormatting sqref="C45 S45:V45 I45:Q45">
    <cfRule type="cellIs" dxfId="2854" priority="2836" stopIfTrue="1" operator="equal">
      <formula>1</formula>
    </cfRule>
  </conditionalFormatting>
  <conditionalFormatting sqref="C45">
    <cfRule type="cellIs" dxfId="2853" priority="2835" stopIfTrue="1" operator="equal">
      <formula>1</formula>
    </cfRule>
  </conditionalFormatting>
  <conditionalFormatting sqref="K45">
    <cfRule type="cellIs" dxfId="2852" priority="2834" stopIfTrue="1" operator="equal">
      <formula>1</formula>
    </cfRule>
  </conditionalFormatting>
  <conditionalFormatting sqref="C45">
    <cfRule type="cellIs" dxfId="2851" priority="2833" stopIfTrue="1" operator="equal">
      <formula>1</formula>
    </cfRule>
  </conditionalFormatting>
  <conditionalFormatting sqref="I45">
    <cfRule type="cellIs" dxfId="2850" priority="2832" stopIfTrue="1" operator="equal">
      <formula>1</formula>
    </cfRule>
  </conditionalFormatting>
  <conditionalFormatting sqref="P45:Q45 S45:V45">
    <cfRule type="cellIs" dxfId="2849" priority="2831" stopIfTrue="1" operator="equal">
      <formula>1</formula>
    </cfRule>
  </conditionalFormatting>
  <conditionalFormatting sqref="J45">
    <cfRule type="cellIs" dxfId="2848" priority="2830" stopIfTrue="1" operator="equal">
      <formula>1</formula>
    </cfRule>
  </conditionalFormatting>
  <conditionalFormatting sqref="M45">
    <cfRule type="cellIs" dxfId="2847" priority="2829" stopIfTrue="1" operator="equal">
      <formula>1</formula>
    </cfRule>
  </conditionalFormatting>
  <conditionalFormatting sqref="M45">
    <cfRule type="cellIs" dxfId="2846" priority="2828" stopIfTrue="1" operator="equal">
      <formula>1</formula>
    </cfRule>
  </conditionalFormatting>
  <conditionalFormatting sqref="M45">
    <cfRule type="cellIs" dxfId="2845" priority="2827" stopIfTrue="1" operator="equal">
      <formula>1</formula>
    </cfRule>
  </conditionalFormatting>
  <conditionalFormatting sqref="J45">
    <cfRule type="cellIs" dxfId="2844" priority="2826" stopIfTrue="1" operator="equal">
      <formula>1</formula>
    </cfRule>
  </conditionalFormatting>
  <conditionalFormatting sqref="J45:K45">
    <cfRule type="cellIs" dxfId="2843" priority="2825" stopIfTrue="1" operator="equal">
      <formula>1</formula>
    </cfRule>
  </conditionalFormatting>
  <conditionalFormatting sqref="M45">
    <cfRule type="cellIs" dxfId="2842" priority="2824" stopIfTrue="1" operator="equal">
      <formula>1</formula>
    </cfRule>
  </conditionalFormatting>
  <conditionalFormatting sqref="M45">
    <cfRule type="cellIs" dxfId="2841" priority="2823" stopIfTrue="1" operator="equal">
      <formula>1</formula>
    </cfRule>
  </conditionalFormatting>
  <conditionalFormatting sqref="C45 S45:V45 I45:Q45">
    <cfRule type="cellIs" dxfId="2840" priority="2822" stopIfTrue="1" operator="equal">
      <formula>1</formula>
    </cfRule>
  </conditionalFormatting>
  <conditionalFormatting sqref="I45:J45">
    <cfRule type="cellIs" dxfId="2839" priority="2821" stopIfTrue="1" operator="equal">
      <formula>1</formula>
    </cfRule>
  </conditionalFormatting>
  <conditionalFormatting sqref="I45:J45">
    <cfRule type="cellIs" dxfId="2838" priority="2820" stopIfTrue="1" operator="equal">
      <formula>1</formula>
    </cfRule>
  </conditionalFormatting>
  <conditionalFormatting sqref="C45">
    <cfRule type="cellIs" dxfId="2837" priority="2819" stopIfTrue="1" operator="equal">
      <formula>1</formula>
    </cfRule>
  </conditionalFormatting>
  <conditionalFormatting sqref="C45">
    <cfRule type="cellIs" dxfId="2836" priority="2818" stopIfTrue="1" operator="equal">
      <formula>1</formula>
    </cfRule>
  </conditionalFormatting>
  <conditionalFormatting sqref="C45">
    <cfRule type="cellIs" dxfId="2835" priority="2817" stopIfTrue="1" operator="equal">
      <formula>1</formula>
    </cfRule>
  </conditionalFormatting>
  <conditionalFormatting sqref="S45:V45 I45:Q45">
    <cfRule type="cellIs" dxfId="2834" priority="2816" stopIfTrue="1" operator="equal">
      <formula>1</formula>
    </cfRule>
  </conditionalFormatting>
  <conditionalFormatting sqref="C45">
    <cfRule type="cellIs" dxfId="2833" priority="2815" stopIfTrue="1" operator="equal">
      <formula>1</formula>
    </cfRule>
  </conditionalFormatting>
  <conditionalFormatting sqref="C45">
    <cfRule type="cellIs" dxfId="2832" priority="2814" stopIfTrue="1" operator="equal">
      <formula>1</formula>
    </cfRule>
  </conditionalFormatting>
  <conditionalFormatting sqref="I45:J45">
    <cfRule type="cellIs" dxfId="2831" priority="2813" stopIfTrue="1" operator="equal">
      <formula>1</formula>
    </cfRule>
  </conditionalFormatting>
  <conditionalFormatting sqref="C45">
    <cfRule type="cellIs" dxfId="2830" priority="2812" stopIfTrue="1" operator="equal">
      <formula>1</formula>
    </cfRule>
  </conditionalFormatting>
  <conditionalFormatting sqref="C45">
    <cfRule type="cellIs" dxfId="2829" priority="2811" stopIfTrue="1" operator="equal">
      <formula>1</formula>
    </cfRule>
  </conditionalFormatting>
  <conditionalFormatting sqref="S45:V45 I45:Q45">
    <cfRule type="cellIs" dxfId="2828" priority="2810" stopIfTrue="1" operator="equal">
      <formula>1</formula>
    </cfRule>
  </conditionalFormatting>
  <conditionalFormatting sqref="S45:V45 I45:Q45">
    <cfRule type="cellIs" dxfId="2827" priority="2809" stopIfTrue="1" operator="equal">
      <formula>1</formula>
    </cfRule>
  </conditionalFormatting>
  <conditionalFormatting sqref="S45:V45 I45:Q45">
    <cfRule type="cellIs" dxfId="2826" priority="2808" stopIfTrue="1" operator="equal">
      <formula>1</formula>
    </cfRule>
  </conditionalFormatting>
  <conditionalFormatting sqref="S45:V45 I45:Q45">
    <cfRule type="cellIs" dxfId="2825" priority="2807" stopIfTrue="1" operator="equal">
      <formula>1</formula>
    </cfRule>
  </conditionalFormatting>
  <conditionalFormatting sqref="S45:V45 I45:Q45">
    <cfRule type="cellIs" dxfId="2824" priority="2806" stopIfTrue="1" operator="equal">
      <formula>1</formula>
    </cfRule>
  </conditionalFormatting>
  <conditionalFormatting sqref="S45:V45 I45:Q45">
    <cfRule type="cellIs" dxfId="2823" priority="2805" stopIfTrue="1" operator="equal">
      <formula>1</formula>
    </cfRule>
  </conditionalFormatting>
  <conditionalFormatting sqref="S45:V45 I45:Q45">
    <cfRule type="cellIs" dxfId="2822" priority="2804" stopIfTrue="1" operator="equal">
      <formula>1</formula>
    </cfRule>
  </conditionalFormatting>
  <conditionalFormatting sqref="S45:V45 I45:Q45">
    <cfRule type="cellIs" dxfId="2821" priority="2803" stopIfTrue="1" operator="equal">
      <formula>1</formula>
    </cfRule>
  </conditionalFormatting>
  <conditionalFormatting sqref="S45:V45 I45:Q45">
    <cfRule type="cellIs" dxfId="2820" priority="2802" stopIfTrue="1" operator="equal">
      <formula>1</formula>
    </cfRule>
  </conditionalFormatting>
  <conditionalFormatting sqref="J46:P54">
    <cfRule type="cellIs" dxfId="2819" priority="2801" stopIfTrue="1" operator="equal">
      <formula>1</formula>
    </cfRule>
  </conditionalFormatting>
  <conditionalFormatting sqref="J46:P54">
    <cfRule type="cellIs" dxfId="2818" priority="2800" stopIfTrue="1" operator="equal">
      <formula>1</formula>
    </cfRule>
  </conditionalFormatting>
  <conditionalFormatting sqref="J46:P54">
    <cfRule type="cellIs" dxfId="2817" priority="2799" stopIfTrue="1" operator="equal">
      <formula>1</formula>
    </cfRule>
  </conditionalFormatting>
  <conditionalFormatting sqref="J46:P54">
    <cfRule type="cellIs" dxfId="2816" priority="2798" stopIfTrue="1" operator="equal">
      <formula>1</formula>
    </cfRule>
  </conditionalFormatting>
  <conditionalFormatting sqref="J46:P54">
    <cfRule type="cellIs" dxfId="2815" priority="2797" stopIfTrue="1" operator="equal">
      <formula>1</formula>
    </cfRule>
  </conditionalFormatting>
  <conditionalFormatting sqref="J46:P54">
    <cfRule type="cellIs" dxfId="2814" priority="2796" stopIfTrue="1" operator="equal">
      <formula>1</formula>
    </cfRule>
  </conditionalFormatting>
  <conditionalFormatting sqref="J46:P54">
    <cfRule type="cellIs" dxfId="2813" priority="2795" stopIfTrue="1" operator="equal">
      <formula>1</formula>
    </cfRule>
  </conditionalFormatting>
  <conditionalFormatting sqref="J46:P54">
    <cfRule type="cellIs" dxfId="2812" priority="2794" stopIfTrue="1" operator="equal">
      <formula>1</formula>
    </cfRule>
  </conditionalFormatting>
  <conditionalFormatting sqref="J46:P54">
    <cfRule type="cellIs" dxfId="2811" priority="2793" stopIfTrue="1" operator="equal">
      <formula>1</formula>
    </cfRule>
  </conditionalFormatting>
  <conditionalFormatting sqref="J46:P54">
    <cfRule type="cellIs" dxfId="2810" priority="2792" stopIfTrue="1" operator="equal">
      <formula>1</formula>
    </cfRule>
  </conditionalFormatting>
  <conditionalFormatting sqref="J46:P54">
    <cfRule type="cellIs" dxfId="2809" priority="2791" stopIfTrue="1" operator="equal">
      <formula>1</formula>
    </cfRule>
  </conditionalFormatting>
  <conditionalFormatting sqref="J46:P54">
    <cfRule type="cellIs" dxfId="2808" priority="2790" stopIfTrue="1" operator="equal">
      <formula>1</formula>
    </cfRule>
  </conditionalFormatting>
  <conditionalFormatting sqref="J46:P54">
    <cfRule type="cellIs" dxfId="2807" priority="2789" stopIfTrue="1" operator="equal">
      <formula>1</formula>
    </cfRule>
  </conditionalFormatting>
  <conditionalFormatting sqref="J46:P54">
    <cfRule type="cellIs" dxfId="2806" priority="2788" stopIfTrue="1" operator="equal">
      <formula>1</formula>
    </cfRule>
  </conditionalFormatting>
  <conditionalFormatting sqref="J46:P54">
    <cfRule type="cellIs" dxfId="2805" priority="2787" stopIfTrue="1" operator="equal">
      <formula>1</formula>
    </cfRule>
  </conditionalFormatting>
  <conditionalFormatting sqref="J46:P54">
    <cfRule type="cellIs" dxfId="2804" priority="2786" stopIfTrue="1" operator="equal">
      <formula>1</formula>
    </cfRule>
  </conditionalFormatting>
  <conditionalFormatting sqref="J46:P54">
    <cfRule type="cellIs" dxfId="2803" priority="2785" stopIfTrue="1" operator="equal">
      <formula>1</formula>
    </cfRule>
  </conditionalFormatting>
  <conditionalFormatting sqref="J46:P54">
    <cfRule type="cellIs" dxfId="2802" priority="2784" stopIfTrue="1" operator="equal">
      <formula>1</formula>
    </cfRule>
  </conditionalFormatting>
  <conditionalFormatting sqref="J46:P54">
    <cfRule type="cellIs" dxfId="2801" priority="2783" stopIfTrue="1" operator="equal">
      <formula>1</formula>
    </cfRule>
  </conditionalFormatting>
  <conditionalFormatting sqref="J46:P54">
    <cfRule type="cellIs" dxfId="2800" priority="2782" stopIfTrue="1" operator="equal">
      <formula>1</formula>
    </cfRule>
  </conditionalFormatting>
  <conditionalFormatting sqref="J46:P54">
    <cfRule type="cellIs" dxfId="2799" priority="2781" stopIfTrue="1" operator="equal">
      <formula>1</formula>
    </cfRule>
  </conditionalFormatting>
  <conditionalFormatting sqref="J46:P54">
    <cfRule type="cellIs" dxfId="2798" priority="2780" stopIfTrue="1" operator="equal">
      <formula>1</formula>
    </cfRule>
  </conditionalFormatting>
  <conditionalFormatting sqref="J46:P54">
    <cfRule type="cellIs" dxfId="2797" priority="2779" stopIfTrue="1" operator="equal">
      <formula>1</formula>
    </cfRule>
  </conditionalFormatting>
  <conditionalFormatting sqref="J46:P54">
    <cfRule type="cellIs" dxfId="2796" priority="2778" stopIfTrue="1" operator="equal">
      <formula>1</formula>
    </cfRule>
  </conditionalFormatting>
  <conditionalFormatting sqref="J46:P54">
    <cfRule type="cellIs" dxfId="2795" priority="2777" stopIfTrue="1" operator="equal">
      <formula>1</formula>
    </cfRule>
  </conditionalFormatting>
  <conditionalFormatting sqref="C55:D62">
    <cfRule type="cellIs" dxfId="2794" priority="2776" stopIfTrue="1" operator="equal">
      <formula>1</formula>
    </cfRule>
  </conditionalFormatting>
  <conditionalFormatting sqref="C55:D62">
    <cfRule type="cellIs" dxfId="2793" priority="2775" stopIfTrue="1" operator="equal">
      <formula>1</formula>
    </cfRule>
  </conditionalFormatting>
  <conditionalFormatting sqref="C55:D62">
    <cfRule type="cellIs" dxfId="2792" priority="2774" stopIfTrue="1" operator="equal">
      <formula>1</formula>
    </cfRule>
  </conditionalFormatting>
  <conditionalFormatting sqref="C55:D62">
    <cfRule type="cellIs" dxfId="2791" priority="2773" stopIfTrue="1" operator="equal">
      <formula>1</formula>
    </cfRule>
  </conditionalFormatting>
  <conditionalFormatting sqref="C55:D62">
    <cfRule type="cellIs" dxfId="2790" priority="2772" stopIfTrue="1" operator="equal">
      <formula>1</formula>
    </cfRule>
  </conditionalFormatting>
  <conditionalFormatting sqref="C55:D62">
    <cfRule type="cellIs" dxfId="2789" priority="2771" stopIfTrue="1" operator="equal">
      <formula>1</formula>
    </cfRule>
  </conditionalFormatting>
  <conditionalFormatting sqref="C55:D62">
    <cfRule type="cellIs" dxfId="2788" priority="2770" stopIfTrue="1" operator="equal">
      <formula>1</formula>
    </cfRule>
  </conditionalFormatting>
  <conditionalFormatting sqref="C55:D62">
    <cfRule type="cellIs" dxfId="2787" priority="2769" stopIfTrue="1" operator="equal">
      <formula>1</formula>
    </cfRule>
  </conditionalFormatting>
  <conditionalFormatting sqref="C55:D62">
    <cfRule type="cellIs" dxfId="2786" priority="2768" stopIfTrue="1" operator="equal">
      <formula>1</formula>
    </cfRule>
  </conditionalFormatting>
  <conditionalFormatting sqref="C55:D62">
    <cfRule type="cellIs" dxfId="2785" priority="2767" stopIfTrue="1" operator="equal">
      <formula>1</formula>
    </cfRule>
  </conditionalFormatting>
  <conditionalFormatting sqref="C55:D62">
    <cfRule type="cellIs" dxfId="2784" priority="2766" stopIfTrue="1" operator="equal">
      <formula>1</formula>
    </cfRule>
  </conditionalFormatting>
  <conditionalFormatting sqref="C55:D62">
    <cfRule type="cellIs" dxfId="2783" priority="2765" stopIfTrue="1" operator="equal">
      <formula>1</formula>
    </cfRule>
  </conditionalFormatting>
  <conditionalFormatting sqref="C55:D62">
    <cfRule type="cellIs" dxfId="2782" priority="2764" stopIfTrue="1" operator="equal">
      <formula>1</formula>
    </cfRule>
  </conditionalFormatting>
  <conditionalFormatting sqref="C55:D62">
    <cfRule type="cellIs" dxfId="2781" priority="2763" stopIfTrue="1" operator="equal">
      <formula>1</formula>
    </cfRule>
  </conditionalFormatting>
  <conditionalFormatting sqref="C55:D62">
    <cfRule type="cellIs" dxfId="2780" priority="2762" stopIfTrue="1" operator="equal">
      <formula>1</formula>
    </cfRule>
  </conditionalFormatting>
  <conditionalFormatting sqref="C55:D62">
    <cfRule type="cellIs" dxfId="2779" priority="2761" stopIfTrue="1" operator="equal">
      <formula>1</formula>
    </cfRule>
  </conditionalFormatting>
  <conditionalFormatting sqref="C55:D62">
    <cfRule type="cellIs" dxfId="2778" priority="2760" stopIfTrue="1" operator="equal">
      <formula>1</formula>
    </cfRule>
  </conditionalFormatting>
  <conditionalFormatting sqref="C55:D62">
    <cfRule type="cellIs" dxfId="2777" priority="2759" stopIfTrue="1" operator="equal">
      <formula>1</formula>
    </cfRule>
  </conditionalFormatting>
  <conditionalFormatting sqref="C55:D62">
    <cfRule type="cellIs" dxfId="2776" priority="2758" stopIfTrue="1" operator="equal">
      <formula>1</formula>
    </cfRule>
  </conditionalFormatting>
  <conditionalFormatting sqref="C55:D62">
    <cfRule type="cellIs" dxfId="2775" priority="2757" stopIfTrue="1" operator="equal">
      <formula>1</formula>
    </cfRule>
  </conditionalFormatting>
  <conditionalFormatting sqref="C55:D62">
    <cfRule type="cellIs" dxfId="2774" priority="2756" stopIfTrue="1" operator="equal">
      <formula>1</formula>
    </cfRule>
  </conditionalFormatting>
  <conditionalFormatting sqref="C55:D62">
    <cfRule type="cellIs" dxfId="2773" priority="2755" stopIfTrue="1" operator="equal">
      <formula>1</formula>
    </cfRule>
  </conditionalFormatting>
  <conditionalFormatting sqref="C55:D62">
    <cfRule type="cellIs" dxfId="2772" priority="2754" stopIfTrue="1" operator="equal">
      <formula>1</formula>
    </cfRule>
  </conditionalFormatting>
  <conditionalFormatting sqref="C55:D62">
    <cfRule type="cellIs" dxfId="2771" priority="2753" stopIfTrue="1" operator="equal">
      <formula>1</formula>
    </cfRule>
  </conditionalFormatting>
  <conditionalFormatting sqref="C55:D62">
    <cfRule type="cellIs" dxfId="2770" priority="2752" stopIfTrue="1" operator="equal">
      <formula>1</formula>
    </cfRule>
  </conditionalFormatting>
  <conditionalFormatting sqref="E63:L69">
    <cfRule type="cellIs" dxfId="2769" priority="2751" stopIfTrue="1" operator="equal">
      <formula>1</formula>
    </cfRule>
  </conditionalFormatting>
  <conditionalFormatting sqref="E63:L69">
    <cfRule type="cellIs" dxfId="2768" priority="2750" stopIfTrue="1" operator="equal">
      <formula>1</formula>
    </cfRule>
  </conditionalFormatting>
  <conditionalFormatting sqref="E63:L69">
    <cfRule type="cellIs" dxfId="2767" priority="2749" stopIfTrue="1" operator="equal">
      <formula>1</formula>
    </cfRule>
  </conditionalFormatting>
  <conditionalFormatting sqref="E63:L69">
    <cfRule type="cellIs" dxfId="2766" priority="2748" stopIfTrue="1" operator="equal">
      <formula>1</formula>
    </cfRule>
  </conditionalFormatting>
  <conditionalFormatting sqref="E63:L69">
    <cfRule type="cellIs" dxfId="2765" priority="2747" stopIfTrue="1" operator="equal">
      <formula>1</formula>
    </cfRule>
  </conditionalFormatting>
  <conditionalFormatting sqref="E63:L69">
    <cfRule type="cellIs" dxfId="2764" priority="2746" stopIfTrue="1" operator="equal">
      <formula>1</formula>
    </cfRule>
  </conditionalFormatting>
  <conditionalFormatting sqref="E63:L69">
    <cfRule type="cellIs" dxfId="2763" priority="2745" stopIfTrue="1" operator="equal">
      <formula>1</formula>
    </cfRule>
  </conditionalFormatting>
  <conditionalFormatting sqref="E63:L69">
    <cfRule type="cellIs" dxfId="2762" priority="2744" stopIfTrue="1" operator="equal">
      <formula>1</formula>
    </cfRule>
  </conditionalFormatting>
  <conditionalFormatting sqref="E63:L69">
    <cfRule type="cellIs" dxfId="2761" priority="2743" stopIfTrue="1" operator="equal">
      <formula>1</formula>
    </cfRule>
  </conditionalFormatting>
  <conditionalFormatting sqref="E63:L69">
    <cfRule type="cellIs" dxfId="2760" priority="2742" stopIfTrue="1" operator="equal">
      <formula>1</formula>
    </cfRule>
  </conditionalFormatting>
  <conditionalFormatting sqref="E63:L69">
    <cfRule type="cellIs" dxfId="2759" priority="2741" stopIfTrue="1" operator="equal">
      <formula>1</formula>
    </cfRule>
  </conditionalFormatting>
  <conditionalFormatting sqref="E63:L69">
    <cfRule type="cellIs" dxfId="2758" priority="2740" stopIfTrue="1" operator="equal">
      <formula>1</formula>
    </cfRule>
  </conditionalFormatting>
  <conditionalFormatting sqref="E63:L69">
    <cfRule type="cellIs" dxfId="2757" priority="2739" stopIfTrue="1" operator="equal">
      <formula>1</formula>
    </cfRule>
  </conditionalFormatting>
  <conditionalFormatting sqref="E63:L69">
    <cfRule type="cellIs" dxfId="2756" priority="2738" stopIfTrue="1" operator="equal">
      <formula>1</formula>
    </cfRule>
  </conditionalFormatting>
  <conditionalFormatting sqref="E63:L69">
    <cfRule type="cellIs" dxfId="2755" priority="2737" stopIfTrue="1" operator="equal">
      <formula>1</formula>
    </cfRule>
  </conditionalFormatting>
  <conditionalFormatting sqref="E63:L69">
    <cfRule type="cellIs" dxfId="2754" priority="2736" stopIfTrue="1" operator="equal">
      <formula>1</formula>
    </cfRule>
  </conditionalFormatting>
  <conditionalFormatting sqref="E63:L69">
    <cfRule type="cellIs" dxfId="2753" priority="2735" stopIfTrue="1" operator="equal">
      <formula>1</formula>
    </cfRule>
  </conditionalFormatting>
  <conditionalFormatting sqref="E63:L69">
    <cfRule type="cellIs" dxfId="2752" priority="2734" stopIfTrue="1" operator="equal">
      <formula>1</formula>
    </cfRule>
  </conditionalFormatting>
  <conditionalFormatting sqref="E63:L69">
    <cfRule type="cellIs" dxfId="2751" priority="2733" stopIfTrue="1" operator="equal">
      <formula>1</formula>
    </cfRule>
  </conditionalFormatting>
  <conditionalFormatting sqref="E63:L69">
    <cfRule type="cellIs" dxfId="2750" priority="2732" stopIfTrue="1" operator="equal">
      <formula>1</formula>
    </cfRule>
  </conditionalFormatting>
  <conditionalFormatting sqref="E63:L69">
    <cfRule type="cellIs" dxfId="2749" priority="2731" stopIfTrue="1" operator="equal">
      <formula>1</formula>
    </cfRule>
  </conditionalFormatting>
  <conditionalFormatting sqref="E63:L69">
    <cfRule type="cellIs" dxfId="2748" priority="2730" stopIfTrue="1" operator="equal">
      <formula>1</formula>
    </cfRule>
  </conditionalFormatting>
  <conditionalFormatting sqref="E63:L69">
    <cfRule type="cellIs" dxfId="2747" priority="2729" stopIfTrue="1" operator="equal">
      <formula>1</formula>
    </cfRule>
  </conditionalFormatting>
  <conditionalFormatting sqref="E63:L69">
    <cfRule type="cellIs" dxfId="2746" priority="2728" stopIfTrue="1" operator="equal">
      <formula>1</formula>
    </cfRule>
  </conditionalFormatting>
  <conditionalFormatting sqref="E63:L69">
    <cfRule type="cellIs" dxfId="2745" priority="2727" stopIfTrue="1" operator="equal">
      <formula>1</formula>
    </cfRule>
  </conditionalFormatting>
  <conditionalFormatting sqref="S73:U79">
    <cfRule type="cellIs" dxfId="2744" priority="2726" stopIfTrue="1" operator="equal">
      <formula>1</formula>
    </cfRule>
  </conditionalFormatting>
  <conditionalFormatting sqref="S73:U79">
    <cfRule type="cellIs" dxfId="2743" priority="2725" stopIfTrue="1" operator="equal">
      <formula>1</formula>
    </cfRule>
  </conditionalFormatting>
  <conditionalFormatting sqref="S73:U79">
    <cfRule type="cellIs" dxfId="2742" priority="2724" stopIfTrue="1" operator="equal">
      <formula>1</formula>
    </cfRule>
  </conditionalFormatting>
  <conditionalFormatting sqref="S73:U79">
    <cfRule type="cellIs" dxfId="2741" priority="2723" stopIfTrue="1" operator="equal">
      <formula>1</formula>
    </cfRule>
  </conditionalFormatting>
  <conditionalFormatting sqref="S73:U79">
    <cfRule type="cellIs" dxfId="2740" priority="2722" stopIfTrue="1" operator="equal">
      <formula>1</formula>
    </cfRule>
  </conditionalFormatting>
  <conditionalFormatting sqref="S73:U79">
    <cfRule type="cellIs" dxfId="2739" priority="2721" stopIfTrue="1" operator="equal">
      <formula>1</formula>
    </cfRule>
  </conditionalFormatting>
  <conditionalFormatting sqref="S73:U79">
    <cfRule type="cellIs" dxfId="2738" priority="2720" stopIfTrue="1" operator="equal">
      <formula>1</formula>
    </cfRule>
  </conditionalFormatting>
  <conditionalFormatting sqref="S73:U79">
    <cfRule type="cellIs" dxfId="2737" priority="2719" stopIfTrue="1" operator="equal">
      <formula>1</formula>
    </cfRule>
  </conditionalFormatting>
  <conditionalFormatting sqref="S73:U79">
    <cfRule type="cellIs" dxfId="2736" priority="2718" stopIfTrue="1" operator="equal">
      <formula>1</formula>
    </cfRule>
  </conditionalFormatting>
  <conditionalFormatting sqref="S73:U79">
    <cfRule type="cellIs" dxfId="2735" priority="2717" stopIfTrue="1" operator="equal">
      <formula>1</formula>
    </cfRule>
  </conditionalFormatting>
  <conditionalFormatting sqref="S73:U79">
    <cfRule type="cellIs" dxfId="2734" priority="2716" stopIfTrue="1" operator="equal">
      <formula>1</formula>
    </cfRule>
  </conditionalFormatting>
  <conditionalFormatting sqref="S73:U79">
    <cfRule type="cellIs" dxfId="2733" priority="2715" stopIfTrue="1" operator="equal">
      <formula>1</formula>
    </cfRule>
  </conditionalFormatting>
  <conditionalFormatting sqref="S73:U79">
    <cfRule type="cellIs" dxfId="2732" priority="2714" stopIfTrue="1" operator="equal">
      <formula>1</formula>
    </cfRule>
  </conditionalFormatting>
  <conditionalFormatting sqref="S73:U79">
    <cfRule type="cellIs" dxfId="2731" priority="2713" stopIfTrue="1" operator="equal">
      <formula>1</formula>
    </cfRule>
  </conditionalFormatting>
  <conditionalFormatting sqref="S73:U79">
    <cfRule type="cellIs" dxfId="2730" priority="2712" stopIfTrue="1" operator="equal">
      <formula>1</formula>
    </cfRule>
  </conditionalFormatting>
  <conditionalFormatting sqref="S73:U79">
    <cfRule type="cellIs" dxfId="2729" priority="2711" stopIfTrue="1" operator="equal">
      <formula>1</formula>
    </cfRule>
  </conditionalFormatting>
  <conditionalFormatting sqref="S73:U79">
    <cfRule type="cellIs" dxfId="2728" priority="2710" stopIfTrue="1" operator="equal">
      <formula>1</formula>
    </cfRule>
  </conditionalFormatting>
  <conditionalFormatting sqref="S73:U79">
    <cfRule type="cellIs" dxfId="2727" priority="2709" stopIfTrue="1" operator="equal">
      <formula>1</formula>
    </cfRule>
  </conditionalFormatting>
  <conditionalFormatting sqref="S73:U79">
    <cfRule type="cellIs" dxfId="2726" priority="2708" stopIfTrue="1" operator="equal">
      <formula>1</formula>
    </cfRule>
  </conditionalFormatting>
  <conditionalFormatting sqref="S73:U79">
    <cfRule type="cellIs" dxfId="2725" priority="2707" stopIfTrue="1" operator="equal">
      <formula>1</formula>
    </cfRule>
  </conditionalFormatting>
  <conditionalFormatting sqref="S73:U79">
    <cfRule type="cellIs" dxfId="2724" priority="2706" stopIfTrue="1" operator="equal">
      <formula>1</formula>
    </cfRule>
  </conditionalFormatting>
  <conditionalFormatting sqref="S73:U79">
    <cfRule type="cellIs" dxfId="2723" priority="2705" stopIfTrue="1" operator="equal">
      <formula>1</formula>
    </cfRule>
  </conditionalFormatting>
  <conditionalFormatting sqref="S73:U79">
    <cfRule type="cellIs" dxfId="2722" priority="2704" stopIfTrue="1" operator="equal">
      <formula>1</formula>
    </cfRule>
  </conditionalFormatting>
  <conditionalFormatting sqref="S73:U79">
    <cfRule type="cellIs" dxfId="2721" priority="2703" stopIfTrue="1" operator="equal">
      <formula>1</formula>
    </cfRule>
  </conditionalFormatting>
  <conditionalFormatting sqref="S73:U79">
    <cfRule type="cellIs" dxfId="2720" priority="2702" stopIfTrue="1" operator="equal">
      <formula>1</formula>
    </cfRule>
  </conditionalFormatting>
  <conditionalFormatting sqref="Q46:V54">
    <cfRule type="cellIs" dxfId="2719" priority="2701" stopIfTrue="1" operator="equal">
      <formula>1</formula>
    </cfRule>
  </conditionalFormatting>
  <conditionalFormatting sqref="Q46:V54">
    <cfRule type="cellIs" dxfId="2718" priority="2700" stopIfTrue="1" operator="equal">
      <formula>1</formula>
    </cfRule>
  </conditionalFormatting>
  <conditionalFormatting sqref="Q46:V54">
    <cfRule type="cellIs" dxfId="2717" priority="2699" stopIfTrue="1" operator="equal">
      <formula>1</formula>
    </cfRule>
  </conditionalFormatting>
  <conditionalFormatting sqref="Q46:V54">
    <cfRule type="cellIs" dxfId="2716" priority="2698" stopIfTrue="1" operator="equal">
      <formula>1</formula>
    </cfRule>
  </conditionalFormatting>
  <conditionalFormatting sqref="Q46:V54">
    <cfRule type="cellIs" dxfId="2715" priority="2697" stopIfTrue="1" operator="equal">
      <formula>1</formula>
    </cfRule>
  </conditionalFormatting>
  <conditionalFormatting sqref="Q46:V54">
    <cfRule type="cellIs" dxfId="2714" priority="2696" stopIfTrue="1" operator="equal">
      <formula>1</formula>
    </cfRule>
  </conditionalFormatting>
  <conditionalFormatting sqref="Q46:V54">
    <cfRule type="cellIs" dxfId="2713" priority="2695" stopIfTrue="1" operator="equal">
      <formula>1</formula>
    </cfRule>
  </conditionalFormatting>
  <conditionalFormatting sqref="Q46:V54">
    <cfRule type="cellIs" dxfId="2712" priority="2694" stopIfTrue="1" operator="equal">
      <formula>1</formula>
    </cfRule>
  </conditionalFormatting>
  <conditionalFormatting sqref="Q46:V54">
    <cfRule type="cellIs" dxfId="2711" priority="2693" stopIfTrue="1" operator="equal">
      <formula>1</formula>
    </cfRule>
  </conditionalFormatting>
  <conditionalFormatting sqref="Q46:V54">
    <cfRule type="cellIs" dxfId="2710" priority="2692" stopIfTrue="1" operator="equal">
      <formula>1</formula>
    </cfRule>
  </conditionalFormatting>
  <conditionalFormatting sqref="Q46:V54">
    <cfRule type="cellIs" dxfId="2709" priority="2691" stopIfTrue="1" operator="equal">
      <formula>1</formula>
    </cfRule>
  </conditionalFormatting>
  <conditionalFormatting sqref="Q46:V54">
    <cfRule type="cellIs" dxfId="2708" priority="2690" stopIfTrue="1" operator="equal">
      <formula>1</formula>
    </cfRule>
  </conditionalFormatting>
  <conditionalFormatting sqref="Q46:V54">
    <cfRule type="cellIs" dxfId="2707" priority="2689" stopIfTrue="1" operator="equal">
      <formula>1</formula>
    </cfRule>
  </conditionalFormatting>
  <conditionalFormatting sqref="Q46:V54">
    <cfRule type="cellIs" dxfId="2706" priority="2688" stopIfTrue="1" operator="equal">
      <formula>1</formula>
    </cfRule>
  </conditionalFormatting>
  <conditionalFormatting sqref="Q46:V54">
    <cfRule type="cellIs" dxfId="2705" priority="2687" stopIfTrue="1" operator="equal">
      <formula>1</formula>
    </cfRule>
  </conditionalFormatting>
  <conditionalFormatting sqref="Q46:V54">
    <cfRule type="cellIs" dxfId="2704" priority="2686" stopIfTrue="1" operator="equal">
      <formula>1</formula>
    </cfRule>
  </conditionalFormatting>
  <conditionalFormatting sqref="Q46:V54">
    <cfRule type="cellIs" dxfId="2703" priority="2685" stopIfTrue="1" operator="equal">
      <formula>1</formula>
    </cfRule>
  </conditionalFormatting>
  <conditionalFormatting sqref="Q46:V54">
    <cfRule type="cellIs" dxfId="2702" priority="2684" stopIfTrue="1" operator="equal">
      <formula>1</formula>
    </cfRule>
  </conditionalFormatting>
  <conditionalFormatting sqref="R55:V61">
    <cfRule type="cellIs" dxfId="2701" priority="2683" stopIfTrue="1" operator="equal">
      <formula>1</formula>
    </cfRule>
  </conditionalFormatting>
  <conditionalFormatting sqref="R55:V61">
    <cfRule type="cellIs" dxfId="2700" priority="2682" stopIfTrue="1" operator="equal">
      <formula>1</formula>
    </cfRule>
  </conditionalFormatting>
  <conditionalFormatting sqref="R55:V61">
    <cfRule type="cellIs" dxfId="2699" priority="2681" stopIfTrue="1" operator="equal">
      <formula>1</formula>
    </cfRule>
  </conditionalFormatting>
  <conditionalFormatting sqref="R55:V61">
    <cfRule type="cellIs" dxfId="2698" priority="2680" stopIfTrue="1" operator="equal">
      <formula>1</formula>
    </cfRule>
  </conditionalFormatting>
  <conditionalFormatting sqref="R55:V61">
    <cfRule type="cellIs" dxfId="2697" priority="2679" stopIfTrue="1" operator="equal">
      <formula>1</formula>
    </cfRule>
  </conditionalFormatting>
  <conditionalFormatting sqref="R55:V61">
    <cfRule type="cellIs" dxfId="2696" priority="2678" stopIfTrue="1" operator="equal">
      <formula>1</formula>
    </cfRule>
  </conditionalFormatting>
  <conditionalFormatting sqref="R55:V61">
    <cfRule type="cellIs" dxfId="2695" priority="2677" stopIfTrue="1" operator="equal">
      <formula>1</formula>
    </cfRule>
  </conditionalFormatting>
  <conditionalFormatting sqref="R55:V61">
    <cfRule type="cellIs" dxfId="2694" priority="2676" stopIfTrue="1" operator="equal">
      <formula>1</formula>
    </cfRule>
  </conditionalFormatting>
  <conditionalFormatting sqref="R55:V61">
    <cfRule type="cellIs" dxfId="2693" priority="2675" stopIfTrue="1" operator="equal">
      <formula>1</formula>
    </cfRule>
  </conditionalFormatting>
  <conditionalFormatting sqref="R55:V61">
    <cfRule type="cellIs" dxfId="2692" priority="2674" stopIfTrue="1" operator="equal">
      <formula>1</formula>
    </cfRule>
  </conditionalFormatting>
  <conditionalFormatting sqref="R55:V61">
    <cfRule type="cellIs" dxfId="2691" priority="2673" stopIfTrue="1" operator="equal">
      <formula>1</formula>
    </cfRule>
  </conditionalFormatting>
  <conditionalFormatting sqref="R55:V61">
    <cfRule type="cellIs" dxfId="2690" priority="2672" stopIfTrue="1" operator="equal">
      <formula>1</formula>
    </cfRule>
  </conditionalFormatting>
  <conditionalFormatting sqref="R55:V61">
    <cfRule type="cellIs" dxfId="2689" priority="2671" stopIfTrue="1" operator="equal">
      <formula>1</formula>
    </cfRule>
  </conditionalFormatting>
  <conditionalFormatting sqref="R55:V61">
    <cfRule type="cellIs" dxfId="2688" priority="2670" stopIfTrue="1" operator="equal">
      <formula>1</formula>
    </cfRule>
  </conditionalFormatting>
  <conditionalFormatting sqref="R55:V61">
    <cfRule type="cellIs" dxfId="2687" priority="2669" stopIfTrue="1" operator="equal">
      <formula>1</formula>
    </cfRule>
  </conditionalFormatting>
  <conditionalFormatting sqref="R55:V61">
    <cfRule type="cellIs" dxfId="2686" priority="2668" stopIfTrue="1" operator="equal">
      <formula>1</formula>
    </cfRule>
  </conditionalFormatting>
  <conditionalFormatting sqref="R55:V61">
    <cfRule type="cellIs" dxfId="2685" priority="2667" stopIfTrue="1" operator="equal">
      <formula>1</formula>
    </cfRule>
  </conditionalFormatting>
  <conditionalFormatting sqref="R55:V61">
    <cfRule type="cellIs" dxfId="2684" priority="2666" stopIfTrue="1" operator="equal">
      <formula>1</formula>
    </cfRule>
  </conditionalFormatting>
  <conditionalFormatting sqref="V62:V80">
    <cfRule type="cellIs" dxfId="2683" priority="2665" stopIfTrue="1" operator="equal">
      <formula>1</formula>
    </cfRule>
  </conditionalFormatting>
  <conditionalFormatting sqref="V62:V80">
    <cfRule type="cellIs" dxfId="2682" priority="2664" stopIfTrue="1" operator="equal">
      <formula>1</formula>
    </cfRule>
  </conditionalFormatting>
  <conditionalFormatting sqref="V62:V80">
    <cfRule type="cellIs" dxfId="2681" priority="2663" stopIfTrue="1" operator="equal">
      <formula>1</formula>
    </cfRule>
  </conditionalFormatting>
  <conditionalFormatting sqref="V62:V80">
    <cfRule type="cellIs" dxfId="2680" priority="2662" stopIfTrue="1" operator="equal">
      <formula>1</formula>
    </cfRule>
  </conditionalFormatting>
  <conditionalFormatting sqref="V62:V80">
    <cfRule type="cellIs" dxfId="2679" priority="2661" stopIfTrue="1" operator="equal">
      <formula>1</formula>
    </cfRule>
  </conditionalFormatting>
  <conditionalFormatting sqref="V62:V80">
    <cfRule type="cellIs" dxfId="2678" priority="2660" stopIfTrue="1" operator="equal">
      <formula>1</formula>
    </cfRule>
  </conditionalFormatting>
  <conditionalFormatting sqref="V62:V80">
    <cfRule type="cellIs" dxfId="2677" priority="2659" stopIfTrue="1" operator="equal">
      <formula>1</formula>
    </cfRule>
  </conditionalFormatting>
  <conditionalFormatting sqref="V62:V80">
    <cfRule type="cellIs" dxfId="2676" priority="2658" stopIfTrue="1" operator="equal">
      <formula>1</formula>
    </cfRule>
  </conditionalFormatting>
  <conditionalFormatting sqref="V62:V80">
    <cfRule type="cellIs" dxfId="2675" priority="2657" stopIfTrue="1" operator="equal">
      <formula>1</formula>
    </cfRule>
  </conditionalFormatting>
  <conditionalFormatting sqref="V62:V80">
    <cfRule type="cellIs" dxfId="2674" priority="2656" stopIfTrue="1" operator="equal">
      <formula>1</formula>
    </cfRule>
  </conditionalFormatting>
  <conditionalFormatting sqref="V62:V80">
    <cfRule type="cellIs" dxfId="2673" priority="2655" stopIfTrue="1" operator="equal">
      <formula>1</formula>
    </cfRule>
  </conditionalFormatting>
  <conditionalFormatting sqref="V62:V80">
    <cfRule type="cellIs" dxfId="2672" priority="2654" stopIfTrue="1" operator="equal">
      <formula>1</formula>
    </cfRule>
  </conditionalFormatting>
  <conditionalFormatting sqref="V62:V80">
    <cfRule type="cellIs" dxfId="2671" priority="2653" stopIfTrue="1" operator="equal">
      <formula>1</formula>
    </cfRule>
  </conditionalFormatting>
  <conditionalFormatting sqref="V62:V80">
    <cfRule type="cellIs" dxfId="2670" priority="2652" stopIfTrue="1" operator="equal">
      <formula>1</formula>
    </cfRule>
  </conditionalFormatting>
  <conditionalFormatting sqref="V62:V80">
    <cfRule type="cellIs" dxfId="2669" priority="2651" stopIfTrue="1" operator="equal">
      <formula>1</formula>
    </cfRule>
  </conditionalFormatting>
  <conditionalFormatting sqref="V62:V80">
    <cfRule type="cellIs" dxfId="2668" priority="2650" stopIfTrue="1" operator="equal">
      <formula>1</formula>
    </cfRule>
  </conditionalFormatting>
  <conditionalFormatting sqref="V62:V80">
    <cfRule type="cellIs" dxfId="2667" priority="2649" stopIfTrue="1" operator="equal">
      <formula>1</formula>
    </cfRule>
  </conditionalFormatting>
  <conditionalFormatting sqref="V62:V80">
    <cfRule type="cellIs" dxfId="2666" priority="2648" stopIfTrue="1" operator="equal">
      <formula>1</formula>
    </cfRule>
  </conditionalFormatting>
  <conditionalFormatting sqref="E55:I62">
    <cfRule type="cellIs" dxfId="2665" priority="2647" stopIfTrue="1" operator="equal">
      <formula>1</formula>
    </cfRule>
  </conditionalFormatting>
  <conditionalFormatting sqref="E55:I62">
    <cfRule type="cellIs" dxfId="2664" priority="2646" stopIfTrue="1" operator="equal">
      <formula>1</formula>
    </cfRule>
  </conditionalFormatting>
  <conditionalFormatting sqref="E55:I62">
    <cfRule type="cellIs" dxfId="2663" priority="2645" stopIfTrue="1" operator="equal">
      <formula>1</formula>
    </cfRule>
  </conditionalFormatting>
  <conditionalFormatting sqref="E55:I62">
    <cfRule type="cellIs" dxfId="2662" priority="2644" stopIfTrue="1" operator="equal">
      <formula>1</formula>
    </cfRule>
  </conditionalFormatting>
  <conditionalFormatting sqref="E55:I62">
    <cfRule type="cellIs" dxfId="2661" priority="2643" stopIfTrue="1" operator="equal">
      <formula>1</formula>
    </cfRule>
  </conditionalFormatting>
  <conditionalFormatting sqref="E55:I62">
    <cfRule type="cellIs" dxfId="2660" priority="2642" stopIfTrue="1" operator="equal">
      <formula>1</formula>
    </cfRule>
  </conditionalFormatting>
  <conditionalFormatting sqref="E55:I62">
    <cfRule type="cellIs" dxfId="2659" priority="2641" stopIfTrue="1" operator="equal">
      <formula>1</formula>
    </cfRule>
  </conditionalFormatting>
  <conditionalFormatting sqref="E55:I62">
    <cfRule type="cellIs" dxfId="2658" priority="2640" stopIfTrue="1" operator="equal">
      <formula>1</formula>
    </cfRule>
  </conditionalFormatting>
  <conditionalFormatting sqref="E55:I62">
    <cfRule type="cellIs" dxfId="2657" priority="2639" stopIfTrue="1" operator="equal">
      <formula>1</formula>
    </cfRule>
  </conditionalFormatting>
  <conditionalFormatting sqref="E55:I62">
    <cfRule type="cellIs" dxfId="2656" priority="2638" stopIfTrue="1" operator="equal">
      <formula>1</formula>
    </cfRule>
  </conditionalFormatting>
  <conditionalFormatting sqref="E55:I62">
    <cfRule type="cellIs" dxfId="2655" priority="2637" stopIfTrue="1" operator="equal">
      <formula>1</formula>
    </cfRule>
  </conditionalFormatting>
  <conditionalFormatting sqref="E55:I62">
    <cfRule type="cellIs" dxfId="2654" priority="2636" stopIfTrue="1" operator="equal">
      <formula>1</formula>
    </cfRule>
  </conditionalFormatting>
  <conditionalFormatting sqref="E55:I62">
    <cfRule type="cellIs" dxfId="2653" priority="2635" stopIfTrue="1" operator="equal">
      <formula>1</formula>
    </cfRule>
  </conditionalFormatting>
  <conditionalFormatting sqref="E55:I62">
    <cfRule type="cellIs" dxfId="2652" priority="2634" stopIfTrue="1" operator="equal">
      <formula>1</formula>
    </cfRule>
  </conditionalFormatting>
  <conditionalFormatting sqref="E55:I62">
    <cfRule type="cellIs" dxfId="2651" priority="2633" stopIfTrue="1" operator="equal">
      <formula>1</formula>
    </cfRule>
  </conditionalFormatting>
  <conditionalFormatting sqref="E55:I62">
    <cfRule type="cellIs" dxfId="2650" priority="2632" stopIfTrue="1" operator="equal">
      <formula>1</formula>
    </cfRule>
  </conditionalFormatting>
  <conditionalFormatting sqref="E55:I62">
    <cfRule type="cellIs" dxfId="2649" priority="2631" stopIfTrue="1" operator="equal">
      <formula>1</formula>
    </cfRule>
  </conditionalFormatting>
  <conditionalFormatting sqref="E55:I62">
    <cfRule type="cellIs" dxfId="2648" priority="2630" stopIfTrue="1" operator="equal">
      <formula>1</formula>
    </cfRule>
  </conditionalFormatting>
  <conditionalFormatting sqref="J62:P62">
    <cfRule type="cellIs" dxfId="2647" priority="2629" stopIfTrue="1" operator="equal">
      <formula>1</formula>
    </cfRule>
  </conditionalFormatting>
  <conditionalFormatting sqref="J62:P62">
    <cfRule type="cellIs" dxfId="2646" priority="2628" stopIfTrue="1" operator="equal">
      <formula>1</formula>
    </cfRule>
  </conditionalFormatting>
  <conditionalFormatting sqref="J62:P62">
    <cfRule type="cellIs" dxfId="2645" priority="2627" stopIfTrue="1" operator="equal">
      <formula>1</formula>
    </cfRule>
  </conditionalFormatting>
  <conditionalFormatting sqref="J62:P62">
    <cfRule type="cellIs" dxfId="2644" priority="2626" stopIfTrue="1" operator="equal">
      <formula>1</formula>
    </cfRule>
  </conditionalFormatting>
  <conditionalFormatting sqref="J62:P62">
    <cfRule type="cellIs" dxfId="2643" priority="2625" stopIfTrue="1" operator="equal">
      <formula>1</formula>
    </cfRule>
  </conditionalFormatting>
  <conditionalFormatting sqref="J62:P62">
    <cfRule type="cellIs" dxfId="2642" priority="2624" stopIfTrue="1" operator="equal">
      <formula>1</formula>
    </cfRule>
  </conditionalFormatting>
  <conditionalFormatting sqref="J62:P62">
    <cfRule type="cellIs" dxfId="2641" priority="2623" stopIfTrue="1" operator="equal">
      <formula>1</formula>
    </cfRule>
  </conditionalFormatting>
  <conditionalFormatting sqref="J62:P62">
    <cfRule type="cellIs" dxfId="2640" priority="2622" stopIfTrue="1" operator="equal">
      <formula>1</formula>
    </cfRule>
  </conditionalFormatting>
  <conditionalFormatting sqref="J62:P62">
    <cfRule type="cellIs" dxfId="2639" priority="2621" stopIfTrue="1" operator="equal">
      <formula>1</formula>
    </cfRule>
  </conditionalFormatting>
  <conditionalFormatting sqref="J62:P62">
    <cfRule type="cellIs" dxfId="2638" priority="2620" stopIfTrue="1" operator="equal">
      <formula>1</formula>
    </cfRule>
  </conditionalFormatting>
  <conditionalFormatting sqref="J62:P62">
    <cfRule type="cellIs" dxfId="2637" priority="2619" stopIfTrue="1" operator="equal">
      <formula>1</formula>
    </cfRule>
  </conditionalFormatting>
  <conditionalFormatting sqref="J62:P62">
    <cfRule type="cellIs" dxfId="2636" priority="2618" stopIfTrue="1" operator="equal">
      <formula>1</formula>
    </cfRule>
  </conditionalFormatting>
  <conditionalFormatting sqref="J62:P62">
    <cfRule type="cellIs" dxfId="2635" priority="2617" stopIfTrue="1" operator="equal">
      <formula>1</formula>
    </cfRule>
  </conditionalFormatting>
  <conditionalFormatting sqref="J62:P62">
    <cfRule type="cellIs" dxfId="2634" priority="2616" stopIfTrue="1" operator="equal">
      <formula>1</formula>
    </cfRule>
  </conditionalFormatting>
  <conditionalFormatting sqref="J62:P62">
    <cfRule type="cellIs" dxfId="2633" priority="2615" stopIfTrue="1" operator="equal">
      <formula>1</formula>
    </cfRule>
  </conditionalFormatting>
  <conditionalFormatting sqref="J62:P62">
    <cfRule type="cellIs" dxfId="2632" priority="2614" stopIfTrue="1" operator="equal">
      <formula>1</formula>
    </cfRule>
  </conditionalFormatting>
  <conditionalFormatting sqref="J62:P62">
    <cfRule type="cellIs" dxfId="2631" priority="2613" stopIfTrue="1" operator="equal">
      <formula>1</formula>
    </cfRule>
  </conditionalFormatting>
  <conditionalFormatting sqref="J62:P62">
    <cfRule type="cellIs" dxfId="2630" priority="2612" stopIfTrue="1" operator="equal">
      <formula>1</formula>
    </cfRule>
  </conditionalFormatting>
  <conditionalFormatting sqref="M63:P72">
    <cfRule type="cellIs" dxfId="2629" priority="2611" stopIfTrue="1" operator="equal">
      <formula>1</formula>
    </cfRule>
  </conditionalFormatting>
  <conditionalFormatting sqref="M63:P72">
    <cfRule type="cellIs" dxfId="2628" priority="2610" stopIfTrue="1" operator="equal">
      <formula>1</formula>
    </cfRule>
  </conditionalFormatting>
  <conditionalFormatting sqref="M63:P72">
    <cfRule type="cellIs" dxfId="2627" priority="2609" stopIfTrue="1" operator="equal">
      <formula>1</formula>
    </cfRule>
  </conditionalFormatting>
  <conditionalFormatting sqref="M63:P72">
    <cfRule type="cellIs" dxfId="2626" priority="2608" stopIfTrue="1" operator="equal">
      <formula>1</formula>
    </cfRule>
  </conditionalFormatting>
  <conditionalFormatting sqref="M63:P72">
    <cfRule type="cellIs" dxfId="2625" priority="2607" stopIfTrue="1" operator="equal">
      <formula>1</formula>
    </cfRule>
  </conditionalFormatting>
  <conditionalFormatting sqref="M63:P72">
    <cfRule type="cellIs" dxfId="2624" priority="2606" stopIfTrue="1" operator="equal">
      <formula>1</formula>
    </cfRule>
  </conditionalFormatting>
  <conditionalFormatting sqref="M63:P72">
    <cfRule type="cellIs" dxfId="2623" priority="2605" stopIfTrue="1" operator="equal">
      <formula>1</formula>
    </cfRule>
  </conditionalFormatting>
  <conditionalFormatting sqref="M63:P72">
    <cfRule type="cellIs" dxfId="2622" priority="2604" stopIfTrue="1" operator="equal">
      <formula>1</formula>
    </cfRule>
  </conditionalFormatting>
  <conditionalFormatting sqref="M63:P72">
    <cfRule type="cellIs" dxfId="2621" priority="2603" stopIfTrue="1" operator="equal">
      <formula>1</formula>
    </cfRule>
  </conditionalFormatting>
  <conditionalFormatting sqref="M63:P72">
    <cfRule type="cellIs" dxfId="2620" priority="2602" stopIfTrue="1" operator="equal">
      <formula>1</formula>
    </cfRule>
  </conditionalFormatting>
  <conditionalFormatting sqref="M63:P72">
    <cfRule type="cellIs" dxfId="2619" priority="2601" stopIfTrue="1" operator="equal">
      <formula>1</formula>
    </cfRule>
  </conditionalFormatting>
  <conditionalFormatting sqref="M63:P72">
    <cfRule type="cellIs" dxfId="2618" priority="2600" stopIfTrue="1" operator="equal">
      <formula>1</formula>
    </cfRule>
  </conditionalFormatting>
  <conditionalFormatting sqref="M63:P72">
    <cfRule type="cellIs" dxfId="2617" priority="2599" stopIfTrue="1" operator="equal">
      <formula>1</formula>
    </cfRule>
  </conditionalFormatting>
  <conditionalFormatting sqref="M63:P72">
    <cfRule type="cellIs" dxfId="2616" priority="2598" stopIfTrue="1" operator="equal">
      <formula>1</formula>
    </cfRule>
  </conditionalFormatting>
  <conditionalFormatting sqref="M63:P72">
    <cfRule type="cellIs" dxfId="2615" priority="2597" stopIfTrue="1" operator="equal">
      <formula>1</formula>
    </cfRule>
  </conditionalFormatting>
  <conditionalFormatting sqref="M63:P72">
    <cfRule type="cellIs" dxfId="2614" priority="2596" stopIfTrue="1" operator="equal">
      <formula>1</formula>
    </cfRule>
  </conditionalFormatting>
  <conditionalFormatting sqref="M63:P72">
    <cfRule type="cellIs" dxfId="2613" priority="2595" stopIfTrue="1" operator="equal">
      <formula>1</formula>
    </cfRule>
  </conditionalFormatting>
  <conditionalFormatting sqref="M63:P72">
    <cfRule type="cellIs" dxfId="2612" priority="2594" stopIfTrue="1" operator="equal">
      <formula>1</formula>
    </cfRule>
  </conditionalFormatting>
  <conditionalFormatting sqref="C63:D80">
    <cfRule type="cellIs" dxfId="2611" priority="2593" stopIfTrue="1" operator="equal">
      <formula>1</formula>
    </cfRule>
  </conditionalFormatting>
  <conditionalFormatting sqref="C63:D80">
    <cfRule type="cellIs" dxfId="2610" priority="2592" stopIfTrue="1" operator="equal">
      <formula>1</formula>
    </cfRule>
  </conditionalFormatting>
  <conditionalFormatting sqref="C63:D80">
    <cfRule type="cellIs" dxfId="2609" priority="2591" stopIfTrue="1" operator="equal">
      <formula>1</formula>
    </cfRule>
  </conditionalFormatting>
  <conditionalFormatting sqref="C63:D80">
    <cfRule type="cellIs" dxfId="2608" priority="2590" stopIfTrue="1" operator="equal">
      <formula>1</formula>
    </cfRule>
  </conditionalFormatting>
  <conditionalFormatting sqref="C63:D80">
    <cfRule type="cellIs" dxfId="2607" priority="2589" stopIfTrue="1" operator="equal">
      <formula>1</formula>
    </cfRule>
  </conditionalFormatting>
  <conditionalFormatting sqref="C63:D80">
    <cfRule type="cellIs" dxfId="2606" priority="2588" stopIfTrue="1" operator="equal">
      <formula>1</formula>
    </cfRule>
  </conditionalFormatting>
  <conditionalFormatting sqref="C63:D80">
    <cfRule type="cellIs" dxfId="2605" priority="2587" stopIfTrue="1" operator="equal">
      <formula>1</formula>
    </cfRule>
  </conditionalFormatting>
  <conditionalFormatting sqref="C63:D80">
    <cfRule type="cellIs" dxfId="2604" priority="2586" stopIfTrue="1" operator="equal">
      <formula>1</formula>
    </cfRule>
  </conditionalFormatting>
  <conditionalFormatting sqref="C63:D80">
    <cfRule type="cellIs" dxfId="2603" priority="2585" stopIfTrue="1" operator="equal">
      <formula>1</formula>
    </cfRule>
  </conditionalFormatting>
  <conditionalFormatting sqref="C63:D80">
    <cfRule type="cellIs" dxfId="2602" priority="2584" stopIfTrue="1" operator="equal">
      <formula>1</formula>
    </cfRule>
  </conditionalFormatting>
  <conditionalFormatting sqref="C63:D80">
    <cfRule type="cellIs" dxfId="2601" priority="2583" stopIfTrue="1" operator="equal">
      <formula>1</formula>
    </cfRule>
  </conditionalFormatting>
  <conditionalFormatting sqref="C63:D80">
    <cfRule type="cellIs" dxfId="2600" priority="2582" stopIfTrue="1" operator="equal">
      <formula>1</formula>
    </cfRule>
  </conditionalFormatting>
  <conditionalFormatting sqref="C63:D80">
    <cfRule type="cellIs" dxfId="2599" priority="2581" stopIfTrue="1" operator="equal">
      <formula>1</formula>
    </cfRule>
  </conditionalFormatting>
  <conditionalFormatting sqref="C63:D80">
    <cfRule type="cellIs" dxfId="2598" priority="2580" stopIfTrue="1" operator="equal">
      <formula>1</formula>
    </cfRule>
  </conditionalFormatting>
  <conditionalFormatting sqref="C63:D80">
    <cfRule type="cellIs" dxfId="2597" priority="2579" stopIfTrue="1" operator="equal">
      <formula>1</formula>
    </cfRule>
  </conditionalFormatting>
  <conditionalFormatting sqref="C63:D80">
    <cfRule type="cellIs" dxfId="2596" priority="2578" stopIfTrue="1" operator="equal">
      <formula>1</formula>
    </cfRule>
  </conditionalFormatting>
  <conditionalFormatting sqref="C63:D80">
    <cfRule type="cellIs" dxfId="2595" priority="2577" stopIfTrue="1" operator="equal">
      <formula>1</formula>
    </cfRule>
  </conditionalFormatting>
  <conditionalFormatting sqref="C63:D80">
    <cfRule type="cellIs" dxfId="2594" priority="2576" stopIfTrue="1" operator="equal">
      <formula>1</formula>
    </cfRule>
  </conditionalFormatting>
  <conditionalFormatting sqref="E70:L72">
    <cfRule type="cellIs" dxfId="2593" priority="2575" stopIfTrue="1" operator="equal">
      <formula>1</formula>
    </cfRule>
  </conditionalFormatting>
  <conditionalFormatting sqref="E70:L72">
    <cfRule type="cellIs" dxfId="2592" priority="2574" stopIfTrue="1" operator="equal">
      <formula>1</formula>
    </cfRule>
  </conditionalFormatting>
  <conditionalFormatting sqref="E70:L72">
    <cfRule type="cellIs" dxfId="2591" priority="2573" stopIfTrue="1" operator="equal">
      <formula>1</formula>
    </cfRule>
  </conditionalFormatting>
  <conditionalFormatting sqref="E70:L72">
    <cfRule type="cellIs" dxfId="2590" priority="2572" stopIfTrue="1" operator="equal">
      <formula>1</formula>
    </cfRule>
  </conditionalFormatting>
  <conditionalFormatting sqref="E70:L72">
    <cfRule type="cellIs" dxfId="2589" priority="2571" stopIfTrue="1" operator="equal">
      <formula>1</formula>
    </cfRule>
  </conditionalFormatting>
  <conditionalFormatting sqref="E70:L72">
    <cfRule type="cellIs" dxfId="2588" priority="2570" stopIfTrue="1" operator="equal">
      <formula>1</formula>
    </cfRule>
  </conditionalFormatting>
  <conditionalFormatting sqref="E70:L72">
    <cfRule type="cellIs" dxfId="2587" priority="2569" stopIfTrue="1" operator="equal">
      <formula>1</formula>
    </cfRule>
  </conditionalFormatting>
  <conditionalFormatting sqref="E70:L72">
    <cfRule type="cellIs" dxfId="2586" priority="2568" stopIfTrue="1" operator="equal">
      <formula>1</formula>
    </cfRule>
  </conditionalFormatting>
  <conditionalFormatting sqref="E70:L72">
    <cfRule type="cellIs" dxfId="2585" priority="2567" stopIfTrue="1" operator="equal">
      <formula>1</formula>
    </cfRule>
  </conditionalFormatting>
  <conditionalFormatting sqref="E70:L72">
    <cfRule type="cellIs" dxfId="2584" priority="2566" stopIfTrue="1" operator="equal">
      <formula>1</formula>
    </cfRule>
  </conditionalFormatting>
  <conditionalFormatting sqref="E70:L72">
    <cfRule type="cellIs" dxfId="2583" priority="2565" stopIfTrue="1" operator="equal">
      <formula>1</formula>
    </cfRule>
  </conditionalFormatting>
  <conditionalFormatting sqref="E70:L72">
    <cfRule type="cellIs" dxfId="2582" priority="2564" stopIfTrue="1" operator="equal">
      <formula>1</formula>
    </cfRule>
  </conditionalFormatting>
  <conditionalFormatting sqref="E70:L72">
    <cfRule type="cellIs" dxfId="2581" priority="2563" stopIfTrue="1" operator="equal">
      <formula>1</formula>
    </cfRule>
  </conditionalFormatting>
  <conditionalFormatting sqref="E70:L72">
    <cfRule type="cellIs" dxfId="2580" priority="2562" stopIfTrue="1" operator="equal">
      <formula>1</formula>
    </cfRule>
  </conditionalFormatting>
  <conditionalFormatting sqref="E70:L72">
    <cfRule type="cellIs" dxfId="2579" priority="2561" stopIfTrue="1" operator="equal">
      <formula>1</formula>
    </cfRule>
  </conditionalFormatting>
  <conditionalFormatting sqref="E70:L72">
    <cfRule type="cellIs" dxfId="2578" priority="2560" stopIfTrue="1" operator="equal">
      <formula>1</formula>
    </cfRule>
  </conditionalFormatting>
  <conditionalFormatting sqref="E70:L72">
    <cfRule type="cellIs" dxfId="2577" priority="2559" stopIfTrue="1" operator="equal">
      <formula>1</formula>
    </cfRule>
  </conditionalFormatting>
  <conditionalFormatting sqref="E70:L72">
    <cfRule type="cellIs" dxfId="2576" priority="2558" stopIfTrue="1" operator="equal">
      <formula>1</formula>
    </cfRule>
  </conditionalFormatting>
  <conditionalFormatting sqref="E73:J80">
    <cfRule type="cellIs" dxfId="2575" priority="2557" stopIfTrue="1" operator="equal">
      <formula>1</formula>
    </cfRule>
  </conditionalFormatting>
  <conditionalFormatting sqref="E73:J80">
    <cfRule type="cellIs" dxfId="2574" priority="2556" stopIfTrue="1" operator="equal">
      <formula>1</formula>
    </cfRule>
  </conditionalFormatting>
  <conditionalFormatting sqref="E73:J80">
    <cfRule type="cellIs" dxfId="2573" priority="2555" stopIfTrue="1" operator="equal">
      <formula>1</formula>
    </cfRule>
  </conditionalFormatting>
  <conditionalFormatting sqref="E73:J80">
    <cfRule type="cellIs" dxfId="2572" priority="2554" stopIfTrue="1" operator="equal">
      <formula>1</formula>
    </cfRule>
  </conditionalFormatting>
  <conditionalFormatting sqref="E73:J80">
    <cfRule type="cellIs" dxfId="2571" priority="2553" stopIfTrue="1" operator="equal">
      <formula>1</formula>
    </cfRule>
  </conditionalFormatting>
  <conditionalFormatting sqref="E73:J80">
    <cfRule type="cellIs" dxfId="2570" priority="2552" stopIfTrue="1" operator="equal">
      <formula>1</formula>
    </cfRule>
  </conditionalFormatting>
  <conditionalFormatting sqref="E73:J80">
    <cfRule type="cellIs" dxfId="2569" priority="2551" stopIfTrue="1" operator="equal">
      <formula>1</formula>
    </cfRule>
  </conditionalFormatting>
  <conditionalFormatting sqref="E73:J80">
    <cfRule type="cellIs" dxfId="2568" priority="2550" stopIfTrue="1" operator="equal">
      <formula>1</formula>
    </cfRule>
  </conditionalFormatting>
  <conditionalFormatting sqref="E73:J80">
    <cfRule type="cellIs" dxfId="2567" priority="2549" stopIfTrue="1" operator="equal">
      <formula>1</formula>
    </cfRule>
  </conditionalFormatting>
  <conditionalFormatting sqref="E73:J80">
    <cfRule type="cellIs" dxfId="2566" priority="2548" stopIfTrue="1" operator="equal">
      <formula>1</formula>
    </cfRule>
  </conditionalFormatting>
  <conditionalFormatting sqref="E73:J80">
    <cfRule type="cellIs" dxfId="2565" priority="2547" stopIfTrue="1" operator="equal">
      <formula>1</formula>
    </cfRule>
  </conditionalFormatting>
  <conditionalFormatting sqref="E73:J80">
    <cfRule type="cellIs" dxfId="2564" priority="2546" stopIfTrue="1" operator="equal">
      <formula>1</formula>
    </cfRule>
  </conditionalFormatting>
  <conditionalFormatting sqref="E73:J80">
    <cfRule type="cellIs" dxfId="2563" priority="2545" stopIfTrue="1" operator="equal">
      <formula>1</formula>
    </cfRule>
  </conditionalFormatting>
  <conditionalFormatting sqref="E73:J80">
    <cfRule type="cellIs" dxfId="2562" priority="2544" stopIfTrue="1" operator="equal">
      <formula>1</formula>
    </cfRule>
  </conditionalFormatting>
  <conditionalFormatting sqref="E73:J80">
    <cfRule type="cellIs" dxfId="2561" priority="2543" stopIfTrue="1" operator="equal">
      <formula>1</formula>
    </cfRule>
  </conditionalFormatting>
  <conditionalFormatting sqref="E73:J80">
    <cfRule type="cellIs" dxfId="2560" priority="2542" stopIfTrue="1" operator="equal">
      <formula>1</formula>
    </cfRule>
  </conditionalFormatting>
  <conditionalFormatting sqref="E73:J80">
    <cfRule type="cellIs" dxfId="2559" priority="2541" stopIfTrue="1" operator="equal">
      <formula>1</formula>
    </cfRule>
  </conditionalFormatting>
  <conditionalFormatting sqref="E73:J80">
    <cfRule type="cellIs" dxfId="2558" priority="2540" stopIfTrue="1" operator="equal">
      <formula>1</formula>
    </cfRule>
  </conditionalFormatting>
  <conditionalFormatting sqref="Q73:R80">
    <cfRule type="cellIs" dxfId="2557" priority="2539" stopIfTrue="1" operator="equal">
      <formula>1</formula>
    </cfRule>
  </conditionalFormatting>
  <conditionalFormatting sqref="Q73:R80">
    <cfRule type="cellIs" dxfId="2556" priority="2538" stopIfTrue="1" operator="equal">
      <formula>1</formula>
    </cfRule>
  </conditionalFormatting>
  <conditionalFormatting sqref="Q73:R80">
    <cfRule type="cellIs" dxfId="2555" priority="2537" stopIfTrue="1" operator="equal">
      <formula>1</formula>
    </cfRule>
  </conditionalFormatting>
  <conditionalFormatting sqref="Q73:R80">
    <cfRule type="cellIs" dxfId="2554" priority="2536" stopIfTrue="1" operator="equal">
      <formula>1</formula>
    </cfRule>
  </conditionalFormatting>
  <conditionalFormatting sqref="Q73:R80">
    <cfRule type="cellIs" dxfId="2553" priority="2535" stopIfTrue="1" operator="equal">
      <formula>1</formula>
    </cfRule>
  </conditionalFormatting>
  <conditionalFormatting sqref="Q73:R80">
    <cfRule type="cellIs" dxfId="2552" priority="2534" stopIfTrue="1" operator="equal">
      <formula>1</formula>
    </cfRule>
  </conditionalFormatting>
  <conditionalFormatting sqref="Q73:R80">
    <cfRule type="cellIs" dxfId="2551" priority="2533" stopIfTrue="1" operator="equal">
      <formula>1</formula>
    </cfRule>
  </conditionalFormatting>
  <conditionalFormatting sqref="Q73:R80">
    <cfRule type="cellIs" dxfId="2550" priority="2532" stopIfTrue="1" operator="equal">
      <formula>1</formula>
    </cfRule>
  </conditionalFormatting>
  <conditionalFormatting sqref="Q73:R80">
    <cfRule type="cellIs" dxfId="2549" priority="2531" stopIfTrue="1" operator="equal">
      <formula>1</formula>
    </cfRule>
  </conditionalFormatting>
  <conditionalFormatting sqref="Q73:R80">
    <cfRule type="cellIs" dxfId="2548" priority="2530" stopIfTrue="1" operator="equal">
      <formula>1</formula>
    </cfRule>
  </conditionalFormatting>
  <conditionalFormatting sqref="Q73:R80">
    <cfRule type="cellIs" dxfId="2547" priority="2529" stopIfTrue="1" operator="equal">
      <formula>1</formula>
    </cfRule>
  </conditionalFormatting>
  <conditionalFormatting sqref="Q73:R80">
    <cfRule type="cellIs" dxfId="2546" priority="2528" stopIfTrue="1" operator="equal">
      <formula>1</formula>
    </cfRule>
  </conditionalFormatting>
  <conditionalFormatting sqref="Q73:R80">
    <cfRule type="cellIs" dxfId="2545" priority="2527" stopIfTrue="1" operator="equal">
      <formula>1</formula>
    </cfRule>
  </conditionalFormatting>
  <conditionalFormatting sqref="Q73:R80">
    <cfRule type="cellIs" dxfId="2544" priority="2526" stopIfTrue="1" operator="equal">
      <formula>1</formula>
    </cfRule>
  </conditionalFormatting>
  <conditionalFormatting sqref="Q73:R80">
    <cfRule type="cellIs" dxfId="2543" priority="2525" stopIfTrue="1" operator="equal">
      <formula>1</formula>
    </cfRule>
  </conditionalFormatting>
  <conditionalFormatting sqref="Q73:R80">
    <cfRule type="cellIs" dxfId="2542" priority="2524" stopIfTrue="1" operator="equal">
      <formula>1</formula>
    </cfRule>
  </conditionalFormatting>
  <conditionalFormatting sqref="Q73:R80">
    <cfRule type="cellIs" dxfId="2541" priority="2523" stopIfTrue="1" operator="equal">
      <formula>1</formula>
    </cfRule>
  </conditionalFormatting>
  <conditionalFormatting sqref="Q73:R80">
    <cfRule type="cellIs" dxfId="2540" priority="2522" stopIfTrue="1" operator="equal">
      <formula>1</formula>
    </cfRule>
  </conditionalFormatting>
  <conditionalFormatting sqref="S80:U80">
    <cfRule type="cellIs" dxfId="2539" priority="2521" stopIfTrue="1" operator="equal">
      <formula>1</formula>
    </cfRule>
  </conditionalFormatting>
  <conditionalFormatting sqref="S80:U80">
    <cfRule type="cellIs" dxfId="2538" priority="2520" stopIfTrue="1" operator="equal">
      <formula>1</formula>
    </cfRule>
  </conditionalFormatting>
  <conditionalFormatting sqref="S80:U80">
    <cfRule type="cellIs" dxfId="2537" priority="2519" stopIfTrue="1" operator="equal">
      <formula>1</formula>
    </cfRule>
  </conditionalFormatting>
  <conditionalFormatting sqref="S80:U80">
    <cfRule type="cellIs" dxfId="2536" priority="2518" stopIfTrue="1" operator="equal">
      <formula>1</formula>
    </cfRule>
  </conditionalFormatting>
  <conditionalFormatting sqref="S80:U80">
    <cfRule type="cellIs" dxfId="2535" priority="2517" stopIfTrue="1" operator="equal">
      <formula>1</formula>
    </cfRule>
  </conditionalFormatting>
  <conditionalFormatting sqref="S80:U80">
    <cfRule type="cellIs" dxfId="2534" priority="2516" stopIfTrue="1" operator="equal">
      <formula>1</formula>
    </cfRule>
  </conditionalFormatting>
  <conditionalFormatting sqref="S80:U80">
    <cfRule type="cellIs" dxfId="2533" priority="2515" stopIfTrue="1" operator="equal">
      <formula>1</formula>
    </cfRule>
  </conditionalFormatting>
  <conditionalFormatting sqref="S80:U80">
    <cfRule type="cellIs" dxfId="2532" priority="2514" stopIfTrue="1" operator="equal">
      <formula>1</formula>
    </cfRule>
  </conditionalFormatting>
  <conditionalFormatting sqref="S80:U80">
    <cfRule type="cellIs" dxfId="2531" priority="2513" stopIfTrue="1" operator="equal">
      <formula>1</formula>
    </cfRule>
  </conditionalFormatting>
  <conditionalFormatting sqref="S80:U80">
    <cfRule type="cellIs" dxfId="2530" priority="2512" stopIfTrue="1" operator="equal">
      <formula>1</formula>
    </cfRule>
  </conditionalFormatting>
  <conditionalFormatting sqref="S80:U80">
    <cfRule type="cellIs" dxfId="2529" priority="2511" stopIfTrue="1" operator="equal">
      <formula>1</formula>
    </cfRule>
  </conditionalFormatting>
  <conditionalFormatting sqref="S80:U80">
    <cfRule type="cellIs" dxfId="2528" priority="2510" stopIfTrue="1" operator="equal">
      <formula>1</formula>
    </cfRule>
  </conditionalFormatting>
  <conditionalFormatting sqref="S80:U80">
    <cfRule type="cellIs" dxfId="2527" priority="2509" stopIfTrue="1" operator="equal">
      <formula>1</formula>
    </cfRule>
  </conditionalFormatting>
  <conditionalFormatting sqref="S80:U80">
    <cfRule type="cellIs" dxfId="2526" priority="2508" stopIfTrue="1" operator="equal">
      <formula>1</formula>
    </cfRule>
  </conditionalFormatting>
  <conditionalFormatting sqref="S80:U80">
    <cfRule type="cellIs" dxfId="2525" priority="2507" stopIfTrue="1" operator="equal">
      <formula>1</formula>
    </cfRule>
  </conditionalFormatting>
  <conditionalFormatting sqref="S80:U80">
    <cfRule type="cellIs" dxfId="2524" priority="2506" stopIfTrue="1" operator="equal">
      <formula>1</formula>
    </cfRule>
  </conditionalFormatting>
  <conditionalFormatting sqref="S80:U80">
    <cfRule type="cellIs" dxfId="2523" priority="2505" stopIfTrue="1" operator="equal">
      <formula>1</formula>
    </cfRule>
  </conditionalFormatting>
  <conditionalFormatting sqref="S80:U80">
    <cfRule type="cellIs" dxfId="2522" priority="2504" stopIfTrue="1" operator="equal">
      <formula>1</formula>
    </cfRule>
  </conditionalFormatting>
  <conditionalFormatting sqref="R45">
    <cfRule type="cellIs" dxfId="2521" priority="2503" stopIfTrue="1" operator="equal">
      <formula>1</formula>
    </cfRule>
  </conditionalFormatting>
  <conditionalFormatting sqref="R45">
    <cfRule type="cellIs" dxfId="2520" priority="2502" stopIfTrue="1" operator="equal">
      <formula>1</formula>
    </cfRule>
  </conditionalFormatting>
  <conditionalFormatting sqref="R45">
    <cfRule type="cellIs" dxfId="2519" priority="2501" stopIfTrue="1" operator="equal">
      <formula>1</formula>
    </cfRule>
  </conditionalFormatting>
  <conditionalFormatting sqref="R45">
    <cfRule type="cellIs" dxfId="2518" priority="2500" stopIfTrue="1" operator="equal">
      <formula>1</formula>
    </cfRule>
  </conditionalFormatting>
  <conditionalFormatting sqref="R45">
    <cfRule type="cellIs" dxfId="2517" priority="2499" stopIfTrue="1" operator="equal">
      <formula>1</formula>
    </cfRule>
  </conditionalFormatting>
  <conditionalFormatting sqref="R45">
    <cfRule type="cellIs" dxfId="2516" priority="2498" stopIfTrue="1" operator="equal">
      <formula>1</formula>
    </cfRule>
  </conditionalFormatting>
  <conditionalFormatting sqref="R45">
    <cfRule type="cellIs" dxfId="2515" priority="2497" stopIfTrue="1" operator="equal">
      <formula>1</formula>
    </cfRule>
  </conditionalFormatting>
  <conditionalFormatting sqref="R45">
    <cfRule type="cellIs" dxfId="2514" priority="2496" stopIfTrue="1" operator="equal">
      <formula>1</formula>
    </cfRule>
  </conditionalFormatting>
  <conditionalFormatting sqref="R45">
    <cfRule type="cellIs" dxfId="2513" priority="2495" stopIfTrue="1" operator="equal">
      <formula>1</formula>
    </cfRule>
  </conditionalFormatting>
  <conditionalFormatting sqref="R45">
    <cfRule type="cellIs" dxfId="2512" priority="2494" stopIfTrue="1" operator="equal">
      <formula>1</formula>
    </cfRule>
  </conditionalFormatting>
  <conditionalFormatting sqref="R45">
    <cfRule type="cellIs" dxfId="2511" priority="2493" stopIfTrue="1" operator="equal">
      <formula>1</formula>
    </cfRule>
  </conditionalFormatting>
  <conditionalFormatting sqref="R45">
    <cfRule type="cellIs" dxfId="2510" priority="2492" stopIfTrue="1" operator="equal">
      <formula>1</formula>
    </cfRule>
  </conditionalFormatting>
  <conditionalFormatting sqref="R45">
    <cfRule type="cellIs" dxfId="2509" priority="2491" stopIfTrue="1" operator="equal">
      <formula>1</formula>
    </cfRule>
  </conditionalFormatting>
  <conditionalFormatting sqref="R45">
    <cfRule type="cellIs" dxfId="2508" priority="2490" stopIfTrue="1" operator="equal">
      <formula>1</formula>
    </cfRule>
  </conditionalFormatting>
  <conditionalFormatting sqref="R45">
    <cfRule type="cellIs" dxfId="2507" priority="2489" stopIfTrue="1" operator="equal">
      <formula>1</formula>
    </cfRule>
  </conditionalFormatting>
  <conditionalFormatting sqref="R45">
    <cfRule type="cellIs" dxfId="2506" priority="2488" stopIfTrue="1" operator="equal">
      <formula>1</formula>
    </cfRule>
  </conditionalFormatting>
  <conditionalFormatting sqref="R45">
    <cfRule type="cellIs" dxfId="2505" priority="2487" stopIfTrue="1" operator="equal">
      <formula>1</formula>
    </cfRule>
  </conditionalFormatting>
  <conditionalFormatting sqref="R45">
    <cfRule type="cellIs" dxfId="2504" priority="2486" stopIfTrue="1" operator="equal">
      <formula>1</formula>
    </cfRule>
  </conditionalFormatting>
  <conditionalFormatting sqref="I45">
    <cfRule type="cellIs" dxfId="2503" priority="2485" stopIfTrue="1" operator="equal">
      <formula>1</formula>
    </cfRule>
  </conditionalFormatting>
  <conditionalFormatting sqref="S85:T85 C85 I85:Q85">
    <cfRule type="cellIs" dxfId="2502" priority="2484" stopIfTrue="1" operator="equal">
      <formula>1</formula>
    </cfRule>
  </conditionalFormatting>
  <conditionalFormatting sqref="S85:T85 C85 I85:Q85">
    <cfRule type="cellIs" dxfId="2501" priority="2483" stopIfTrue="1" operator="equal">
      <formula>1</formula>
    </cfRule>
  </conditionalFormatting>
  <conditionalFormatting sqref="C85 S85:V85 I85:Q85">
    <cfRule type="cellIs" dxfId="2500" priority="2482" stopIfTrue="1" operator="equal">
      <formula>1</formula>
    </cfRule>
  </conditionalFormatting>
  <conditionalFormatting sqref="C85 S85:V85 I85:Q85">
    <cfRule type="cellIs" dxfId="2499" priority="2481" stopIfTrue="1" operator="equal">
      <formula>1</formula>
    </cfRule>
  </conditionalFormatting>
  <conditionalFormatting sqref="C85 S85:V85 I85:Q85">
    <cfRule type="cellIs" dxfId="2498" priority="2480" stopIfTrue="1" operator="equal">
      <formula>1</formula>
    </cfRule>
  </conditionalFormatting>
  <conditionalFormatting sqref="I85:J85">
    <cfRule type="cellIs" dxfId="2497" priority="2479" stopIfTrue="1" operator="equal">
      <formula>1</formula>
    </cfRule>
  </conditionalFormatting>
  <conditionalFormatting sqref="I85:J85">
    <cfRule type="cellIs" dxfId="2496" priority="2478" stopIfTrue="1" operator="equal">
      <formula>1</formula>
    </cfRule>
  </conditionalFormatting>
  <conditionalFormatting sqref="I85:J85">
    <cfRule type="cellIs" dxfId="2495" priority="2477" stopIfTrue="1" operator="equal">
      <formula>1</formula>
    </cfRule>
  </conditionalFormatting>
  <conditionalFormatting sqref="I85:J85">
    <cfRule type="cellIs" dxfId="2494" priority="2476" stopIfTrue="1" operator="equal">
      <formula>1</formula>
    </cfRule>
  </conditionalFormatting>
  <conditionalFormatting sqref="C85 S85:V85 I85:Q85">
    <cfRule type="cellIs" dxfId="2493" priority="2475" stopIfTrue="1" operator="equal">
      <formula>1</formula>
    </cfRule>
  </conditionalFormatting>
  <conditionalFormatting sqref="C85">
    <cfRule type="cellIs" dxfId="2492" priority="2474" stopIfTrue="1" operator="equal">
      <formula>1</formula>
    </cfRule>
  </conditionalFormatting>
  <conditionalFormatting sqref="K85">
    <cfRule type="cellIs" dxfId="2491" priority="2473" stopIfTrue="1" operator="equal">
      <formula>1</formula>
    </cfRule>
  </conditionalFormatting>
  <conditionalFormatting sqref="C85">
    <cfRule type="cellIs" dxfId="2490" priority="2472" stopIfTrue="1" operator="equal">
      <formula>1</formula>
    </cfRule>
  </conditionalFormatting>
  <conditionalFormatting sqref="I85">
    <cfRule type="cellIs" dxfId="2489" priority="2471" stopIfTrue="1" operator="equal">
      <formula>1</formula>
    </cfRule>
  </conditionalFormatting>
  <conditionalFormatting sqref="P85:Q85 S85:V85">
    <cfRule type="cellIs" dxfId="2488" priority="2470" stopIfTrue="1" operator="equal">
      <formula>1</formula>
    </cfRule>
  </conditionalFormatting>
  <conditionalFormatting sqref="J85">
    <cfRule type="cellIs" dxfId="2487" priority="2469" stopIfTrue="1" operator="equal">
      <formula>1</formula>
    </cfRule>
  </conditionalFormatting>
  <conditionalFormatting sqref="M85">
    <cfRule type="cellIs" dxfId="2486" priority="2468" stopIfTrue="1" operator="equal">
      <formula>1</formula>
    </cfRule>
  </conditionalFormatting>
  <conditionalFormatting sqref="M85">
    <cfRule type="cellIs" dxfId="2485" priority="2467" stopIfTrue="1" operator="equal">
      <formula>1</formula>
    </cfRule>
  </conditionalFormatting>
  <conditionalFormatting sqref="M85">
    <cfRule type="cellIs" dxfId="2484" priority="2466" stopIfTrue="1" operator="equal">
      <formula>1</formula>
    </cfRule>
  </conditionalFormatting>
  <conditionalFormatting sqref="J85">
    <cfRule type="cellIs" dxfId="2483" priority="2465" stopIfTrue="1" operator="equal">
      <formula>1</formula>
    </cfRule>
  </conditionalFormatting>
  <conditionalFormatting sqref="J85:K85">
    <cfRule type="cellIs" dxfId="2482" priority="2464" stopIfTrue="1" operator="equal">
      <formula>1</formula>
    </cfRule>
  </conditionalFormatting>
  <conditionalFormatting sqref="M85">
    <cfRule type="cellIs" dxfId="2481" priority="2463" stopIfTrue="1" operator="equal">
      <formula>1</formula>
    </cfRule>
  </conditionalFormatting>
  <conditionalFormatting sqref="M85">
    <cfRule type="cellIs" dxfId="2480" priority="2462" stopIfTrue="1" operator="equal">
      <formula>1</formula>
    </cfRule>
  </conditionalFormatting>
  <conditionalFormatting sqref="C85 S85:V85 I85:Q85">
    <cfRule type="cellIs" dxfId="2479" priority="2461" stopIfTrue="1" operator="equal">
      <formula>1</formula>
    </cfRule>
  </conditionalFormatting>
  <conditionalFormatting sqref="I85:J85">
    <cfRule type="cellIs" dxfId="2478" priority="2460" stopIfTrue="1" operator="equal">
      <formula>1</formula>
    </cfRule>
  </conditionalFormatting>
  <conditionalFormatting sqref="I85:J85">
    <cfRule type="cellIs" dxfId="2477" priority="2459" stopIfTrue="1" operator="equal">
      <formula>1</formula>
    </cfRule>
  </conditionalFormatting>
  <conditionalFormatting sqref="C85">
    <cfRule type="cellIs" dxfId="2476" priority="2458" stopIfTrue="1" operator="equal">
      <formula>1</formula>
    </cfRule>
  </conditionalFormatting>
  <conditionalFormatting sqref="C85">
    <cfRule type="cellIs" dxfId="2475" priority="2457" stopIfTrue="1" operator="equal">
      <formula>1</formula>
    </cfRule>
  </conditionalFormatting>
  <conditionalFormatting sqref="C85">
    <cfRule type="cellIs" dxfId="2474" priority="2456" stopIfTrue="1" operator="equal">
      <formula>1</formula>
    </cfRule>
  </conditionalFormatting>
  <conditionalFormatting sqref="S85:V85 I85:Q85">
    <cfRule type="cellIs" dxfId="2473" priority="2455" stopIfTrue="1" operator="equal">
      <formula>1</formula>
    </cfRule>
  </conditionalFormatting>
  <conditionalFormatting sqref="C85">
    <cfRule type="cellIs" dxfId="2472" priority="2454" stopIfTrue="1" operator="equal">
      <formula>1</formula>
    </cfRule>
  </conditionalFormatting>
  <conditionalFormatting sqref="C85">
    <cfRule type="cellIs" dxfId="2471" priority="2453" stopIfTrue="1" operator="equal">
      <formula>1</formula>
    </cfRule>
  </conditionalFormatting>
  <conditionalFormatting sqref="I85:J85">
    <cfRule type="cellIs" dxfId="2470" priority="2452" stopIfTrue="1" operator="equal">
      <formula>1</formula>
    </cfRule>
  </conditionalFormatting>
  <conditionalFormatting sqref="C85">
    <cfRule type="cellIs" dxfId="2469" priority="2451" stopIfTrue="1" operator="equal">
      <formula>1</formula>
    </cfRule>
  </conditionalFormatting>
  <conditionalFormatting sqref="C85">
    <cfRule type="cellIs" dxfId="2468" priority="2450" stopIfTrue="1" operator="equal">
      <formula>1</formula>
    </cfRule>
  </conditionalFormatting>
  <conditionalFormatting sqref="S85:V85 I85:Q85">
    <cfRule type="cellIs" dxfId="2467" priority="2449" stopIfTrue="1" operator="equal">
      <formula>1</formula>
    </cfRule>
  </conditionalFormatting>
  <conditionalFormatting sqref="S85:V85 I85:Q85">
    <cfRule type="cellIs" dxfId="2466" priority="2448" stopIfTrue="1" operator="equal">
      <formula>1</formula>
    </cfRule>
  </conditionalFormatting>
  <conditionalFormatting sqref="S85:V85 I85:Q85">
    <cfRule type="cellIs" dxfId="2465" priority="2447" stopIfTrue="1" operator="equal">
      <formula>1</formula>
    </cfRule>
  </conditionalFormatting>
  <conditionalFormatting sqref="S85:V85 I85:Q85">
    <cfRule type="cellIs" dxfId="2464" priority="2446" stopIfTrue="1" operator="equal">
      <formula>1</formula>
    </cfRule>
  </conditionalFormatting>
  <conditionalFormatting sqref="S85:V85 I85:Q85">
    <cfRule type="cellIs" dxfId="2463" priority="2445" stopIfTrue="1" operator="equal">
      <formula>1</formula>
    </cfRule>
  </conditionalFormatting>
  <conditionalFormatting sqref="S85:V85 I85:Q85">
    <cfRule type="cellIs" dxfId="2462" priority="2444" stopIfTrue="1" operator="equal">
      <formula>1</formula>
    </cfRule>
  </conditionalFormatting>
  <conditionalFormatting sqref="S85:V85 I85:Q85">
    <cfRule type="cellIs" dxfId="2461" priority="2443" stopIfTrue="1" operator="equal">
      <formula>1</formula>
    </cfRule>
  </conditionalFormatting>
  <conditionalFormatting sqref="S85:V85 I85:Q85">
    <cfRule type="cellIs" dxfId="2460" priority="2442" stopIfTrue="1" operator="equal">
      <formula>1</formula>
    </cfRule>
  </conditionalFormatting>
  <conditionalFormatting sqref="S85:V85 I85:Q85">
    <cfRule type="cellIs" dxfId="2459" priority="2441" stopIfTrue="1" operator="equal">
      <formula>1</formula>
    </cfRule>
  </conditionalFormatting>
  <conditionalFormatting sqref="J86:P94">
    <cfRule type="cellIs" dxfId="2458" priority="2440" stopIfTrue="1" operator="equal">
      <formula>1</formula>
    </cfRule>
  </conditionalFormatting>
  <conditionalFormatting sqref="J86:P94">
    <cfRule type="cellIs" dxfId="2457" priority="2439" stopIfTrue="1" operator="equal">
      <formula>1</formula>
    </cfRule>
  </conditionalFormatting>
  <conditionalFormatting sqref="J86:P94">
    <cfRule type="cellIs" dxfId="2456" priority="2438" stopIfTrue="1" operator="equal">
      <formula>1</formula>
    </cfRule>
  </conditionalFormatting>
  <conditionalFormatting sqref="J86:P94">
    <cfRule type="cellIs" dxfId="2455" priority="2437" stopIfTrue="1" operator="equal">
      <formula>1</formula>
    </cfRule>
  </conditionalFormatting>
  <conditionalFormatting sqref="J86:P94">
    <cfRule type="cellIs" dxfId="2454" priority="2436" stopIfTrue="1" operator="equal">
      <formula>1</formula>
    </cfRule>
  </conditionalFormatting>
  <conditionalFormatting sqref="J86:P94">
    <cfRule type="cellIs" dxfId="2453" priority="2435" stopIfTrue="1" operator="equal">
      <formula>1</formula>
    </cfRule>
  </conditionalFormatting>
  <conditionalFormatting sqref="J86:P94">
    <cfRule type="cellIs" dxfId="2452" priority="2434" stopIfTrue="1" operator="equal">
      <formula>1</formula>
    </cfRule>
  </conditionalFormatting>
  <conditionalFormatting sqref="J86:P94">
    <cfRule type="cellIs" dxfId="2451" priority="2433" stopIfTrue="1" operator="equal">
      <formula>1</formula>
    </cfRule>
  </conditionalFormatting>
  <conditionalFormatting sqref="J86:P94">
    <cfRule type="cellIs" dxfId="2450" priority="2432" stopIfTrue="1" operator="equal">
      <formula>1</formula>
    </cfRule>
  </conditionalFormatting>
  <conditionalFormatting sqref="J86:P94">
    <cfRule type="cellIs" dxfId="2449" priority="2431" stopIfTrue="1" operator="equal">
      <formula>1</formula>
    </cfRule>
  </conditionalFormatting>
  <conditionalFormatting sqref="J86:P94">
    <cfRule type="cellIs" dxfId="2448" priority="2430" stopIfTrue="1" operator="equal">
      <formula>1</formula>
    </cfRule>
  </conditionalFormatting>
  <conditionalFormatting sqref="J86:P94">
    <cfRule type="cellIs" dxfId="2447" priority="2429" stopIfTrue="1" operator="equal">
      <formula>1</formula>
    </cfRule>
  </conditionalFormatting>
  <conditionalFormatting sqref="J86:P94">
    <cfRule type="cellIs" dxfId="2446" priority="2428" stopIfTrue="1" operator="equal">
      <formula>1</formula>
    </cfRule>
  </conditionalFormatting>
  <conditionalFormatting sqref="J86:P94">
    <cfRule type="cellIs" dxfId="2445" priority="2427" stopIfTrue="1" operator="equal">
      <formula>1</formula>
    </cfRule>
  </conditionalFormatting>
  <conditionalFormatting sqref="J86:P94">
    <cfRule type="cellIs" dxfId="2444" priority="2426" stopIfTrue="1" operator="equal">
      <formula>1</formula>
    </cfRule>
  </conditionalFormatting>
  <conditionalFormatting sqref="J86:P94">
    <cfRule type="cellIs" dxfId="2443" priority="2425" stopIfTrue="1" operator="equal">
      <formula>1</formula>
    </cfRule>
  </conditionalFormatting>
  <conditionalFormatting sqref="J86:P94">
    <cfRule type="cellIs" dxfId="2442" priority="2424" stopIfTrue="1" operator="equal">
      <formula>1</formula>
    </cfRule>
  </conditionalFormatting>
  <conditionalFormatting sqref="J86:P94">
    <cfRule type="cellIs" dxfId="2441" priority="2423" stopIfTrue="1" operator="equal">
      <formula>1</formula>
    </cfRule>
  </conditionalFormatting>
  <conditionalFormatting sqref="J86:P94">
    <cfRule type="cellIs" dxfId="2440" priority="2422" stopIfTrue="1" operator="equal">
      <formula>1</formula>
    </cfRule>
  </conditionalFormatting>
  <conditionalFormatting sqref="J86:P94">
    <cfRule type="cellIs" dxfId="2439" priority="2421" stopIfTrue="1" operator="equal">
      <formula>1</formula>
    </cfRule>
  </conditionalFormatting>
  <conditionalFormatting sqref="J86:P94">
    <cfRule type="cellIs" dxfId="2438" priority="2420" stopIfTrue="1" operator="equal">
      <formula>1</formula>
    </cfRule>
  </conditionalFormatting>
  <conditionalFormatting sqref="J86:P94">
    <cfRule type="cellIs" dxfId="2437" priority="2419" stopIfTrue="1" operator="equal">
      <formula>1</formula>
    </cfRule>
  </conditionalFormatting>
  <conditionalFormatting sqref="J86:P94">
    <cfRule type="cellIs" dxfId="2436" priority="2418" stopIfTrue="1" operator="equal">
      <formula>1</formula>
    </cfRule>
  </conditionalFormatting>
  <conditionalFormatting sqref="J86:P94">
    <cfRule type="cellIs" dxfId="2435" priority="2417" stopIfTrue="1" operator="equal">
      <formula>1</formula>
    </cfRule>
  </conditionalFormatting>
  <conditionalFormatting sqref="J86:P94">
    <cfRule type="cellIs" dxfId="2434" priority="2416" stopIfTrue="1" operator="equal">
      <formula>1</formula>
    </cfRule>
  </conditionalFormatting>
  <conditionalFormatting sqref="C95:D102">
    <cfRule type="cellIs" dxfId="2433" priority="2415" stopIfTrue="1" operator="equal">
      <formula>1</formula>
    </cfRule>
  </conditionalFormatting>
  <conditionalFormatting sqref="C95:D102">
    <cfRule type="cellIs" dxfId="2432" priority="2414" stopIfTrue="1" operator="equal">
      <formula>1</formula>
    </cfRule>
  </conditionalFormatting>
  <conditionalFormatting sqref="C95:D102">
    <cfRule type="cellIs" dxfId="2431" priority="2413" stopIfTrue="1" operator="equal">
      <formula>1</formula>
    </cfRule>
  </conditionalFormatting>
  <conditionalFormatting sqref="C95:D102">
    <cfRule type="cellIs" dxfId="2430" priority="2412" stopIfTrue="1" operator="equal">
      <formula>1</formula>
    </cfRule>
  </conditionalFormatting>
  <conditionalFormatting sqref="C95:D102">
    <cfRule type="cellIs" dxfId="2429" priority="2411" stopIfTrue="1" operator="equal">
      <formula>1</formula>
    </cfRule>
  </conditionalFormatting>
  <conditionalFormatting sqref="C95:D102">
    <cfRule type="cellIs" dxfId="2428" priority="2410" stopIfTrue="1" operator="equal">
      <formula>1</formula>
    </cfRule>
  </conditionalFormatting>
  <conditionalFormatting sqref="C95:D102">
    <cfRule type="cellIs" dxfId="2427" priority="2409" stopIfTrue="1" operator="equal">
      <formula>1</formula>
    </cfRule>
  </conditionalFormatting>
  <conditionalFormatting sqref="C95:D102">
    <cfRule type="cellIs" dxfId="2426" priority="2408" stopIfTrue="1" operator="equal">
      <formula>1</formula>
    </cfRule>
  </conditionalFormatting>
  <conditionalFormatting sqref="C95:D102">
    <cfRule type="cellIs" dxfId="2425" priority="2407" stopIfTrue="1" operator="equal">
      <formula>1</formula>
    </cfRule>
  </conditionalFormatting>
  <conditionalFormatting sqref="C95:D102">
    <cfRule type="cellIs" dxfId="2424" priority="2406" stopIfTrue="1" operator="equal">
      <formula>1</formula>
    </cfRule>
  </conditionalFormatting>
  <conditionalFormatting sqref="C95:D102">
    <cfRule type="cellIs" dxfId="2423" priority="2405" stopIfTrue="1" operator="equal">
      <formula>1</formula>
    </cfRule>
  </conditionalFormatting>
  <conditionalFormatting sqref="C95:D102">
    <cfRule type="cellIs" dxfId="2422" priority="2404" stopIfTrue="1" operator="equal">
      <formula>1</formula>
    </cfRule>
  </conditionalFormatting>
  <conditionalFormatting sqref="C95:D102">
    <cfRule type="cellIs" dxfId="2421" priority="2403" stopIfTrue="1" operator="equal">
      <formula>1</formula>
    </cfRule>
  </conditionalFormatting>
  <conditionalFormatting sqref="C95:D102">
    <cfRule type="cellIs" dxfId="2420" priority="2402" stopIfTrue="1" operator="equal">
      <formula>1</formula>
    </cfRule>
  </conditionalFormatting>
  <conditionalFormatting sqref="C95:D102">
    <cfRule type="cellIs" dxfId="2419" priority="2401" stopIfTrue="1" operator="equal">
      <formula>1</formula>
    </cfRule>
  </conditionalFormatting>
  <conditionalFormatting sqref="C95:D102">
    <cfRule type="cellIs" dxfId="2418" priority="2400" stopIfTrue="1" operator="equal">
      <formula>1</formula>
    </cfRule>
  </conditionalFormatting>
  <conditionalFormatting sqref="C95:D102">
    <cfRule type="cellIs" dxfId="2417" priority="2399" stopIfTrue="1" operator="equal">
      <formula>1</formula>
    </cfRule>
  </conditionalFormatting>
  <conditionalFormatting sqref="C95:D102">
    <cfRule type="cellIs" dxfId="2416" priority="2398" stopIfTrue="1" operator="equal">
      <formula>1</formula>
    </cfRule>
  </conditionalFormatting>
  <conditionalFormatting sqref="C95:D102">
    <cfRule type="cellIs" dxfId="2415" priority="2397" stopIfTrue="1" operator="equal">
      <formula>1</formula>
    </cfRule>
  </conditionalFormatting>
  <conditionalFormatting sqref="C95:D102">
    <cfRule type="cellIs" dxfId="2414" priority="2396" stopIfTrue="1" operator="equal">
      <formula>1</formula>
    </cfRule>
  </conditionalFormatting>
  <conditionalFormatting sqref="C95:D102">
    <cfRule type="cellIs" dxfId="2413" priority="2395" stopIfTrue="1" operator="equal">
      <formula>1</formula>
    </cfRule>
  </conditionalFormatting>
  <conditionalFormatting sqref="C95:D102">
    <cfRule type="cellIs" dxfId="2412" priority="2394" stopIfTrue="1" operator="equal">
      <formula>1</formula>
    </cfRule>
  </conditionalFormatting>
  <conditionalFormatting sqref="C95:D102">
    <cfRule type="cellIs" dxfId="2411" priority="2393" stopIfTrue="1" operator="equal">
      <formula>1</formula>
    </cfRule>
  </conditionalFormatting>
  <conditionalFormatting sqref="C95:D102">
    <cfRule type="cellIs" dxfId="2410" priority="2392" stopIfTrue="1" operator="equal">
      <formula>1</formula>
    </cfRule>
  </conditionalFormatting>
  <conditionalFormatting sqref="C95:D102">
    <cfRule type="cellIs" dxfId="2409" priority="2391" stopIfTrue="1" operator="equal">
      <formula>1</formula>
    </cfRule>
  </conditionalFormatting>
  <conditionalFormatting sqref="E103:L109">
    <cfRule type="cellIs" dxfId="2408" priority="2390" stopIfTrue="1" operator="equal">
      <formula>1</formula>
    </cfRule>
  </conditionalFormatting>
  <conditionalFormatting sqref="E103:L109">
    <cfRule type="cellIs" dxfId="2407" priority="2389" stopIfTrue="1" operator="equal">
      <formula>1</formula>
    </cfRule>
  </conditionalFormatting>
  <conditionalFormatting sqref="E103:L109">
    <cfRule type="cellIs" dxfId="2406" priority="2388" stopIfTrue="1" operator="equal">
      <formula>1</formula>
    </cfRule>
  </conditionalFormatting>
  <conditionalFormatting sqref="E103:L109">
    <cfRule type="cellIs" dxfId="2405" priority="2387" stopIfTrue="1" operator="equal">
      <formula>1</formula>
    </cfRule>
  </conditionalFormatting>
  <conditionalFormatting sqref="E103:L109">
    <cfRule type="cellIs" dxfId="2404" priority="2386" stopIfTrue="1" operator="equal">
      <formula>1</formula>
    </cfRule>
  </conditionalFormatting>
  <conditionalFormatting sqref="E103:L109">
    <cfRule type="cellIs" dxfId="2403" priority="2385" stopIfTrue="1" operator="equal">
      <formula>1</formula>
    </cfRule>
  </conditionalFormatting>
  <conditionalFormatting sqref="E103:L109">
    <cfRule type="cellIs" dxfId="2402" priority="2384" stopIfTrue="1" operator="equal">
      <formula>1</formula>
    </cfRule>
  </conditionalFormatting>
  <conditionalFormatting sqref="E103:L109">
    <cfRule type="cellIs" dxfId="2401" priority="2383" stopIfTrue="1" operator="equal">
      <formula>1</formula>
    </cfRule>
  </conditionalFormatting>
  <conditionalFormatting sqref="E103:L109">
    <cfRule type="cellIs" dxfId="2400" priority="2382" stopIfTrue="1" operator="equal">
      <formula>1</formula>
    </cfRule>
  </conditionalFormatting>
  <conditionalFormatting sqref="E103:L109">
    <cfRule type="cellIs" dxfId="2399" priority="2381" stopIfTrue="1" operator="equal">
      <formula>1</formula>
    </cfRule>
  </conditionalFormatting>
  <conditionalFormatting sqref="E103:L109">
    <cfRule type="cellIs" dxfId="2398" priority="2380" stopIfTrue="1" operator="equal">
      <formula>1</formula>
    </cfRule>
  </conditionalFormatting>
  <conditionalFormatting sqref="E103:L109">
    <cfRule type="cellIs" dxfId="2397" priority="2379" stopIfTrue="1" operator="equal">
      <formula>1</formula>
    </cfRule>
  </conditionalFormatting>
  <conditionalFormatting sqref="E103:L109">
    <cfRule type="cellIs" dxfId="2396" priority="2378" stopIfTrue="1" operator="equal">
      <formula>1</formula>
    </cfRule>
  </conditionalFormatting>
  <conditionalFormatting sqref="E103:L109">
    <cfRule type="cellIs" dxfId="2395" priority="2377" stopIfTrue="1" operator="equal">
      <formula>1</formula>
    </cfRule>
  </conditionalFormatting>
  <conditionalFormatting sqref="E103:L109">
    <cfRule type="cellIs" dxfId="2394" priority="2376" stopIfTrue="1" operator="equal">
      <formula>1</formula>
    </cfRule>
  </conditionalFormatting>
  <conditionalFormatting sqref="E103:L109">
    <cfRule type="cellIs" dxfId="2393" priority="2375" stopIfTrue="1" operator="equal">
      <formula>1</formula>
    </cfRule>
  </conditionalFormatting>
  <conditionalFormatting sqref="E103:L109">
    <cfRule type="cellIs" dxfId="2392" priority="2374" stopIfTrue="1" operator="equal">
      <formula>1</formula>
    </cfRule>
  </conditionalFormatting>
  <conditionalFormatting sqref="E103:L109">
    <cfRule type="cellIs" dxfId="2391" priority="2373" stopIfTrue="1" operator="equal">
      <formula>1</formula>
    </cfRule>
  </conditionalFormatting>
  <conditionalFormatting sqref="E103:L109">
    <cfRule type="cellIs" dxfId="2390" priority="2372" stopIfTrue="1" operator="equal">
      <formula>1</formula>
    </cfRule>
  </conditionalFormatting>
  <conditionalFormatting sqref="E103:L109">
    <cfRule type="cellIs" dxfId="2389" priority="2371" stopIfTrue="1" operator="equal">
      <formula>1</formula>
    </cfRule>
  </conditionalFormatting>
  <conditionalFormatting sqref="E103:L109">
    <cfRule type="cellIs" dxfId="2388" priority="2370" stopIfTrue="1" operator="equal">
      <formula>1</formula>
    </cfRule>
  </conditionalFormatting>
  <conditionalFormatting sqref="E103:L109">
    <cfRule type="cellIs" dxfId="2387" priority="2369" stopIfTrue="1" operator="equal">
      <formula>1</formula>
    </cfRule>
  </conditionalFormatting>
  <conditionalFormatting sqref="E103:L109">
    <cfRule type="cellIs" dxfId="2386" priority="2368" stopIfTrue="1" operator="equal">
      <formula>1</formula>
    </cfRule>
  </conditionalFormatting>
  <conditionalFormatting sqref="E103:L109">
    <cfRule type="cellIs" dxfId="2385" priority="2367" stopIfTrue="1" operator="equal">
      <formula>1</formula>
    </cfRule>
  </conditionalFormatting>
  <conditionalFormatting sqref="E103:L109">
    <cfRule type="cellIs" dxfId="2384" priority="2366" stopIfTrue="1" operator="equal">
      <formula>1</formula>
    </cfRule>
  </conditionalFormatting>
  <conditionalFormatting sqref="S113:U119">
    <cfRule type="cellIs" dxfId="2383" priority="2365" stopIfTrue="1" operator="equal">
      <formula>1</formula>
    </cfRule>
  </conditionalFormatting>
  <conditionalFormatting sqref="S113:U119">
    <cfRule type="cellIs" dxfId="2382" priority="2364" stopIfTrue="1" operator="equal">
      <formula>1</formula>
    </cfRule>
  </conditionalFormatting>
  <conditionalFormatting sqref="S113:U119">
    <cfRule type="cellIs" dxfId="2381" priority="2363" stopIfTrue="1" operator="equal">
      <formula>1</formula>
    </cfRule>
  </conditionalFormatting>
  <conditionalFormatting sqref="S113:U119">
    <cfRule type="cellIs" dxfId="2380" priority="2362" stopIfTrue="1" operator="equal">
      <formula>1</formula>
    </cfRule>
  </conditionalFormatting>
  <conditionalFormatting sqref="S113:U119">
    <cfRule type="cellIs" dxfId="2379" priority="2361" stopIfTrue="1" operator="equal">
      <formula>1</formula>
    </cfRule>
  </conditionalFormatting>
  <conditionalFormatting sqref="S113:U119">
    <cfRule type="cellIs" dxfId="2378" priority="2360" stopIfTrue="1" operator="equal">
      <formula>1</formula>
    </cfRule>
  </conditionalFormatting>
  <conditionalFormatting sqref="S113:U119">
    <cfRule type="cellIs" dxfId="2377" priority="2359" stopIfTrue="1" operator="equal">
      <formula>1</formula>
    </cfRule>
  </conditionalFormatting>
  <conditionalFormatting sqref="S113:U119">
    <cfRule type="cellIs" dxfId="2376" priority="2358" stopIfTrue="1" operator="equal">
      <formula>1</formula>
    </cfRule>
  </conditionalFormatting>
  <conditionalFormatting sqref="S113:U119">
    <cfRule type="cellIs" dxfId="2375" priority="2357" stopIfTrue="1" operator="equal">
      <formula>1</formula>
    </cfRule>
  </conditionalFormatting>
  <conditionalFormatting sqref="S113:U119">
    <cfRule type="cellIs" dxfId="2374" priority="2356" stopIfTrue="1" operator="equal">
      <formula>1</formula>
    </cfRule>
  </conditionalFormatting>
  <conditionalFormatting sqref="S113:U119">
    <cfRule type="cellIs" dxfId="2373" priority="2355" stopIfTrue="1" operator="equal">
      <formula>1</formula>
    </cfRule>
  </conditionalFormatting>
  <conditionalFormatting sqref="S113:U119">
    <cfRule type="cellIs" dxfId="2372" priority="2354" stopIfTrue="1" operator="equal">
      <formula>1</formula>
    </cfRule>
  </conditionalFormatting>
  <conditionalFormatting sqref="S113:U119">
    <cfRule type="cellIs" dxfId="2371" priority="2353" stopIfTrue="1" operator="equal">
      <formula>1</formula>
    </cfRule>
  </conditionalFormatting>
  <conditionalFormatting sqref="S113:U119">
    <cfRule type="cellIs" dxfId="2370" priority="2352" stopIfTrue="1" operator="equal">
      <formula>1</formula>
    </cfRule>
  </conditionalFormatting>
  <conditionalFormatting sqref="S113:U119">
    <cfRule type="cellIs" dxfId="2369" priority="2351" stopIfTrue="1" operator="equal">
      <formula>1</formula>
    </cfRule>
  </conditionalFormatting>
  <conditionalFormatting sqref="S113:U119">
    <cfRule type="cellIs" dxfId="2368" priority="2350" stopIfTrue="1" operator="equal">
      <formula>1</formula>
    </cfRule>
  </conditionalFormatting>
  <conditionalFormatting sqref="S113:U119">
    <cfRule type="cellIs" dxfId="2367" priority="2349" stopIfTrue="1" operator="equal">
      <formula>1</formula>
    </cfRule>
  </conditionalFormatting>
  <conditionalFormatting sqref="S113:U119">
    <cfRule type="cellIs" dxfId="2366" priority="2348" stopIfTrue="1" operator="equal">
      <formula>1</formula>
    </cfRule>
  </conditionalFormatting>
  <conditionalFormatting sqref="S113:U119">
    <cfRule type="cellIs" dxfId="2365" priority="2347" stopIfTrue="1" operator="equal">
      <formula>1</formula>
    </cfRule>
  </conditionalFormatting>
  <conditionalFormatting sqref="S113:U119">
    <cfRule type="cellIs" dxfId="2364" priority="2346" stopIfTrue="1" operator="equal">
      <formula>1</formula>
    </cfRule>
  </conditionalFormatting>
  <conditionalFormatting sqref="S113:U119">
    <cfRule type="cellIs" dxfId="2363" priority="2345" stopIfTrue="1" operator="equal">
      <formula>1</formula>
    </cfRule>
  </conditionalFormatting>
  <conditionalFormatting sqref="S113:U119">
    <cfRule type="cellIs" dxfId="2362" priority="2344" stopIfTrue="1" operator="equal">
      <formula>1</formula>
    </cfRule>
  </conditionalFormatting>
  <conditionalFormatting sqref="S113:U119">
    <cfRule type="cellIs" dxfId="2361" priority="2343" stopIfTrue="1" operator="equal">
      <formula>1</formula>
    </cfRule>
  </conditionalFormatting>
  <conditionalFormatting sqref="S113:U119">
    <cfRule type="cellIs" dxfId="2360" priority="2342" stopIfTrue="1" operator="equal">
      <formula>1</formula>
    </cfRule>
  </conditionalFormatting>
  <conditionalFormatting sqref="S113:U119">
    <cfRule type="cellIs" dxfId="2359" priority="2341" stopIfTrue="1" operator="equal">
      <formula>1</formula>
    </cfRule>
  </conditionalFormatting>
  <conditionalFormatting sqref="Q86:V94">
    <cfRule type="cellIs" dxfId="2358" priority="2340" stopIfTrue="1" operator="equal">
      <formula>1</formula>
    </cfRule>
  </conditionalFormatting>
  <conditionalFormatting sqref="Q86:V94">
    <cfRule type="cellIs" dxfId="2357" priority="2339" stopIfTrue="1" operator="equal">
      <formula>1</formula>
    </cfRule>
  </conditionalFormatting>
  <conditionalFormatting sqref="Q86:V94">
    <cfRule type="cellIs" dxfId="2356" priority="2338" stopIfTrue="1" operator="equal">
      <formula>1</formula>
    </cfRule>
  </conditionalFormatting>
  <conditionalFormatting sqref="Q86:V94">
    <cfRule type="cellIs" dxfId="2355" priority="2337" stopIfTrue="1" operator="equal">
      <formula>1</formula>
    </cfRule>
  </conditionalFormatting>
  <conditionalFormatting sqref="Q86:V94">
    <cfRule type="cellIs" dxfId="2354" priority="2336" stopIfTrue="1" operator="equal">
      <formula>1</formula>
    </cfRule>
  </conditionalFormatting>
  <conditionalFormatting sqref="Q86:V94">
    <cfRule type="cellIs" dxfId="2353" priority="2335" stopIfTrue="1" operator="equal">
      <formula>1</formula>
    </cfRule>
  </conditionalFormatting>
  <conditionalFormatting sqref="Q86:V94">
    <cfRule type="cellIs" dxfId="2352" priority="2334" stopIfTrue="1" operator="equal">
      <formula>1</formula>
    </cfRule>
  </conditionalFormatting>
  <conditionalFormatting sqref="Q86:V94">
    <cfRule type="cellIs" dxfId="2351" priority="2333" stopIfTrue="1" operator="equal">
      <formula>1</formula>
    </cfRule>
  </conditionalFormatting>
  <conditionalFormatting sqref="Q86:V94">
    <cfRule type="cellIs" dxfId="2350" priority="2332" stopIfTrue="1" operator="equal">
      <formula>1</formula>
    </cfRule>
  </conditionalFormatting>
  <conditionalFormatting sqref="Q86:V94">
    <cfRule type="cellIs" dxfId="2349" priority="2331" stopIfTrue="1" operator="equal">
      <formula>1</formula>
    </cfRule>
  </conditionalFormatting>
  <conditionalFormatting sqref="Q86:V94">
    <cfRule type="cellIs" dxfId="2348" priority="2330" stopIfTrue="1" operator="equal">
      <formula>1</formula>
    </cfRule>
  </conditionalFormatting>
  <conditionalFormatting sqref="Q86:V94">
    <cfRule type="cellIs" dxfId="2347" priority="2329" stopIfTrue="1" operator="equal">
      <formula>1</formula>
    </cfRule>
  </conditionalFormatting>
  <conditionalFormatting sqref="Q86:V94">
    <cfRule type="cellIs" dxfId="2346" priority="2328" stopIfTrue="1" operator="equal">
      <formula>1</formula>
    </cfRule>
  </conditionalFormatting>
  <conditionalFormatting sqref="Q86:V94">
    <cfRule type="cellIs" dxfId="2345" priority="2327" stopIfTrue="1" operator="equal">
      <formula>1</formula>
    </cfRule>
  </conditionalFormatting>
  <conditionalFormatting sqref="Q86:V94">
    <cfRule type="cellIs" dxfId="2344" priority="2326" stopIfTrue="1" operator="equal">
      <formula>1</formula>
    </cfRule>
  </conditionalFormatting>
  <conditionalFormatting sqref="Q86:V94">
    <cfRule type="cellIs" dxfId="2343" priority="2325" stopIfTrue="1" operator="equal">
      <formula>1</formula>
    </cfRule>
  </conditionalFormatting>
  <conditionalFormatting sqref="Q86:V94">
    <cfRule type="cellIs" dxfId="2342" priority="2324" stopIfTrue="1" operator="equal">
      <formula>1</formula>
    </cfRule>
  </conditionalFormatting>
  <conditionalFormatting sqref="Q86:V94">
    <cfRule type="cellIs" dxfId="2341" priority="2323" stopIfTrue="1" operator="equal">
      <formula>1</formula>
    </cfRule>
  </conditionalFormatting>
  <conditionalFormatting sqref="R95:V101">
    <cfRule type="cellIs" dxfId="2340" priority="2322" stopIfTrue="1" operator="equal">
      <formula>1</formula>
    </cfRule>
  </conditionalFormatting>
  <conditionalFormatting sqref="R95:V101">
    <cfRule type="cellIs" dxfId="2339" priority="2321" stopIfTrue="1" operator="equal">
      <formula>1</formula>
    </cfRule>
  </conditionalFormatting>
  <conditionalFormatting sqref="R95:V101">
    <cfRule type="cellIs" dxfId="2338" priority="2320" stopIfTrue="1" operator="equal">
      <formula>1</formula>
    </cfRule>
  </conditionalFormatting>
  <conditionalFormatting sqref="R95:V101">
    <cfRule type="cellIs" dxfId="2337" priority="2319" stopIfTrue="1" operator="equal">
      <formula>1</formula>
    </cfRule>
  </conditionalFormatting>
  <conditionalFormatting sqref="R95:V101">
    <cfRule type="cellIs" dxfId="2336" priority="2318" stopIfTrue="1" operator="equal">
      <formula>1</formula>
    </cfRule>
  </conditionalFormatting>
  <conditionalFormatting sqref="R95:V101">
    <cfRule type="cellIs" dxfId="2335" priority="2317" stopIfTrue="1" operator="equal">
      <formula>1</formula>
    </cfRule>
  </conditionalFormatting>
  <conditionalFormatting sqref="R95:V101">
    <cfRule type="cellIs" dxfId="2334" priority="2316" stopIfTrue="1" operator="equal">
      <formula>1</formula>
    </cfRule>
  </conditionalFormatting>
  <conditionalFormatting sqref="R95:V101">
    <cfRule type="cellIs" dxfId="2333" priority="2315" stopIfTrue="1" operator="equal">
      <formula>1</formula>
    </cfRule>
  </conditionalFormatting>
  <conditionalFormatting sqref="R95:V101">
    <cfRule type="cellIs" dxfId="2332" priority="2314" stopIfTrue="1" operator="equal">
      <formula>1</formula>
    </cfRule>
  </conditionalFormatting>
  <conditionalFormatting sqref="R95:V101">
    <cfRule type="cellIs" dxfId="2331" priority="2313" stopIfTrue="1" operator="equal">
      <formula>1</formula>
    </cfRule>
  </conditionalFormatting>
  <conditionalFormatting sqref="R95:V101">
    <cfRule type="cellIs" dxfId="2330" priority="2312" stopIfTrue="1" operator="equal">
      <formula>1</formula>
    </cfRule>
  </conditionalFormatting>
  <conditionalFormatting sqref="R95:V101">
    <cfRule type="cellIs" dxfId="2329" priority="2311" stopIfTrue="1" operator="equal">
      <formula>1</formula>
    </cfRule>
  </conditionalFormatting>
  <conditionalFormatting sqref="R95:V101">
    <cfRule type="cellIs" dxfId="2328" priority="2310" stopIfTrue="1" operator="equal">
      <formula>1</formula>
    </cfRule>
  </conditionalFormatting>
  <conditionalFormatting sqref="R95:V101">
    <cfRule type="cellIs" dxfId="2327" priority="2309" stopIfTrue="1" operator="equal">
      <formula>1</formula>
    </cfRule>
  </conditionalFormatting>
  <conditionalFormatting sqref="R95:V101">
    <cfRule type="cellIs" dxfId="2326" priority="2308" stopIfTrue="1" operator="equal">
      <formula>1</formula>
    </cfRule>
  </conditionalFormatting>
  <conditionalFormatting sqref="R95:V101">
    <cfRule type="cellIs" dxfId="2325" priority="2307" stopIfTrue="1" operator="equal">
      <formula>1</formula>
    </cfRule>
  </conditionalFormatting>
  <conditionalFormatting sqref="R95:V101">
    <cfRule type="cellIs" dxfId="2324" priority="2306" stopIfTrue="1" operator="equal">
      <formula>1</formula>
    </cfRule>
  </conditionalFormatting>
  <conditionalFormatting sqref="R95:V101">
    <cfRule type="cellIs" dxfId="2323" priority="2305" stopIfTrue="1" operator="equal">
      <formula>1</formula>
    </cfRule>
  </conditionalFormatting>
  <conditionalFormatting sqref="V102:V120">
    <cfRule type="cellIs" dxfId="2322" priority="2304" stopIfTrue="1" operator="equal">
      <formula>1</formula>
    </cfRule>
  </conditionalFormatting>
  <conditionalFormatting sqref="V102:V120">
    <cfRule type="cellIs" dxfId="2321" priority="2303" stopIfTrue="1" operator="equal">
      <formula>1</formula>
    </cfRule>
  </conditionalFormatting>
  <conditionalFormatting sqref="V102:V120">
    <cfRule type="cellIs" dxfId="2320" priority="2302" stopIfTrue="1" operator="equal">
      <formula>1</formula>
    </cfRule>
  </conditionalFormatting>
  <conditionalFormatting sqref="V102:V120">
    <cfRule type="cellIs" dxfId="2319" priority="2301" stopIfTrue="1" operator="equal">
      <formula>1</formula>
    </cfRule>
  </conditionalFormatting>
  <conditionalFormatting sqref="V102:V120">
    <cfRule type="cellIs" dxfId="2318" priority="2300" stopIfTrue="1" operator="equal">
      <formula>1</formula>
    </cfRule>
  </conditionalFormatting>
  <conditionalFormatting sqref="V102:V120">
    <cfRule type="cellIs" dxfId="2317" priority="2299" stopIfTrue="1" operator="equal">
      <formula>1</formula>
    </cfRule>
  </conditionalFormatting>
  <conditionalFormatting sqref="V102:V120">
    <cfRule type="cellIs" dxfId="2316" priority="2298" stopIfTrue="1" operator="equal">
      <formula>1</formula>
    </cfRule>
  </conditionalFormatting>
  <conditionalFormatting sqref="V102:V120">
    <cfRule type="cellIs" dxfId="2315" priority="2297" stopIfTrue="1" operator="equal">
      <formula>1</formula>
    </cfRule>
  </conditionalFormatting>
  <conditionalFormatting sqref="V102:V120">
    <cfRule type="cellIs" dxfId="2314" priority="2296" stopIfTrue="1" operator="equal">
      <formula>1</formula>
    </cfRule>
  </conditionalFormatting>
  <conditionalFormatting sqref="V102:V120">
    <cfRule type="cellIs" dxfId="2313" priority="2295" stopIfTrue="1" operator="equal">
      <formula>1</formula>
    </cfRule>
  </conditionalFormatting>
  <conditionalFormatting sqref="V102:V120">
    <cfRule type="cellIs" dxfId="2312" priority="2294" stopIfTrue="1" operator="equal">
      <formula>1</formula>
    </cfRule>
  </conditionalFormatting>
  <conditionalFormatting sqref="V102:V120">
    <cfRule type="cellIs" dxfId="2311" priority="2293" stopIfTrue="1" operator="equal">
      <formula>1</formula>
    </cfRule>
  </conditionalFormatting>
  <conditionalFormatting sqref="V102:V120">
    <cfRule type="cellIs" dxfId="2310" priority="2292" stopIfTrue="1" operator="equal">
      <formula>1</formula>
    </cfRule>
  </conditionalFormatting>
  <conditionalFormatting sqref="V102:V120">
    <cfRule type="cellIs" dxfId="2309" priority="2291" stopIfTrue="1" operator="equal">
      <formula>1</formula>
    </cfRule>
  </conditionalFormatting>
  <conditionalFormatting sqref="V102:V120">
    <cfRule type="cellIs" dxfId="2308" priority="2290" stopIfTrue="1" operator="equal">
      <formula>1</formula>
    </cfRule>
  </conditionalFormatting>
  <conditionalFormatting sqref="V102:V120">
    <cfRule type="cellIs" dxfId="2307" priority="2289" stopIfTrue="1" operator="equal">
      <formula>1</formula>
    </cfRule>
  </conditionalFormatting>
  <conditionalFormatting sqref="V102:V120">
    <cfRule type="cellIs" dxfId="2306" priority="2288" stopIfTrue="1" operator="equal">
      <formula>1</formula>
    </cfRule>
  </conditionalFormatting>
  <conditionalFormatting sqref="V102:V120">
    <cfRule type="cellIs" dxfId="2305" priority="2287" stopIfTrue="1" operator="equal">
      <formula>1</formula>
    </cfRule>
  </conditionalFormatting>
  <conditionalFormatting sqref="E95:I102">
    <cfRule type="cellIs" dxfId="2304" priority="2286" stopIfTrue="1" operator="equal">
      <formula>1</formula>
    </cfRule>
  </conditionalFormatting>
  <conditionalFormatting sqref="E95:I102">
    <cfRule type="cellIs" dxfId="2303" priority="2285" stopIfTrue="1" operator="equal">
      <formula>1</formula>
    </cfRule>
  </conditionalFormatting>
  <conditionalFormatting sqref="E95:I102">
    <cfRule type="cellIs" dxfId="2302" priority="2284" stopIfTrue="1" operator="equal">
      <formula>1</formula>
    </cfRule>
  </conditionalFormatting>
  <conditionalFormatting sqref="E95:I102">
    <cfRule type="cellIs" dxfId="2301" priority="2283" stopIfTrue="1" operator="equal">
      <formula>1</formula>
    </cfRule>
  </conditionalFormatting>
  <conditionalFormatting sqref="E95:I102">
    <cfRule type="cellIs" dxfId="2300" priority="2282" stopIfTrue="1" operator="equal">
      <formula>1</formula>
    </cfRule>
  </conditionalFormatting>
  <conditionalFormatting sqref="E95:I102">
    <cfRule type="cellIs" dxfId="2299" priority="2281" stopIfTrue="1" operator="equal">
      <formula>1</formula>
    </cfRule>
  </conditionalFormatting>
  <conditionalFormatting sqref="E95:I102">
    <cfRule type="cellIs" dxfId="2298" priority="2280" stopIfTrue="1" operator="equal">
      <formula>1</formula>
    </cfRule>
  </conditionalFormatting>
  <conditionalFormatting sqref="E95:I102">
    <cfRule type="cellIs" dxfId="2297" priority="2279" stopIfTrue="1" operator="equal">
      <formula>1</formula>
    </cfRule>
  </conditionalFormatting>
  <conditionalFormatting sqref="E95:I102">
    <cfRule type="cellIs" dxfId="2296" priority="2278" stopIfTrue="1" operator="equal">
      <formula>1</formula>
    </cfRule>
  </conditionalFormatting>
  <conditionalFormatting sqref="E95:I102">
    <cfRule type="cellIs" dxfId="2295" priority="2277" stopIfTrue="1" operator="equal">
      <formula>1</formula>
    </cfRule>
  </conditionalFormatting>
  <conditionalFormatting sqref="E95:I102">
    <cfRule type="cellIs" dxfId="2294" priority="2276" stopIfTrue="1" operator="equal">
      <formula>1</formula>
    </cfRule>
  </conditionalFormatting>
  <conditionalFormatting sqref="E95:I102">
    <cfRule type="cellIs" dxfId="2293" priority="2275" stopIfTrue="1" operator="equal">
      <formula>1</formula>
    </cfRule>
  </conditionalFormatting>
  <conditionalFormatting sqref="E95:I102">
    <cfRule type="cellIs" dxfId="2292" priority="2274" stopIfTrue="1" operator="equal">
      <formula>1</formula>
    </cfRule>
  </conditionalFormatting>
  <conditionalFormatting sqref="E95:I102">
    <cfRule type="cellIs" dxfId="2291" priority="2273" stopIfTrue="1" operator="equal">
      <formula>1</formula>
    </cfRule>
  </conditionalFormatting>
  <conditionalFormatting sqref="E95:I102">
    <cfRule type="cellIs" dxfId="2290" priority="2272" stopIfTrue="1" operator="equal">
      <formula>1</formula>
    </cfRule>
  </conditionalFormatting>
  <conditionalFormatting sqref="E95:I102">
    <cfRule type="cellIs" dxfId="2289" priority="2271" stopIfTrue="1" operator="equal">
      <formula>1</formula>
    </cfRule>
  </conditionalFormatting>
  <conditionalFormatting sqref="E95:I102">
    <cfRule type="cellIs" dxfId="2288" priority="2270" stopIfTrue="1" operator="equal">
      <formula>1</formula>
    </cfRule>
  </conditionalFormatting>
  <conditionalFormatting sqref="E95:I102">
    <cfRule type="cellIs" dxfId="2287" priority="2269" stopIfTrue="1" operator="equal">
      <formula>1</formula>
    </cfRule>
  </conditionalFormatting>
  <conditionalFormatting sqref="J102:P102">
    <cfRule type="cellIs" dxfId="2286" priority="2268" stopIfTrue="1" operator="equal">
      <formula>1</formula>
    </cfRule>
  </conditionalFormatting>
  <conditionalFormatting sqref="J102:P102">
    <cfRule type="cellIs" dxfId="2285" priority="2267" stopIfTrue="1" operator="equal">
      <formula>1</formula>
    </cfRule>
  </conditionalFormatting>
  <conditionalFormatting sqref="J102:P102">
    <cfRule type="cellIs" dxfId="2284" priority="2266" stopIfTrue="1" operator="equal">
      <formula>1</formula>
    </cfRule>
  </conditionalFormatting>
  <conditionalFormatting sqref="J102:P102">
    <cfRule type="cellIs" dxfId="2283" priority="2265" stopIfTrue="1" operator="equal">
      <formula>1</formula>
    </cfRule>
  </conditionalFormatting>
  <conditionalFormatting sqref="J102:P102">
    <cfRule type="cellIs" dxfId="2282" priority="2264" stopIfTrue="1" operator="equal">
      <formula>1</formula>
    </cfRule>
  </conditionalFormatting>
  <conditionalFormatting sqref="J102:P102">
    <cfRule type="cellIs" dxfId="2281" priority="2263" stopIfTrue="1" operator="equal">
      <formula>1</formula>
    </cfRule>
  </conditionalFormatting>
  <conditionalFormatting sqref="J102:P102">
    <cfRule type="cellIs" dxfId="2280" priority="2262" stopIfTrue="1" operator="equal">
      <formula>1</formula>
    </cfRule>
  </conditionalFormatting>
  <conditionalFormatting sqref="J102:P102">
    <cfRule type="cellIs" dxfId="2279" priority="2261" stopIfTrue="1" operator="equal">
      <formula>1</formula>
    </cfRule>
  </conditionalFormatting>
  <conditionalFormatting sqref="J102:P102">
    <cfRule type="cellIs" dxfId="2278" priority="2260" stopIfTrue="1" operator="equal">
      <formula>1</formula>
    </cfRule>
  </conditionalFormatting>
  <conditionalFormatting sqref="J102:P102">
    <cfRule type="cellIs" dxfId="2277" priority="2259" stopIfTrue="1" operator="equal">
      <formula>1</formula>
    </cfRule>
  </conditionalFormatting>
  <conditionalFormatting sqref="J102:P102">
    <cfRule type="cellIs" dxfId="2276" priority="2258" stopIfTrue="1" operator="equal">
      <formula>1</formula>
    </cfRule>
  </conditionalFormatting>
  <conditionalFormatting sqref="J102:P102">
    <cfRule type="cellIs" dxfId="2275" priority="2257" stopIfTrue="1" operator="equal">
      <formula>1</formula>
    </cfRule>
  </conditionalFormatting>
  <conditionalFormatting sqref="J102:P102">
    <cfRule type="cellIs" dxfId="2274" priority="2256" stopIfTrue="1" operator="equal">
      <formula>1</formula>
    </cfRule>
  </conditionalFormatting>
  <conditionalFormatting sqref="J102:P102">
    <cfRule type="cellIs" dxfId="2273" priority="2255" stopIfTrue="1" operator="equal">
      <formula>1</formula>
    </cfRule>
  </conditionalFormatting>
  <conditionalFormatting sqref="J102:P102">
    <cfRule type="cellIs" dxfId="2272" priority="2254" stopIfTrue="1" operator="equal">
      <formula>1</formula>
    </cfRule>
  </conditionalFormatting>
  <conditionalFormatting sqref="J102:P102">
    <cfRule type="cellIs" dxfId="2271" priority="2253" stopIfTrue="1" operator="equal">
      <formula>1</formula>
    </cfRule>
  </conditionalFormatting>
  <conditionalFormatting sqref="J102:P102">
    <cfRule type="cellIs" dxfId="2270" priority="2252" stopIfTrue="1" operator="equal">
      <formula>1</formula>
    </cfRule>
  </conditionalFormatting>
  <conditionalFormatting sqref="J102:P102">
    <cfRule type="cellIs" dxfId="2269" priority="2251" stopIfTrue="1" operator="equal">
      <formula>1</formula>
    </cfRule>
  </conditionalFormatting>
  <conditionalFormatting sqref="M103:P112">
    <cfRule type="cellIs" dxfId="2268" priority="2250" stopIfTrue="1" operator="equal">
      <formula>1</formula>
    </cfRule>
  </conditionalFormatting>
  <conditionalFormatting sqref="M103:P112">
    <cfRule type="cellIs" dxfId="2267" priority="2249" stopIfTrue="1" operator="equal">
      <formula>1</formula>
    </cfRule>
  </conditionalFormatting>
  <conditionalFormatting sqref="M103:P112">
    <cfRule type="cellIs" dxfId="2266" priority="2248" stopIfTrue="1" operator="equal">
      <formula>1</formula>
    </cfRule>
  </conditionalFormatting>
  <conditionalFormatting sqref="M103:P112">
    <cfRule type="cellIs" dxfId="2265" priority="2247" stopIfTrue="1" operator="equal">
      <formula>1</formula>
    </cfRule>
  </conditionalFormatting>
  <conditionalFormatting sqref="M103:P112">
    <cfRule type="cellIs" dxfId="2264" priority="2246" stopIfTrue="1" operator="equal">
      <formula>1</formula>
    </cfRule>
  </conditionalFormatting>
  <conditionalFormatting sqref="M103:P112">
    <cfRule type="cellIs" dxfId="2263" priority="2245" stopIfTrue="1" operator="equal">
      <formula>1</formula>
    </cfRule>
  </conditionalFormatting>
  <conditionalFormatting sqref="M103:P112">
    <cfRule type="cellIs" dxfId="2262" priority="2244" stopIfTrue="1" operator="equal">
      <formula>1</formula>
    </cfRule>
  </conditionalFormatting>
  <conditionalFormatting sqref="M103:P112">
    <cfRule type="cellIs" dxfId="2261" priority="2243" stopIfTrue="1" operator="equal">
      <formula>1</formula>
    </cfRule>
  </conditionalFormatting>
  <conditionalFormatting sqref="M103:P112">
    <cfRule type="cellIs" dxfId="2260" priority="2242" stopIfTrue="1" operator="equal">
      <formula>1</formula>
    </cfRule>
  </conditionalFormatting>
  <conditionalFormatting sqref="M103:P112">
    <cfRule type="cellIs" dxfId="2259" priority="2241" stopIfTrue="1" operator="equal">
      <formula>1</formula>
    </cfRule>
  </conditionalFormatting>
  <conditionalFormatting sqref="M103:P112">
    <cfRule type="cellIs" dxfId="2258" priority="2240" stopIfTrue="1" operator="equal">
      <formula>1</formula>
    </cfRule>
  </conditionalFormatting>
  <conditionalFormatting sqref="M103:P112">
    <cfRule type="cellIs" dxfId="2257" priority="2239" stopIfTrue="1" operator="equal">
      <formula>1</formula>
    </cfRule>
  </conditionalFormatting>
  <conditionalFormatting sqref="M103:P112">
    <cfRule type="cellIs" dxfId="2256" priority="2238" stopIfTrue="1" operator="equal">
      <formula>1</formula>
    </cfRule>
  </conditionalFormatting>
  <conditionalFormatting sqref="M103:P112">
    <cfRule type="cellIs" dxfId="2255" priority="2237" stopIfTrue="1" operator="equal">
      <formula>1</formula>
    </cfRule>
  </conditionalFormatting>
  <conditionalFormatting sqref="M103:P112">
    <cfRule type="cellIs" dxfId="2254" priority="2236" stopIfTrue="1" operator="equal">
      <formula>1</formula>
    </cfRule>
  </conditionalFormatting>
  <conditionalFormatting sqref="M103:P112">
    <cfRule type="cellIs" dxfId="2253" priority="2235" stopIfTrue="1" operator="equal">
      <formula>1</formula>
    </cfRule>
  </conditionalFormatting>
  <conditionalFormatting sqref="M103:P112">
    <cfRule type="cellIs" dxfId="2252" priority="2234" stopIfTrue="1" operator="equal">
      <formula>1</formula>
    </cfRule>
  </conditionalFormatting>
  <conditionalFormatting sqref="M103:P112">
    <cfRule type="cellIs" dxfId="2251" priority="2233" stopIfTrue="1" operator="equal">
      <formula>1</formula>
    </cfRule>
  </conditionalFormatting>
  <conditionalFormatting sqref="C103:D120">
    <cfRule type="cellIs" dxfId="2250" priority="2232" stopIfTrue="1" operator="equal">
      <formula>1</formula>
    </cfRule>
  </conditionalFormatting>
  <conditionalFormatting sqref="C103:D120">
    <cfRule type="cellIs" dxfId="2249" priority="2231" stopIfTrue="1" operator="equal">
      <formula>1</formula>
    </cfRule>
  </conditionalFormatting>
  <conditionalFormatting sqref="C103:D120">
    <cfRule type="cellIs" dxfId="2248" priority="2230" stopIfTrue="1" operator="equal">
      <formula>1</formula>
    </cfRule>
  </conditionalFormatting>
  <conditionalFormatting sqref="C103:D120">
    <cfRule type="cellIs" dxfId="2247" priority="2229" stopIfTrue="1" operator="equal">
      <formula>1</formula>
    </cfRule>
  </conditionalFormatting>
  <conditionalFormatting sqref="C103:D120">
    <cfRule type="cellIs" dxfId="2246" priority="2228" stopIfTrue="1" operator="equal">
      <formula>1</formula>
    </cfRule>
  </conditionalFormatting>
  <conditionalFormatting sqref="C103:D120">
    <cfRule type="cellIs" dxfId="2245" priority="2227" stopIfTrue="1" operator="equal">
      <formula>1</formula>
    </cfRule>
  </conditionalFormatting>
  <conditionalFormatting sqref="C103:D120">
    <cfRule type="cellIs" dxfId="2244" priority="2226" stopIfTrue="1" operator="equal">
      <formula>1</formula>
    </cfRule>
  </conditionalFormatting>
  <conditionalFormatting sqref="C103:D120">
    <cfRule type="cellIs" dxfId="2243" priority="2225" stopIfTrue="1" operator="equal">
      <formula>1</formula>
    </cfRule>
  </conditionalFormatting>
  <conditionalFormatting sqref="C103:D120">
    <cfRule type="cellIs" dxfId="2242" priority="2224" stopIfTrue="1" operator="equal">
      <formula>1</formula>
    </cfRule>
  </conditionalFormatting>
  <conditionalFormatting sqref="C103:D120">
    <cfRule type="cellIs" dxfId="2241" priority="2223" stopIfTrue="1" operator="equal">
      <formula>1</formula>
    </cfRule>
  </conditionalFormatting>
  <conditionalFormatting sqref="C103:D120">
    <cfRule type="cellIs" dxfId="2240" priority="2222" stopIfTrue="1" operator="equal">
      <formula>1</formula>
    </cfRule>
  </conditionalFormatting>
  <conditionalFormatting sqref="C103:D120">
    <cfRule type="cellIs" dxfId="2239" priority="2221" stopIfTrue="1" operator="equal">
      <formula>1</formula>
    </cfRule>
  </conditionalFormatting>
  <conditionalFormatting sqref="C103:D120">
    <cfRule type="cellIs" dxfId="2238" priority="2220" stopIfTrue="1" operator="equal">
      <formula>1</formula>
    </cfRule>
  </conditionalFormatting>
  <conditionalFormatting sqref="C103:D120">
    <cfRule type="cellIs" dxfId="2237" priority="2219" stopIfTrue="1" operator="equal">
      <formula>1</formula>
    </cfRule>
  </conditionalFormatting>
  <conditionalFormatting sqref="C103:D120">
    <cfRule type="cellIs" dxfId="2236" priority="2218" stopIfTrue="1" operator="equal">
      <formula>1</formula>
    </cfRule>
  </conditionalFormatting>
  <conditionalFormatting sqref="C103:D120">
    <cfRule type="cellIs" dxfId="2235" priority="2217" stopIfTrue="1" operator="equal">
      <formula>1</formula>
    </cfRule>
  </conditionalFormatting>
  <conditionalFormatting sqref="C103:D120">
    <cfRule type="cellIs" dxfId="2234" priority="2216" stopIfTrue="1" operator="equal">
      <formula>1</formula>
    </cfRule>
  </conditionalFormatting>
  <conditionalFormatting sqref="C103:D120">
    <cfRule type="cellIs" dxfId="2233" priority="2215" stopIfTrue="1" operator="equal">
      <formula>1</formula>
    </cfRule>
  </conditionalFormatting>
  <conditionalFormatting sqref="E110:L112">
    <cfRule type="cellIs" dxfId="2232" priority="2214" stopIfTrue="1" operator="equal">
      <formula>1</formula>
    </cfRule>
  </conditionalFormatting>
  <conditionalFormatting sqref="E110:L112">
    <cfRule type="cellIs" dxfId="2231" priority="2213" stopIfTrue="1" operator="equal">
      <formula>1</formula>
    </cfRule>
  </conditionalFormatting>
  <conditionalFormatting sqref="E110:L112">
    <cfRule type="cellIs" dxfId="2230" priority="2212" stopIfTrue="1" operator="equal">
      <formula>1</formula>
    </cfRule>
  </conditionalFormatting>
  <conditionalFormatting sqref="E110:L112">
    <cfRule type="cellIs" dxfId="2229" priority="2211" stopIfTrue="1" operator="equal">
      <formula>1</formula>
    </cfRule>
  </conditionalFormatting>
  <conditionalFormatting sqref="E110:L112">
    <cfRule type="cellIs" dxfId="2228" priority="2210" stopIfTrue="1" operator="equal">
      <formula>1</formula>
    </cfRule>
  </conditionalFormatting>
  <conditionalFormatting sqref="E110:L112">
    <cfRule type="cellIs" dxfId="2227" priority="2209" stopIfTrue="1" operator="equal">
      <formula>1</formula>
    </cfRule>
  </conditionalFormatting>
  <conditionalFormatting sqref="E110:L112">
    <cfRule type="cellIs" dxfId="2226" priority="2208" stopIfTrue="1" operator="equal">
      <formula>1</formula>
    </cfRule>
  </conditionalFormatting>
  <conditionalFormatting sqref="E110:L112">
    <cfRule type="cellIs" dxfId="2225" priority="2207" stopIfTrue="1" operator="equal">
      <formula>1</formula>
    </cfRule>
  </conditionalFormatting>
  <conditionalFormatting sqref="E110:L112">
    <cfRule type="cellIs" dxfId="2224" priority="2206" stopIfTrue="1" operator="equal">
      <formula>1</formula>
    </cfRule>
  </conditionalFormatting>
  <conditionalFormatting sqref="E110:L112">
    <cfRule type="cellIs" dxfId="2223" priority="2205" stopIfTrue="1" operator="equal">
      <formula>1</formula>
    </cfRule>
  </conditionalFormatting>
  <conditionalFormatting sqref="E110:L112">
    <cfRule type="cellIs" dxfId="2222" priority="2204" stopIfTrue="1" operator="equal">
      <formula>1</formula>
    </cfRule>
  </conditionalFormatting>
  <conditionalFormatting sqref="E110:L112">
    <cfRule type="cellIs" dxfId="2221" priority="2203" stopIfTrue="1" operator="equal">
      <formula>1</formula>
    </cfRule>
  </conditionalFormatting>
  <conditionalFormatting sqref="E110:L112">
    <cfRule type="cellIs" dxfId="2220" priority="2202" stopIfTrue="1" operator="equal">
      <formula>1</formula>
    </cfRule>
  </conditionalFormatting>
  <conditionalFormatting sqref="E110:L112">
    <cfRule type="cellIs" dxfId="2219" priority="2201" stopIfTrue="1" operator="equal">
      <formula>1</formula>
    </cfRule>
  </conditionalFormatting>
  <conditionalFormatting sqref="E110:L112">
    <cfRule type="cellIs" dxfId="2218" priority="2200" stopIfTrue="1" operator="equal">
      <formula>1</formula>
    </cfRule>
  </conditionalFormatting>
  <conditionalFormatting sqref="E110:L112">
    <cfRule type="cellIs" dxfId="2217" priority="2199" stopIfTrue="1" operator="equal">
      <formula>1</formula>
    </cfRule>
  </conditionalFormatting>
  <conditionalFormatting sqref="E110:L112">
    <cfRule type="cellIs" dxfId="2216" priority="2198" stopIfTrue="1" operator="equal">
      <formula>1</formula>
    </cfRule>
  </conditionalFormatting>
  <conditionalFormatting sqref="E110:L112">
    <cfRule type="cellIs" dxfId="2215" priority="2197" stopIfTrue="1" operator="equal">
      <formula>1</formula>
    </cfRule>
  </conditionalFormatting>
  <conditionalFormatting sqref="E113:J120">
    <cfRule type="cellIs" dxfId="2214" priority="2196" stopIfTrue="1" operator="equal">
      <formula>1</formula>
    </cfRule>
  </conditionalFormatting>
  <conditionalFormatting sqref="E113:J120">
    <cfRule type="cellIs" dxfId="2213" priority="2195" stopIfTrue="1" operator="equal">
      <formula>1</formula>
    </cfRule>
  </conditionalFormatting>
  <conditionalFormatting sqref="E113:J120">
    <cfRule type="cellIs" dxfId="2212" priority="2194" stopIfTrue="1" operator="equal">
      <formula>1</formula>
    </cfRule>
  </conditionalFormatting>
  <conditionalFormatting sqref="E113:J120">
    <cfRule type="cellIs" dxfId="2211" priority="2193" stopIfTrue="1" operator="equal">
      <formula>1</formula>
    </cfRule>
  </conditionalFormatting>
  <conditionalFormatting sqref="E113:J120">
    <cfRule type="cellIs" dxfId="2210" priority="2192" stopIfTrue="1" operator="equal">
      <formula>1</formula>
    </cfRule>
  </conditionalFormatting>
  <conditionalFormatting sqref="E113:J120">
    <cfRule type="cellIs" dxfId="2209" priority="2191" stopIfTrue="1" operator="equal">
      <formula>1</formula>
    </cfRule>
  </conditionalFormatting>
  <conditionalFormatting sqref="E113:J120">
    <cfRule type="cellIs" dxfId="2208" priority="2190" stopIfTrue="1" operator="equal">
      <formula>1</formula>
    </cfRule>
  </conditionalFormatting>
  <conditionalFormatting sqref="E113:J120">
    <cfRule type="cellIs" dxfId="2207" priority="2189" stopIfTrue="1" operator="equal">
      <formula>1</formula>
    </cfRule>
  </conditionalFormatting>
  <conditionalFormatting sqref="E113:J120">
    <cfRule type="cellIs" dxfId="2206" priority="2188" stopIfTrue="1" operator="equal">
      <formula>1</formula>
    </cfRule>
  </conditionalFormatting>
  <conditionalFormatting sqref="E113:J120">
    <cfRule type="cellIs" dxfId="2205" priority="2187" stopIfTrue="1" operator="equal">
      <formula>1</formula>
    </cfRule>
  </conditionalFormatting>
  <conditionalFormatting sqref="E113:J120">
    <cfRule type="cellIs" dxfId="2204" priority="2186" stopIfTrue="1" operator="equal">
      <formula>1</formula>
    </cfRule>
  </conditionalFormatting>
  <conditionalFormatting sqref="E113:J120">
    <cfRule type="cellIs" dxfId="2203" priority="2185" stopIfTrue="1" operator="equal">
      <formula>1</formula>
    </cfRule>
  </conditionalFormatting>
  <conditionalFormatting sqref="E113:J120">
    <cfRule type="cellIs" dxfId="2202" priority="2184" stopIfTrue="1" operator="equal">
      <formula>1</formula>
    </cfRule>
  </conditionalFormatting>
  <conditionalFormatting sqref="E113:J120">
    <cfRule type="cellIs" dxfId="2201" priority="2183" stopIfTrue="1" operator="equal">
      <formula>1</formula>
    </cfRule>
  </conditionalFormatting>
  <conditionalFormatting sqref="E113:J120">
    <cfRule type="cellIs" dxfId="2200" priority="2182" stopIfTrue="1" operator="equal">
      <formula>1</formula>
    </cfRule>
  </conditionalFormatting>
  <conditionalFormatting sqref="E113:J120">
    <cfRule type="cellIs" dxfId="2199" priority="2181" stopIfTrue="1" operator="equal">
      <formula>1</formula>
    </cfRule>
  </conditionalFormatting>
  <conditionalFormatting sqref="E113:J120">
    <cfRule type="cellIs" dxfId="2198" priority="2180" stopIfTrue="1" operator="equal">
      <formula>1</formula>
    </cfRule>
  </conditionalFormatting>
  <conditionalFormatting sqref="E113:J120">
    <cfRule type="cellIs" dxfId="2197" priority="2179" stopIfTrue="1" operator="equal">
      <formula>1</formula>
    </cfRule>
  </conditionalFormatting>
  <conditionalFormatting sqref="Q113:R120">
    <cfRule type="cellIs" dxfId="2196" priority="2178" stopIfTrue="1" operator="equal">
      <formula>1</formula>
    </cfRule>
  </conditionalFormatting>
  <conditionalFormatting sqref="Q113:R120">
    <cfRule type="cellIs" dxfId="2195" priority="2177" stopIfTrue="1" operator="equal">
      <formula>1</formula>
    </cfRule>
  </conditionalFormatting>
  <conditionalFormatting sqref="Q113:R120">
    <cfRule type="cellIs" dxfId="2194" priority="2176" stopIfTrue="1" operator="equal">
      <formula>1</formula>
    </cfRule>
  </conditionalFormatting>
  <conditionalFormatting sqref="Q113:R120">
    <cfRule type="cellIs" dxfId="2193" priority="2175" stopIfTrue="1" operator="equal">
      <formula>1</formula>
    </cfRule>
  </conditionalFormatting>
  <conditionalFormatting sqref="Q113:R120">
    <cfRule type="cellIs" dxfId="2192" priority="2174" stopIfTrue="1" operator="equal">
      <formula>1</formula>
    </cfRule>
  </conditionalFormatting>
  <conditionalFormatting sqref="Q113:R120">
    <cfRule type="cellIs" dxfId="2191" priority="2173" stopIfTrue="1" operator="equal">
      <formula>1</formula>
    </cfRule>
  </conditionalFormatting>
  <conditionalFormatting sqref="Q113:R120">
    <cfRule type="cellIs" dxfId="2190" priority="2172" stopIfTrue="1" operator="equal">
      <formula>1</formula>
    </cfRule>
  </conditionalFormatting>
  <conditionalFormatting sqref="Q113:R120">
    <cfRule type="cellIs" dxfId="2189" priority="2171" stopIfTrue="1" operator="equal">
      <formula>1</formula>
    </cfRule>
  </conditionalFormatting>
  <conditionalFormatting sqref="Q113:R120">
    <cfRule type="cellIs" dxfId="2188" priority="2170" stopIfTrue="1" operator="equal">
      <formula>1</formula>
    </cfRule>
  </conditionalFormatting>
  <conditionalFormatting sqref="Q113:R120">
    <cfRule type="cellIs" dxfId="2187" priority="2169" stopIfTrue="1" operator="equal">
      <formula>1</formula>
    </cfRule>
  </conditionalFormatting>
  <conditionalFormatting sqref="Q113:R120">
    <cfRule type="cellIs" dxfId="2186" priority="2168" stopIfTrue="1" operator="equal">
      <formula>1</formula>
    </cfRule>
  </conditionalFormatting>
  <conditionalFormatting sqref="Q113:R120">
    <cfRule type="cellIs" dxfId="2185" priority="2167" stopIfTrue="1" operator="equal">
      <formula>1</formula>
    </cfRule>
  </conditionalFormatting>
  <conditionalFormatting sqref="Q113:R120">
    <cfRule type="cellIs" dxfId="2184" priority="2166" stopIfTrue="1" operator="equal">
      <formula>1</formula>
    </cfRule>
  </conditionalFormatting>
  <conditionalFormatting sqref="Q113:R120">
    <cfRule type="cellIs" dxfId="2183" priority="2165" stopIfTrue="1" operator="equal">
      <formula>1</formula>
    </cfRule>
  </conditionalFormatting>
  <conditionalFormatting sqref="Q113:R120">
    <cfRule type="cellIs" dxfId="2182" priority="2164" stopIfTrue="1" operator="equal">
      <formula>1</formula>
    </cfRule>
  </conditionalFormatting>
  <conditionalFormatting sqref="Q113:R120">
    <cfRule type="cellIs" dxfId="2181" priority="2163" stopIfTrue="1" operator="equal">
      <formula>1</formula>
    </cfRule>
  </conditionalFormatting>
  <conditionalFormatting sqref="Q113:R120">
    <cfRule type="cellIs" dxfId="2180" priority="2162" stopIfTrue="1" operator="equal">
      <formula>1</formula>
    </cfRule>
  </conditionalFormatting>
  <conditionalFormatting sqref="Q113:R120">
    <cfRule type="cellIs" dxfId="2179" priority="2161" stopIfTrue="1" operator="equal">
      <formula>1</formula>
    </cfRule>
  </conditionalFormatting>
  <conditionalFormatting sqref="S120:U120">
    <cfRule type="cellIs" dxfId="2178" priority="2160" stopIfTrue="1" operator="equal">
      <formula>1</formula>
    </cfRule>
  </conditionalFormatting>
  <conditionalFormatting sqref="S120:U120">
    <cfRule type="cellIs" dxfId="2177" priority="2159" stopIfTrue="1" operator="equal">
      <formula>1</formula>
    </cfRule>
  </conditionalFormatting>
  <conditionalFormatting sqref="S120:U120">
    <cfRule type="cellIs" dxfId="2176" priority="2158" stopIfTrue="1" operator="equal">
      <formula>1</formula>
    </cfRule>
  </conditionalFormatting>
  <conditionalFormatting sqref="S120:U120">
    <cfRule type="cellIs" dxfId="2175" priority="2157" stopIfTrue="1" operator="equal">
      <formula>1</formula>
    </cfRule>
  </conditionalFormatting>
  <conditionalFormatting sqref="S120:U120">
    <cfRule type="cellIs" dxfId="2174" priority="2156" stopIfTrue="1" operator="equal">
      <formula>1</formula>
    </cfRule>
  </conditionalFormatting>
  <conditionalFormatting sqref="S120:U120">
    <cfRule type="cellIs" dxfId="2173" priority="2155" stopIfTrue="1" operator="equal">
      <formula>1</formula>
    </cfRule>
  </conditionalFormatting>
  <conditionalFormatting sqref="S120:U120">
    <cfRule type="cellIs" dxfId="2172" priority="2154" stopIfTrue="1" operator="equal">
      <formula>1</formula>
    </cfRule>
  </conditionalFormatting>
  <conditionalFormatting sqref="S120:U120">
    <cfRule type="cellIs" dxfId="2171" priority="2153" stopIfTrue="1" operator="equal">
      <formula>1</formula>
    </cfRule>
  </conditionalFormatting>
  <conditionalFormatting sqref="S120:U120">
    <cfRule type="cellIs" dxfId="2170" priority="2152" stopIfTrue="1" operator="equal">
      <formula>1</formula>
    </cfRule>
  </conditionalFormatting>
  <conditionalFormatting sqref="S120:U120">
    <cfRule type="cellIs" dxfId="2169" priority="2151" stopIfTrue="1" operator="equal">
      <formula>1</formula>
    </cfRule>
  </conditionalFormatting>
  <conditionalFormatting sqref="S120:U120">
    <cfRule type="cellIs" dxfId="2168" priority="2150" stopIfTrue="1" operator="equal">
      <formula>1</formula>
    </cfRule>
  </conditionalFormatting>
  <conditionalFormatting sqref="S120:U120">
    <cfRule type="cellIs" dxfId="2167" priority="2149" stopIfTrue="1" operator="equal">
      <formula>1</formula>
    </cfRule>
  </conditionalFormatting>
  <conditionalFormatting sqref="S120:U120">
    <cfRule type="cellIs" dxfId="2166" priority="2148" stopIfTrue="1" operator="equal">
      <formula>1</formula>
    </cfRule>
  </conditionalFormatting>
  <conditionalFormatting sqref="S120:U120">
    <cfRule type="cellIs" dxfId="2165" priority="2147" stopIfTrue="1" operator="equal">
      <formula>1</formula>
    </cfRule>
  </conditionalFormatting>
  <conditionalFormatting sqref="S120:U120">
    <cfRule type="cellIs" dxfId="2164" priority="2146" stopIfTrue="1" operator="equal">
      <formula>1</formula>
    </cfRule>
  </conditionalFormatting>
  <conditionalFormatting sqref="S120:U120">
    <cfRule type="cellIs" dxfId="2163" priority="2145" stopIfTrue="1" operator="equal">
      <formula>1</formula>
    </cfRule>
  </conditionalFormatting>
  <conditionalFormatting sqref="S120:U120">
    <cfRule type="cellIs" dxfId="2162" priority="2144" stopIfTrue="1" operator="equal">
      <formula>1</formula>
    </cfRule>
  </conditionalFormatting>
  <conditionalFormatting sqref="S120:U120">
    <cfRule type="cellIs" dxfId="2161" priority="2143" stopIfTrue="1" operator="equal">
      <formula>1</formula>
    </cfRule>
  </conditionalFormatting>
  <conditionalFormatting sqref="R85">
    <cfRule type="cellIs" dxfId="2160" priority="2142" stopIfTrue="1" operator="equal">
      <formula>1</formula>
    </cfRule>
  </conditionalFormatting>
  <conditionalFormatting sqref="R85">
    <cfRule type="cellIs" dxfId="2159" priority="2141" stopIfTrue="1" operator="equal">
      <formula>1</formula>
    </cfRule>
  </conditionalFormatting>
  <conditionalFormatting sqref="R85">
    <cfRule type="cellIs" dxfId="2158" priority="2140" stopIfTrue="1" operator="equal">
      <formula>1</formula>
    </cfRule>
  </conditionalFormatting>
  <conditionalFormatting sqref="R85">
    <cfRule type="cellIs" dxfId="2157" priority="2139" stopIfTrue="1" operator="equal">
      <formula>1</formula>
    </cfRule>
  </conditionalFormatting>
  <conditionalFormatting sqref="R85">
    <cfRule type="cellIs" dxfId="2156" priority="2138" stopIfTrue="1" operator="equal">
      <formula>1</formula>
    </cfRule>
  </conditionalFormatting>
  <conditionalFormatting sqref="R85">
    <cfRule type="cellIs" dxfId="2155" priority="2137" stopIfTrue="1" operator="equal">
      <formula>1</formula>
    </cfRule>
  </conditionalFormatting>
  <conditionalFormatting sqref="R85">
    <cfRule type="cellIs" dxfId="2154" priority="2136" stopIfTrue="1" operator="equal">
      <formula>1</formula>
    </cfRule>
  </conditionalFormatting>
  <conditionalFormatting sqref="R85">
    <cfRule type="cellIs" dxfId="2153" priority="2135" stopIfTrue="1" operator="equal">
      <formula>1</formula>
    </cfRule>
  </conditionalFormatting>
  <conditionalFormatting sqref="R85">
    <cfRule type="cellIs" dxfId="2152" priority="2134" stopIfTrue="1" operator="equal">
      <formula>1</formula>
    </cfRule>
  </conditionalFormatting>
  <conditionalFormatting sqref="R85">
    <cfRule type="cellIs" dxfId="2151" priority="2133" stopIfTrue="1" operator="equal">
      <formula>1</formula>
    </cfRule>
  </conditionalFormatting>
  <conditionalFormatting sqref="R85">
    <cfRule type="cellIs" dxfId="2150" priority="2132" stopIfTrue="1" operator="equal">
      <formula>1</formula>
    </cfRule>
  </conditionalFormatting>
  <conditionalFormatting sqref="R85">
    <cfRule type="cellIs" dxfId="2149" priority="2131" stopIfTrue="1" operator="equal">
      <formula>1</formula>
    </cfRule>
  </conditionalFormatting>
  <conditionalFormatting sqref="R85">
    <cfRule type="cellIs" dxfId="2148" priority="2130" stopIfTrue="1" operator="equal">
      <formula>1</formula>
    </cfRule>
  </conditionalFormatting>
  <conditionalFormatting sqref="R85">
    <cfRule type="cellIs" dxfId="2147" priority="2129" stopIfTrue="1" operator="equal">
      <formula>1</formula>
    </cfRule>
  </conditionalFormatting>
  <conditionalFormatting sqref="R85">
    <cfRule type="cellIs" dxfId="2146" priority="2128" stopIfTrue="1" operator="equal">
      <formula>1</formula>
    </cfRule>
  </conditionalFormatting>
  <conditionalFormatting sqref="R85">
    <cfRule type="cellIs" dxfId="2145" priority="2127" stopIfTrue="1" operator="equal">
      <formula>1</formula>
    </cfRule>
  </conditionalFormatting>
  <conditionalFormatting sqref="R85">
    <cfRule type="cellIs" dxfId="2144" priority="2126" stopIfTrue="1" operator="equal">
      <formula>1</formula>
    </cfRule>
  </conditionalFormatting>
  <conditionalFormatting sqref="R85">
    <cfRule type="cellIs" dxfId="2143" priority="2125" stopIfTrue="1" operator="equal">
      <formula>1</formula>
    </cfRule>
  </conditionalFormatting>
  <conditionalFormatting sqref="I85">
    <cfRule type="cellIs" dxfId="2142" priority="2124" stopIfTrue="1" operator="equal">
      <formula>1</formula>
    </cfRule>
  </conditionalFormatting>
  <conditionalFormatting sqref="S125:T125 C125 I125:Q125">
    <cfRule type="cellIs" dxfId="2141" priority="2123" stopIfTrue="1" operator="equal">
      <formula>1</formula>
    </cfRule>
  </conditionalFormatting>
  <conditionalFormatting sqref="S125:T125 C125 I125:Q125">
    <cfRule type="cellIs" dxfId="2140" priority="2122" stopIfTrue="1" operator="equal">
      <formula>1</formula>
    </cfRule>
  </conditionalFormatting>
  <conditionalFormatting sqref="C125 S125:V125 I125:Q125">
    <cfRule type="cellIs" dxfId="2139" priority="2121" stopIfTrue="1" operator="equal">
      <formula>1</formula>
    </cfRule>
  </conditionalFormatting>
  <conditionalFormatting sqref="C125 S125:V125 I125:Q125">
    <cfRule type="cellIs" dxfId="2138" priority="2120" stopIfTrue="1" operator="equal">
      <formula>1</formula>
    </cfRule>
  </conditionalFormatting>
  <conditionalFormatting sqref="C125 S125:V125 I125:Q125">
    <cfRule type="cellIs" dxfId="2137" priority="2119" stopIfTrue="1" operator="equal">
      <formula>1</formula>
    </cfRule>
  </conditionalFormatting>
  <conditionalFormatting sqref="I125:J125">
    <cfRule type="cellIs" dxfId="2136" priority="2118" stopIfTrue="1" operator="equal">
      <formula>1</formula>
    </cfRule>
  </conditionalFormatting>
  <conditionalFormatting sqref="I125:J125">
    <cfRule type="cellIs" dxfId="2135" priority="2117" stopIfTrue="1" operator="equal">
      <formula>1</formula>
    </cfRule>
  </conditionalFormatting>
  <conditionalFormatting sqref="I125:J125">
    <cfRule type="cellIs" dxfId="2134" priority="2116" stopIfTrue="1" operator="equal">
      <formula>1</formula>
    </cfRule>
  </conditionalFormatting>
  <conditionalFormatting sqref="I125:J125">
    <cfRule type="cellIs" dxfId="2133" priority="2115" stopIfTrue="1" operator="equal">
      <formula>1</formula>
    </cfRule>
  </conditionalFormatting>
  <conditionalFormatting sqref="C125 S125:V125 I125:Q125">
    <cfRule type="cellIs" dxfId="2132" priority="2114" stopIfTrue="1" operator="equal">
      <formula>1</formula>
    </cfRule>
  </conditionalFormatting>
  <conditionalFormatting sqref="C125">
    <cfRule type="cellIs" dxfId="2131" priority="2113" stopIfTrue="1" operator="equal">
      <formula>1</formula>
    </cfRule>
  </conditionalFormatting>
  <conditionalFormatting sqref="K125">
    <cfRule type="cellIs" dxfId="2130" priority="2112" stopIfTrue="1" operator="equal">
      <formula>1</formula>
    </cfRule>
  </conditionalFormatting>
  <conditionalFormatting sqref="C125">
    <cfRule type="cellIs" dxfId="2129" priority="2111" stopIfTrue="1" operator="equal">
      <formula>1</formula>
    </cfRule>
  </conditionalFormatting>
  <conditionalFormatting sqref="I125">
    <cfRule type="cellIs" dxfId="2128" priority="2110" stopIfTrue="1" operator="equal">
      <formula>1</formula>
    </cfRule>
  </conditionalFormatting>
  <conditionalFormatting sqref="P125:Q125 S125:V125">
    <cfRule type="cellIs" dxfId="2127" priority="2109" stopIfTrue="1" operator="equal">
      <formula>1</formula>
    </cfRule>
  </conditionalFormatting>
  <conditionalFormatting sqref="J125">
    <cfRule type="cellIs" dxfId="2126" priority="2108" stopIfTrue="1" operator="equal">
      <formula>1</formula>
    </cfRule>
  </conditionalFormatting>
  <conditionalFormatting sqref="M125">
    <cfRule type="cellIs" dxfId="2125" priority="2107" stopIfTrue="1" operator="equal">
      <formula>1</formula>
    </cfRule>
  </conditionalFormatting>
  <conditionalFormatting sqref="M125">
    <cfRule type="cellIs" dxfId="2124" priority="2106" stopIfTrue="1" operator="equal">
      <formula>1</formula>
    </cfRule>
  </conditionalFormatting>
  <conditionalFormatting sqref="M125">
    <cfRule type="cellIs" dxfId="2123" priority="2105" stopIfTrue="1" operator="equal">
      <formula>1</formula>
    </cfRule>
  </conditionalFormatting>
  <conditionalFormatting sqref="J125">
    <cfRule type="cellIs" dxfId="2122" priority="2104" stopIfTrue="1" operator="equal">
      <formula>1</formula>
    </cfRule>
  </conditionalFormatting>
  <conditionalFormatting sqref="J125:K125">
    <cfRule type="cellIs" dxfId="2121" priority="2103" stopIfTrue="1" operator="equal">
      <formula>1</formula>
    </cfRule>
  </conditionalFormatting>
  <conditionalFormatting sqref="M125">
    <cfRule type="cellIs" dxfId="2120" priority="2102" stopIfTrue="1" operator="equal">
      <formula>1</formula>
    </cfRule>
  </conditionalFormatting>
  <conditionalFormatting sqref="M125">
    <cfRule type="cellIs" dxfId="2119" priority="2101" stopIfTrue="1" operator="equal">
      <formula>1</formula>
    </cfRule>
  </conditionalFormatting>
  <conditionalFormatting sqref="C125 S125:V125 I125:Q125">
    <cfRule type="cellIs" dxfId="2118" priority="2100" stopIfTrue="1" operator="equal">
      <formula>1</formula>
    </cfRule>
  </conditionalFormatting>
  <conditionalFormatting sqref="I125:J125">
    <cfRule type="cellIs" dxfId="2117" priority="2099" stopIfTrue="1" operator="equal">
      <formula>1</formula>
    </cfRule>
  </conditionalFormatting>
  <conditionalFormatting sqref="I125:J125">
    <cfRule type="cellIs" dxfId="2116" priority="2098" stopIfTrue="1" operator="equal">
      <formula>1</formula>
    </cfRule>
  </conditionalFormatting>
  <conditionalFormatting sqref="C125">
    <cfRule type="cellIs" dxfId="2115" priority="2097" stopIfTrue="1" operator="equal">
      <formula>1</formula>
    </cfRule>
  </conditionalFormatting>
  <conditionalFormatting sqref="C125">
    <cfRule type="cellIs" dxfId="2114" priority="2096" stopIfTrue="1" operator="equal">
      <formula>1</formula>
    </cfRule>
  </conditionalFormatting>
  <conditionalFormatting sqref="C125">
    <cfRule type="cellIs" dxfId="2113" priority="2095" stopIfTrue="1" operator="equal">
      <formula>1</formula>
    </cfRule>
  </conditionalFormatting>
  <conditionalFormatting sqref="S125:V125 I125:Q125">
    <cfRule type="cellIs" dxfId="2112" priority="2094" stopIfTrue="1" operator="equal">
      <formula>1</formula>
    </cfRule>
  </conditionalFormatting>
  <conditionalFormatting sqref="C125">
    <cfRule type="cellIs" dxfId="2111" priority="2093" stopIfTrue="1" operator="equal">
      <formula>1</formula>
    </cfRule>
  </conditionalFormatting>
  <conditionalFormatting sqref="C125">
    <cfRule type="cellIs" dxfId="2110" priority="2092" stopIfTrue="1" operator="equal">
      <formula>1</formula>
    </cfRule>
  </conditionalFormatting>
  <conditionalFormatting sqref="I125:J125">
    <cfRule type="cellIs" dxfId="2109" priority="2091" stopIfTrue="1" operator="equal">
      <formula>1</formula>
    </cfRule>
  </conditionalFormatting>
  <conditionalFormatting sqref="C125">
    <cfRule type="cellIs" dxfId="2108" priority="2090" stopIfTrue="1" operator="equal">
      <formula>1</formula>
    </cfRule>
  </conditionalFormatting>
  <conditionalFormatting sqref="C125">
    <cfRule type="cellIs" dxfId="2107" priority="2089" stopIfTrue="1" operator="equal">
      <formula>1</formula>
    </cfRule>
  </conditionalFormatting>
  <conditionalFormatting sqref="S125:V125 I125:Q125">
    <cfRule type="cellIs" dxfId="2106" priority="2088" stopIfTrue="1" operator="equal">
      <formula>1</formula>
    </cfRule>
  </conditionalFormatting>
  <conditionalFormatting sqref="S125:V125 I125:Q125">
    <cfRule type="cellIs" dxfId="2105" priority="2087" stopIfTrue="1" operator="equal">
      <formula>1</formula>
    </cfRule>
  </conditionalFormatting>
  <conditionalFormatting sqref="S125:V125 I125:Q125">
    <cfRule type="cellIs" dxfId="2104" priority="2086" stopIfTrue="1" operator="equal">
      <formula>1</formula>
    </cfRule>
  </conditionalFormatting>
  <conditionalFormatting sqref="S125:V125 I125:Q125">
    <cfRule type="cellIs" dxfId="2103" priority="2085" stopIfTrue="1" operator="equal">
      <formula>1</formula>
    </cfRule>
  </conditionalFormatting>
  <conditionalFormatting sqref="S125:V125 I125:Q125">
    <cfRule type="cellIs" dxfId="2102" priority="2084" stopIfTrue="1" operator="equal">
      <formula>1</formula>
    </cfRule>
  </conditionalFormatting>
  <conditionalFormatting sqref="S125:V125 I125:Q125">
    <cfRule type="cellIs" dxfId="2101" priority="2083" stopIfTrue="1" operator="equal">
      <formula>1</formula>
    </cfRule>
  </conditionalFormatting>
  <conditionalFormatting sqref="S125:V125 I125:Q125">
    <cfRule type="cellIs" dxfId="2100" priority="2082" stopIfTrue="1" operator="equal">
      <formula>1</formula>
    </cfRule>
  </conditionalFormatting>
  <conditionalFormatting sqref="S125:V125 I125:Q125">
    <cfRule type="cellIs" dxfId="2099" priority="2081" stopIfTrue="1" operator="equal">
      <formula>1</formula>
    </cfRule>
  </conditionalFormatting>
  <conditionalFormatting sqref="S125:V125 I125:Q125">
    <cfRule type="cellIs" dxfId="2098" priority="2080" stopIfTrue="1" operator="equal">
      <formula>1</formula>
    </cfRule>
  </conditionalFormatting>
  <conditionalFormatting sqref="J126:P134">
    <cfRule type="cellIs" dxfId="2097" priority="2079" stopIfTrue="1" operator="equal">
      <formula>1</formula>
    </cfRule>
  </conditionalFormatting>
  <conditionalFormatting sqref="J126:P134">
    <cfRule type="cellIs" dxfId="2096" priority="2078" stopIfTrue="1" operator="equal">
      <formula>1</formula>
    </cfRule>
  </conditionalFormatting>
  <conditionalFormatting sqref="J126:P134">
    <cfRule type="cellIs" dxfId="2095" priority="2077" stopIfTrue="1" operator="equal">
      <formula>1</formula>
    </cfRule>
  </conditionalFormatting>
  <conditionalFormatting sqref="J126:P134">
    <cfRule type="cellIs" dxfId="2094" priority="2076" stopIfTrue="1" operator="equal">
      <formula>1</formula>
    </cfRule>
  </conditionalFormatting>
  <conditionalFormatting sqref="J126:P134">
    <cfRule type="cellIs" dxfId="2093" priority="2075" stopIfTrue="1" operator="equal">
      <formula>1</formula>
    </cfRule>
  </conditionalFormatting>
  <conditionalFormatting sqref="J126:P134">
    <cfRule type="cellIs" dxfId="2092" priority="2074" stopIfTrue="1" operator="equal">
      <formula>1</formula>
    </cfRule>
  </conditionalFormatting>
  <conditionalFormatting sqref="J126:P134">
    <cfRule type="cellIs" dxfId="2091" priority="2073" stopIfTrue="1" operator="equal">
      <formula>1</formula>
    </cfRule>
  </conditionalFormatting>
  <conditionalFormatting sqref="J126:P134">
    <cfRule type="cellIs" dxfId="2090" priority="2072" stopIfTrue="1" operator="equal">
      <formula>1</formula>
    </cfRule>
  </conditionalFormatting>
  <conditionalFormatting sqref="J126:P134">
    <cfRule type="cellIs" dxfId="2089" priority="2071" stopIfTrue="1" operator="equal">
      <formula>1</formula>
    </cfRule>
  </conditionalFormatting>
  <conditionalFormatting sqref="J126:P134">
    <cfRule type="cellIs" dxfId="2088" priority="2070" stopIfTrue="1" operator="equal">
      <formula>1</formula>
    </cfRule>
  </conditionalFormatting>
  <conditionalFormatting sqref="J126:P134">
    <cfRule type="cellIs" dxfId="2087" priority="2069" stopIfTrue="1" operator="equal">
      <formula>1</formula>
    </cfRule>
  </conditionalFormatting>
  <conditionalFormatting sqref="J126:P134">
    <cfRule type="cellIs" dxfId="2086" priority="2068" stopIfTrue="1" operator="equal">
      <formula>1</formula>
    </cfRule>
  </conditionalFormatting>
  <conditionalFormatting sqref="J126:P134">
    <cfRule type="cellIs" dxfId="2085" priority="2067" stopIfTrue="1" operator="equal">
      <formula>1</formula>
    </cfRule>
  </conditionalFormatting>
  <conditionalFormatting sqref="J126:P134">
    <cfRule type="cellIs" dxfId="2084" priority="2066" stopIfTrue="1" operator="equal">
      <formula>1</formula>
    </cfRule>
  </conditionalFormatting>
  <conditionalFormatting sqref="J126:P134">
    <cfRule type="cellIs" dxfId="2083" priority="2065" stopIfTrue="1" operator="equal">
      <formula>1</formula>
    </cfRule>
  </conditionalFormatting>
  <conditionalFormatting sqref="J126:P134">
    <cfRule type="cellIs" dxfId="2082" priority="2064" stopIfTrue="1" operator="equal">
      <formula>1</formula>
    </cfRule>
  </conditionalFormatting>
  <conditionalFormatting sqref="J126:P134">
    <cfRule type="cellIs" dxfId="2081" priority="2063" stopIfTrue="1" operator="equal">
      <formula>1</formula>
    </cfRule>
  </conditionalFormatting>
  <conditionalFormatting sqref="J126:P134">
    <cfRule type="cellIs" dxfId="2080" priority="2062" stopIfTrue="1" operator="equal">
      <formula>1</formula>
    </cfRule>
  </conditionalFormatting>
  <conditionalFormatting sqref="J126:P134">
    <cfRule type="cellIs" dxfId="2079" priority="2061" stopIfTrue="1" operator="equal">
      <formula>1</formula>
    </cfRule>
  </conditionalFormatting>
  <conditionalFormatting sqref="J126:P134">
    <cfRule type="cellIs" dxfId="2078" priority="2060" stopIfTrue="1" operator="equal">
      <formula>1</formula>
    </cfRule>
  </conditionalFormatting>
  <conditionalFormatting sqref="J126:P134">
    <cfRule type="cellIs" dxfId="2077" priority="2059" stopIfTrue="1" operator="equal">
      <formula>1</formula>
    </cfRule>
  </conditionalFormatting>
  <conditionalFormatting sqref="J126:P134">
    <cfRule type="cellIs" dxfId="2076" priority="2058" stopIfTrue="1" operator="equal">
      <formula>1</formula>
    </cfRule>
  </conditionalFormatting>
  <conditionalFormatting sqref="J126:P134">
    <cfRule type="cellIs" dxfId="2075" priority="2057" stopIfTrue="1" operator="equal">
      <formula>1</formula>
    </cfRule>
  </conditionalFormatting>
  <conditionalFormatting sqref="J126:P134">
    <cfRule type="cellIs" dxfId="2074" priority="2056" stopIfTrue="1" operator="equal">
      <formula>1</formula>
    </cfRule>
  </conditionalFormatting>
  <conditionalFormatting sqref="J126:P134">
    <cfRule type="cellIs" dxfId="2073" priority="2055" stopIfTrue="1" operator="equal">
      <formula>1</formula>
    </cfRule>
  </conditionalFormatting>
  <conditionalFormatting sqref="C135:D142">
    <cfRule type="cellIs" dxfId="2072" priority="2054" stopIfTrue="1" operator="equal">
      <formula>1</formula>
    </cfRule>
  </conditionalFormatting>
  <conditionalFormatting sqref="C135:D142">
    <cfRule type="cellIs" dxfId="2071" priority="2053" stopIfTrue="1" operator="equal">
      <formula>1</formula>
    </cfRule>
  </conditionalFormatting>
  <conditionalFormatting sqref="C135:D142">
    <cfRule type="cellIs" dxfId="2070" priority="2052" stopIfTrue="1" operator="equal">
      <formula>1</formula>
    </cfRule>
  </conditionalFormatting>
  <conditionalFormatting sqref="C135:D142">
    <cfRule type="cellIs" dxfId="2069" priority="2051" stopIfTrue="1" operator="equal">
      <formula>1</formula>
    </cfRule>
  </conditionalFormatting>
  <conditionalFormatting sqref="C135:D142">
    <cfRule type="cellIs" dxfId="2068" priority="2050" stopIfTrue="1" operator="equal">
      <formula>1</formula>
    </cfRule>
  </conditionalFormatting>
  <conditionalFormatting sqref="C135:D142">
    <cfRule type="cellIs" dxfId="2067" priority="2049" stopIfTrue="1" operator="equal">
      <formula>1</formula>
    </cfRule>
  </conditionalFormatting>
  <conditionalFormatting sqref="C135:D142">
    <cfRule type="cellIs" dxfId="2066" priority="2048" stopIfTrue="1" operator="equal">
      <formula>1</formula>
    </cfRule>
  </conditionalFormatting>
  <conditionalFormatting sqref="C135:D142">
    <cfRule type="cellIs" dxfId="2065" priority="2047" stopIfTrue="1" operator="equal">
      <formula>1</formula>
    </cfRule>
  </conditionalFormatting>
  <conditionalFormatting sqref="C135:D142">
    <cfRule type="cellIs" dxfId="2064" priority="2046" stopIfTrue="1" operator="equal">
      <formula>1</formula>
    </cfRule>
  </conditionalFormatting>
  <conditionalFormatting sqref="C135:D142">
    <cfRule type="cellIs" dxfId="2063" priority="2045" stopIfTrue="1" operator="equal">
      <formula>1</formula>
    </cfRule>
  </conditionalFormatting>
  <conditionalFormatting sqref="C135:D142">
    <cfRule type="cellIs" dxfId="2062" priority="2044" stopIfTrue="1" operator="equal">
      <formula>1</formula>
    </cfRule>
  </conditionalFormatting>
  <conditionalFormatting sqref="C135:D142">
    <cfRule type="cellIs" dxfId="2061" priority="2043" stopIfTrue="1" operator="equal">
      <formula>1</formula>
    </cfRule>
  </conditionalFormatting>
  <conditionalFormatting sqref="C135:D142">
    <cfRule type="cellIs" dxfId="2060" priority="2042" stopIfTrue="1" operator="equal">
      <formula>1</formula>
    </cfRule>
  </conditionalFormatting>
  <conditionalFormatting sqref="C135:D142">
    <cfRule type="cellIs" dxfId="2059" priority="2041" stopIfTrue="1" operator="equal">
      <formula>1</formula>
    </cfRule>
  </conditionalFormatting>
  <conditionalFormatting sqref="C135:D142">
    <cfRule type="cellIs" dxfId="2058" priority="2040" stopIfTrue="1" operator="equal">
      <formula>1</formula>
    </cfRule>
  </conditionalFormatting>
  <conditionalFormatting sqref="C135:D142">
    <cfRule type="cellIs" dxfId="2057" priority="2039" stopIfTrue="1" operator="equal">
      <formula>1</formula>
    </cfRule>
  </conditionalFormatting>
  <conditionalFormatting sqref="C135:D142">
    <cfRule type="cellIs" dxfId="2056" priority="2038" stopIfTrue="1" operator="equal">
      <formula>1</formula>
    </cfRule>
  </conditionalFormatting>
  <conditionalFormatting sqref="C135:D142">
    <cfRule type="cellIs" dxfId="2055" priority="2037" stopIfTrue="1" operator="equal">
      <formula>1</formula>
    </cfRule>
  </conditionalFormatting>
  <conditionalFormatting sqref="C135:D142">
    <cfRule type="cellIs" dxfId="2054" priority="2036" stopIfTrue="1" operator="equal">
      <formula>1</formula>
    </cfRule>
  </conditionalFormatting>
  <conditionalFormatting sqref="C135:D142">
    <cfRule type="cellIs" dxfId="2053" priority="2035" stopIfTrue="1" operator="equal">
      <formula>1</formula>
    </cfRule>
  </conditionalFormatting>
  <conditionalFormatting sqref="C135:D142">
    <cfRule type="cellIs" dxfId="2052" priority="2034" stopIfTrue="1" operator="equal">
      <formula>1</formula>
    </cfRule>
  </conditionalFormatting>
  <conditionalFormatting sqref="C135:D142">
    <cfRule type="cellIs" dxfId="2051" priority="2033" stopIfTrue="1" operator="equal">
      <formula>1</formula>
    </cfRule>
  </conditionalFormatting>
  <conditionalFormatting sqref="C135:D142">
    <cfRule type="cellIs" dxfId="2050" priority="2032" stopIfTrue="1" operator="equal">
      <formula>1</formula>
    </cfRule>
  </conditionalFormatting>
  <conditionalFormatting sqref="C135:D142">
    <cfRule type="cellIs" dxfId="2049" priority="2031" stopIfTrue="1" operator="equal">
      <formula>1</formula>
    </cfRule>
  </conditionalFormatting>
  <conditionalFormatting sqref="C135:D142">
    <cfRule type="cellIs" dxfId="2048" priority="2030" stopIfTrue="1" operator="equal">
      <formula>1</formula>
    </cfRule>
  </conditionalFormatting>
  <conditionalFormatting sqref="E143:L149">
    <cfRule type="cellIs" dxfId="2047" priority="2029" stopIfTrue="1" operator="equal">
      <formula>1</formula>
    </cfRule>
  </conditionalFormatting>
  <conditionalFormatting sqref="E143:L149">
    <cfRule type="cellIs" dxfId="2046" priority="2028" stopIfTrue="1" operator="equal">
      <formula>1</formula>
    </cfRule>
  </conditionalFormatting>
  <conditionalFormatting sqref="E143:L149">
    <cfRule type="cellIs" dxfId="2045" priority="2027" stopIfTrue="1" operator="equal">
      <formula>1</formula>
    </cfRule>
  </conditionalFormatting>
  <conditionalFormatting sqref="E143:L149">
    <cfRule type="cellIs" dxfId="2044" priority="2026" stopIfTrue="1" operator="equal">
      <formula>1</formula>
    </cfRule>
  </conditionalFormatting>
  <conditionalFormatting sqref="E143:L149">
    <cfRule type="cellIs" dxfId="2043" priority="2025" stopIfTrue="1" operator="equal">
      <formula>1</formula>
    </cfRule>
  </conditionalFormatting>
  <conditionalFormatting sqref="E143:L149">
    <cfRule type="cellIs" dxfId="2042" priority="2024" stopIfTrue="1" operator="equal">
      <formula>1</formula>
    </cfRule>
  </conditionalFormatting>
  <conditionalFormatting sqref="E143:L149">
    <cfRule type="cellIs" dxfId="2041" priority="2023" stopIfTrue="1" operator="equal">
      <formula>1</formula>
    </cfRule>
  </conditionalFormatting>
  <conditionalFormatting sqref="E143:L149">
    <cfRule type="cellIs" dxfId="2040" priority="2022" stopIfTrue="1" operator="equal">
      <formula>1</formula>
    </cfRule>
  </conditionalFormatting>
  <conditionalFormatting sqref="E143:L149">
    <cfRule type="cellIs" dxfId="2039" priority="2021" stopIfTrue="1" operator="equal">
      <formula>1</formula>
    </cfRule>
  </conditionalFormatting>
  <conditionalFormatting sqref="E143:L149">
    <cfRule type="cellIs" dxfId="2038" priority="2020" stopIfTrue="1" operator="equal">
      <formula>1</formula>
    </cfRule>
  </conditionalFormatting>
  <conditionalFormatting sqref="E143:L149">
    <cfRule type="cellIs" dxfId="2037" priority="2019" stopIfTrue="1" operator="equal">
      <formula>1</formula>
    </cfRule>
  </conditionalFormatting>
  <conditionalFormatting sqref="E143:L149">
    <cfRule type="cellIs" dxfId="2036" priority="2018" stopIfTrue="1" operator="equal">
      <formula>1</formula>
    </cfRule>
  </conditionalFormatting>
  <conditionalFormatting sqref="E143:L149">
    <cfRule type="cellIs" dxfId="2035" priority="2017" stopIfTrue="1" operator="equal">
      <formula>1</formula>
    </cfRule>
  </conditionalFormatting>
  <conditionalFormatting sqref="E143:L149">
    <cfRule type="cellIs" dxfId="2034" priority="2016" stopIfTrue="1" operator="equal">
      <formula>1</formula>
    </cfRule>
  </conditionalFormatting>
  <conditionalFormatting sqref="E143:L149">
    <cfRule type="cellIs" dxfId="2033" priority="2015" stopIfTrue="1" operator="equal">
      <formula>1</formula>
    </cfRule>
  </conditionalFormatting>
  <conditionalFormatting sqref="E143:L149">
    <cfRule type="cellIs" dxfId="2032" priority="2014" stopIfTrue="1" operator="equal">
      <formula>1</formula>
    </cfRule>
  </conditionalFormatting>
  <conditionalFormatting sqref="E143:L149">
    <cfRule type="cellIs" dxfId="2031" priority="2013" stopIfTrue="1" operator="equal">
      <formula>1</formula>
    </cfRule>
  </conditionalFormatting>
  <conditionalFormatting sqref="E143:L149">
    <cfRule type="cellIs" dxfId="2030" priority="2012" stopIfTrue="1" operator="equal">
      <formula>1</formula>
    </cfRule>
  </conditionalFormatting>
  <conditionalFormatting sqref="E143:L149">
    <cfRule type="cellIs" dxfId="2029" priority="2011" stopIfTrue="1" operator="equal">
      <formula>1</formula>
    </cfRule>
  </conditionalFormatting>
  <conditionalFormatting sqref="E143:L149">
    <cfRule type="cellIs" dxfId="2028" priority="2010" stopIfTrue="1" operator="equal">
      <formula>1</formula>
    </cfRule>
  </conditionalFormatting>
  <conditionalFormatting sqref="E143:L149">
    <cfRule type="cellIs" dxfId="2027" priority="2009" stopIfTrue="1" operator="equal">
      <formula>1</formula>
    </cfRule>
  </conditionalFormatting>
  <conditionalFormatting sqref="E143:L149">
    <cfRule type="cellIs" dxfId="2026" priority="2008" stopIfTrue="1" operator="equal">
      <formula>1</formula>
    </cfRule>
  </conditionalFormatting>
  <conditionalFormatting sqref="E143:L149">
    <cfRule type="cellIs" dxfId="2025" priority="2007" stopIfTrue="1" operator="equal">
      <formula>1</formula>
    </cfRule>
  </conditionalFormatting>
  <conditionalFormatting sqref="E143:L149">
    <cfRule type="cellIs" dxfId="2024" priority="2006" stopIfTrue="1" operator="equal">
      <formula>1</formula>
    </cfRule>
  </conditionalFormatting>
  <conditionalFormatting sqref="E143:L149">
    <cfRule type="cellIs" dxfId="2023" priority="2005" stopIfTrue="1" operator="equal">
      <formula>1</formula>
    </cfRule>
  </conditionalFormatting>
  <conditionalFormatting sqref="S153:U159">
    <cfRule type="cellIs" dxfId="2022" priority="2004" stopIfTrue="1" operator="equal">
      <formula>1</formula>
    </cfRule>
  </conditionalFormatting>
  <conditionalFormatting sqref="S153:U159">
    <cfRule type="cellIs" dxfId="2021" priority="2003" stopIfTrue="1" operator="equal">
      <formula>1</formula>
    </cfRule>
  </conditionalFormatting>
  <conditionalFormatting sqref="S153:U159">
    <cfRule type="cellIs" dxfId="2020" priority="2002" stopIfTrue="1" operator="equal">
      <formula>1</formula>
    </cfRule>
  </conditionalFormatting>
  <conditionalFormatting sqref="S153:U159">
    <cfRule type="cellIs" dxfId="2019" priority="2001" stopIfTrue="1" operator="equal">
      <formula>1</formula>
    </cfRule>
  </conditionalFormatting>
  <conditionalFormatting sqref="S153:U159">
    <cfRule type="cellIs" dxfId="2018" priority="2000" stopIfTrue="1" operator="equal">
      <formula>1</formula>
    </cfRule>
  </conditionalFormatting>
  <conditionalFormatting sqref="S153:U159">
    <cfRule type="cellIs" dxfId="2017" priority="1999" stopIfTrue="1" operator="equal">
      <formula>1</formula>
    </cfRule>
  </conditionalFormatting>
  <conditionalFormatting sqref="S153:U159">
    <cfRule type="cellIs" dxfId="2016" priority="1998" stopIfTrue="1" operator="equal">
      <formula>1</formula>
    </cfRule>
  </conditionalFormatting>
  <conditionalFormatting sqref="S153:U159">
    <cfRule type="cellIs" dxfId="2015" priority="1997" stopIfTrue="1" operator="equal">
      <formula>1</formula>
    </cfRule>
  </conditionalFormatting>
  <conditionalFormatting sqref="S153:U159">
    <cfRule type="cellIs" dxfId="2014" priority="1996" stopIfTrue="1" operator="equal">
      <formula>1</formula>
    </cfRule>
  </conditionalFormatting>
  <conditionalFormatting sqref="S153:U159">
    <cfRule type="cellIs" dxfId="2013" priority="1995" stopIfTrue="1" operator="equal">
      <formula>1</formula>
    </cfRule>
  </conditionalFormatting>
  <conditionalFormatting sqref="S153:U159">
    <cfRule type="cellIs" dxfId="2012" priority="1994" stopIfTrue="1" operator="equal">
      <formula>1</formula>
    </cfRule>
  </conditionalFormatting>
  <conditionalFormatting sqref="S153:U159">
    <cfRule type="cellIs" dxfId="2011" priority="1993" stopIfTrue="1" operator="equal">
      <formula>1</formula>
    </cfRule>
  </conditionalFormatting>
  <conditionalFormatting sqref="S153:U159">
    <cfRule type="cellIs" dxfId="2010" priority="1992" stopIfTrue="1" operator="equal">
      <formula>1</formula>
    </cfRule>
  </conditionalFormatting>
  <conditionalFormatting sqref="S153:U159">
    <cfRule type="cellIs" dxfId="2009" priority="1991" stopIfTrue="1" operator="equal">
      <formula>1</formula>
    </cfRule>
  </conditionalFormatting>
  <conditionalFormatting sqref="S153:U159">
    <cfRule type="cellIs" dxfId="2008" priority="1990" stopIfTrue="1" operator="equal">
      <formula>1</formula>
    </cfRule>
  </conditionalFormatting>
  <conditionalFormatting sqref="S153:U159">
    <cfRule type="cellIs" dxfId="2007" priority="1989" stopIfTrue="1" operator="equal">
      <formula>1</formula>
    </cfRule>
  </conditionalFormatting>
  <conditionalFormatting sqref="S153:U159">
    <cfRule type="cellIs" dxfId="2006" priority="1988" stopIfTrue="1" operator="equal">
      <formula>1</formula>
    </cfRule>
  </conditionalFormatting>
  <conditionalFormatting sqref="S153:U159">
    <cfRule type="cellIs" dxfId="2005" priority="1987" stopIfTrue="1" operator="equal">
      <formula>1</formula>
    </cfRule>
  </conditionalFormatting>
  <conditionalFormatting sqref="S153:U159">
    <cfRule type="cellIs" dxfId="2004" priority="1986" stopIfTrue="1" operator="equal">
      <formula>1</formula>
    </cfRule>
  </conditionalFormatting>
  <conditionalFormatting sqref="S153:U159">
    <cfRule type="cellIs" dxfId="2003" priority="1985" stopIfTrue="1" operator="equal">
      <formula>1</formula>
    </cfRule>
  </conditionalFormatting>
  <conditionalFormatting sqref="S153:U159">
    <cfRule type="cellIs" dxfId="2002" priority="1984" stopIfTrue="1" operator="equal">
      <formula>1</formula>
    </cfRule>
  </conditionalFormatting>
  <conditionalFormatting sqref="S153:U159">
    <cfRule type="cellIs" dxfId="2001" priority="1983" stopIfTrue="1" operator="equal">
      <formula>1</formula>
    </cfRule>
  </conditionalFormatting>
  <conditionalFormatting sqref="S153:U159">
    <cfRule type="cellIs" dxfId="2000" priority="1982" stopIfTrue="1" operator="equal">
      <formula>1</formula>
    </cfRule>
  </conditionalFormatting>
  <conditionalFormatting sqref="S153:U159">
    <cfRule type="cellIs" dxfId="1999" priority="1981" stopIfTrue="1" operator="equal">
      <formula>1</formula>
    </cfRule>
  </conditionalFormatting>
  <conditionalFormatting sqref="S153:U159">
    <cfRule type="cellIs" dxfId="1998" priority="1980" stopIfTrue="1" operator="equal">
      <formula>1</formula>
    </cfRule>
  </conditionalFormatting>
  <conditionalFormatting sqref="Q126:V134">
    <cfRule type="cellIs" dxfId="1997" priority="1979" stopIfTrue="1" operator="equal">
      <formula>1</formula>
    </cfRule>
  </conditionalFormatting>
  <conditionalFormatting sqref="Q126:V134">
    <cfRule type="cellIs" dxfId="1996" priority="1978" stopIfTrue="1" operator="equal">
      <formula>1</formula>
    </cfRule>
  </conditionalFormatting>
  <conditionalFormatting sqref="Q126:V134">
    <cfRule type="cellIs" dxfId="1995" priority="1977" stopIfTrue="1" operator="equal">
      <formula>1</formula>
    </cfRule>
  </conditionalFormatting>
  <conditionalFormatting sqref="Q126:V134">
    <cfRule type="cellIs" dxfId="1994" priority="1976" stopIfTrue="1" operator="equal">
      <formula>1</formula>
    </cfRule>
  </conditionalFormatting>
  <conditionalFormatting sqref="Q126:V134">
    <cfRule type="cellIs" dxfId="1993" priority="1975" stopIfTrue="1" operator="equal">
      <formula>1</formula>
    </cfRule>
  </conditionalFormatting>
  <conditionalFormatting sqref="Q126:V134">
    <cfRule type="cellIs" dxfId="1992" priority="1974" stopIfTrue="1" operator="equal">
      <formula>1</formula>
    </cfRule>
  </conditionalFormatting>
  <conditionalFormatting sqref="Q126:V134">
    <cfRule type="cellIs" dxfId="1991" priority="1973" stopIfTrue="1" operator="equal">
      <formula>1</formula>
    </cfRule>
  </conditionalFormatting>
  <conditionalFormatting sqref="Q126:V134">
    <cfRule type="cellIs" dxfId="1990" priority="1972" stopIfTrue="1" operator="equal">
      <formula>1</formula>
    </cfRule>
  </conditionalFormatting>
  <conditionalFormatting sqref="Q126:V134">
    <cfRule type="cellIs" dxfId="1989" priority="1971" stopIfTrue="1" operator="equal">
      <formula>1</formula>
    </cfRule>
  </conditionalFormatting>
  <conditionalFormatting sqref="Q126:V134">
    <cfRule type="cellIs" dxfId="1988" priority="1970" stopIfTrue="1" operator="equal">
      <formula>1</formula>
    </cfRule>
  </conditionalFormatting>
  <conditionalFormatting sqref="Q126:V134">
    <cfRule type="cellIs" dxfId="1987" priority="1969" stopIfTrue="1" operator="equal">
      <formula>1</formula>
    </cfRule>
  </conditionalFormatting>
  <conditionalFormatting sqref="Q126:V134">
    <cfRule type="cellIs" dxfId="1986" priority="1968" stopIfTrue="1" operator="equal">
      <formula>1</formula>
    </cfRule>
  </conditionalFormatting>
  <conditionalFormatting sqref="Q126:V134">
    <cfRule type="cellIs" dxfId="1985" priority="1967" stopIfTrue="1" operator="equal">
      <formula>1</formula>
    </cfRule>
  </conditionalFormatting>
  <conditionalFormatting sqref="Q126:V134">
    <cfRule type="cellIs" dxfId="1984" priority="1966" stopIfTrue="1" operator="equal">
      <formula>1</formula>
    </cfRule>
  </conditionalFormatting>
  <conditionalFormatting sqref="Q126:V134">
    <cfRule type="cellIs" dxfId="1983" priority="1965" stopIfTrue="1" operator="equal">
      <formula>1</formula>
    </cfRule>
  </conditionalFormatting>
  <conditionalFormatting sqref="Q126:V134">
    <cfRule type="cellIs" dxfId="1982" priority="1964" stopIfTrue="1" operator="equal">
      <formula>1</formula>
    </cfRule>
  </conditionalFormatting>
  <conditionalFormatting sqref="Q126:V134">
    <cfRule type="cellIs" dxfId="1981" priority="1963" stopIfTrue="1" operator="equal">
      <formula>1</formula>
    </cfRule>
  </conditionalFormatting>
  <conditionalFormatting sqref="Q126:V134">
    <cfRule type="cellIs" dxfId="1980" priority="1962" stopIfTrue="1" operator="equal">
      <formula>1</formula>
    </cfRule>
  </conditionalFormatting>
  <conditionalFormatting sqref="R135:V141">
    <cfRule type="cellIs" dxfId="1979" priority="1961" stopIfTrue="1" operator="equal">
      <formula>1</formula>
    </cfRule>
  </conditionalFormatting>
  <conditionalFormatting sqref="R135:V141">
    <cfRule type="cellIs" dxfId="1978" priority="1960" stopIfTrue="1" operator="equal">
      <formula>1</formula>
    </cfRule>
  </conditionalFormatting>
  <conditionalFormatting sqref="R135:V141">
    <cfRule type="cellIs" dxfId="1977" priority="1959" stopIfTrue="1" operator="equal">
      <formula>1</formula>
    </cfRule>
  </conditionalFormatting>
  <conditionalFormatting sqref="R135:V141">
    <cfRule type="cellIs" dxfId="1976" priority="1958" stopIfTrue="1" operator="equal">
      <formula>1</formula>
    </cfRule>
  </conditionalFormatting>
  <conditionalFormatting sqref="R135:V141">
    <cfRule type="cellIs" dxfId="1975" priority="1957" stopIfTrue="1" operator="equal">
      <formula>1</formula>
    </cfRule>
  </conditionalFormatting>
  <conditionalFormatting sqref="R135:V141">
    <cfRule type="cellIs" dxfId="1974" priority="1956" stopIfTrue="1" operator="equal">
      <formula>1</formula>
    </cfRule>
  </conditionalFormatting>
  <conditionalFormatting sqref="R135:V141">
    <cfRule type="cellIs" dxfId="1973" priority="1955" stopIfTrue="1" operator="equal">
      <formula>1</formula>
    </cfRule>
  </conditionalFormatting>
  <conditionalFormatting sqref="R135:V141">
    <cfRule type="cellIs" dxfId="1972" priority="1954" stopIfTrue="1" operator="equal">
      <formula>1</formula>
    </cfRule>
  </conditionalFormatting>
  <conditionalFormatting sqref="R135:V141">
    <cfRule type="cellIs" dxfId="1971" priority="1953" stopIfTrue="1" operator="equal">
      <formula>1</formula>
    </cfRule>
  </conditionalFormatting>
  <conditionalFormatting sqref="R135:V141">
    <cfRule type="cellIs" dxfId="1970" priority="1952" stopIfTrue="1" operator="equal">
      <formula>1</formula>
    </cfRule>
  </conditionalFormatting>
  <conditionalFormatting sqref="R135:V141">
    <cfRule type="cellIs" dxfId="1969" priority="1951" stopIfTrue="1" operator="equal">
      <formula>1</formula>
    </cfRule>
  </conditionalFormatting>
  <conditionalFormatting sqref="R135:V141">
    <cfRule type="cellIs" dxfId="1968" priority="1950" stopIfTrue="1" operator="equal">
      <formula>1</formula>
    </cfRule>
  </conditionalFormatting>
  <conditionalFormatting sqref="R135:V141">
    <cfRule type="cellIs" dxfId="1967" priority="1949" stopIfTrue="1" operator="equal">
      <formula>1</formula>
    </cfRule>
  </conditionalFormatting>
  <conditionalFormatting sqref="R135:V141">
    <cfRule type="cellIs" dxfId="1966" priority="1948" stopIfTrue="1" operator="equal">
      <formula>1</formula>
    </cfRule>
  </conditionalFormatting>
  <conditionalFormatting sqref="R135:V141">
    <cfRule type="cellIs" dxfId="1965" priority="1947" stopIfTrue="1" operator="equal">
      <formula>1</formula>
    </cfRule>
  </conditionalFormatting>
  <conditionalFormatting sqref="R135:V141">
    <cfRule type="cellIs" dxfId="1964" priority="1946" stopIfTrue="1" operator="equal">
      <formula>1</formula>
    </cfRule>
  </conditionalFormatting>
  <conditionalFormatting sqref="R135:V141">
    <cfRule type="cellIs" dxfId="1963" priority="1945" stopIfTrue="1" operator="equal">
      <formula>1</formula>
    </cfRule>
  </conditionalFormatting>
  <conditionalFormatting sqref="R135:V141">
    <cfRule type="cellIs" dxfId="1962" priority="1944" stopIfTrue="1" operator="equal">
      <formula>1</formula>
    </cfRule>
  </conditionalFormatting>
  <conditionalFormatting sqref="V142:V160">
    <cfRule type="cellIs" dxfId="1961" priority="1943" stopIfTrue="1" operator="equal">
      <formula>1</formula>
    </cfRule>
  </conditionalFormatting>
  <conditionalFormatting sqref="V142:V160">
    <cfRule type="cellIs" dxfId="1960" priority="1942" stopIfTrue="1" operator="equal">
      <formula>1</formula>
    </cfRule>
  </conditionalFormatting>
  <conditionalFormatting sqref="V142:V160">
    <cfRule type="cellIs" dxfId="1959" priority="1941" stopIfTrue="1" operator="equal">
      <formula>1</formula>
    </cfRule>
  </conditionalFormatting>
  <conditionalFormatting sqref="V142:V160">
    <cfRule type="cellIs" dxfId="1958" priority="1940" stopIfTrue="1" operator="equal">
      <formula>1</formula>
    </cfRule>
  </conditionalFormatting>
  <conditionalFormatting sqref="V142:V160">
    <cfRule type="cellIs" dxfId="1957" priority="1939" stopIfTrue="1" operator="equal">
      <formula>1</formula>
    </cfRule>
  </conditionalFormatting>
  <conditionalFormatting sqref="V142:V160">
    <cfRule type="cellIs" dxfId="1956" priority="1938" stopIfTrue="1" operator="equal">
      <formula>1</formula>
    </cfRule>
  </conditionalFormatting>
  <conditionalFormatting sqref="V142:V160">
    <cfRule type="cellIs" dxfId="1955" priority="1937" stopIfTrue="1" operator="equal">
      <formula>1</formula>
    </cfRule>
  </conditionalFormatting>
  <conditionalFormatting sqref="V142:V160">
    <cfRule type="cellIs" dxfId="1954" priority="1936" stopIfTrue="1" operator="equal">
      <formula>1</formula>
    </cfRule>
  </conditionalFormatting>
  <conditionalFormatting sqref="V142:V160">
    <cfRule type="cellIs" dxfId="1953" priority="1935" stopIfTrue="1" operator="equal">
      <formula>1</formula>
    </cfRule>
  </conditionalFormatting>
  <conditionalFormatting sqref="V142:V160">
    <cfRule type="cellIs" dxfId="1952" priority="1934" stopIfTrue="1" operator="equal">
      <formula>1</formula>
    </cfRule>
  </conditionalFormatting>
  <conditionalFormatting sqref="V142:V160">
    <cfRule type="cellIs" dxfId="1951" priority="1933" stopIfTrue="1" operator="equal">
      <formula>1</formula>
    </cfRule>
  </conditionalFormatting>
  <conditionalFormatting sqref="V142:V160">
    <cfRule type="cellIs" dxfId="1950" priority="1932" stopIfTrue="1" operator="equal">
      <formula>1</formula>
    </cfRule>
  </conditionalFormatting>
  <conditionalFormatting sqref="V142:V160">
    <cfRule type="cellIs" dxfId="1949" priority="1931" stopIfTrue="1" operator="equal">
      <formula>1</formula>
    </cfRule>
  </conditionalFormatting>
  <conditionalFormatting sqref="V142:V160">
    <cfRule type="cellIs" dxfId="1948" priority="1930" stopIfTrue="1" operator="equal">
      <formula>1</formula>
    </cfRule>
  </conditionalFormatting>
  <conditionalFormatting sqref="V142:V160">
    <cfRule type="cellIs" dxfId="1947" priority="1929" stopIfTrue="1" operator="equal">
      <formula>1</formula>
    </cfRule>
  </conditionalFormatting>
  <conditionalFormatting sqref="V142:V160">
    <cfRule type="cellIs" dxfId="1946" priority="1928" stopIfTrue="1" operator="equal">
      <formula>1</formula>
    </cfRule>
  </conditionalFormatting>
  <conditionalFormatting sqref="V142:V160">
    <cfRule type="cellIs" dxfId="1945" priority="1927" stopIfTrue="1" operator="equal">
      <formula>1</formula>
    </cfRule>
  </conditionalFormatting>
  <conditionalFormatting sqref="V142:V160">
    <cfRule type="cellIs" dxfId="1944" priority="1926" stopIfTrue="1" operator="equal">
      <formula>1</formula>
    </cfRule>
  </conditionalFormatting>
  <conditionalFormatting sqref="E135:I142">
    <cfRule type="cellIs" dxfId="1943" priority="1925" stopIfTrue="1" operator="equal">
      <formula>1</formula>
    </cfRule>
  </conditionalFormatting>
  <conditionalFormatting sqref="E135:I142">
    <cfRule type="cellIs" dxfId="1942" priority="1924" stopIfTrue="1" operator="equal">
      <formula>1</formula>
    </cfRule>
  </conditionalFormatting>
  <conditionalFormatting sqref="E135:I142">
    <cfRule type="cellIs" dxfId="1941" priority="1923" stopIfTrue="1" operator="equal">
      <formula>1</formula>
    </cfRule>
  </conditionalFormatting>
  <conditionalFormatting sqref="E135:I142">
    <cfRule type="cellIs" dxfId="1940" priority="1922" stopIfTrue="1" operator="equal">
      <formula>1</formula>
    </cfRule>
  </conditionalFormatting>
  <conditionalFormatting sqref="E135:I142">
    <cfRule type="cellIs" dxfId="1939" priority="1921" stopIfTrue="1" operator="equal">
      <formula>1</formula>
    </cfRule>
  </conditionalFormatting>
  <conditionalFormatting sqref="E135:I142">
    <cfRule type="cellIs" dxfId="1938" priority="1920" stopIfTrue="1" operator="equal">
      <formula>1</formula>
    </cfRule>
  </conditionalFormatting>
  <conditionalFormatting sqref="E135:I142">
    <cfRule type="cellIs" dxfId="1937" priority="1919" stopIfTrue="1" operator="equal">
      <formula>1</formula>
    </cfRule>
  </conditionalFormatting>
  <conditionalFormatting sqref="E135:I142">
    <cfRule type="cellIs" dxfId="1936" priority="1918" stopIfTrue="1" operator="equal">
      <formula>1</formula>
    </cfRule>
  </conditionalFormatting>
  <conditionalFormatting sqref="E135:I142">
    <cfRule type="cellIs" dxfId="1935" priority="1917" stopIfTrue="1" operator="equal">
      <formula>1</formula>
    </cfRule>
  </conditionalFormatting>
  <conditionalFormatting sqref="E135:I142">
    <cfRule type="cellIs" dxfId="1934" priority="1916" stopIfTrue="1" operator="equal">
      <formula>1</formula>
    </cfRule>
  </conditionalFormatting>
  <conditionalFormatting sqref="E135:I142">
    <cfRule type="cellIs" dxfId="1933" priority="1915" stopIfTrue="1" operator="equal">
      <formula>1</formula>
    </cfRule>
  </conditionalFormatting>
  <conditionalFormatting sqref="E135:I142">
    <cfRule type="cellIs" dxfId="1932" priority="1914" stopIfTrue="1" operator="equal">
      <formula>1</formula>
    </cfRule>
  </conditionalFormatting>
  <conditionalFormatting sqref="E135:I142">
    <cfRule type="cellIs" dxfId="1931" priority="1913" stopIfTrue="1" operator="equal">
      <formula>1</formula>
    </cfRule>
  </conditionalFormatting>
  <conditionalFormatting sqref="E135:I142">
    <cfRule type="cellIs" dxfId="1930" priority="1912" stopIfTrue="1" operator="equal">
      <formula>1</formula>
    </cfRule>
  </conditionalFormatting>
  <conditionalFormatting sqref="E135:I142">
    <cfRule type="cellIs" dxfId="1929" priority="1911" stopIfTrue="1" operator="equal">
      <formula>1</formula>
    </cfRule>
  </conditionalFormatting>
  <conditionalFormatting sqref="E135:I142">
    <cfRule type="cellIs" dxfId="1928" priority="1910" stopIfTrue="1" operator="equal">
      <formula>1</formula>
    </cfRule>
  </conditionalFormatting>
  <conditionalFormatting sqref="E135:I142">
    <cfRule type="cellIs" dxfId="1927" priority="1909" stopIfTrue="1" operator="equal">
      <formula>1</formula>
    </cfRule>
  </conditionalFormatting>
  <conditionalFormatting sqref="E135:I142">
    <cfRule type="cellIs" dxfId="1926" priority="1908" stopIfTrue="1" operator="equal">
      <formula>1</formula>
    </cfRule>
  </conditionalFormatting>
  <conditionalFormatting sqref="J142:P142">
    <cfRule type="cellIs" dxfId="1925" priority="1907" stopIfTrue="1" operator="equal">
      <formula>1</formula>
    </cfRule>
  </conditionalFormatting>
  <conditionalFormatting sqref="J142:P142">
    <cfRule type="cellIs" dxfId="1924" priority="1906" stopIfTrue="1" operator="equal">
      <formula>1</formula>
    </cfRule>
  </conditionalFormatting>
  <conditionalFormatting sqref="J142:P142">
    <cfRule type="cellIs" dxfId="1923" priority="1905" stopIfTrue="1" operator="equal">
      <formula>1</formula>
    </cfRule>
  </conditionalFormatting>
  <conditionalFormatting sqref="J142:P142">
    <cfRule type="cellIs" dxfId="1922" priority="1904" stopIfTrue="1" operator="equal">
      <formula>1</formula>
    </cfRule>
  </conditionalFormatting>
  <conditionalFormatting sqref="J142:P142">
    <cfRule type="cellIs" dxfId="1921" priority="1903" stopIfTrue="1" operator="equal">
      <formula>1</formula>
    </cfRule>
  </conditionalFormatting>
  <conditionalFormatting sqref="J142:P142">
    <cfRule type="cellIs" dxfId="1920" priority="1902" stopIfTrue="1" operator="equal">
      <formula>1</formula>
    </cfRule>
  </conditionalFormatting>
  <conditionalFormatting sqref="J142:P142">
    <cfRule type="cellIs" dxfId="1919" priority="1901" stopIfTrue="1" operator="equal">
      <formula>1</formula>
    </cfRule>
  </conditionalFormatting>
  <conditionalFormatting sqref="J142:P142">
    <cfRule type="cellIs" dxfId="1918" priority="1900" stopIfTrue="1" operator="equal">
      <formula>1</formula>
    </cfRule>
  </conditionalFormatting>
  <conditionalFormatting sqref="J142:P142">
    <cfRule type="cellIs" dxfId="1917" priority="1899" stopIfTrue="1" operator="equal">
      <formula>1</formula>
    </cfRule>
  </conditionalFormatting>
  <conditionalFormatting sqref="J142:P142">
    <cfRule type="cellIs" dxfId="1916" priority="1898" stopIfTrue="1" operator="equal">
      <formula>1</formula>
    </cfRule>
  </conditionalFormatting>
  <conditionalFormatting sqref="J142:P142">
    <cfRule type="cellIs" dxfId="1915" priority="1897" stopIfTrue="1" operator="equal">
      <formula>1</formula>
    </cfRule>
  </conditionalFormatting>
  <conditionalFormatting sqref="J142:P142">
    <cfRule type="cellIs" dxfId="1914" priority="1896" stopIfTrue="1" operator="equal">
      <formula>1</formula>
    </cfRule>
  </conditionalFormatting>
  <conditionalFormatting sqref="J142:P142">
    <cfRule type="cellIs" dxfId="1913" priority="1895" stopIfTrue="1" operator="equal">
      <formula>1</formula>
    </cfRule>
  </conditionalFormatting>
  <conditionalFormatting sqref="J142:P142">
    <cfRule type="cellIs" dxfId="1912" priority="1894" stopIfTrue="1" operator="equal">
      <formula>1</formula>
    </cfRule>
  </conditionalFormatting>
  <conditionalFormatting sqref="J142:P142">
    <cfRule type="cellIs" dxfId="1911" priority="1893" stopIfTrue="1" operator="equal">
      <formula>1</formula>
    </cfRule>
  </conditionalFormatting>
  <conditionalFormatting sqref="J142:P142">
    <cfRule type="cellIs" dxfId="1910" priority="1892" stopIfTrue="1" operator="equal">
      <formula>1</formula>
    </cfRule>
  </conditionalFormatting>
  <conditionalFormatting sqref="J142:P142">
    <cfRule type="cellIs" dxfId="1909" priority="1891" stopIfTrue="1" operator="equal">
      <formula>1</formula>
    </cfRule>
  </conditionalFormatting>
  <conditionalFormatting sqref="J142:P142">
    <cfRule type="cellIs" dxfId="1908" priority="1890" stopIfTrue="1" operator="equal">
      <formula>1</formula>
    </cfRule>
  </conditionalFormatting>
  <conditionalFormatting sqref="M143:P152">
    <cfRule type="cellIs" dxfId="1907" priority="1889" stopIfTrue="1" operator="equal">
      <formula>1</formula>
    </cfRule>
  </conditionalFormatting>
  <conditionalFormatting sqref="M143:P152">
    <cfRule type="cellIs" dxfId="1906" priority="1888" stopIfTrue="1" operator="equal">
      <formula>1</formula>
    </cfRule>
  </conditionalFormatting>
  <conditionalFormatting sqref="M143:P152">
    <cfRule type="cellIs" dxfId="1905" priority="1887" stopIfTrue="1" operator="equal">
      <formula>1</formula>
    </cfRule>
  </conditionalFormatting>
  <conditionalFormatting sqref="M143:P152">
    <cfRule type="cellIs" dxfId="1904" priority="1886" stopIfTrue="1" operator="equal">
      <formula>1</formula>
    </cfRule>
  </conditionalFormatting>
  <conditionalFormatting sqref="M143:P152">
    <cfRule type="cellIs" dxfId="1903" priority="1885" stopIfTrue="1" operator="equal">
      <formula>1</formula>
    </cfRule>
  </conditionalFormatting>
  <conditionalFormatting sqref="M143:P152">
    <cfRule type="cellIs" dxfId="1902" priority="1884" stopIfTrue="1" operator="equal">
      <formula>1</formula>
    </cfRule>
  </conditionalFormatting>
  <conditionalFormatting sqref="M143:P152">
    <cfRule type="cellIs" dxfId="1901" priority="1883" stopIfTrue="1" operator="equal">
      <formula>1</formula>
    </cfRule>
  </conditionalFormatting>
  <conditionalFormatting sqref="M143:P152">
    <cfRule type="cellIs" dxfId="1900" priority="1882" stopIfTrue="1" operator="equal">
      <formula>1</formula>
    </cfRule>
  </conditionalFormatting>
  <conditionalFormatting sqref="M143:P152">
    <cfRule type="cellIs" dxfId="1899" priority="1881" stopIfTrue="1" operator="equal">
      <formula>1</formula>
    </cfRule>
  </conditionalFormatting>
  <conditionalFormatting sqref="M143:P152">
    <cfRule type="cellIs" dxfId="1898" priority="1880" stopIfTrue="1" operator="equal">
      <formula>1</formula>
    </cfRule>
  </conditionalFormatting>
  <conditionalFormatting sqref="M143:P152">
    <cfRule type="cellIs" dxfId="1897" priority="1879" stopIfTrue="1" operator="equal">
      <formula>1</formula>
    </cfRule>
  </conditionalFormatting>
  <conditionalFormatting sqref="M143:P152">
    <cfRule type="cellIs" dxfId="1896" priority="1878" stopIfTrue="1" operator="equal">
      <formula>1</formula>
    </cfRule>
  </conditionalFormatting>
  <conditionalFormatting sqref="M143:P152">
    <cfRule type="cellIs" dxfId="1895" priority="1877" stopIfTrue="1" operator="equal">
      <formula>1</formula>
    </cfRule>
  </conditionalFormatting>
  <conditionalFormatting sqref="M143:P152">
    <cfRule type="cellIs" dxfId="1894" priority="1876" stopIfTrue="1" operator="equal">
      <formula>1</formula>
    </cfRule>
  </conditionalFormatting>
  <conditionalFormatting sqref="M143:P152">
    <cfRule type="cellIs" dxfId="1893" priority="1875" stopIfTrue="1" operator="equal">
      <formula>1</formula>
    </cfRule>
  </conditionalFormatting>
  <conditionalFormatting sqref="M143:P152">
    <cfRule type="cellIs" dxfId="1892" priority="1874" stopIfTrue="1" operator="equal">
      <formula>1</formula>
    </cfRule>
  </conditionalFormatting>
  <conditionalFormatting sqref="M143:P152">
    <cfRule type="cellIs" dxfId="1891" priority="1873" stopIfTrue="1" operator="equal">
      <formula>1</formula>
    </cfRule>
  </conditionalFormatting>
  <conditionalFormatting sqref="M143:P152">
    <cfRule type="cellIs" dxfId="1890" priority="1872" stopIfTrue="1" operator="equal">
      <formula>1</formula>
    </cfRule>
  </conditionalFormatting>
  <conditionalFormatting sqref="C143:D160">
    <cfRule type="cellIs" dxfId="1889" priority="1871" stopIfTrue="1" operator="equal">
      <formula>1</formula>
    </cfRule>
  </conditionalFormatting>
  <conditionalFormatting sqref="C143:D160">
    <cfRule type="cellIs" dxfId="1888" priority="1870" stopIfTrue="1" operator="equal">
      <formula>1</formula>
    </cfRule>
  </conditionalFormatting>
  <conditionalFormatting sqref="C143:D160">
    <cfRule type="cellIs" dxfId="1887" priority="1869" stopIfTrue="1" operator="equal">
      <formula>1</formula>
    </cfRule>
  </conditionalFormatting>
  <conditionalFormatting sqref="C143:D160">
    <cfRule type="cellIs" dxfId="1886" priority="1868" stopIfTrue="1" operator="equal">
      <formula>1</formula>
    </cfRule>
  </conditionalFormatting>
  <conditionalFormatting sqref="C143:D160">
    <cfRule type="cellIs" dxfId="1885" priority="1867" stopIfTrue="1" operator="equal">
      <formula>1</formula>
    </cfRule>
  </conditionalFormatting>
  <conditionalFormatting sqref="C143:D160">
    <cfRule type="cellIs" dxfId="1884" priority="1866" stopIfTrue="1" operator="equal">
      <formula>1</formula>
    </cfRule>
  </conditionalFormatting>
  <conditionalFormatting sqref="C143:D160">
    <cfRule type="cellIs" dxfId="1883" priority="1865" stopIfTrue="1" operator="equal">
      <formula>1</formula>
    </cfRule>
  </conditionalFormatting>
  <conditionalFormatting sqref="C143:D160">
    <cfRule type="cellIs" dxfId="1882" priority="1864" stopIfTrue="1" operator="equal">
      <formula>1</formula>
    </cfRule>
  </conditionalFormatting>
  <conditionalFormatting sqref="C143:D160">
    <cfRule type="cellIs" dxfId="1881" priority="1863" stopIfTrue="1" operator="equal">
      <formula>1</formula>
    </cfRule>
  </conditionalFormatting>
  <conditionalFormatting sqref="C143:D160">
    <cfRule type="cellIs" dxfId="1880" priority="1862" stopIfTrue="1" operator="equal">
      <formula>1</formula>
    </cfRule>
  </conditionalFormatting>
  <conditionalFormatting sqref="C143:D160">
    <cfRule type="cellIs" dxfId="1879" priority="1861" stopIfTrue="1" operator="equal">
      <formula>1</formula>
    </cfRule>
  </conditionalFormatting>
  <conditionalFormatting sqref="C143:D160">
    <cfRule type="cellIs" dxfId="1878" priority="1860" stopIfTrue="1" operator="equal">
      <formula>1</formula>
    </cfRule>
  </conditionalFormatting>
  <conditionalFormatting sqref="C143:D160">
    <cfRule type="cellIs" dxfId="1877" priority="1859" stopIfTrue="1" operator="equal">
      <formula>1</formula>
    </cfRule>
  </conditionalFormatting>
  <conditionalFormatting sqref="C143:D160">
    <cfRule type="cellIs" dxfId="1876" priority="1858" stopIfTrue="1" operator="equal">
      <formula>1</formula>
    </cfRule>
  </conditionalFormatting>
  <conditionalFormatting sqref="C143:D160">
    <cfRule type="cellIs" dxfId="1875" priority="1857" stopIfTrue="1" operator="equal">
      <formula>1</formula>
    </cfRule>
  </conditionalFormatting>
  <conditionalFormatting sqref="C143:D160">
    <cfRule type="cellIs" dxfId="1874" priority="1856" stopIfTrue="1" operator="equal">
      <formula>1</formula>
    </cfRule>
  </conditionalFormatting>
  <conditionalFormatting sqref="C143:D160">
    <cfRule type="cellIs" dxfId="1873" priority="1855" stopIfTrue="1" operator="equal">
      <formula>1</formula>
    </cfRule>
  </conditionalFormatting>
  <conditionalFormatting sqref="C143:D160">
    <cfRule type="cellIs" dxfId="1872" priority="1854" stopIfTrue="1" operator="equal">
      <formula>1</formula>
    </cfRule>
  </conditionalFormatting>
  <conditionalFormatting sqref="E150:L152">
    <cfRule type="cellIs" dxfId="1871" priority="1853" stopIfTrue="1" operator="equal">
      <formula>1</formula>
    </cfRule>
  </conditionalFormatting>
  <conditionalFormatting sqref="E150:L152">
    <cfRule type="cellIs" dxfId="1870" priority="1852" stopIfTrue="1" operator="equal">
      <formula>1</formula>
    </cfRule>
  </conditionalFormatting>
  <conditionalFormatting sqref="E150:L152">
    <cfRule type="cellIs" dxfId="1869" priority="1851" stopIfTrue="1" operator="equal">
      <formula>1</formula>
    </cfRule>
  </conditionalFormatting>
  <conditionalFormatting sqref="E150:L152">
    <cfRule type="cellIs" dxfId="1868" priority="1850" stopIfTrue="1" operator="equal">
      <formula>1</formula>
    </cfRule>
  </conditionalFormatting>
  <conditionalFormatting sqref="E150:L152">
    <cfRule type="cellIs" dxfId="1867" priority="1849" stopIfTrue="1" operator="equal">
      <formula>1</formula>
    </cfRule>
  </conditionalFormatting>
  <conditionalFormatting sqref="E150:L152">
    <cfRule type="cellIs" dxfId="1866" priority="1848" stopIfTrue="1" operator="equal">
      <formula>1</formula>
    </cfRule>
  </conditionalFormatting>
  <conditionalFormatting sqref="E150:L152">
    <cfRule type="cellIs" dxfId="1865" priority="1847" stopIfTrue="1" operator="equal">
      <formula>1</formula>
    </cfRule>
  </conditionalFormatting>
  <conditionalFormatting sqref="E150:L152">
    <cfRule type="cellIs" dxfId="1864" priority="1846" stopIfTrue="1" operator="equal">
      <formula>1</formula>
    </cfRule>
  </conditionalFormatting>
  <conditionalFormatting sqref="E150:L152">
    <cfRule type="cellIs" dxfId="1863" priority="1845" stopIfTrue="1" operator="equal">
      <formula>1</formula>
    </cfRule>
  </conditionalFormatting>
  <conditionalFormatting sqref="E150:L152">
    <cfRule type="cellIs" dxfId="1862" priority="1844" stopIfTrue="1" operator="equal">
      <formula>1</formula>
    </cfRule>
  </conditionalFormatting>
  <conditionalFormatting sqref="E150:L152">
    <cfRule type="cellIs" dxfId="1861" priority="1843" stopIfTrue="1" operator="equal">
      <formula>1</formula>
    </cfRule>
  </conditionalFormatting>
  <conditionalFormatting sqref="E150:L152">
    <cfRule type="cellIs" dxfId="1860" priority="1842" stopIfTrue="1" operator="equal">
      <formula>1</formula>
    </cfRule>
  </conditionalFormatting>
  <conditionalFormatting sqref="E150:L152">
    <cfRule type="cellIs" dxfId="1859" priority="1841" stopIfTrue="1" operator="equal">
      <formula>1</formula>
    </cfRule>
  </conditionalFormatting>
  <conditionalFormatting sqref="E150:L152">
    <cfRule type="cellIs" dxfId="1858" priority="1840" stopIfTrue="1" operator="equal">
      <formula>1</formula>
    </cfRule>
  </conditionalFormatting>
  <conditionalFormatting sqref="E150:L152">
    <cfRule type="cellIs" dxfId="1857" priority="1839" stopIfTrue="1" operator="equal">
      <formula>1</formula>
    </cfRule>
  </conditionalFormatting>
  <conditionalFormatting sqref="E150:L152">
    <cfRule type="cellIs" dxfId="1856" priority="1838" stopIfTrue="1" operator="equal">
      <formula>1</formula>
    </cfRule>
  </conditionalFormatting>
  <conditionalFormatting sqref="E150:L152">
    <cfRule type="cellIs" dxfId="1855" priority="1837" stopIfTrue="1" operator="equal">
      <formula>1</formula>
    </cfRule>
  </conditionalFormatting>
  <conditionalFormatting sqref="E150:L152">
    <cfRule type="cellIs" dxfId="1854" priority="1836" stopIfTrue="1" operator="equal">
      <formula>1</formula>
    </cfRule>
  </conditionalFormatting>
  <conditionalFormatting sqref="E153:J160">
    <cfRule type="cellIs" dxfId="1853" priority="1835" stopIfTrue="1" operator="equal">
      <formula>1</formula>
    </cfRule>
  </conditionalFormatting>
  <conditionalFormatting sqref="E153:J160">
    <cfRule type="cellIs" dxfId="1852" priority="1834" stopIfTrue="1" operator="equal">
      <formula>1</formula>
    </cfRule>
  </conditionalFormatting>
  <conditionalFormatting sqref="E153:J160">
    <cfRule type="cellIs" dxfId="1851" priority="1833" stopIfTrue="1" operator="equal">
      <formula>1</formula>
    </cfRule>
  </conditionalFormatting>
  <conditionalFormatting sqref="E153:J160">
    <cfRule type="cellIs" dxfId="1850" priority="1832" stopIfTrue="1" operator="equal">
      <formula>1</formula>
    </cfRule>
  </conditionalFormatting>
  <conditionalFormatting sqref="E153:J160">
    <cfRule type="cellIs" dxfId="1849" priority="1831" stopIfTrue="1" operator="equal">
      <formula>1</formula>
    </cfRule>
  </conditionalFormatting>
  <conditionalFormatting sqref="E153:J160">
    <cfRule type="cellIs" dxfId="1848" priority="1830" stopIfTrue="1" operator="equal">
      <formula>1</formula>
    </cfRule>
  </conditionalFormatting>
  <conditionalFormatting sqref="E153:J160">
    <cfRule type="cellIs" dxfId="1847" priority="1829" stopIfTrue="1" operator="equal">
      <formula>1</formula>
    </cfRule>
  </conditionalFormatting>
  <conditionalFormatting sqref="E153:J160">
    <cfRule type="cellIs" dxfId="1846" priority="1828" stopIfTrue="1" operator="equal">
      <formula>1</formula>
    </cfRule>
  </conditionalFormatting>
  <conditionalFormatting sqref="E153:J160">
    <cfRule type="cellIs" dxfId="1845" priority="1827" stopIfTrue="1" operator="equal">
      <formula>1</formula>
    </cfRule>
  </conditionalFormatting>
  <conditionalFormatting sqref="E153:J160">
    <cfRule type="cellIs" dxfId="1844" priority="1826" stopIfTrue="1" operator="equal">
      <formula>1</formula>
    </cfRule>
  </conditionalFormatting>
  <conditionalFormatting sqref="E153:J160">
    <cfRule type="cellIs" dxfId="1843" priority="1825" stopIfTrue="1" operator="equal">
      <formula>1</formula>
    </cfRule>
  </conditionalFormatting>
  <conditionalFormatting sqref="E153:J160">
    <cfRule type="cellIs" dxfId="1842" priority="1824" stopIfTrue="1" operator="equal">
      <formula>1</formula>
    </cfRule>
  </conditionalFormatting>
  <conditionalFormatting sqref="E153:J160">
    <cfRule type="cellIs" dxfId="1841" priority="1823" stopIfTrue="1" operator="equal">
      <formula>1</formula>
    </cfRule>
  </conditionalFormatting>
  <conditionalFormatting sqref="E153:J160">
    <cfRule type="cellIs" dxfId="1840" priority="1822" stopIfTrue="1" operator="equal">
      <formula>1</formula>
    </cfRule>
  </conditionalFormatting>
  <conditionalFormatting sqref="E153:J160">
    <cfRule type="cellIs" dxfId="1839" priority="1821" stopIfTrue="1" operator="equal">
      <formula>1</formula>
    </cfRule>
  </conditionalFormatting>
  <conditionalFormatting sqref="E153:J160">
    <cfRule type="cellIs" dxfId="1838" priority="1820" stopIfTrue="1" operator="equal">
      <formula>1</formula>
    </cfRule>
  </conditionalFormatting>
  <conditionalFormatting sqref="E153:J160">
    <cfRule type="cellIs" dxfId="1837" priority="1819" stopIfTrue="1" operator="equal">
      <formula>1</formula>
    </cfRule>
  </conditionalFormatting>
  <conditionalFormatting sqref="E153:J160">
    <cfRule type="cellIs" dxfId="1836" priority="1818" stopIfTrue="1" operator="equal">
      <formula>1</formula>
    </cfRule>
  </conditionalFormatting>
  <conditionalFormatting sqref="Q153:R160">
    <cfRule type="cellIs" dxfId="1835" priority="1817" stopIfTrue="1" operator="equal">
      <formula>1</formula>
    </cfRule>
  </conditionalFormatting>
  <conditionalFormatting sqref="Q153:R160">
    <cfRule type="cellIs" dxfId="1834" priority="1816" stopIfTrue="1" operator="equal">
      <formula>1</formula>
    </cfRule>
  </conditionalFormatting>
  <conditionalFormatting sqref="Q153:R160">
    <cfRule type="cellIs" dxfId="1833" priority="1815" stopIfTrue="1" operator="equal">
      <formula>1</formula>
    </cfRule>
  </conditionalFormatting>
  <conditionalFormatting sqref="Q153:R160">
    <cfRule type="cellIs" dxfId="1832" priority="1814" stopIfTrue="1" operator="equal">
      <formula>1</formula>
    </cfRule>
  </conditionalFormatting>
  <conditionalFormatting sqref="Q153:R160">
    <cfRule type="cellIs" dxfId="1831" priority="1813" stopIfTrue="1" operator="equal">
      <formula>1</formula>
    </cfRule>
  </conditionalFormatting>
  <conditionalFormatting sqref="Q153:R160">
    <cfRule type="cellIs" dxfId="1830" priority="1812" stopIfTrue="1" operator="equal">
      <formula>1</formula>
    </cfRule>
  </conditionalFormatting>
  <conditionalFormatting sqref="Q153:R160">
    <cfRule type="cellIs" dxfId="1829" priority="1811" stopIfTrue="1" operator="equal">
      <formula>1</formula>
    </cfRule>
  </conditionalFormatting>
  <conditionalFormatting sqref="Q153:R160">
    <cfRule type="cellIs" dxfId="1828" priority="1810" stopIfTrue="1" operator="equal">
      <formula>1</formula>
    </cfRule>
  </conditionalFormatting>
  <conditionalFormatting sqref="Q153:R160">
    <cfRule type="cellIs" dxfId="1827" priority="1809" stopIfTrue="1" operator="equal">
      <formula>1</formula>
    </cfRule>
  </conditionalFormatting>
  <conditionalFormatting sqref="Q153:R160">
    <cfRule type="cellIs" dxfId="1826" priority="1808" stopIfTrue="1" operator="equal">
      <formula>1</formula>
    </cfRule>
  </conditionalFormatting>
  <conditionalFormatting sqref="Q153:R160">
    <cfRule type="cellIs" dxfId="1825" priority="1807" stopIfTrue="1" operator="equal">
      <formula>1</formula>
    </cfRule>
  </conditionalFormatting>
  <conditionalFormatting sqref="Q153:R160">
    <cfRule type="cellIs" dxfId="1824" priority="1806" stopIfTrue="1" operator="equal">
      <formula>1</formula>
    </cfRule>
  </conditionalFormatting>
  <conditionalFormatting sqref="Q153:R160">
    <cfRule type="cellIs" dxfId="1823" priority="1805" stopIfTrue="1" operator="equal">
      <formula>1</formula>
    </cfRule>
  </conditionalFormatting>
  <conditionalFormatting sqref="Q153:R160">
    <cfRule type="cellIs" dxfId="1822" priority="1804" stopIfTrue="1" operator="equal">
      <formula>1</formula>
    </cfRule>
  </conditionalFormatting>
  <conditionalFormatting sqref="Q153:R160">
    <cfRule type="cellIs" dxfId="1821" priority="1803" stopIfTrue="1" operator="equal">
      <formula>1</formula>
    </cfRule>
  </conditionalFormatting>
  <conditionalFormatting sqref="Q153:R160">
    <cfRule type="cellIs" dxfId="1820" priority="1802" stopIfTrue="1" operator="equal">
      <formula>1</formula>
    </cfRule>
  </conditionalFormatting>
  <conditionalFormatting sqref="Q153:R160">
    <cfRule type="cellIs" dxfId="1819" priority="1801" stopIfTrue="1" operator="equal">
      <formula>1</formula>
    </cfRule>
  </conditionalFormatting>
  <conditionalFormatting sqref="Q153:R160">
    <cfRule type="cellIs" dxfId="1818" priority="1800" stopIfTrue="1" operator="equal">
      <formula>1</formula>
    </cfRule>
  </conditionalFormatting>
  <conditionalFormatting sqref="S160:U160">
    <cfRule type="cellIs" dxfId="1817" priority="1799" stopIfTrue="1" operator="equal">
      <formula>1</formula>
    </cfRule>
  </conditionalFormatting>
  <conditionalFormatting sqref="S160:U160">
    <cfRule type="cellIs" dxfId="1816" priority="1798" stopIfTrue="1" operator="equal">
      <formula>1</formula>
    </cfRule>
  </conditionalFormatting>
  <conditionalFormatting sqref="S160:U160">
    <cfRule type="cellIs" dxfId="1815" priority="1797" stopIfTrue="1" operator="equal">
      <formula>1</formula>
    </cfRule>
  </conditionalFormatting>
  <conditionalFormatting sqref="S160:U160">
    <cfRule type="cellIs" dxfId="1814" priority="1796" stopIfTrue="1" operator="equal">
      <formula>1</formula>
    </cfRule>
  </conditionalFormatting>
  <conditionalFormatting sqref="S160:U160">
    <cfRule type="cellIs" dxfId="1813" priority="1795" stopIfTrue="1" operator="equal">
      <formula>1</formula>
    </cfRule>
  </conditionalFormatting>
  <conditionalFormatting sqref="S160:U160">
    <cfRule type="cellIs" dxfId="1812" priority="1794" stopIfTrue="1" operator="equal">
      <formula>1</formula>
    </cfRule>
  </conditionalFormatting>
  <conditionalFormatting sqref="S160:U160">
    <cfRule type="cellIs" dxfId="1811" priority="1793" stopIfTrue="1" operator="equal">
      <formula>1</formula>
    </cfRule>
  </conditionalFormatting>
  <conditionalFormatting sqref="S160:U160">
    <cfRule type="cellIs" dxfId="1810" priority="1792" stopIfTrue="1" operator="equal">
      <formula>1</formula>
    </cfRule>
  </conditionalFormatting>
  <conditionalFormatting sqref="S160:U160">
    <cfRule type="cellIs" dxfId="1809" priority="1791" stopIfTrue="1" operator="equal">
      <formula>1</formula>
    </cfRule>
  </conditionalFormatting>
  <conditionalFormatting sqref="S160:U160">
    <cfRule type="cellIs" dxfId="1808" priority="1790" stopIfTrue="1" operator="equal">
      <formula>1</formula>
    </cfRule>
  </conditionalFormatting>
  <conditionalFormatting sqref="S160:U160">
    <cfRule type="cellIs" dxfId="1807" priority="1789" stopIfTrue="1" operator="equal">
      <formula>1</formula>
    </cfRule>
  </conditionalFormatting>
  <conditionalFormatting sqref="S160:U160">
    <cfRule type="cellIs" dxfId="1806" priority="1788" stopIfTrue="1" operator="equal">
      <formula>1</formula>
    </cfRule>
  </conditionalFormatting>
  <conditionalFormatting sqref="S160:U160">
    <cfRule type="cellIs" dxfId="1805" priority="1787" stopIfTrue="1" operator="equal">
      <formula>1</formula>
    </cfRule>
  </conditionalFormatting>
  <conditionalFormatting sqref="S160:U160">
    <cfRule type="cellIs" dxfId="1804" priority="1786" stopIfTrue="1" operator="equal">
      <formula>1</formula>
    </cfRule>
  </conditionalFormatting>
  <conditionalFormatting sqref="S160:U160">
    <cfRule type="cellIs" dxfId="1803" priority="1785" stopIfTrue="1" operator="equal">
      <formula>1</formula>
    </cfRule>
  </conditionalFormatting>
  <conditionalFormatting sqref="S160:U160">
    <cfRule type="cellIs" dxfId="1802" priority="1784" stopIfTrue="1" operator="equal">
      <formula>1</formula>
    </cfRule>
  </conditionalFormatting>
  <conditionalFormatting sqref="S160:U160">
    <cfRule type="cellIs" dxfId="1801" priority="1783" stopIfTrue="1" operator="equal">
      <formula>1</formula>
    </cfRule>
  </conditionalFormatting>
  <conditionalFormatting sqref="S160:U160">
    <cfRule type="cellIs" dxfId="1800" priority="1782" stopIfTrue="1" operator="equal">
      <formula>1</formula>
    </cfRule>
  </conditionalFormatting>
  <conditionalFormatting sqref="R125">
    <cfRule type="cellIs" dxfId="1799" priority="1781" stopIfTrue="1" operator="equal">
      <formula>1</formula>
    </cfRule>
  </conditionalFormatting>
  <conditionalFormatting sqref="R125">
    <cfRule type="cellIs" dxfId="1798" priority="1780" stopIfTrue="1" operator="equal">
      <formula>1</formula>
    </cfRule>
  </conditionalFormatting>
  <conditionalFormatting sqref="R125">
    <cfRule type="cellIs" dxfId="1797" priority="1779" stopIfTrue="1" operator="equal">
      <formula>1</formula>
    </cfRule>
  </conditionalFormatting>
  <conditionalFormatting sqref="R125">
    <cfRule type="cellIs" dxfId="1796" priority="1778" stopIfTrue="1" operator="equal">
      <formula>1</formula>
    </cfRule>
  </conditionalFormatting>
  <conditionalFormatting sqref="R125">
    <cfRule type="cellIs" dxfId="1795" priority="1777" stopIfTrue="1" operator="equal">
      <formula>1</formula>
    </cfRule>
  </conditionalFormatting>
  <conditionalFormatting sqref="R125">
    <cfRule type="cellIs" dxfId="1794" priority="1776" stopIfTrue="1" operator="equal">
      <formula>1</formula>
    </cfRule>
  </conditionalFormatting>
  <conditionalFormatting sqref="R125">
    <cfRule type="cellIs" dxfId="1793" priority="1775" stopIfTrue="1" operator="equal">
      <formula>1</formula>
    </cfRule>
  </conditionalFormatting>
  <conditionalFormatting sqref="R125">
    <cfRule type="cellIs" dxfId="1792" priority="1774" stopIfTrue="1" operator="equal">
      <formula>1</formula>
    </cfRule>
  </conditionalFormatting>
  <conditionalFormatting sqref="R125">
    <cfRule type="cellIs" dxfId="1791" priority="1773" stopIfTrue="1" operator="equal">
      <formula>1</formula>
    </cfRule>
  </conditionalFormatting>
  <conditionalFormatting sqref="R125">
    <cfRule type="cellIs" dxfId="1790" priority="1772" stopIfTrue="1" operator="equal">
      <formula>1</formula>
    </cfRule>
  </conditionalFormatting>
  <conditionalFormatting sqref="R125">
    <cfRule type="cellIs" dxfId="1789" priority="1771" stopIfTrue="1" operator="equal">
      <formula>1</formula>
    </cfRule>
  </conditionalFormatting>
  <conditionalFormatting sqref="R125">
    <cfRule type="cellIs" dxfId="1788" priority="1770" stopIfTrue="1" operator="equal">
      <formula>1</formula>
    </cfRule>
  </conditionalFormatting>
  <conditionalFormatting sqref="R125">
    <cfRule type="cellIs" dxfId="1787" priority="1769" stopIfTrue="1" operator="equal">
      <formula>1</formula>
    </cfRule>
  </conditionalFormatting>
  <conditionalFormatting sqref="R125">
    <cfRule type="cellIs" dxfId="1786" priority="1768" stopIfTrue="1" operator="equal">
      <formula>1</formula>
    </cfRule>
  </conditionalFormatting>
  <conditionalFormatting sqref="R125">
    <cfRule type="cellIs" dxfId="1785" priority="1767" stopIfTrue="1" operator="equal">
      <formula>1</formula>
    </cfRule>
  </conditionalFormatting>
  <conditionalFormatting sqref="R125">
    <cfRule type="cellIs" dxfId="1784" priority="1766" stopIfTrue="1" operator="equal">
      <formula>1</formula>
    </cfRule>
  </conditionalFormatting>
  <conditionalFormatting sqref="R125">
    <cfRule type="cellIs" dxfId="1783" priority="1765" stopIfTrue="1" operator="equal">
      <formula>1</formula>
    </cfRule>
  </conditionalFormatting>
  <conditionalFormatting sqref="R125">
    <cfRule type="cellIs" dxfId="1782" priority="1764" stopIfTrue="1" operator="equal">
      <formula>1</formula>
    </cfRule>
  </conditionalFormatting>
  <conditionalFormatting sqref="I125">
    <cfRule type="cellIs" dxfId="1781" priority="1763" stopIfTrue="1" operator="equal">
      <formula>1</formula>
    </cfRule>
  </conditionalFormatting>
  <conditionalFormatting sqref="S165:T165 C165 I165:Q165">
    <cfRule type="cellIs" dxfId="1780" priority="1762" stopIfTrue="1" operator="equal">
      <formula>1</formula>
    </cfRule>
  </conditionalFormatting>
  <conditionalFormatting sqref="S165:T165 C165 I165:Q165">
    <cfRule type="cellIs" dxfId="1779" priority="1761" stopIfTrue="1" operator="equal">
      <formula>1</formula>
    </cfRule>
  </conditionalFormatting>
  <conditionalFormatting sqref="C165 S165:V165 I165:Q165">
    <cfRule type="cellIs" dxfId="1778" priority="1760" stopIfTrue="1" operator="equal">
      <formula>1</formula>
    </cfRule>
  </conditionalFormatting>
  <conditionalFormatting sqref="C165 S165:V165 I165:Q165">
    <cfRule type="cellIs" dxfId="1777" priority="1759" stopIfTrue="1" operator="equal">
      <formula>1</formula>
    </cfRule>
  </conditionalFormatting>
  <conditionalFormatting sqref="C165 S165:V165 I165:Q165">
    <cfRule type="cellIs" dxfId="1776" priority="1758" stopIfTrue="1" operator="equal">
      <formula>1</formula>
    </cfRule>
  </conditionalFormatting>
  <conditionalFormatting sqref="I165:J165">
    <cfRule type="cellIs" dxfId="1775" priority="1757" stopIfTrue="1" operator="equal">
      <formula>1</formula>
    </cfRule>
  </conditionalFormatting>
  <conditionalFormatting sqref="I165:J165">
    <cfRule type="cellIs" dxfId="1774" priority="1756" stopIfTrue="1" operator="equal">
      <formula>1</formula>
    </cfRule>
  </conditionalFormatting>
  <conditionalFormatting sqref="I165:J165">
    <cfRule type="cellIs" dxfId="1773" priority="1755" stopIfTrue="1" operator="equal">
      <formula>1</formula>
    </cfRule>
  </conditionalFormatting>
  <conditionalFormatting sqref="I165:J165">
    <cfRule type="cellIs" dxfId="1772" priority="1754" stopIfTrue="1" operator="equal">
      <formula>1</formula>
    </cfRule>
  </conditionalFormatting>
  <conditionalFormatting sqref="C165 S165:V165 I165:Q165">
    <cfRule type="cellIs" dxfId="1771" priority="1753" stopIfTrue="1" operator="equal">
      <formula>1</formula>
    </cfRule>
  </conditionalFormatting>
  <conditionalFormatting sqref="C165">
    <cfRule type="cellIs" dxfId="1770" priority="1752" stopIfTrue="1" operator="equal">
      <formula>1</formula>
    </cfRule>
  </conditionalFormatting>
  <conditionalFormatting sqref="K165">
    <cfRule type="cellIs" dxfId="1769" priority="1751" stopIfTrue="1" operator="equal">
      <formula>1</formula>
    </cfRule>
  </conditionalFormatting>
  <conditionalFormatting sqref="C165">
    <cfRule type="cellIs" dxfId="1768" priority="1750" stopIfTrue="1" operator="equal">
      <formula>1</formula>
    </cfRule>
  </conditionalFormatting>
  <conditionalFormatting sqref="I165">
    <cfRule type="cellIs" dxfId="1767" priority="1749" stopIfTrue="1" operator="equal">
      <formula>1</formula>
    </cfRule>
  </conditionalFormatting>
  <conditionalFormatting sqref="P165:Q165 S165:V165">
    <cfRule type="cellIs" dxfId="1766" priority="1748" stopIfTrue="1" operator="equal">
      <formula>1</formula>
    </cfRule>
  </conditionalFormatting>
  <conditionalFormatting sqref="J165">
    <cfRule type="cellIs" dxfId="1765" priority="1747" stopIfTrue="1" operator="equal">
      <formula>1</formula>
    </cfRule>
  </conditionalFormatting>
  <conditionalFormatting sqref="M165">
    <cfRule type="cellIs" dxfId="1764" priority="1746" stopIfTrue="1" operator="equal">
      <formula>1</formula>
    </cfRule>
  </conditionalFormatting>
  <conditionalFormatting sqref="M165">
    <cfRule type="cellIs" dxfId="1763" priority="1745" stopIfTrue="1" operator="equal">
      <formula>1</formula>
    </cfRule>
  </conditionalFormatting>
  <conditionalFormatting sqref="M165">
    <cfRule type="cellIs" dxfId="1762" priority="1744" stopIfTrue="1" operator="equal">
      <formula>1</formula>
    </cfRule>
  </conditionalFormatting>
  <conditionalFormatting sqref="J165">
    <cfRule type="cellIs" dxfId="1761" priority="1743" stopIfTrue="1" operator="equal">
      <formula>1</formula>
    </cfRule>
  </conditionalFormatting>
  <conditionalFormatting sqref="J165:K165">
    <cfRule type="cellIs" dxfId="1760" priority="1742" stopIfTrue="1" operator="equal">
      <formula>1</formula>
    </cfRule>
  </conditionalFormatting>
  <conditionalFormatting sqref="M165">
    <cfRule type="cellIs" dxfId="1759" priority="1741" stopIfTrue="1" operator="equal">
      <formula>1</formula>
    </cfRule>
  </conditionalFormatting>
  <conditionalFormatting sqref="M165">
    <cfRule type="cellIs" dxfId="1758" priority="1740" stopIfTrue="1" operator="equal">
      <formula>1</formula>
    </cfRule>
  </conditionalFormatting>
  <conditionalFormatting sqref="C165 S165:V165 I165:Q165">
    <cfRule type="cellIs" dxfId="1757" priority="1739" stopIfTrue="1" operator="equal">
      <formula>1</formula>
    </cfRule>
  </conditionalFormatting>
  <conditionalFormatting sqref="I165:J165">
    <cfRule type="cellIs" dxfId="1756" priority="1738" stopIfTrue="1" operator="equal">
      <formula>1</formula>
    </cfRule>
  </conditionalFormatting>
  <conditionalFormatting sqref="I165:J165">
    <cfRule type="cellIs" dxfId="1755" priority="1737" stopIfTrue="1" operator="equal">
      <formula>1</formula>
    </cfRule>
  </conditionalFormatting>
  <conditionalFormatting sqref="C165">
    <cfRule type="cellIs" dxfId="1754" priority="1736" stopIfTrue="1" operator="equal">
      <formula>1</formula>
    </cfRule>
  </conditionalFormatting>
  <conditionalFormatting sqref="C165">
    <cfRule type="cellIs" dxfId="1753" priority="1735" stopIfTrue="1" operator="equal">
      <formula>1</formula>
    </cfRule>
  </conditionalFormatting>
  <conditionalFormatting sqref="C165">
    <cfRule type="cellIs" dxfId="1752" priority="1734" stopIfTrue="1" operator="equal">
      <formula>1</formula>
    </cfRule>
  </conditionalFormatting>
  <conditionalFormatting sqref="S165:V165 I165:Q165">
    <cfRule type="cellIs" dxfId="1751" priority="1733" stopIfTrue="1" operator="equal">
      <formula>1</formula>
    </cfRule>
  </conditionalFormatting>
  <conditionalFormatting sqref="C165">
    <cfRule type="cellIs" dxfId="1750" priority="1732" stopIfTrue="1" operator="equal">
      <formula>1</formula>
    </cfRule>
  </conditionalFormatting>
  <conditionalFormatting sqref="C165">
    <cfRule type="cellIs" dxfId="1749" priority="1731" stopIfTrue="1" operator="equal">
      <formula>1</formula>
    </cfRule>
  </conditionalFormatting>
  <conditionalFormatting sqref="I165:J165">
    <cfRule type="cellIs" dxfId="1748" priority="1730" stopIfTrue="1" operator="equal">
      <formula>1</formula>
    </cfRule>
  </conditionalFormatting>
  <conditionalFormatting sqref="C165">
    <cfRule type="cellIs" dxfId="1747" priority="1729" stopIfTrue="1" operator="equal">
      <formula>1</formula>
    </cfRule>
  </conditionalFormatting>
  <conditionalFormatting sqref="C165">
    <cfRule type="cellIs" dxfId="1746" priority="1728" stopIfTrue="1" operator="equal">
      <formula>1</formula>
    </cfRule>
  </conditionalFormatting>
  <conditionalFormatting sqref="S165:V165 I165:Q165">
    <cfRule type="cellIs" dxfId="1745" priority="1727" stopIfTrue="1" operator="equal">
      <formula>1</formula>
    </cfRule>
  </conditionalFormatting>
  <conditionalFormatting sqref="S165:V165 I165:Q165">
    <cfRule type="cellIs" dxfId="1744" priority="1726" stopIfTrue="1" operator="equal">
      <formula>1</formula>
    </cfRule>
  </conditionalFormatting>
  <conditionalFormatting sqref="S165:V165 I165:Q165">
    <cfRule type="cellIs" dxfId="1743" priority="1725" stopIfTrue="1" operator="equal">
      <formula>1</formula>
    </cfRule>
  </conditionalFormatting>
  <conditionalFormatting sqref="S165:V165 I165:Q165">
    <cfRule type="cellIs" dxfId="1742" priority="1724" stopIfTrue="1" operator="equal">
      <formula>1</formula>
    </cfRule>
  </conditionalFormatting>
  <conditionalFormatting sqref="S165:V165 I165:Q165">
    <cfRule type="cellIs" dxfId="1741" priority="1723" stopIfTrue="1" operator="equal">
      <formula>1</formula>
    </cfRule>
  </conditionalFormatting>
  <conditionalFormatting sqref="S165:V165 I165:Q165">
    <cfRule type="cellIs" dxfId="1740" priority="1722" stopIfTrue="1" operator="equal">
      <formula>1</formula>
    </cfRule>
  </conditionalFormatting>
  <conditionalFormatting sqref="S165:V165 I165:Q165">
    <cfRule type="cellIs" dxfId="1739" priority="1721" stopIfTrue="1" operator="equal">
      <formula>1</formula>
    </cfRule>
  </conditionalFormatting>
  <conditionalFormatting sqref="S165:V165 I165:Q165">
    <cfRule type="cellIs" dxfId="1738" priority="1720" stopIfTrue="1" operator="equal">
      <formula>1</formula>
    </cfRule>
  </conditionalFormatting>
  <conditionalFormatting sqref="S165:V165 I165:Q165">
    <cfRule type="cellIs" dxfId="1737" priority="1719" stopIfTrue="1" operator="equal">
      <formula>1</formula>
    </cfRule>
  </conditionalFormatting>
  <conditionalFormatting sqref="J166:P174">
    <cfRule type="cellIs" dxfId="1736" priority="1718" stopIfTrue="1" operator="equal">
      <formula>1</formula>
    </cfRule>
  </conditionalFormatting>
  <conditionalFormatting sqref="J166:P174">
    <cfRule type="cellIs" dxfId="1735" priority="1717" stopIfTrue="1" operator="equal">
      <formula>1</formula>
    </cfRule>
  </conditionalFormatting>
  <conditionalFormatting sqref="J166:P174">
    <cfRule type="cellIs" dxfId="1734" priority="1716" stopIfTrue="1" operator="equal">
      <formula>1</formula>
    </cfRule>
  </conditionalFormatting>
  <conditionalFormatting sqref="J166:P174">
    <cfRule type="cellIs" dxfId="1733" priority="1715" stopIfTrue="1" operator="equal">
      <formula>1</formula>
    </cfRule>
  </conditionalFormatting>
  <conditionalFormatting sqref="J166:P174">
    <cfRule type="cellIs" dxfId="1732" priority="1714" stopIfTrue="1" operator="equal">
      <formula>1</formula>
    </cfRule>
  </conditionalFormatting>
  <conditionalFormatting sqref="J166:P174">
    <cfRule type="cellIs" dxfId="1731" priority="1713" stopIfTrue="1" operator="equal">
      <formula>1</formula>
    </cfRule>
  </conditionalFormatting>
  <conditionalFormatting sqref="J166:P174">
    <cfRule type="cellIs" dxfId="1730" priority="1712" stopIfTrue="1" operator="equal">
      <formula>1</formula>
    </cfRule>
  </conditionalFormatting>
  <conditionalFormatting sqref="J166:P174">
    <cfRule type="cellIs" dxfId="1729" priority="1711" stopIfTrue="1" operator="equal">
      <formula>1</formula>
    </cfRule>
  </conditionalFormatting>
  <conditionalFormatting sqref="J166:P174">
    <cfRule type="cellIs" dxfId="1728" priority="1710" stopIfTrue="1" operator="equal">
      <formula>1</formula>
    </cfRule>
  </conditionalFormatting>
  <conditionalFormatting sqref="J166:P174">
    <cfRule type="cellIs" dxfId="1727" priority="1709" stopIfTrue="1" operator="equal">
      <formula>1</formula>
    </cfRule>
  </conditionalFormatting>
  <conditionalFormatting sqref="J166:P174">
    <cfRule type="cellIs" dxfId="1726" priority="1708" stopIfTrue="1" operator="equal">
      <formula>1</formula>
    </cfRule>
  </conditionalFormatting>
  <conditionalFormatting sqref="J166:P174">
    <cfRule type="cellIs" dxfId="1725" priority="1707" stopIfTrue="1" operator="equal">
      <formula>1</formula>
    </cfRule>
  </conditionalFormatting>
  <conditionalFormatting sqref="J166:P174">
    <cfRule type="cellIs" dxfId="1724" priority="1706" stopIfTrue="1" operator="equal">
      <formula>1</formula>
    </cfRule>
  </conditionalFormatting>
  <conditionalFormatting sqref="J166:P174">
    <cfRule type="cellIs" dxfId="1723" priority="1705" stopIfTrue="1" operator="equal">
      <formula>1</formula>
    </cfRule>
  </conditionalFormatting>
  <conditionalFormatting sqref="J166:P174">
    <cfRule type="cellIs" dxfId="1722" priority="1704" stopIfTrue="1" operator="equal">
      <formula>1</formula>
    </cfRule>
  </conditionalFormatting>
  <conditionalFormatting sqref="J166:P174">
    <cfRule type="cellIs" dxfId="1721" priority="1703" stopIfTrue="1" operator="equal">
      <formula>1</formula>
    </cfRule>
  </conditionalFormatting>
  <conditionalFormatting sqref="J166:P174">
    <cfRule type="cellIs" dxfId="1720" priority="1702" stopIfTrue="1" operator="equal">
      <formula>1</formula>
    </cfRule>
  </conditionalFormatting>
  <conditionalFormatting sqref="J166:P174">
    <cfRule type="cellIs" dxfId="1719" priority="1701" stopIfTrue="1" operator="equal">
      <formula>1</formula>
    </cfRule>
  </conditionalFormatting>
  <conditionalFormatting sqref="J166:P174">
    <cfRule type="cellIs" dxfId="1718" priority="1700" stopIfTrue="1" operator="equal">
      <formula>1</formula>
    </cfRule>
  </conditionalFormatting>
  <conditionalFormatting sqref="J166:P174">
    <cfRule type="cellIs" dxfId="1717" priority="1699" stopIfTrue="1" operator="equal">
      <formula>1</formula>
    </cfRule>
  </conditionalFormatting>
  <conditionalFormatting sqref="J166:P174">
    <cfRule type="cellIs" dxfId="1716" priority="1698" stopIfTrue="1" operator="equal">
      <formula>1</formula>
    </cfRule>
  </conditionalFormatting>
  <conditionalFormatting sqref="J166:P174">
    <cfRule type="cellIs" dxfId="1715" priority="1697" stopIfTrue="1" operator="equal">
      <formula>1</formula>
    </cfRule>
  </conditionalFormatting>
  <conditionalFormatting sqref="J166:P174">
    <cfRule type="cellIs" dxfId="1714" priority="1696" stopIfTrue="1" operator="equal">
      <formula>1</formula>
    </cfRule>
  </conditionalFormatting>
  <conditionalFormatting sqref="J166:P174">
    <cfRule type="cellIs" dxfId="1713" priority="1695" stopIfTrue="1" operator="equal">
      <formula>1</formula>
    </cfRule>
  </conditionalFormatting>
  <conditionalFormatting sqref="J166:P174">
    <cfRule type="cellIs" dxfId="1712" priority="1694" stopIfTrue="1" operator="equal">
      <formula>1</formula>
    </cfRule>
  </conditionalFormatting>
  <conditionalFormatting sqref="C175:D182">
    <cfRule type="cellIs" dxfId="1711" priority="1693" stopIfTrue="1" operator="equal">
      <formula>1</formula>
    </cfRule>
  </conditionalFormatting>
  <conditionalFormatting sqref="C175:D182">
    <cfRule type="cellIs" dxfId="1710" priority="1692" stopIfTrue="1" operator="equal">
      <formula>1</formula>
    </cfRule>
  </conditionalFormatting>
  <conditionalFormatting sqref="C175:D182">
    <cfRule type="cellIs" dxfId="1709" priority="1691" stopIfTrue="1" operator="equal">
      <formula>1</formula>
    </cfRule>
  </conditionalFormatting>
  <conditionalFormatting sqref="C175:D182">
    <cfRule type="cellIs" dxfId="1708" priority="1690" stopIfTrue="1" operator="equal">
      <formula>1</formula>
    </cfRule>
  </conditionalFormatting>
  <conditionalFormatting sqref="C175:D182">
    <cfRule type="cellIs" dxfId="1707" priority="1689" stopIfTrue="1" operator="equal">
      <formula>1</formula>
    </cfRule>
  </conditionalFormatting>
  <conditionalFormatting sqref="C175:D182">
    <cfRule type="cellIs" dxfId="1706" priority="1688" stopIfTrue="1" operator="equal">
      <formula>1</formula>
    </cfRule>
  </conditionalFormatting>
  <conditionalFormatting sqref="C175:D182">
    <cfRule type="cellIs" dxfId="1705" priority="1687" stopIfTrue="1" operator="equal">
      <formula>1</formula>
    </cfRule>
  </conditionalFormatting>
  <conditionalFormatting sqref="C175:D182">
    <cfRule type="cellIs" dxfId="1704" priority="1686" stopIfTrue="1" operator="equal">
      <formula>1</formula>
    </cfRule>
  </conditionalFormatting>
  <conditionalFormatting sqref="C175:D182">
    <cfRule type="cellIs" dxfId="1703" priority="1685" stopIfTrue="1" operator="equal">
      <formula>1</formula>
    </cfRule>
  </conditionalFormatting>
  <conditionalFormatting sqref="C175:D182">
    <cfRule type="cellIs" dxfId="1702" priority="1684" stopIfTrue="1" operator="equal">
      <formula>1</formula>
    </cfRule>
  </conditionalFormatting>
  <conditionalFormatting sqref="C175:D182">
    <cfRule type="cellIs" dxfId="1701" priority="1683" stopIfTrue="1" operator="equal">
      <formula>1</formula>
    </cfRule>
  </conditionalFormatting>
  <conditionalFormatting sqref="C175:D182">
    <cfRule type="cellIs" dxfId="1700" priority="1682" stopIfTrue="1" operator="equal">
      <formula>1</formula>
    </cfRule>
  </conditionalFormatting>
  <conditionalFormatting sqref="C175:D182">
    <cfRule type="cellIs" dxfId="1699" priority="1681" stopIfTrue="1" operator="equal">
      <formula>1</formula>
    </cfRule>
  </conditionalFormatting>
  <conditionalFormatting sqref="C175:D182">
    <cfRule type="cellIs" dxfId="1698" priority="1680" stopIfTrue="1" operator="equal">
      <formula>1</formula>
    </cfRule>
  </conditionalFormatting>
  <conditionalFormatting sqref="C175:D182">
    <cfRule type="cellIs" dxfId="1697" priority="1679" stopIfTrue="1" operator="equal">
      <formula>1</formula>
    </cfRule>
  </conditionalFormatting>
  <conditionalFormatting sqref="C175:D182">
    <cfRule type="cellIs" dxfId="1696" priority="1678" stopIfTrue="1" operator="equal">
      <formula>1</formula>
    </cfRule>
  </conditionalFormatting>
  <conditionalFormatting sqref="C175:D182">
    <cfRule type="cellIs" dxfId="1695" priority="1677" stopIfTrue="1" operator="equal">
      <formula>1</formula>
    </cfRule>
  </conditionalFormatting>
  <conditionalFormatting sqref="C175:D182">
    <cfRule type="cellIs" dxfId="1694" priority="1676" stopIfTrue="1" operator="equal">
      <formula>1</formula>
    </cfRule>
  </conditionalFormatting>
  <conditionalFormatting sqref="C175:D182">
    <cfRule type="cellIs" dxfId="1693" priority="1675" stopIfTrue="1" operator="equal">
      <formula>1</formula>
    </cfRule>
  </conditionalFormatting>
  <conditionalFormatting sqref="C175:D182">
    <cfRule type="cellIs" dxfId="1692" priority="1674" stopIfTrue="1" operator="equal">
      <formula>1</formula>
    </cfRule>
  </conditionalFormatting>
  <conditionalFormatting sqref="C175:D182">
    <cfRule type="cellIs" dxfId="1691" priority="1673" stopIfTrue="1" operator="equal">
      <formula>1</formula>
    </cfRule>
  </conditionalFormatting>
  <conditionalFormatting sqref="C175:D182">
    <cfRule type="cellIs" dxfId="1690" priority="1672" stopIfTrue="1" operator="equal">
      <formula>1</formula>
    </cfRule>
  </conditionalFormatting>
  <conditionalFormatting sqref="C175:D182">
    <cfRule type="cellIs" dxfId="1689" priority="1671" stopIfTrue="1" operator="equal">
      <formula>1</formula>
    </cfRule>
  </conditionalFormatting>
  <conditionalFormatting sqref="C175:D182">
    <cfRule type="cellIs" dxfId="1688" priority="1670" stopIfTrue="1" operator="equal">
      <formula>1</formula>
    </cfRule>
  </conditionalFormatting>
  <conditionalFormatting sqref="C175:D182">
    <cfRule type="cellIs" dxfId="1687" priority="1669" stopIfTrue="1" operator="equal">
      <formula>1</formula>
    </cfRule>
  </conditionalFormatting>
  <conditionalFormatting sqref="E183:L189">
    <cfRule type="cellIs" dxfId="1686" priority="1668" stopIfTrue="1" operator="equal">
      <formula>1</formula>
    </cfRule>
  </conditionalFormatting>
  <conditionalFormatting sqref="E183:L189">
    <cfRule type="cellIs" dxfId="1685" priority="1667" stopIfTrue="1" operator="equal">
      <formula>1</formula>
    </cfRule>
  </conditionalFormatting>
  <conditionalFormatting sqref="E183:L189">
    <cfRule type="cellIs" dxfId="1684" priority="1666" stopIfTrue="1" operator="equal">
      <formula>1</formula>
    </cfRule>
  </conditionalFormatting>
  <conditionalFormatting sqref="E183:L189">
    <cfRule type="cellIs" dxfId="1683" priority="1665" stopIfTrue="1" operator="equal">
      <formula>1</formula>
    </cfRule>
  </conditionalFormatting>
  <conditionalFormatting sqref="E183:L189">
    <cfRule type="cellIs" dxfId="1682" priority="1664" stopIfTrue="1" operator="equal">
      <formula>1</formula>
    </cfRule>
  </conditionalFormatting>
  <conditionalFormatting sqref="E183:L189">
    <cfRule type="cellIs" dxfId="1681" priority="1663" stopIfTrue="1" operator="equal">
      <formula>1</formula>
    </cfRule>
  </conditionalFormatting>
  <conditionalFormatting sqref="E183:L189">
    <cfRule type="cellIs" dxfId="1680" priority="1662" stopIfTrue="1" operator="equal">
      <formula>1</formula>
    </cfRule>
  </conditionalFormatting>
  <conditionalFormatting sqref="E183:L189">
    <cfRule type="cellIs" dxfId="1679" priority="1661" stopIfTrue="1" operator="equal">
      <formula>1</formula>
    </cfRule>
  </conditionalFormatting>
  <conditionalFormatting sqref="E183:L189">
    <cfRule type="cellIs" dxfId="1678" priority="1660" stopIfTrue="1" operator="equal">
      <formula>1</formula>
    </cfRule>
  </conditionalFormatting>
  <conditionalFormatting sqref="E183:L189">
    <cfRule type="cellIs" dxfId="1677" priority="1659" stopIfTrue="1" operator="equal">
      <formula>1</formula>
    </cfRule>
  </conditionalFormatting>
  <conditionalFormatting sqref="E183:L189">
    <cfRule type="cellIs" dxfId="1676" priority="1658" stopIfTrue="1" operator="equal">
      <formula>1</formula>
    </cfRule>
  </conditionalFormatting>
  <conditionalFormatting sqref="E183:L189">
    <cfRule type="cellIs" dxfId="1675" priority="1657" stopIfTrue="1" operator="equal">
      <formula>1</formula>
    </cfRule>
  </conditionalFormatting>
  <conditionalFormatting sqref="E183:L189">
    <cfRule type="cellIs" dxfId="1674" priority="1656" stopIfTrue="1" operator="equal">
      <formula>1</formula>
    </cfRule>
  </conditionalFormatting>
  <conditionalFormatting sqref="E183:L189">
    <cfRule type="cellIs" dxfId="1673" priority="1655" stopIfTrue="1" operator="equal">
      <formula>1</formula>
    </cfRule>
  </conditionalFormatting>
  <conditionalFormatting sqref="E183:L189">
    <cfRule type="cellIs" dxfId="1672" priority="1654" stopIfTrue="1" operator="equal">
      <formula>1</formula>
    </cfRule>
  </conditionalFormatting>
  <conditionalFormatting sqref="E183:L189">
    <cfRule type="cellIs" dxfId="1671" priority="1653" stopIfTrue="1" operator="equal">
      <formula>1</formula>
    </cfRule>
  </conditionalFormatting>
  <conditionalFormatting sqref="E183:L189">
    <cfRule type="cellIs" dxfId="1670" priority="1652" stopIfTrue="1" operator="equal">
      <formula>1</formula>
    </cfRule>
  </conditionalFormatting>
  <conditionalFormatting sqref="E183:L189">
    <cfRule type="cellIs" dxfId="1669" priority="1651" stopIfTrue="1" operator="equal">
      <formula>1</formula>
    </cfRule>
  </conditionalFormatting>
  <conditionalFormatting sqref="E183:L189">
    <cfRule type="cellIs" dxfId="1668" priority="1650" stopIfTrue="1" operator="equal">
      <formula>1</formula>
    </cfRule>
  </conditionalFormatting>
  <conditionalFormatting sqref="E183:L189">
    <cfRule type="cellIs" dxfId="1667" priority="1649" stopIfTrue="1" operator="equal">
      <formula>1</formula>
    </cfRule>
  </conditionalFormatting>
  <conditionalFormatting sqref="E183:L189">
    <cfRule type="cellIs" dxfId="1666" priority="1648" stopIfTrue="1" operator="equal">
      <formula>1</formula>
    </cfRule>
  </conditionalFormatting>
  <conditionalFormatting sqref="E183:L189">
    <cfRule type="cellIs" dxfId="1665" priority="1647" stopIfTrue="1" operator="equal">
      <formula>1</formula>
    </cfRule>
  </conditionalFormatting>
  <conditionalFormatting sqref="E183:L189">
    <cfRule type="cellIs" dxfId="1664" priority="1646" stopIfTrue="1" operator="equal">
      <formula>1</formula>
    </cfRule>
  </conditionalFormatting>
  <conditionalFormatting sqref="E183:L189">
    <cfRule type="cellIs" dxfId="1663" priority="1645" stopIfTrue="1" operator="equal">
      <formula>1</formula>
    </cfRule>
  </conditionalFormatting>
  <conditionalFormatting sqref="E183:L189">
    <cfRule type="cellIs" dxfId="1662" priority="1644" stopIfTrue="1" operator="equal">
      <formula>1</formula>
    </cfRule>
  </conditionalFormatting>
  <conditionalFormatting sqref="S193:U199">
    <cfRule type="cellIs" dxfId="1661" priority="1643" stopIfTrue="1" operator="equal">
      <formula>1</formula>
    </cfRule>
  </conditionalFormatting>
  <conditionalFormatting sqref="S193:U199">
    <cfRule type="cellIs" dxfId="1660" priority="1642" stopIfTrue="1" operator="equal">
      <formula>1</formula>
    </cfRule>
  </conditionalFormatting>
  <conditionalFormatting sqref="S193:U199">
    <cfRule type="cellIs" dxfId="1659" priority="1641" stopIfTrue="1" operator="equal">
      <formula>1</formula>
    </cfRule>
  </conditionalFormatting>
  <conditionalFormatting sqref="S193:U199">
    <cfRule type="cellIs" dxfId="1658" priority="1640" stopIfTrue="1" operator="equal">
      <formula>1</formula>
    </cfRule>
  </conditionalFormatting>
  <conditionalFormatting sqref="S193:U199">
    <cfRule type="cellIs" dxfId="1657" priority="1639" stopIfTrue="1" operator="equal">
      <formula>1</formula>
    </cfRule>
  </conditionalFormatting>
  <conditionalFormatting sqref="S193:U199">
    <cfRule type="cellIs" dxfId="1656" priority="1638" stopIfTrue="1" operator="equal">
      <formula>1</formula>
    </cfRule>
  </conditionalFormatting>
  <conditionalFormatting sqref="S193:U199">
    <cfRule type="cellIs" dxfId="1655" priority="1637" stopIfTrue="1" operator="equal">
      <formula>1</formula>
    </cfRule>
  </conditionalFormatting>
  <conditionalFormatting sqref="S193:U199">
    <cfRule type="cellIs" dxfId="1654" priority="1636" stopIfTrue="1" operator="equal">
      <formula>1</formula>
    </cfRule>
  </conditionalFormatting>
  <conditionalFormatting sqref="S193:U199">
    <cfRule type="cellIs" dxfId="1653" priority="1635" stopIfTrue="1" operator="equal">
      <formula>1</formula>
    </cfRule>
  </conditionalFormatting>
  <conditionalFormatting sqref="S193:U199">
    <cfRule type="cellIs" dxfId="1652" priority="1634" stopIfTrue="1" operator="equal">
      <formula>1</formula>
    </cfRule>
  </conditionalFormatting>
  <conditionalFormatting sqref="S193:U199">
    <cfRule type="cellIs" dxfId="1651" priority="1633" stopIfTrue="1" operator="equal">
      <formula>1</formula>
    </cfRule>
  </conditionalFormatting>
  <conditionalFormatting sqref="S193:U199">
    <cfRule type="cellIs" dxfId="1650" priority="1632" stopIfTrue="1" operator="equal">
      <formula>1</formula>
    </cfRule>
  </conditionalFormatting>
  <conditionalFormatting sqref="S193:U199">
    <cfRule type="cellIs" dxfId="1649" priority="1631" stopIfTrue="1" operator="equal">
      <formula>1</formula>
    </cfRule>
  </conditionalFormatting>
  <conditionalFormatting sqref="S193:U199">
    <cfRule type="cellIs" dxfId="1648" priority="1630" stopIfTrue="1" operator="equal">
      <formula>1</formula>
    </cfRule>
  </conditionalFormatting>
  <conditionalFormatting sqref="S193:U199">
    <cfRule type="cellIs" dxfId="1647" priority="1629" stopIfTrue="1" operator="equal">
      <formula>1</formula>
    </cfRule>
  </conditionalFormatting>
  <conditionalFormatting sqref="S193:U199">
    <cfRule type="cellIs" dxfId="1646" priority="1628" stopIfTrue="1" operator="equal">
      <formula>1</formula>
    </cfRule>
  </conditionalFormatting>
  <conditionalFormatting sqref="S193:U199">
    <cfRule type="cellIs" dxfId="1645" priority="1627" stopIfTrue="1" operator="equal">
      <formula>1</formula>
    </cfRule>
  </conditionalFormatting>
  <conditionalFormatting sqref="S193:U199">
    <cfRule type="cellIs" dxfId="1644" priority="1626" stopIfTrue="1" operator="equal">
      <formula>1</formula>
    </cfRule>
  </conditionalFormatting>
  <conditionalFormatting sqref="S193:U199">
    <cfRule type="cellIs" dxfId="1643" priority="1625" stopIfTrue="1" operator="equal">
      <formula>1</formula>
    </cfRule>
  </conditionalFormatting>
  <conditionalFormatting sqref="S193:U199">
    <cfRule type="cellIs" dxfId="1642" priority="1624" stopIfTrue="1" operator="equal">
      <formula>1</formula>
    </cfRule>
  </conditionalFormatting>
  <conditionalFormatting sqref="S193:U199">
    <cfRule type="cellIs" dxfId="1641" priority="1623" stopIfTrue="1" operator="equal">
      <formula>1</formula>
    </cfRule>
  </conditionalFormatting>
  <conditionalFormatting sqref="S193:U199">
    <cfRule type="cellIs" dxfId="1640" priority="1622" stopIfTrue="1" operator="equal">
      <formula>1</formula>
    </cfRule>
  </conditionalFormatting>
  <conditionalFormatting sqref="S193:U199">
    <cfRule type="cellIs" dxfId="1639" priority="1621" stopIfTrue="1" operator="equal">
      <formula>1</formula>
    </cfRule>
  </conditionalFormatting>
  <conditionalFormatting sqref="S193:U199">
    <cfRule type="cellIs" dxfId="1638" priority="1620" stopIfTrue="1" operator="equal">
      <formula>1</formula>
    </cfRule>
  </conditionalFormatting>
  <conditionalFormatting sqref="S193:U199">
    <cfRule type="cellIs" dxfId="1637" priority="1619" stopIfTrue="1" operator="equal">
      <formula>1</formula>
    </cfRule>
  </conditionalFormatting>
  <conditionalFormatting sqref="Q166:V174">
    <cfRule type="cellIs" dxfId="1636" priority="1618" stopIfTrue="1" operator="equal">
      <formula>1</formula>
    </cfRule>
  </conditionalFormatting>
  <conditionalFormatting sqref="Q166:V174">
    <cfRule type="cellIs" dxfId="1635" priority="1617" stopIfTrue="1" operator="equal">
      <formula>1</formula>
    </cfRule>
  </conditionalFormatting>
  <conditionalFormatting sqref="Q166:V174">
    <cfRule type="cellIs" dxfId="1634" priority="1616" stopIfTrue="1" operator="equal">
      <formula>1</formula>
    </cfRule>
  </conditionalFormatting>
  <conditionalFormatting sqref="Q166:V174">
    <cfRule type="cellIs" dxfId="1633" priority="1615" stopIfTrue="1" operator="equal">
      <formula>1</formula>
    </cfRule>
  </conditionalFormatting>
  <conditionalFormatting sqref="Q166:V174">
    <cfRule type="cellIs" dxfId="1632" priority="1614" stopIfTrue="1" operator="equal">
      <formula>1</formula>
    </cfRule>
  </conditionalFormatting>
  <conditionalFormatting sqref="Q166:V174">
    <cfRule type="cellIs" dxfId="1631" priority="1613" stopIfTrue="1" operator="equal">
      <formula>1</formula>
    </cfRule>
  </conditionalFormatting>
  <conditionalFormatting sqref="Q166:V174">
    <cfRule type="cellIs" dxfId="1630" priority="1612" stopIfTrue="1" operator="equal">
      <formula>1</formula>
    </cfRule>
  </conditionalFormatting>
  <conditionalFormatting sqref="Q166:V174">
    <cfRule type="cellIs" dxfId="1629" priority="1611" stopIfTrue="1" operator="equal">
      <formula>1</formula>
    </cfRule>
  </conditionalFormatting>
  <conditionalFormatting sqref="Q166:V174">
    <cfRule type="cellIs" dxfId="1628" priority="1610" stopIfTrue="1" operator="equal">
      <formula>1</formula>
    </cfRule>
  </conditionalFormatting>
  <conditionalFormatting sqref="Q166:V174">
    <cfRule type="cellIs" dxfId="1627" priority="1609" stopIfTrue="1" operator="equal">
      <formula>1</formula>
    </cfRule>
  </conditionalFormatting>
  <conditionalFormatting sqref="Q166:V174">
    <cfRule type="cellIs" dxfId="1626" priority="1608" stopIfTrue="1" operator="equal">
      <formula>1</formula>
    </cfRule>
  </conditionalFormatting>
  <conditionalFormatting sqref="Q166:V174">
    <cfRule type="cellIs" dxfId="1625" priority="1607" stopIfTrue="1" operator="equal">
      <formula>1</formula>
    </cfRule>
  </conditionalFormatting>
  <conditionalFormatting sqref="Q166:V174">
    <cfRule type="cellIs" dxfId="1624" priority="1606" stopIfTrue="1" operator="equal">
      <formula>1</formula>
    </cfRule>
  </conditionalFormatting>
  <conditionalFormatting sqref="Q166:V174">
    <cfRule type="cellIs" dxfId="1623" priority="1605" stopIfTrue="1" operator="equal">
      <formula>1</formula>
    </cfRule>
  </conditionalFormatting>
  <conditionalFormatting sqref="Q166:V174">
    <cfRule type="cellIs" dxfId="1622" priority="1604" stopIfTrue="1" operator="equal">
      <formula>1</formula>
    </cfRule>
  </conditionalFormatting>
  <conditionalFormatting sqref="Q166:V174">
    <cfRule type="cellIs" dxfId="1621" priority="1603" stopIfTrue="1" operator="equal">
      <formula>1</formula>
    </cfRule>
  </conditionalFormatting>
  <conditionalFormatting sqref="Q166:V174">
    <cfRule type="cellIs" dxfId="1620" priority="1602" stopIfTrue="1" operator="equal">
      <formula>1</formula>
    </cfRule>
  </conditionalFormatting>
  <conditionalFormatting sqref="Q166:V174">
    <cfRule type="cellIs" dxfId="1619" priority="1601" stopIfTrue="1" operator="equal">
      <formula>1</formula>
    </cfRule>
  </conditionalFormatting>
  <conditionalFormatting sqref="R175:V181">
    <cfRule type="cellIs" dxfId="1618" priority="1600" stopIfTrue="1" operator="equal">
      <formula>1</formula>
    </cfRule>
  </conditionalFormatting>
  <conditionalFormatting sqref="R175:V181">
    <cfRule type="cellIs" dxfId="1617" priority="1599" stopIfTrue="1" operator="equal">
      <formula>1</formula>
    </cfRule>
  </conditionalFormatting>
  <conditionalFormatting sqref="R175:V181">
    <cfRule type="cellIs" dxfId="1616" priority="1598" stopIfTrue="1" operator="equal">
      <formula>1</formula>
    </cfRule>
  </conditionalFormatting>
  <conditionalFormatting sqref="R175:V181">
    <cfRule type="cellIs" dxfId="1615" priority="1597" stopIfTrue="1" operator="equal">
      <formula>1</formula>
    </cfRule>
  </conditionalFormatting>
  <conditionalFormatting sqref="R175:V181">
    <cfRule type="cellIs" dxfId="1614" priority="1596" stopIfTrue="1" operator="equal">
      <formula>1</formula>
    </cfRule>
  </conditionalFormatting>
  <conditionalFormatting sqref="R175:V181">
    <cfRule type="cellIs" dxfId="1613" priority="1595" stopIfTrue="1" operator="equal">
      <formula>1</formula>
    </cfRule>
  </conditionalFormatting>
  <conditionalFormatting sqref="R175:V181">
    <cfRule type="cellIs" dxfId="1612" priority="1594" stopIfTrue="1" operator="equal">
      <formula>1</formula>
    </cfRule>
  </conditionalFormatting>
  <conditionalFormatting sqref="R175:V181">
    <cfRule type="cellIs" dxfId="1611" priority="1593" stopIfTrue="1" operator="equal">
      <formula>1</formula>
    </cfRule>
  </conditionalFormatting>
  <conditionalFormatting sqref="R175:V181">
    <cfRule type="cellIs" dxfId="1610" priority="1592" stopIfTrue="1" operator="equal">
      <formula>1</formula>
    </cfRule>
  </conditionalFormatting>
  <conditionalFormatting sqref="R175:V181">
    <cfRule type="cellIs" dxfId="1609" priority="1591" stopIfTrue="1" operator="equal">
      <formula>1</formula>
    </cfRule>
  </conditionalFormatting>
  <conditionalFormatting sqref="R175:V181">
    <cfRule type="cellIs" dxfId="1608" priority="1590" stopIfTrue="1" operator="equal">
      <formula>1</formula>
    </cfRule>
  </conditionalFormatting>
  <conditionalFormatting sqref="R175:V181">
    <cfRule type="cellIs" dxfId="1607" priority="1589" stopIfTrue="1" operator="equal">
      <formula>1</formula>
    </cfRule>
  </conditionalFormatting>
  <conditionalFormatting sqref="R175:V181">
    <cfRule type="cellIs" dxfId="1606" priority="1588" stopIfTrue="1" operator="equal">
      <formula>1</formula>
    </cfRule>
  </conditionalFormatting>
  <conditionalFormatting sqref="R175:V181">
    <cfRule type="cellIs" dxfId="1605" priority="1587" stopIfTrue="1" operator="equal">
      <formula>1</formula>
    </cfRule>
  </conditionalFormatting>
  <conditionalFormatting sqref="R175:V181">
    <cfRule type="cellIs" dxfId="1604" priority="1586" stopIfTrue="1" operator="equal">
      <formula>1</formula>
    </cfRule>
  </conditionalFormatting>
  <conditionalFormatting sqref="R175:V181">
    <cfRule type="cellIs" dxfId="1603" priority="1585" stopIfTrue="1" operator="equal">
      <formula>1</formula>
    </cfRule>
  </conditionalFormatting>
  <conditionalFormatting sqref="R175:V181">
    <cfRule type="cellIs" dxfId="1602" priority="1584" stopIfTrue="1" operator="equal">
      <formula>1</formula>
    </cfRule>
  </conditionalFormatting>
  <conditionalFormatting sqref="R175:V181">
    <cfRule type="cellIs" dxfId="1601" priority="1583" stopIfTrue="1" operator="equal">
      <formula>1</formula>
    </cfRule>
  </conditionalFormatting>
  <conditionalFormatting sqref="V182:V200">
    <cfRule type="cellIs" dxfId="1600" priority="1582" stopIfTrue="1" operator="equal">
      <formula>1</formula>
    </cfRule>
  </conditionalFormatting>
  <conditionalFormatting sqref="V182:V200">
    <cfRule type="cellIs" dxfId="1599" priority="1581" stopIfTrue="1" operator="equal">
      <formula>1</formula>
    </cfRule>
  </conditionalFormatting>
  <conditionalFormatting sqref="V182:V200">
    <cfRule type="cellIs" dxfId="1598" priority="1580" stopIfTrue="1" operator="equal">
      <formula>1</formula>
    </cfRule>
  </conditionalFormatting>
  <conditionalFormatting sqref="V182:V200">
    <cfRule type="cellIs" dxfId="1597" priority="1579" stopIfTrue="1" operator="equal">
      <formula>1</formula>
    </cfRule>
  </conditionalFormatting>
  <conditionalFormatting sqref="V182:V200">
    <cfRule type="cellIs" dxfId="1596" priority="1578" stopIfTrue="1" operator="equal">
      <formula>1</formula>
    </cfRule>
  </conditionalFormatting>
  <conditionalFormatting sqref="V182:V200">
    <cfRule type="cellIs" dxfId="1595" priority="1577" stopIfTrue="1" operator="equal">
      <formula>1</formula>
    </cfRule>
  </conditionalFormatting>
  <conditionalFormatting sqref="V182:V200">
    <cfRule type="cellIs" dxfId="1594" priority="1576" stopIfTrue="1" operator="equal">
      <formula>1</formula>
    </cfRule>
  </conditionalFormatting>
  <conditionalFormatting sqref="V182:V200">
    <cfRule type="cellIs" dxfId="1593" priority="1575" stopIfTrue="1" operator="equal">
      <formula>1</formula>
    </cfRule>
  </conditionalFormatting>
  <conditionalFormatting sqref="V182:V200">
    <cfRule type="cellIs" dxfId="1592" priority="1574" stopIfTrue="1" operator="equal">
      <formula>1</formula>
    </cfRule>
  </conditionalFormatting>
  <conditionalFormatting sqref="V182:V200">
    <cfRule type="cellIs" dxfId="1591" priority="1573" stopIfTrue="1" operator="equal">
      <formula>1</formula>
    </cfRule>
  </conditionalFormatting>
  <conditionalFormatting sqref="V182:V200">
    <cfRule type="cellIs" dxfId="1590" priority="1572" stopIfTrue="1" operator="equal">
      <formula>1</formula>
    </cfRule>
  </conditionalFormatting>
  <conditionalFormatting sqref="V182:V200">
    <cfRule type="cellIs" dxfId="1589" priority="1571" stopIfTrue="1" operator="equal">
      <formula>1</formula>
    </cfRule>
  </conditionalFormatting>
  <conditionalFormatting sqref="V182:V200">
    <cfRule type="cellIs" dxfId="1588" priority="1570" stopIfTrue="1" operator="equal">
      <formula>1</formula>
    </cfRule>
  </conditionalFormatting>
  <conditionalFormatting sqref="V182:V200">
    <cfRule type="cellIs" dxfId="1587" priority="1569" stopIfTrue="1" operator="equal">
      <formula>1</formula>
    </cfRule>
  </conditionalFormatting>
  <conditionalFormatting sqref="V182:V200">
    <cfRule type="cellIs" dxfId="1586" priority="1568" stopIfTrue="1" operator="equal">
      <formula>1</formula>
    </cfRule>
  </conditionalFormatting>
  <conditionalFormatting sqref="V182:V200">
    <cfRule type="cellIs" dxfId="1585" priority="1567" stopIfTrue="1" operator="equal">
      <formula>1</formula>
    </cfRule>
  </conditionalFormatting>
  <conditionalFormatting sqref="V182:V200">
    <cfRule type="cellIs" dxfId="1584" priority="1566" stopIfTrue="1" operator="equal">
      <formula>1</formula>
    </cfRule>
  </conditionalFormatting>
  <conditionalFormatting sqref="V182:V200">
    <cfRule type="cellIs" dxfId="1583" priority="1565" stopIfTrue="1" operator="equal">
      <formula>1</formula>
    </cfRule>
  </conditionalFormatting>
  <conditionalFormatting sqref="E175:I182">
    <cfRule type="cellIs" dxfId="1582" priority="1564" stopIfTrue="1" operator="equal">
      <formula>1</formula>
    </cfRule>
  </conditionalFormatting>
  <conditionalFormatting sqref="E175:I182">
    <cfRule type="cellIs" dxfId="1581" priority="1563" stopIfTrue="1" operator="equal">
      <formula>1</formula>
    </cfRule>
  </conditionalFormatting>
  <conditionalFormatting sqref="E175:I182">
    <cfRule type="cellIs" dxfId="1580" priority="1562" stopIfTrue="1" operator="equal">
      <formula>1</formula>
    </cfRule>
  </conditionalFormatting>
  <conditionalFormatting sqref="E175:I182">
    <cfRule type="cellIs" dxfId="1579" priority="1561" stopIfTrue="1" operator="equal">
      <formula>1</formula>
    </cfRule>
  </conditionalFormatting>
  <conditionalFormatting sqref="E175:I182">
    <cfRule type="cellIs" dxfId="1578" priority="1560" stopIfTrue="1" operator="equal">
      <formula>1</formula>
    </cfRule>
  </conditionalFormatting>
  <conditionalFormatting sqref="E175:I182">
    <cfRule type="cellIs" dxfId="1577" priority="1559" stopIfTrue="1" operator="equal">
      <formula>1</formula>
    </cfRule>
  </conditionalFormatting>
  <conditionalFormatting sqref="E175:I182">
    <cfRule type="cellIs" dxfId="1576" priority="1558" stopIfTrue="1" operator="equal">
      <formula>1</formula>
    </cfRule>
  </conditionalFormatting>
  <conditionalFormatting sqref="E175:I182">
    <cfRule type="cellIs" dxfId="1575" priority="1557" stopIfTrue="1" operator="equal">
      <formula>1</formula>
    </cfRule>
  </conditionalFormatting>
  <conditionalFormatting sqref="E175:I182">
    <cfRule type="cellIs" dxfId="1574" priority="1556" stopIfTrue="1" operator="equal">
      <formula>1</formula>
    </cfRule>
  </conditionalFormatting>
  <conditionalFormatting sqref="E175:I182">
    <cfRule type="cellIs" dxfId="1573" priority="1555" stopIfTrue="1" operator="equal">
      <formula>1</formula>
    </cfRule>
  </conditionalFormatting>
  <conditionalFormatting sqref="E175:I182">
    <cfRule type="cellIs" dxfId="1572" priority="1554" stopIfTrue="1" operator="equal">
      <formula>1</formula>
    </cfRule>
  </conditionalFormatting>
  <conditionalFormatting sqref="E175:I182">
    <cfRule type="cellIs" dxfId="1571" priority="1553" stopIfTrue="1" operator="equal">
      <formula>1</formula>
    </cfRule>
  </conditionalFormatting>
  <conditionalFormatting sqref="E175:I182">
    <cfRule type="cellIs" dxfId="1570" priority="1552" stopIfTrue="1" operator="equal">
      <formula>1</formula>
    </cfRule>
  </conditionalFormatting>
  <conditionalFormatting sqref="E175:I182">
    <cfRule type="cellIs" dxfId="1569" priority="1551" stopIfTrue="1" operator="equal">
      <formula>1</formula>
    </cfRule>
  </conditionalFormatting>
  <conditionalFormatting sqref="E175:I182">
    <cfRule type="cellIs" dxfId="1568" priority="1550" stopIfTrue="1" operator="equal">
      <formula>1</formula>
    </cfRule>
  </conditionalFormatting>
  <conditionalFormatting sqref="E175:I182">
    <cfRule type="cellIs" dxfId="1567" priority="1549" stopIfTrue="1" operator="equal">
      <formula>1</formula>
    </cfRule>
  </conditionalFormatting>
  <conditionalFormatting sqref="E175:I182">
    <cfRule type="cellIs" dxfId="1566" priority="1548" stopIfTrue="1" operator="equal">
      <formula>1</formula>
    </cfRule>
  </conditionalFormatting>
  <conditionalFormatting sqref="E175:I182">
    <cfRule type="cellIs" dxfId="1565" priority="1547" stopIfTrue="1" operator="equal">
      <formula>1</formula>
    </cfRule>
  </conditionalFormatting>
  <conditionalFormatting sqref="J182:P182">
    <cfRule type="cellIs" dxfId="1564" priority="1546" stopIfTrue="1" operator="equal">
      <formula>1</formula>
    </cfRule>
  </conditionalFormatting>
  <conditionalFormatting sqref="J182:P182">
    <cfRule type="cellIs" dxfId="1563" priority="1545" stopIfTrue="1" operator="equal">
      <formula>1</formula>
    </cfRule>
  </conditionalFormatting>
  <conditionalFormatting sqref="J182:P182">
    <cfRule type="cellIs" dxfId="1562" priority="1544" stopIfTrue="1" operator="equal">
      <formula>1</formula>
    </cfRule>
  </conditionalFormatting>
  <conditionalFormatting sqref="J182:P182">
    <cfRule type="cellIs" dxfId="1561" priority="1543" stopIfTrue="1" operator="equal">
      <formula>1</formula>
    </cfRule>
  </conditionalFormatting>
  <conditionalFormatting sqref="J182:P182">
    <cfRule type="cellIs" dxfId="1560" priority="1542" stopIfTrue="1" operator="equal">
      <formula>1</formula>
    </cfRule>
  </conditionalFormatting>
  <conditionalFormatting sqref="J182:P182">
    <cfRule type="cellIs" dxfId="1559" priority="1541" stopIfTrue="1" operator="equal">
      <formula>1</formula>
    </cfRule>
  </conditionalFormatting>
  <conditionalFormatting sqref="J182:P182">
    <cfRule type="cellIs" dxfId="1558" priority="1540" stopIfTrue="1" operator="equal">
      <formula>1</formula>
    </cfRule>
  </conditionalFormatting>
  <conditionalFormatting sqref="J182:P182">
    <cfRule type="cellIs" dxfId="1557" priority="1539" stopIfTrue="1" operator="equal">
      <formula>1</formula>
    </cfRule>
  </conditionalFormatting>
  <conditionalFormatting sqref="J182:P182">
    <cfRule type="cellIs" dxfId="1556" priority="1538" stopIfTrue="1" operator="equal">
      <formula>1</formula>
    </cfRule>
  </conditionalFormatting>
  <conditionalFormatting sqref="J182:P182">
    <cfRule type="cellIs" dxfId="1555" priority="1537" stopIfTrue="1" operator="equal">
      <formula>1</formula>
    </cfRule>
  </conditionalFormatting>
  <conditionalFormatting sqref="J182:P182">
    <cfRule type="cellIs" dxfId="1554" priority="1536" stopIfTrue="1" operator="equal">
      <formula>1</formula>
    </cfRule>
  </conditionalFormatting>
  <conditionalFormatting sqref="J182:P182">
    <cfRule type="cellIs" dxfId="1553" priority="1535" stopIfTrue="1" operator="equal">
      <formula>1</formula>
    </cfRule>
  </conditionalFormatting>
  <conditionalFormatting sqref="J182:P182">
    <cfRule type="cellIs" dxfId="1552" priority="1534" stopIfTrue="1" operator="equal">
      <formula>1</formula>
    </cfRule>
  </conditionalFormatting>
  <conditionalFormatting sqref="J182:P182">
    <cfRule type="cellIs" dxfId="1551" priority="1533" stopIfTrue="1" operator="equal">
      <formula>1</formula>
    </cfRule>
  </conditionalFormatting>
  <conditionalFormatting sqref="J182:P182">
    <cfRule type="cellIs" dxfId="1550" priority="1532" stopIfTrue="1" operator="equal">
      <formula>1</formula>
    </cfRule>
  </conditionalFormatting>
  <conditionalFormatting sqref="J182:P182">
    <cfRule type="cellIs" dxfId="1549" priority="1531" stopIfTrue="1" operator="equal">
      <formula>1</formula>
    </cfRule>
  </conditionalFormatting>
  <conditionalFormatting sqref="J182:P182">
    <cfRule type="cellIs" dxfId="1548" priority="1530" stopIfTrue="1" operator="equal">
      <formula>1</formula>
    </cfRule>
  </conditionalFormatting>
  <conditionalFormatting sqref="J182:P182">
    <cfRule type="cellIs" dxfId="1547" priority="1529" stopIfTrue="1" operator="equal">
      <formula>1</formula>
    </cfRule>
  </conditionalFormatting>
  <conditionalFormatting sqref="M183:P192">
    <cfRule type="cellIs" dxfId="1546" priority="1528" stopIfTrue="1" operator="equal">
      <formula>1</formula>
    </cfRule>
  </conditionalFormatting>
  <conditionalFormatting sqref="M183:P192">
    <cfRule type="cellIs" dxfId="1545" priority="1527" stopIfTrue="1" operator="equal">
      <formula>1</formula>
    </cfRule>
  </conditionalFormatting>
  <conditionalFormatting sqref="M183:P192">
    <cfRule type="cellIs" dxfId="1544" priority="1526" stopIfTrue="1" operator="equal">
      <formula>1</formula>
    </cfRule>
  </conditionalFormatting>
  <conditionalFormatting sqref="M183:P192">
    <cfRule type="cellIs" dxfId="1543" priority="1525" stopIfTrue="1" operator="equal">
      <formula>1</formula>
    </cfRule>
  </conditionalFormatting>
  <conditionalFormatting sqref="M183:P192">
    <cfRule type="cellIs" dxfId="1542" priority="1524" stopIfTrue="1" operator="equal">
      <formula>1</formula>
    </cfRule>
  </conditionalFormatting>
  <conditionalFormatting sqref="M183:P192">
    <cfRule type="cellIs" dxfId="1541" priority="1523" stopIfTrue="1" operator="equal">
      <formula>1</formula>
    </cfRule>
  </conditionalFormatting>
  <conditionalFormatting sqref="M183:P192">
    <cfRule type="cellIs" dxfId="1540" priority="1522" stopIfTrue="1" operator="equal">
      <formula>1</formula>
    </cfRule>
  </conditionalFormatting>
  <conditionalFormatting sqref="M183:P192">
    <cfRule type="cellIs" dxfId="1539" priority="1521" stopIfTrue="1" operator="equal">
      <formula>1</formula>
    </cfRule>
  </conditionalFormatting>
  <conditionalFormatting sqref="M183:P192">
    <cfRule type="cellIs" dxfId="1538" priority="1520" stopIfTrue="1" operator="equal">
      <formula>1</formula>
    </cfRule>
  </conditionalFormatting>
  <conditionalFormatting sqref="M183:P192">
    <cfRule type="cellIs" dxfId="1537" priority="1519" stopIfTrue="1" operator="equal">
      <formula>1</formula>
    </cfRule>
  </conditionalFormatting>
  <conditionalFormatting sqref="M183:P192">
    <cfRule type="cellIs" dxfId="1536" priority="1518" stopIfTrue="1" operator="equal">
      <formula>1</formula>
    </cfRule>
  </conditionalFormatting>
  <conditionalFormatting sqref="M183:P192">
    <cfRule type="cellIs" dxfId="1535" priority="1517" stopIfTrue="1" operator="equal">
      <formula>1</formula>
    </cfRule>
  </conditionalFormatting>
  <conditionalFormatting sqref="M183:P192">
    <cfRule type="cellIs" dxfId="1534" priority="1516" stopIfTrue="1" operator="equal">
      <formula>1</formula>
    </cfRule>
  </conditionalFormatting>
  <conditionalFormatting sqref="M183:P192">
    <cfRule type="cellIs" dxfId="1533" priority="1515" stopIfTrue="1" operator="equal">
      <formula>1</formula>
    </cfRule>
  </conditionalFormatting>
  <conditionalFormatting sqref="M183:P192">
    <cfRule type="cellIs" dxfId="1532" priority="1514" stopIfTrue="1" operator="equal">
      <formula>1</formula>
    </cfRule>
  </conditionalFormatting>
  <conditionalFormatting sqref="M183:P192">
    <cfRule type="cellIs" dxfId="1531" priority="1513" stopIfTrue="1" operator="equal">
      <formula>1</formula>
    </cfRule>
  </conditionalFormatting>
  <conditionalFormatting sqref="M183:P192">
    <cfRule type="cellIs" dxfId="1530" priority="1512" stopIfTrue="1" operator="equal">
      <formula>1</formula>
    </cfRule>
  </conditionalFormatting>
  <conditionalFormatting sqref="M183:P192">
    <cfRule type="cellIs" dxfId="1529" priority="1511" stopIfTrue="1" operator="equal">
      <formula>1</formula>
    </cfRule>
  </conditionalFormatting>
  <conditionalFormatting sqref="C183:D200">
    <cfRule type="cellIs" dxfId="1528" priority="1510" stopIfTrue="1" operator="equal">
      <formula>1</formula>
    </cfRule>
  </conditionalFormatting>
  <conditionalFormatting sqref="C183:D200">
    <cfRule type="cellIs" dxfId="1527" priority="1509" stopIfTrue="1" operator="equal">
      <formula>1</formula>
    </cfRule>
  </conditionalFormatting>
  <conditionalFormatting sqref="C183:D200">
    <cfRule type="cellIs" dxfId="1526" priority="1508" stopIfTrue="1" operator="equal">
      <formula>1</formula>
    </cfRule>
  </conditionalFormatting>
  <conditionalFormatting sqref="C183:D200">
    <cfRule type="cellIs" dxfId="1525" priority="1507" stopIfTrue="1" operator="equal">
      <formula>1</formula>
    </cfRule>
  </conditionalFormatting>
  <conditionalFormatting sqref="C183:D200">
    <cfRule type="cellIs" dxfId="1524" priority="1506" stopIfTrue="1" operator="equal">
      <formula>1</formula>
    </cfRule>
  </conditionalFormatting>
  <conditionalFormatting sqref="C183:D200">
    <cfRule type="cellIs" dxfId="1523" priority="1505" stopIfTrue="1" operator="equal">
      <formula>1</formula>
    </cfRule>
  </conditionalFormatting>
  <conditionalFormatting sqref="C183:D200">
    <cfRule type="cellIs" dxfId="1522" priority="1504" stopIfTrue="1" operator="equal">
      <formula>1</formula>
    </cfRule>
  </conditionalFormatting>
  <conditionalFormatting sqref="C183:D200">
    <cfRule type="cellIs" dxfId="1521" priority="1503" stopIfTrue="1" operator="equal">
      <formula>1</formula>
    </cfRule>
  </conditionalFormatting>
  <conditionalFormatting sqref="C183:D200">
    <cfRule type="cellIs" dxfId="1520" priority="1502" stopIfTrue="1" operator="equal">
      <formula>1</formula>
    </cfRule>
  </conditionalFormatting>
  <conditionalFormatting sqref="C183:D200">
    <cfRule type="cellIs" dxfId="1519" priority="1501" stopIfTrue="1" operator="equal">
      <formula>1</formula>
    </cfRule>
  </conditionalFormatting>
  <conditionalFormatting sqref="C183:D200">
    <cfRule type="cellIs" dxfId="1518" priority="1500" stopIfTrue="1" operator="equal">
      <formula>1</formula>
    </cfRule>
  </conditionalFormatting>
  <conditionalFormatting sqref="C183:D200">
    <cfRule type="cellIs" dxfId="1517" priority="1499" stopIfTrue="1" operator="equal">
      <formula>1</formula>
    </cfRule>
  </conditionalFormatting>
  <conditionalFormatting sqref="C183:D200">
    <cfRule type="cellIs" dxfId="1516" priority="1498" stopIfTrue="1" operator="equal">
      <formula>1</formula>
    </cfRule>
  </conditionalFormatting>
  <conditionalFormatting sqref="C183:D200">
    <cfRule type="cellIs" dxfId="1515" priority="1497" stopIfTrue="1" operator="equal">
      <formula>1</formula>
    </cfRule>
  </conditionalFormatting>
  <conditionalFormatting sqref="C183:D200">
    <cfRule type="cellIs" dxfId="1514" priority="1496" stopIfTrue="1" operator="equal">
      <formula>1</formula>
    </cfRule>
  </conditionalFormatting>
  <conditionalFormatting sqref="C183:D200">
    <cfRule type="cellIs" dxfId="1513" priority="1495" stopIfTrue="1" operator="equal">
      <formula>1</formula>
    </cfRule>
  </conditionalFormatting>
  <conditionalFormatting sqref="C183:D200">
    <cfRule type="cellIs" dxfId="1512" priority="1494" stopIfTrue="1" operator="equal">
      <formula>1</formula>
    </cfRule>
  </conditionalFormatting>
  <conditionalFormatting sqref="C183:D200">
    <cfRule type="cellIs" dxfId="1511" priority="1493" stopIfTrue="1" operator="equal">
      <formula>1</formula>
    </cfRule>
  </conditionalFormatting>
  <conditionalFormatting sqref="E190:L192">
    <cfRule type="cellIs" dxfId="1510" priority="1492" stopIfTrue="1" operator="equal">
      <formula>1</formula>
    </cfRule>
  </conditionalFormatting>
  <conditionalFormatting sqref="E190:L192">
    <cfRule type="cellIs" dxfId="1509" priority="1491" stopIfTrue="1" operator="equal">
      <formula>1</formula>
    </cfRule>
  </conditionalFormatting>
  <conditionalFormatting sqref="E190:L192">
    <cfRule type="cellIs" dxfId="1508" priority="1490" stopIfTrue="1" operator="equal">
      <formula>1</formula>
    </cfRule>
  </conditionalFormatting>
  <conditionalFormatting sqref="E190:L192">
    <cfRule type="cellIs" dxfId="1507" priority="1489" stopIfTrue="1" operator="equal">
      <formula>1</formula>
    </cfRule>
  </conditionalFormatting>
  <conditionalFormatting sqref="E190:L192">
    <cfRule type="cellIs" dxfId="1506" priority="1488" stopIfTrue="1" operator="equal">
      <formula>1</formula>
    </cfRule>
  </conditionalFormatting>
  <conditionalFormatting sqref="E190:L192">
    <cfRule type="cellIs" dxfId="1505" priority="1487" stopIfTrue="1" operator="equal">
      <formula>1</formula>
    </cfRule>
  </conditionalFormatting>
  <conditionalFormatting sqref="E190:L192">
    <cfRule type="cellIs" dxfId="1504" priority="1486" stopIfTrue="1" operator="equal">
      <formula>1</formula>
    </cfRule>
  </conditionalFormatting>
  <conditionalFormatting sqref="E190:L192">
    <cfRule type="cellIs" dxfId="1503" priority="1485" stopIfTrue="1" operator="equal">
      <formula>1</formula>
    </cfRule>
  </conditionalFormatting>
  <conditionalFormatting sqref="E190:L192">
    <cfRule type="cellIs" dxfId="1502" priority="1484" stopIfTrue="1" operator="equal">
      <formula>1</formula>
    </cfRule>
  </conditionalFormatting>
  <conditionalFormatting sqref="E190:L192">
    <cfRule type="cellIs" dxfId="1501" priority="1483" stopIfTrue="1" operator="equal">
      <formula>1</formula>
    </cfRule>
  </conditionalFormatting>
  <conditionalFormatting sqref="E190:L192">
    <cfRule type="cellIs" dxfId="1500" priority="1482" stopIfTrue="1" operator="equal">
      <formula>1</formula>
    </cfRule>
  </conditionalFormatting>
  <conditionalFormatting sqref="E190:L192">
    <cfRule type="cellIs" dxfId="1499" priority="1481" stopIfTrue="1" operator="equal">
      <formula>1</formula>
    </cfRule>
  </conditionalFormatting>
  <conditionalFormatting sqref="E190:L192">
    <cfRule type="cellIs" dxfId="1498" priority="1480" stopIfTrue="1" operator="equal">
      <formula>1</formula>
    </cfRule>
  </conditionalFormatting>
  <conditionalFormatting sqref="E190:L192">
    <cfRule type="cellIs" dxfId="1497" priority="1479" stopIfTrue="1" operator="equal">
      <formula>1</formula>
    </cfRule>
  </conditionalFormatting>
  <conditionalFormatting sqref="E190:L192">
    <cfRule type="cellIs" dxfId="1496" priority="1478" stopIfTrue="1" operator="equal">
      <formula>1</formula>
    </cfRule>
  </conditionalFormatting>
  <conditionalFormatting sqref="E190:L192">
    <cfRule type="cellIs" dxfId="1495" priority="1477" stopIfTrue="1" operator="equal">
      <formula>1</formula>
    </cfRule>
  </conditionalFormatting>
  <conditionalFormatting sqref="E190:L192">
    <cfRule type="cellIs" dxfId="1494" priority="1476" stopIfTrue="1" operator="equal">
      <formula>1</formula>
    </cfRule>
  </conditionalFormatting>
  <conditionalFormatting sqref="E190:L192">
    <cfRule type="cellIs" dxfId="1493" priority="1475" stopIfTrue="1" operator="equal">
      <formula>1</formula>
    </cfRule>
  </conditionalFormatting>
  <conditionalFormatting sqref="E193:J200">
    <cfRule type="cellIs" dxfId="1492" priority="1474" stopIfTrue="1" operator="equal">
      <formula>1</formula>
    </cfRule>
  </conditionalFormatting>
  <conditionalFormatting sqref="E193:J200">
    <cfRule type="cellIs" dxfId="1491" priority="1473" stopIfTrue="1" operator="equal">
      <formula>1</formula>
    </cfRule>
  </conditionalFormatting>
  <conditionalFormatting sqref="E193:J200">
    <cfRule type="cellIs" dxfId="1490" priority="1472" stopIfTrue="1" operator="equal">
      <formula>1</formula>
    </cfRule>
  </conditionalFormatting>
  <conditionalFormatting sqref="E193:J200">
    <cfRule type="cellIs" dxfId="1489" priority="1471" stopIfTrue="1" operator="equal">
      <formula>1</formula>
    </cfRule>
  </conditionalFormatting>
  <conditionalFormatting sqref="E193:J200">
    <cfRule type="cellIs" dxfId="1488" priority="1470" stopIfTrue="1" operator="equal">
      <formula>1</formula>
    </cfRule>
  </conditionalFormatting>
  <conditionalFormatting sqref="E193:J200">
    <cfRule type="cellIs" dxfId="1487" priority="1469" stopIfTrue="1" operator="equal">
      <formula>1</formula>
    </cfRule>
  </conditionalFormatting>
  <conditionalFormatting sqref="E193:J200">
    <cfRule type="cellIs" dxfId="1486" priority="1468" stopIfTrue="1" operator="equal">
      <formula>1</formula>
    </cfRule>
  </conditionalFormatting>
  <conditionalFormatting sqref="E193:J200">
    <cfRule type="cellIs" dxfId="1485" priority="1467" stopIfTrue="1" operator="equal">
      <formula>1</formula>
    </cfRule>
  </conditionalFormatting>
  <conditionalFormatting sqref="E193:J200">
    <cfRule type="cellIs" dxfId="1484" priority="1466" stopIfTrue="1" operator="equal">
      <formula>1</formula>
    </cfRule>
  </conditionalFormatting>
  <conditionalFormatting sqref="E193:J200">
    <cfRule type="cellIs" dxfId="1483" priority="1465" stopIfTrue="1" operator="equal">
      <formula>1</formula>
    </cfRule>
  </conditionalFormatting>
  <conditionalFormatting sqref="E193:J200">
    <cfRule type="cellIs" dxfId="1482" priority="1464" stopIfTrue="1" operator="equal">
      <formula>1</formula>
    </cfRule>
  </conditionalFormatting>
  <conditionalFormatting sqref="E193:J200">
    <cfRule type="cellIs" dxfId="1481" priority="1463" stopIfTrue="1" operator="equal">
      <formula>1</formula>
    </cfRule>
  </conditionalFormatting>
  <conditionalFormatting sqref="E193:J200">
    <cfRule type="cellIs" dxfId="1480" priority="1462" stopIfTrue="1" operator="equal">
      <formula>1</formula>
    </cfRule>
  </conditionalFormatting>
  <conditionalFormatting sqref="E193:J200">
    <cfRule type="cellIs" dxfId="1479" priority="1461" stopIfTrue="1" operator="equal">
      <formula>1</formula>
    </cfRule>
  </conditionalFormatting>
  <conditionalFormatting sqref="E193:J200">
    <cfRule type="cellIs" dxfId="1478" priority="1460" stopIfTrue="1" operator="equal">
      <formula>1</formula>
    </cfRule>
  </conditionalFormatting>
  <conditionalFormatting sqref="E193:J200">
    <cfRule type="cellIs" dxfId="1477" priority="1459" stopIfTrue="1" operator="equal">
      <formula>1</formula>
    </cfRule>
  </conditionalFormatting>
  <conditionalFormatting sqref="E193:J200">
    <cfRule type="cellIs" dxfId="1476" priority="1458" stopIfTrue="1" operator="equal">
      <formula>1</formula>
    </cfRule>
  </conditionalFormatting>
  <conditionalFormatting sqref="E193:J200">
    <cfRule type="cellIs" dxfId="1475" priority="1457" stopIfTrue="1" operator="equal">
      <formula>1</formula>
    </cfRule>
  </conditionalFormatting>
  <conditionalFormatting sqref="Q193:R200">
    <cfRule type="cellIs" dxfId="1474" priority="1456" stopIfTrue="1" operator="equal">
      <formula>1</formula>
    </cfRule>
  </conditionalFormatting>
  <conditionalFormatting sqref="Q193:R200">
    <cfRule type="cellIs" dxfId="1473" priority="1455" stopIfTrue="1" operator="equal">
      <formula>1</formula>
    </cfRule>
  </conditionalFormatting>
  <conditionalFormatting sqref="Q193:R200">
    <cfRule type="cellIs" dxfId="1472" priority="1454" stopIfTrue="1" operator="equal">
      <formula>1</formula>
    </cfRule>
  </conditionalFormatting>
  <conditionalFormatting sqref="Q193:R200">
    <cfRule type="cellIs" dxfId="1471" priority="1453" stopIfTrue="1" operator="equal">
      <formula>1</formula>
    </cfRule>
  </conditionalFormatting>
  <conditionalFormatting sqref="Q193:R200">
    <cfRule type="cellIs" dxfId="1470" priority="1452" stopIfTrue="1" operator="equal">
      <formula>1</formula>
    </cfRule>
  </conditionalFormatting>
  <conditionalFormatting sqref="Q193:R200">
    <cfRule type="cellIs" dxfId="1469" priority="1451" stopIfTrue="1" operator="equal">
      <formula>1</formula>
    </cfRule>
  </conditionalFormatting>
  <conditionalFormatting sqref="Q193:R200">
    <cfRule type="cellIs" dxfId="1468" priority="1450" stopIfTrue="1" operator="equal">
      <formula>1</formula>
    </cfRule>
  </conditionalFormatting>
  <conditionalFormatting sqref="Q193:R200">
    <cfRule type="cellIs" dxfId="1467" priority="1449" stopIfTrue="1" operator="equal">
      <formula>1</formula>
    </cfRule>
  </conditionalFormatting>
  <conditionalFormatting sqref="Q193:R200">
    <cfRule type="cellIs" dxfId="1466" priority="1448" stopIfTrue="1" operator="equal">
      <formula>1</formula>
    </cfRule>
  </conditionalFormatting>
  <conditionalFormatting sqref="Q193:R200">
    <cfRule type="cellIs" dxfId="1465" priority="1447" stopIfTrue="1" operator="equal">
      <formula>1</formula>
    </cfRule>
  </conditionalFormatting>
  <conditionalFormatting sqref="Q193:R200">
    <cfRule type="cellIs" dxfId="1464" priority="1446" stopIfTrue="1" operator="equal">
      <formula>1</formula>
    </cfRule>
  </conditionalFormatting>
  <conditionalFormatting sqref="Q193:R200">
    <cfRule type="cellIs" dxfId="1463" priority="1445" stopIfTrue="1" operator="equal">
      <formula>1</formula>
    </cfRule>
  </conditionalFormatting>
  <conditionalFormatting sqref="Q193:R200">
    <cfRule type="cellIs" dxfId="1462" priority="1444" stopIfTrue="1" operator="equal">
      <formula>1</formula>
    </cfRule>
  </conditionalFormatting>
  <conditionalFormatting sqref="Q193:R200">
    <cfRule type="cellIs" dxfId="1461" priority="1443" stopIfTrue="1" operator="equal">
      <formula>1</formula>
    </cfRule>
  </conditionalFormatting>
  <conditionalFormatting sqref="Q193:R200">
    <cfRule type="cellIs" dxfId="1460" priority="1442" stopIfTrue="1" operator="equal">
      <formula>1</formula>
    </cfRule>
  </conditionalFormatting>
  <conditionalFormatting sqref="Q193:R200">
    <cfRule type="cellIs" dxfId="1459" priority="1441" stopIfTrue="1" operator="equal">
      <formula>1</formula>
    </cfRule>
  </conditionalFormatting>
  <conditionalFormatting sqref="Q193:R200">
    <cfRule type="cellIs" dxfId="1458" priority="1440" stopIfTrue="1" operator="equal">
      <formula>1</formula>
    </cfRule>
  </conditionalFormatting>
  <conditionalFormatting sqref="Q193:R200">
    <cfRule type="cellIs" dxfId="1457" priority="1439" stopIfTrue="1" operator="equal">
      <formula>1</formula>
    </cfRule>
  </conditionalFormatting>
  <conditionalFormatting sqref="S200:U200">
    <cfRule type="cellIs" dxfId="1456" priority="1438" stopIfTrue="1" operator="equal">
      <formula>1</formula>
    </cfRule>
  </conditionalFormatting>
  <conditionalFormatting sqref="S200:U200">
    <cfRule type="cellIs" dxfId="1455" priority="1437" stopIfTrue="1" operator="equal">
      <formula>1</formula>
    </cfRule>
  </conditionalFormatting>
  <conditionalFormatting sqref="S200:U200">
    <cfRule type="cellIs" dxfId="1454" priority="1436" stopIfTrue="1" operator="equal">
      <formula>1</formula>
    </cfRule>
  </conditionalFormatting>
  <conditionalFormatting sqref="S200:U200">
    <cfRule type="cellIs" dxfId="1453" priority="1435" stopIfTrue="1" operator="equal">
      <formula>1</formula>
    </cfRule>
  </conditionalFormatting>
  <conditionalFormatting sqref="S200:U200">
    <cfRule type="cellIs" dxfId="1452" priority="1434" stopIfTrue="1" operator="equal">
      <formula>1</formula>
    </cfRule>
  </conditionalFormatting>
  <conditionalFormatting sqref="S200:U200">
    <cfRule type="cellIs" dxfId="1451" priority="1433" stopIfTrue="1" operator="equal">
      <formula>1</formula>
    </cfRule>
  </conditionalFormatting>
  <conditionalFormatting sqref="S200:U200">
    <cfRule type="cellIs" dxfId="1450" priority="1432" stopIfTrue="1" operator="equal">
      <formula>1</formula>
    </cfRule>
  </conditionalFormatting>
  <conditionalFormatting sqref="S200:U200">
    <cfRule type="cellIs" dxfId="1449" priority="1431" stopIfTrue="1" operator="equal">
      <formula>1</formula>
    </cfRule>
  </conditionalFormatting>
  <conditionalFormatting sqref="S200:U200">
    <cfRule type="cellIs" dxfId="1448" priority="1430" stopIfTrue="1" operator="equal">
      <formula>1</formula>
    </cfRule>
  </conditionalFormatting>
  <conditionalFormatting sqref="S200:U200">
    <cfRule type="cellIs" dxfId="1447" priority="1429" stopIfTrue="1" operator="equal">
      <formula>1</formula>
    </cfRule>
  </conditionalFormatting>
  <conditionalFormatting sqref="S200:U200">
    <cfRule type="cellIs" dxfId="1446" priority="1428" stopIfTrue="1" operator="equal">
      <formula>1</formula>
    </cfRule>
  </conditionalFormatting>
  <conditionalFormatting sqref="S200:U200">
    <cfRule type="cellIs" dxfId="1445" priority="1427" stopIfTrue="1" operator="equal">
      <formula>1</formula>
    </cfRule>
  </conditionalFormatting>
  <conditionalFormatting sqref="S200:U200">
    <cfRule type="cellIs" dxfId="1444" priority="1426" stopIfTrue="1" operator="equal">
      <formula>1</formula>
    </cfRule>
  </conditionalFormatting>
  <conditionalFormatting sqref="S200:U200">
    <cfRule type="cellIs" dxfId="1443" priority="1425" stopIfTrue="1" operator="equal">
      <formula>1</formula>
    </cfRule>
  </conditionalFormatting>
  <conditionalFormatting sqref="S200:U200">
    <cfRule type="cellIs" dxfId="1442" priority="1424" stopIfTrue="1" operator="equal">
      <formula>1</formula>
    </cfRule>
  </conditionalFormatting>
  <conditionalFormatting sqref="S200:U200">
    <cfRule type="cellIs" dxfId="1441" priority="1423" stopIfTrue="1" operator="equal">
      <formula>1</formula>
    </cfRule>
  </conditionalFormatting>
  <conditionalFormatting sqref="S200:U200">
    <cfRule type="cellIs" dxfId="1440" priority="1422" stopIfTrue="1" operator="equal">
      <formula>1</formula>
    </cfRule>
  </conditionalFormatting>
  <conditionalFormatting sqref="S200:U200">
    <cfRule type="cellIs" dxfId="1439" priority="1421" stopIfTrue="1" operator="equal">
      <formula>1</formula>
    </cfRule>
  </conditionalFormatting>
  <conditionalFormatting sqref="R165">
    <cfRule type="cellIs" dxfId="1438" priority="1420" stopIfTrue="1" operator="equal">
      <formula>1</formula>
    </cfRule>
  </conditionalFormatting>
  <conditionalFormatting sqref="R165">
    <cfRule type="cellIs" dxfId="1437" priority="1419" stopIfTrue="1" operator="equal">
      <formula>1</formula>
    </cfRule>
  </conditionalFormatting>
  <conditionalFormatting sqref="R165">
    <cfRule type="cellIs" dxfId="1436" priority="1418" stopIfTrue="1" operator="equal">
      <formula>1</formula>
    </cfRule>
  </conditionalFormatting>
  <conditionalFormatting sqref="R165">
    <cfRule type="cellIs" dxfId="1435" priority="1417" stopIfTrue="1" operator="equal">
      <formula>1</formula>
    </cfRule>
  </conditionalFormatting>
  <conditionalFormatting sqref="R165">
    <cfRule type="cellIs" dxfId="1434" priority="1416" stopIfTrue="1" operator="equal">
      <formula>1</formula>
    </cfRule>
  </conditionalFormatting>
  <conditionalFormatting sqref="R165">
    <cfRule type="cellIs" dxfId="1433" priority="1415" stopIfTrue="1" operator="equal">
      <formula>1</formula>
    </cfRule>
  </conditionalFormatting>
  <conditionalFormatting sqref="R165">
    <cfRule type="cellIs" dxfId="1432" priority="1414" stopIfTrue="1" operator="equal">
      <formula>1</formula>
    </cfRule>
  </conditionalFormatting>
  <conditionalFormatting sqref="R165">
    <cfRule type="cellIs" dxfId="1431" priority="1413" stopIfTrue="1" operator="equal">
      <formula>1</formula>
    </cfRule>
  </conditionalFormatting>
  <conditionalFormatting sqref="R165">
    <cfRule type="cellIs" dxfId="1430" priority="1412" stopIfTrue="1" operator="equal">
      <formula>1</formula>
    </cfRule>
  </conditionalFormatting>
  <conditionalFormatting sqref="R165">
    <cfRule type="cellIs" dxfId="1429" priority="1411" stopIfTrue="1" operator="equal">
      <formula>1</formula>
    </cfRule>
  </conditionalFormatting>
  <conditionalFormatting sqref="R165">
    <cfRule type="cellIs" dxfId="1428" priority="1410" stopIfTrue="1" operator="equal">
      <formula>1</formula>
    </cfRule>
  </conditionalFormatting>
  <conditionalFormatting sqref="R165">
    <cfRule type="cellIs" dxfId="1427" priority="1409" stopIfTrue="1" operator="equal">
      <formula>1</formula>
    </cfRule>
  </conditionalFormatting>
  <conditionalFormatting sqref="R165">
    <cfRule type="cellIs" dxfId="1426" priority="1408" stopIfTrue="1" operator="equal">
      <formula>1</formula>
    </cfRule>
  </conditionalFormatting>
  <conditionalFormatting sqref="R165">
    <cfRule type="cellIs" dxfId="1425" priority="1407" stopIfTrue="1" operator="equal">
      <formula>1</formula>
    </cfRule>
  </conditionalFormatting>
  <conditionalFormatting sqref="R165">
    <cfRule type="cellIs" dxfId="1424" priority="1406" stopIfTrue="1" operator="equal">
      <formula>1</formula>
    </cfRule>
  </conditionalFormatting>
  <conditionalFormatting sqref="R165">
    <cfRule type="cellIs" dxfId="1423" priority="1405" stopIfTrue="1" operator="equal">
      <formula>1</formula>
    </cfRule>
  </conditionalFormatting>
  <conditionalFormatting sqref="R165">
    <cfRule type="cellIs" dxfId="1422" priority="1404" stopIfTrue="1" operator="equal">
      <formula>1</formula>
    </cfRule>
  </conditionalFormatting>
  <conditionalFormatting sqref="R165">
    <cfRule type="cellIs" dxfId="1421" priority="1403" stopIfTrue="1" operator="equal">
      <formula>1</formula>
    </cfRule>
  </conditionalFormatting>
  <conditionalFormatting sqref="I165">
    <cfRule type="cellIs" dxfId="1420" priority="1402" stopIfTrue="1" operator="equal">
      <formula>1</formula>
    </cfRule>
  </conditionalFormatting>
  <conditionalFormatting sqref="S205:T205 C205 I205:Q205">
    <cfRule type="cellIs" dxfId="1419" priority="1401" stopIfTrue="1" operator="equal">
      <formula>1</formula>
    </cfRule>
  </conditionalFormatting>
  <conditionalFormatting sqref="S205:T205 C205 I205:Q205">
    <cfRule type="cellIs" dxfId="1418" priority="1400" stopIfTrue="1" operator="equal">
      <formula>1</formula>
    </cfRule>
  </conditionalFormatting>
  <conditionalFormatting sqref="C205 S205:V205 I205:Q205">
    <cfRule type="cellIs" dxfId="1417" priority="1399" stopIfTrue="1" operator="equal">
      <formula>1</formula>
    </cfRule>
  </conditionalFormatting>
  <conditionalFormatting sqref="C205 S205:V205 I205:Q205">
    <cfRule type="cellIs" dxfId="1416" priority="1398" stopIfTrue="1" operator="equal">
      <formula>1</formula>
    </cfRule>
  </conditionalFormatting>
  <conditionalFormatting sqref="C205 S205:V205 I205:Q205">
    <cfRule type="cellIs" dxfId="1415" priority="1397" stopIfTrue="1" operator="equal">
      <formula>1</formula>
    </cfRule>
  </conditionalFormatting>
  <conditionalFormatting sqref="I205:J205">
    <cfRule type="cellIs" dxfId="1414" priority="1396" stopIfTrue="1" operator="equal">
      <formula>1</formula>
    </cfRule>
  </conditionalFormatting>
  <conditionalFormatting sqref="I205:J205">
    <cfRule type="cellIs" dxfId="1413" priority="1395" stopIfTrue="1" operator="equal">
      <formula>1</formula>
    </cfRule>
  </conditionalFormatting>
  <conditionalFormatting sqref="I205:J205">
    <cfRule type="cellIs" dxfId="1412" priority="1394" stopIfTrue="1" operator="equal">
      <formula>1</formula>
    </cfRule>
  </conditionalFormatting>
  <conditionalFormatting sqref="I205:J205">
    <cfRule type="cellIs" dxfId="1411" priority="1393" stopIfTrue="1" operator="equal">
      <formula>1</formula>
    </cfRule>
  </conditionalFormatting>
  <conditionalFormatting sqref="C205 S205:V205 I205:Q205">
    <cfRule type="cellIs" dxfId="1410" priority="1392" stopIfTrue="1" operator="equal">
      <formula>1</formula>
    </cfRule>
  </conditionalFormatting>
  <conditionalFormatting sqref="C205">
    <cfRule type="cellIs" dxfId="1409" priority="1391" stopIfTrue="1" operator="equal">
      <formula>1</formula>
    </cfRule>
  </conditionalFormatting>
  <conditionalFormatting sqref="K205">
    <cfRule type="cellIs" dxfId="1408" priority="1390" stopIfTrue="1" operator="equal">
      <formula>1</formula>
    </cfRule>
  </conditionalFormatting>
  <conditionalFormatting sqref="C205">
    <cfRule type="cellIs" dxfId="1407" priority="1389" stopIfTrue="1" operator="equal">
      <formula>1</formula>
    </cfRule>
  </conditionalFormatting>
  <conditionalFormatting sqref="I205">
    <cfRule type="cellIs" dxfId="1406" priority="1388" stopIfTrue="1" operator="equal">
      <formula>1</formula>
    </cfRule>
  </conditionalFormatting>
  <conditionalFormatting sqref="P205:Q205 S205:V205">
    <cfRule type="cellIs" dxfId="1405" priority="1387" stopIfTrue="1" operator="equal">
      <formula>1</formula>
    </cfRule>
  </conditionalFormatting>
  <conditionalFormatting sqref="J205">
    <cfRule type="cellIs" dxfId="1404" priority="1386" stopIfTrue="1" operator="equal">
      <formula>1</formula>
    </cfRule>
  </conditionalFormatting>
  <conditionalFormatting sqref="M205">
    <cfRule type="cellIs" dxfId="1403" priority="1385" stopIfTrue="1" operator="equal">
      <formula>1</formula>
    </cfRule>
  </conditionalFormatting>
  <conditionalFormatting sqref="M205">
    <cfRule type="cellIs" dxfId="1402" priority="1384" stopIfTrue="1" operator="equal">
      <formula>1</formula>
    </cfRule>
  </conditionalFormatting>
  <conditionalFormatting sqref="M205">
    <cfRule type="cellIs" dxfId="1401" priority="1383" stopIfTrue="1" operator="equal">
      <formula>1</formula>
    </cfRule>
  </conditionalFormatting>
  <conditionalFormatting sqref="J205">
    <cfRule type="cellIs" dxfId="1400" priority="1382" stopIfTrue="1" operator="equal">
      <formula>1</formula>
    </cfRule>
  </conditionalFormatting>
  <conditionalFormatting sqref="J205:K205">
    <cfRule type="cellIs" dxfId="1399" priority="1381" stopIfTrue="1" operator="equal">
      <formula>1</formula>
    </cfRule>
  </conditionalFormatting>
  <conditionalFormatting sqref="M205">
    <cfRule type="cellIs" dxfId="1398" priority="1380" stopIfTrue="1" operator="equal">
      <formula>1</formula>
    </cfRule>
  </conditionalFormatting>
  <conditionalFormatting sqref="M205">
    <cfRule type="cellIs" dxfId="1397" priority="1379" stopIfTrue="1" operator="equal">
      <formula>1</formula>
    </cfRule>
  </conditionalFormatting>
  <conditionalFormatting sqref="C205 S205:V205 I205:Q205">
    <cfRule type="cellIs" dxfId="1396" priority="1378" stopIfTrue="1" operator="equal">
      <formula>1</formula>
    </cfRule>
  </conditionalFormatting>
  <conditionalFormatting sqref="I205:J205">
    <cfRule type="cellIs" dxfId="1395" priority="1377" stopIfTrue="1" operator="equal">
      <formula>1</formula>
    </cfRule>
  </conditionalFormatting>
  <conditionalFormatting sqref="I205:J205">
    <cfRule type="cellIs" dxfId="1394" priority="1376" stopIfTrue="1" operator="equal">
      <formula>1</formula>
    </cfRule>
  </conditionalFormatting>
  <conditionalFormatting sqref="C205">
    <cfRule type="cellIs" dxfId="1393" priority="1375" stopIfTrue="1" operator="equal">
      <formula>1</formula>
    </cfRule>
  </conditionalFormatting>
  <conditionalFormatting sqref="C205">
    <cfRule type="cellIs" dxfId="1392" priority="1374" stopIfTrue="1" operator="equal">
      <formula>1</formula>
    </cfRule>
  </conditionalFormatting>
  <conditionalFormatting sqref="C205">
    <cfRule type="cellIs" dxfId="1391" priority="1373" stopIfTrue="1" operator="equal">
      <formula>1</formula>
    </cfRule>
  </conditionalFormatting>
  <conditionalFormatting sqref="S205:V205 I205:Q205">
    <cfRule type="cellIs" dxfId="1390" priority="1372" stopIfTrue="1" operator="equal">
      <formula>1</formula>
    </cfRule>
  </conditionalFormatting>
  <conditionalFormatting sqref="C205">
    <cfRule type="cellIs" dxfId="1389" priority="1371" stopIfTrue="1" operator="equal">
      <formula>1</formula>
    </cfRule>
  </conditionalFormatting>
  <conditionalFormatting sqref="C205">
    <cfRule type="cellIs" dxfId="1388" priority="1370" stopIfTrue="1" operator="equal">
      <formula>1</formula>
    </cfRule>
  </conditionalFormatting>
  <conditionalFormatting sqref="I205:J205">
    <cfRule type="cellIs" dxfId="1387" priority="1369" stopIfTrue="1" operator="equal">
      <formula>1</formula>
    </cfRule>
  </conditionalFormatting>
  <conditionalFormatting sqref="C205">
    <cfRule type="cellIs" dxfId="1386" priority="1368" stopIfTrue="1" operator="equal">
      <formula>1</formula>
    </cfRule>
  </conditionalFormatting>
  <conditionalFormatting sqref="C205">
    <cfRule type="cellIs" dxfId="1385" priority="1367" stopIfTrue="1" operator="equal">
      <formula>1</formula>
    </cfRule>
  </conditionalFormatting>
  <conditionalFormatting sqref="S205:V205 I205:Q205">
    <cfRule type="cellIs" dxfId="1384" priority="1366" stopIfTrue="1" operator="equal">
      <formula>1</formula>
    </cfRule>
  </conditionalFormatting>
  <conditionalFormatting sqref="S205:V205 I205:Q205">
    <cfRule type="cellIs" dxfId="1383" priority="1365" stopIfTrue="1" operator="equal">
      <formula>1</formula>
    </cfRule>
  </conditionalFormatting>
  <conditionalFormatting sqref="S205:V205 I205:Q205">
    <cfRule type="cellIs" dxfId="1382" priority="1364" stopIfTrue="1" operator="equal">
      <formula>1</formula>
    </cfRule>
  </conditionalFormatting>
  <conditionalFormatting sqref="S205:V205 I205:Q205">
    <cfRule type="cellIs" dxfId="1381" priority="1363" stopIfTrue="1" operator="equal">
      <formula>1</formula>
    </cfRule>
  </conditionalFormatting>
  <conditionalFormatting sqref="S205:V205 I205:Q205">
    <cfRule type="cellIs" dxfId="1380" priority="1362" stopIfTrue="1" operator="equal">
      <formula>1</formula>
    </cfRule>
  </conditionalFormatting>
  <conditionalFormatting sqref="S205:V205 I205:Q205">
    <cfRule type="cellIs" dxfId="1379" priority="1361" stopIfTrue="1" operator="equal">
      <formula>1</formula>
    </cfRule>
  </conditionalFormatting>
  <conditionalFormatting sqref="S205:V205 I205:Q205">
    <cfRule type="cellIs" dxfId="1378" priority="1360" stopIfTrue="1" operator="equal">
      <formula>1</formula>
    </cfRule>
  </conditionalFormatting>
  <conditionalFormatting sqref="S205:V205 I205:Q205">
    <cfRule type="cellIs" dxfId="1377" priority="1359" stopIfTrue="1" operator="equal">
      <formula>1</formula>
    </cfRule>
  </conditionalFormatting>
  <conditionalFormatting sqref="S205:V205 I205:Q205">
    <cfRule type="cellIs" dxfId="1376" priority="1358" stopIfTrue="1" operator="equal">
      <formula>1</formula>
    </cfRule>
  </conditionalFormatting>
  <conditionalFormatting sqref="J206:P214">
    <cfRule type="cellIs" dxfId="1375" priority="1357" stopIfTrue="1" operator="equal">
      <formula>1</formula>
    </cfRule>
  </conditionalFormatting>
  <conditionalFormatting sqref="J206:P214">
    <cfRule type="cellIs" dxfId="1374" priority="1356" stopIfTrue="1" operator="equal">
      <formula>1</formula>
    </cfRule>
  </conditionalFormatting>
  <conditionalFormatting sqref="J206:P214">
    <cfRule type="cellIs" dxfId="1373" priority="1355" stopIfTrue="1" operator="equal">
      <formula>1</formula>
    </cfRule>
  </conditionalFormatting>
  <conditionalFormatting sqref="J206:P214">
    <cfRule type="cellIs" dxfId="1372" priority="1354" stopIfTrue="1" operator="equal">
      <formula>1</formula>
    </cfRule>
  </conditionalFormatting>
  <conditionalFormatting sqref="J206:P214">
    <cfRule type="cellIs" dxfId="1371" priority="1353" stopIfTrue="1" operator="equal">
      <formula>1</formula>
    </cfRule>
  </conditionalFormatting>
  <conditionalFormatting sqref="J206:P214">
    <cfRule type="cellIs" dxfId="1370" priority="1352" stopIfTrue="1" operator="equal">
      <formula>1</formula>
    </cfRule>
  </conditionalFormatting>
  <conditionalFormatting sqref="J206:P214">
    <cfRule type="cellIs" dxfId="1369" priority="1351" stopIfTrue="1" operator="equal">
      <formula>1</formula>
    </cfRule>
  </conditionalFormatting>
  <conditionalFormatting sqref="J206:P214">
    <cfRule type="cellIs" dxfId="1368" priority="1350" stopIfTrue="1" operator="equal">
      <formula>1</formula>
    </cfRule>
  </conditionalFormatting>
  <conditionalFormatting sqref="J206:P214">
    <cfRule type="cellIs" dxfId="1367" priority="1349" stopIfTrue="1" operator="equal">
      <formula>1</formula>
    </cfRule>
  </conditionalFormatting>
  <conditionalFormatting sqref="J206:P214">
    <cfRule type="cellIs" dxfId="1366" priority="1348" stopIfTrue="1" operator="equal">
      <formula>1</formula>
    </cfRule>
  </conditionalFormatting>
  <conditionalFormatting sqref="J206:P214">
    <cfRule type="cellIs" dxfId="1365" priority="1347" stopIfTrue="1" operator="equal">
      <formula>1</formula>
    </cfRule>
  </conditionalFormatting>
  <conditionalFormatting sqref="J206:P214">
    <cfRule type="cellIs" dxfId="1364" priority="1346" stopIfTrue="1" operator="equal">
      <formula>1</formula>
    </cfRule>
  </conditionalFormatting>
  <conditionalFormatting sqref="J206:P214">
    <cfRule type="cellIs" dxfId="1363" priority="1345" stopIfTrue="1" operator="equal">
      <formula>1</formula>
    </cfRule>
  </conditionalFormatting>
  <conditionalFormatting sqref="J206:P214">
    <cfRule type="cellIs" dxfId="1362" priority="1344" stopIfTrue="1" operator="equal">
      <formula>1</formula>
    </cfRule>
  </conditionalFormatting>
  <conditionalFormatting sqref="J206:P214">
    <cfRule type="cellIs" dxfId="1361" priority="1343" stopIfTrue="1" operator="equal">
      <formula>1</formula>
    </cfRule>
  </conditionalFormatting>
  <conditionalFormatting sqref="J206:P214">
    <cfRule type="cellIs" dxfId="1360" priority="1342" stopIfTrue="1" operator="equal">
      <formula>1</formula>
    </cfRule>
  </conditionalFormatting>
  <conditionalFormatting sqref="J206:P214">
    <cfRule type="cellIs" dxfId="1359" priority="1341" stopIfTrue="1" operator="equal">
      <formula>1</formula>
    </cfRule>
  </conditionalFormatting>
  <conditionalFormatting sqref="J206:P214">
    <cfRule type="cellIs" dxfId="1358" priority="1340" stopIfTrue="1" operator="equal">
      <formula>1</formula>
    </cfRule>
  </conditionalFormatting>
  <conditionalFormatting sqref="J206:P214">
    <cfRule type="cellIs" dxfId="1357" priority="1339" stopIfTrue="1" operator="equal">
      <formula>1</formula>
    </cfRule>
  </conditionalFormatting>
  <conditionalFormatting sqref="J206:P214">
    <cfRule type="cellIs" dxfId="1356" priority="1338" stopIfTrue="1" operator="equal">
      <formula>1</formula>
    </cfRule>
  </conditionalFormatting>
  <conditionalFormatting sqref="J206:P214">
    <cfRule type="cellIs" dxfId="1355" priority="1337" stopIfTrue="1" operator="equal">
      <formula>1</formula>
    </cfRule>
  </conditionalFormatting>
  <conditionalFormatting sqref="J206:P214">
    <cfRule type="cellIs" dxfId="1354" priority="1336" stopIfTrue="1" operator="equal">
      <formula>1</formula>
    </cfRule>
  </conditionalFormatting>
  <conditionalFormatting sqref="J206:P214">
    <cfRule type="cellIs" dxfId="1353" priority="1335" stopIfTrue="1" operator="equal">
      <formula>1</formula>
    </cfRule>
  </conditionalFormatting>
  <conditionalFormatting sqref="J206:P214">
    <cfRule type="cellIs" dxfId="1352" priority="1334" stopIfTrue="1" operator="equal">
      <formula>1</formula>
    </cfRule>
  </conditionalFormatting>
  <conditionalFormatting sqref="J206:P214">
    <cfRule type="cellIs" dxfId="1351" priority="1333" stopIfTrue="1" operator="equal">
      <formula>1</formula>
    </cfRule>
  </conditionalFormatting>
  <conditionalFormatting sqref="C215:D222">
    <cfRule type="cellIs" dxfId="1350" priority="1332" stopIfTrue="1" operator="equal">
      <formula>1</formula>
    </cfRule>
  </conditionalFormatting>
  <conditionalFormatting sqref="C215:D222">
    <cfRule type="cellIs" dxfId="1349" priority="1331" stopIfTrue="1" operator="equal">
      <formula>1</formula>
    </cfRule>
  </conditionalFormatting>
  <conditionalFormatting sqref="C215:D222">
    <cfRule type="cellIs" dxfId="1348" priority="1330" stopIfTrue="1" operator="equal">
      <formula>1</formula>
    </cfRule>
  </conditionalFormatting>
  <conditionalFormatting sqref="C215:D222">
    <cfRule type="cellIs" dxfId="1347" priority="1329" stopIfTrue="1" operator="equal">
      <formula>1</formula>
    </cfRule>
  </conditionalFormatting>
  <conditionalFormatting sqref="C215:D222">
    <cfRule type="cellIs" dxfId="1346" priority="1328" stopIfTrue="1" operator="equal">
      <formula>1</formula>
    </cfRule>
  </conditionalFormatting>
  <conditionalFormatting sqref="C215:D222">
    <cfRule type="cellIs" dxfId="1345" priority="1327" stopIfTrue="1" operator="equal">
      <formula>1</formula>
    </cfRule>
  </conditionalFormatting>
  <conditionalFormatting sqref="C215:D222">
    <cfRule type="cellIs" dxfId="1344" priority="1326" stopIfTrue="1" operator="equal">
      <formula>1</formula>
    </cfRule>
  </conditionalFormatting>
  <conditionalFormatting sqref="C215:D222">
    <cfRule type="cellIs" dxfId="1343" priority="1325" stopIfTrue="1" operator="equal">
      <formula>1</formula>
    </cfRule>
  </conditionalFormatting>
  <conditionalFormatting sqref="C215:D222">
    <cfRule type="cellIs" dxfId="1342" priority="1324" stopIfTrue="1" operator="equal">
      <formula>1</formula>
    </cfRule>
  </conditionalFormatting>
  <conditionalFormatting sqref="C215:D222">
    <cfRule type="cellIs" dxfId="1341" priority="1323" stopIfTrue="1" operator="equal">
      <formula>1</formula>
    </cfRule>
  </conditionalFormatting>
  <conditionalFormatting sqref="C215:D222">
    <cfRule type="cellIs" dxfId="1340" priority="1322" stopIfTrue="1" operator="equal">
      <formula>1</formula>
    </cfRule>
  </conditionalFormatting>
  <conditionalFormatting sqref="C215:D222">
    <cfRule type="cellIs" dxfId="1339" priority="1321" stopIfTrue="1" operator="equal">
      <formula>1</formula>
    </cfRule>
  </conditionalFormatting>
  <conditionalFormatting sqref="C215:D222">
    <cfRule type="cellIs" dxfId="1338" priority="1320" stopIfTrue="1" operator="equal">
      <formula>1</formula>
    </cfRule>
  </conditionalFormatting>
  <conditionalFormatting sqref="C215:D222">
    <cfRule type="cellIs" dxfId="1337" priority="1319" stopIfTrue="1" operator="equal">
      <formula>1</formula>
    </cfRule>
  </conditionalFormatting>
  <conditionalFormatting sqref="C215:D222">
    <cfRule type="cellIs" dxfId="1336" priority="1318" stopIfTrue="1" operator="equal">
      <formula>1</formula>
    </cfRule>
  </conditionalFormatting>
  <conditionalFormatting sqref="C215:D222">
    <cfRule type="cellIs" dxfId="1335" priority="1317" stopIfTrue="1" operator="equal">
      <formula>1</formula>
    </cfRule>
  </conditionalFormatting>
  <conditionalFormatting sqref="C215:D222">
    <cfRule type="cellIs" dxfId="1334" priority="1316" stopIfTrue="1" operator="equal">
      <formula>1</formula>
    </cfRule>
  </conditionalFormatting>
  <conditionalFormatting sqref="C215:D222">
    <cfRule type="cellIs" dxfId="1333" priority="1315" stopIfTrue="1" operator="equal">
      <formula>1</formula>
    </cfRule>
  </conditionalFormatting>
  <conditionalFormatting sqref="C215:D222">
    <cfRule type="cellIs" dxfId="1332" priority="1314" stopIfTrue="1" operator="equal">
      <formula>1</formula>
    </cfRule>
  </conditionalFormatting>
  <conditionalFormatting sqref="C215:D222">
    <cfRule type="cellIs" dxfId="1331" priority="1313" stopIfTrue="1" operator="equal">
      <formula>1</formula>
    </cfRule>
  </conditionalFormatting>
  <conditionalFormatting sqref="C215:D222">
    <cfRule type="cellIs" dxfId="1330" priority="1312" stopIfTrue="1" operator="equal">
      <formula>1</formula>
    </cfRule>
  </conditionalFormatting>
  <conditionalFormatting sqref="C215:D222">
    <cfRule type="cellIs" dxfId="1329" priority="1311" stopIfTrue="1" operator="equal">
      <formula>1</formula>
    </cfRule>
  </conditionalFormatting>
  <conditionalFormatting sqref="C215:D222">
    <cfRule type="cellIs" dxfId="1328" priority="1310" stopIfTrue="1" operator="equal">
      <formula>1</formula>
    </cfRule>
  </conditionalFormatting>
  <conditionalFormatting sqref="C215:D222">
    <cfRule type="cellIs" dxfId="1327" priority="1309" stopIfTrue="1" operator="equal">
      <formula>1</formula>
    </cfRule>
  </conditionalFormatting>
  <conditionalFormatting sqref="C215:D222">
    <cfRule type="cellIs" dxfId="1326" priority="1308" stopIfTrue="1" operator="equal">
      <formula>1</formula>
    </cfRule>
  </conditionalFormatting>
  <conditionalFormatting sqref="E223:L229">
    <cfRule type="cellIs" dxfId="1325" priority="1307" stopIfTrue="1" operator="equal">
      <formula>1</formula>
    </cfRule>
  </conditionalFormatting>
  <conditionalFormatting sqref="E223:L229">
    <cfRule type="cellIs" dxfId="1324" priority="1306" stopIfTrue="1" operator="equal">
      <formula>1</formula>
    </cfRule>
  </conditionalFormatting>
  <conditionalFormatting sqref="E223:L229">
    <cfRule type="cellIs" dxfId="1323" priority="1305" stopIfTrue="1" operator="equal">
      <formula>1</formula>
    </cfRule>
  </conditionalFormatting>
  <conditionalFormatting sqref="E223:L229">
    <cfRule type="cellIs" dxfId="1322" priority="1304" stopIfTrue="1" operator="equal">
      <formula>1</formula>
    </cfRule>
  </conditionalFormatting>
  <conditionalFormatting sqref="E223:L229">
    <cfRule type="cellIs" dxfId="1321" priority="1303" stopIfTrue="1" operator="equal">
      <formula>1</formula>
    </cfRule>
  </conditionalFormatting>
  <conditionalFormatting sqref="E223:L229">
    <cfRule type="cellIs" dxfId="1320" priority="1302" stopIfTrue="1" operator="equal">
      <formula>1</formula>
    </cfRule>
  </conditionalFormatting>
  <conditionalFormatting sqref="E223:L229">
    <cfRule type="cellIs" dxfId="1319" priority="1301" stopIfTrue="1" operator="equal">
      <formula>1</formula>
    </cfRule>
  </conditionalFormatting>
  <conditionalFormatting sqref="E223:L229">
    <cfRule type="cellIs" dxfId="1318" priority="1300" stopIfTrue="1" operator="equal">
      <formula>1</formula>
    </cfRule>
  </conditionalFormatting>
  <conditionalFormatting sqref="E223:L229">
    <cfRule type="cellIs" dxfId="1317" priority="1299" stopIfTrue="1" operator="equal">
      <formula>1</formula>
    </cfRule>
  </conditionalFormatting>
  <conditionalFormatting sqref="E223:L229">
    <cfRule type="cellIs" dxfId="1316" priority="1298" stopIfTrue="1" operator="equal">
      <formula>1</formula>
    </cfRule>
  </conditionalFormatting>
  <conditionalFormatting sqref="E223:L229">
    <cfRule type="cellIs" dxfId="1315" priority="1297" stopIfTrue="1" operator="equal">
      <formula>1</formula>
    </cfRule>
  </conditionalFormatting>
  <conditionalFormatting sqref="E223:L229">
    <cfRule type="cellIs" dxfId="1314" priority="1296" stopIfTrue="1" operator="equal">
      <formula>1</formula>
    </cfRule>
  </conditionalFormatting>
  <conditionalFormatting sqref="E223:L229">
    <cfRule type="cellIs" dxfId="1313" priority="1295" stopIfTrue="1" operator="equal">
      <formula>1</formula>
    </cfRule>
  </conditionalFormatting>
  <conditionalFormatting sqref="E223:L229">
    <cfRule type="cellIs" dxfId="1312" priority="1294" stopIfTrue="1" operator="equal">
      <formula>1</formula>
    </cfRule>
  </conditionalFormatting>
  <conditionalFormatting sqref="E223:L229">
    <cfRule type="cellIs" dxfId="1311" priority="1293" stopIfTrue="1" operator="equal">
      <formula>1</formula>
    </cfRule>
  </conditionalFormatting>
  <conditionalFormatting sqref="E223:L229">
    <cfRule type="cellIs" dxfId="1310" priority="1292" stopIfTrue="1" operator="equal">
      <formula>1</formula>
    </cfRule>
  </conditionalFormatting>
  <conditionalFormatting sqref="E223:L229">
    <cfRule type="cellIs" dxfId="1309" priority="1291" stopIfTrue="1" operator="equal">
      <formula>1</formula>
    </cfRule>
  </conditionalFormatting>
  <conditionalFormatting sqref="E223:L229">
    <cfRule type="cellIs" dxfId="1308" priority="1290" stopIfTrue="1" operator="equal">
      <formula>1</formula>
    </cfRule>
  </conditionalFormatting>
  <conditionalFormatting sqref="E223:L229">
    <cfRule type="cellIs" dxfId="1307" priority="1289" stopIfTrue="1" operator="equal">
      <formula>1</formula>
    </cfRule>
  </conditionalFormatting>
  <conditionalFormatting sqref="E223:L229">
    <cfRule type="cellIs" dxfId="1306" priority="1288" stopIfTrue="1" operator="equal">
      <formula>1</formula>
    </cfRule>
  </conditionalFormatting>
  <conditionalFormatting sqref="E223:L229">
    <cfRule type="cellIs" dxfId="1305" priority="1287" stopIfTrue="1" operator="equal">
      <formula>1</formula>
    </cfRule>
  </conditionalFormatting>
  <conditionalFormatting sqref="E223:L229">
    <cfRule type="cellIs" dxfId="1304" priority="1286" stopIfTrue="1" operator="equal">
      <formula>1</formula>
    </cfRule>
  </conditionalFormatting>
  <conditionalFormatting sqref="E223:L229">
    <cfRule type="cellIs" dxfId="1303" priority="1285" stopIfTrue="1" operator="equal">
      <formula>1</formula>
    </cfRule>
  </conditionalFormatting>
  <conditionalFormatting sqref="E223:L229">
    <cfRule type="cellIs" dxfId="1302" priority="1284" stopIfTrue="1" operator="equal">
      <formula>1</formula>
    </cfRule>
  </conditionalFormatting>
  <conditionalFormatting sqref="E223:L229">
    <cfRule type="cellIs" dxfId="1301" priority="1283" stopIfTrue="1" operator="equal">
      <formula>1</formula>
    </cfRule>
  </conditionalFormatting>
  <conditionalFormatting sqref="S233:U239">
    <cfRule type="cellIs" dxfId="1300" priority="1282" stopIfTrue="1" operator="equal">
      <formula>1</formula>
    </cfRule>
  </conditionalFormatting>
  <conditionalFormatting sqref="S233:U239">
    <cfRule type="cellIs" dxfId="1299" priority="1281" stopIfTrue="1" operator="equal">
      <formula>1</formula>
    </cfRule>
  </conditionalFormatting>
  <conditionalFormatting sqref="S233:U239">
    <cfRule type="cellIs" dxfId="1298" priority="1280" stopIfTrue="1" operator="equal">
      <formula>1</formula>
    </cfRule>
  </conditionalFormatting>
  <conditionalFormatting sqref="S233:U239">
    <cfRule type="cellIs" dxfId="1297" priority="1279" stopIfTrue="1" operator="equal">
      <formula>1</formula>
    </cfRule>
  </conditionalFormatting>
  <conditionalFormatting sqref="S233:U239">
    <cfRule type="cellIs" dxfId="1296" priority="1278" stopIfTrue="1" operator="equal">
      <formula>1</formula>
    </cfRule>
  </conditionalFormatting>
  <conditionalFormatting sqref="S233:U239">
    <cfRule type="cellIs" dxfId="1295" priority="1277" stopIfTrue="1" operator="equal">
      <formula>1</formula>
    </cfRule>
  </conditionalFormatting>
  <conditionalFormatting sqref="S233:U239">
    <cfRule type="cellIs" dxfId="1294" priority="1276" stopIfTrue="1" operator="equal">
      <formula>1</formula>
    </cfRule>
  </conditionalFormatting>
  <conditionalFormatting sqref="S233:U239">
    <cfRule type="cellIs" dxfId="1293" priority="1275" stopIfTrue="1" operator="equal">
      <formula>1</formula>
    </cfRule>
  </conditionalFormatting>
  <conditionalFormatting sqref="S233:U239">
    <cfRule type="cellIs" dxfId="1292" priority="1274" stopIfTrue="1" operator="equal">
      <formula>1</formula>
    </cfRule>
  </conditionalFormatting>
  <conditionalFormatting sqref="S233:U239">
    <cfRule type="cellIs" dxfId="1291" priority="1273" stopIfTrue="1" operator="equal">
      <formula>1</formula>
    </cfRule>
  </conditionalFormatting>
  <conditionalFormatting sqref="S233:U239">
    <cfRule type="cellIs" dxfId="1290" priority="1272" stopIfTrue="1" operator="equal">
      <formula>1</formula>
    </cfRule>
  </conditionalFormatting>
  <conditionalFormatting sqref="S233:U239">
    <cfRule type="cellIs" dxfId="1289" priority="1271" stopIfTrue="1" operator="equal">
      <formula>1</formula>
    </cfRule>
  </conditionalFormatting>
  <conditionalFormatting sqref="S233:U239">
    <cfRule type="cellIs" dxfId="1288" priority="1270" stopIfTrue="1" operator="equal">
      <formula>1</formula>
    </cfRule>
  </conditionalFormatting>
  <conditionalFormatting sqref="S233:U239">
    <cfRule type="cellIs" dxfId="1287" priority="1269" stopIfTrue="1" operator="equal">
      <formula>1</formula>
    </cfRule>
  </conditionalFormatting>
  <conditionalFormatting sqref="S233:U239">
    <cfRule type="cellIs" dxfId="1286" priority="1268" stopIfTrue="1" operator="equal">
      <formula>1</formula>
    </cfRule>
  </conditionalFormatting>
  <conditionalFormatting sqref="S233:U239">
    <cfRule type="cellIs" dxfId="1285" priority="1267" stopIfTrue="1" operator="equal">
      <formula>1</formula>
    </cfRule>
  </conditionalFormatting>
  <conditionalFormatting sqref="S233:U239">
    <cfRule type="cellIs" dxfId="1284" priority="1266" stopIfTrue="1" operator="equal">
      <formula>1</formula>
    </cfRule>
  </conditionalFormatting>
  <conditionalFormatting sqref="S233:U239">
    <cfRule type="cellIs" dxfId="1283" priority="1265" stopIfTrue="1" operator="equal">
      <formula>1</formula>
    </cfRule>
  </conditionalFormatting>
  <conditionalFormatting sqref="S233:U239">
    <cfRule type="cellIs" dxfId="1282" priority="1264" stopIfTrue="1" operator="equal">
      <formula>1</formula>
    </cfRule>
  </conditionalFormatting>
  <conditionalFormatting sqref="S233:U239">
    <cfRule type="cellIs" dxfId="1281" priority="1263" stopIfTrue="1" operator="equal">
      <formula>1</formula>
    </cfRule>
  </conditionalFormatting>
  <conditionalFormatting sqref="S233:U239">
    <cfRule type="cellIs" dxfId="1280" priority="1262" stopIfTrue="1" operator="equal">
      <formula>1</formula>
    </cfRule>
  </conditionalFormatting>
  <conditionalFormatting sqref="S233:U239">
    <cfRule type="cellIs" dxfId="1279" priority="1261" stopIfTrue="1" operator="equal">
      <formula>1</formula>
    </cfRule>
  </conditionalFormatting>
  <conditionalFormatting sqref="S233:U239">
    <cfRule type="cellIs" dxfId="1278" priority="1260" stopIfTrue="1" operator="equal">
      <formula>1</formula>
    </cfRule>
  </conditionalFormatting>
  <conditionalFormatting sqref="S233:U239">
    <cfRule type="cellIs" dxfId="1277" priority="1259" stopIfTrue="1" operator="equal">
      <formula>1</formula>
    </cfRule>
  </conditionalFormatting>
  <conditionalFormatting sqref="S233:U239">
    <cfRule type="cellIs" dxfId="1276" priority="1258" stopIfTrue="1" operator="equal">
      <formula>1</formula>
    </cfRule>
  </conditionalFormatting>
  <conditionalFormatting sqref="Q206:V214">
    <cfRule type="cellIs" dxfId="1275" priority="1257" stopIfTrue="1" operator="equal">
      <formula>1</formula>
    </cfRule>
  </conditionalFormatting>
  <conditionalFormatting sqref="Q206:V214">
    <cfRule type="cellIs" dxfId="1274" priority="1256" stopIfTrue="1" operator="equal">
      <formula>1</formula>
    </cfRule>
  </conditionalFormatting>
  <conditionalFormatting sqref="Q206:V214">
    <cfRule type="cellIs" dxfId="1273" priority="1255" stopIfTrue="1" operator="equal">
      <formula>1</formula>
    </cfRule>
  </conditionalFormatting>
  <conditionalFormatting sqref="Q206:V214">
    <cfRule type="cellIs" dxfId="1272" priority="1254" stopIfTrue="1" operator="equal">
      <formula>1</formula>
    </cfRule>
  </conditionalFormatting>
  <conditionalFormatting sqref="Q206:V214">
    <cfRule type="cellIs" dxfId="1271" priority="1253" stopIfTrue="1" operator="equal">
      <formula>1</formula>
    </cfRule>
  </conditionalFormatting>
  <conditionalFormatting sqref="Q206:V214">
    <cfRule type="cellIs" dxfId="1270" priority="1252" stopIfTrue="1" operator="equal">
      <formula>1</formula>
    </cfRule>
  </conditionalFormatting>
  <conditionalFormatting sqref="Q206:V214">
    <cfRule type="cellIs" dxfId="1269" priority="1251" stopIfTrue="1" operator="equal">
      <formula>1</formula>
    </cfRule>
  </conditionalFormatting>
  <conditionalFormatting sqref="Q206:V214">
    <cfRule type="cellIs" dxfId="1268" priority="1250" stopIfTrue="1" operator="equal">
      <formula>1</formula>
    </cfRule>
  </conditionalFormatting>
  <conditionalFormatting sqref="Q206:V214">
    <cfRule type="cellIs" dxfId="1267" priority="1249" stopIfTrue="1" operator="equal">
      <formula>1</formula>
    </cfRule>
  </conditionalFormatting>
  <conditionalFormatting sqref="Q206:V214">
    <cfRule type="cellIs" dxfId="1266" priority="1248" stopIfTrue="1" operator="equal">
      <formula>1</formula>
    </cfRule>
  </conditionalFormatting>
  <conditionalFormatting sqref="Q206:V214">
    <cfRule type="cellIs" dxfId="1265" priority="1247" stopIfTrue="1" operator="equal">
      <formula>1</formula>
    </cfRule>
  </conditionalFormatting>
  <conditionalFormatting sqref="Q206:V214">
    <cfRule type="cellIs" dxfId="1264" priority="1246" stopIfTrue="1" operator="equal">
      <formula>1</formula>
    </cfRule>
  </conditionalFormatting>
  <conditionalFormatting sqref="Q206:V214">
    <cfRule type="cellIs" dxfId="1263" priority="1245" stopIfTrue="1" operator="equal">
      <formula>1</formula>
    </cfRule>
  </conditionalFormatting>
  <conditionalFormatting sqref="Q206:V214">
    <cfRule type="cellIs" dxfId="1262" priority="1244" stopIfTrue="1" operator="equal">
      <formula>1</formula>
    </cfRule>
  </conditionalFormatting>
  <conditionalFormatting sqref="Q206:V214">
    <cfRule type="cellIs" dxfId="1261" priority="1243" stopIfTrue="1" operator="equal">
      <formula>1</formula>
    </cfRule>
  </conditionalFormatting>
  <conditionalFormatting sqref="Q206:V214">
    <cfRule type="cellIs" dxfId="1260" priority="1242" stopIfTrue="1" operator="equal">
      <formula>1</formula>
    </cfRule>
  </conditionalFormatting>
  <conditionalFormatting sqref="Q206:V214">
    <cfRule type="cellIs" dxfId="1259" priority="1241" stopIfTrue="1" operator="equal">
      <formula>1</formula>
    </cfRule>
  </conditionalFormatting>
  <conditionalFormatting sqref="Q206:V214">
    <cfRule type="cellIs" dxfId="1258" priority="1240" stopIfTrue="1" operator="equal">
      <formula>1</formula>
    </cfRule>
  </conditionalFormatting>
  <conditionalFormatting sqref="R215:V221">
    <cfRule type="cellIs" dxfId="1257" priority="1239" stopIfTrue="1" operator="equal">
      <formula>1</formula>
    </cfRule>
  </conditionalFormatting>
  <conditionalFormatting sqref="R215:V221">
    <cfRule type="cellIs" dxfId="1256" priority="1238" stopIfTrue="1" operator="equal">
      <formula>1</formula>
    </cfRule>
  </conditionalFormatting>
  <conditionalFormatting sqref="R215:V221">
    <cfRule type="cellIs" dxfId="1255" priority="1237" stopIfTrue="1" operator="equal">
      <formula>1</formula>
    </cfRule>
  </conditionalFormatting>
  <conditionalFormatting sqref="R215:V221">
    <cfRule type="cellIs" dxfId="1254" priority="1236" stopIfTrue="1" operator="equal">
      <formula>1</formula>
    </cfRule>
  </conditionalFormatting>
  <conditionalFormatting sqref="R215:V221">
    <cfRule type="cellIs" dxfId="1253" priority="1235" stopIfTrue="1" operator="equal">
      <formula>1</formula>
    </cfRule>
  </conditionalFormatting>
  <conditionalFormatting sqref="R215:V221">
    <cfRule type="cellIs" dxfId="1252" priority="1234" stopIfTrue="1" operator="equal">
      <formula>1</formula>
    </cfRule>
  </conditionalFormatting>
  <conditionalFormatting sqref="R215:V221">
    <cfRule type="cellIs" dxfId="1251" priority="1233" stopIfTrue="1" operator="equal">
      <formula>1</formula>
    </cfRule>
  </conditionalFormatting>
  <conditionalFormatting sqref="R215:V221">
    <cfRule type="cellIs" dxfId="1250" priority="1232" stopIfTrue="1" operator="equal">
      <formula>1</formula>
    </cfRule>
  </conditionalFormatting>
  <conditionalFormatting sqref="R215:V221">
    <cfRule type="cellIs" dxfId="1249" priority="1231" stopIfTrue="1" operator="equal">
      <formula>1</formula>
    </cfRule>
  </conditionalFormatting>
  <conditionalFormatting sqref="R215:V221">
    <cfRule type="cellIs" dxfId="1248" priority="1230" stopIfTrue="1" operator="equal">
      <formula>1</formula>
    </cfRule>
  </conditionalFormatting>
  <conditionalFormatting sqref="R215:V221">
    <cfRule type="cellIs" dxfId="1247" priority="1229" stopIfTrue="1" operator="equal">
      <formula>1</formula>
    </cfRule>
  </conditionalFormatting>
  <conditionalFormatting sqref="R215:V221">
    <cfRule type="cellIs" dxfId="1246" priority="1228" stopIfTrue="1" operator="equal">
      <formula>1</formula>
    </cfRule>
  </conditionalFormatting>
  <conditionalFormatting sqref="R215:V221">
    <cfRule type="cellIs" dxfId="1245" priority="1227" stopIfTrue="1" operator="equal">
      <formula>1</formula>
    </cfRule>
  </conditionalFormatting>
  <conditionalFormatting sqref="R215:V221">
    <cfRule type="cellIs" dxfId="1244" priority="1226" stopIfTrue="1" operator="equal">
      <formula>1</formula>
    </cfRule>
  </conditionalFormatting>
  <conditionalFormatting sqref="R215:V221">
    <cfRule type="cellIs" dxfId="1243" priority="1225" stopIfTrue="1" operator="equal">
      <formula>1</formula>
    </cfRule>
  </conditionalFormatting>
  <conditionalFormatting sqref="R215:V221">
    <cfRule type="cellIs" dxfId="1242" priority="1224" stopIfTrue="1" operator="equal">
      <formula>1</formula>
    </cfRule>
  </conditionalFormatting>
  <conditionalFormatting sqref="R215:V221">
    <cfRule type="cellIs" dxfId="1241" priority="1223" stopIfTrue="1" operator="equal">
      <formula>1</formula>
    </cfRule>
  </conditionalFormatting>
  <conditionalFormatting sqref="R215:V221">
    <cfRule type="cellIs" dxfId="1240" priority="1222" stopIfTrue="1" operator="equal">
      <formula>1</formula>
    </cfRule>
  </conditionalFormatting>
  <conditionalFormatting sqref="V222:V240">
    <cfRule type="cellIs" dxfId="1239" priority="1221" stopIfTrue="1" operator="equal">
      <formula>1</formula>
    </cfRule>
  </conditionalFormatting>
  <conditionalFormatting sqref="V222:V240">
    <cfRule type="cellIs" dxfId="1238" priority="1220" stopIfTrue="1" operator="equal">
      <formula>1</formula>
    </cfRule>
  </conditionalFormatting>
  <conditionalFormatting sqref="V222:V240">
    <cfRule type="cellIs" dxfId="1237" priority="1219" stopIfTrue="1" operator="equal">
      <formula>1</formula>
    </cfRule>
  </conditionalFormatting>
  <conditionalFormatting sqref="V222:V240">
    <cfRule type="cellIs" dxfId="1236" priority="1218" stopIfTrue="1" operator="equal">
      <formula>1</formula>
    </cfRule>
  </conditionalFormatting>
  <conditionalFormatting sqref="V222:V240">
    <cfRule type="cellIs" dxfId="1235" priority="1217" stopIfTrue="1" operator="equal">
      <formula>1</formula>
    </cfRule>
  </conditionalFormatting>
  <conditionalFormatting sqref="V222:V240">
    <cfRule type="cellIs" dxfId="1234" priority="1216" stopIfTrue="1" operator="equal">
      <formula>1</formula>
    </cfRule>
  </conditionalFormatting>
  <conditionalFormatting sqref="V222:V240">
    <cfRule type="cellIs" dxfId="1233" priority="1215" stopIfTrue="1" operator="equal">
      <formula>1</formula>
    </cfRule>
  </conditionalFormatting>
  <conditionalFormatting sqref="V222:V240">
    <cfRule type="cellIs" dxfId="1232" priority="1214" stopIfTrue="1" operator="equal">
      <formula>1</formula>
    </cfRule>
  </conditionalFormatting>
  <conditionalFormatting sqref="V222:V240">
    <cfRule type="cellIs" dxfId="1231" priority="1213" stopIfTrue="1" operator="equal">
      <formula>1</formula>
    </cfRule>
  </conditionalFormatting>
  <conditionalFormatting sqref="V222:V240">
    <cfRule type="cellIs" dxfId="1230" priority="1212" stopIfTrue="1" operator="equal">
      <formula>1</formula>
    </cfRule>
  </conditionalFormatting>
  <conditionalFormatting sqref="V222:V240">
    <cfRule type="cellIs" dxfId="1229" priority="1211" stopIfTrue="1" operator="equal">
      <formula>1</formula>
    </cfRule>
  </conditionalFormatting>
  <conditionalFormatting sqref="V222:V240">
    <cfRule type="cellIs" dxfId="1228" priority="1210" stopIfTrue="1" operator="equal">
      <formula>1</formula>
    </cfRule>
  </conditionalFormatting>
  <conditionalFormatting sqref="V222:V240">
    <cfRule type="cellIs" dxfId="1227" priority="1209" stopIfTrue="1" operator="equal">
      <formula>1</formula>
    </cfRule>
  </conditionalFormatting>
  <conditionalFormatting sqref="V222:V240">
    <cfRule type="cellIs" dxfId="1226" priority="1208" stopIfTrue="1" operator="equal">
      <formula>1</formula>
    </cfRule>
  </conditionalFormatting>
  <conditionalFormatting sqref="V222:V240">
    <cfRule type="cellIs" dxfId="1225" priority="1207" stopIfTrue="1" operator="equal">
      <formula>1</formula>
    </cfRule>
  </conditionalFormatting>
  <conditionalFormatting sqref="V222:V240">
    <cfRule type="cellIs" dxfId="1224" priority="1206" stopIfTrue="1" operator="equal">
      <formula>1</formula>
    </cfRule>
  </conditionalFormatting>
  <conditionalFormatting sqref="V222:V240">
    <cfRule type="cellIs" dxfId="1223" priority="1205" stopIfTrue="1" operator="equal">
      <formula>1</formula>
    </cfRule>
  </conditionalFormatting>
  <conditionalFormatting sqref="V222:V240">
    <cfRule type="cellIs" dxfId="1222" priority="1204" stopIfTrue="1" operator="equal">
      <formula>1</formula>
    </cfRule>
  </conditionalFormatting>
  <conditionalFormatting sqref="E215:I222">
    <cfRule type="cellIs" dxfId="1221" priority="1203" stopIfTrue="1" operator="equal">
      <formula>1</formula>
    </cfRule>
  </conditionalFormatting>
  <conditionalFormatting sqref="E215:I222">
    <cfRule type="cellIs" dxfId="1220" priority="1202" stopIfTrue="1" operator="equal">
      <formula>1</formula>
    </cfRule>
  </conditionalFormatting>
  <conditionalFormatting sqref="E215:I222">
    <cfRule type="cellIs" dxfId="1219" priority="1201" stopIfTrue="1" operator="equal">
      <formula>1</formula>
    </cfRule>
  </conditionalFormatting>
  <conditionalFormatting sqref="E215:I222">
    <cfRule type="cellIs" dxfId="1218" priority="1200" stopIfTrue="1" operator="equal">
      <formula>1</formula>
    </cfRule>
  </conditionalFormatting>
  <conditionalFormatting sqref="E215:I222">
    <cfRule type="cellIs" dxfId="1217" priority="1199" stopIfTrue="1" operator="equal">
      <formula>1</formula>
    </cfRule>
  </conditionalFormatting>
  <conditionalFormatting sqref="E215:I222">
    <cfRule type="cellIs" dxfId="1216" priority="1198" stopIfTrue="1" operator="equal">
      <formula>1</formula>
    </cfRule>
  </conditionalFormatting>
  <conditionalFormatting sqref="E215:I222">
    <cfRule type="cellIs" dxfId="1215" priority="1197" stopIfTrue="1" operator="equal">
      <formula>1</formula>
    </cfRule>
  </conditionalFormatting>
  <conditionalFormatting sqref="E215:I222">
    <cfRule type="cellIs" dxfId="1214" priority="1196" stopIfTrue="1" operator="equal">
      <formula>1</formula>
    </cfRule>
  </conditionalFormatting>
  <conditionalFormatting sqref="E215:I222">
    <cfRule type="cellIs" dxfId="1213" priority="1195" stopIfTrue="1" operator="equal">
      <formula>1</formula>
    </cfRule>
  </conditionalFormatting>
  <conditionalFormatting sqref="E215:I222">
    <cfRule type="cellIs" dxfId="1212" priority="1194" stopIfTrue="1" operator="equal">
      <formula>1</formula>
    </cfRule>
  </conditionalFormatting>
  <conditionalFormatting sqref="E215:I222">
    <cfRule type="cellIs" dxfId="1211" priority="1193" stopIfTrue="1" operator="equal">
      <formula>1</formula>
    </cfRule>
  </conditionalFormatting>
  <conditionalFormatting sqref="E215:I222">
    <cfRule type="cellIs" dxfId="1210" priority="1192" stopIfTrue="1" operator="equal">
      <formula>1</formula>
    </cfRule>
  </conditionalFormatting>
  <conditionalFormatting sqref="E215:I222">
    <cfRule type="cellIs" dxfId="1209" priority="1191" stopIfTrue="1" operator="equal">
      <formula>1</formula>
    </cfRule>
  </conditionalFormatting>
  <conditionalFormatting sqref="E215:I222">
    <cfRule type="cellIs" dxfId="1208" priority="1190" stopIfTrue="1" operator="equal">
      <formula>1</formula>
    </cfRule>
  </conditionalFormatting>
  <conditionalFormatting sqref="E215:I222">
    <cfRule type="cellIs" dxfId="1207" priority="1189" stopIfTrue="1" operator="equal">
      <formula>1</formula>
    </cfRule>
  </conditionalFormatting>
  <conditionalFormatting sqref="E215:I222">
    <cfRule type="cellIs" dxfId="1206" priority="1188" stopIfTrue="1" operator="equal">
      <formula>1</formula>
    </cfRule>
  </conditionalFormatting>
  <conditionalFormatting sqref="E215:I222">
    <cfRule type="cellIs" dxfId="1205" priority="1187" stopIfTrue="1" operator="equal">
      <formula>1</formula>
    </cfRule>
  </conditionalFormatting>
  <conditionalFormatting sqref="E215:I222">
    <cfRule type="cellIs" dxfId="1204" priority="1186" stopIfTrue="1" operator="equal">
      <formula>1</formula>
    </cfRule>
  </conditionalFormatting>
  <conditionalFormatting sqref="J222:P222">
    <cfRule type="cellIs" dxfId="1203" priority="1185" stopIfTrue="1" operator="equal">
      <formula>1</formula>
    </cfRule>
  </conditionalFormatting>
  <conditionalFormatting sqref="J222:P222">
    <cfRule type="cellIs" dxfId="1202" priority="1184" stopIfTrue="1" operator="equal">
      <formula>1</formula>
    </cfRule>
  </conditionalFormatting>
  <conditionalFormatting sqref="J222:P222">
    <cfRule type="cellIs" dxfId="1201" priority="1183" stopIfTrue="1" operator="equal">
      <formula>1</formula>
    </cfRule>
  </conditionalFormatting>
  <conditionalFormatting sqref="J222:P222">
    <cfRule type="cellIs" dxfId="1200" priority="1182" stopIfTrue="1" operator="equal">
      <formula>1</formula>
    </cfRule>
  </conditionalFormatting>
  <conditionalFormatting sqref="J222:P222">
    <cfRule type="cellIs" dxfId="1199" priority="1181" stopIfTrue="1" operator="equal">
      <formula>1</formula>
    </cfRule>
  </conditionalFormatting>
  <conditionalFormatting sqref="J222:P222">
    <cfRule type="cellIs" dxfId="1198" priority="1180" stopIfTrue="1" operator="equal">
      <formula>1</formula>
    </cfRule>
  </conditionalFormatting>
  <conditionalFormatting sqref="J222:P222">
    <cfRule type="cellIs" dxfId="1197" priority="1179" stopIfTrue="1" operator="equal">
      <formula>1</formula>
    </cfRule>
  </conditionalFormatting>
  <conditionalFormatting sqref="J222:P222">
    <cfRule type="cellIs" dxfId="1196" priority="1178" stopIfTrue="1" operator="equal">
      <formula>1</formula>
    </cfRule>
  </conditionalFormatting>
  <conditionalFormatting sqref="J222:P222">
    <cfRule type="cellIs" dxfId="1195" priority="1177" stopIfTrue="1" operator="equal">
      <formula>1</formula>
    </cfRule>
  </conditionalFormatting>
  <conditionalFormatting sqref="J222:P222">
    <cfRule type="cellIs" dxfId="1194" priority="1176" stopIfTrue="1" operator="equal">
      <formula>1</formula>
    </cfRule>
  </conditionalFormatting>
  <conditionalFormatting sqref="J222:P222">
    <cfRule type="cellIs" dxfId="1193" priority="1175" stopIfTrue="1" operator="equal">
      <formula>1</formula>
    </cfRule>
  </conditionalFormatting>
  <conditionalFormatting sqref="J222:P222">
    <cfRule type="cellIs" dxfId="1192" priority="1174" stopIfTrue="1" operator="equal">
      <formula>1</formula>
    </cfRule>
  </conditionalFormatting>
  <conditionalFormatting sqref="J222:P222">
    <cfRule type="cellIs" dxfId="1191" priority="1173" stopIfTrue="1" operator="equal">
      <formula>1</formula>
    </cfRule>
  </conditionalFormatting>
  <conditionalFormatting sqref="J222:P222">
    <cfRule type="cellIs" dxfId="1190" priority="1172" stopIfTrue="1" operator="equal">
      <formula>1</formula>
    </cfRule>
  </conditionalFormatting>
  <conditionalFormatting sqref="J222:P222">
    <cfRule type="cellIs" dxfId="1189" priority="1171" stopIfTrue="1" operator="equal">
      <formula>1</formula>
    </cfRule>
  </conditionalFormatting>
  <conditionalFormatting sqref="J222:P222">
    <cfRule type="cellIs" dxfId="1188" priority="1170" stopIfTrue="1" operator="equal">
      <formula>1</formula>
    </cfRule>
  </conditionalFormatting>
  <conditionalFormatting sqref="J222:P222">
    <cfRule type="cellIs" dxfId="1187" priority="1169" stopIfTrue="1" operator="equal">
      <formula>1</formula>
    </cfRule>
  </conditionalFormatting>
  <conditionalFormatting sqref="J222:P222">
    <cfRule type="cellIs" dxfId="1186" priority="1168" stopIfTrue="1" operator="equal">
      <formula>1</formula>
    </cfRule>
  </conditionalFormatting>
  <conditionalFormatting sqref="M223:P232">
    <cfRule type="cellIs" dxfId="1185" priority="1167" stopIfTrue="1" operator="equal">
      <formula>1</formula>
    </cfRule>
  </conditionalFormatting>
  <conditionalFormatting sqref="M223:P232">
    <cfRule type="cellIs" dxfId="1184" priority="1166" stopIfTrue="1" operator="equal">
      <formula>1</formula>
    </cfRule>
  </conditionalFormatting>
  <conditionalFormatting sqref="M223:P232">
    <cfRule type="cellIs" dxfId="1183" priority="1165" stopIfTrue="1" operator="equal">
      <formula>1</formula>
    </cfRule>
  </conditionalFormatting>
  <conditionalFormatting sqref="M223:P232">
    <cfRule type="cellIs" dxfId="1182" priority="1164" stopIfTrue="1" operator="equal">
      <formula>1</formula>
    </cfRule>
  </conditionalFormatting>
  <conditionalFormatting sqref="M223:P232">
    <cfRule type="cellIs" dxfId="1181" priority="1163" stopIfTrue="1" operator="equal">
      <formula>1</formula>
    </cfRule>
  </conditionalFormatting>
  <conditionalFormatting sqref="M223:P232">
    <cfRule type="cellIs" dxfId="1180" priority="1162" stopIfTrue="1" operator="equal">
      <formula>1</formula>
    </cfRule>
  </conditionalFormatting>
  <conditionalFormatting sqref="M223:P232">
    <cfRule type="cellIs" dxfId="1179" priority="1161" stopIfTrue="1" operator="equal">
      <formula>1</formula>
    </cfRule>
  </conditionalFormatting>
  <conditionalFormatting sqref="M223:P232">
    <cfRule type="cellIs" dxfId="1178" priority="1160" stopIfTrue="1" operator="equal">
      <formula>1</formula>
    </cfRule>
  </conditionalFormatting>
  <conditionalFormatting sqref="M223:P232">
    <cfRule type="cellIs" dxfId="1177" priority="1159" stopIfTrue="1" operator="equal">
      <formula>1</formula>
    </cfRule>
  </conditionalFormatting>
  <conditionalFormatting sqref="M223:P232">
    <cfRule type="cellIs" dxfId="1176" priority="1158" stopIfTrue="1" operator="equal">
      <formula>1</formula>
    </cfRule>
  </conditionalFormatting>
  <conditionalFormatting sqref="M223:P232">
    <cfRule type="cellIs" dxfId="1175" priority="1157" stopIfTrue="1" operator="equal">
      <formula>1</formula>
    </cfRule>
  </conditionalFormatting>
  <conditionalFormatting sqref="M223:P232">
    <cfRule type="cellIs" dxfId="1174" priority="1156" stopIfTrue="1" operator="equal">
      <formula>1</formula>
    </cfRule>
  </conditionalFormatting>
  <conditionalFormatting sqref="M223:P232">
    <cfRule type="cellIs" dxfId="1173" priority="1155" stopIfTrue="1" operator="equal">
      <formula>1</formula>
    </cfRule>
  </conditionalFormatting>
  <conditionalFormatting sqref="M223:P232">
    <cfRule type="cellIs" dxfId="1172" priority="1154" stopIfTrue="1" operator="equal">
      <formula>1</formula>
    </cfRule>
  </conditionalFormatting>
  <conditionalFormatting sqref="M223:P232">
    <cfRule type="cellIs" dxfId="1171" priority="1153" stopIfTrue="1" operator="equal">
      <formula>1</formula>
    </cfRule>
  </conditionalFormatting>
  <conditionalFormatting sqref="M223:P232">
    <cfRule type="cellIs" dxfId="1170" priority="1152" stopIfTrue="1" operator="equal">
      <formula>1</formula>
    </cfRule>
  </conditionalFormatting>
  <conditionalFormatting sqref="M223:P232">
    <cfRule type="cellIs" dxfId="1169" priority="1151" stopIfTrue="1" operator="equal">
      <formula>1</formula>
    </cfRule>
  </conditionalFormatting>
  <conditionalFormatting sqref="M223:P232">
    <cfRule type="cellIs" dxfId="1168" priority="1150" stopIfTrue="1" operator="equal">
      <formula>1</formula>
    </cfRule>
  </conditionalFormatting>
  <conditionalFormatting sqref="C223:D240">
    <cfRule type="cellIs" dxfId="1167" priority="1149" stopIfTrue="1" operator="equal">
      <formula>1</formula>
    </cfRule>
  </conditionalFormatting>
  <conditionalFormatting sqref="C223:D240">
    <cfRule type="cellIs" dxfId="1166" priority="1148" stopIfTrue="1" operator="equal">
      <formula>1</formula>
    </cfRule>
  </conditionalFormatting>
  <conditionalFormatting sqref="C223:D240">
    <cfRule type="cellIs" dxfId="1165" priority="1147" stopIfTrue="1" operator="equal">
      <formula>1</formula>
    </cfRule>
  </conditionalFormatting>
  <conditionalFormatting sqref="C223:D240">
    <cfRule type="cellIs" dxfId="1164" priority="1146" stopIfTrue="1" operator="equal">
      <formula>1</formula>
    </cfRule>
  </conditionalFormatting>
  <conditionalFormatting sqref="C223:D240">
    <cfRule type="cellIs" dxfId="1163" priority="1145" stopIfTrue="1" operator="equal">
      <formula>1</formula>
    </cfRule>
  </conditionalFormatting>
  <conditionalFormatting sqref="C223:D240">
    <cfRule type="cellIs" dxfId="1162" priority="1144" stopIfTrue="1" operator="equal">
      <formula>1</formula>
    </cfRule>
  </conditionalFormatting>
  <conditionalFormatting sqref="C223:D240">
    <cfRule type="cellIs" dxfId="1161" priority="1143" stopIfTrue="1" operator="equal">
      <formula>1</formula>
    </cfRule>
  </conditionalFormatting>
  <conditionalFormatting sqref="C223:D240">
    <cfRule type="cellIs" dxfId="1160" priority="1142" stopIfTrue="1" operator="equal">
      <formula>1</formula>
    </cfRule>
  </conditionalFormatting>
  <conditionalFormatting sqref="C223:D240">
    <cfRule type="cellIs" dxfId="1159" priority="1141" stopIfTrue="1" operator="equal">
      <formula>1</formula>
    </cfRule>
  </conditionalFormatting>
  <conditionalFormatting sqref="C223:D240">
    <cfRule type="cellIs" dxfId="1158" priority="1140" stopIfTrue="1" operator="equal">
      <formula>1</formula>
    </cfRule>
  </conditionalFormatting>
  <conditionalFormatting sqref="C223:D240">
    <cfRule type="cellIs" dxfId="1157" priority="1139" stopIfTrue="1" operator="equal">
      <formula>1</formula>
    </cfRule>
  </conditionalFormatting>
  <conditionalFormatting sqref="C223:D240">
    <cfRule type="cellIs" dxfId="1156" priority="1138" stopIfTrue="1" operator="equal">
      <formula>1</formula>
    </cfRule>
  </conditionalFormatting>
  <conditionalFormatting sqref="C223:D240">
    <cfRule type="cellIs" dxfId="1155" priority="1137" stopIfTrue="1" operator="equal">
      <formula>1</formula>
    </cfRule>
  </conditionalFormatting>
  <conditionalFormatting sqref="C223:D240">
    <cfRule type="cellIs" dxfId="1154" priority="1136" stopIfTrue="1" operator="equal">
      <formula>1</formula>
    </cfRule>
  </conditionalFormatting>
  <conditionalFormatting sqref="C223:D240">
    <cfRule type="cellIs" dxfId="1153" priority="1135" stopIfTrue="1" operator="equal">
      <formula>1</formula>
    </cfRule>
  </conditionalFormatting>
  <conditionalFormatting sqref="C223:D240">
    <cfRule type="cellIs" dxfId="1152" priority="1134" stopIfTrue="1" operator="equal">
      <formula>1</formula>
    </cfRule>
  </conditionalFormatting>
  <conditionalFormatting sqref="C223:D240">
    <cfRule type="cellIs" dxfId="1151" priority="1133" stopIfTrue="1" operator="equal">
      <formula>1</formula>
    </cfRule>
  </conditionalFormatting>
  <conditionalFormatting sqref="C223:D240">
    <cfRule type="cellIs" dxfId="1150" priority="1132" stopIfTrue="1" operator="equal">
      <formula>1</formula>
    </cfRule>
  </conditionalFormatting>
  <conditionalFormatting sqref="E230:L232">
    <cfRule type="cellIs" dxfId="1149" priority="1131" stopIfTrue="1" operator="equal">
      <formula>1</formula>
    </cfRule>
  </conditionalFormatting>
  <conditionalFormatting sqref="E230:L232">
    <cfRule type="cellIs" dxfId="1148" priority="1130" stopIfTrue="1" operator="equal">
      <formula>1</formula>
    </cfRule>
  </conditionalFormatting>
  <conditionalFormatting sqref="E230:L232">
    <cfRule type="cellIs" dxfId="1147" priority="1129" stopIfTrue="1" operator="equal">
      <formula>1</formula>
    </cfRule>
  </conditionalFormatting>
  <conditionalFormatting sqref="E230:L232">
    <cfRule type="cellIs" dxfId="1146" priority="1128" stopIfTrue="1" operator="equal">
      <formula>1</formula>
    </cfRule>
  </conditionalFormatting>
  <conditionalFormatting sqref="E230:L232">
    <cfRule type="cellIs" dxfId="1145" priority="1127" stopIfTrue="1" operator="equal">
      <formula>1</formula>
    </cfRule>
  </conditionalFormatting>
  <conditionalFormatting sqref="E230:L232">
    <cfRule type="cellIs" dxfId="1144" priority="1126" stopIfTrue="1" operator="equal">
      <formula>1</formula>
    </cfRule>
  </conditionalFormatting>
  <conditionalFormatting sqref="E230:L232">
    <cfRule type="cellIs" dxfId="1143" priority="1125" stopIfTrue="1" operator="equal">
      <formula>1</formula>
    </cfRule>
  </conditionalFormatting>
  <conditionalFormatting sqref="E230:L232">
    <cfRule type="cellIs" dxfId="1142" priority="1124" stopIfTrue="1" operator="equal">
      <formula>1</formula>
    </cfRule>
  </conditionalFormatting>
  <conditionalFormatting sqref="E230:L232">
    <cfRule type="cellIs" dxfId="1141" priority="1123" stopIfTrue="1" operator="equal">
      <formula>1</formula>
    </cfRule>
  </conditionalFormatting>
  <conditionalFormatting sqref="E230:L232">
    <cfRule type="cellIs" dxfId="1140" priority="1122" stopIfTrue="1" operator="equal">
      <formula>1</formula>
    </cfRule>
  </conditionalFormatting>
  <conditionalFormatting sqref="E230:L232">
    <cfRule type="cellIs" dxfId="1139" priority="1121" stopIfTrue="1" operator="equal">
      <formula>1</formula>
    </cfRule>
  </conditionalFormatting>
  <conditionalFormatting sqref="E230:L232">
    <cfRule type="cellIs" dxfId="1138" priority="1120" stopIfTrue="1" operator="equal">
      <formula>1</formula>
    </cfRule>
  </conditionalFormatting>
  <conditionalFormatting sqref="E230:L232">
    <cfRule type="cellIs" dxfId="1137" priority="1119" stopIfTrue="1" operator="equal">
      <formula>1</formula>
    </cfRule>
  </conditionalFormatting>
  <conditionalFormatting sqref="E230:L232">
    <cfRule type="cellIs" dxfId="1136" priority="1118" stopIfTrue="1" operator="equal">
      <formula>1</formula>
    </cfRule>
  </conditionalFormatting>
  <conditionalFormatting sqref="E230:L232">
    <cfRule type="cellIs" dxfId="1135" priority="1117" stopIfTrue="1" operator="equal">
      <formula>1</formula>
    </cfRule>
  </conditionalFormatting>
  <conditionalFormatting sqref="E230:L232">
    <cfRule type="cellIs" dxfId="1134" priority="1116" stopIfTrue="1" operator="equal">
      <formula>1</formula>
    </cfRule>
  </conditionalFormatting>
  <conditionalFormatting sqref="E230:L232">
    <cfRule type="cellIs" dxfId="1133" priority="1115" stopIfTrue="1" operator="equal">
      <formula>1</formula>
    </cfRule>
  </conditionalFormatting>
  <conditionalFormatting sqref="E230:L232">
    <cfRule type="cellIs" dxfId="1132" priority="1114" stopIfTrue="1" operator="equal">
      <formula>1</formula>
    </cfRule>
  </conditionalFormatting>
  <conditionalFormatting sqref="E233:J240">
    <cfRule type="cellIs" dxfId="1131" priority="1113" stopIfTrue="1" operator="equal">
      <formula>1</formula>
    </cfRule>
  </conditionalFormatting>
  <conditionalFormatting sqref="E233:J240">
    <cfRule type="cellIs" dxfId="1130" priority="1112" stopIfTrue="1" operator="equal">
      <formula>1</formula>
    </cfRule>
  </conditionalFormatting>
  <conditionalFormatting sqref="E233:J240">
    <cfRule type="cellIs" dxfId="1129" priority="1111" stopIfTrue="1" operator="equal">
      <formula>1</formula>
    </cfRule>
  </conditionalFormatting>
  <conditionalFormatting sqref="E233:J240">
    <cfRule type="cellIs" dxfId="1128" priority="1110" stopIfTrue="1" operator="equal">
      <formula>1</formula>
    </cfRule>
  </conditionalFormatting>
  <conditionalFormatting sqref="E233:J240">
    <cfRule type="cellIs" dxfId="1127" priority="1109" stopIfTrue="1" operator="equal">
      <formula>1</formula>
    </cfRule>
  </conditionalFormatting>
  <conditionalFormatting sqref="E233:J240">
    <cfRule type="cellIs" dxfId="1126" priority="1108" stopIfTrue="1" operator="equal">
      <formula>1</formula>
    </cfRule>
  </conditionalFormatting>
  <conditionalFormatting sqref="E233:J240">
    <cfRule type="cellIs" dxfId="1125" priority="1107" stopIfTrue="1" operator="equal">
      <formula>1</formula>
    </cfRule>
  </conditionalFormatting>
  <conditionalFormatting sqref="E233:J240">
    <cfRule type="cellIs" dxfId="1124" priority="1106" stopIfTrue="1" operator="equal">
      <formula>1</formula>
    </cfRule>
  </conditionalFormatting>
  <conditionalFormatting sqref="E233:J240">
    <cfRule type="cellIs" dxfId="1123" priority="1105" stopIfTrue="1" operator="equal">
      <formula>1</formula>
    </cfRule>
  </conditionalFormatting>
  <conditionalFormatting sqref="E233:J240">
    <cfRule type="cellIs" dxfId="1122" priority="1104" stopIfTrue="1" operator="equal">
      <formula>1</formula>
    </cfRule>
  </conditionalFormatting>
  <conditionalFormatting sqref="E233:J240">
    <cfRule type="cellIs" dxfId="1121" priority="1103" stopIfTrue="1" operator="equal">
      <formula>1</formula>
    </cfRule>
  </conditionalFormatting>
  <conditionalFormatting sqref="E233:J240">
    <cfRule type="cellIs" dxfId="1120" priority="1102" stopIfTrue="1" operator="equal">
      <formula>1</formula>
    </cfRule>
  </conditionalFormatting>
  <conditionalFormatting sqref="E233:J240">
    <cfRule type="cellIs" dxfId="1119" priority="1101" stopIfTrue="1" operator="equal">
      <formula>1</formula>
    </cfRule>
  </conditionalFormatting>
  <conditionalFormatting sqref="E233:J240">
    <cfRule type="cellIs" dxfId="1118" priority="1100" stopIfTrue="1" operator="equal">
      <formula>1</formula>
    </cfRule>
  </conditionalFormatting>
  <conditionalFormatting sqref="E233:J240">
    <cfRule type="cellIs" dxfId="1117" priority="1099" stopIfTrue="1" operator="equal">
      <formula>1</formula>
    </cfRule>
  </conditionalFormatting>
  <conditionalFormatting sqref="E233:J240">
    <cfRule type="cellIs" dxfId="1116" priority="1098" stopIfTrue="1" operator="equal">
      <formula>1</formula>
    </cfRule>
  </conditionalFormatting>
  <conditionalFormatting sqref="E233:J240">
    <cfRule type="cellIs" dxfId="1115" priority="1097" stopIfTrue="1" operator="equal">
      <formula>1</formula>
    </cfRule>
  </conditionalFormatting>
  <conditionalFormatting sqref="E233:J240">
    <cfRule type="cellIs" dxfId="1114" priority="1096" stopIfTrue="1" operator="equal">
      <formula>1</formula>
    </cfRule>
  </conditionalFormatting>
  <conditionalFormatting sqref="Q233:R240">
    <cfRule type="cellIs" dxfId="1113" priority="1095" stopIfTrue="1" operator="equal">
      <formula>1</formula>
    </cfRule>
  </conditionalFormatting>
  <conditionalFormatting sqref="Q233:R240">
    <cfRule type="cellIs" dxfId="1112" priority="1094" stopIfTrue="1" operator="equal">
      <formula>1</formula>
    </cfRule>
  </conditionalFormatting>
  <conditionalFormatting sqref="Q233:R240">
    <cfRule type="cellIs" dxfId="1111" priority="1093" stopIfTrue="1" operator="equal">
      <formula>1</formula>
    </cfRule>
  </conditionalFormatting>
  <conditionalFormatting sqref="Q233:R240">
    <cfRule type="cellIs" dxfId="1110" priority="1092" stopIfTrue="1" operator="equal">
      <formula>1</formula>
    </cfRule>
  </conditionalFormatting>
  <conditionalFormatting sqref="Q233:R240">
    <cfRule type="cellIs" dxfId="1109" priority="1091" stopIfTrue="1" operator="equal">
      <formula>1</formula>
    </cfRule>
  </conditionalFormatting>
  <conditionalFormatting sqref="Q233:R240">
    <cfRule type="cellIs" dxfId="1108" priority="1090" stopIfTrue="1" operator="equal">
      <formula>1</formula>
    </cfRule>
  </conditionalFormatting>
  <conditionalFormatting sqref="Q233:R240">
    <cfRule type="cellIs" dxfId="1107" priority="1089" stopIfTrue="1" operator="equal">
      <formula>1</formula>
    </cfRule>
  </conditionalFormatting>
  <conditionalFormatting sqref="Q233:R240">
    <cfRule type="cellIs" dxfId="1106" priority="1088" stopIfTrue="1" operator="equal">
      <formula>1</formula>
    </cfRule>
  </conditionalFormatting>
  <conditionalFormatting sqref="Q233:R240">
    <cfRule type="cellIs" dxfId="1105" priority="1087" stopIfTrue="1" operator="equal">
      <formula>1</formula>
    </cfRule>
  </conditionalFormatting>
  <conditionalFormatting sqref="Q233:R240">
    <cfRule type="cellIs" dxfId="1104" priority="1086" stopIfTrue="1" operator="equal">
      <formula>1</formula>
    </cfRule>
  </conditionalFormatting>
  <conditionalFormatting sqref="Q233:R240">
    <cfRule type="cellIs" dxfId="1103" priority="1085" stopIfTrue="1" operator="equal">
      <formula>1</formula>
    </cfRule>
  </conditionalFormatting>
  <conditionalFormatting sqref="Q233:R240">
    <cfRule type="cellIs" dxfId="1102" priority="1084" stopIfTrue="1" operator="equal">
      <formula>1</formula>
    </cfRule>
  </conditionalFormatting>
  <conditionalFormatting sqref="Q233:R240">
    <cfRule type="cellIs" dxfId="1101" priority="1083" stopIfTrue="1" operator="equal">
      <formula>1</formula>
    </cfRule>
  </conditionalFormatting>
  <conditionalFormatting sqref="Q233:R240">
    <cfRule type="cellIs" dxfId="1100" priority="1082" stopIfTrue="1" operator="equal">
      <formula>1</formula>
    </cfRule>
  </conditionalFormatting>
  <conditionalFormatting sqref="Q233:R240">
    <cfRule type="cellIs" dxfId="1099" priority="1081" stopIfTrue="1" operator="equal">
      <formula>1</formula>
    </cfRule>
  </conditionalFormatting>
  <conditionalFormatting sqref="Q233:R240">
    <cfRule type="cellIs" dxfId="1098" priority="1080" stopIfTrue="1" operator="equal">
      <formula>1</formula>
    </cfRule>
  </conditionalFormatting>
  <conditionalFormatting sqref="Q233:R240">
    <cfRule type="cellIs" dxfId="1097" priority="1079" stopIfTrue="1" operator="equal">
      <formula>1</formula>
    </cfRule>
  </conditionalFormatting>
  <conditionalFormatting sqref="Q233:R240">
    <cfRule type="cellIs" dxfId="1096" priority="1078" stopIfTrue="1" operator="equal">
      <formula>1</formula>
    </cfRule>
  </conditionalFormatting>
  <conditionalFormatting sqref="S240:U240">
    <cfRule type="cellIs" dxfId="1095" priority="1077" stopIfTrue="1" operator="equal">
      <formula>1</formula>
    </cfRule>
  </conditionalFormatting>
  <conditionalFormatting sqref="S240:U240">
    <cfRule type="cellIs" dxfId="1094" priority="1076" stopIfTrue="1" operator="equal">
      <formula>1</formula>
    </cfRule>
  </conditionalFormatting>
  <conditionalFormatting sqref="S240:U240">
    <cfRule type="cellIs" dxfId="1093" priority="1075" stopIfTrue="1" operator="equal">
      <formula>1</formula>
    </cfRule>
  </conditionalFormatting>
  <conditionalFormatting sqref="S240:U240">
    <cfRule type="cellIs" dxfId="1092" priority="1074" stopIfTrue="1" operator="equal">
      <formula>1</formula>
    </cfRule>
  </conditionalFormatting>
  <conditionalFormatting sqref="S240:U240">
    <cfRule type="cellIs" dxfId="1091" priority="1073" stopIfTrue="1" operator="equal">
      <formula>1</formula>
    </cfRule>
  </conditionalFormatting>
  <conditionalFormatting sqref="S240:U240">
    <cfRule type="cellIs" dxfId="1090" priority="1072" stopIfTrue="1" operator="equal">
      <formula>1</formula>
    </cfRule>
  </conditionalFormatting>
  <conditionalFormatting sqref="S240:U240">
    <cfRule type="cellIs" dxfId="1089" priority="1071" stopIfTrue="1" operator="equal">
      <formula>1</formula>
    </cfRule>
  </conditionalFormatting>
  <conditionalFormatting sqref="S240:U240">
    <cfRule type="cellIs" dxfId="1088" priority="1070" stopIfTrue="1" operator="equal">
      <formula>1</formula>
    </cfRule>
  </conditionalFormatting>
  <conditionalFormatting sqref="S240:U240">
    <cfRule type="cellIs" dxfId="1087" priority="1069" stopIfTrue="1" operator="equal">
      <formula>1</formula>
    </cfRule>
  </conditionalFormatting>
  <conditionalFormatting sqref="S240:U240">
    <cfRule type="cellIs" dxfId="1086" priority="1068" stopIfTrue="1" operator="equal">
      <formula>1</formula>
    </cfRule>
  </conditionalFormatting>
  <conditionalFormatting sqref="S240:U240">
    <cfRule type="cellIs" dxfId="1085" priority="1067" stopIfTrue="1" operator="equal">
      <formula>1</formula>
    </cfRule>
  </conditionalFormatting>
  <conditionalFormatting sqref="S240:U240">
    <cfRule type="cellIs" dxfId="1084" priority="1066" stopIfTrue="1" operator="equal">
      <formula>1</formula>
    </cfRule>
  </conditionalFormatting>
  <conditionalFormatting sqref="S240:U240">
    <cfRule type="cellIs" dxfId="1083" priority="1065" stopIfTrue="1" operator="equal">
      <formula>1</formula>
    </cfRule>
  </conditionalFormatting>
  <conditionalFormatting sqref="S240:U240">
    <cfRule type="cellIs" dxfId="1082" priority="1064" stopIfTrue="1" operator="equal">
      <formula>1</formula>
    </cfRule>
  </conditionalFormatting>
  <conditionalFormatting sqref="S240:U240">
    <cfRule type="cellIs" dxfId="1081" priority="1063" stopIfTrue="1" operator="equal">
      <formula>1</formula>
    </cfRule>
  </conditionalFormatting>
  <conditionalFormatting sqref="S240:U240">
    <cfRule type="cellIs" dxfId="1080" priority="1062" stopIfTrue="1" operator="equal">
      <formula>1</formula>
    </cfRule>
  </conditionalFormatting>
  <conditionalFormatting sqref="S240:U240">
    <cfRule type="cellIs" dxfId="1079" priority="1061" stopIfTrue="1" operator="equal">
      <formula>1</formula>
    </cfRule>
  </conditionalFormatting>
  <conditionalFormatting sqref="S240:U240">
    <cfRule type="cellIs" dxfId="1078" priority="1060" stopIfTrue="1" operator="equal">
      <formula>1</formula>
    </cfRule>
  </conditionalFormatting>
  <conditionalFormatting sqref="R205">
    <cfRule type="cellIs" dxfId="1077" priority="1059" stopIfTrue="1" operator="equal">
      <formula>1</formula>
    </cfRule>
  </conditionalFormatting>
  <conditionalFormatting sqref="R205">
    <cfRule type="cellIs" dxfId="1076" priority="1058" stopIfTrue="1" operator="equal">
      <formula>1</formula>
    </cfRule>
  </conditionalFormatting>
  <conditionalFormatting sqref="R205">
    <cfRule type="cellIs" dxfId="1075" priority="1057" stopIfTrue="1" operator="equal">
      <formula>1</formula>
    </cfRule>
  </conditionalFormatting>
  <conditionalFormatting sqref="R205">
    <cfRule type="cellIs" dxfId="1074" priority="1056" stopIfTrue="1" operator="equal">
      <formula>1</formula>
    </cfRule>
  </conditionalFormatting>
  <conditionalFormatting sqref="R205">
    <cfRule type="cellIs" dxfId="1073" priority="1055" stopIfTrue="1" operator="equal">
      <formula>1</formula>
    </cfRule>
  </conditionalFormatting>
  <conditionalFormatting sqref="R205">
    <cfRule type="cellIs" dxfId="1072" priority="1054" stopIfTrue="1" operator="equal">
      <formula>1</formula>
    </cfRule>
  </conditionalFormatting>
  <conditionalFormatting sqref="R205">
    <cfRule type="cellIs" dxfId="1071" priority="1053" stopIfTrue="1" operator="equal">
      <formula>1</formula>
    </cfRule>
  </conditionalFormatting>
  <conditionalFormatting sqref="R205">
    <cfRule type="cellIs" dxfId="1070" priority="1052" stopIfTrue="1" operator="equal">
      <formula>1</formula>
    </cfRule>
  </conditionalFormatting>
  <conditionalFormatting sqref="R205">
    <cfRule type="cellIs" dxfId="1069" priority="1051" stopIfTrue="1" operator="equal">
      <formula>1</formula>
    </cfRule>
  </conditionalFormatting>
  <conditionalFormatting sqref="R205">
    <cfRule type="cellIs" dxfId="1068" priority="1050" stopIfTrue="1" operator="equal">
      <formula>1</formula>
    </cfRule>
  </conditionalFormatting>
  <conditionalFormatting sqref="R205">
    <cfRule type="cellIs" dxfId="1067" priority="1049" stopIfTrue="1" operator="equal">
      <formula>1</formula>
    </cfRule>
  </conditionalFormatting>
  <conditionalFormatting sqref="R205">
    <cfRule type="cellIs" dxfId="1066" priority="1048" stopIfTrue="1" operator="equal">
      <formula>1</formula>
    </cfRule>
  </conditionalFormatting>
  <conditionalFormatting sqref="R205">
    <cfRule type="cellIs" dxfId="1065" priority="1047" stopIfTrue="1" operator="equal">
      <formula>1</formula>
    </cfRule>
  </conditionalFormatting>
  <conditionalFormatting sqref="R205">
    <cfRule type="cellIs" dxfId="1064" priority="1046" stopIfTrue="1" operator="equal">
      <formula>1</formula>
    </cfRule>
  </conditionalFormatting>
  <conditionalFormatting sqref="R205">
    <cfRule type="cellIs" dxfId="1063" priority="1045" stopIfTrue="1" operator="equal">
      <formula>1</formula>
    </cfRule>
  </conditionalFormatting>
  <conditionalFormatting sqref="R205">
    <cfRule type="cellIs" dxfId="1062" priority="1044" stopIfTrue="1" operator="equal">
      <formula>1</formula>
    </cfRule>
  </conditionalFormatting>
  <conditionalFormatting sqref="R205">
    <cfRule type="cellIs" dxfId="1061" priority="1043" stopIfTrue="1" operator="equal">
      <formula>1</formula>
    </cfRule>
  </conditionalFormatting>
  <conditionalFormatting sqref="R205">
    <cfRule type="cellIs" dxfId="1060" priority="1042" stopIfTrue="1" operator="equal">
      <formula>1</formula>
    </cfRule>
  </conditionalFormatting>
  <conditionalFormatting sqref="I205">
    <cfRule type="cellIs" dxfId="1059" priority="1041" stopIfTrue="1" operator="equal">
      <formula>1</formula>
    </cfRule>
  </conditionalFormatting>
  <conditionalFormatting sqref="S245:T245 C245 I245:Q245">
    <cfRule type="cellIs" dxfId="1058" priority="1040" stopIfTrue="1" operator="equal">
      <formula>1</formula>
    </cfRule>
  </conditionalFormatting>
  <conditionalFormatting sqref="S245:T245 C245 I245:Q245">
    <cfRule type="cellIs" dxfId="1057" priority="1039" stopIfTrue="1" operator="equal">
      <formula>1</formula>
    </cfRule>
  </conditionalFormatting>
  <conditionalFormatting sqref="C245 S245:V245 I245:Q245">
    <cfRule type="cellIs" dxfId="1056" priority="1038" stopIfTrue="1" operator="equal">
      <formula>1</formula>
    </cfRule>
  </conditionalFormatting>
  <conditionalFormatting sqref="C245 S245:V245 I245:Q245">
    <cfRule type="cellIs" dxfId="1055" priority="1037" stopIfTrue="1" operator="equal">
      <formula>1</formula>
    </cfRule>
  </conditionalFormatting>
  <conditionalFormatting sqref="C245 S245:V245 I245:Q245">
    <cfRule type="cellIs" dxfId="1054" priority="1036" stopIfTrue="1" operator="equal">
      <formula>1</formula>
    </cfRule>
  </conditionalFormatting>
  <conditionalFormatting sqref="I245:J245">
    <cfRule type="cellIs" dxfId="1053" priority="1035" stopIfTrue="1" operator="equal">
      <formula>1</formula>
    </cfRule>
  </conditionalFormatting>
  <conditionalFormatting sqref="I245:J245">
    <cfRule type="cellIs" dxfId="1052" priority="1034" stopIfTrue="1" operator="equal">
      <formula>1</formula>
    </cfRule>
  </conditionalFormatting>
  <conditionalFormatting sqref="I245:J245">
    <cfRule type="cellIs" dxfId="1051" priority="1033" stopIfTrue="1" operator="equal">
      <formula>1</formula>
    </cfRule>
  </conditionalFormatting>
  <conditionalFormatting sqref="I245:J245">
    <cfRule type="cellIs" dxfId="1050" priority="1032" stopIfTrue="1" operator="equal">
      <formula>1</formula>
    </cfRule>
  </conditionalFormatting>
  <conditionalFormatting sqref="C245 S245:V245 I245:Q245">
    <cfRule type="cellIs" dxfId="1049" priority="1031" stopIfTrue="1" operator="equal">
      <formula>1</formula>
    </cfRule>
  </conditionalFormatting>
  <conditionalFormatting sqref="C245">
    <cfRule type="cellIs" dxfId="1048" priority="1030" stopIfTrue="1" operator="equal">
      <formula>1</formula>
    </cfRule>
  </conditionalFormatting>
  <conditionalFormatting sqref="K245">
    <cfRule type="cellIs" dxfId="1047" priority="1029" stopIfTrue="1" operator="equal">
      <formula>1</formula>
    </cfRule>
  </conditionalFormatting>
  <conditionalFormatting sqref="C245">
    <cfRule type="cellIs" dxfId="1046" priority="1028" stopIfTrue="1" operator="equal">
      <formula>1</formula>
    </cfRule>
  </conditionalFormatting>
  <conditionalFormatting sqref="I245">
    <cfRule type="cellIs" dxfId="1045" priority="1027" stopIfTrue="1" operator="equal">
      <formula>1</formula>
    </cfRule>
  </conditionalFormatting>
  <conditionalFormatting sqref="P245:Q245 S245:V245">
    <cfRule type="cellIs" dxfId="1044" priority="1026" stopIfTrue="1" operator="equal">
      <formula>1</formula>
    </cfRule>
  </conditionalFormatting>
  <conditionalFormatting sqref="J245">
    <cfRule type="cellIs" dxfId="1043" priority="1025" stopIfTrue="1" operator="equal">
      <formula>1</formula>
    </cfRule>
  </conditionalFormatting>
  <conditionalFormatting sqref="M245">
    <cfRule type="cellIs" dxfId="1042" priority="1024" stopIfTrue="1" operator="equal">
      <formula>1</formula>
    </cfRule>
  </conditionalFormatting>
  <conditionalFormatting sqref="M245">
    <cfRule type="cellIs" dxfId="1041" priority="1023" stopIfTrue="1" operator="equal">
      <formula>1</formula>
    </cfRule>
  </conditionalFormatting>
  <conditionalFormatting sqref="M245">
    <cfRule type="cellIs" dxfId="1040" priority="1022" stopIfTrue="1" operator="equal">
      <formula>1</formula>
    </cfRule>
  </conditionalFormatting>
  <conditionalFormatting sqref="J245">
    <cfRule type="cellIs" dxfId="1039" priority="1021" stopIfTrue="1" operator="equal">
      <formula>1</formula>
    </cfRule>
  </conditionalFormatting>
  <conditionalFormatting sqref="J245:K245">
    <cfRule type="cellIs" dxfId="1038" priority="1020" stopIfTrue="1" operator="equal">
      <formula>1</formula>
    </cfRule>
  </conditionalFormatting>
  <conditionalFormatting sqref="M245">
    <cfRule type="cellIs" dxfId="1037" priority="1019" stopIfTrue="1" operator="equal">
      <formula>1</formula>
    </cfRule>
  </conditionalFormatting>
  <conditionalFormatting sqref="M245">
    <cfRule type="cellIs" dxfId="1036" priority="1018" stopIfTrue="1" operator="equal">
      <formula>1</formula>
    </cfRule>
  </conditionalFormatting>
  <conditionalFormatting sqref="C245 S245:V245 I245:Q245">
    <cfRule type="cellIs" dxfId="1035" priority="1017" stopIfTrue="1" operator="equal">
      <formula>1</formula>
    </cfRule>
  </conditionalFormatting>
  <conditionalFormatting sqref="I245:J245">
    <cfRule type="cellIs" dxfId="1034" priority="1016" stopIfTrue="1" operator="equal">
      <formula>1</formula>
    </cfRule>
  </conditionalFormatting>
  <conditionalFormatting sqref="I245:J245">
    <cfRule type="cellIs" dxfId="1033" priority="1015" stopIfTrue="1" operator="equal">
      <formula>1</formula>
    </cfRule>
  </conditionalFormatting>
  <conditionalFormatting sqref="C245">
    <cfRule type="cellIs" dxfId="1032" priority="1014" stopIfTrue="1" operator="equal">
      <formula>1</formula>
    </cfRule>
  </conditionalFormatting>
  <conditionalFormatting sqref="C245">
    <cfRule type="cellIs" dxfId="1031" priority="1013" stopIfTrue="1" operator="equal">
      <formula>1</formula>
    </cfRule>
  </conditionalFormatting>
  <conditionalFormatting sqref="C245">
    <cfRule type="cellIs" dxfId="1030" priority="1012" stopIfTrue="1" operator="equal">
      <formula>1</formula>
    </cfRule>
  </conditionalFormatting>
  <conditionalFormatting sqref="S245:V245 I245:Q245">
    <cfRule type="cellIs" dxfId="1029" priority="1011" stopIfTrue="1" operator="equal">
      <formula>1</formula>
    </cfRule>
  </conditionalFormatting>
  <conditionalFormatting sqref="C245">
    <cfRule type="cellIs" dxfId="1028" priority="1010" stopIfTrue="1" operator="equal">
      <formula>1</formula>
    </cfRule>
  </conditionalFormatting>
  <conditionalFormatting sqref="C245">
    <cfRule type="cellIs" dxfId="1027" priority="1009" stopIfTrue="1" operator="equal">
      <formula>1</formula>
    </cfRule>
  </conditionalFormatting>
  <conditionalFormatting sqref="I245:J245">
    <cfRule type="cellIs" dxfId="1026" priority="1008" stopIfTrue="1" operator="equal">
      <formula>1</formula>
    </cfRule>
  </conditionalFormatting>
  <conditionalFormatting sqref="C245">
    <cfRule type="cellIs" dxfId="1025" priority="1007" stopIfTrue="1" operator="equal">
      <formula>1</formula>
    </cfRule>
  </conditionalFormatting>
  <conditionalFormatting sqref="C245">
    <cfRule type="cellIs" dxfId="1024" priority="1006" stopIfTrue="1" operator="equal">
      <formula>1</formula>
    </cfRule>
  </conditionalFormatting>
  <conditionalFormatting sqref="S245:V245 I245:Q245">
    <cfRule type="cellIs" dxfId="1023" priority="1005" stopIfTrue="1" operator="equal">
      <formula>1</formula>
    </cfRule>
  </conditionalFormatting>
  <conditionalFormatting sqref="S245:V245 I245:Q245">
    <cfRule type="cellIs" dxfId="1022" priority="1004" stopIfTrue="1" operator="equal">
      <formula>1</formula>
    </cfRule>
  </conditionalFormatting>
  <conditionalFormatting sqref="S245:V245 I245:Q245">
    <cfRule type="cellIs" dxfId="1021" priority="1003" stopIfTrue="1" operator="equal">
      <formula>1</formula>
    </cfRule>
  </conditionalFormatting>
  <conditionalFormatting sqref="S245:V245 I245:Q245">
    <cfRule type="cellIs" dxfId="1020" priority="1002" stopIfTrue="1" operator="equal">
      <formula>1</formula>
    </cfRule>
  </conditionalFormatting>
  <conditionalFormatting sqref="S245:V245 I245:Q245">
    <cfRule type="cellIs" dxfId="1019" priority="1001" stopIfTrue="1" operator="equal">
      <formula>1</formula>
    </cfRule>
  </conditionalFormatting>
  <conditionalFormatting sqref="S245:V245 I245:Q245">
    <cfRule type="cellIs" dxfId="1018" priority="1000" stopIfTrue="1" operator="equal">
      <formula>1</formula>
    </cfRule>
  </conditionalFormatting>
  <conditionalFormatting sqref="S245:V245 I245:Q245">
    <cfRule type="cellIs" dxfId="1017" priority="999" stopIfTrue="1" operator="equal">
      <formula>1</formula>
    </cfRule>
  </conditionalFormatting>
  <conditionalFormatting sqref="S245:V245 I245:Q245">
    <cfRule type="cellIs" dxfId="1016" priority="998" stopIfTrue="1" operator="equal">
      <formula>1</formula>
    </cfRule>
  </conditionalFormatting>
  <conditionalFormatting sqref="S245:V245 I245:Q245">
    <cfRule type="cellIs" dxfId="1015" priority="997" stopIfTrue="1" operator="equal">
      <formula>1</formula>
    </cfRule>
  </conditionalFormatting>
  <conditionalFormatting sqref="J246:P254">
    <cfRule type="cellIs" dxfId="1014" priority="996" stopIfTrue="1" operator="equal">
      <formula>1</formula>
    </cfRule>
  </conditionalFormatting>
  <conditionalFormatting sqref="J246:P254">
    <cfRule type="cellIs" dxfId="1013" priority="995" stopIfTrue="1" operator="equal">
      <formula>1</formula>
    </cfRule>
  </conditionalFormatting>
  <conditionalFormatting sqref="J246:P254">
    <cfRule type="cellIs" dxfId="1012" priority="994" stopIfTrue="1" operator="equal">
      <formula>1</formula>
    </cfRule>
  </conditionalFormatting>
  <conditionalFormatting sqref="J246:P254">
    <cfRule type="cellIs" dxfId="1011" priority="993" stopIfTrue="1" operator="equal">
      <formula>1</formula>
    </cfRule>
  </conditionalFormatting>
  <conditionalFormatting sqref="J246:P254">
    <cfRule type="cellIs" dxfId="1010" priority="992" stopIfTrue="1" operator="equal">
      <formula>1</formula>
    </cfRule>
  </conditionalFormatting>
  <conditionalFormatting sqref="J246:P254">
    <cfRule type="cellIs" dxfId="1009" priority="991" stopIfTrue="1" operator="equal">
      <formula>1</formula>
    </cfRule>
  </conditionalFormatting>
  <conditionalFormatting sqref="J246:P254">
    <cfRule type="cellIs" dxfId="1008" priority="990" stopIfTrue="1" operator="equal">
      <formula>1</formula>
    </cfRule>
  </conditionalFormatting>
  <conditionalFormatting sqref="J246:P254">
    <cfRule type="cellIs" dxfId="1007" priority="989" stopIfTrue="1" operator="equal">
      <formula>1</formula>
    </cfRule>
  </conditionalFormatting>
  <conditionalFormatting sqref="J246:P254">
    <cfRule type="cellIs" dxfId="1006" priority="988" stopIfTrue="1" operator="equal">
      <formula>1</formula>
    </cfRule>
  </conditionalFormatting>
  <conditionalFormatting sqref="J246:P254">
    <cfRule type="cellIs" dxfId="1005" priority="987" stopIfTrue="1" operator="equal">
      <formula>1</formula>
    </cfRule>
  </conditionalFormatting>
  <conditionalFormatting sqref="J246:P254">
    <cfRule type="cellIs" dxfId="1004" priority="986" stopIfTrue="1" operator="equal">
      <formula>1</formula>
    </cfRule>
  </conditionalFormatting>
  <conditionalFormatting sqref="J246:P254">
    <cfRule type="cellIs" dxfId="1003" priority="985" stopIfTrue="1" operator="equal">
      <formula>1</formula>
    </cfRule>
  </conditionalFormatting>
  <conditionalFormatting sqref="J246:P254">
    <cfRule type="cellIs" dxfId="1002" priority="984" stopIfTrue="1" operator="equal">
      <formula>1</formula>
    </cfRule>
  </conditionalFormatting>
  <conditionalFormatting sqref="J246:P254">
    <cfRule type="cellIs" dxfId="1001" priority="983" stopIfTrue="1" operator="equal">
      <formula>1</formula>
    </cfRule>
  </conditionalFormatting>
  <conditionalFormatting sqref="J246:P254">
    <cfRule type="cellIs" dxfId="1000" priority="982" stopIfTrue="1" operator="equal">
      <formula>1</formula>
    </cfRule>
  </conditionalFormatting>
  <conditionalFormatting sqref="J246:P254">
    <cfRule type="cellIs" dxfId="999" priority="981" stopIfTrue="1" operator="equal">
      <formula>1</formula>
    </cfRule>
  </conditionalFormatting>
  <conditionalFormatting sqref="J246:P254">
    <cfRule type="cellIs" dxfId="998" priority="980" stopIfTrue="1" operator="equal">
      <formula>1</formula>
    </cfRule>
  </conditionalFormatting>
  <conditionalFormatting sqref="J246:P254">
    <cfRule type="cellIs" dxfId="997" priority="979" stopIfTrue="1" operator="equal">
      <formula>1</formula>
    </cfRule>
  </conditionalFormatting>
  <conditionalFormatting sqref="J246:P254">
    <cfRule type="cellIs" dxfId="996" priority="978" stopIfTrue="1" operator="equal">
      <formula>1</formula>
    </cfRule>
  </conditionalFormatting>
  <conditionalFormatting sqref="J246:P254">
    <cfRule type="cellIs" dxfId="995" priority="977" stopIfTrue="1" operator="equal">
      <formula>1</formula>
    </cfRule>
  </conditionalFormatting>
  <conditionalFormatting sqref="J246:P254">
    <cfRule type="cellIs" dxfId="994" priority="976" stopIfTrue="1" operator="equal">
      <formula>1</formula>
    </cfRule>
  </conditionalFormatting>
  <conditionalFormatting sqref="J246:P254">
    <cfRule type="cellIs" dxfId="993" priority="975" stopIfTrue="1" operator="equal">
      <formula>1</formula>
    </cfRule>
  </conditionalFormatting>
  <conditionalFormatting sqref="J246:P254">
    <cfRule type="cellIs" dxfId="992" priority="974" stopIfTrue="1" operator="equal">
      <formula>1</formula>
    </cfRule>
  </conditionalFormatting>
  <conditionalFormatting sqref="J246:P254">
    <cfRule type="cellIs" dxfId="991" priority="973" stopIfTrue="1" operator="equal">
      <formula>1</formula>
    </cfRule>
  </conditionalFormatting>
  <conditionalFormatting sqref="J246:P254">
    <cfRule type="cellIs" dxfId="990" priority="972" stopIfTrue="1" operator="equal">
      <formula>1</formula>
    </cfRule>
  </conditionalFormatting>
  <conditionalFormatting sqref="C255:D262">
    <cfRule type="cellIs" dxfId="989" priority="971" stopIfTrue="1" operator="equal">
      <formula>1</formula>
    </cfRule>
  </conditionalFormatting>
  <conditionalFormatting sqref="C255:D262">
    <cfRule type="cellIs" dxfId="988" priority="970" stopIfTrue="1" operator="equal">
      <formula>1</formula>
    </cfRule>
  </conditionalFormatting>
  <conditionalFormatting sqref="C255:D262">
    <cfRule type="cellIs" dxfId="987" priority="969" stopIfTrue="1" operator="equal">
      <formula>1</formula>
    </cfRule>
  </conditionalFormatting>
  <conditionalFormatting sqref="C255:D262">
    <cfRule type="cellIs" dxfId="986" priority="968" stopIfTrue="1" operator="equal">
      <formula>1</formula>
    </cfRule>
  </conditionalFormatting>
  <conditionalFormatting sqref="C255:D262">
    <cfRule type="cellIs" dxfId="985" priority="967" stopIfTrue="1" operator="equal">
      <formula>1</formula>
    </cfRule>
  </conditionalFormatting>
  <conditionalFormatting sqref="C255:D262">
    <cfRule type="cellIs" dxfId="984" priority="966" stopIfTrue="1" operator="equal">
      <formula>1</formula>
    </cfRule>
  </conditionalFormatting>
  <conditionalFormatting sqref="C255:D262">
    <cfRule type="cellIs" dxfId="983" priority="965" stopIfTrue="1" operator="equal">
      <formula>1</formula>
    </cfRule>
  </conditionalFormatting>
  <conditionalFormatting sqref="C255:D262">
    <cfRule type="cellIs" dxfId="982" priority="964" stopIfTrue="1" operator="equal">
      <formula>1</formula>
    </cfRule>
  </conditionalFormatting>
  <conditionalFormatting sqref="C255:D262">
    <cfRule type="cellIs" dxfId="981" priority="963" stopIfTrue="1" operator="equal">
      <formula>1</formula>
    </cfRule>
  </conditionalFormatting>
  <conditionalFormatting sqref="C255:D262">
    <cfRule type="cellIs" dxfId="980" priority="962" stopIfTrue="1" operator="equal">
      <formula>1</formula>
    </cfRule>
  </conditionalFormatting>
  <conditionalFormatting sqref="C255:D262">
    <cfRule type="cellIs" dxfId="979" priority="961" stopIfTrue="1" operator="equal">
      <formula>1</formula>
    </cfRule>
  </conditionalFormatting>
  <conditionalFormatting sqref="C255:D262">
    <cfRule type="cellIs" dxfId="978" priority="960" stopIfTrue="1" operator="equal">
      <formula>1</formula>
    </cfRule>
  </conditionalFormatting>
  <conditionalFormatting sqref="C255:D262">
    <cfRule type="cellIs" dxfId="977" priority="959" stopIfTrue="1" operator="equal">
      <formula>1</formula>
    </cfRule>
  </conditionalFormatting>
  <conditionalFormatting sqref="C255:D262">
    <cfRule type="cellIs" dxfId="976" priority="958" stopIfTrue="1" operator="equal">
      <formula>1</formula>
    </cfRule>
  </conditionalFormatting>
  <conditionalFormatting sqref="C255:D262">
    <cfRule type="cellIs" dxfId="975" priority="957" stopIfTrue="1" operator="equal">
      <formula>1</formula>
    </cfRule>
  </conditionalFormatting>
  <conditionalFormatting sqref="C255:D262">
    <cfRule type="cellIs" dxfId="974" priority="956" stopIfTrue="1" operator="equal">
      <formula>1</formula>
    </cfRule>
  </conditionalFormatting>
  <conditionalFormatting sqref="C255:D262">
    <cfRule type="cellIs" dxfId="973" priority="955" stopIfTrue="1" operator="equal">
      <formula>1</formula>
    </cfRule>
  </conditionalFormatting>
  <conditionalFormatting sqref="C255:D262">
    <cfRule type="cellIs" dxfId="972" priority="954" stopIfTrue="1" operator="equal">
      <formula>1</formula>
    </cfRule>
  </conditionalFormatting>
  <conditionalFormatting sqref="C255:D262">
    <cfRule type="cellIs" dxfId="971" priority="953" stopIfTrue="1" operator="equal">
      <formula>1</formula>
    </cfRule>
  </conditionalFormatting>
  <conditionalFormatting sqref="C255:D262">
    <cfRule type="cellIs" dxfId="970" priority="952" stopIfTrue="1" operator="equal">
      <formula>1</formula>
    </cfRule>
  </conditionalFormatting>
  <conditionalFormatting sqref="C255:D262">
    <cfRule type="cellIs" dxfId="969" priority="951" stopIfTrue="1" operator="equal">
      <formula>1</formula>
    </cfRule>
  </conditionalFormatting>
  <conditionalFormatting sqref="C255:D262">
    <cfRule type="cellIs" dxfId="968" priority="950" stopIfTrue="1" operator="equal">
      <formula>1</formula>
    </cfRule>
  </conditionalFormatting>
  <conditionalFormatting sqref="C255:D262">
    <cfRule type="cellIs" dxfId="967" priority="949" stopIfTrue="1" operator="equal">
      <formula>1</formula>
    </cfRule>
  </conditionalFormatting>
  <conditionalFormatting sqref="C255:D262">
    <cfRule type="cellIs" dxfId="966" priority="948" stopIfTrue="1" operator="equal">
      <formula>1</formula>
    </cfRule>
  </conditionalFormatting>
  <conditionalFormatting sqref="C255:D262">
    <cfRule type="cellIs" dxfId="965" priority="947" stopIfTrue="1" operator="equal">
      <formula>1</formula>
    </cfRule>
  </conditionalFormatting>
  <conditionalFormatting sqref="E263:L269">
    <cfRule type="cellIs" dxfId="964" priority="946" stopIfTrue="1" operator="equal">
      <formula>1</formula>
    </cfRule>
  </conditionalFormatting>
  <conditionalFormatting sqref="E263:L269">
    <cfRule type="cellIs" dxfId="963" priority="945" stopIfTrue="1" operator="equal">
      <formula>1</formula>
    </cfRule>
  </conditionalFormatting>
  <conditionalFormatting sqref="E263:L269">
    <cfRule type="cellIs" dxfId="962" priority="944" stopIfTrue="1" operator="equal">
      <formula>1</formula>
    </cfRule>
  </conditionalFormatting>
  <conditionalFormatting sqref="E263:L269">
    <cfRule type="cellIs" dxfId="961" priority="943" stopIfTrue="1" operator="equal">
      <formula>1</formula>
    </cfRule>
  </conditionalFormatting>
  <conditionalFormatting sqref="E263:L269">
    <cfRule type="cellIs" dxfId="960" priority="942" stopIfTrue="1" operator="equal">
      <formula>1</formula>
    </cfRule>
  </conditionalFormatting>
  <conditionalFormatting sqref="E263:L269">
    <cfRule type="cellIs" dxfId="959" priority="941" stopIfTrue="1" operator="equal">
      <formula>1</formula>
    </cfRule>
  </conditionalFormatting>
  <conditionalFormatting sqref="E263:L269">
    <cfRule type="cellIs" dxfId="958" priority="940" stopIfTrue="1" operator="equal">
      <formula>1</formula>
    </cfRule>
  </conditionalFormatting>
  <conditionalFormatting sqref="E263:L269">
    <cfRule type="cellIs" dxfId="957" priority="939" stopIfTrue="1" operator="equal">
      <formula>1</formula>
    </cfRule>
  </conditionalFormatting>
  <conditionalFormatting sqref="E263:L269">
    <cfRule type="cellIs" dxfId="956" priority="938" stopIfTrue="1" operator="equal">
      <formula>1</formula>
    </cfRule>
  </conditionalFormatting>
  <conditionalFormatting sqref="E263:L269">
    <cfRule type="cellIs" dxfId="955" priority="937" stopIfTrue="1" operator="equal">
      <formula>1</formula>
    </cfRule>
  </conditionalFormatting>
  <conditionalFormatting sqref="E263:L269">
    <cfRule type="cellIs" dxfId="954" priority="936" stopIfTrue="1" operator="equal">
      <formula>1</formula>
    </cfRule>
  </conditionalFormatting>
  <conditionalFormatting sqref="E263:L269">
    <cfRule type="cellIs" dxfId="953" priority="935" stopIfTrue="1" operator="equal">
      <formula>1</formula>
    </cfRule>
  </conditionalFormatting>
  <conditionalFormatting sqref="E263:L269">
    <cfRule type="cellIs" dxfId="952" priority="934" stopIfTrue="1" operator="equal">
      <formula>1</formula>
    </cfRule>
  </conditionalFormatting>
  <conditionalFormatting sqref="E263:L269">
    <cfRule type="cellIs" dxfId="951" priority="933" stopIfTrue="1" operator="equal">
      <formula>1</formula>
    </cfRule>
  </conditionalFormatting>
  <conditionalFormatting sqref="E263:L269">
    <cfRule type="cellIs" dxfId="950" priority="932" stopIfTrue="1" operator="equal">
      <formula>1</formula>
    </cfRule>
  </conditionalFormatting>
  <conditionalFormatting sqref="E263:L269">
    <cfRule type="cellIs" dxfId="949" priority="931" stopIfTrue="1" operator="equal">
      <formula>1</formula>
    </cfRule>
  </conditionalFormatting>
  <conditionalFormatting sqref="E263:L269">
    <cfRule type="cellIs" dxfId="948" priority="930" stopIfTrue="1" operator="equal">
      <formula>1</formula>
    </cfRule>
  </conditionalFormatting>
  <conditionalFormatting sqref="E263:L269">
    <cfRule type="cellIs" dxfId="947" priority="929" stopIfTrue="1" operator="equal">
      <formula>1</formula>
    </cfRule>
  </conditionalFormatting>
  <conditionalFormatting sqref="E263:L269">
    <cfRule type="cellIs" dxfId="946" priority="928" stopIfTrue="1" operator="equal">
      <formula>1</formula>
    </cfRule>
  </conditionalFormatting>
  <conditionalFormatting sqref="E263:L269">
    <cfRule type="cellIs" dxfId="945" priority="927" stopIfTrue="1" operator="equal">
      <formula>1</formula>
    </cfRule>
  </conditionalFormatting>
  <conditionalFormatting sqref="E263:L269">
    <cfRule type="cellIs" dxfId="944" priority="926" stopIfTrue="1" operator="equal">
      <formula>1</formula>
    </cfRule>
  </conditionalFormatting>
  <conditionalFormatting sqref="E263:L269">
    <cfRule type="cellIs" dxfId="943" priority="925" stopIfTrue="1" operator="equal">
      <formula>1</formula>
    </cfRule>
  </conditionalFormatting>
  <conditionalFormatting sqref="E263:L269">
    <cfRule type="cellIs" dxfId="942" priority="924" stopIfTrue="1" operator="equal">
      <formula>1</formula>
    </cfRule>
  </conditionalFormatting>
  <conditionalFormatting sqref="E263:L269">
    <cfRule type="cellIs" dxfId="941" priority="923" stopIfTrue="1" operator="equal">
      <formula>1</formula>
    </cfRule>
  </conditionalFormatting>
  <conditionalFormatting sqref="E263:L269">
    <cfRule type="cellIs" dxfId="940" priority="922" stopIfTrue="1" operator="equal">
      <formula>1</formula>
    </cfRule>
  </conditionalFormatting>
  <conditionalFormatting sqref="S273:U279">
    <cfRule type="cellIs" dxfId="939" priority="921" stopIfTrue="1" operator="equal">
      <formula>1</formula>
    </cfRule>
  </conditionalFormatting>
  <conditionalFormatting sqref="S273:U279">
    <cfRule type="cellIs" dxfId="938" priority="920" stopIfTrue="1" operator="equal">
      <formula>1</formula>
    </cfRule>
  </conditionalFormatting>
  <conditionalFormatting sqref="S273:U279">
    <cfRule type="cellIs" dxfId="937" priority="919" stopIfTrue="1" operator="equal">
      <formula>1</formula>
    </cfRule>
  </conditionalFormatting>
  <conditionalFormatting sqref="S273:U279">
    <cfRule type="cellIs" dxfId="936" priority="918" stopIfTrue="1" operator="equal">
      <formula>1</formula>
    </cfRule>
  </conditionalFormatting>
  <conditionalFormatting sqref="S273:U279">
    <cfRule type="cellIs" dxfId="935" priority="917" stopIfTrue="1" operator="equal">
      <formula>1</formula>
    </cfRule>
  </conditionalFormatting>
  <conditionalFormatting sqref="S273:U279">
    <cfRule type="cellIs" dxfId="934" priority="916" stopIfTrue="1" operator="equal">
      <formula>1</formula>
    </cfRule>
  </conditionalFormatting>
  <conditionalFormatting sqref="S273:U279">
    <cfRule type="cellIs" dxfId="933" priority="915" stopIfTrue="1" operator="equal">
      <formula>1</formula>
    </cfRule>
  </conditionalFormatting>
  <conditionalFormatting sqref="S273:U279">
    <cfRule type="cellIs" dxfId="932" priority="914" stopIfTrue="1" operator="equal">
      <formula>1</formula>
    </cfRule>
  </conditionalFormatting>
  <conditionalFormatting sqref="S273:U279">
    <cfRule type="cellIs" dxfId="931" priority="913" stopIfTrue="1" operator="equal">
      <formula>1</formula>
    </cfRule>
  </conditionalFormatting>
  <conditionalFormatting sqref="S273:U279">
    <cfRule type="cellIs" dxfId="930" priority="912" stopIfTrue="1" operator="equal">
      <formula>1</formula>
    </cfRule>
  </conditionalFormatting>
  <conditionalFormatting sqref="S273:U279">
    <cfRule type="cellIs" dxfId="929" priority="911" stopIfTrue="1" operator="equal">
      <formula>1</formula>
    </cfRule>
  </conditionalFormatting>
  <conditionalFormatting sqref="S273:U279">
    <cfRule type="cellIs" dxfId="928" priority="910" stopIfTrue="1" operator="equal">
      <formula>1</formula>
    </cfRule>
  </conditionalFormatting>
  <conditionalFormatting sqref="S273:U279">
    <cfRule type="cellIs" dxfId="927" priority="909" stopIfTrue="1" operator="equal">
      <formula>1</formula>
    </cfRule>
  </conditionalFormatting>
  <conditionalFormatting sqref="S273:U279">
    <cfRule type="cellIs" dxfId="926" priority="908" stopIfTrue="1" operator="equal">
      <formula>1</formula>
    </cfRule>
  </conditionalFormatting>
  <conditionalFormatting sqref="S273:U279">
    <cfRule type="cellIs" dxfId="925" priority="907" stopIfTrue="1" operator="equal">
      <formula>1</formula>
    </cfRule>
  </conditionalFormatting>
  <conditionalFormatting sqref="S273:U279">
    <cfRule type="cellIs" dxfId="924" priority="906" stopIfTrue="1" operator="equal">
      <formula>1</formula>
    </cfRule>
  </conditionalFormatting>
  <conditionalFormatting sqref="S273:U279">
    <cfRule type="cellIs" dxfId="923" priority="905" stopIfTrue="1" operator="equal">
      <formula>1</formula>
    </cfRule>
  </conditionalFormatting>
  <conditionalFormatting sqref="S273:U279">
    <cfRule type="cellIs" dxfId="922" priority="904" stopIfTrue="1" operator="equal">
      <formula>1</formula>
    </cfRule>
  </conditionalFormatting>
  <conditionalFormatting sqref="S273:U279">
    <cfRule type="cellIs" dxfId="921" priority="903" stopIfTrue="1" operator="equal">
      <formula>1</formula>
    </cfRule>
  </conditionalFormatting>
  <conditionalFormatting sqref="S273:U279">
    <cfRule type="cellIs" dxfId="920" priority="902" stopIfTrue="1" operator="equal">
      <formula>1</formula>
    </cfRule>
  </conditionalFormatting>
  <conditionalFormatting sqref="S273:U279">
    <cfRule type="cellIs" dxfId="919" priority="901" stopIfTrue="1" operator="equal">
      <formula>1</formula>
    </cfRule>
  </conditionalFormatting>
  <conditionalFormatting sqref="S273:U279">
    <cfRule type="cellIs" dxfId="918" priority="900" stopIfTrue="1" operator="equal">
      <formula>1</formula>
    </cfRule>
  </conditionalFormatting>
  <conditionalFormatting sqref="S273:U279">
    <cfRule type="cellIs" dxfId="917" priority="899" stopIfTrue="1" operator="equal">
      <formula>1</formula>
    </cfRule>
  </conditionalFormatting>
  <conditionalFormatting sqref="S273:U279">
    <cfRule type="cellIs" dxfId="916" priority="898" stopIfTrue="1" operator="equal">
      <formula>1</formula>
    </cfRule>
  </conditionalFormatting>
  <conditionalFormatting sqref="S273:U279">
    <cfRule type="cellIs" dxfId="915" priority="897" stopIfTrue="1" operator="equal">
      <formula>1</formula>
    </cfRule>
  </conditionalFormatting>
  <conditionalFormatting sqref="Q246:V254">
    <cfRule type="cellIs" dxfId="914" priority="896" stopIfTrue="1" operator="equal">
      <formula>1</formula>
    </cfRule>
  </conditionalFormatting>
  <conditionalFormatting sqref="Q246:V254">
    <cfRule type="cellIs" dxfId="913" priority="895" stopIfTrue="1" operator="equal">
      <formula>1</formula>
    </cfRule>
  </conditionalFormatting>
  <conditionalFormatting sqref="Q246:V254">
    <cfRule type="cellIs" dxfId="912" priority="894" stopIfTrue="1" operator="equal">
      <formula>1</formula>
    </cfRule>
  </conditionalFormatting>
  <conditionalFormatting sqref="Q246:V254">
    <cfRule type="cellIs" dxfId="911" priority="893" stopIfTrue="1" operator="equal">
      <formula>1</formula>
    </cfRule>
  </conditionalFormatting>
  <conditionalFormatting sqref="Q246:V254">
    <cfRule type="cellIs" dxfId="910" priority="892" stopIfTrue="1" operator="equal">
      <formula>1</formula>
    </cfRule>
  </conditionalFormatting>
  <conditionalFormatting sqref="Q246:V254">
    <cfRule type="cellIs" dxfId="909" priority="891" stopIfTrue="1" operator="equal">
      <formula>1</formula>
    </cfRule>
  </conditionalFormatting>
  <conditionalFormatting sqref="Q246:V254">
    <cfRule type="cellIs" dxfId="908" priority="890" stopIfTrue="1" operator="equal">
      <formula>1</formula>
    </cfRule>
  </conditionalFormatting>
  <conditionalFormatting sqref="Q246:V254">
    <cfRule type="cellIs" dxfId="907" priority="889" stopIfTrue="1" operator="equal">
      <formula>1</formula>
    </cfRule>
  </conditionalFormatting>
  <conditionalFormatting sqref="Q246:V254">
    <cfRule type="cellIs" dxfId="906" priority="888" stopIfTrue="1" operator="equal">
      <formula>1</formula>
    </cfRule>
  </conditionalFormatting>
  <conditionalFormatting sqref="Q246:V254">
    <cfRule type="cellIs" dxfId="905" priority="887" stopIfTrue="1" operator="equal">
      <formula>1</formula>
    </cfRule>
  </conditionalFormatting>
  <conditionalFormatting sqref="Q246:V254">
    <cfRule type="cellIs" dxfId="904" priority="886" stopIfTrue="1" operator="equal">
      <formula>1</formula>
    </cfRule>
  </conditionalFormatting>
  <conditionalFormatting sqref="Q246:V254">
    <cfRule type="cellIs" dxfId="903" priority="885" stopIfTrue="1" operator="equal">
      <formula>1</formula>
    </cfRule>
  </conditionalFormatting>
  <conditionalFormatting sqref="Q246:V254">
    <cfRule type="cellIs" dxfId="902" priority="884" stopIfTrue="1" operator="equal">
      <formula>1</formula>
    </cfRule>
  </conditionalFormatting>
  <conditionalFormatting sqref="Q246:V254">
    <cfRule type="cellIs" dxfId="901" priority="883" stopIfTrue="1" operator="equal">
      <formula>1</formula>
    </cfRule>
  </conditionalFormatting>
  <conditionalFormatting sqref="Q246:V254">
    <cfRule type="cellIs" dxfId="900" priority="882" stopIfTrue="1" operator="equal">
      <formula>1</formula>
    </cfRule>
  </conditionalFormatting>
  <conditionalFormatting sqref="Q246:V254">
    <cfRule type="cellIs" dxfId="899" priority="881" stopIfTrue="1" operator="equal">
      <formula>1</formula>
    </cfRule>
  </conditionalFormatting>
  <conditionalFormatting sqref="Q246:V254">
    <cfRule type="cellIs" dxfId="898" priority="880" stopIfTrue="1" operator="equal">
      <formula>1</formula>
    </cfRule>
  </conditionalFormatting>
  <conditionalFormatting sqref="Q246:V254">
    <cfRule type="cellIs" dxfId="897" priority="879" stopIfTrue="1" operator="equal">
      <formula>1</formula>
    </cfRule>
  </conditionalFormatting>
  <conditionalFormatting sqref="R255:V261">
    <cfRule type="cellIs" dxfId="896" priority="878" stopIfTrue="1" operator="equal">
      <formula>1</formula>
    </cfRule>
  </conditionalFormatting>
  <conditionalFormatting sqref="R255:V261">
    <cfRule type="cellIs" dxfId="895" priority="877" stopIfTrue="1" operator="equal">
      <formula>1</formula>
    </cfRule>
  </conditionalFormatting>
  <conditionalFormatting sqref="R255:V261">
    <cfRule type="cellIs" dxfId="894" priority="876" stopIfTrue="1" operator="equal">
      <formula>1</formula>
    </cfRule>
  </conditionalFormatting>
  <conditionalFormatting sqref="R255:V261">
    <cfRule type="cellIs" dxfId="893" priority="875" stopIfTrue="1" operator="equal">
      <formula>1</formula>
    </cfRule>
  </conditionalFormatting>
  <conditionalFormatting sqref="R255:V261">
    <cfRule type="cellIs" dxfId="892" priority="874" stopIfTrue="1" operator="equal">
      <formula>1</formula>
    </cfRule>
  </conditionalFormatting>
  <conditionalFormatting sqref="R255:V261">
    <cfRule type="cellIs" dxfId="891" priority="873" stopIfTrue="1" operator="equal">
      <formula>1</formula>
    </cfRule>
  </conditionalFormatting>
  <conditionalFormatting sqref="R255:V261">
    <cfRule type="cellIs" dxfId="890" priority="872" stopIfTrue="1" operator="equal">
      <formula>1</formula>
    </cfRule>
  </conditionalFormatting>
  <conditionalFormatting sqref="R255:V261">
    <cfRule type="cellIs" dxfId="889" priority="871" stopIfTrue="1" operator="equal">
      <formula>1</formula>
    </cfRule>
  </conditionalFormatting>
  <conditionalFormatting sqref="R255:V261">
    <cfRule type="cellIs" dxfId="888" priority="870" stopIfTrue="1" operator="equal">
      <formula>1</formula>
    </cfRule>
  </conditionalFormatting>
  <conditionalFormatting sqref="R255:V261">
    <cfRule type="cellIs" dxfId="887" priority="869" stopIfTrue="1" operator="equal">
      <formula>1</formula>
    </cfRule>
  </conditionalFormatting>
  <conditionalFormatting sqref="R255:V261">
    <cfRule type="cellIs" dxfId="886" priority="868" stopIfTrue="1" operator="equal">
      <formula>1</formula>
    </cfRule>
  </conditionalFormatting>
  <conditionalFormatting sqref="R255:V261">
    <cfRule type="cellIs" dxfId="885" priority="867" stopIfTrue="1" operator="equal">
      <formula>1</formula>
    </cfRule>
  </conditionalFormatting>
  <conditionalFormatting sqref="R255:V261">
    <cfRule type="cellIs" dxfId="884" priority="866" stopIfTrue="1" operator="equal">
      <formula>1</formula>
    </cfRule>
  </conditionalFormatting>
  <conditionalFormatting sqref="R255:V261">
    <cfRule type="cellIs" dxfId="883" priority="865" stopIfTrue="1" operator="equal">
      <formula>1</formula>
    </cfRule>
  </conditionalFormatting>
  <conditionalFormatting sqref="R255:V261">
    <cfRule type="cellIs" dxfId="882" priority="864" stopIfTrue="1" operator="equal">
      <formula>1</formula>
    </cfRule>
  </conditionalFormatting>
  <conditionalFormatting sqref="R255:V261">
    <cfRule type="cellIs" dxfId="881" priority="863" stopIfTrue="1" operator="equal">
      <formula>1</formula>
    </cfRule>
  </conditionalFormatting>
  <conditionalFormatting sqref="R255:V261">
    <cfRule type="cellIs" dxfId="880" priority="862" stopIfTrue="1" operator="equal">
      <formula>1</formula>
    </cfRule>
  </conditionalFormatting>
  <conditionalFormatting sqref="R255:V261">
    <cfRule type="cellIs" dxfId="879" priority="861" stopIfTrue="1" operator="equal">
      <formula>1</formula>
    </cfRule>
  </conditionalFormatting>
  <conditionalFormatting sqref="V262:V280">
    <cfRule type="cellIs" dxfId="878" priority="860" stopIfTrue="1" operator="equal">
      <formula>1</formula>
    </cfRule>
  </conditionalFormatting>
  <conditionalFormatting sqref="V262:V280">
    <cfRule type="cellIs" dxfId="877" priority="859" stopIfTrue="1" operator="equal">
      <formula>1</formula>
    </cfRule>
  </conditionalFormatting>
  <conditionalFormatting sqref="V262:V280">
    <cfRule type="cellIs" dxfId="876" priority="858" stopIfTrue="1" operator="equal">
      <formula>1</formula>
    </cfRule>
  </conditionalFormatting>
  <conditionalFormatting sqref="V262:V280">
    <cfRule type="cellIs" dxfId="875" priority="857" stopIfTrue="1" operator="equal">
      <formula>1</formula>
    </cfRule>
  </conditionalFormatting>
  <conditionalFormatting sqref="V262:V280">
    <cfRule type="cellIs" dxfId="874" priority="856" stopIfTrue="1" operator="equal">
      <formula>1</formula>
    </cfRule>
  </conditionalFormatting>
  <conditionalFormatting sqref="V262:V280">
    <cfRule type="cellIs" dxfId="873" priority="855" stopIfTrue="1" operator="equal">
      <formula>1</formula>
    </cfRule>
  </conditionalFormatting>
  <conditionalFormatting sqref="V262:V280">
    <cfRule type="cellIs" dxfId="872" priority="854" stopIfTrue="1" operator="equal">
      <formula>1</formula>
    </cfRule>
  </conditionalFormatting>
  <conditionalFormatting sqref="V262:V280">
    <cfRule type="cellIs" dxfId="871" priority="853" stopIfTrue="1" operator="equal">
      <formula>1</formula>
    </cfRule>
  </conditionalFormatting>
  <conditionalFormatting sqref="V262:V280">
    <cfRule type="cellIs" dxfId="870" priority="852" stopIfTrue="1" operator="equal">
      <formula>1</formula>
    </cfRule>
  </conditionalFormatting>
  <conditionalFormatting sqref="V262:V280">
    <cfRule type="cellIs" dxfId="869" priority="851" stopIfTrue="1" operator="equal">
      <formula>1</formula>
    </cfRule>
  </conditionalFormatting>
  <conditionalFormatting sqref="V262:V280">
    <cfRule type="cellIs" dxfId="868" priority="850" stopIfTrue="1" operator="equal">
      <formula>1</formula>
    </cfRule>
  </conditionalFormatting>
  <conditionalFormatting sqref="V262:V280">
    <cfRule type="cellIs" dxfId="867" priority="849" stopIfTrue="1" operator="equal">
      <formula>1</formula>
    </cfRule>
  </conditionalFormatting>
  <conditionalFormatting sqref="V262:V280">
    <cfRule type="cellIs" dxfId="866" priority="848" stopIfTrue="1" operator="equal">
      <formula>1</formula>
    </cfRule>
  </conditionalFormatting>
  <conditionalFormatting sqref="V262:V280">
    <cfRule type="cellIs" dxfId="865" priority="847" stopIfTrue="1" operator="equal">
      <formula>1</formula>
    </cfRule>
  </conditionalFormatting>
  <conditionalFormatting sqref="V262:V280">
    <cfRule type="cellIs" dxfId="864" priority="846" stopIfTrue="1" operator="equal">
      <formula>1</formula>
    </cfRule>
  </conditionalFormatting>
  <conditionalFormatting sqref="V262:V280">
    <cfRule type="cellIs" dxfId="863" priority="845" stopIfTrue="1" operator="equal">
      <formula>1</formula>
    </cfRule>
  </conditionalFormatting>
  <conditionalFormatting sqref="V262:V280">
    <cfRule type="cellIs" dxfId="862" priority="844" stopIfTrue="1" operator="equal">
      <formula>1</formula>
    </cfRule>
  </conditionalFormatting>
  <conditionalFormatting sqref="V262:V280">
    <cfRule type="cellIs" dxfId="861" priority="843" stopIfTrue="1" operator="equal">
      <formula>1</formula>
    </cfRule>
  </conditionalFormatting>
  <conditionalFormatting sqref="E255:I262">
    <cfRule type="cellIs" dxfId="860" priority="842" stopIfTrue="1" operator="equal">
      <formula>1</formula>
    </cfRule>
  </conditionalFormatting>
  <conditionalFormatting sqref="E255:I262">
    <cfRule type="cellIs" dxfId="859" priority="841" stopIfTrue="1" operator="equal">
      <formula>1</formula>
    </cfRule>
  </conditionalFormatting>
  <conditionalFormatting sqref="E255:I262">
    <cfRule type="cellIs" dxfId="858" priority="840" stopIfTrue="1" operator="equal">
      <formula>1</formula>
    </cfRule>
  </conditionalFormatting>
  <conditionalFormatting sqref="E255:I262">
    <cfRule type="cellIs" dxfId="857" priority="839" stopIfTrue="1" operator="equal">
      <formula>1</formula>
    </cfRule>
  </conditionalFormatting>
  <conditionalFormatting sqref="E255:I262">
    <cfRule type="cellIs" dxfId="856" priority="838" stopIfTrue="1" operator="equal">
      <formula>1</formula>
    </cfRule>
  </conditionalFormatting>
  <conditionalFormatting sqref="E255:I262">
    <cfRule type="cellIs" dxfId="855" priority="837" stopIfTrue="1" operator="equal">
      <formula>1</formula>
    </cfRule>
  </conditionalFormatting>
  <conditionalFormatting sqref="E255:I262">
    <cfRule type="cellIs" dxfId="854" priority="836" stopIfTrue="1" operator="equal">
      <formula>1</formula>
    </cfRule>
  </conditionalFormatting>
  <conditionalFormatting sqref="E255:I262">
    <cfRule type="cellIs" dxfId="853" priority="835" stopIfTrue="1" operator="equal">
      <formula>1</formula>
    </cfRule>
  </conditionalFormatting>
  <conditionalFormatting sqref="E255:I262">
    <cfRule type="cellIs" dxfId="852" priority="834" stopIfTrue="1" operator="equal">
      <formula>1</formula>
    </cfRule>
  </conditionalFormatting>
  <conditionalFormatting sqref="E255:I262">
    <cfRule type="cellIs" dxfId="851" priority="833" stopIfTrue="1" operator="equal">
      <formula>1</formula>
    </cfRule>
  </conditionalFormatting>
  <conditionalFormatting sqref="E255:I262">
    <cfRule type="cellIs" dxfId="850" priority="832" stopIfTrue="1" operator="equal">
      <formula>1</formula>
    </cfRule>
  </conditionalFormatting>
  <conditionalFormatting sqref="E255:I262">
    <cfRule type="cellIs" dxfId="849" priority="831" stopIfTrue="1" operator="equal">
      <formula>1</formula>
    </cfRule>
  </conditionalFormatting>
  <conditionalFormatting sqref="E255:I262">
    <cfRule type="cellIs" dxfId="848" priority="830" stopIfTrue="1" operator="equal">
      <formula>1</formula>
    </cfRule>
  </conditionalFormatting>
  <conditionalFormatting sqref="E255:I262">
    <cfRule type="cellIs" dxfId="847" priority="829" stopIfTrue="1" operator="equal">
      <formula>1</formula>
    </cfRule>
  </conditionalFormatting>
  <conditionalFormatting sqref="E255:I262">
    <cfRule type="cellIs" dxfId="846" priority="828" stopIfTrue="1" operator="equal">
      <formula>1</formula>
    </cfRule>
  </conditionalFormatting>
  <conditionalFormatting sqref="E255:I262">
    <cfRule type="cellIs" dxfId="845" priority="827" stopIfTrue="1" operator="equal">
      <formula>1</formula>
    </cfRule>
  </conditionalFormatting>
  <conditionalFormatting sqref="E255:I262">
    <cfRule type="cellIs" dxfId="844" priority="826" stopIfTrue="1" operator="equal">
      <formula>1</formula>
    </cfRule>
  </conditionalFormatting>
  <conditionalFormatting sqref="E255:I262">
    <cfRule type="cellIs" dxfId="843" priority="825" stopIfTrue="1" operator="equal">
      <formula>1</formula>
    </cfRule>
  </conditionalFormatting>
  <conditionalFormatting sqref="J262:P262">
    <cfRule type="cellIs" dxfId="842" priority="824" stopIfTrue="1" operator="equal">
      <formula>1</formula>
    </cfRule>
  </conditionalFormatting>
  <conditionalFormatting sqref="J262:P262">
    <cfRule type="cellIs" dxfId="841" priority="823" stopIfTrue="1" operator="equal">
      <formula>1</formula>
    </cfRule>
  </conditionalFormatting>
  <conditionalFormatting sqref="J262:P262">
    <cfRule type="cellIs" dxfId="840" priority="822" stopIfTrue="1" operator="equal">
      <formula>1</formula>
    </cfRule>
  </conditionalFormatting>
  <conditionalFormatting sqref="J262:P262">
    <cfRule type="cellIs" dxfId="839" priority="821" stopIfTrue="1" operator="equal">
      <formula>1</formula>
    </cfRule>
  </conditionalFormatting>
  <conditionalFormatting sqref="J262:P262">
    <cfRule type="cellIs" dxfId="838" priority="820" stopIfTrue="1" operator="equal">
      <formula>1</formula>
    </cfRule>
  </conditionalFormatting>
  <conditionalFormatting sqref="J262:P262">
    <cfRule type="cellIs" dxfId="837" priority="819" stopIfTrue="1" operator="equal">
      <formula>1</formula>
    </cfRule>
  </conditionalFormatting>
  <conditionalFormatting sqref="J262:P262">
    <cfRule type="cellIs" dxfId="836" priority="818" stopIfTrue="1" operator="equal">
      <formula>1</formula>
    </cfRule>
  </conditionalFormatting>
  <conditionalFormatting sqref="J262:P262">
    <cfRule type="cellIs" dxfId="835" priority="817" stopIfTrue="1" operator="equal">
      <formula>1</formula>
    </cfRule>
  </conditionalFormatting>
  <conditionalFormatting sqref="J262:P262">
    <cfRule type="cellIs" dxfId="834" priority="816" stopIfTrue="1" operator="equal">
      <formula>1</formula>
    </cfRule>
  </conditionalFormatting>
  <conditionalFormatting sqref="J262:P262">
    <cfRule type="cellIs" dxfId="833" priority="815" stopIfTrue="1" operator="equal">
      <formula>1</formula>
    </cfRule>
  </conditionalFormatting>
  <conditionalFormatting sqref="J262:P262">
    <cfRule type="cellIs" dxfId="832" priority="814" stopIfTrue="1" operator="equal">
      <formula>1</formula>
    </cfRule>
  </conditionalFormatting>
  <conditionalFormatting sqref="J262:P262">
    <cfRule type="cellIs" dxfId="831" priority="813" stopIfTrue="1" operator="equal">
      <formula>1</formula>
    </cfRule>
  </conditionalFormatting>
  <conditionalFormatting sqref="J262:P262">
    <cfRule type="cellIs" dxfId="830" priority="812" stopIfTrue="1" operator="equal">
      <formula>1</formula>
    </cfRule>
  </conditionalFormatting>
  <conditionalFormatting sqref="J262:P262">
    <cfRule type="cellIs" dxfId="829" priority="811" stopIfTrue="1" operator="equal">
      <formula>1</formula>
    </cfRule>
  </conditionalFormatting>
  <conditionalFormatting sqref="J262:P262">
    <cfRule type="cellIs" dxfId="828" priority="810" stopIfTrue="1" operator="equal">
      <formula>1</formula>
    </cfRule>
  </conditionalFormatting>
  <conditionalFormatting sqref="J262:P262">
    <cfRule type="cellIs" dxfId="827" priority="809" stopIfTrue="1" operator="equal">
      <formula>1</formula>
    </cfRule>
  </conditionalFormatting>
  <conditionalFormatting sqref="J262:P262">
    <cfRule type="cellIs" dxfId="826" priority="808" stopIfTrue="1" operator="equal">
      <formula>1</formula>
    </cfRule>
  </conditionalFormatting>
  <conditionalFormatting sqref="J262:P262">
    <cfRule type="cellIs" dxfId="825" priority="807" stopIfTrue="1" operator="equal">
      <formula>1</formula>
    </cfRule>
  </conditionalFormatting>
  <conditionalFormatting sqref="M263:P272">
    <cfRule type="cellIs" dxfId="824" priority="806" stopIfTrue="1" operator="equal">
      <formula>1</formula>
    </cfRule>
  </conditionalFormatting>
  <conditionalFormatting sqref="M263:P272">
    <cfRule type="cellIs" dxfId="823" priority="805" stopIfTrue="1" operator="equal">
      <formula>1</formula>
    </cfRule>
  </conditionalFormatting>
  <conditionalFormatting sqref="M263:P272">
    <cfRule type="cellIs" dxfId="822" priority="804" stopIfTrue="1" operator="equal">
      <formula>1</formula>
    </cfRule>
  </conditionalFormatting>
  <conditionalFormatting sqref="M263:P272">
    <cfRule type="cellIs" dxfId="821" priority="803" stopIfTrue="1" operator="equal">
      <formula>1</formula>
    </cfRule>
  </conditionalFormatting>
  <conditionalFormatting sqref="M263:P272">
    <cfRule type="cellIs" dxfId="820" priority="802" stopIfTrue="1" operator="equal">
      <formula>1</formula>
    </cfRule>
  </conditionalFormatting>
  <conditionalFormatting sqref="M263:P272">
    <cfRule type="cellIs" dxfId="819" priority="801" stopIfTrue="1" operator="equal">
      <formula>1</formula>
    </cfRule>
  </conditionalFormatting>
  <conditionalFormatting sqref="M263:P272">
    <cfRule type="cellIs" dxfId="818" priority="800" stopIfTrue="1" operator="equal">
      <formula>1</formula>
    </cfRule>
  </conditionalFormatting>
  <conditionalFormatting sqref="M263:P272">
    <cfRule type="cellIs" dxfId="817" priority="799" stopIfTrue="1" operator="equal">
      <formula>1</formula>
    </cfRule>
  </conditionalFormatting>
  <conditionalFormatting sqref="M263:P272">
    <cfRule type="cellIs" dxfId="816" priority="798" stopIfTrue="1" operator="equal">
      <formula>1</formula>
    </cfRule>
  </conditionalFormatting>
  <conditionalFormatting sqref="M263:P272">
    <cfRule type="cellIs" dxfId="815" priority="797" stopIfTrue="1" operator="equal">
      <formula>1</formula>
    </cfRule>
  </conditionalFormatting>
  <conditionalFormatting sqref="M263:P272">
    <cfRule type="cellIs" dxfId="814" priority="796" stopIfTrue="1" operator="equal">
      <formula>1</formula>
    </cfRule>
  </conditionalFormatting>
  <conditionalFormatting sqref="M263:P272">
    <cfRule type="cellIs" dxfId="813" priority="795" stopIfTrue="1" operator="equal">
      <formula>1</formula>
    </cfRule>
  </conditionalFormatting>
  <conditionalFormatting sqref="M263:P272">
    <cfRule type="cellIs" dxfId="812" priority="794" stopIfTrue="1" operator="equal">
      <formula>1</formula>
    </cfRule>
  </conditionalFormatting>
  <conditionalFormatting sqref="M263:P272">
    <cfRule type="cellIs" dxfId="811" priority="793" stopIfTrue="1" operator="equal">
      <formula>1</formula>
    </cfRule>
  </conditionalFormatting>
  <conditionalFormatting sqref="M263:P272">
    <cfRule type="cellIs" dxfId="810" priority="792" stopIfTrue="1" operator="equal">
      <formula>1</formula>
    </cfRule>
  </conditionalFormatting>
  <conditionalFormatting sqref="M263:P272">
    <cfRule type="cellIs" dxfId="809" priority="791" stopIfTrue="1" operator="equal">
      <formula>1</formula>
    </cfRule>
  </conditionalFormatting>
  <conditionalFormatting sqref="M263:P272">
    <cfRule type="cellIs" dxfId="808" priority="790" stopIfTrue="1" operator="equal">
      <formula>1</formula>
    </cfRule>
  </conditionalFormatting>
  <conditionalFormatting sqref="M263:P272">
    <cfRule type="cellIs" dxfId="807" priority="789" stopIfTrue="1" operator="equal">
      <formula>1</formula>
    </cfRule>
  </conditionalFormatting>
  <conditionalFormatting sqref="C263:D280">
    <cfRule type="cellIs" dxfId="806" priority="788" stopIfTrue="1" operator="equal">
      <formula>1</formula>
    </cfRule>
  </conditionalFormatting>
  <conditionalFormatting sqref="C263:D280">
    <cfRule type="cellIs" dxfId="805" priority="787" stopIfTrue="1" operator="equal">
      <formula>1</formula>
    </cfRule>
  </conditionalFormatting>
  <conditionalFormatting sqref="C263:D280">
    <cfRule type="cellIs" dxfId="804" priority="786" stopIfTrue="1" operator="equal">
      <formula>1</formula>
    </cfRule>
  </conditionalFormatting>
  <conditionalFormatting sqref="C263:D280">
    <cfRule type="cellIs" dxfId="803" priority="785" stopIfTrue="1" operator="equal">
      <formula>1</formula>
    </cfRule>
  </conditionalFormatting>
  <conditionalFormatting sqref="C263:D280">
    <cfRule type="cellIs" dxfId="802" priority="784" stopIfTrue="1" operator="equal">
      <formula>1</formula>
    </cfRule>
  </conditionalFormatting>
  <conditionalFormatting sqref="C263:D280">
    <cfRule type="cellIs" dxfId="801" priority="783" stopIfTrue="1" operator="equal">
      <formula>1</formula>
    </cfRule>
  </conditionalFormatting>
  <conditionalFormatting sqref="C263:D280">
    <cfRule type="cellIs" dxfId="800" priority="782" stopIfTrue="1" operator="equal">
      <formula>1</formula>
    </cfRule>
  </conditionalFormatting>
  <conditionalFormatting sqref="C263:D280">
    <cfRule type="cellIs" dxfId="799" priority="781" stopIfTrue="1" operator="equal">
      <formula>1</formula>
    </cfRule>
  </conditionalFormatting>
  <conditionalFormatting sqref="C263:D280">
    <cfRule type="cellIs" dxfId="798" priority="780" stopIfTrue="1" operator="equal">
      <formula>1</formula>
    </cfRule>
  </conditionalFormatting>
  <conditionalFormatting sqref="C263:D280">
    <cfRule type="cellIs" dxfId="797" priority="779" stopIfTrue="1" operator="equal">
      <formula>1</formula>
    </cfRule>
  </conditionalFormatting>
  <conditionalFormatting sqref="C263:D280">
    <cfRule type="cellIs" dxfId="796" priority="778" stopIfTrue="1" operator="equal">
      <formula>1</formula>
    </cfRule>
  </conditionalFormatting>
  <conditionalFormatting sqref="C263:D280">
    <cfRule type="cellIs" dxfId="795" priority="777" stopIfTrue="1" operator="equal">
      <formula>1</formula>
    </cfRule>
  </conditionalFormatting>
  <conditionalFormatting sqref="C263:D280">
    <cfRule type="cellIs" dxfId="794" priority="776" stopIfTrue="1" operator="equal">
      <formula>1</formula>
    </cfRule>
  </conditionalFormatting>
  <conditionalFormatting sqref="C263:D280">
    <cfRule type="cellIs" dxfId="793" priority="775" stopIfTrue="1" operator="equal">
      <formula>1</formula>
    </cfRule>
  </conditionalFormatting>
  <conditionalFormatting sqref="C263:D280">
    <cfRule type="cellIs" dxfId="792" priority="774" stopIfTrue="1" operator="equal">
      <formula>1</formula>
    </cfRule>
  </conditionalFormatting>
  <conditionalFormatting sqref="C263:D280">
    <cfRule type="cellIs" dxfId="791" priority="773" stopIfTrue="1" operator="equal">
      <formula>1</formula>
    </cfRule>
  </conditionalFormatting>
  <conditionalFormatting sqref="C263:D280">
    <cfRule type="cellIs" dxfId="790" priority="772" stopIfTrue="1" operator="equal">
      <formula>1</formula>
    </cfRule>
  </conditionalFormatting>
  <conditionalFormatting sqref="C263:D280">
    <cfRule type="cellIs" dxfId="789" priority="771" stopIfTrue="1" operator="equal">
      <formula>1</formula>
    </cfRule>
  </conditionalFormatting>
  <conditionalFormatting sqref="E270:L272">
    <cfRule type="cellIs" dxfId="788" priority="770" stopIfTrue="1" operator="equal">
      <formula>1</formula>
    </cfRule>
  </conditionalFormatting>
  <conditionalFormatting sqref="E270:L272">
    <cfRule type="cellIs" dxfId="787" priority="769" stopIfTrue="1" operator="equal">
      <formula>1</formula>
    </cfRule>
  </conditionalFormatting>
  <conditionalFormatting sqref="E270:L272">
    <cfRule type="cellIs" dxfId="786" priority="768" stopIfTrue="1" operator="equal">
      <formula>1</formula>
    </cfRule>
  </conditionalFormatting>
  <conditionalFormatting sqref="E270:L272">
    <cfRule type="cellIs" dxfId="785" priority="767" stopIfTrue="1" operator="equal">
      <formula>1</formula>
    </cfRule>
  </conditionalFormatting>
  <conditionalFormatting sqref="E270:L272">
    <cfRule type="cellIs" dxfId="784" priority="766" stopIfTrue="1" operator="equal">
      <formula>1</formula>
    </cfRule>
  </conditionalFormatting>
  <conditionalFormatting sqref="E270:L272">
    <cfRule type="cellIs" dxfId="783" priority="765" stopIfTrue="1" operator="equal">
      <formula>1</formula>
    </cfRule>
  </conditionalFormatting>
  <conditionalFormatting sqref="E270:L272">
    <cfRule type="cellIs" dxfId="782" priority="764" stopIfTrue="1" operator="equal">
      <formula>1</formula>
    </cfRule>
  </conditionalFormatting>
  <conditionalFormatting sqref="E270:L272">
    <cfRule type="cellIs" dxfId="781" priority="763" stopIfTrue="1" operator="equal">
      <formula>1</formula>
    </cfRule>
  </conditionalFormatting>
  <conditionalFormatting sqref="E270:L272">
    <cfRule type="cellIs" dxfId="780" priority="762" stopIfTrue="1" operator="equal">
      <formula>1</formula>
    </cfRule>
  </conditionalFormatting>
  <conditionalFormatting sqref="E270:L272">
    <cfRule type="cellIs" dxfId="779" priority="761" stopIfTrue="1" operator="equal">
      <formula>1</formula>
    </cfRule>
  </conditionalFormatting>
  <conditionalFormatting sqref="E270:L272">
    <cfRule type="cellIs" dxfId="778" priority="760" stopIfTrue="1" operator="equal">
      <formula>1</formula>
    </cfRule>
  </conditionalFormatting>
  <conditionalFormatting sqref="E270:L272">
    <cfRule type="cellIs" dxfId="777" priority="759" stopIfTrue="1" operator="equal">
      <formula>1</formula>
    </cfRule>
  </conditionalFormatting>
  <conditionalFormatting sqref="E270:L272">
    <cfRule type="cellIs" dxfId="776" priority="758" stopIfTrue="1" operator="equal">
      <formula>1</formula>
    </cfRule>
  </conditionalFormatting>
  <conditionalFormatting sqref="E270:L272">
    <cfRule type="cellIs" dxfId="775" priority="757" stopIfTrue="1" operator="equal">
      <formula>1</formula>
    </cfRule>
  </conditionalFormatting>
  <conditionalFormatting sqref="E270:L272">
    <cfRule type="cellIs" dxfId="774" priority="756" stopIfTrue="1" operator="equal">
      <formula>1</formula>
    </cfRule>
  </conditionalFormatting>
  <conditionalFormatting sqref="E270:L272">
    <cfRule type="cellIs" dxfId="773" priority="755" stopIfTrue="1" operator="equal">
      <formula>1</formula>
    </cfRule>
  </conditionalFormatting>
  <conditionalFormatting sqref="E270:L272">
    <cfRule type="cellIs" dxfId="772" priority="754" stopIfTrue="1" operator="equal">
      <formula>1</formula>
    </cfRule>
  </conditionalFormatting>
  <conditionalFormatting sqref="E270:L272">
    <cfRule type="cellIs" dxfId="771" priority="753" stopIfTrue="1" operator="equal">
      <formula>1</formula>
    </cfRule>
  </conditionalFormatting>
  <conditionalFormatting sqref="E273:J280">
    <cfRule type="cellIs" dxfId="770" priority="752" stopIfTrue="1" operator="equal">
      <formula>1</formula>
    </cfRule>
  </conditionalFormatting>
  <conditionalFormatting sqref="E273:J280">
    <cfRule type="cellIs" dxfId="769" priority="751" stopIfTrue="1" operator="equal">
      <formula>1</formula>
    </cfRule>
  </conditionalFormatting>
  <conditionalFormatting sqref="E273:J280">
    <cfRule type="cellIs" dxfId="768" priority="750" stopIfTrue="1" operator="equal">
      <formula>1</formula>
    </cfRule>
  </conditionalFormatting>
  <conditionalFormatting sqref="E273:J280">
    <cfRule type="cellIs" dxfId="767" priority="749" stopIfTrue="1" operator="equal">
      <formula>1</formula>
    </cfRule>
  </conditionalFormatting>
  <conditionalFormatting sqref="E273:J280">
    <cfRule type="cellIs" dxfId="766" priority="748" stopIfTrue="1" operator="equal">
      <formula>1</formula>
    </cfRule>
  </conditionalFormatting>
  <conditionalFormatting sqref="E273:J280">
    <cfRule type="cellIs" dxfId="765" priority="747" stopIfTrue="1" operator="equal">
      <formula>1</formula>
    </cfRule>
  </conditionalFormatting>
  <conditionalFormatting sqref="E273:J280">
    <cfRule type="cellIs" dxfId="764" priority="746" stopIfTrue="1" operator="equal">
      <formula>1</formula>
    </cfRule>
  </conditionalFormatting>
  <conditionalFormatting sqref="E273:J280">
    <cfRule type="cellIs" dxfId="763" priority="745" stopIfTrue="1" operator="equal">
      <formula>1</formula>
    </cfRule>
  </conditionalFormatting>
  <conditionalFormatting sqref="E273:J280">
    <cfRule type="cellIs" dxfId="762" priority="744" stopIfTrue="1" operator="equal">
      <formula>1</formula>
    </cfRule>
  </conditionalFormatting>
  <conditionalFormatting sqref="E273:J280">
    <cfRule type="cellIs" dxfId="761" priority="743" stopIfTrue="1" operator="equal">
      <formula>1</formula>
    </cfRule>
  </conditionalFormatting>
  <conditionalFormatting sqref="E273:J280">
    <cfRule type="cellIs" dxfId="760" priority="742" stopIfTrue="1" operator="equal">
      <formula>1</formula>
    </cfRule>
  </conditionalFormatting>
  <conditionalFormatting sqref="E273:J280">
    <cfRule type="cellIs" dxfId="759" priority="741" stopIfTrue="1" operator="equal">
      <formula>1</formula>
    </cfRule>
  </conditionalFormatting>
  <conditionalFormatting sqref="E273:J280">
    <cfRule type="cellIs" dxfId="758" priority="740" stopIfTrue="1" operator="equal">
      <formula>1</formula>
    </cfRule>
  </conditionalFormatting>
  <conditionalFormatting sqref="E273:J280">
    <cfRule type="cellIs" dxfId="757" priority="739" stopIfTrue="1" operator="equal">
      <formula>1</formula>
    </cfRule>
  </conditionalFormatting>
  <conditionalFormatting sqref="E273:J280">
    <cfRule type="cellIs" dxfId="756" priority="738" stopIfTrue="1" operator="equal">
      <formula>1</formula>
    </cfRule>
  </conditionalFormatting>
  <conditionalFormatting sqref="E273:J280">
    <cfRule type="cellIs" dxfId="755" priority="737" stopIfTrue="1" operator="equal">
      <formula>1</formula>
    </cfRule>
  </conditionalFormatting>
  <conditionalFormatting sqref="E273:J280">
    <cfRule type="cellIs" dxfId="754" priority="736" stopIfTrue="1" operator="equal">
      <formula>1</formula>
    </cfRule>
  </conditionalFormatting>
  <conditionalFormatting sqref="E273:J280">
    <cfRule type="cellIs" dxfId="753" priority="735" stopIfTrue="1" operator="equal">
      <formula>1</formula>
    </cfRule>
  </conditionalFormatting>
  <conditionalFormatting sqref="Q273:R280">
    <cfRule type="cellIs" dxfId="752" priority="734" stopIfTrue="1" operator="equal">
      <formula>1</formula>
    </cfRule>
  </conditionalFormatting>
  <conditionalFormatting sqref="Q273:R280">
    <cfRule type="cellIs" dxfId="751" priority="733" stopIfTrue="1" operator="equal">
      <formula>1</formula>
    </cfRule>
  </conditionalFormatting>
  <conditionalFormatting sqref="Q273:R280">
    <cfRule type="cellIs" dxfId="750" priority="732" stopIfTrue="1" operator="equal">
      <formula>1</formula>
    </cfRule>
  </conditionalFormatting>
  <conditionalFormatting sqref="Q273:R280">
    <cfRule type="cellIs" dxfId="749" priority="731" stopIfTrue="1" operator="equal">
      <formula>1</formula>
    </cfRule>
  </conditionalFormatting>
  <conditionalFormatting sqref="Q273:R280">
    <cfRule type="cellIs" dxfId="748" priority="730" stopIfTrue="1" operator="equal">
      <formula>1</formula>
    </cfRule>
  </conditionalFormatting>
  <conditionalFormatting sqref="Q273:R280">
    <cfRule type="cellIs" dxfId="747" priority="729" stopIfTrue="1" operator="equal">
      <formula>1</formula>
    </cfRule>
  </conditionalFormatting>
  <conditionalFormatting sqref="Q273:R280">
    <cfRule type="cellIs" dxfId="746" priority="728" stopIfTrue="1" operator="equal">
      <formula>1</formula>
    </cfRule>
  </conditionalFormatting>
  <conditionalFormatting sqref="Q273:R280">
    <cfRule type="cellIs" dxfId="745" priority="727" stopIfTrue="1" operator="equal">
      <formula>1</formula>
    </cfRule>
  </conditionalFormatting>
  <conditionalFormatting sqref="Q273:R280">
    <cfRule type="cellIs" dxfId="744" priority="726" stopIfTrue="1" operator="equal">
      <formula>1</formula>
    </cfRule>
  </conditionalFormatting>
  <conditionalFormatting sqref="Q273:R280">
    <cfRule type="cellIs" dxfId="743" priority="725" stopIfTrue="1" operator="equal">
      <formula>1</formula>
    </cfRule>
  </conditionalFormatting>
  <conditionalFormatting sqref="Q273:R280">
    <cfRule type="cellIs" dxfId="742" priority="724" stopIfTrue="1" operator="equal">
      <formula>1</formula>
    </cfRule>
  </conditionalFormatting>
  <conditionalFormatting sqref="Q273:R280">
    <cfRule type="cellIs" dxfId="741" priority="723" stopIfTrue="1" operator="equal">
      <formula>1</formula>
    </cfRule>
  </conditionalFormatting>
  <conditionalFormatting sqref="Q273:R280">
    <cfRule type="cellIs" dxfId="740" priority="722" stopIfTrue="1" operator="equal">
      <formula>1</formula>
    </cfRule>
  </conditionalFormatting>
  <conditionalFormatting sqref="Q273:R280">
    <cfRule type="cellIs" dxfId="739" priority="721" stopIfTrue="1" operator="equal">
      <formula>1</formula>
    </cfRule>
  </conditionalFormatting>
  <conditionalFormatting sqref="Q273:R280">
    <cfRule type="cellIs" dxfId="738" priority="720" stopIfTrue="1" operator="equal">
      <formula>1</formula>
    </cfRule>
  </conditionalFormatting>
  <conditionalFormatting sqref="Q273:R280">
    <cfRule type="cellIs" dxfId="737" priority="719" stopIfTrue="1" operator="equal">
      <formula>1</formula>
    </cfRule>
  </conditionalFormatting>
  <conditionalFormatting sqref="Q273:R280">
    <cfRule type="cellIs" dxfId="736" priority="718" stopIfTrue="1" operator="equal">
      <formula>1</formula>
    </cfRule>
  </conditionalFormatting>
  <conditionalFormatting sqref="Q273:R280">
    <cfRule type="cellIs" dxfId="735" priority="717" stopIfTrue="1" operator="equal">
      <formula>1</formula>
    </cfRule>
  </conditionalFormatting>
  <conditionalFormatting sqref="S280:U280">
    <cfRule type="cellIs" dxfId="734" priority="716" stopIfTrue="1" operator="equal">
      <formula>1</formula>
    </cfRule>
  </conditionalFormatting>
  <conditionalFormatting sqref="S280:U280">
    <cfRule type="cellIs" dxfId="733" priority="715" stopIfTrue="1" operator="equal">
      <formula>1</formula>
    </cfRule>
  </conditionalFormatting>
  <conditionalFormatting sqref="S280:U280">
    <cfRule type="cellIs" dxfId="732" priority="714" stopIfTrue="1" operator="equal">
      <formula>1</formula>
    </cfRule>
  </conditionalFormatting>
  <conditionalFormatting sqref="S280:U280">
    <cfRule type="cellIs" dxfId="731" priority="713" stopIfTrue="1" operator="equal">
      <formula>1</formula>
    </cfRule>
  </conditionalFormatting>
  <conditionalFormatting sqref="S280:U280">
    <cfRule type="cellIs" dxfId="730" priority="712" stopIfTrue="1" operator="equal">
      <formula>1</formula>
    </cfRule>
  </conditionalFormatting>
  <conditionalFormatting sqref="S280:U280">
    <cfRule type="cellIs" dxfId="729" priority="711" stopIfTrue="1" operator="equal">
      <formula>1</formula>
    </cfRule>
  </conditionalFormatting>
  <conditionalFormatting sqref="S280:U280">
    <cfRule type="cellIs" dxfId="728" priority="710" stopIfTrue="1" operator="equal">
      <formula>1</formula>
    </cfRule>
  </conditionalFormatting>
  <conditionalFormatting sqref="S280:U280">
    <cfRule type="cellIs" dxfId="727" priority="709" stopIfTrue="1" operator="equal">
      <formula>1</formula>
    </cfRule>
  </conditionalFormatting>
  <conditionalFormatting sqref="S280:U280">
    <cfRule type="cellIs" dxfId="726" priority="708" stopIfTrue="1" operator="equal">
      <formula>1</formula>
    </cfRule>
  </conditionalFormatting>
  <conditionalFormatting sqref="S280:U280">
    <cfRule type="cellIs" dxfId="725" priority="707" stopIfTrue="1" operator="equal">
      <formula>1</formula>
    </cfRule>
  </conditionalFormatting>
  <conditionalFormatting sqref="S280:U280">
    <cfRule type="cellIs" dxfId="724" priority="706" stopIfTrue="1" operator="equal">
      <formula>1</formula>
    </cfRule>
  </conditionalFormatting>
  <conditionalFormatting sqref="S280:U280">
    <cfRule type="cellIs" dxfId="723" priority="705" stopIfTrue="1" operator="equal">
      <formula>1</formula>
    </cfRule>
  </conditionalFormatting>
  <conditionalFormatting sqref="S280:U280">
    <cfRule type="cellIs" dxfId="722" priority="704" stopIfTrue="1" operator="equal">
      <formula>1</formula>
    </cfRule>
  </conditionalFormatting>
  <conditionalFormatting sqref="S280:U280">
    <cfRule type="cellIs" dxfId="721" priority="703" stopIfTrue="1" operator="equal">
      <formula>1</formula>
    </cfRule>
  </conditionalFormatting>
  <conditionalFormatting sqref="S280:U280">
    <cfRule type="cellIs" dxfId="720" priority="702" stopIfTrue="1" operator="equal">
      <formula>1</formula>
    </cfRule>
  </conditionalFormatting>
  <conditionalFormatting sqref="S280:U280">
    <cfRule type="cellIs" dxfId="719" priority="701" stopIfTrue="1" operator="equal">
      <formula>1</formula>
    </cfRule>
  </conditionalFormatting>
  <conditionalFormatting sqref="S280:U280">
    <cfRule type="cellIs" dxfId="718" priority="700" stopIfTrue="1" operator="equal">
      <formula>1</formula>
    </cfRule>
  </conditionalFormatting>
  <conditionalFormatting sqref="S280:U280">
    <cfRule type="cellIs" dxfId="717" priority="699" stopIfTrue="1" operator="equal">
      <formula>1</formula>
    </cfRule>
  </conditionalFormatting>
  <conditionalFormatting sqref="R245">
    <cfRule type="cellIs" dxfId="716" priority="698" stopIfTrue="1" operator="equal">
      <formula>1</formula>
    </cfRule>
  </conditionalFormatting>
  <conditionalFormatting sqref="R245">
    <cfRule type="cellIs" dxfId="715" priority="697" stopIfTrue="1" operator="equal">
      <formula>1</formula>
    </cfRule>
  </conditionalFormatting>
  <conditionalFormatting sqref="R245">
    <cfRule type="cellIs" dxfId="714" priority="696" stopIfTrue="1" operator="equal">
      <formula>1</formula>
    </cfRule>
  </conditionalFormatting>
  <conditionalFormatting sqref="R245">
    <cfRule type="cellIs" dxfId="713" priority="695" stopIfTrue="1" operator="equal">
      <formula>1</formula>
    </cfRule>
  </conditionalFormatting>
  <conditionalFormatting sqref="R245">
    <cfRule type="cellIs" dxfId="712" priority="694" stopIfTrue="1" operator="equal">
      <formula>1</formula>
    </cfRule>
  </conditionalFormatting>
  <conditionalFormatting sqref="R245">
    <cfRule type="cellIs" dxfId="711" priority="693" stopIfTrue="1" operator="equal">
      <formula>1</formula>
    </cfRule>
  </conditionalFormatting>
  <conditionalFormatting sqref="R245">
    <cfRule type="cellIs" dxfId="710" priority="692" stopIfTrue="1" operator="equal">
      <formula>1</formula>
    </cfRule>
  </conditionalFormatting>
  <conditionalFormatting sqref="R245">
    <cfRule type="cellIs" dxfId="709" priority="691" stopIfTrue="1" operator="equal">
      <formula>1</formula>
    </cfRule>
  </conditionalFormatting>
  <conditionalFormatting sqref="R245">
    <cfRule type="cellIs" dxfId="708" priority="690" stopIfTrue="1" operator="equal">
      <formula>1</formula>
    </cfRule>
  </conditionalFormatting>
  <conditionalFormatting sqref="R245">
    <cfRule type="cellIs" dxfId="707" priority="689" stopIfTrue="1" operator="equal">
      <formula>1</formula>
    </cfRule>
  </conditionalFormatting>
  <conditionalFormatting sqref="R245">
    <cfRule type="cellIs" dxfId="706" priority="688" stopIfTrue="1" operator="equal">
      <formula>1</formula>
    </cfRule>
  </conditionalFormatting>
  <conditionalFormatting sqref="R245">
    <cfRule type="cellIs" dxfId="705" priority="687" stopIfTrue="1" operator="equal">
      <formula>1</formula>
    </cfRule>
  </conditionalFormatting>
  <conditionalFormatting sqref="R245">
    <cfRule type="cellIs" dxfId="704" priority="686" stopIfTrue="1" operator="equal">
      <formula>1</formula>
    </cfRule>
  </conditionalFormatting>
  <conditionalFormatting sqref="R245">
    <cfRule type="cellIs" dxfId="703" priority="685" stopIfTrue="1" operator="equal">
      <formula>1</formula>
    </cfRule>
  </conditionalFormatting>
  <conditionalFormatting sqref="R245">
    <cfRule type="cellIs" dxfId="702" priority="684" stopIfTrue="1" operator="equal">
      <formula>1</formula>
    </cfRule>
  </conditionalFormatting>
  <conditionalFormatting sqref="R245">
    <cfRule type="cellIs" dxfId="701" priority="683" stopIfTrue="1" operator="equal">
      <formula>1</formula>
    </cfRule>
  </conditionalFormatting>
  <conditionalFormatting sqref="R245">
    <cfRule type="cellIs" dxfId="700" priority="682" stopIfTrue="1" operator="equal">
      <formula>1</formula>
    </cfRule>
  </conditionalFormatting>
  <conditionalFormatting sqref="R245">
    <cfRule type="cellIs" dxfId="699" priority="681" stopIfTrue="1" operator="equal">
      <formula>1</formula>
    </cfRule>
  </conditionalFormatting>
  <conditionalFormatting sqref="I245">
    <cfRule type="cellIs" dxfId="698" priority="680" stopIfTrue="1" operator="equal">
      <formula>1</formula>
    </cfRule>
  </conditionalFormatting>
  <conditionalFormatting sqref="E268:L271">
    <cfRule type="cellIs" dxfId="697" priority="679" stopIfTrue="1" operator="equal">
      <formula>1</formula>
    </cfRule>
  </conditionalFormatting>
  <conditionalFormatting sqref="E268:L271">
    <cfRule type="cellIs" dxfId="696" priority="678" stopIfTrue="1" operator="equal">
      <formula>1</formula>
    </cfRule>
  </conditionalFormatting>
  <conditionalFormatting sqref="E268:L271">
    <cfRule type="cellIs" dxfId="695" priority="677" stopIfTrue="1" operator="equal">
      <formula>1</formula>
    </cfRule>
  </conditionalFormatting>
  <conditionalFormatting sqref="E268:L271">
    <cfRule type="cellIs" dxfId="694" priority="676" stopIfTrue="1" operator="equal">
      <formula>1</formula>
    </cfRule>
  </conditionalFormatting>
  <conditionalFormatting sqref="E268:L271">
    <cfRule type="cellIs" dxfId="693" priority="675" stopIfTrue="1" operator="equal">
      <formula>1</formula>
    </cfRule>
  </conditionalFormatting>
  <conditionalFormatting sqref="E268:L271">
    <cfRule type="cellIs" dxfId="692" priority="674" stopIfTrue="1" operator="equal">
      <formula>1</formula>
    </cfRule>
  </conditionalFormatting>
  <conditionalFormatting sqref="E268:L271">
    <cfRule type="cellIs" dxfId="691" priority="673" stopIfTrue="1" operator="equal">
      <formula>1</formula>
    </cfRule>
  </conditionalFormatting>
  <conditionalFormatting sqref="E268:L271">
    <cfRule type="cellIs" dxfId="690" priority="672" stopIfTrue="1" operator="equal">
      <formula>1</formula>
    </cfRule>
  </conditionalFormatting>
  <conditionalFormatting sqref="E268:L271">
    <cfRule type="cellIs" dxfId="689" priority="671" stopIfTrue="1" operator="equal">
      <formula>1</formula>
    </cfRule>
  </conditionalFormatting>
  <conditionalFormatting sqref="E268:L271">
    <cfRule type="cellIs" dxfId="688" priority="670" stopIfTrue="1" operator="equal">
      <formula>1</formula>
    </cfRule>
  </conditionalFormatting>
  <conditionalFormatting sqref="E268:L271">
    <cfRule type="cellIs" dxfId="687" priority="669" stopIfTrue="1" operator="equal">
      <formula>1</formula>
    </cfRule>
  </conditionalFormatting>
  <conditionalFormatting sqref="E268:L271">
    <cfRule type="cellIs" dxfId="686" priority="668" stopIfTrue="1" operator="equal">
      <formula>1</formula>
    </cfRule>
  </conditionalFormatting>
  <conditionalFormatting sqref="E268:L271">
    <cfRule type="cellIs" dxfId="685" priority="667" stopIfTrue="1" operator="equal">
      <formula>1</formula>
    </cfRule>
  </conditionalFormatting>
  <conditionalFormatting sqref="E268:L271">
    <cfRule type="cellIs" dxfId="684" priority="666" stopIfTrue="1" operator="equal">
      <formula>1</formula>
    </cfRule>
  </conditionalFormatting>
  <conditionalFormatting sqref="E268:L271">
    <cfRule type="cellIs" dxfId="683" priority="665" stopIfTrue="1" operator="equal">
      <formula>1</formula>
    </cfRule>
  </conditionalFormatting>
  <conditionalFormatting sqref="E268:L271">
    <cfRule type="cellIs" dxfId="682" priority="664" stopIfTrue="1" operator="equal">
      <formula>1</formula>
    </cfRule>
  </conditionalFormatting>
  <conditionalFormatting sqref="E268:L271">
    <cfRule type="cellIs" dxfId="681" priority="663" stopIfTrue="1" operator="equal">
      <formula>1</formula>
    </cfRule>
  </conditionalFormatting>
  <conditionalFormatting sqref="E268:L271">
    <cfRule type="cellIs" dxfId="680" priority="662" stopIfTrue="1" operator="equal">
      <formula>1</formula>
    </cfRule>
  </conditionalFormatting>
  <conditionalFormatting sqref="E268:L271">
    <cfRule type="cellIs" dxfId="679" priority="661" stopIfTrue="1" operator="equal">
      <formula>1</formula>
    </cfRule>
  </conditionalFormatting>
  <conditionalFormatting sqref="E268:L271">
    <cfRule type="cellIs" dxfId="678" priority="660" stopIfTrue="1" operator="equal">
      <formula>1</formula>
    </cfRule>
  </conditionalFormatting>
  <conditionalFormatting sqref="E268:L271">
    <cfRule type="cellIs" dxfId="677" priority="659" stopIfTrue="1" operator="equal">
      <formula>1</formula>
    </cfRule>
  </conditionalFormatting>
  <conditionalFormatting sqref="E268:L271">
    <cfRule type="cellIs" dxfId="676" priority="658" stopIfTrue="1" operator="equal">
      <formula>1</formula>
    </cfRule>
  </conditionalFormatting>
  <conditionalFormatting sqref="E268:L271">
    <cfRule type="cellIs" dxfId="675" priority="657" stopIfTrue="1" operator="equal">
      <formula>1</formula>
    </cfRule>
  </conditionalFormatting>
  <conditionalFormatting sqref="E268:L271">
    <cfRule type="cellIs" dxfId="674" priority="656" stopIfTrue="1" operator="equal">
      <formula>1</formula>
    </cfRule>
  </conditionalFormatting>
  <conditionalFormatting sqref="E268:L271">
    <cfRule type="cellIs" dxfId="673" priority="655" stopIfTrue="1" operator="equal">
      <formula>1</formula>
    </cfRule>
  </conditionalFormatting>
  <conditionalFormatting sqref="V268:V271">
    <cfRule type="cellIs" dxfId="672" priority="654" stopIfTrue="1" operator="equal">
      <formula>1</formula>
    </cfRule>
  </conditionalFormatting>
  <conditionalFormatting sqref="V268:V271">
    <cfRule type="cellIs" dxfId="671" priority="653" stopIfTrue="1" operator="equal">
      <formula>1</formula>
    </cfRule>
  </conditionalFormatting>
  <conditionalFormatting sqref="V268:V271">
    <cfRule type="cellIs" dxfId="670" priority="652" stopIfTrue="1" operator="equal">
      <formula>1</formula>
    </cfRule>
  </conditionalFormatting>
  <conditionalFormatting sqref="V268:V271">
    <cfRule type="cellIs" dxfId="669" priority="651" stopIfTrue="1" operator="equal">
      <formula>1</formula>
    </cfRule>
  </conditionalFormatting>
  <conditionalFormatting sqref="V268:V271">
    <cfRule type="cellIs" dxfId="668" priority="650" stopIfTrue="1" operator="equal">
      <formula>1</formula>
    </cfRule>
  </conditionalFormatting>
  <conditionalFormatting sqref="V268:V271">
    <cfRule type="cellIs" dxfId="667" priority="649" stopIfTrue="1" operator="equal">
      <formula>1</formula>
    </cfRule>
  </conditionalFormatting>
  <conditionalFormatting sqref="V268:V271">
    <cfRule type="cellIs" dxfId="666" priority="648" stopIfTrue="1" operator="equal">
      <formula>1</formula>
    </cfRule>
  </conditionalFormatting>
  <conditionalFormatting sqref="V268:V271">
    <cfRule type="cellIs" dxfId="665" priority="647" stopIfTrue="1" operator="equal">
      <formula>1</formula>
    </cfRule>
  </conditionalFormatting>
  <conditionalFormatting sqref="V268:V271">
    <cfRule type="cellIs" dxfId="664" priority="646" stopIfTrue="1" operator="equal">
      <formula>1</formula>
    </cfRule>
  </conditionalFormatting>
  <conditionalFormatting sqref="V268:V271">
    <cfRule type="cellIs" dxfId="663" priority="645" stopIfTrue="1" operator="equal">
      <formula>1</formula>
    </cfRule>
  </conditionalFormatting>
  <conditionalFormatting sqref="V268:V271">
    <cfRule type="cellIs" dxfId="662" priority="644" stopIfTrue="1" operator="equal">
      <formula>1</formula>
    </cfRule>
  </conditionalFormatting>
  <conditionalFormatting sqref="V268:V271">
    <cfRule type="cellIs" dxfId="661" priority="643" stopIfTrue="1" operator="equal">
      <formula>1</formula>
    </cfRule>
  </conditionalFormatting>
  <conditionalFormatting sqref="V268:V271">
    <cfRule type="cellIs" dxfId="660" priority="642" stopIfTrue="1" operator="equal">
      <formula>1</formula>
    </cfRule>
  </conditionalFormatting>
  <conditionalFormatting sqref="V268:V271">
    <cfRule type="cellIs" dxfId="659" priority="641" stopIfTrue="1" operator="equal">
      <formula>1</formula>
    </cfRule>
  </conditionalFormatting>
  <conditionalFormatting sqref="V268:V271">
    <cfRule type="cellIs" dxfId="658" priority="640" stopIfTrue="1" operator="equal">
      <formula>1</formula>
    </cfRule>
  </conditionalFormatting>
  <conditionalFormatting sqref="V268:V271">
    <cfRule type="cellIs" dxfId="657" priority="639" stopIfTrue="1" operator="equal">
      <formula>1</formula>
    </cfRule>
  </conditionalFormatting>
  <conditionalFormatting sqref="V268:V271">
    <cfRule type="cellIs" dxfId="656" priority="638" stopIfTrue="1" operator="equal">
      <formula>1</formula>
    </cfRule>
  </conditionalFormatting>
  <conditionalFormatting sqref="V268:V271">
    <cfRule type="cellIs" dxfId="655" priority="637" stopIfTrue="1" operator="equal">
      <formula>1</formula>
    </cfRule>
  </conditionalFormatting>
  <conditionalFormatting sqref="M268:P271">
    <cfRule type="cellIs" dxfId="654" priority="636" stopIfTrue="1" operator="equal">
      <formula>1</formula>
    </cfRule>
  </conditionalFormatting>
  <conditionalFormatting sqref="M268:P271">
    <cfRule type="cellIs" dxfId="653" priority="635" stopIfTrue="1" operator="equal">
      <formula>1</formula>
    </cfRule>
  </conditionalFormatting>
  <conditionalFormatting sqref="M268:P271">
    <cfRule type="cellIs" dxfId="652" priority="634" stopIfTrue="1" operator="equal">
      <formula>1</formula>
    </cfRule>
  </conditionalFormatting>
  <conditionalFormatting sqref="M268:P271">
    <cfRule type="cellIs" dxfId="651" priority="633" stopIfTrue="1" operator="equal">
      <formula>1</formula>
    </cfRule>
  </conditionalFormatting>
  <conditionalFormatting sqref="M268:P271">
    <cfRule type="cellIs" dxfId="650" priority="632" stopIfTrue="1" operator="equal">
      <formula>1</formula>
    </cfRule>
  </conditionalFormatting>
  <conditionalFormatting sqref="M268:P271">
    <cfRule type="cellIs" dxfId="649" priority="631" stopIfTrue="1" operator="equal">
      <formula>1</formula>
    </cfRule>
  </conditionalFormatting>
  <conditionalFormatting sqref="M268:P271">
    <cfRule type="cellIs" dxfId="648" priority="630" stopIfTrue="1" operator="equal">
      <formula>1</formula>
    </cfRule>
  </conditionalFormatting>
  <conditionalFormatting sqref="M268:P271">
    <cfRule type="cellIs" dxfId="647" priority="629" stopIfTrue="1" operator="equal">
      <formula>1</formula>
    </cfRule>
  </conditionalFormatting>
  <conditionalFormatting sqref="M268:P271">
    <cfRule type="cellIs" dxfId="646" priority="628" stopIfTrue="1" operator="equal">
      <formula>1</formula>
    </cfRule>
  </conditionalFormatting>
  <conditionalFormatting sqref="M268:P271">
    <cfRule type="cellIs" dxfId="645" priority="627" stopIfTrue="1" operator="equal">
      <formula>1</formula>
    </cfRule>
  </conditionalFormatting>
  <conditionalFormatting sqref="M268:P271">
    <cfRule type="cellIs" dxfId="644" priority="626" stopIfTrue="1" operator="equal">
      <formula>1</formula>
    </cfRule>
  </conditionalFormatting>
  <conditionalFormatting sqref="M268:P271">
    <cfRule type="cellIs" dxfId="643" priority="625" stopIfTrue="1" operator="equal">
      <formula>1</formula>
    </cfRule>
  </conditionalFormatting>
  <conditionalFormatting sqref="M268:P271">
    <cfRule type="cellIs" dxfId="642" priority="624" stopIfTrue="1" operator="equal">
      <formula>1</formula>
    </cfRule>
  </conditionalFormatting>
  <conditionalFormatting sqref="M268:P271">
    <cfRule type="cellIs" dxfId="641" priority="623" stopIfTrue="1" operator="equal">
      <formula>1</formula>
    </cfRule>
  </conditionalFormatting>
  <conditionalFormatting sqref="M268:P271">
    <cfRule type="cellIs" dxfId="640" priority="622" stopIfTrue="1" operator="equal">
      <formula>1</formula>
    </cfRule>
  </conditionalFormatting>
  <conditionalFormatting sqref="M268:P271">
    <cfRule type="cellIs" dxfId="639" priority="621" stopIfTrue="1" operator="equal">
      <formula>1</formula>
    </cfRule>
  </conditionalFormatting>
  <conditionalFormatting sqref="M268:P271">
    <cfRule type="cellIs" dxfId="638" priority="620" stopIfTrue="1" operator="equal">
      <formula>1</formula>
    </cfRule>
  </conditionalFormatting>
  <conditionalFormatting sqref="M268:P271">
    <cfRule type="cellIs" dxfId="637" priority="619" stopIfTrue="1" operator="equal">
      <formula>1</formula>
    </cfRule>
  </conditionalFormatting>
  <conditionalFormatting sqref="C268:D271">
    <cfRule type="cellIs" dxfId="636" priority="618" stopIfTrue="1" operator="equal">
      <formula>1</formula>
    </cfRule>
  </conditionalFormatting>
  <conditionalFormatting sqref="C268:D271">
    <cfRule type="cellIs" dxfId="635" priority="617" stopIfTrue="1" operator="equal">
      <formula>1</formula>
    </cfRule>
  </conditionalFormatting>
  <conditionalFormatting sqref="C268:D271">
    <cfRule type="cellIs" dxfId="634" priority="616" stopIfTrue="1" operator="equal">
      <formula>1</formula>
    </cfRule>
  </conditionalFormatting>
  <conditionalFormatting sqref="C268:D271">
    <cfRule type="cellIs" dxfId="633" priority="615" stopIfTrue="1" operator="equal">
      <formula>1</formula>
    </cfRule>
  </conditionalFormatting>
  <conditionalFormatting sqref="C268:D271">
    <cfRule type="cellIs" dxfId="632" priority="614" stopIfTrue="1" operator="equal">
      <formula>1</formula>
    </cfRule>
  </conditionalFormatting>
  <conditionalFormatting sqref="C268:D271">
    <cfRule type="cellIs" dxfId="631" priority="613" stopIfTrue="1" operator="equal">
      <formula>1</formula>
    </cfRule>
  </conditionalFormatting>
  <conditionalFormatting sqref="C268:D271">
    <cfRule type="cellIs" dxfId="630" priority="612" stopIfTrue="1" operator="equal">
      <formula>1</formula>
    </cfRule>
  </conditionalFormatting>
  <conditionalFormatting sqref="C268:D271">
    <cfRule type="cellIs" dxfId="629" priority="611" stopIfTrue="1" operator="equal">
      <formula>1</formula>
    </cfRule>
  </conditionalFormatting>
  <conditionalFormatting sqref="C268:D271">
    <cfRule type="cellIs" dxfId="628" priority="610" stopIfTrue="1" operator="equal">
      <formula>1</formula>
    </cfRule>
  </conditionalFormatting>
  <conditionalFormatting sqref="C268:D271">
    <cfRule type="cellIs" dxfId="627" priority="609" stopIfTrue="1" operator="equal">
      <formula>1</formula>
    </cfRule>
  </conditionalFormatting>
  <conditionalFormatting sqref="C268:D271">
    <cfRule type="cellIs" dxfId="626" priority="608" stopIfTrue="1" operator="equal">
      <formula>1</formula>
    </cfRule>
  </conditionalFormatting>
  <conditionalFormatting sqref="C268:D271">
    <cfRule type="cellIs" dxfId="625" priority="607" stopIfTrue="1" operator="equal">
      <formula>1</formula>
    </cfRule>
  </conditionalFormatting>
  <conditionalFormatting sqref="C268:D271">
    <cfRule type="cellIs" dxfId="624" priority="606" stopIfTrue="1" operator="equal">
      <formula>1</formula>
    </cfRule>
  </conditionalFormatting>
  <conditionalFormatting sqref="C268:D271">
    <cfRule type="cellIs" dxfId="623" priority="605" stopIfTrue="1" operator="equal">
      <formula>1</formula>
    </cfRule>
  </conditionalFormatting>
  <conditionalFormatting sqref="C268:D271">
    <cfRule type="cellIs" dxfId="622" priority="604" stopIfTrue="1" operator="equal">
      <formula>1</formula>
    </cfRule>
  </conditionalFormatting>
  <conditionalFormatting sqref="C268:D271">
    <cfRule type="cellIs" dxfId="621" priority="603" stopIfTrue="1" operator="equal">
      <formula>1</formula>
    </cfRule>
  </conditionalFormatting>
  <conditionalFormatting sqref="C268:D271">
    <cfRule type="cellIs" dxfId="620" priority="602" stopIfTrue="1" operator="equal">
      <formula>1</formula>
    </cfRule>
  </conditionalFormatting>
  <conditionalFormatting sqref="C268:D271">
    <cfRule type="cellIs" dxfId="619" priority="601" stopIfTrue="1" operator="equal">
      <formula>1</formula>
    </cfRule>
  </conditionalFormatting>
  <conditionalFormatting sqref="E270:L271">
    <cfRule type="cellIs" dxfId="618" priority="600" stopIfTrue="1" operator="equal">
      <formula>1</formula>
    </cfRule>
  </conditionalFormatting>
  <conditionalFormatting sqref="E270:L271">
    <cfRule type="cellIs" dxfId="617" priority="599" stopIfTrue="1" operator="equal">
      <formula>1</formula>
    </cfRule>
  </conditionalFormatting>
  <conditionalFormatting sqref="E270:L271">
    <cfRule type="cellIs" dxfId="616" priority="598" stopIfTrue="1" operator="equal">
      <formula>1</formula>
    </cfRule>
  </conditionalFormatting>
  <conditionalFormatting sqref="E270:L271">
    <cfRule type="cellIs" dxfId="615" priority="597" stopIfTrue="1" operator="equal">
      <formula>1</formula>
    </cfRule>
  </conditionalFormatting>
  <conditionalFormatting sqref="E270:L271">
    <cfRule type="cellIs" dxfId="614" priority="596" stopIfTrue="1" operator="equal">
      <formula>1</formula>
    </cfRule>
  </conditionalFormatting>
  <conditionalFormatting sqref="E270:L271">
    <cfRule type="cellIs" dxfId="613" priority="595" stopIfTrue="1" operator="equal">
      <formula>1</formula>
    </cfRule>
  </conditionalFormatting>
  <conditionalFormatting sqref="E270:L271">
    <cfRule type="cellIs" dxfId="612" priority="594" stopIfTrue="1" operator="equal">
      <formula>1</formula>
    </cfRule>
  </conditionalFormatting>
  <conditionalFormatting sqref="E270:L271">
    <cfRule type="cellIs" dxfId="611" priority="593" stopIfTrue="1" operator="equal">
      <formula>1</formula>
    </cfRule>
  </conditionalFormatting>
  <conditionalFormatting sqref="E270:L271">
    <cfRule type="cellIs" dxfId="610" priority="592" stopIfTrue="1" operator="equal">
      <formula>1</formula>
    </cfRule>
  </conditionalFormatting>
  <conditionalFormatting sqref="E270:L271">
    <cfRule type="cellIs" dxfId="609" priority="591" stopIfTrue="1" operator="equal">
      <formula>1</formula>
    </cfRule>
  </conditionalFormatting>
  <conditionalFormatting sqref="E270:L271">
    <cfRule type="cellIs" dxfId="608" priority="590" stopIfTrue="1" operator="equal">
      <formula>1</formula>
    </cfRule>
  </conditionalFormatting>
  <conditionalFormatting sqref="E270:L271">
    <cfRule type="cellIs" dxfId="607" priority="589" stopIfTrue="1" operator="equal">
      <formula>1</formula>
    </cfRule>
  </conditionalFormatting>
  <conditionalFormatting sqref="E270:L271">
    <cfRule type="cellIs" dxfId="606" priority="588" stopIfTrue="1" operator="equal">
      <formula>1</formula>
    </cfRule>
  </conditionalFormatting>
  <conditionalFormatting sqref="E270:L271">
    <cfRule type="cellIs" dxfId="605" priority="587" stopIfTrue="1" operator="equal">
      <formula>1</formula>
    </cfRule>
  </conditionalFormatting>
  <conditionalFormatting sqref="E270:L271">
    <cfRule type="cellIs" dxfId="604" priority="586" stopIfTrue="1" operator="equal">
      <formula>1</formula>
    </cfRule>
  </conditionalFormatting>
  <conditionalFormatting sqref="E270:L271">
    <cfRule type="cellIs" dxfId="603" priority="585" stopIfTrue="1" operator="equal">
      <formula>1</formula>
    </cfRule>
  </conditionalFormatting>
  <conditionalFormatting sqref="E270:L271">
    <cfRule type="cellIs" dxfId="602" priority="584" stopIfTrue="1" operator="equal">
      <formula>1</formula>
    </cfRule>
  </conditionalFormatting>
  <conditionalFormatting sqref="E270:L271">
    <cfRule type="cellIs" dxfId="601" priority="583" stopIfTrue="1" operator="equal">
      <formula>1</formula>
    </cfRule>
  </conditionalFormatting>
  <conditionalFormatting sqref="E28:L31">
    <cfRule type="cellIs" dxfId="600" priority="582" stopIfTrue="1" operator="equal">
      <formula>1</formula>
    </cfRule>
  </conditionalFormatting>
  <conditionalFormatting sqref="E28:L31">
    <cfRule type="cellIs" dxfId="599" priority="581" stopIfTrue="1" operator="equal">
      <formula>1</formula>
    </cfRule>
  </conditionalFormatting>
  <conditionalFormatting sqref="E28:L31">
    <cfRule type="cellIs" dxfId="598" priority="580" stopIfTrue="1" operator="equal">
      <formula>1</formula>
    </cfRule>
  </conditionalFormatting>
  <conditionalFormatting sqref="E28:L31">
    <cfRule type="cellIs" dxfId="597" priority="579" stopIfTrue="1" operator="equal">
      <formula>1</formula>
    </cfRule>
  </conditionalFormatting>
  <conditionalFormatting sqref="E28:L31">
    <cfRule type="cellIs" dxfId="596" priority="578" stopIfTrue="1" operator="equal">
      <formula>1</formula>
    </cfRule>
  </conditionalFormatting>
  <conditionalFormatting sqref="E28:L31">
    <cfRule type="cellIs" dxfId="595" priority="577" stopIfTrue="1" operator="equal">
      <formula>1</formula>
    </cfRule>
  </conditionalFormatting>
  <conditionalFormatting sqref="E28:L31">
    <cfRule type="cellIs" dxfId="594" priority="576" stopIfTrue="1" operator="equal">
      <formula>1</formula>
    </cfRule>
  </conditionalFormatting>
  <conditionalFormatting sqref="E28:L31">
    <cfRule type="cellIs" dxfId="593" priority="575" stopIfTrue="1" operator="equal">
      <formula>1</formula>
    </cfRule>
  </conditionalFormatting>
  <conditionalFormatting sqref="E28:L31">
    <cfRule type="cellIs" dxfId="592" priority="574" stopIfTrue="1" operator="equal">
      <formula>1</formula>
    </cfRule>
  </conditionalFormatting>
  <conditionalFormatting sqref="E28:L31">
    <cfRule type="cellIs" dxfId="591" priority="573" stopIfTrue="1" operator="equal">
      <formula>1</formula>
    </cfRule>
  </conditionalFormatting>
  <conditionalFormatting sqref="E28:L31">
    <cfRule type="cellIs" dxfId="590" priority="572" stopIfTrue="1" operator="equal">
      <formula>1</formula>
    </cfRule>
  </conditionalFormatting>
  <conditionalFormatting sqref="E28:L31">
    <cfRule type="cellIs" dxfId="589" priority="571" stopIfTrue="1" operator="equal">
      <formula>1</formula>
    </cfRule>
  </conditionalFormatting>
  <conditionalFormatting sqref="E28:L31">
    <cfRule type="cellIs" dxfId="588" priority="570" stopIfTrue="1" operator="equal">
      <formula>1</formula>
    </cfRule>
  </conditionalFormatting>
  <conditionalFormatting sqref="E28:L31">
    <cfRule type="cellIs" dxfId="587" priority="569" stopIfTrue="1" operator="equal">
      <formula>1</formula>
    </cfRule>
  </conditionalFormatting>
  <conditionalFormatting sqref="E28:L31">
    <cfRule type="cellIs" dxfId="586" priority="568" stopIfTrue="1" operator="equal">
      <formula>1</formula>
    </cfRule>
  </conditionalFormatting>
  <conditionalFormatting sqref="E28:L31">
    <cfRule type="cellIs" dxfId="585" priority="567" stopIfTrue="1" operator="equal">
      <formula>1</formula>
    </cfRule>
  </conditionalFormatting>
  <conditionalFormatting sqref="E28:L31">
    <cfRule type="cellIs" dxfId="584" priority="566" stopIfTrue="1" operator="equal">
      <formula>1</formula>
    </cfRule>
  </conditionalFormatting>
  <conditionalFormatting sqref="E28:L31">
    <cfRule type="cellIs" dxfId="583" priority="565" stopIfTrue="1" operator="equal">
      <formula>1</formula>
    </cfRule>
  </conditionalFormatting>
  <conditionalFormatting sqref="E28:L31">
    <cfRule type="cellIs" dxfId="582" priority="564" stopIfTrue="1" operator="equal">
      <formula>1</formula>
    </cfRule>
  </conditionalFormatting>
  <conditionalFormatting sqref="E28:L31">
    <cfRule type="cellIs" dxfId="581" priority="563" stopIfTrue="1" operator="equal">
      <formula>1</formula>
    </cfRule>
  </conditionalFormatting>
  <conditionalFormatting sqref="E28:L31">
    <cfRule type="cellIs" dxfId="580" priority="562" stopIfTrue="1" operator="equal">
      <formula>1</formula>
    </cfRule>
  </conditionalFormatting>
  <conditionalFormatting sqref="E28:L31">
    <cfRule type="cellIs" dxfId="579" priority="561" stopIfTrue="1" operator="equal">
      <formula>1</formula>
    </cfRule>
  </conditionalFormatting>
  <conditionalFormatting sqref="E28:L31">
    <cfRule type="cellIs" dxfId="578" priority="560" stopIfTrue="1" operator="equal">
      <formula>1</formula>
    </cfRule>
  </conditionalFormatting>
  <conditionalFormatting sqref="E28:L31">
    <cfRule type="cellIs" dxfId="577" priority="559" stopIfTrue="1" operator="equal">
      <formula>1</formula>
    </cfRule>
  </conditionalFormatting>
  <conditionalFormatting sqref="E28:L31">
    <cfRule type="cellIs" dxfId="576" priority="558" stopIfTrue="1" operator="equal">
      <formula>1</formula>
    </cfRule>
  </conditionalFormatting>
  <conditionalFormatting sqref="V28:V31">
    <cfRule type="cellIs" dxfId="575" priority="557" stopIfTrue="1" operator="equal">
      <formula>1</formula>
    </cfRule>
  </conditionalFormatting>
  <conditionalFormatting sqref="V28:V31">
    <cfRule type="cellIs" dxfId="574" priority="556" stopIfTrue="1" operator="equal">
      <formula>1</formula>
    </cfRule>
  </conditionalFormatting>
  <conditionalFormatting sqref="V28:V31">
    <cfRule type="cellIs" dxfId="573" priority="555" stopIfTrue="1" operator="equal">
      <formula>1</formula>
    </cfRule>
  </conditionalFormatting>
  <conditionalFormatting sqref="V28:V31">
    <cfRule type="cellIs" dxfId="572" priority="554" stopIfTrue="1" operator="equal">
      <formula>1</formula>
    </cfRule>
  </conditionalFormatting>
  <conditionalFormatting sqref="V28:V31">
    <cfRule type="cellIs" dxfId="571" priority="553" stopIfTrue="1" operator="equal">
      <formula>1</formula>
    </cfRule>
  </conditionalFormatting>
  <conditionalFormatting sqref="V28:V31">
    <cfRule type="cellIs" dxfId="570" priority="552" stopIfTrue="1" operator="equal">
      <formula>1</formula>
    </cfRule>
  </conditionalFormatting>
  <conditionalFormatting sqref="V28:V31">
    <cfRule type="cellIs" dxfId="569" priority="551" stopIfTrue="1" operator="equal">
      <formula>1</formula>
    </cfRule>
  </conditionalFormatting>
  <conditionalFormatting sqref="V28:V31">
    <cfRule type="cellIs" dxfId="568" priority="550" stopIfTrue="1" operator="equal">
      <formula>1</formula>
    </cfRule>
  </conditionalFormatting>
  <conditionalFormatting sqref="V28:V31">
    <cfRule type="cellIs" dxfId="567" priority="549" stopIfTrue="1" operator="equal">
      <formula>1</formula>
    </cfRule>
  </conditionalFormatting>
  <conditionalFormatting sqref="V28:V31">
    <cfRule type="cellIs" dxfId="566" priority="548" stopIfTrue="1" operator="equal">
      <formula>1</formula>
    </cfRule>
  </conditionalFormatting>
  <conditionalFormatting sqref="V28:V31">
    <cfRule type="cellIs" dxfId="565" priority="547" stopIfTrue="1" operator="equal">
      <formula>1</formula>
    </cfRule>
  </conditionalFormatting>
  <conditionalFormatting sqref="V28:V31">
    <cfRule type="cellIs" dxfId="564" priority="546" stopIfTrue="1" operator="equal">
      <formula>1</formula>
    </cfRule>
  </conditionalFormatting>
  <conditionalFormatting sqref="V28:V31">
    <cfRule type="cellIs" dxfId="563" priority="545" stopIfTrue="1" operator="equal">
      <formula>1</formula>
    </cfRule>
  </conditionalFormatting>
  <conditionalFormatting sqref="V28:V31">
    <cfRule type="cellIs" dxfId="562" priority="544" stopIfTrue="1" operator="equal">
      <formula>1</formula>
    </cfRule>
  </conditionalFormatting>
  <conditionalFormatting sqref="V28:V31">
    <cfRule type="cellIs" dxfId="561" priority="543" stopIfTrue="1" operator="equal">
      <formula>1</formula>
    </cfRule>
  </conditionalFormatting>
  <conditionalFormatting sqref="V28:V31">
    <cfRule type="cellIs" dxfId="560" priority="542" stopIfTrue="1" operator="equal">
      <formula>1</formula>
    </cfRule>
  </conditionalFormatting>
  <conditionalFormatting sqref="V28:V31">
    <cfRule type="cellIs" dxfId="559" priority="541" stopIfTrue="1" operator="equal">
      <formula>1</formula>
    </cfRule>
  </conditionalFormatting>
  <conditionalFormatting sqref="V28:V31">
    <cfRule type="cellIs" dxfId="558" priority="540" stopIfTrue="1" operator="equal">
      <formula>1</formula>
    </cfRule>
  </conditionalFormatting>
  <conditionalFormatting sqref="M28:P31">
    <cfRule type="cellIs" dxfId="557" priority="539" stopIfTrue="1" operator="equal">
      <formula>1</formula>
    </cfRule>
  </conditionalFormatting>
  <conditionalFormatting sqref="M28:P31">
    <cfRule type="cellIs" dxfId="556" priority="538" stopIfTrue="1" operator="equal">
      <formula>1</formula>
    </cfRule>
  </conditionalFormatting>
  <conditionalFormatting sqref="M28:P31">
    <cfRule type="cellIs" dxfId="555" priority="537" stopIfTrue="1" operator="equal">
      <formula>1</formula>
    </cfRule>
  </conditionalFormatting>
  <conditionalFormatting sqref="M28:P31">
    <cfRule type="cellIs" dxfId="554" priority="536" stopIfTrue="1" operator="equal">
      <formula>1</formula>
    </cfRule>
  </conditionalFormatting>
  <conditionalFormatting sqref="M28:P31">
    <cfRule type="cellIs" dxfId="553" priority="535" stopIfTrue="1" operator="equal">
      <formula>1</formula>
    </cfRule>
  </conditionalFormatting>
  <conditionalFormatting sqref="M28:P31">
    <cfRule type="cellIs" dxfId="552" priority="534" stopIfTrue="1" operator="equal">
      <formula>1</formula>
    </cfRule>
  </conditionalFormatting>
  <conditionalFormatting sqref="M28:P31">
    <cfRule type="cellIs" dxfId="551" priority="533" stopIfTrue="1" operator="equal">
      <formula>1</formula>
    </cfRule>
  </conditionalFormatting>
  <conditionalFormatting sqref="M28:P31">
    <cfRule type="cellIs" dxfId="550" priority="532" stopIfTrue="1" operator="equal">
      <formula>1</formula>
    </cfRule>
  </conditionalFormatting>
  <conditionalFormatting sqref="M28:P31">
    <cfRule type="cellIs" dxfId="549" priority="531" stopIfTrue="1" operator="equal">
      <formula>1</formula>
    </cfRule>
  </conditionalFormatting>
  <conditionalFormatting sqref="M28:P31">
    <cfRule type="cellIs" dxfId="548" priority="530" stopIfTrue="1" operator="equal">
      <formula>1</formula>
    </cfRule>
  </conditionalFormatting>
  <conditionalFormatting sqref="M28:P31">
    <cfRule type="cellIs" dxfId="547" priority="529" stopIfTrue="1" operator="equal">
      <formula>1</formula>
    </cfRule>
  </conditionalFormatting>
  <conditionalFormatting sqref="M28:P31">
    <cfRule type="cellIs" dxfId="546" priority="528" stopIfTrue="1" operator="equal">
      <formula>1</formula>
    </cfRule>
  </conditionalFormatting>
  <conditionalFormatting sqref="M28:P31">
    <cfRule type="cellIs" dxfId="545" priority="527" stopIfTrue="1" operator="equal">
      <formula>1</formula>
    </cfRule>
  </conditionalFormatting>
  <conditionalFormatting sqref="M28:P31">
    <cfRule type="cellIs" dxfId="544" priority="526" stopIfTrue="1" operator="equal">
      <formula>1</formula>
    </cfRule>
  </conditionalFormatting>
  <conditionalFormatting sqref="M28:P31">
    <cfRule type="cellIs" dxfId="543" priority="525" stopIfTrue="1" operator="equal">
      <formula>1</formula>
    </cfRule>
  </conditionalFormatting>
  <conditionalFormatting sqref="M28:P31">
    <cfRule type="cellIs" dxfId="542" priority="524" stopIfTrue="1" operator="equal">
      <formula>1</formula>
    </cfRule>
  </conditionalFormatting>
  <conditionalFormatting sqref="M28:P31">
    <cfRule type="cellIs" dxfId="541" priority="523" stopIfTrue="1" operator="equal">
      <formula>1</formula>
    </cfRule>
  </conditionalFormatting>
  <conditionalFormatting sqref="M28:P31">
    <cfRule type="cellIs" dxfId="540" priority="522" stopIfTrue="1" operator="equal">
      <formula>1</formula>
    </cfRule>
  </conditionalFormatting>
  <conditionalFormatting sqref="C28:D31">
    <cfRule type="cellIs" dxfId="539" priority="521" stopIfTrue="1" operator="equal">
      <formula>1</formula>
    </cfRule>
  </conditionalFormatting>
  <conditionalFormatting sqref="C28:D31">
    <cfRule type="cellIs" dxfId="538" priority="520" stopIfTrue="1" operator="equal">
      <formula>1</formula>
    </cfRule>
  </conditionalFormatting>
  <conditionalFormatting sqref="C28:D31">
    <cfRule type="cellIs" dxfId="537" priority="519" stopIfTrue="1" operator="equal">
      <formula>1</formula>
    </cfRule>
  </conditionalFormatting>
  <conditionalFormatting sqref="C28:D31">
    <cfRule type="cellIs" dxfId="536" priority="518" stopIfTrue="1" operator="equal">
      <formula>1</formula>
    </cfRule>
  </conditionalFormatting>
  <conditionalFormatting sqref="C28:D31">
    <cfRule type="cellIs" dxfId="535" priority="517" stopIfTrue="1" operator="equal">
      <formula>1</formula>
    </cfRule>
  </conditionalFormatting>
  <conditionalFormatting sqref="C28:D31">
    <cfRule type="cellIs" dxfId="534" priority="516" stopIfTrue="1" operator="equal">
      <formula>1</formula>
    </cfRule>
  </conditionalFormatting>
  <conditionalFormatting sqref="C28:D31">
    <cfRule type="cellIs" dxfId="533" priority="515" stopIfTrue="1" operator="equal">
      <formula>1</formula>
    </cfRule>
  </conditionalFormatting>
  <conditionalFormatting sqref="C28:D31">
    <cfRule type="cellIs" dxfId="532" priority="514" stopIfTrue="1" operator="equal">
      <formula>1</formula>
    </cfRule>
  </conditionalFormatting>
  <conditionalFormatting sqref="C28:D31">
    <cfRule type="cellIs" dxfId="531" priority="513" stopIfTrue="1" operator="equal">
      <formula>1</formula>
    </cfRule>
  </conditionalFormatting>
  <conditionalFormatting sqref="C28:D31">
    <cfRule type="cellIs" dxfId="530" priority="512" stopIfTrue="1" operator="equal">
      <formula>1</formula>
    </cfRule>
  </conditionalFormatting>
  <conditionalFormatting sqref="C28:D31">
    <cfRule type="cellIs" dxfId="529" priority="511" stopIfTrue="1" operator="equal">
      <formula>1</formula>
    </cfRule>
  </conditionalFormatting>
  <conditionalFormatting sqref="C28:D31">
    <cfRule type="cellIs" dxfId="528" priority="510" stopIfTrue="1" operator="equal">
      <formula>1</formula>
    </cfRule>
  </conditionalFormatting>
  <conditionalFormatting sqref="C28:D31">
    <cfRule type="cellIs" dxfId="527" priority="509" stopIfTrue="1" operator="equal">
      <formula>1</formula>
    </cfRule>
  </conditionalFormatting>
  <conditionalFormatting sqref="C28:D31">
    <cfRule type="cellIs" dxfId="526" priority="508" stopIfTrue="1" operator="equal">
      <formula>1</formula>
    </cfRule>
  </conditionalFormatting>
  <conditionalFormatting sqref="C28:D31">
    <cfRule type="cellIs" dxfId="525" priority="507" stopIfTrue="1" operator="equal">
      <formula>1</formula>
    </cfRule>
  </conditionalFormatting>
  <conditionalFormatting sqref="C28:D31">
    <cfRule type="cellIs" dxfId="524" priority="506" stopIfTrue="1" operator="equal">
      <formula>1</formula>
    </cfRule>
  </conditionalFormatting>
  <conditionalFormatting sqref="C28:D31">
    <cfRule type="cellIs" dxfId="523" priority="505" stopIfTrue="1" operator="equal">
      <formula>1</formula>
    </cfRule>
  </conditionalFormatting>
  <conditionalFormatting sqref="C28:D31">
    <cfRule type="cellIs" dxfId="522" priority="504" stopIfTrue="1" operator="equal">
      <formula>1</formula>
    </cfRule>
  </conditionalFormatting>
  <conditionalFormatting sqref="E30:L31">
    <cfRule type="cellIs" dxfId="521" priority="503" stopIfTrue="1" operator="equal">
      <formula>1</formula>
    </cfRule>
  </conditionalFormatting>
  <conditionalFormatting sqref="E30:L31">
    <cfRule type="cellIs" dxfId="520" priority="502" stopIfTrue="1" operator="equal">
      <formula>1</formula>
    </cfRule>
  </conditionalFormatting>
  <conditionalFormatting sqref="E30:L31">
    <cfRule type="cellIs" dxfId="519" priority="501" stopIfTrue="1" operator="equal">
      <formula>1</formula>
    </cfRule>
  </conditionalFormatting>
  <conditionalFormatting sqref="E30:L31">
    <cfRule type="cellIs" dxfId="518" priority="500" stopIfTrue="1" operator="equal">
      <formula>1</formula>
    </cfRule>
  </conditionalFormatting>
  <conditionalFormatting sqref="E30:L31">
    <cfRule type="cellIs" dxfId="517" priority="499" stopIfTrue="1" operator="equal">
      <formula>1</formula>
    </cfRule>
  </conditionalFormatting>
  <conditionalFormatting sqref="E30:L31">
    <cfRule type="cellIs" dxfId="516" priority="498" stopIfTrue="1" operator="equal">
      <formula>1</formula>
    </cfRule>
  </conditionalFormatting>
  <conditionalFormatting sqref="E30:L31">
    <cfRule type="cellIs" dxfId="515" priority="497" stopIfTrue="1" operator="equal">
      <formula>1</formula>
    </cfRule>
  </conditionalFormatting>
  <conditionalFormatting sqref="E30:L31">
    <cfRule type="cellIs" dxfId="514" priority="496" stopIfTrue="1" operator="equal">
      <formula>1</formula>
    </cfRule>
  </conditionalFormatting>
  <conditionalFormatting sqref="E30:L31">
    <cfRule type="cellIs" dxfId="513" priority="495" stopIfTrue="1" operator="equal">
      <formula>1</formula>
    </cfRule>
  </conditionalFormatting>
  <conditionalFormatting sqref="E30:L31">
    <cfRule type="cellIs" dxfId="512" priority="494" stopIfTrue="1" operator="equal">
      <formula>1</formula>
    </cfRule>
  </conditionalFormatting>
  <conditionalFormatting sqref="E30:L31">
    <cfRule type="cellIs" dxfId="511" priority="493" stopIfTrue="1" operator="equal">
      <formula>1</formula>
    </cfRule>
  </conditionalFormatting>
  <conditionalFormatting sqref="E30:L31">
    <cfRule type="cellIs" dxfId="510" priority="492" stopIfTrue="1" operator="equal">
      <formula>1</formula>
    </cfRule>
  </conditionalFormatting>
  <conditionalFormatting sqref="E30:L31">
    <cfRule type="cellIs" dxfId="509" priority="491" stopIfTrue="1" operator="equal">
      <formula>1</formula>
    </cfRule>
  </conditionalFormatting>
  <conditionalFormatting sqref="E30:L31">
    <cfRule type="cellIs" dxfId="508" priority="490" stopIfTrue="1" operator="equal">
      <formula>1</formula>
    </cfRule>
  </conditionalFormatting>
  <conditionalFormatting sqref="E30:L31">
    <cfRule type="cellIs" dxfId="507" priority="489" stopIfTrue="1" operator="equal">
      <formula>1</formula>
    </cfRule>
  </conditionalFormatting>
  <conditionalFormatting sqref="E30:L31">
    <cfRule type="cellIs" dxfId="506" priority="488" stopIfTrue="1" operator="equal">
      <formula>1</formula>
    </cfRule>
  </conditionalFormatting>
  <conditionalFormatting sqref="E30:L31">
    <cfRule type="cellIs" dxfId="505" priority="487" stopIfTrue="1" operator="equal">
      <formula>1</formula>
    </cfRule>
  </conditionalFormatting>
  <conditionalFormatting sqref="E30:L31">
    <cfRule type="cellIs" dxfId="504" priority="486" stopIfTrue="1" operator="equal">
      <formula>1</formula>
    </cfRule>
  </conditionalFormatting>
  <conditionalFormatting sqref="E68:L71">
    <cfRule type="cellIs" dxfId="503" priority="485" stopIfTrue="1" operator="equal">
      <formula>1</formula>
    </cfRule>
  </conditionalFormatting>
  <conditionalFormatting sqref="E68:L71">
    <cfRule type="cellIs" dxfId="502" priority="484" stopIfTrue="1" operator="equal">
      <formula>1</formula>
    </cfRule>
  </conditionalFormatting>
  <conditionalFormatting sqref="E68:L71">
    <cfRule type="cellIs" dxfId="501" priority="483" stopIfTrue="1" operator="equal">
      <formula>1</formula>
    </cfRule>
  </conditionalFormatting>
  <conditionalFormatting sqref="E68:L71">
    <cfRule type="cellIs" dxfId="500" priority="482" stopIfTrue="1" operator="equal">
      <formula>1</formula>
    </cfRule>
  </conditionalFormatting>
  <conditionalFormatting sqref="E68:L71">
    <cfRule type="cellIs" dxfId="499" priority="481" stopIfTrue="1" operator="equal">
      <formula>1</formula>
    </cfRule>
  </conditionalFormatting>
  <conditionalFormatting sqref="E68:L71">
    <cfRule type="cellIs" dxfId="498" priority="480" stopIfTrue="1" operator="equal">
      <formula>1</formula>
    </cfRule>
  </conditionalFormatting>
  <conditionalFormatting sqref="E68:L71">
    <cfRule type="cellIs" dxfId="497" priority="479" stopIfTrue="1" operator="equal">
      <formula>1</formula>
    </cfRule>
  </conditionalFormatting>
  <conditionalFormatting sqref="E68:L71">
    <cfRule type="cellIs" dxfId="496" priority="478" stopIfTrue="1" operator="equal">
      <formula>1</formula>
    </cfRule>
  </conditionalFormatting>
  <conditionalFormatting sqref="E68:L71">
    <cfRule type="cellIs" dxfId="495" priority="477" stopIfTrue="1" operator="equal">
      <formula>1</formula>
    </cfRule>
  </conditionalFormatting>
  <conditionalFormatting sqref="E68:L71">
    <cfRule type="cellIs" dxfId="494" priority="476" stopIfTrue="1" operator="equal">
      <formula>1</formula>
    </cfRule>
  </conditionalFormatting>
  <conditionalFormatting sqref="E68:L71">
    <cfRule type="cellIs" dxfId="493" priority="475" stopIfTrue="1" operator="equal">
      <formula>1</formula>
    </cfRule>
  </conditionalFormatting>
  <conditionalFormatting sqref="E68:L71">
    <cfRule type="cellIs" dxfId="492" priority="474" stopIfTrue="1" operator="equal">
      <formula>1</formula>
    </cfRule>
  </conditionalFormatting>
  <conditionalFormatting sqref="E68:L71">
    <cfRule type="cellIs" dxfId="491" priority="473" stopIfTrue="1" operator="equal">
      <formula>1</formula>
    </cfRule>
  </conditionalFormatting>
  <conditionalFormatting sqref="E68:L71">
    <cfRule type="cellIs" dxfId="490" priority="472" stopIfTrue="1" operator="equal">
      <formula>1</formula>
    </cfRule>
  </conditionalFormatting>
  <conditionalFormatting sqref="E68:L71">
    <cfRule type="cellIs" dxfId="489" priority="471" stopIfTrue="1" operator="equal">
      <formula>1</formula>
    </cfRule>
  </conditionalFormatting>
  <conditionalFormatting sqref="E68:L71">
    <cfRule type="cellIs" dxfId="488" priority="470" stopIfTrue="1" operator="equal">
      <formula>1</formula>
    </cfRule>
  </conditionalFormatting>
  <conditionalFormatting sqref="E68:L71">
    <cfRule type="cellIs" dxfId="487" priority="469" stopIfTrue="1" operator="equal">
      <formula>1</formula>
    </cfRule>
  </conditionalFormatting>
  <conditionalFormatting sqref="E68:L71">
    <cfRule type="cellIs" dxfId="486" priority="468" stopIfTrue="1" operator="equal">
      <formula>1</formula>
    </cfRule>
  </conditionalFormatting>
  <conditionalFormatting sqref="E68:L71">
    <cfRule type="cellIs" dxfId="485" priority="467" stopIfTrue="1" operator="equal">
      <formula>1</formula>
    </cfRule>
  </conditionalFormatting>
  <conditionalFormatting sqref="E68:L71">
    <cfRule type="cellIs" dxfId="484" priority="466" stopIfTrue="1" operator="equal">
      <formula>1</formula>
    </cfRule>
  </conditionalFormatting>
  <conditionalFormatting sqref="E68:L71">
    <cfRule type="cellIs" dxfId="483" priority="465" stopIfTrue="1" operator="equal">
      <formula>1</formula>
    </cfRule>
  </conditionalFormatting>
  <conditionalFormatting sqref="E68:L71">
    <cfRule type="cellIs" dxfId="482" priority="464" stopIfTrue="1" operator="equal">
      <formula>1</formula>
    </cfRule>
  </conditionalFormatting>
  <conditionalFormatting sqref="E68:L71">
    <cfRule type="cellIs" dxfId="481" priority="463" stopIfTrue="1" operator="equal">
      <formula>1</formula>
    </cfRule>
  </conditionalFormatting>
  <conditionalFormatting sqref="E68:L71">
    <cfRule type="cellIs" dxfId="480" priority="462" stopIfTrue="1" operator="equal">
      <formula>1</formula>
    </cfRule>
  </conditionalFormatting>
  <conditionalFormatting sqref="E68:L71">
    <cfRule type="cellIs" dxfId="479" priority="461" stopIfTrue="1" operator="equal">
      <formula>1</formula>
    </cfRule>
  </conditionalFormatting>
  <conditionalFormatting sqref="V68:V71">
    <cfRule type="cellIs" dxfId="478" priority="460" stopIfTrue="1" operator="equal">
      <formula>1</formula>
    </cfRule>
  </conditionalFormatting>
  <conditionalFormatting sqref="V68:V71">
    <cfRule type="cellIs" dxfId="477" priority="459" stopIfTrue="1" operator="equal">
      <formula>1</formula>
    </cfRule>
  </conditionalFormatting>
  <conditionalFormatting sqref="V68:V71">
    <cfRule type="cellIs" dxfId="476" priority="458" stopIfTrue="1" operator="equal">
      <formula>1</formula>
    </cfRule>
  </conditionalFormatting>
  <conditionalFormatting sqref="V68:V71">
    <cfRule type="cellIs" dxfId="475" priority="457" stopIfTrue="1" operator="equal">
      <formula>1</formula>
    </cfRule>
  </conditionalFormatting>
  <conditionalFormatting sqref="V68:V71">
    <cfRule type="cellIs" dxfId="474" priority="456" stopIfTrue="1" operator="equal">
      <formula>1</formula>
    </cfRule>
  </conditionalFormatting>
  <conditionalFormatting sqref="V68:V71">
    <cfRule type="cellIs" dxfId="473" priority="455" stopIfTrue="1" operator="equal">
      <formula>1</formula>
    </cfRule>
  </conditionalFormatting>
  <conditionalFormatting sqref="V68:V71">
    <cfRule type="cellIs" dxfId="472" priority="454" stopIfTrue="1" operator="equal">
      <formula>1</formula>
    </cfRule>
  </conditionalFormatting>
  <conditionalFormatting sqref="V68:V71">
    <cfRule type="cellIs" dxfId="471" priority="453" stopIfTrue="1" operator="equal">
      <formula>1</formula>
    </cfRule>
  </conditionalFormatting>
  <conditionalFormatting sqref="V68:V71">
    <cfRule type="cellIs" dxfId="470" priority="452" stopIfTrue="1" operator="equal">
      <formula>1</formula>
    </cfRule>
  </conditionalFormatting>
  <conditionalFormatting sqref="V68:V71">
    <cfRule type="cellIs" dxfId="469" priority="451" stopIfTrue="1" operator="equal">
      <formula>1</formula>
    </cfRule>
  </conditionalFormatting>
  <conditionalFormatting sqref="V68:V71">
    <cfRule type="cellIs" dxfId="468" priority="450" stopIfTrue="1" operator="equal">
      <formula>1</formula>
    </cfRule>
  </conditionalFormatting>
  <conditionalFormatting sqref="V68:V71">
    <cfRule type="cellIs" dxfId="467" priority="449" stopIfTrue="1" operator="equal">
      <formula>1</formula>
    </cfRule>
  </conditionalFormatting>
  <conditionalFormatting sqref="V68:V71">
    <cfRule type="cellIs" dxfId="466" priority="448" stopIfTrue="1" operator="equal">
      <formula>1</formula>
    </cfRule>
  </conditionalFormatting>
  <conditionalFormatting sqref="V68:V71">
    <cfRule type="cellIs" dxfId="465" priority="447" stopIfTrue="1" operator="equal">
      <formula>1</formula>
    </cfRule>
  </conditionalFormatting>
  <conditionalFormatting sqref="V68:V71">
    <cfRule type="cellIs" dxfId="464" priority="446" stopIfTrue="1" operator="equal">
      <formula>1</formula>
    </cfRule>
  </conditionalFormatting>
  <conditionalFormatting sqref="V68:V71">
    <cfRule type="cellIs" dxfId="463" priority="445" stopIfTrue="1" operator="equal">
      <formula>1</formula>
    </cfRule>
  </conditionalFormatting>
  <conditionalFormatting sqref="V68:V71">
    <cfRule type="cellIs" dxfId="462" priority="444" stopIfTrue="1" operator="equal">
      <formula>1</formula>
    </cfRule>
  </conditionalFormatting>
  <conditionalFormatting sqref="V68:V71">
    <cfRule type="cellIs" dxfId="461" priority="443" stopIfTrue="1" operator="equal">
      <formula>1</formula>
    </cfRule>
  </conditionalFormatting>
  <conditionalFormatting sqref="M68:P71">
    <cfRule type="cellIs" dxfId="460" priority="442" stopIfTrue="1" operator="equal">
      <formula>1</formula>
    </cfRule>
  </conditionalFormatting>
  <conditionalFormatting sqref="M68:P71">
    <cfRule type="cellIs" dxfId="459" priority="441" stopIfTrue="1" operator="equal">
      <formula>1</formula>
    </cfRule>
  </conditionalFormatting>
  <conditionalFormatting sqref="M68:P71">
    <cfRule type="cellIs" dxfId="458" priority="440" stopIfTrue="1" operator="equal">
      <formula>1</formula>
    </cfRule>
  </conditionalFormatting>
  <conditionalFormatting sqref="M68:P71">
    <cfRule type="cellIs" dxfId="457" priority="439" stopIfTrue="1" operator="equal">
      <formula>1</formula>
    </cfRule>
  </conditionalFormatting>
  <conditionalFormatting sqref="M68:P71">
    <cfRule type="cellIs" dxfId="456" priority="438" stopIfTrue="1" operator="equal">
      <formula>1</formula>
    </cfRule>
  </conditionalFormatting>
  <conditionalFormatting sqref="M68:P71">
    <cfRule type="cellIs" dxfId="455" priority="437" stopIfTrue="1" operator="equal">
      <formula>1</formula>
    </cfRule>
  </conditionalFormatting>
  <conditionalFormatting sqref="M68:P71">
    <cfRule type="cellIs" dxfId="454" priority="436" stopIfTrue="1" operator="equal">
      <formula>1</formula>
    </cfRule>
  </conditionalFormatting>
  <conditionalFormatting sqref="M68:P71">
    <cfRule type="cellIs" dxfId="453" priority="435" stopIfTrue="1" operator="equal">
      <formula>1</formula>
    </cfRule>
  </conditionalFormatting>
  <conditionalFormatting sqref="M68:P71">
    <cfRule type="cellIs" dxfId="452" priority="434" stopIfTrue="1" operator="equal">
      <formula>1</formula>
    </cfRule>
  </conditionalFormatting>
  <conditionalFormatting sqref="M68:P71">
    <cfRule type="cellIs" dxfId="451" priority="433" stopIfTrue="1" operator="equal">
      <formula>1</formula>
    </cfRule>
  </conditionalFormatting>
  <conditionalFormatting sqref="M68:P71">
    <cfRule type="cellIs" dxfId="450" priority="432" stopIfTrue="1" operator="equal">
      <formula>1</formula>
    </cfRule>
  </conditionalFormatting>
  <conditionalFormatting sqref="M68:P71">
    <cfRule type="cellIs" dxfId="449" priority="431" stopIfTrue="1" operator="equal">
      <formula>1</formula>
    </cfRule>
  </conditionalFormatting>
  <conditionalFormatting sqref="M68:P71">
    <cfRule type="cellIs" dxfId="448" priority="430" stopIfTrue="1" operator="equal">
      <formula>1</formula>
    </cfRule>
  </conditionalFormatting>
  <conditionalFormatting sqref="M68:P71">
    <cfRule type="cellIs" dxfId="447" priority="429" stopIfTrue="1" operator="equal">
      <formula>1</formula>
    </cfRule>
  </conditionalFormatting>
  <conditionalFormatting sqref="M68:P71">
    <cfRule type="cellIs" dxfId="446" priority="428" stopIfTrue="1" operator="equal">
      <formula>1</formula>
    </cfRule>
  </conditionalFormatting>
  <conditionalFormatting sqref="M68:P71">
    <cfRule type="cellIs" dxfId="445" priority="427" stopIfTrue="1" operator="equal">
      <formula>1</formula>
    </cfRule>
  </conditionalFormatting>
  <conditionalFormatting sqref="M68:P71">
    <cfRule type="cellIs" dxfId="444" priority="426" stopIfTrue="1" operator="equal">
      <formula>1</formula>
    </cfRule>
  </conditionalFormatting>
  <conditionalFormatting sqref="M68:P71">
    <cfRule type="cellIs" dxfId="443" priority="425" stopIfTrue="1" operator="equal">
      <formula>1</formula>
    </cfRule>
  </conditionalFormatting>
  <conditionalFormatting sqref="C68:D71">
    <cfRule type="cellIs" dxfId="442" priority="424" stopIfTrue="1" operator="equal">
      <formula>1</formula>
    </cfRule>
  </conditionalFormatting>
  <conditionalFormatting sqref="C68:D71">
    <cfRule type="cellIs" dxfId="441" priority="423" stopIfTrue="1" operator="equal">
      <formula>1</formula>
    </cfRule>
  </conditionalFormatting>
  <conditionalFormatting sqref="C68:D71">
    <cfRule type="cellIs" dxfId="440" priority="422" stopIfTrue="1" operator="equal">
      <formula>1</formula>
    </cfRule>
  </conditionalFormatting>
  <conditionalFormatting sqref="C68:D71">
    <cfRule type="cellIs" dxfId="439" priority="421" stopIfTrue="1" operator="equal">
      <formula>1</formula>
    </cfRule>
  </conditionalFormatting>
  <conditionalFormatting sqref="C68:D71">
    <cfRule type="cellIs" dxfId="438" priority="420" stopIfTrue="1" operator="equal">
      <formula>1</formula>
    </cfRule>
  </conditionalFormatting>
  <conditionalFormatting sqref="C68:D71">
    <cfRule type="cellIs" dxfId="437" priority="419" stopIfTrue="1" operator="equal">
      <formula>1</formula>
    </cfRule>
  </conditionalFormatting>
  <conditionalFormatting sqref="C68:D71">
    <cfRule type="cellIs" dxfId="436" priority="418" stopIfTrue="1" operator="equal">
      <formula>1</formula>
    </cfRule>
  </conditionalFormatting>
  <conditionalFormatting sqref="C68:D71">
    <cfRule type="cellIs" dxfId="435" priority="417" stopIfTrue="1" operator="equal">
      <formula>1</formula>
    </cfRule>
  </conditionalFormatting>
  <conditionalFormatting sqref="C68:D71">
    <cfRule type="cellIs" dxfId="434" priority="416" stopIfTrue="1" operator="equal">
      <formula>1</formula>
    </cfRule>
  </conditionalFormatting>
  <conditionalFormatting sqref="C68:D71">
    <cfRule type="cellIs" dxfId="433" priority="415" stopIfTrue="1" operator="equal">
      <formula>1</formula>
    </cfRule>
  </conditionalFormatting>
  <conditionalFormatting sqref="C68:D71">
    <cfRule type="cellIs" dxfId="432" priority="414" stopIfTrue="1" operator="equal">
      <formula>1</formula>
    </cfRule>
  </conditionalFormatting>
  <conditionalFormatting sqref="C68:D71">
    <cfRule type="cellIs" dxfId="431" priority="413" stopIfTrue="1" operator="equal">
      <formula>1</formula>
    </cfRule>
  </conditionalFormatting>
  <conditionalFormatting sqref="C68:D71">
    <cfRule type="cellIs" dxfId="430" priority="412" stopIfTrue="1" operator="equal">
      <formula>1</formula>
    </cfRule>
  </conditionalFormatting>
  <conditionalFormatting sqref="C68:D71">
    <cfRule type="cellIs" dxfId="429" priority="411" stopIfTrue="1" operator="equal">
      <formula>1</formula>
    </cfRule>
  </conditionalFormatting>
  <conditionalFormatting sqref="C68:D71">
    <cfRule type="cellIs" dxfId="428" priority="410" stopIfTrue="1" operator="equal">
      <formula>1</formula>
    </cfRule>
  </conditionalFormatting>
  <conditionalFormatting sqref="C68:D71">
    <cfRule type="cellIs" dxfId="427" priority="409" stopIfTrue="1" operator="equal">
      <formula>1</formula>
    </cfRule>
  </conditionalFormatting>
  <conditionalFormatting sqref="C68:D71">
    <cfRule type="cellIs" dxfId="426" priority="408" stopIfTrue="1" operator="equal">
      <formula>1</formula>
    </cfRule>
  </conditionalFormatting>
  <conditionalFormatting sqref="C68:D71">
    <cfRule type="cellIs" dxfId="425" priority="407" stopIfTrue="1" operator="equal">
      <formula>1</formula>
    </cfRule>
  </conditionalFormatting>
  <conditionalFormatting sqref="E70:L71">
    <cfRule type="cellIs" dxfId="424" priority="406" stopIfTrue="1" operator="equal">
      <formula>1</formula>
    </cfRule>
  </conditionalFormatting>
  <conditionalFormatting sqref="E70:L71">
    <cfRule type="cellIs" dxfId="423" priority="405" stopIfTrue="1" operator="equal">
      <formula>1</formula>
    </cfRule>
  </conditionalFormatting>
  <conditionalFormatting sqref="E70:L71">
    <cfRule type="cellIs" dxfId="422" priority="404" stopIfTrue="1" operator="equal">
      <formula>1</formula>
    </cfRule>
  </conditionalFormatting>
  <conditionalFormatting sqref="E70:L71">
    <cfRule type="cellIs" dxfId="421" priority="403" stopIfTrue="1" operator="equal">
      <formula>1</formula>
    </cfRule>
  </conditionalFormatting>
  <conditionalFormatting sqref="E70:L71">
    <cfRule type="cellIs" dxfId="420" priority="402" stopIfTrue="1" operator="equal">
      <formula>1</formula>
    </cfRule>
  </conditionalFormatting>
  <conditionalFormatting sqref="E70:L71">
    <cfRule type="cellIs" dxfId="419" priority="401" stopIfTrue="1" operator="equal">
      <formula>1</formula>
    </cfRule>
  </conditionalFormatting>
  <conditionalFormatting sqref="E70:L71">
    <cfRule type="cellIs" dxfId="418" priority="400" stopIfTrue="1" operator="equal">
      <formula>1</formula>
    </cfRule>
  </conditionalFormatting>
  <conditionalFormatting sqref="E70:L71">
    <cfRule type="cellIs" dxfId="417" priority="399" stopIfTrue="1" operator="equal">
      <formula>1</formula>
    </cfRule>
  </conditionalFormatting>
  <conditionalFormatting sqref="E70:L71">
    <cfRule type="cellIs" dxfId="416" priority="398" stopIfTrue="1" operator="equal">
      <formula>1</formula>
    </cfRule>
  </conditionalFormatting>
  <conditionalFormatting sqref="E70:L71">
    <cfRule type="cellIs" dxfId="415" priority="397" stopIfTrue="1" operator="equal">
      <formula>1</formula>
    </cfRule>
  </conditionalFormatting>
  <conditionalFormatting sqref="E70:L71">
    <cfRule type="cellIs" dxfId="414" priority="396" stopIfTrue="1" operator="equal">
      <formula>1</formula>
    </cfRule>
  </conditionalFormatting>
  <conditionalFormatting sqref="E70:L71">
    <cfRule type="cellIs" dxfId="413" priority="395" stopIfTrue="1" operator="equal">
      <formula>1</formula>
    </cfRule>
  </conditionalFormatting>
  <conditionalFormatting sqref="E70:L71">
    <cfRule type="cellIs" dxfId="412" priority="394" stopIfTrue="1" operator="equal">
      <formula>1</formula>
    </cfRule>
  </conditionalFormatting>
  <conditionalFormatting sqref="E70:L71">
    <cfRule type="cellIs" dxfId="411" priority="393" stopIfTrue="1" operator="equal">
      <formula>1</formula>
    </cfRule>
  </conditionalFormatting>
  <conditionalFormatting sqref="E70:L71">
    <cfRule type="cellIs" dxfId="410" priority="392" stopIfTrue="1" operator="equal">
      <formula>1</formula>
    </cfRule>
  </conditionalFormatting>
  <conditionalFormatting sqref="E70:L71">
    <cfRule type="cellIs" dxfId="409" priority="391" stopIfTrue="1" operator="equal">
      <formula>1</formula>
    </cfRule>
  </conditionalFormatting>
  <conditionalFormatting sqref="E70:L71">
    <cfRule type="cellIs" dxfId="408" priority="390" stopIfTrue="1" operator="equal">
      <formula>1</formula>
    </cfRule>
  </conditionalFormatting>
  <conditionalFormatting sqref="E70:L71">
    <cfRule type="cellIs" dxfId="407" priority="389" stopIfTrue="1" operator="equal">
      <formula>1</formula>
    </cfRule>
  </conditionalFormatting>
  <conditionalFormatting sqref="E108:L111">
    <cfRule type="cellIs" dxfId="406" priority="388" stopIfTrue="1" operator="equal">
      <formula>1</formula>
    </cfRule>
  </conditionalFormatting>
  <conditionalFormatting sqref="E108:L111">
    <cfRule type="cellIs" dxfId="405" priority="387" stopIfTrue="1" operator="equal">
      <formula>1</formula>
    </cfRule>
  </conditionalFormatting>
  <conditionalFormatting sqref="E108:L111">
    <cfRule type="cellIs" dxfId="404" priority="386" stopIfTrue="1" operator="equal">
      <formula>1</formula>
    </cfRule>
  </conditionalFormatting>
  <conditionalFormatting sqref="E108:L111">
    <cfRule type="cellIs" dxfId="403" priority="385" stopIfTrue="1" operator="equal">
      <formula>1</formula>
    </cfRule>
  </conditionalFormatting>
  <conditionalFormatting sqref="E108:L111">
    <cfRule type="cellIs" dxfId="402" priority="384" stopIfTrue="1" operator="equal">
      <formula>1</formula>
    </cfRule>
  </conditionalFormatting>
  <conditionalFormatting sqref="E108:L111">
    <cfRule type="cellIs" dxfId="401" priority="383" stopIfTrue="1" operator="equal">
      <formula>1</formula>
    </cfRule>
  </conditionalFormatting>
  <conditionalFormatting sqref="E108:L111">
    <cfRule type="cellIs" dxfId="400" priority="382" stopIfTrue="1" operator="equal">
      <formula>1</formula>
    </cfRule>
  </conditionalFormatting>
  <conditionalFormatting sqref="E108:L111">
    <cfRule type="cellIs" dxfId="399" priority="381" stopIfTrue="1" operator="equal">
      <formula>1</formula>
    </cfRule>
  </conditionalFormatting>
  <conditionalFormatting sqref="E108:L111">
    <cfRule type="cellIs" dxfId="398" priority="380" stopIfTrue="1" operator="equal">
      <formula>1</formula>
    </cfRule>
  </conditionalFormatting>
  <conditionalFormatting sqref="E108:L111">
    <cfRule type="cellIs" dxfId="397" priority="379" stopIfTrue="1" operator="equal">
      <formula>1</formula>
    </cfRule>
  </conditionalFormatting>
  <conditionalFormatting sqref="E108:L111">
    <cfRule type="cellIs" dxfId="396" priority="378" stopIfTrue="1" operator="equal">
      <formula>1</formula>
    </cfRule>
  </conditionalFormatting>
  <conditionalFormatting sqref="E108:L111">
    <cfRule type="cellIs" dxfId="395" priority="377" stopIfTrue="1" operator="equal">
      <formula>1</formula>
    </cfRule>
  </conditionalFormatting>
  <conditionalFormatting sqref="E108:L111">
    <cfRule type="cellIs" dxfId="394" priority="376" stopIfTrue="1" operator="equal">
      <formula>1</formula>
    </cfRule>
  </conditionalFormatting>
  <conditionalFormatting sqref="E108:L111">
    <cfRule type="cellIs" dxfId="393" priority="375" stopIfTrue="1" operator="equal">
      <formula>1</formula>
    </cfRule>
  </conditionalFormatting>
  <conditionalFormatting sqref="E108:L111">
    <cfRule type="cellIs" dxfId="392" priority="374" stopIfTrue="1" operator="equal">
      <formula>1</formula>
    </cfRule>
  </conditionalFormatting>
  <conditionalFormatting sqref="E108:L111">
    <cfRule type="cellIs" dxfId="391" priority="373" stopIfTrue="1" operator="equal">
      <formula>1</formula>
    </cfRule>
  </conditionalFormatting>
  <conditionalFormatting sqref="E108:L111">
    <cfRule type="cellIs" dxfId="390" priority="372" stopIfTrue="1" operator="equal">
      <formula>1</formula>
    </cfRule>
  </conditionalFormatting>
  <conditionalFormatting sqref="E108:L111">
    <cfRule type="cellIs" dxfId="389" priority="371" stopIfTrue="1" operator="equal">
      <formula>1</formula>
    </cfRule>
  </conditionalFormatting>
  <conditionalFormatting sqref="E108:L111">
    <cfRule type="cellIs" dxfId="388" priority="370" stopIfTrue="1" operator="equal">
      <formula>1</formula>
    </cfRule>
  </conditionalFormatting>
  <conditionalFormatting sqref="E108:L111">
    <cfRule type="cellIs" dxfId="387" priority="369" stopIfTrue="1" operator="equal">
      <formula>1</formula>
    </cfRule>
  </conditionalFormatting>
  <conditionalFormatting sqref="E108:L111">
    <cfRule type="cellIs" dxfId="386" priority="368" stopIfTrue="1" operator="equal">
      <formula>1</formula>
    </cfRule>
  </conditionalFormatting>
  <conditionalFormatting sqref="E108:L111">
    <cfRule type="cellIs" dxfId="385" priority="367" stopIfTrue="1" operator="equal">
      <formula>1</formula>
    </cfRule>
  </conditionalFormatting>
  <conditionalFormatting sqref="E108:L111">
    <cfRule type="cellIs" dxfId="384" priority="366" stopIfTrue="1" operator="equal">
      <formula>1</formula>
    </cfRule>
  </conditionalFormatting>
  <conditionalFormatting sqref="E108:L111">
    <cfRule type="cellIs" dxfId="383" priority="365" stopIfTrue="1" operator="equal">
      <formula>1</formula>
    </cfRule>
  </conditionalFormatting>
  <conditionalFormatting sqref="E108:L111">
    <cfRule type="cellIs" dxfId="382" priority="364" stopIfTrue="1" operator="equal">
      <formula>1</formula>
    </cfRule>
  </conditionalFormatting>
  <conditionalFormatting sqref="V108:V111">
    <cfRule type="cellIs" dxfId="381" priority="363" stopIfTrue="1" operator="equal">
      <formula>1</formula>
    </cfRule>
  </conditionalFormatting>
  <conditionalFormatting sqref="V108:V111">
    <cfRule type="cellIs" dxfId="380" priority="362" stopIfTrue="1" operator="equal">
      <formula>1</formula>
    </cfRule>
  </conditionalFormatting>
  <conditionalFormatting sqref="V108:V111">
    <cfRule type="cellIs" dxfId="379" priority="361" stopIfTrue="1" operator="equal">
      <formula>1</formula>
    </cfRule>
  </conditionalFormatting>
  <conditionalFormatting sqref="V108:V111">
    <cfRule type="cellIs" dxfId="378" priority="360" stopIfTrue="1" operator="equal">
      <formula>1</formula>
    </cfRule>
  </conditionalFormatting>
  <conditionalFormatting sqref="V108:V111">
    <cfRule type="cellIs" dxfId="377" priority="359" stopIfTrue="1" operator="equal">
      <formula>1</formula>
    </cfRule>
  </conditionalFormatting>
  <conditionalFormatting sqref="V108:V111">
    <cfRule type="cellIs" dxfId="376" priority="358" stopIfTrue="1" operator="equal">
      <formula>1</formula>
    </cfRule>
  </conditionalFormatting>
  <conditionalFormatting sqref="V108:V111">
    <cfRule type="cellIs" dxfId="375" priority="357" stopIfTrue="1" operator="equal">
      <formula>1</formula>
    </cfRule>
  </conditionalFormatting>
  <conditionalFormatting sqref="V108:V111">
    <cfRule type="cellIs" dxfId="374" priority="356" stopIfTrue="1" operator="equal">
      <formula>1</formula>
    </cfRule>
  </conditionalFormatting>
  <conditionalFormatting sqref="V108:V111">
    <cfRule type="cellIs" dxfId="373" priority="355" stopIfTrue="1" operator="equal">
      <formula>1</formula>
    </cfRule>
  </conditionalFormatting>
  <conditionalFormatting sqref="V108:V111">
    <cfRule type="cellIs" dxfId="372" priority="354" stopIfTrue="1" operator="equal">
      <formula>1</formula>
    </cfRule>
  </conditionalFormatting>
  <conditionalFormatting sqref="V108:V111">
    <cfRule type="cellIs" dxfId="371" priority="353" stopIfTrue="1" operator="equal">
      <formula>1</formula>
    </cfRule>
  </conditionalFormatting>
  <conditionalFormatting sqref="V108:V111">
    <cfRule type="cellIs" dxfId="370" priority="352" stopIfTrue="1" operator="equal">
      <formula>1</formula>
    </cfRule>
  </conditionalFormatting>
  <conditionalFormatting sqref="V108:V111">
    <cfRule type="cellIs" dxfId="369" priority="351" stopIfTrue="1" operator="equal">
      <formula>1</formula>
    </cfRule>
  </conditionalFormatting>
  <conditionalFormatting sqref="V108:V111">
    <cfRule type="cellIs" dxfId="368" priority="350" stopIfTrue="1" operator="equal">
      <formula>1</formula>
    </cfRule>
  </conditionalFormatting>
  <conditionalFormatting sqref="V108:V111">
    <cfRule type="cellIs" dxfId="367" priority="349" stopIfTrue="1" operator="equal">
      <formula>1</formula>
    </cfRule>
  </conditionalFormatting>
  <conditionalFormatting sqref="V108:V111">
    <cfRule type="cellIs" dxfId="366" priority="348" stopIfTrue="1" operator="equal">
      <formula>1</formula>
    </cfRule>
  </conditionalFormatting>
  <conditionalFormatting sqref="V108:V111">
    <cfRule type="cellIs" dxfId="365" priority="347" stopIfTrue="1" operator="equal">
      <formula>1</formula>
    </cfRule>
  </conditionalFormatting>
  <conditionalFormatting sqref="V108:V111">
    <cfRule type="cellIs" dxfId="364" priority="346" stopIfTrue="1" operator="equal">
      <formula>1</formula>
    </cfRule>
  </conditionalFormatting>
  <conditionalFormatting sqref="M108:P111">
    <cfRule type="cellIs" dxfId="363" priority="345" stopIfTrue="1" operator="equal">
      <formula>1</formula>
    </cfRule>
  </conditionalFormatting>
  <conditionalFormatting sqref="M108:P111">
    <cfRule type="cellIs" dxfId="362" priority="344" stopIfTrue="1" operator="equal">
      <formula>1</formula>
    </cfRule>
  </conditionalFormatting>
  <conditionalFormatting sqref="M108:P111">
    <cfRule type="cellIs" dxfId="361" priority="343" stopIfTrue="1" operator="equal">
      <formula>1</formula>
    </cfRule>
  </conditionalFormatting>
  <conditionalFormatting sqref="M108:P111">
    <cfRule type="cellIs" dxfId="360" priority="342" stopIfTrue="1" operator="equal">
      <formula>1</formula>
    </cfRule>
  </conditionalFormatting>
  <conditionalFormatting sqref="M108:P111">
    <cfRule type="cellIs" dxfId="359" priority="341" stopIfTrue="1" operator="equal">
      <formula>1</formula>
    </cfRule>
  </conditionalFormatting>
  <conditionalFormatting sqref="M108:P111">
    <cfRule type="cellIs" dxfId="358" priority="340" stopIfTrue="1" operator="equal">
      <formula>1</formula>
    </cfRule>
  </conditionalFormatting>
  <conditionalFormatting sqref="M108:P111">
    <cfRule type="cellIs" dxfId="357" priority="339" stopIfTrue="1" operator="equal">
      <formula>1</formula>
    </cfRule>
  </conditionalFormatting>
  <conditionalFormatting sqref="M108:P111">
    <cfRule type="cellIs" dxfId="356" priority="338" stopIfTrue="1" operator="equal">
      <formula>1</formula>
    </cfRule>
  </conditionalFormatting>
  <conditionalFormatting sqref="M108:P111">
    <cfRule type="cellIs" dxfId="355" priority="337" stopIfTrue="1" operator="equal">
      <formula>1</formula>
    </cfRule>
  </conditionalFormatting>
  <conditionalFormatting sqref="M108:P111">
    <cfRule type="cellIs" dxfId="354" priority="336" stopIfTrue="1" operator="equal">
      <formula>1</formula>
    </cfRule>
  </conditionalFormatting>
  <conditionalFormatting sqref="M108:P111">
    <cfRule type="cellIs" dxfId="353" priority="335" stopIfTrue="1" operator="equal">
      <formula>1</formula>
    </cfRule>
  </conditionalFormatting>
  <conditionalFormatting sqref="M108:P111">
    <cfRule type="cellIs" dxfId="352" priority="334" stopIfTrue="1" operator="equal">
      <formula>1</formula>
    </cfRule>
  </conditionalFormatting>
  <conditionalFormatting sqref="M108:P111">
    <cfRule type="cellIs" dxfId="351" priority="333" stopIfTrue="1" operator="equal">
      <formula>1</formula>
    </cfRule>
  </conditionalFormatting>
  <conditionalFormatting sqref="M108:P111">
    <cfRule type="cellIs" dxfId="350" priority="332" stopIfTrue="1" operator="equal">
      <formula>1</formula>
    </cfRule>
  </conditionalFormatting>
  <conditionalFormatting sqref="M108:P111">
    <cfRule type="cellIs" dxfId="349" priority="331" stopIfTrue="1" operator="equal">
      <formula>1</formula>
    </cfRule>
  </conditionalFormatting>
  <conditionalFormatting sqref="M108:P111">
    <cfRule type="cellIs" dxfId="348" priority="330" stopIfTrue="1" operator="equal">
      <formula>1</formula>
    </cfRule>
  </conditionalFormatting>
  <conditionalFormatting sqref="M108:P111">
    <cfRule type="cellIs" dxfId="347" priority="329" stopIfTrue="1" operator="equal">
      <formula>1</formula>
    </cfRule>
  </conditionalFormatting>
  <conditionalFormatting sqref="M108:P111">
    <cfRule type="cellIs" dxfId="346" priority="328" stopIfTrue="1" operator="equal">
      <formula>1</formula>
    </cfRule>
  </conditionalFormatting>
  <conditionalFormatting sqref="C108:D111">
    <cfRule type="cellIs" dxfId="345" priority="327" stopIfTrue="1" operator="equal">
      <formula>1</formula>
    </cfRule>
  </conditionalFormatting>
  <conditionalFormatting sqref="C108:D111">
    <cfRule type="cellIs" dxfId="344" priority="326" stopIfTrue="1" operator="equal">
      <formula>1</formula>
    </cfRule>
  </conditionalFormatting>
  <conditionalFormatting sqref="C108:D111">
    <cfRule type="cellIs" dxfId="343" priority="325" stopIfTrue="1" operator="equal">
      <formula>1</formula>
    </cfRule>
  </conditionalFormatting>
  <conditionalFormatting sqref="C108:D111">
    <cfRule type="cellIs" dxfId="342" priority="324" stopIfTrue="1" operator="equal">
      <formula>1</formula>
    </cfRule>
  </conditionalFormatting>
  <conditionalFormatting sqref="C108:D111">
    <cfRule type="cellIs" dxfId="341" priority="323" stopIfTrue="1" operator="equal">
      <formula>1</formula>
    </cfRule>
  </conditionalFormatting>
  <conditionalFormatting sqref="C108:D111">
    <cfRule type="cellIs" dxfId="340" priority="322" stopIfTrue="1" operator="equal">
      <formula>1</formula>
    </cfRule>
  </conditionalFormatting>
  <conditionalFormatting sqref="C108:D111">
    <cfRule type="cellIs" dxfId="339" priority="321" stopIfTrue="1" operator="equal">
      <formula>1</formula>
    </cfRule>
  </conditionalFormatting>
  <conditionalFormatting sqref="C108:D111">
    <cfRule type="cellIs" dxfId="338" priority="320" stopIfTrue="1" operator="equal">
      <formula>1</formula>
    </cfRule>
  </conditionalFormatting>
  <conditionalFormatting sqref="C108:D111">
    <cfRule type="cellIs" dxfId="337" priority="319" stopIfTrue="1" operator="equal">
      <formula>1</formula>
    </cfRule>
  </conditionalFormatting>
  <conditionalFormatting sqref="C108:D111">
    <cfRule type="cellIs" dxfId="336" priority="318" stopIfTrue="1" operator="equal">
      <formula>1</formula>
    </cfRule>
  </conditionalFormatting>
  <conditionalFormatting sqref="C108:D111">
    <cfRule type="cellIs" dxfId="335" priority="317" stopIfTrue="1" operator="equal">
      <formula>1</formula>
    </cfRule>
  </conditionalFormatting>
  <conditionalFormatting sqref="C108:D111">
    <cfRule type="cellIs" dxfId="334" priority="316" stopIfTrue="1" operator="equal">
      <formula>1</formula>
    </cfRule>
  </conditionalFormatting>
  <conditionalFormatting sqref="C108:D111">
    <cfRule type="cellIs" dxfId="333" priority="315" stopIfTrue="1" operator="equal">
      <formula>1</formula>
    </cfRule>
  </conditionalFormatting>
  <conditionalFormatting sqref="C108:D111">
    <cfRule type="cellIs" dxfId="332" priority="314" stopIfTrue="1" operator="equal">
      <formula>1</formula>
    </cfRule>
  </conditionalFormatting>
  <conditionalFormatting sqref="C108:D111">
    <cfRule type="cellIs" dxfId="331" priority="313" stopIfTrue="1" operator="equal">
      <formula>1</formula>
    </cfRule>
  </conditionalFormatting>
  <conditionalFormatting sqref="C108:D111">
    <cfRule type="cellIs" dxfId="330" priority="312" stopIfTrue="1" operator="equal">
      <formula>1</formula>
    </cfRule>
  </conditionalFormatting>
  <conditionalFormatting sqref="C108:D111">
    <cfRule type="cellIs" dxfId="329" priority="311" stopIfTrue="1" operator="equal">
      <formula>1</formula>
    </cfRule>
  </conditionalFormatting>
  <conditionalFormatting sqref="C108:D111">
    <cfRule type="cellIs" dxfId="328" priority="310" stopIfTrue="1" operator="equal">
      <formula>1</formula>
    </cfRule>
  </conditionalFormatting>
  <conditionalFormatting sqref="E110:L111">
    <cfRule type="cellIs" dxfId="327" priority="309" stopIfTrue="1" operator="equal">
      <formula>1</formula>
    </cfRule>
  </conditionalFormatting>
  <conditionalFormatting sqref="E110:L111">
    <cfRule type="cellIs" dxfId="326" priority="308" stopIfTrue="1" operator="equal">
      <formula>1</formula>
    </cfRule>
  </conditionalFormatting>
  <conditionalFormatting sqref="E110:L111">
    <cfRule type="cellIs" dxfId="325" priority="307" stopIfTrue="1" operator="equal">
      <formula>1</formula>
    </cfRule>
  </conditionalFormatting>
  <conditionalFormatting sqref="E110:L111">
    <cfRule type="cellIs" dxfId="324" priority="306" stopIfTrue="1" operator="equal">
      <formula>1</formula>
    </cfRule>
  </conditionalFormatting>
  <conditionalFormatting sqref="E110:L111">
    <cfRule type="cellIs" dxfId="323" priority="305" stopIfTrue="1" operator="equal">
      <formula>1</formula>
    </cfRule>
  </conditionalFormatting>
  <conditionalFormatting sqref="E110:L111">
    <cfRule type="cellIs" dxfId="322" priority="304" stopIfTrue="1" operator="equal">
      <formula>1</formula>
    </cfRule>
  </conditionalFormatting>
  <conditionalFormatting sqref="E110:L111">
    <cfRule type="cellIs" dxfId="321" priority="303" stopIfTrue="1" operator="equal">
      <formula>1</formula>
    </cfRule>
  </conditionalFormatting>
  <conditionalFormatting sqref="E110:L111">
    <cfRule type="cellIs" dxfId="320" priority="302" stopIfTrue="1" operator="equal">
      <formula>1</formula>
    </cfRule>
  </conditionalFormatting>
  <conditionalFormatting sqref="E110:L111">
    <cfRule type="cellIs" dxfId="319" priority="301" stopIfTrue="1" operator="equal">
      <formula>1</formula>
    </cfRule>
  </conditionalFormatting>
  <conditionalFormatting sqref="E110:L111">
    <cfRule type="cellIs" dxfId="318" priority="300" stopIfTrue="1" operator="equal">
      <formula>1</formula>
    </cfRule>
  </conditionalFormatting>
  <conditionalFormatting sqref="E110:L111">
    <cfRule type="cellIs" dxfId="317" priority="299" stopIfTrue="1" operator="equal">
      <formula>1</formula>
    </cfRule>
  </conditionalFormatting>
  <conditionalFormatting sqref="E110:L111">
    <cfRule type="cellIs" dxfId="316" priority="298" stopIfTrue="1" operator="equal">
      <formula>1</formula>
    </cfRule>
  </conditionalFormatting>
  <conditionalFormatting sqref="E110:L111">
    <cfRule type="cellIs" dxfId="315" priority="297" stopIfTrue="1" operator="equal">
      <formula>1</formula>
    </cfRule>
  </conditionalFormatting>
  <conditionalFormatting sqref="E110:L111">
    <cfRule type="cellIs" dxfId="314" priority="296" stopIfTrue="1" operator="equal">
      <formula>1</formula>
    </cfRule>
  </conditionalFormatting>
  <conditionalFormatting sqref="E110:L111">
    <cfRule type="cellIs" dxfId="313" priority="295" stopIfTrue="1" operator="equal">
      <formula>1</formula>
    </cfRule>
  </conditionalFormatting>
  <conditionalFormatting sqref="E110:L111">
    <cfRule type="cellIs" dxfId="312" priority="294" stopIfTrue="1" operator="equal">
      <formula>1</formula>
    </cfRule>
  </conditionalFormatting>
  <conditionalFormatting sqref="E110:L111">
    <cfRule type="cellIs" dxfId="311" priority="293" stopIfTrue="1" operator="equal">
      <formula>1</formula>
    </cfRule>
  </conditionalFormatting>
  <conditionalFormatting sqref="E110:L111">
    <cfRule type="cellIs" dxfId="310" priority="292" stopIfTrue="1" operator="equal">
      <formula>1</formula>
    </cfRule>
  </conditionalFormatting>
  <conditionalFormatting sqref="E148:L151">
    <cfRule type="cellIs" dxfId="309" priority="291" stopIfTrue="1" operator="equal">
      <formula>1</formula>
    </cfRule>
  </conditionalFormatting>
  <conditionalFormatting sqref="E148:L151">
    <cfRule type="cellIs" dxfId="308" priority="290" stopIfTrue="1" operator="equal">
      <formula>1</formula>
    </cfRule>
  </conditionalFormatting>
  <conditionalFormatting sqref="E148:L151">
    <cfRule type="cellIs" dxfId="307" priority="289" stopIfTrue="1" operator="equal">
      <formula>1</formula>
    </cfRule>
  </conditionalFormatting>
  <conditionalFormatting sqref="E148:L151">
    <cfRule type="cellIs" dxfId="306" priority="288" stopIfTrue="1" operator="equal">
      <formula>1</formula>
    </cfRule>
  </conditionalFormatting>
  <conditionalFormatting sqref="E148:L151">
    <cfRule type="cellIs" dxfId="305" priority="287" stopIfTrue="1" operator="equal">
      <formula>1</formula>
    </cfRule>
  </conditionalFormatting>
  <conditionalFormatting sqref="E148:L151">
    <cfRule type="cellIs" dxfId="304" priority="286" stopIfTrue="1" operator="equal">
      <formula>1</formula>
    </cfRule>
  </conditionalFormatting>
  <conditionalFormatting sqref="E148:L151">
    <cfRule type="cellIs" dxfId="303" priority="285" stopIfTrue="1" operator="equal">
      <formula>1</formula>
    </cfRule>
  </conditionalFormatting>
  <conditionalFormatting sqref="E148:L151">
    <cfRule type="cellIs" dxfId="302" priority="284" stopIfTrue="1" operator="equal">
      <formula>1</formula>
    </cfRule>
  </conditionalFormatting>
  <conditionalFormatting sqref="E148:L151">
    <cfRule type="cellIs" dxfId="301" priority="283" stopIfTrue="1" operator="equal">
      <formula>1</formula>
    </cfRule>
  </conditionalFormatting>
  <conditionalFormatting sqref="E148:L151">
    <cfRule type="cellIs" dxfId="300" priority="282" stopIfTrue="1" operator="equal">
      <formula>1</formula>
    </cfRule>
  </conditionalFormatting>
  <conditionalFormatting sqref="E148:L151">
    <cfRule type="cellIs" dxfId="299" priority="281" stopIfTrue="1" operator="equal">
      <formula>1</formula>
    </cfRule>
  </conditionalFormatting>
  <conditionalFormatting sqref="E148:L151">
    <cfRule type="cellIs" dxfId="298" priority="280" stopIfTrue="1" operator="equal">
      <formula>1</formula>
    </cfRule>
  </conditionalFormatting>
  <conditionalFormatting sqref="E148:L151">
    <cfRule type="cellIs" dxfId="297" priority="279" stopIfTrue="1" operator="equal">
      <formula>1</formula>
    </cfRule>
  </conditionalFormatting>
  <conditionalFormatting sqref="E148:L151">
    <cfRule type="cellIs" dxfId="296" priority="278" stopIfTrue="1" operator="equal">
      <formula>1</formula>
    </cfRule>
  </conditionalFormatting>
  <conditionalFormatting sqref="E148:L151">
    <cfRule type="cellIs" dxfId="295" priority="277" stopIfTrue="1" operator="equal">
      <formula>1</formula>
    </cfRule>
  </conditionalFormatting>
  <conditionalFormatting sqref="E148:L151">
    <cfRule type="cellIs" dxfId="294" priority="276" stopIfTrue="1" operator="equal">
      <formula>1</formula>
    </cfRule>
  </conditionalFormatting>
  <conditionalFormatting sqref="E148:L151">
    <cfRule type="cellIs" dxfId="293" priority="275" stopIfTrue="1" operator="equal">
      <formula>1</formula>
    </cfRule>
  </conditionalFormatting>
  <conditionalFormatting sqref="E148:L151">
    <cfRule type="cellIs" dxfId="292" priority="274" stopIfTrue="1" operator="equal">
      <formula>1</formula>
    </cfRule>
  </conditionalFormatting>
  <conditionalFormatting sqref="E148:L151">
    <cfRule type="cellIs" dxfId="291" priority="273" stopIfTrue="1" operator="equal">
      <formula>1</formula>
    </cfRule>
  </conditionalFormatting>
  <conditionalFormatting sqref="E148:L151">
    <cfRule type="cellIs" dxfId="290" priority="272" stopIfTrue="1" operator="equal">
      <formula>1</formula>
    </cfRule>
  </conditionalFormatting>
  <conditionalFormatting sqref="E148:L151">
    <cfRule type="cellIs" dxfId="289" priority="271" stopIfTrue="1" operator="equal">
      <formula>1</formula>
    </cfRule>
  </conditionalFormatting>
  <conditionalFormatting sqref="E148:L151">
    <cfRule type="cellIs" dxfId="288" priority="270" stopIfTrue="1" operator="equal">
      <formula>1</formula>
    </cfRule>
  </conditionalFormatting>
  <conditionalFormatting sqref="E148:L151">
    <cfRule type="cellIs" dxfId="287" priority="269" stopIfTrue="1" operator="equal">
      <formula>1</formula>
    </cfRule>
  </conditionalFormatting>
  <conditionalFormatting sqref="E148:L151">
    <cfRule type="cellIs" dxfId="286" priority="268" stopIfTrue="1" operator="equal">
      <formula>1</formula>
    </cfRule>
  </conditionalFormatting>
  <conditionalFormatting sqref="E148:L151">
    <cfRule type="cellIs" dxfId="285" priority="267" stopIfTrue="1" operator="equal">
      <formula>1</formula>
    </cfRule>
  </conditionalFormatting>
  <conditionalFormatting sqref="V148:V151">
    <cfRule type="cellIs" dxfId="284" priority="266" stopIfTrue="1" operator="equal">
      <formula>1</formula>
    </cfRule>
  </conditionalFormatting>
  <conditionalFormatting sqref="V148:V151">
    <cfRule type="cellIs" dxfId="283" priority="265" stopIfTrue="1" operator="equal">
      <formula>1</formula>
    </cfRule>
  </conditionalFormatting>
  <conditionalFormatting sqref="V148:V151">
    <cfRule type="cellIs" dxfId="282" priority="264" stopIfTrue="1" operator="equal">
      <formula>1</formula>
    </cfRule>
  </conditionalFormatting>
  <conditionalFormatting sqref="V148:V151">
    <cfRule type="cellIs" dxfId="281" priority="263" stopIfTrue="1" operator="equal">
      <formula>1</formula>
    </cfRule>
  </conditionalFormatting>
  <conditionalFormatting sqref="V148:V151">
    <cfRule type="cellIs" dxfId="280" priority="262" stopIfTrue="1" operator="equal">
      <formula>1</formula>
    </cfRule>
  </conditionalFormatting>
  <conditionalFormatting sqref="V148:V151">
    <cfRule type="cellIs" dxfId="279" priority="261" stopIfTrue="1" operator="equal">
      <formula>1</formula>
    </cfRule>
  </conditionalFormatting>
  <conditionalFormatting sqref="V148:V151">
    <cfRule type="cellIs" dxfId="278" priority="260" stopIfTrue="1" operator="equal">
      <formula>1</formula>
    </cfRule>
  </conditionalFormatting>
  <conditionalFormatting sqref="V148:V151">
    <cfRule type="cellIs" dxfId="277" priority="259" stopIfTrue="1" operator="equal">
      <formula>1</formula>
    </cfRule>
  </conditionalFormatting>
  <conditionalFormatting sqref="V148:V151">
    <cfRule type="cellIs" dxfId="276" priority="258" stopIfTrue="1" operator="equal">
      <formula>1</formula>
    </cfRule>
  </conditionalFormatting>
  <conditionalFormatting sqref="V148:V151">
    <cfRule type="cellIs" dxfId="275" priority="257" stopIfTrue="1" operator="equal">
      <formula>1</formula>
    </cfRule>
  </conditionalFormatting>
  <conditionalFormatting sqref="V148:V151">
    <cfRule type="cellIs" dxfId="274" priority="256" stopIfTrue="1" operator="equal">
      <formula>1</formula>
    </cfRule>
  </conditionalFormatting>
  <conditionalFormatting sqref="V148:V151">
    <cfRule type="cellIs" dxfId="273" priority="255" stopIfTrue="1" operator="equal">
      <formula>1</formula>
    </cfRule>
  </conditionalFormatting>
  <conditionalFormatting sqref="V148:V151">
    <cfRule type="cellIs" dxfId="272" priority="254" stopIfTrue="1" operator="equal">
      <formula>1</formula>
    </cfRule>
  </conditionalFormatting>
  <conditionalFormatting sqref="V148:V151">
    <cfRule type="cellIs" dxfId="271" priority="253" stopIfTrue="1" operator="equal">
      <formula>1</formula>
    </cfRule>
  </conditionalFormatting>
  <conditionalFormatting sqref="V148:V151">
    <cfRule type="cellIs" dxfId="270" priority="252" stopIfTrue="1" operator="equal">
      <formula>1</formula>
    </cfRule>
  </conditionalFormatting>
  <conditionalFormatting sqref="V148:V151">
    <cfRule type="cellIs" dxfId="269" priority="251" stopIfTrue="1" operator="equal">
      <formula>1</formula>
    </cfRule>
  </conditionalFormatting>
  <conditionalFormatting sqref="V148:V151">
    <cfRule type="cellIs" dxfId="268" priority="250" stopIfTrue="1" operator="equal">
      <formula>1</formula>
    </cfRule>
  </conditionalFormatting>
  <conditionalFormatting sqref="V148:V151">
    <cfRule type="cellIs" dxfId="267" priority="249" stopIfTrue="1" operator="equal">
      <formula>1</formula>
    </cfRule>
  </conditionalFormatting>
  <conditionalFormatting sqref="M148:P151">
    <cfRule type="cellIs" dxfId="266" priority="248" stopIfTrue="1" operator="equal">
      <formula>1</formula>
    </cfRule>
  </conditionalFormatting>
  <conditionalFormatting sqref="M148:P151">
    <cfRule type="cellIs" dxfId="265" priority="247" stopIfTrue="1" operator="equal">
      <formula>1</formula>
    </cfRule>
  </conditionalFormatting>
  <conditionalFormatting sqref="M148:P151">
    <cfRule type="cellIs" dxfId="264" priority="246" stopIfTrue="1" operator="equal">
      <formula>1</formula>
    </cfRule>
  </conditionalFormatting>
  <conditionalFormatting sqref="M148:P151">
    <cfRule type="cellIs" dxfId="263" priority="245" stopIfTrue="1" operator="equal">
      <formula>1</formula>
    </cfRule>
  </conditionalFormatting>
  <conditionalFormatting sqref="M148:P151">
    <cfRule type="cellIs" dxfId="262" priority="244" stopIfTrue="1" operator="equal">
      <formula>1</formula>
    </cfRule>
  </conditionalFormatting>
  <conditionalFormatting sqref="M148:P151">
    <cfRule type="cellIs" dxfId="261" priority="243" stopIfTrue="1" operator="equal">
      <formula>1</formula>
    </cfRule>
  </conditionalFormatting>
  <conditionalFormatting sqref="M148:P151">
    <cfRule type="cellIs" dxfId="260" priority="242" stopIfTrue="1" operator="equal">
      <formula>1</formula>
    </cfRule>
  </conditionalFormatting>
  <conditionalFormatting sqref="M148:P151">
    <cfRule type="cellIs" dxfId="259" priority="241" stopIfTrue="1" operator="equal">
      <formula>1</formula>
    </cfRule>
  </conditionalFormatting>
  <conditionalFormatting sqref="M148:P151">
    <cfRule type="cellIs" dxfId="258" priority="240" stopIfTrue="1" operator="equal">
      <formula>1</formula>
    </cfRule>
  </conditionalFormatting>
  <conditionalFormatting sqref="M148:P151">
    <cfRule type="cellIs" dxfId="257" priority="239" stopIfTrue="1" operator="equal">
      <formula>1</formula>
    </cfRule>
  </conditionalFormatting>
  <conditionalFormatting sqref="M148:P151">
    <cfRule type="cellIs" dxfId="256" priority="238" stopIfTrue="1" operator="equal">
      <formula>1</formula>
    </cfRule>
  </conditionalFormatting>
  <conditionalFormatting sqref="M148:P151">
    <cfRule type="cellIs" dxfId="255" priority="237" stopIfTrue="1" operator="equal">
      <formula>1</formula>
    </cfRule>
  </conditionalFormatting>
  <conditionalFormatting sqref="M148:P151">
    <cfRule type="cellIs" dxfId="254" priority="236" stopIfTrue="1" operator="equal">
      <formula>1</formula>
    </cfRule>
  </conditionalFormatting>
  <conditionalFormatting sqref="M148:P151">
    <cfRule type="cellIs" dxfId="253" priority="235" stopIfTrue="1" operator="equal">
      <formula>1</formula>
    </cfRule>
  </conditionalFormatting>
  <conditionalFormatting sqref="M148:P151">
    <cfRule type="cellIs" dxfId="252" priority="234" stopIfTrue="1" operator="equal">
      <formula>1</formula>
    </cfRule>
  </conditionalFormatting>
  <conditionalFormatting sqref="M148:P151">
    <cfRule type="cellIs" dxfId="251" priority="233" stopIfTrue="1" operator="equal">
      <formula>1</formula>
    </cfRule>
  </conditionalFormatting>
  <conditionalFormatting sqref="M148:P151">
    <cfRule type="cellIs" dxfId="250" priority="232" stopIfTrue="1" operator="equal">
      <formula>1</formula>
    </cfRule>
  </conditionalFormatting>
  <conditionalFormatting sqref="M148:P151">
    <cfRule type="cellIs" dxfId="249" priority="231" stopIfTrue="1" operator="equal">
      <formula>1</formula>
    </cfRule>
  </conditionalFormatting>
  <conditionalFormatting sqref="C148:D151">
    <cfRule type="cellIs" dxfId="248" priority="230" stopIfTrue="1" operator="equal">
      <formula>1</formula>
    </cfRule>
  </conditionalFormatting>
  <conditionalFormatting sqref="C148:D151">
    <cfRule type="cellIs" dxfId="247" priority="229" stopIfTrue="1" operator="equal">
      <formula>1</formula>
    </cfRule>
  </conditionalFormatting>
  <conditionalFormatting sqref="C148:D151">
    <cfRule type="cellIs" dxfId="246" priority="228" stopIfTrue="1" operator="equal">
      <formula>1</formula>
    </cfRule>
  </conditionalFormatting>
  <conditionalFormatting sqref="C148:D151">
    <cfRule type="cellIs" dxfId="245" priority="227" stopIfTrue="1" operator="equal">
      <formula>1</formula>
    </cfRule>
  </conditionalFormatting>
  <conditionalFormatting sqref="C148:D151">
    <cfRule type="cellIs" dxfId="244" priority="226" stopIfTrue="1" operator="equal">
      <formula>1</formula>
    </cfRule>
  </conditionalFormatting>
  <conditionalFormatting sqref="C148:D151">
    <cfRule type="cellIs" dxfId="243" priority="225" stopIfTrue="1" operator="equal">
      <formula>1</formula>
    </cfRule>
  </conditionalFormatting>
  <conditionalFormatting sqref="C148:D151">
    <cfRule type="cellIs" dxfId="242" priority="224" stopIfTrue="1" operator="equal">
      <formula>1</formula>
    </cfRule>
  </conditionalFormatting>
  <conditionalFormatting sqref="C148:D151">
    <cfRule type="cellIs" dxfId="241" priority="223" stopIfTrue="1" operator="equal">
      <formula>1</formula>
    </cfRule>
  </conditionalFormatting>
  <conditionalFormatting sqref="C148:D151">
    <cfRule type="cellIs" dxfId="240" priority="222" stopIfTrue="1" operator="equal">
      <formula>1</formula>
    </cfRule>
  </conditionalFormatting>
  <conditionalFormatting sqref="C148:D151">
    <cfRule type="cellIs" dxfId="239" priority="221" stopIfTrue="1" operator="equal">
      <formula>1</formula>
    </cfRule>
  </conditionalFormatting>
  <conditionalFormatting sqref="C148:D151">
    <cfRule type="cellIs" dxfId="238" priority="220" stopIfTrue="1" operator="equal">
      <formula>1</formula>
    </cfRule>
  </conditionalFormatting>
  <conditionalFormatting sqref="C148:D151">
    <cfRule type="cellIs" dxfId="237" priority="219" stopIfTrue="1" operator="equal">
      <formula>1</formula>
    </cfRule>
  </conditionalFormatting>
  <conditionalFormatting sqref="C148:D151">
    <cfRule type="cellIs" dxfId="236" priority="218" stopIfTrue="1" operator="equal">
      <formula>1</formula>
    </cfRule>
  </conditionalFormatting>
  <conditionalFormatting sqref="C148:D151">
    <cfRule type="cellIs" dxfId="235" priority="217" stopIfTrue="1" operator="equal">
      <formula>1</formula>
    </cfRule>
  </conditionalFormatting>
  <conditionalFormatting sqref="C148:D151">
    <cfRule type="cellIs" dxfId="234" priority="216" stopIfTrue="1" operator="equal">
      <formula>1</formula>
    </cfRule>
  </conditionalFormatting>
  <conditionalFormatting sqref="C148:D151">
    <cfRule type="cellIs" dxfId="233" priority="215" stopIfTrue="1" operator="equal">
      <formula>1</formula>
    </cfRule>
  </conditionalFormatting>
  <conditionalFormatting sqref="C148:D151">
    <cfRule type="cellIs" dxfId="232" priority="214" stopIfTrue="1" operator="equal">
      <formula>1</formula>
    </cfRule>
  </conditionalFormatting>
  <conditionalFormatting sqref="C148:D151">
    <cfRule type="cellIs" dxfId="231" priority="213" stopIfTrue="1" operator="equal">
      <formula>1</formula>
    </cfRule>
  </conditionalFormatting>
  <conditionalFormatting sqref="E150:L151">
    <cfRule type="cellIs" dxfId="230" priority="212" stopIfTrue="1" operator="equal">
      <formula>1</formula>
    </cfRule>
  </conditionalFormatting>
  <conditionalFormatting sqref="E150:L151">
    <cfRule type="cellIs" dxfId="229" priority="211" stopIfTrue="1" operator="equal">
      <formula>1</formula>
    </cfRule>
  </conditionalFormatting>
  <conditionalFormatting sqref="E150:L151">
    <cfRule type="cellIs" dxfId="228" priority="210" stopIfTrue="1" operator="equal">
      <formula>1</formula>
    </cfRule>
  </conditionalFormatting>
  <conditionalFormatting sqref="E150:L151">
    <cfRule type="cellIs" dxfId="227" priority="209" stopIfTrue="1" operator="equal">
      <formula>1</formula>
    </cfRule>
  </conditionalFormatting>
  <conditionalFormatting sqref="E150:L151">
    <cfRule type="cellIs" dxfId="226" priority="208" stopIfTrue="1" operator="equal">
      <formula>1</formula>
    </cfRule>
  </conditionalFormatting>
  <conditionalFormatting sqref="E150:L151">
    <cfRule type="cellIs" dxfId="225" priority="207" stopIfTrue="1" operator="equal">
      <formula>1</formula>
    </cfRule>
  </conditionalFormatting>
  <conditionalFormatting sqref="E150:L151">
    <cfRule type="cellIs" dxfId="224" priority="206" stopIfTrue="1" operator="equal">
      <formula>1</formula>
    </cfRule>
  </conditionalFormatting>
  <conditionalFormatting sqref="E150:L151">
    <cfRule type="cellIs" dxfId="223" priority="205" stopIfTrue="1" operator="equal">
      <formula>1</formula>
    </cfRule>
  </conditionalFormatting>
  <conditionalFormatting sqref="E150:L151">
    <cfRule type="cellIs" dxfId="222" priority="204" stopIfTrue="1" operator="equal">
      <formula>1</formula>
    </cfRule>
  </conditionalFormatting>
  <conditionalFormatting sqref="E150:L151">
    <cfRule type="cellIs" dxfId="221" priority="203" stopIfTrue="1" operator="equal">
      <formula>1</formula>
    </cfRule>
  </conditionalFormatting>
  <conditionalFormatting sqref="E150:L151">
    <cfRule type="cellIs" dxfId="220" priority="202" stopIfTrue="1" operator="equal">
      <formula>1</formula>
    </cfRule>
  </conditionalFormatting>
  <conditionalFormatting sqref="E150:L151">
    <cfRule type="cellIs" dxfId="219" priority="201" stopIfTrue="1" operator="equal">
      <formula>1</formula>
    </cfRule>
  </conditionalFormatting>
  <conditionalFormatting sqref="E150:L151">
    <cfRule type="cellIs" dxfId="218" priority="200" stopIfTrue="1" operator="equal">
      <formula>1</formula>
    </cfRule>
  </conditionalFormatting>
  <conditionalFormatting sqref="E150:L151">
    <cfRule type="cellIs" dxfId="217" priority="199" stopIfTrue="1" operator="equal">
      <formula>1</formula>
    </cfRule>
  </conditionalFormatting>
  <conditionalFormatting sqref="E150:L151">
    <cfRule type="cellIs" dxfId="216" priority="198" stopIfTrue="1" operator="equal">
      <formula>1</formula>
    </cfRule>
  </conditionalFormatting>
  <conditionalFormatting sqref="E150:L151">
    <cfRule type="cellIs" dxfId="215" priority="197" stopIfTrue="1" operator="equal">
      <formula>1</formula>
    </cfRule>
  </conditionalFormatting>
  <conditionalFormatting sqref="E150:L151">
    <cfRule type="cellIs" dxfId="214" priority="196" stopIfTrue="1" operator="equal">
      <formula>1</formula>
    </cfRule>
  </conditionalFormatting>
  <conditionalFormatting sqref="E150:L151">
    <cfRule type="cellIs" dxfId="213" priority="195" stopIfTrue="1" operator="equal">
      <formula>1</formula>
    </cfRule>
  </conditionalFormatting>
  <conditionalFormatting sqref="E188:L191">
    <cfRule type="cellIs" dxfId="212" priority="194" stopIfTrue="1" operator="equal">
      <formula>1</formula>
    </cfRule>
  </conditionalFormatting>
  <conditionalFormatting sqref="E188:L191">
    <cfRule type="cellIs" dxfId="211" priority="193" stopIfTrue="1" operator="equal">
      <formula>1</formula>
    </cfRule>
  </conditionalFormatting>
  <conditionalFormatting sqref="E188:L191">
    <cfRule type="cellIs" dxfId="210" priority="192" stopIfTrue="1" operator="equal">
      <formula>1</formula>
    </cfRule>
  </conditionalFormatting>
  <conditionalFormatting sqref="E188:L191">
    <cfRule type="cellIs" dxfId="209" priority="191" stopIfTrue="1" operator="equal">
      <formula>1</formula>
    </cfRule>
  </conditionalFormatting>
  <conditionalFormatting sqref="E188:L191">
    <cfRule type="cellIs" dxfId="208" priority="190" stopIfTrue="1" operator="equal">
      <formula>1</formula>
    </cfRule>
  </conditionalFormatting>
  <conditionalFormatting sqref="E188:L191">
    <cfRule type="cellIs" dxfId="207" priority="189" stopIfTrue="1" operator="equal">
      <formula>1</formula>
    </cfRule>
  </conditionalFormatting>
  <conditionalFormatting sqref="E188:L191">
    <cfRule type="cellIs" dxfId="206" priority="188" stopIfTrue="1" operator="equal">
      <formula>1</formula>
    </cfRule>
  </conditionalFormatting>
  <conditionalFormatting sqref="E188:L191">
    <cfRule type="cellIs" dxfId="205" priority="187" stopIfTrue="1" operator="equal">
      <formula>1</formula>
    </cfRule>
  </conditionalFormatting>
  <conditionalFormatting sqref="E188:L191">
    <cfRule type="cellIs" dxfId="204" priority="186" stopIfTrue="1" operator="equal">
      <formula>1</formula>
    </cfRule>
  </conditionalFormatting>
  <conditionalFormatting sqref="E188:L191">
    <cfRule type="cellIs" dxfId="203" priority="185" stopIfTrue="1" operator="equal">
      <formula>1</formula>
    </cfRule>
  </conditionalFormatting>
  <conditionalFormatting sqref="E188:L191">
    <cfRule type="cellIs" dxfId="202" priority="184" stopIfTrue="1" operator="equal">
      <formula>1</formula>
    </cfRule>
  </conditionalFormatting>
  <conditionalFormatting sqref="E188:L191">
    <cfRule type="cellIs" dxfId="201" priority="183" stopIfTrue="1" operator="equal">
      <formula>1</formula>
    </cfRule>
  </conditionalFormatting>
  <conditionalFormatting sqref="E188:L191">
    <cfRule type="cellIs" dxfId="200" priority="182" stopIfTrue="1" operator="equal">
      <formula>1</formula>
    </cfRule>
  </conditionalFormatting>
  <conditionalFormatting sqref="E188:L191">
    <cfRule type="cellIs" dxfId="199" priority="181" stopIfTrue="1" operator="equal">
      <formula>1</formula>
    </cfRule>
  </conditionalFormatting>
  <conditionalFormatting sqref="E188:L191">
    <cfRule type="cellIs" dxfId="198" priority="180" stopIfTrue="1" operator="equal">
      <formula>1</formula>
    </cfRule>
  </conditionalFormatting>
  <conditionalFormatting sqref="E188:L191">
    <cfRule type="cellIs" dxfId="197" priority="179" stopIfTrue="1" operator="equal">
      <formula>1</formula>
    </cfRule>
  </conditionalFormatting>
  <conditionalFormatting sqref="E188:L191">
    <cfRule type="cellIs" dxfId="196" priority="178" stopIfTrue="1" operator="equal">
      <formula>1</formula>
    </cfRule>
  </conditionalFormatting>
  <conditionalFormatting sqref="E188:L191">
    <cfRule type="cellIs" dxfId="195" priority="177" stopIfTrue="1" operator="equal">
      <formula>1</formula>
    </cfRule>
  </conditionalFormatting>
  <conditionalFormatting sqref="E188:L191">
    <cfRule type="cellIs" dxfId="194" priority="176" stopIfTrue="1" operator="equal">
      <formula>1</formula>
    </cfRule>
  </conditionalFormatting>
  <conditionalFormatting sqref="E188:L191">
    <cfRule type="cellIs" dxfId="193" priority="175" stopIfTrue="1" operator="equal">
      <formula>1</formula>
    </cfRule>
  </conditionalFormatting>
  <conditionalFormatting sqref="E188:L191">
    <cfRule type="cellIs" dxfId="192" priority="174" stopIfTrue="1" operator="equal">
      <formula>1</formula>
    </cfRule>
  </conditionalFormatting>
  <conditionalFormatting sqref="E188:L191">
    <cfRule type="cellIs" dxfId="191" priority="173" stopIfTrue="1" operator="equal">
      <formula>1</formula>
    </cfRule>
  </conditionalFormatting>
  <conditionalFormatting sqref="E188:L191">
    <cfRule type="cellIs" dxfId="190" priority="172" stopIfTrue="1" operator="equal">
      <formula>1</formula>
    </cfRule>
  </conditionalFormatting>
  <conditionalFormatting sqref="E188:L191">
    <cfRule type="cellIs" dxfId="189" priority="171" stopIfTrue="1" operator="equal">
      <formula>1</formula>
    </cfRule>
  </conditionalFormatting>
  <conditionalFormatting sqref="E188:L191">
    <cfRule type="cellIs" dxfId="188" priority="170" stopIfTrue="1" operator="equal">
      <formula>1</formula>
    </cfRule>
  </conditionalFormatting>
  <conditionalFormatting sqref="V188:V191">
    <cfRule type="cellIs" dxfId="187" priority="169" stopIfTrue="1" operator="equal">
      <formula>1</formula>
    </cfRule>
  </conditionalFormatting>
  <conditionalFormatting sqref="V188:V191">
    <cfRule type="cellIs" dxfId="186" priority="168" stopIfTrue="1" operator="equal">
      <formula>1</formula>
    </cfRule>
  </conditionalFormatting>
  <conditionalFormatting sqref="V188:V191">
    <cfRule type="cellIs" dxfId="185" priority="167" stopIfTrue="1" operator="equal">
      <formula>1</formula>
    </cfRule>
  </conditionalFormatting>
  <conditionalFormatting sqref="V188:V191">
    <cfRule type="cellIs" dxfId="184" priority="166" stopIfTrue="1" operator="equal">
      <formula>1</formula>
    </cfRule>
  </conditionalFormatting>
  <conditionalFormatting sqref="V188:V191">
    <cfRule type="cellIs" dxfId="183" priority="165" stopIfTrue="1" operator="equal">
      <formula>1</formula>
    </cfRule>
  </conditionalFormatting>
  <conditionalFormatting sqref="V188:V191">
    <cfRule type="cellIs" dxfId="182" priority="164" stopIfTrue="1" operator="equal">
      <formula>1</formula>
    </cfRule>
  </conditionalFormatting>
  <conditionalFormatting sqref="V188:V191">
    <cfRule type="cellIs" dxfId="181" priority="163" stopIfTrue="1" operator="equal">
      <formula>1</formula>
    </cfRule>
  </conditionalFormatting>
  <conditionalFormatting sqref="V188:V191">
    <cfRule type="cellIs" dxfId="180" priority="162" stopIfTrue="1" operator="equal">
      <formula>1</formula>
    </cfRule>
  </conditionalFormatting>
  <conditionalFormatting sqref="V188:V191">
    <cfRule type="cellIs" dxfId="179" priority="161" stopIfTrue="1" operator="equal">
      <formula>1</formula>
    </cfRule>
  </conditionalFormatting>
  <conditionalFormatting sqref="V188:V191">
    <cfRule type="cellIs" dxfId="178" priority="160" stopIfTrue="1" operator="equal">
      <formula>1</formula>
    </cfRule>
  </conditionalFormatting>
  <conditionalFormatting sqref="V188:V191">
    <cfRule type="cellIs" dxfId="177" priority="159" stopIfTrue="1" operator="equal">
      <formula>1</formula>
    </cfRule>
  </conditionalFormatting>
  <conditionalFormatting sqref="V188:V191">
    <cfRule type="cellIs" dxfId="176" priority="158" stopIfTrue="1" operator="equal">
      <formula>1</formula>
    </cfRule>
  </conditionalFormatting>
  <conditionalFormatting sqref="V188:V191">
    <cfRule type="cellIs" dxfId="175" priority="157" stopIfTrue="1" operator="equal">
      <formula>1</formula>
    </cfRule>
  </conditionalFormatting>
  <conditionalFormatting sqref="V188:V191">
    <cfRule type="cellIs" dxfId="174" priority="156" stopIfTrue="1" operator="equal">
      <formula>1</formula>
    </cfRule>
  </conditionalFormatting>
  <conditionalFormatting sqref="V188:V191">
    <cfRule type="cellIs" dxfId="173" priority="155" stopIfTrue="1" operator="equal">
      <formula>1</formula>
    </cfRule>
  </conditionalFormatting>
  <conditionalFormatting sqref="V188:V191">
    <cfRule type="cellIs" dxfId="172" priority="154" stopIfTrue="1" operator="equal">
      <formula>1</formula>
    </cfRule>
  </conditionalFormatting>
  <conditionalFormatting sqref="V188:V191">
    <cfRule type="cellIs" dxfId="171" priority="153" stopIfTrue="1" operator="equal">
      <formula>1</formula>
    </cfRule>
  </conditionalFormatting>
  <conditionalFormatting sqref="V188:V191">
    <cfRule type="cellIs" dxfId="170" priority="152" stopIfTrue="1" operator="equal">
      <formula>1</formula>
    </cfRule>
  </conditionalFormatting>
  <conditionalFormatting sqref="M188:P191">
    <cfRule type="cellIs" dxfId="169" priority="151" stopIfTrue="1" operator="equal">
      <formula>1</formula>
    </cfRule>
  </conditionalFormatting>
  <conditionalFormatting sqref="M188:P191">
    <cfRule type="cellIs" dxfId="168" priority="150" stopIfTrue="1" operator="equal">
      <formula>1</formula>
    </cfRule>
  </conditionalFormatting>
  <conditionalFormatting sqref="M188:P191">
    <cfRule type="cellIs" dxfId="167" priority="149" stopIfTrue="1" operator="equal">
      <formula>1</formula>
    </cfRule>
  </conditionalFormatting>
  <conditionalFormatting sqref="M188:P191">
    <cfRule type="cellIs" dxfId="166" priority="148" stopIfTrue="1" operator="equal">
      <formula>1</formula>
    </cfRule>
  </conditionalFormatting>
  <conditionalFormatting sqref="M188:P191">
    <cfRule type="cellIs" dxfId="165" priority="147" stopIfTrue="1" operator="equal">
      <formula>1</formula>
    </cfRule>
  </conditionalFormatting>
  <conditionalFormatting sqref="M188:P191">
    <cfRule type="cellIs" dxfId="164" priority="146" stopIfTrue="1" operator="equal">
      <formula>1</formula>
    </cfRule>
  </conditionalFormatting>
  <conditionalFormatting sqref="M188:P191">
    <cfRule type="cellIs" dxfId="163" priority="145" stopIfTrue="1" operator="equal">
      <formula>1</formula>
    </cfRule>
  </conditionalFormatting>
  <conditionalFormatting sqref="M188:P191">
    <cfRule type="cellIs" dxfId="162" priority="144" stopIfTrue="1" operator="equal">
      <formula>1</formula>
    </cfRule>
  </conditionalFormatting>
  <conditionalFormatting sqref="M188:P191">
    <cfRule type="cellIs" dxfId="161" priority="143" stopIfTrue="1" operator="equal">
      <formula>1</formula>
    </cfRule>
  </conditionalFormatting>
  <conditionalFormatting sqref="M188:P191">
    <cfRule type="cellIs" dxfId="160" priority="142" stopIfTrue="1" operator="equal">
      <formula>1</formula>
    </cfRule>
  </conditionalFormatting>
  <conditionalFormatting sqref="M188:P191">
    <cfRule type="cellIs" dxfId="159" priority="141" stopIfTrue="1" operator="equal">
      <formula>1</formula>
    </cfRule>
  </conditionalFormatting>
  <conditionalFormatting sqref="M188:P191">
    <cfRule type="cellIs" dxfId="158" priority="140" stopIfTrue="1" operator="equal">
      <formula>1</formula>
    </cfRule>
  </conditionalFormatting>
  <conditionalFormatting sqref="M188:P191">
    <cfRule type="cellIs" dxfId="157" priority="139" stopIfTrue="1" operator="equal">
      <formula>1</formula>
    </cfRule>
  </conditionalFormatting>
  <conditionalFormatting sqref="M188:P191">
    <cfRule type="cellIs" dxfId="156" priority="138" stopIfTrue="1" operator="equal">
      <formula>1</formula>
    </cfRule>
  </conditionalFormatting>
  <conditionalFormatting sqref="M188:P191">
    <cfRule type="cellIs" dxfId="155" priority="137" stopIfTrue="1" operator="equal">
      <formula>1</formula>
    </cfRule>
  </conditionalFormatting>
  <conditionalFormatting sqref="M188:P191">
    <cfRule type="cellIs" dxfId="154" priority="136" stopIfTrue="1" operator="equal">
      <formula>1</formula>
    </cfRule>
  </conditionalFormatting>
  <conditionalFormatting sqref="M188:P191">
    <cfRule type="cellIs" dxfId="153" priority="135" stopIfTrue="1" operator="equal">
      <formula>1</formula>
    </cfRule>
  </conditionalFormatting>
  <conditionalFormatting sqref="M188:P191">
    <cfRule type="cellIs" dxfId="152" priority="134" stopIfTrue="1" operator="equal">
      <formula>1</formula>
    </cfRule>
  </conditionalFormatting>
  <conditionalFormatting sqref="C188:D191">
    <cfRule type="cellIs" dxfId="151" priority="133" stopIfTrue="1" operator="equal">
      <formula>1</formula>
    </cfRule>
  </conditionalFormatting>
  <conditionalFormatting sqref="C188:D191">
    <cfRule type="cellIs" dxfId="150" priority="132" stopIfTrue="1" operator="equal">
      <formula>1</formula>
    </cfRule>
  </conditionalFormatting>
  <conditionalFormatting sqref="C188:D191">
    <cfRule type="cellIs" dxfId="149" priority="131" stopIfTrue="1" operator="equal">
      <formula>1</formula>
    </cfRule>
  </conditionalFormatting>
  <conditionalFormatting sqref="C188:D191">
    <cfRule type="cellIs" dxfId="148" priority="130" stopIfTrue="1" operator="equal">
      <formula>1</formula>
    </cfRule>
  </conditionalFormatting>
  <conditionalFormatting sqref="C188:D191">
    <cfRule type="cellIs" dxfId="147" priority="129" stopIfTrue="1" operator="equal">
      <formula>1</formula>
    </cfRule>
  </conditionalFormatting>
  <conditionalFormatting sqref="C188:D191">
    <cfRule type="cellIs" dxfId="146" priority="128" stopIfTrue="1" operator="equal">
      <formula>1</formula>
    </cfRule>
  </conditionalFormatting>
  <conditionalFormatting sqref="C188:D191">
    <cfRule type="cellIs" dxfId="145" priority="127" stopIfTrue="1" operator="equal">
      <formula>1</formula>
    </cfRule>
  </conditionalFormatting>
  <conditionalFormatting sqref="C188:D191">
    <cfRule type="cellIs" dxfId="144" priority="126" stopIfTrue="1" operator="equal">
      <formula>1</formula>
    </cfRule>
  </conditionalFormatting>
  <conditionalFormatting sqref="C188:D191">
    <cfRule type="cellIs" dxfId="143" priority="125" stopIfTrue="1" operator="equal">
      <formula>1</formula>
    </cfRule>
  </conditionalFormatting>
  <conditionalFormatting sqref="C188:D191">
    <cfRule type="cellIs" dxfId="142" priority="124" stopIfTrue="1" operator="equal">
      <formula>1</formula>
    </cfRule>
  </conditionalFormatting>
  <conditionalFormatting sqref="C188:D191">
    <cfRule type="cellIs" dxfId="141" priority="123" stopIfTrue="1" operator="equal">
      <formula>1</formula>
    </cfRule>
  </conditionalFormatting>
  <conditionalFormatting sqref="C188:D191">
    <cfRule type="cellIs" dxfId="140" priority="122" stopIfTrue="1" operator="equal">
      <formula>1</formula>
    </cfRule>
  </conditionalFormatting>
  <conditionalFormatting sqref="C188:D191">
    <cfRule type="cellIs" dxfId="139" priority="121" stopIfTrue="1" operator="equal">
      <formula>1</formula>
    </cfRule>
  </conditionalFormatting>
  <conditionalFormatting sqref="C188:D191">
    <cfRule type="cellIs" dxfId="138" priority="120" stopIfTrue="1" operator="equal">
      <formula>1</formula>
    </cfRule>
  </conditionalFormatting>
  <conditionalFormatting sqref="C188:D191">
    <cfRule type="cellIs" dxfId="137" priority="119" stopIfTrue="1" operator="equal">
      <formula>1</formula>
    </cfRule>
  </conditionalFormatting>
  <conditionalFormatting sqref="C188:D191">
    <cfRule type="cellIs" dxfId="136" priority="118" stopIfTrue="1" operator="equal">
      <formula>1</formula>
    </cfRule>
  </conditionalFormatting>
  <conditionalFormatting sqref="C188:D191">
    <cfRule type="cellIs" dxfId="135" priority="117" stopIfTrue="1" operator="equal">
      <formula>1</formula>
    </cfRule>
  </conditionalFormatting>
  <conditionalFormatting sqref="C188:D191">
    <cfRule type="cellIs" dxfId="134" priority="116" stopIfTrue="1" operator="equal">
      <formula>1</formula>
    </cfRule>
  </conditionalFormatting>
  <conditionalFormatting sqref="E190:L191">
    <cfRule type="cellIs" dxfId="133" priority="115" stopIfTrue="1" operator="equal">
      <formula>1</formula>
    </cfRule>
  </conditionalFormatting>
  <conditionalFormatting sqref="E190:L191">
    <cfRule type="cellIs" dxfId="132" priority="114" stopIfTrue="1" operator="equal">
      <formula>1</formula>
    </cfRule>
  </conditionalFormatting>
  <conditionalFormatting sqref="E190:L191">
    <cfRule type="cellIs" dxfId="131" priority="113" stopIfTrue="1" operator="equal">
      <formula>1</formula>
    </cfRule>
  </conditionalFormatting>
  <conditionalFormatting sqref="E190:L191">
    <cfRule type="cellIs" dxfId="130" priority="112" stopIfTrue="1" operator="equal">
      <formula>1</formula>
    </cfRule>
  </conditionalFormatting>
  <conditionalFormatting sqref="E190:L191">
    <cfRule type="cellIs" dxfId="129" priority="111" stopIfTrue="1" operator="equal">
      <formula>1</formula>
    </cfRule>
  </conditionalFormatting>
  <conditionalFormatting sqref="E190:L191">
    <cfRule type="cellIs" dxfId="128" priority="110" stopIfTrue="1" operator="equal">
      <formula>1</formula>
    </cfRule>
  </conditionalFormatting>
  <conditionalFormatting sqref="E190:L191">
    <cfRule type="cellIs" dxfId="127" priority="109" stopIfTrue="1" operator="equal">
      <formula>1</formula>
    </cfRule>
  </conditionalFormatting>
  <conditionalFormatting sqref="E190:L191">
    <cfRule type="cellIs" dxfId="126" priority="108" stopIfTrue="1" operator="equal">
      <formula>1</formula>
    </cfRule>
  </conditionalFormatting>
  <conditionalFormatting sqref="E190:L191">
    <cfRule type="cellIs" dxfId="125" priority="107" stopIfTrue="1" operator="equal">
      <formula>1</formula>
    </cfRule>
  </conditionalFormatting>
  <conditionalFormatting sqref="E190:L191">
    <cfRule type="cellIs" dxfId="124" priority="106" stopIfTrue="1" operator="equal">
      <formula>1</formula>
    </cfRule>
  </conditionalFormatting>
  <conditionalFormatting sqref="E190:L191">
    <cfRule type="cellIs" dxfId="123" priority="105" stopIfTrue="1" operator="equal">
      <formula>1</formula>
    </cfRule>
  </conditionalFormatting>
  <conditionalFormatting sqref="E190:L191">
    <cfRule type="cellIs" dxfId="122" priority="104" stopIfTrue="1" operator="equal">
      <formula>1</formula>
    </cfRule>
  </conditionalFormatting>
  <conditionalFormatting sqref="E190:L191">
    <cfRule type="cellIs" dxfId="121" priority="103" stopIfTrue="1" operator="equal">
      <formula>1</formula>
    </cfRule>
  </conditionalFormatting>
  <conditionalFormatting sqref="E190:L191">
    <cfRule type="cellIs" dxfId="120" priority="102" stopIfTrue="1" operator="equal">
      <formula>1</formula>
    </cfRule>
  </conditionalFormatting>
  <conditionalFormatting sqref="E190:L191">
    <cfRule type="cellIs" dxfId="119" priority="101" stopIfTrue="1" operator="equal">
      <formula>1</formula>
    </cfRule>
  </conditionalFormatting>
  <conditionalFormatting sqref="E190:L191">
    <cfRule type="cellIs" dxfId="118" priority="100" stopIfTrue="1" operator="equal">
      <formula>1</formula>
    </cfRule>
  </conditionalFormatting>
  <conditionalFormatting sqref="E190:L191">
    <cfRule type="cellIs" dxfId="117" priority="99" stopIfTrue="1" operator="equal">
      <formula>1</formula>
    </cfRule>
  </conditionalFormatting>
  <conditionalFormatting sqref="E190:L191">
    <cfRule type="cellIs" dxfId="116" priority="98" stopIfTrue="1" operator="equal">
      <formula>1</formula>
    </cfRule>
  </conditionalFormatting>
  <conditionalFormatting sqref="E228:L231">
    <cfRule type="cellIs" dxfId="115" priority="97" stopIfTrue="1" operator="equal">
      <formula>1</formula>
    </cfRule>
  </conditionalFormatting>
  <conditionalFormatting sqref="E228:L231">
    <cfRule type="cellIs" dxfId="114" priority="96" stopIfTrue="1" operator="equal">
      <formula>1</formula>
    </cfRule>
  </conditionalFormatting>
  <conditionalFormatting sqref="E228:L231">
    <cfRule type="cellIs" dxfId="113" priority="95" stopIfTrue="1" operator="equal">
      <formula>1</formula>
    </cfRule>
  </conditionalFormatting>
  <conditionalFormatting sqref="E228:L231">
    <cfRule type="cellIs" dxfId="112" priority="94" stopIfTrue="1" operator="equal">
      <formula>1</formula>
    </cfRule>
  </conditionalFormatting>
  <conditionalFormatting sqref="E228:L231">
    <cfRule type="cellIs" dxfId="111" priority="93" stopIfTrue="1" operator="equal">
      <formula>1</formula>
    </cfRule>
  </conditionalFormatting>
  <conditionalFormatting sqref="E228:L231">
    <cfRule type="cellIs" dxfId="110" priority="92" stopIfTrue="1" operator="equal">
      <formula>1</formula>
    </cfRule>
  </conditionalFormatting>
  <conditionalFormatting sqref="E228:L231">
    <cfRule type="cellIs" dxfId="109" priority="91" stopIfTrue="1" operator="equal">
      <formula>1</formula>
    </cfRule>
  </conditionalFormatting>
  <conditionalFormatting sqref="E228:L231">
    <cfRule type="cellIs" dxfId="108" priority="90" stopIfTrue="1" operator="equal">
      <formula>1</formula>
    </cfRule>
  </conditionalFormatting>
  <conditionalFormatting sqref="E228:L231">
    <cfRule type="cellIs" dxfId="107" priority="89" stopIfTrue="1" operator="equal">
      <formula>1</formula>
    </cfRule>
  </conditionalFormatting>
  <conditionalFormatting sqref="E228:L231">
    <cfRule type="cellIs" dxfId="106" priority="88" stopIfTrue="1" operator="equal">
      <formula>1</formula>
    </cfRule>
  </conditionalFormatting>
  <conditionalFormatting sqref="E228:L231">
    <cfRule type="cellIs" dxfId="105" priority="87" stopIfTrue="1" operator="equal">
      <formula>1</formula>
    </cfRule>
  </conditionalFormatting>
  <conditionalFormatting sqref="E228:L231">
    <cfRule type="cellIs" dxfId="104" priority="86" stopIfTrue="1" operator="equal">
      <formula>1</formula>
    </cfRule>
  </conditionalFormatting>
  <conditionalFormatting sqref="E228:L231">
    <cfRule type="cellIs" dxfId="103" priority="85" stopIfTrue="1" operator="equal">
      <formula>1</formula>
    </cfRule>
  </conditionalFormatting>
  <conditionalFormatting sqref="E228:L231">
    <cfRule type="cellIs" dxfId="102" priority="84" stopIfTrue="1" operator="equal">
      <formula>1</formula>
    </cfRule>
  </conditionalFormatting>
  <conditionalFormatting sqref="E228:L231">
    <cfRule type="cellIs" dxfId="101" priority="83" stopIfTrue="1" operator="equal">
      <formula>1</formula>
    </cfRule>
  </conditionalFormatting>
  <conditionalFormatting sqref="E228:L231">
    <cfRule type="cellIs" dxfId="100" priority="82" stopIfTrue="1" operator="equal">
      <formula>1</formula>
    </cfRule>
  </conditionalFormatting>
  <conditionalFormatting sqref="E228:L231">
    <cfRule type="cellIs" dxfId="99" priority="81" stopIfTrue="1" operator="equal">
      <formula>1</formula>
    </cfRule>
  </conditionalFormatting>
  <conditionalFormatting sqref="E228:L231">
    <cfRule type="cellIs" dxfId="98" priority="80" stopIfTrue="1" operator="equal">
      <formula>1</formula>
    </cfRule>
  </conditionalFormatting>
  <conditionalFormatting sqref="E228:L231">
    <cfRule type="cellIs" dxfId="97" priority="79" stopIfTrue="1" operator="equal">
      <formula>1</formula>
    </cfRule>
  </conditionalFormatting>
  <conditionalFormatting sqref="E228:L231">
    <cfRule type="cellIs" dxfId="96" priority="78" stopIfTrue="1" operator="equal">
      <formula>1</formula>
    </cfRule>
  </conditionalFormatting>
  <conditionalFormatting sqref="E228:L231">
    <cfRule type="cellIs" dxfId="95" priority="77" stopIfTrue="1" operator="equal">
      <formula>1</formula>
    </cfRule>
  </conditionalFormatting>
  <conditionalFormatting sqref="E228:L231">
    <cfRule type="cellIs" dxfId="94" priority="76" stopIfTrue="1" operator="equal">
      <formula>1</formula>
    </cfRule>
  </conditionalFormatting>
  <conditionalFormatting sqref="E228:L231">
    <cfRule type="cellIs" dxfId="93" priority="75" stopIfTrue="1" operator="equal">
      <formula>1</formula>
    </cfRule>
  </conditionalFormatting>
  <conditionalFormatting sqref="E228:L231">
    <cfRule type="cellIs" dxfId="92" priority="74" stopIfTrue="1" operator="equal">
      <formula>1</formula>
    </cfRule>
  </conditionalFormatting>
  <conditionalFormatting sqref="E228:L231">
    <cfRule type="cellIs" dxfId="91" priority="73" stopIfTrue="1" operator="equal">
      <formula>1</formula>
    </cfRule>
  </conditionalFormatting>
  <conditionalFormatting sqref="V228:V231">
    <cfRule type="cellIs" dxfId="90" priority="72" stopIfTrue="1" operator="equal">
      <formula>1</formula>
    </cfRule>
  </conditionalFormatting>
  <conditionalFormatting sqref="V228:V231">
    <cfRule type="cellIs" dxfId="89" priority="71" stopIfTrue="1" operator="equal">
      <formula>1</formula>
    </cfRule>
  </conditionalFormatting>
  <conditionalFormatting sqref="V228:V231">
    <cfRule type="cellIs" dxfId="88" priority="70" stopIfTrue="1" operator="equal">
      <formula>1</formula>
    </cfRule>
  </conditionalFormatting>
  <conditionalFormatting sqref="V228:V231">
    <cfRule type="cellIs" dxfId="87" priority="69" stopIfTrue="1" operator="equal">
      <formula>1</formula>
    </cfRule>
  </conditionalFormatting>
  <conditionalFormatting sqref="V228:V231">
    <cfRule type="cellIs" dxfId="86" priority="68" stopIfTrue="1" operator="equal">
      <formula>1</formula>
    </cfRule>
  </conditionalFormatting>
  <conditionalFormatting sqref="V228:V231">
    <cfRule type="cellIs" dxfId="85" priority="67" stopIfTrue="1" operator="equal">
      <formula>1</formula>
    </cfRule>
  </conditionalFormatting>
  <conditionalFormatting sqref="V228:V231">
    <cfRule type="cellIs" dxfId="84" priority="66" stopIfTrue="1" operator="equal">
      <formula>1</formula>
    </cfRule>
  </conditionalFormatting>
  <conditionalFormatting sqref="V228:V231">
    <cfRule type="cellIs" dxfId="83" priority="65" stopIfTrue="1" operator="equal">
      <formula>1</formula>
    </cfRule>
  </conditionalFormatting>
  <conditionalFormatting sqref="V228:V231">
    <cfRule type="cellIs" dxfId="82" priority="64" stopIfTrue="1" operator="equal">
      <formula>1</formula>
    </cfRule>
  </conditionalFormatting>
  <conditionalFormatting sqref="V228:V231">
    <cfRule type="cellIs" dxfId="81" priority="63" stopIfTrue="1" operator="equal">
      <formula>1</formula>
    </cfRule>
  </conditionalFormatting>
  <conditionalFormatting sqref="V228:V231">
    <cfRule type="cellIs" dxfId="80" priority="62" stopIfTrue="1" operator="equal">
      <formula>1</formula>
    </cfRule>
  </conditionalFormatting>
  <conditionalFormatting sqref="V228:V231">
    <cfRule type="cellIs" dxfId="79" priority="61" stopIfTrue="1" operator="equal">
      <formula>1</formula>
    </cfRule>
  </conditionalFormatting>
  <conditionalFormatting sqref="V228:V231">
    <cfRule type="cellIs" dxfId="78" priority="60" stopIfTrue="1" operator="equal">
      <formula>1</formula>
    </cfRule>
  </conditionalFormatting>
  <conditionalFormatting sqref="V228:V231">
    <cfRule type="cellIs" dxfId="77" priority="59" stopIfTrue="1" operator="equal">
      <formula>1</formula>
    </cfRule>
  </conditionalFormatting>
  <conditionalFormatting sqref="V228:V231">
    <cfRule type="cellIs" dxfId="76" priority="58" stopIfTrue="1" operator="equal">
      <formula>1</formula>
    </cfRule>
  </conditionalFormatting>
  <conditionalFormatting sqref="V228:V231">
    <cfRule type="cellIs" dxfId="75" priority="57" stopIfTrue="1" operator="equal">
      <formula>1</formula>
    </cfRule>
  </conditionalFormatting>
  <conditionalFormatting sqref="V228:V231">
    <cfRule type="cellIs" dxfId="74" priority="56" stopIfTrue="1" operator="equal">
      <formula>1</formula>
    </cfRule>
  </conditionalFormatting>
  <conditionalFormatting sqref="V228:V231">
    <cfRule type="cellIs" dxfId="73" priority="55" stopIfTrue="1" operator="equal">
      <formula>1</formula>
    </cfRule>
  </conditionalFormatting>
  <conditionalFormatting sqref="M228:P231">
    <cfRule type="cellIs" dxfId="72" priority="54" stopIfTrue="1" operator="equal">
      <formula>1</formula>
    </cfRule>
  </conditionalFormatting>
  <conditionalFormatting sqref="M228:P231">
    <cfRule type="cellIs" dxfId="71" priority="53" stopIfTrue="1" operator="equal">
      <formula>1</formula>
    </cfRule>
  </conditionalFormatting>
  <conditionalFormatting sqref="M228:P231">
    <cfRule type="cellIs" dxfId="70" priority="52" stopIfTrue="1" operator="equal">
      <formula>1</formula>
    </cfRule>
  </conditionalFormatting>
  <conditionalFormatting sqref="M228:P231">
    <cfRule type="cellIs" dxfId="69" priority="51" stopIfTrue="1" operator="equal">
      <formula>1</formula>
    </cfRule>
  </conditionalFormatting>
  <conditionalFormatting sqref="M228:P231">
    <cfRule type="cellIs" dxfId="68" priority="50" stopIfTrue="1" operator="equal">
      <formula>1</formula>
    </cfRule>
  </conditionalFormatting>
  <conditionalFormatting sqref="M228:P231">
    <cfRule type="cellIs" dxfId="67" priority="49" stopIfTrue="1" operator="equal">
      <formula>1</formula>
    </cfRule>
  </conditionalFormatting>
  <conditionalFormatting sqref="M228:P231">
    <cfRule type="cellIs" dxfId="66" priority="48" stopIfTrue="1" operator="equal">
      <formula>1</formula>
    </cfRule>
  </conditionalFormatting>
  <conditionalFormatting sqref="M228:P231">
    <cfRule type="cellIs" dxfId="65" priority="47" stopIfTrue="1" operator="equal">
      <formula>1</formula>
    </cfRule>
  </conditionalFormatting>
  <conditionalFormatting sqref="M228:P231">
    <cfRule type="cellIs" dxfId="64" priority="46" stopIfTrue="1" operator="equal">
      <formula>1</formula>
    </cfRule>
  </conditionalFormatting>
  <conditionalFormatting sqref="M228:P231">
    <cfRule type="cellIs" dxfId="63" priority="45" stopIfTrue="1" operator="equal">
      <formula>1</formula>
    </cfRule>
  </conditionalFormatting>
  <conditionalFormatting sqref="M228:P231">
    <cfRule type="cellIs" dxfId="62" priority="44" stopIfTrue="1" operator="equal">
      <formula>1</formula>
    </cfRule>
  </conditionalFormatting>
  <conditionalFormatting sqref="M228:P231">
    <cfRule type="cellIs" dxfId="61" priority="43" stopIfTrue="1" operator="equal">
      <formula>1</formula>
    </cfRule>
  </conditionalFormatting>
  <conditionalFormatting sqref="M228:P231">
    <cfRule type="cellIs" dxfId="60" priority="42" stopIfTrue="1" operator="equal">
      <formula>1</formula>
    </cfRule>
  </conditionalFormatting>
  <conditionalFormatting sqref="M228:P231">
    <cfRule type="cellIs" dxfId="59" priority="41" stopIfTrue="1" operator="equal">
      <formula>1</formula>
    </cfRule>
  </conditionalFormatting>
  <conditionalFormatting sqref="M228:P231">
    <cfRule type="cellIs" dxfId="58" priority="40" stopIfTrue="1" operator="equal">
      <formula>1</formula>
    </cfRule>
  </conditionalFormatting>
  <conditionalFormatting sqref="M228:P231">
    <cfRule type="cellIs" dxfId="57" priority="39" stopIfTrue="1" operator="equal">
      <formula>1</formula>
    </cfRule>
  </conditionalFormatting>
  <conditionalFormatting sqref="M228:P231">
    <cfRule type="cellIs" dxfId="56" priority="38" stopIfTrue="1" operator="equal">
      <formula>1</formula>
    </cfRule>
  </conditionalFormatting>
  <conditionalFormatting sqref="M228:P231">
    <cfRule type="cellIs" dxfId="55" priority="37" stopIfTrue="1" operator="equal">
      <formula>1</formula>
    </cfRule>
  </conditionalFormatting>
  <conditionalFormatting sqref="C228:D231">
    <cfRule type="cellIs" dxfId="54" priority="36" stopIfTrue="1" operator="equal">
      <formula>1</formula>
    </cfRule>
  </conditionalFormatting>
  <conditionalFormatting sqref="C228:D231">
    <cfRule type="cellIs" dxfId="53" priority="35" stopIfTrue="1" operator="equal">
      <formula>1</formula>
    </cfRule>
  </conditionalFormatting>
  <conditionalFormatting sqref="C228:D231">
    <cfRule type="cellIs" dxfId="52" priority="34" stopIfTrue="1" operator="equal">
      <formula>1</formula>
    </cfRule>
  </conditionalFormatting>
  <conditionalFormatting sqref="C228:D231">
    <cfRule type="cellIs" dxfId="51" priority="33" stopIfTrue="1" operator="equal">
      <formula>1</formula>
    </cfRule>
  </conditionalFormatting>
  <conditionalFormatting sqref="C228:D231">
    <cfRule type="cellIs" dxfId="50" priority="32" stopIfTrue="1" operator="equal">
      <formula>1</formula>
    </cfRule>
  </conditionalFormatting>
  <conditionalFormatting sqref="C228:D231">
    <cfRule type="cellIs" dxfId="49" priority="31" stopIfTrue="1" operator="equal">
      <formula>1</formula>
    </cfRule>
  </conditionalFormatting>
  <conditionalFormatting sqref="C228:D231">
    <cfRule type="cellIs" dxfId="48" priority="30" stopIfTrue="1" operator="equal">
      <formula>1</formula>
    </cfRule>
  </conditionalFormatting>
  <conditionalFormatting sqref="C228:D231">
    <cfRule type="cellIs" dxfId="47" priority="29" stopIfTrue="1" operator="equal">
      <formula>1</formula>
    </cfRule>
  </conditionalFormatting>
  <conditionalFormatting sqref="C228:D231">
    <cfRule type="cellIs" dxfId="46" priority="28" stopIfTrue="1" operator="equal">
      <formula>1</formula>
    </cfRule>
  </conditionalFormatting>
  <conditionalFormatting sqref="C228:D231">
    <cfRule type="cellIs" dxfId="45" priority="27" stopIfTrue="1" operator="equal">
      <formula>1</formula>
    </cfRule>
  </conditionalFormatting>
  <conditionalFormatting sqref="C228:D231">
    <cfRule type="cellIs" dxfId="44" priority="26" stopIfTrue="1" operator="equal">
      <formula>1</formula>
    </cfRule>
  </conditionalFormatting>
  <conditionalFormatting sqref="C228:D231">
    <cfRule type="cellIs" dxfId="43" priority="25" stopIfTrue="1" operator="equal">
      <formula>1</formula>
    </cfRule>
  </conditionalFormatting>
  <conditionalFormatting sqref="C228:D231">
    <cfRule type="cellIs" dxfId="42" priority="24" stopIfTrue="1" operator="equal">
      <formula>1</formula>
    </cfRule>
  </conditionalFormatting>
  <conditionalFormatting sqref="C228:D231">
    <cfRule type="cellIs" dxfId="41" priority="23" stopIfTrue="1" operator="equal">
      <formula>1</formula>
    </cfRule>
  </conditionalFormatting>
  <conditionalFormatting sqref="C228:D231">
    <cfRule type="cellIs" dxfId="40" priority="22" stopIfTrue="1" operator="equal">
      <formula>1</formula>
    </cfRule>
  </conditionalFormatting>
  <conditionalFormatting sqref="C228:D231">
    <cfRule type="cellIs" dxfId="39" priority="21" stopIfTrue="1" operator="equal">
      <formula>1</formula>
    </cfRule>
  </conditionalFormatting>
  <conditionalFormatting sqref="C228:D231">
    <cfRule type="cellIs" dxfId="38" priority="20" stopIfTrue="1" operator="equal">
      <formula>1</formula>
    </cfRule>
  </conditionalFormatting>
  <conditionalFormatting sqref="C228:D231">
    <cfRule type="cellIs" dxfId="37" priority="19" stopIfTrue="1" operator="equal">
      <formula>1</formula>
    </cfRule>
  </conditionalFormatting>
  <conditionalFormatting sqref="E230:L231">
    <cfRule type="cellIs" dxfId="36" priority="18" stopIfTrue="1" operator="equal">
      <formula>1</formula>
    </cfRule>
  </conditionalFormatting>
  <conditionalFormatting sqref="E230:L231">
    <cfRule type="cellIs" dxfId="35" priority="17" stopIfTrue="1" operator="equal">
      <formula>1</formula>
    </cfRule>
  </conditionalFormatting>
  <conditionalFormatting sqref="E230:L231">
    <cfRule type="cellIs" dxfId="34" priority="16" stopIfTrue="1" operator="equal">
      <formula>1</formula>
    </cfRule>
  </conditionalFormatting>
  <conditionalFormatting sqref="E230:L231">
    <cfRule type="cellIs" dxfId="33" priority="15" stopIfTrue="1" operator="equal">
      <formula>1</formula>
    </cfRule>
  </conditionalFormatting>
  <conditionalFormatting sqref="E230:L231">
    <cfRule type="cellIs" dxfId="32" priority="14" stopIfTrue="1" operator="equal">
      <formula>1</formula>
    </cfRule>
  </conditionalFormatting>
  <conditionalFormatting sqref="E230:L231">
    <cfRule type="cellIs" dxfId="31" priority="13" stopIfTrue="1" operator="equal">
      <formula>1</formula>
    </cfRule>
  </conditionalFormatting>
  <conditionalFormatting sqref="E230:L231">
    <cfRule type="cellIs" dxfId="30" priority="12" stopIfTrue="1" operator="equal">
      <formula>1</formula>
    </cfRule>
  </conditionalFormatting>
  <conditionalFormatting sqref="E230:L231">
    <cfRule type="cellIs" dxfId="29" priority="11" stopIfTrue="1" operator="equal">
      <formula>1</formula>
    </cfRule>
  </conditionalFormatting>
  <conditionalFormatting sqref="E230:L231">
    <cfRule type="cellIs" dxfId="28" priority="10" stopIfTrue="1" operator="equal">
      <formula>1</formula>
    </cfRule>
  </conditionalFormatting>
  <conditionalFormatting sqref="E230:L231">
    <cfRule type="cellIs" dxfId="27" priority="9" stopIfTrue="1" operator="equal">
      <formula>1</formula>
    </cfRule>
  </conditionalFormatting>
  <conditionalFormatting sqref="E230:L231">
    <cfRule type="cellIs" dxfId="26" priority="8" stopIfTrue="1" operator="equal">
      <formula>1</formula>
    </cfRule>
  </conditionalFormatting>
  <conditionalFormatting sqref="E230:L231">
    <cfRule type="cellIs" dxfId="25" priority="7" stopIfTrue="1" operator="equal">
      <formula>1</formula>
    </cfRule>
  </conditionalFormatting>
  <conditionalFormatting sqref="E230:L231">
    <cfRule type="cellIs" dxfId="24" priority="6" stopIfTrue="1" operator="equal">
      <formula>1</formula>
    </cfRule>
  </conditionalFormatting>
  <conditionalFormatting sqref="E230:L231">
    <cfRule type="cellIs" dxfId="23" priority="5" stopIfTrue="1" operator="equal">
      <formula>1</formula>
    </cfRule>
  </conditionalFormatting>
  <conditionalFormatting sqref="E230:L231">
    <cfRule type="cellIs" dxfId="22" priority="4" stopIfTrue="1" operator="equal">
      <formula>1</formula>
    </cfRule>
  </conditionalFormatting>
  <conditionalFormatting sqref="E230:L231">
    <cfRule type="cellIs" dxfId="21" priority="3" stopIfTrue="1" operator="equal">
      <formula>1</formula>
    </cfRule>
  </conditionalFormatting>
  <conditionalFormatting sqref="E230:L231">
    <cfRule type="cellIs" dxfId="20" priority="2" stopIfTrue="1" operator="equal">
      <formula>1</formula>
    </cfRule>
  </conditionalFormatting>
  <conditionalFormatting sqref="E230:L231">
    <cfRule type="cellIs" dxfId="19" priority="1" stopIfTrue="1" operator="equal">
      <formula>1</formula>
    </cfRule>
  </conditionalFormatting>
  <pageMargins left="0.78" right="0.33541666666666664" top="0.22" bottom="0.63249999999999995" header="0.3" footer="0.3"/>
  <pageSetup paperSize="5" scale="66" orientation="landscape" horizontalDpi="300" verticalDpi="300" r:id="rId2"/>
  <rowBreaks count="6" manualBreakCount="6">
    <brk id="40" max="16383" man="1"/>
    <brk id="80" max="16383" man="1"/>
    <brk id="120" max="16383" man="1"/>
    <brk id="160" max="16383" man="1"/>
    <brk id="200" max="16383" man="1"/>
    <brk id="240" max="16383" man="1"/>
  </rowBreaks>
</worksheet>
</file>

<file path=xl/worksheets/sheet55.xml><?xml version="1.0" encoding="utf-8"?>
<worksheet xmlns="http://schemas.openxmlformats.org/spreadsheetml/2006/main" xmlns:r="http://schemas.openxmlformats.org/officeDocument/2006/relationships">
  <sheetPr codeName="Sheet33">
    <tabColor theme="3" tint="-0.499984740745262"/>
  </sheetPr>
  <dimension ref="A1:AU43"/>
  <sheetViews>
    <sheetView topLeftCell="A13" workbookViewId="0">
      <selection activeCell="B33" sqref="B33"/>
    </sheetView>
  </sheetViews>
  <sheetFormatPr defaultRowHeight="15"/>
  <cols>
    <col min="1" max="1" width="6" style="13" customWidth="1"/>
    <col min="2" max="2" width="21.140625" style="25" customWidth="1"/>
    <col min="3" max="3" width="4.42578125" style="13" customWidth="1"/>
    <col min="4" max="43" width="5.7109375" style="13" customWidth="1"/>
    <col min="44" max="44" width="8.85546875" style="13" customWidth="1"/>
    <col min="45" max="16384" width="9.140625" style="13"/>
  </cols>
  <sheetData>
    <row r="1" spans="1:47" ht="31.5" customHeight="1">
      <c r="A1" s="673" t="s">
        <v>328</v>
      </c>
      <c r="B1" s="673"/>
      <c r="C1" s="673"/>
      <c r="D1" s="673"/>
      <c r="E1" s="673"/>
      <c r="F1" s="673"/>
      <c r="G1" s="673"/>
      <c r="H1" s="673"/>
      <c r="I1" s="673"/>
      <c r="J1" s="673"/>
      <c r="K1" s="673"/>
      <c r="L1" s="673"/>
      <c r="M1" s="673"/>
      <c r="N1" s="673"/>
      <c r="O1" s="673"/>
      <c r="P1" s="673"/>
      <c r="Q1" s="673"/>
      <c r="R1" s="673"/>
      <c r="S1" s="673"/>
      <c r="T1" s="673"/>
      <c r="U1" s="673"/>
      <c r="V1" s="673"/>
      <c r="W1" s="673"/>
      <c r="X1" s="673"/>
      <c r="Y1" s="673"/>
      <c r="Z1" s="673"/>
      <c r="AA1" s="673"/>
      <c r="AB1" s="673"/>
      <c r="AC1" s="673"/>
      <c r="AD1" s="673"/>
      <c r="AE1" s="673"/>
      <c r="AF1" s="673"/>
      <c r="AG1" s="673"/>
      <c r="AH1" s="673"/>
      <c r="AI1" s="673"/>
      <c r="AJ1" s="673"/>
      <c r="AK1" s="673"/>
      <c r="AL1" s="673"/>
      <c r="AM1" s="673"/>
      <c r="AN1" s="673"/>
      <c r="AO1" s="673"/>
      <c r="AP1" s="673"/>
      <c r="AQ1" s="673"/>
      <c r="AR1" s="673"/>
    </row>
    <row r="2" spans="1:47" ht="21.75" customHeight="1">
      <c r="A2" s="674" t="s">
        <v>220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104</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6">
        <v>1</v>
      </c>
      <c r="E6" s="36">
        <v>2</v>
      </c>
      <c r="F6" s="36">
        <v>3</v>
      </c>
      <c r="G6" s="36">
        <v>4</v>
      </c>
      <c r="H6" s="36">
        <v>5</v>
      </c>
      <c r="I6" s="36">
        <v>6</v>
      </c>
      <c r="J6" s="36">
        <v>7</v>
      </c>
      <c r="K6" s="36">
        <v>8</v>
      </c>
      <c r="L6" s="36">
        <v>9</v>
      </c>
      <c r="M6" s="36">
        <v>10</v>
      </c>
      <c r="N6" s="36">
        <v>11</v>
      </c>
      <c r="O6" s="36">
        <v>12</v>
      </c>
      <c r="P6" s="36">
        <v>13</v>
      </c>
      <c r="Q6" s="36">
        <v>14</v>
      </c>
      <c r="R6" s="36">
        <v>15</v>
      </c>
      <c r="S6" s="36">
        <v>16</v>
      </c>
      <c r="T6" s="36">
        <v>17</v>
      </c>
      <c r="U6" s="36">
        <v>18</v>
      </c>
      <c r="V6" s="36">
        <v>19</v>
      </c>
      <c r="W6" s="36">
        <v>20</v>
      </c>
      <c r="X6" s="36">
        <v>21</v>
      </c>
      <c r="Y6" s="36">
        <v>22</v>
      </c>
      <c r="Z6" s="36">
        <v>23</v>
      </c>
      <c r="AA6" s="36">
        <v>24</v>
      </c>
      <c r="AB6" s="36">
        <v>25</v>
      </c>
      <c r="AC6" s="36">
        <v>26</v>
      </c>
      <c r="AD6" s="36">
        <v>27</v>
      </c>
      <c r="AE6" s="36">
        <v>28</v>
      </c>
      <c r="AF6" s="36">
        <v>29</v>
      </c>
      <c r="AG6" s="36">
        <v>30</v>
      </c>
      <c r="AH6" s="36">
        <v>31</v>
      </c>
      <c r="AI6" s="36">
        <v>32</v>
      </c>
      <c r="AJ6" s="36">
        <v>33</v>
      </c>
      <c r="AK6" s="36">
        <v>34</v>
      </c>
      <c r="AL6" s="36">
        <v>35</v>
      </c>
      <c r="AM6" s="36">
        <v>36</v>
      </c>
      <c r="AN6" s="36">
        <v>37</v>
      </c>
      <c r="AO6" s="36">
        <v>38</v>
      </c>
      <c r="AP6" s="36">
        <v>39</v>
      </c>
      <c r="AQ6" s="36">
        <v>40</v>
      </c>
      <c r="AR6" s="36">
        <v>41</v>
      </c>
      <c r="AS6" s="31"/>
      <c r="AT6" s="31"/>
      <c r="AU6" s="31"/>
    </row>
    <row r="7" spans="1:47" ht="15" customHeight="1">
      <c r="A7" s="28">
        <v>1</v>
      </c>
      <c r="B7" s="34" t="str">
        <f>'Std 8A(1)'!B5</f>
        <v xml:space="preserve">S[Z CDLWF VN=[DFG </v>
      </c>
      <c r="C7" s="37">
        <v>1</v>
      </c>
      <c r="D7" s="32">
        <v>0</v>
      </c>
      <c r="E7" s="32">
        <v>0</v>
      </c>
      <c r="F7" s="32">
        <v>0</v>
      </c>
      <c r="G7" s="32">
        <v>0</v>
      </c>
      <c r="H7" s="32">
        <v>0</v>
      </c>
      <c r="I7" s="32">
        <v>0</v>
      </c>
      <c r="J7" s="32">
        <v>0</v>
      </c>
      <c r="K7" s="32">
        <v>0</v>
      </c>
      <c r="L7" s="32">
        <v>0</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0</v>
      </c>
      <c r="AO7" s="32">
        <v>0</v>
      </c>
      <c r="AP7" s="32">
        <v>0</v>
      </c>
      <c r="AQ7" s="32">
        <v>50</v>
      </c>
      <c r="AR7" s="37">
        <f>SUM(D7:AQ7)</f>
        <v>50</v>
      </c>
      <c r="AT7" s="33"/>
    </row>
    <row r="8" spans="1:47" ht="15" customHeight="1">
      <c r="A8" s="28">
        <v>2</v>
      </c>
      <c r="B8" s="34" t="str">
        <f>'Std 8A(1)'!B6</f>
        <v xml:space="preserve">S[Z D[D]GF H]XA </v>
      </c>
      <c r="C8" s="37">
        <v>1</v>
      </c>
      <c r="D8" s="32">
        <v>0</v>
      </c>
      <c r="E8" s="32">
        <v>0</v>
      </c>
      <c r="F8" s="32">
        <v>0</v>
      </c>
      <c r="G8" s="32">
        <v>0</v>
      </c>
      <c r="H8" s="32">
        <v>0</v>
      </c>
      <c r="I8" s="32">
        <v>0</v>
      </c>
      <c r="J8" s="32">
        <v>0</v>
      </c>
      <c r="K8" s="32">
        <v>0</v>
      </c>
      <c r="L8" s="32">
        <v>0</v>
      </c>
      <c r="M8" s="32">
        <v>0</v>
      </c>
      <c r="N8" s="32">
        <v>0</v>
      </c>
      <c r="O8" s="32">
        <v>0</v>
      </c>
      <c r="P8" s="32">
        <v>0</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0</v>
      </c>
      <c r="AQ8" s="32">
        <v>50</v>
      </c>
      <c r="AR8" s="37">
        <f t="shared" ref="AR8:AR42" si="0">SUM(D8:AQ8)</f>
        <v>50</v>
      </c>
      <c r="AT8" s="33"/>
    </row>
    <row r="9" spans="1:47" ht="15" customHeight="1">
      <c r="A9" s="28">
        <v>3</v>
      </c>
      <c r="B9" s="34" t="str">
        <f>'Std 8A(1)'!B7</f>
        <v xml:space="preserve">S[Z HZLGF V,LDFDW </v>
      </c>
      <c r="C9" s="37">
        <v>1</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37">
        <f t="shared" si="0"/>
        <v>0</v>
      </c>
      <c r="AT9" s="33"/>
    </row>
    <row r="10" spans="1:47" ht="15" customHeight="1">
      <c r="A10" s="28">
        <v>4</v>
      </c>
      <c r="B10" s="34" t="str">
        <f>'Std 8A(1)'!B8</f>
        <v xml:space="preserve">S[Z C;LGF V,LDFDW </v>
      </c>
      <c r="C10" s="37">
        <v>1</v>
      </c>
      <c r="D10" s="32">
        <v>0</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7">
        <f t="shared" si="0"/>
        <v>0</v>
      </c>
      <c r="AT10" s="33"/>
    </row>
    <row r="11" spans="1:47" ht="15" customHeight="1">
      <c r="A11" s="28">
        <v>5</v>
      </c>
      <c r="B11" s="34" t="str">
        <f>'Std 8A(1)'!B9</f>
        <v xml:space="preserve">RJF6 GHDF ;,[DFG </v>
      </c>
      <c r="C11" s="37">
        <v>1</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37">
        <f t="shared" si="0"/>
        <v>0</v>
      </c>
      <c r="AT11" s="33"/>
    </row>
    <row r="12" spans="1:47" ht="15" customHeight="1">
      <c r="A12" s="28">
        <v>6</v>
      </c>
      <c r="B12" s="34" t="str">
        <f>'Std 8A(1)'!B10</f>
        <v xml:space="preserve">D\WZF ZMOLGF VFWD </v>
      </c>
      <c r="C12" s="37">
        <v>1</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37">
        <f t="shared" si="0"/>
        <v>0</v>
      </c>
      <c r="AT12" s="33"/>
    </row>
    <row r="13" spans="1:47" ht="15" customHeight="1">
      <c r="A13" s="28">
        <v>7</v>
      </c>
      <c r="B13" s="34" t="str">
        <f>'Std 8A(1)'!B11</f>
        <v xml:space="preserve">S[Z X[ZAFG] .:DF., </v>
      </c>
      <c r="C13" s="37">
        <v>1</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37">
        <f t="shared" si="0"/>
        <v>0</v>
      </c>
      <c r="AT13" s="33"/>
    </row>
    <row r="14" spans="1:47" ht="15" customHeight="1">
      <c r="A14" s="28">
        <v>8</v>
      </c>
      <c r="B14" s="34" t="str">
        <f>'Std 8A(1)'!B12</f>
        <v xml:space="preserve">5LZHFNF ;,DFDF VMXDF6KF </v>
      </c>
      <c r="C14" s="37">
        <v>1</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37">
        <f t="shared" si="0"/>
        <v>0</v>
      </c>
      <c r="AT14" s="33"/>
    </row>
    <row r="15" spans="1:47" ht="15" customHeight="1">
      <c r="A15" s="28">
        <v>9</v>
      </c>
      <c r="B15" s="34" t="str">
        <f>'Std 8A(1)'!B13</f>
        <v xml:space="preserve">S[Z OZLNF H]XA </v>
      </c>
      <c r="C15" s="37">
        <v>1</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37">
        <f t="shared" si="0"/>
        <v>0</v>
      </c>
      <c r="AT15" s="33"/>
    </row>
    <row r="16" spans="1:47" ht="15" customHeight="1">
      <c r="A16" s="28">
        <v>10</v>
      </c>
      <c r="B16" s="34" t="str">
        <f>'Std 8A(1)'!B14</f>
        <v>5LZHFNF ;FIDFALAL .:DF.,</v>
      </c>
      <c r="C16" s="37">
        <v>1</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37">
        <f t="shared" si="0"/>
        <v>0</v>
      </c>
      <c r="AT16" s="33"/>
    </row>
    <row r="17" spans="1:46" ht="16.5">
      <c r="A17" s="28">
        <v>11</v>
      </c>
      <c r="B17" s="34" t="str">
        <f>'Std 8A(1)'!B15</f>
        <v>SMZ[HF D[D]GF D]XF</v>
      </c>
      <c r="C17" s="37">
        <v>1</v>
      </c>
      <c r="D17" s="32">
        <v>0</v>
      </c>
      <c r="E17" s="32">
        <v>0</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0</v>
      </c>
      <c r="AQ17" s="32">
        <v>0</v>
      </c>
      <c r="AR17" s="37">
        <f t="shared" si="0"/>
        <v>0</v>
      </c>
      <c r="AT17" s="33"/>
    </row>
    <row r="18" spans="1:46" ht="16.5">
      <c r="A18" s="28">
        <v>12</v>
      </c>
      <c r="B18" s="34" t="str">
        <f>'Std 8A(1)'!B16</f>
        <v xml:space="preserve">SM,L JF,AF. ,WF </v>
      </c>
      <c r="C18" s="37">
        <v>1</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37">
        <f t="shared" si="0"/>
        <v>0</v>
      </c>
      <c r="AT18" s="33"/>
    </row>
    <row r="19" spans="1:46" ht="16.5">
      <c r="A19" s="28">
        <v>13</v>
      </c>
      <c r="B19" s="34" t="str">
        <f>'Std 8A(1)'!B17</f>
        <v xml:space="preserve">SM,L 5|[DL,F ;F,[ </v>
      </c>
      <c r="C19" s="37">
        <v>1</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37">
        <f t="shared" si="0"/>
        <v>0</v>
      </c>
      <c r="AT19" s="33"/>
    </row>
    <row r="20" spans="1:46" ht="16.5">
      <c r="A20" s="28">
        <v>14</v>
      </c>
      <c r="B20" s="34" t="str">
        <f>'Std 8A(1)'!B18</f>
        <v xml:space="preserve">S[Z .ZOFG l;lwWS </v>
      </c>
      <c r="C20" s="37">
        <v>1</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37">
        <f t="shared" si="0"/>
        <v>0</v>
      </c>
      <c r="AT20" s="33"/>
    </row>
    <row r="21" spans="1:46" ht="16.5">
      <c r="A21" s="28">
        <v>15</v>
      </c>
      <c r="B21" s="34" t="str">
        <f>'Std 8A(1)'!B19</f>
        <v>S[Z DFDWD]:TFS CFÒ</v>
      </c>
      <c r="C21" s="37">
        <v>1</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37">
        <f t="shared" si="0"/>
        <v>0</v>
      </c>
      <c r="AT21" s="33"/>
    </row>
    <row r="22" spans="1:46" ht="16.5">
      <c r="A22" s="28">
        <v>16</v>
      </c>
      <c r="B22" s="34" t="str">
        <f>'Std 8A(1)'!B20</f>
        <v xml:space="preserve">S[Z H]XA p\DZ </v>
      </c>
      <c r="C22" s="37">
        <v>1</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37">
        <f t="shared" si="0"/>
        <v>0</v>
      </c>
      <c r="AT22" s="33"/>
    </row>
    <row r="23" spans="1:46" ht="16.5">
      <c r="A23" s="28">
        <v>17</v>
      </c>
      <c r="B23" s="34" t="str">
        <f>'Std 8A(1)'!B21</f>
        <v xml:space="preserve">S[Z ;,LD VFDN </v>
      </c>
      <c r="C23" s="37">
        <v>1</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37">
        <f t="shared" si="0"/>
        <v>0</v>
      </c>
      <c r="AT23" s="33"/>
    </row>
    <row r="24" spans="1:46" ht="16.5">
      <c r="A24" s="28">
        <v>18</v>
      </c>
      <c r="B24" s="34" t="str">
        <f>'Std 8A(1)'!B22</f>
        <v>S[Z H]DF H]XA</v>
      </c>
      <c r="C24" s="37">
        <v>1</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37">
        <f t="shared" si="0"/>
        <v>0</v>
      </c>
      <c r="AT24" s="33"/>
    </row>
    <row r="25" spans="1:46" ht="16.5">
      <c r="A25" s="28">
        <v>19</v>
      </c>
      <c r="B25" s="34" t="str">
        <f>'Std 8A(1)'!B23</f>
        <v xml:space="preserve">5LZHFNF DFDWKF SF;DKF </v>
      </c>
      <c r="C25" s="37">
        <v>1</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37">
        <f t="shared" si="0"/>
        <v>0</v>
      </c>
      <c r="AT25" s="33"/>
    </row>
    <row r="26" spans="1:46" ht="16.5">
      <c r="A26" s="28">
        <v>20</v>
      </c>
      <c r="B26" s="34" t="str">
        <f>'Std 8A(1)'!B24</f>
        <v>GM0[ VÒD VFDN</v>
      </c>
      <c r="C26" s="37">
        <v>1</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37">
        <f t="shared" si="0"/>
        <v>0</v>
      </c>
      <c r="AT26" s="33"/>
    </row>
    <row r="27" spans="1:46" ht="16.5">
      <c r="A27" s="28">
        <v>21</v>
      </c>
      <c r="B27" s="34" t="str">
        <f>'Std 8A(1)'!B25</f>
        <v>GM0[ VDLG H]DF</v>
      </c>
      <c r="C27" s="37">
        <v>1</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37">
        <f t="shared" si="0"/>
        <v>0</v>
      </c>
      <c r="AT27" s="33"/>
    </row>
    <row r="28" spans="1:46" ht="16.5">
      <c r="A28" s="28">
        <v>22</v>
      </c>
      <c r="B28" s="34" t="str">
        <f>'Std 8A(1)'!B26</f>
        <v xml:space="preserve">GM0[ U],FDD]:TOF VPSZLD </v>
      </c>
      <c r="C28" s="37">
        <v>1</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37">
        <f t="shared" si="0"/>
        <v>0</v>
      </c>
      <c r="AT28" s="33"/>
    </row>
    <row r="29" spans="1:46" ht="16.5">
      <c r="A29" s="28">
        <v>23</v>
      </c>
      <c r="B29" s="34" t="str">
        <f>'Std 8A(1)'!B27</f>
        <v xml:space="preserve">ZFIDF ;,LD pDZ </v>
      </c>
      <c r="C29" s="37">
        <v>1</v>
      </c>
      <c r="D29" s="32">
        <v>0</v>
      </c>
      <c r="E29" s="32">
        <v>0</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37">
        <f t="shared" si="0"/>
        <v>0</v>
      </c>
      <c r="AT29" s="33"/>
    </row>
    <row r="30" spans="1:46" ht="16.5">
      <c r="A30" s="28">
        <v>24</v>
      </c>
      <c r="B30" s="34" t="str">
        <f>'Std 8A(1)'!B28</f>
        <v xml:space="preserve">ZFIDF ;],TFG SF;D </v>
      </c>
      <c r="C30" s="37">
        <v>1</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37">
        <f t="shared" si="0"/>
        <v>0</v>
      </c>
      <c r="AT30" s="33"/>
    </row>
    <row r="31" spans="1:46" ht="16.5">
      <c r="A31" s="28">
        <v>25</v>
      </c>
      <c r="B31" s="34" t="str">
        <f>'Std 8A(1)'!B29</f>
        <v>B,LOF VaN],XS]Z DFDW</v>
      </c>
      <c r="C31" s="37">
        <v>1</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37">
        <f t="shared" si="0"/>
        <v>0</v>
      </c>
      <c r="AT31" s="33"/>
    </row>
    <row r="32" spans="1:46" ht="16.5">
      <c r="A32" s="28">
        <v>26</v>
      </c>
      <c r="B32" s="34" t="str">
        <f>'Std 8A(1)'!B30</f>
        <v>HFUMZF OZLNFEF. VM;DF6</v>
      </c>
      <c r="C32" s="37">
        <v>1</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37">
        <f t="shared" si="0"/>
        <v>0</v>
      </c>
      <c r="AT32" s="33"/>
    </row>
    <row r="33" spans="1:46" ht="16.5">
      <c r="A33" s="28">
        <v>27</v>
      </c>
      <c r="B33" s="34" t="str">
        <f>'Std 8A(1)'!B31</f>
        <v>S]\EFZ HFJ[N ;F,[DFDN</v>
      </c>
      <c r="C33" s="37">
        <v>1</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37">
        <f t="shared" si="0"/>
        <v>0</v>
      </c>
      <c r="AT33" s="33"/>
    </row>
    <row r="34" spans="1:46" ht="16.5">
      <c r="A34" s="28">
        <v>28</v>
      </c>
      <c r="B34" s="34">
        <f>'Std 8A(1)'!B32</f>
        <v>0</v>
      </c>
      <c r="C34" s="367">
        <v>1</v>
      </c>
      <c r="D34" s="371">
        <v>0</v>
      </c>
      <c r="E34" s="371">
        <v>0</v>
      </c>
      <c r="F34" s="371">
        <v>0</v>
      </c>
      <c r="G34" s="371">
        <v>0</v>
      </c>
      <c r="H34" s="371">
        <v>0</v>
      </c>
      <c r="I34" s="371">
        <v>0</v>
      </c>
      <c r="J34" s="371">
        <v>0</v>
      </c>
      <c r="K34" s="371">
        <v>0</v>
      </c>
      <c r="L34" s="371">
        <v>0</v>
      </c>
      <c r="M34" s="371">
        <v>0</v>
      </c>
      <c r="N34" s="371">
        <v>0</v>
      </c>
      <c r="O34" s="371">
        <v>0</v>
      </c>
      <c r="P34" s="371">
        <v>0</v>
      </c>
      <c r="Q34" s="371">
        <v>0</v>
      </c>
      <c r="R34" s="371">
        <v>0</v>
      </c>
      <c r="S34" s="371">
        <v>0</v>
      </c>
      <c r="T34" s="371">
        <v>0</v>
      </c>
      <c r="U34" s="371">
        <v>0</v>
      </c>
      <c r="V34" s="371">
        <v>0</v>
      </c>
      <c r="W34" s="371">
        <v>0</v>
      </c>
      <c r="X34" s="371">
        <v>0</v>
      </c>
      <c r="Y34" s="371">
        <v>0</v>
      </c>
      <c r="Z34" s="371">
        <v>0</v>
      </c>
      <c r="AA34" s="371">
        <v>0</v>
      </c>
      <c r="AB34" s="371">
        <v>0</v>
      </c>
      <c r="AC34" s="371">
        <v>0</v>
      </c>
      <c r="AD34" s="371">
        <v>0</v>
      </c>
      <c r="AE34" s="371">
        <v>0</v>
      </c>
      <c r="AF34" s="371">
        <v>0</v>
      </c>
      <c r="AG34" s="371">
        <v>0</v>
      </c>
      <c r="AH34" s="371">
        <v>0</v>
      </c>
      <c r="AI34" s="371">
        <v>0</v>
      </c>
      <c r="AJ34" s="371">
        <v>0</v>
      </c>
      <c r="AK34" s="371">
        <v>0</v>
      </c>
      <c r="AL34" s="371">
        <v>0</v>
      </c>
      <c r="AM34" s="371">
        <v>0</v>
      </c>
      <c r="AN34" s="371">
        <v>0</v>
      </c>
      <c r="AO34" s="371">
        <v>0</v>
      </c>
      <c r="AP34" s="371">
        <v>0</v>
      </c>
      <c r="AQ34" s="371">
        <v>0</v>
      </c>
      <c r="AR34" s="367">
        <f t="shared" si="0"/>
        <v>0</v>
      </c>
      <c r="AT34" s="33"/>
    </row>
    <row r="35" spans="1:46" ht="16.5">
      <c r="A35" s="28">
        <v>29</v>
      </c>
      <c r="B35" s="34">
        <f>'Std 8A(1)'!B33</f>
        <v>0</v>
      </c>
      <c r="C35" s="367">
        <v>1</v>
      </c>
      <c r="D35" s="371">
        <v>0</v>
      </c>
      <c r="E35" s="371">
        <v>0</v>
      </c>
      <c r="F35" s="371">
        <v>0</v>
      </c>
      <c r="G35" s="371">
        <v>0</v>
      </c>
      <c r="H35" s="371">
        <v>0</v>
      </c>
      <c r="I35" s="371">
        <v>0</v>
      </c>
      <c r="J35" s="371">
        <v>0</v>
      </c>
      <c r="K35" s="371">
        <v>0</v>
      </c>
      <c r="L35" s="371">
        <v>0</v>
      </c>
      <c r="M35" s="371">
        <v>0</v>
      </c>
      <c r="N35" s="371">
        <v>0</v>
      </c>
      <c r="O35" s="371">
        <v>0</v>
      </c>
      <c r="P35" s="371">
        <v>0</v>
      </c>
      <c r="Q35" s="371">
        <v>0</v>
      </c>
      <c r="R35" s="371">
        <v>0</v>
      </c>
      <c r="S35" s="371">
        <v>0</v>
      </c>
      <c r="T35" s="371">
        <v>0</v>
      </c>
      <c r="U35" s="371">
        <v>0</v>
      </c>
      <c r="V35" s="371">
        <v>0</v>
      </c>
      <c r="W35" s="371">
        <v>0</v>
      </c>
      <c r="X35" s="371">
        <v>0</v>
      </c>
      <c r="Y35" s="371">
        <v>0</v>
      </c>
      <c r="Z35" s="371">
        <v>0</v>
      </c>
      <c r="AA35" s="371">
        <v>0</v>
      </c>
      <c r="AB35" s="371">
        <v>0</v>
      </c>
      <c r="AC35" s="371">
        <v>0</v>
      </c>
      <c r="AD35" s="371">
        <v>0</v>
      </c>
      <c r="AE35" s="371">
        <v>0</v>
      </c>
      <c r="AF35" s="371">
        <v>0</v>
      </c>
      <c r="AG35" s="371">
        <v>0</v>
      </c>
      <c r="AH35" s="371">
        <v>0</v>
      </c>
      <c r="AI35" s="371">
        <v>0</v>
      </c>
      <c r="AJ35" s="371">
        <v>0</v>
      </c>
      <c r="AK35" s="371">
        <v>0</v>
      </c>
      <c r="AL35" s="371">
        <v>0</v>
      </c>
      <c r="AM35" s="371">
        <v>0</v>
      </c>
      <c r="AN35" s="371">
        <v>0</v>
      </c>
      <c r="AO35" s="371">
        <v>0</v>
      </c>
      <c r="AP35" s="371">
        <v>0</v>
      </c>
      <c r="AQ35" s="371">
        <v>0</v>
      </c>
      <c r="AR35" s="367">
        <f t="shared" si="0"/>
        <v>0</v>
      </c>
      <c r="AT35" s="33"/>
    </row>
    <row r="36" spans="1:46" ht="16.5">
      <c r="A36" s="28">
        <v>30</v>
      </c>
      <c r="B36" s="34">
        <f>'Std 8A(1)'!B34</f>
        <v>0</v>
      </c>
      <c r="C36" s="367">
        <v>1</v>
      </c>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67">
        <f t="shared" si="0"/>
        <v>0</v>
      </c>
      <c r="AT36" s="33"/>
    </row>
    <row r="37" spans="1:46" ht="16.5">
      <c r="A37" s="28">
        <v>31</v>
      </c>
      <c r="B37" s="34">
        <f>'Std 8A(1)'!B35</f>
        <v>0</v>
      </c>
      <c r="C37" s="367">
        <v>1</v>
      </c>
      <c r="D37" s="371">
        <v>0</v>
      </c>
      <c r="E37" s="371">
        <v>0</v>
      </c>
      <c r="F37" s="371">
        <v>0</v>
      </c>
      <c r="G37" s="371">
        <v>0</v>
      </c>
      <c r="H37" s="371">
        <v>0</v>
      </c>
      <c r="I37" s="371">
        <v>0</v>
      </c>
      <c r="J37" s="371">
        <v>0</v>
      </c>
      <c r="K37" s="371">
        <v>0</v>
      </c>
      <c r="L37" s="371">
        <v>0</v>
      </c>
      <c r="M37" s="371">
        <v>0</v>
      </c>
      <c r="N37" s="371">
        <v>0</v>
      </c>
      <c r="O37" s="371">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371">
        <v>0</v>
      </c>
      <c r="AM37" s="371">
        <v>0</v>
      </c>
      <c r="AN37" s="371">
        <v>0</v>
      </c>
      <c r="AO37" s="371">
        <v>0</v>
      </c>
      <c r="AP37" s="371">
        <v>0</v>
      </c>
      <c r="AQ37" s="371">
        <v>0</v>
      </c>
      <c r="AR37" s="367">
        <f t="shared" si="0"/>
        <v>0</v>
      </c>
      <c r="AT37" s="33"/>
    </row>
    <row r="38" spans="1:46" ht="16.5">
      <c r="A38" s="28">
        <v>32</v>
      </c>
      <c r="B38" s="34">
        <f>'Std 8A(1)'!B36</f>
        <v>0</v>
      </c>
      <c r="C38" s="367">
        <v>1</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67">
        <f t="shared" si="0"/>
        <v>0</v>
      </c>
      <c r="AT38" s="33"/>
    </row>
    <row r="39" spans="1:46" ht="16.5">
      <c r="A39" s="28">
        <v>33</v>
      </c>
      <c r="B39" s="34">
        <f>'Std 8A(1)'!B37</f>
        <v>0</v>
      </c>
      <c r="C39" s="367">
        <v>1</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67">
        <f t="shared" si="0"/>
        <v>0</v>
      </c>
      <c r="AT39" s="33"/>
    </row>
    <row r="40" spans="1:46" ht="16.5">
      <c r="A40" s="28">
        <v>34</v>
      </c>
      <c r="B40" s="34">
        <f>'Std 8A(1)'!B38</f>
        <v>0</v>
      </c>
      <c r="C40" s="367">
        <v>1</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67">
        <f t="shared" si="0"/>
        <v>0</v>
      </c>
      <c r="AT40" s="33"/>
    </row>
    <row r="41" spans="1:46" ht="16.5">
      <c r="A41" s="28">
        <v>35</v>
      </c>
      <c r="B41" s="34">
        <f>'Std 8A(1)'!B39</f>
        <v>0</v>
      </c>
      <c r="C41" s="367">
        <v>1</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67">
        <f t="shared" si="0"/>
        <v>0</v>
      </c>
      <c r="AT41" s="33"/>
    </row>
    <row r="42" spans="1:46" ht="16.5">
      <c r="A42" s="19">
        <v>36</v>
      </c>
      <c r="B42" s="35">
        <f>'Std 8A(1)'!B40</f>
        <v>0</v>
      </c>
      <c r="C42" s="367">
        <v>1</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67">
        <f t="shared" si="0"/>
        <v>0</v>
      </c>
      <c r="AT42" s="33"/>
    </row>
    <row r="43" spans="1:46" ht="31.5" customHeight="1">
      <c r="A43" s="671" t="s">
        <v>329</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sheetData>
  <sheetProtection password="CC7B" sheet="1" objects="1" scenarios="1" formatCells="0"/>
  <customSheetViews>
    <customSheetView guid="{CC92EDF6-82EA-4B86-A71B-21913B7DFAB1}" showPageBreaks="1" printArea="1" view="pageLayout" topLeftCell="A4">
      <selection activeCell="A3" sqref="A3:A5"/>
      <pageMargins left="0.70866141732283472" right="0.70866141732283472" top="0.74803149606299213" bottom="0.49" header="0.31496062992125984" footer="0.31496062992125984"/>
      <pageSetup paperSize="5" scale="58" orientation="landscape" horizontalDpi="300" verticalDpi="300" r:id="rId1"/>
    </customSheetView>
  </customSheetViews>
  <mergeCells count="17">
    <mergeCell ref="A1:AR1"/>
    <mergeCell ref="A2:AR2"/>
    <mergeCell ref="A3:A5"/>
    <mergeCell ref="B3:B5"/>
    <mergeCell ref="C3:C5"/>
    <mergeCell ref="D3:K4"/>
    <mergeCell ref="L3:Q4"/>
    <mergeCell ref="R3:AH3"/>
    <mergeCell ref="AI3:AQ3"/>
    <mergeCell ref="AR3:AR5"/>
    <mergeCell ref="R4:U4"/>
    <mergeCell ref="V4:Z4"/>
    <mergeCell ref="A43:AR43"/>
    <mergeCell ref="AA4:AE4"/>
    <mergeCell ref="AF4:AH4"/>
    <mergeCell ref="AI4:AL4"/>
    <mergeCell ref="AM4:AQ4"/>
  </mergeCells>
  <pageMargins left="0.70866141732283472" right="0.70866141732283472" top="0.74803149606299213" bottom="0.49" header="0.31496062992125984" footer="0.31496062992125984"/>
  <pageSetup paperSize="5" scale="58" orientation="landscape" horizontalDpi="300" verticalDpi="300" r:id="rId2"/>
</worksheet>
</file>

<file path=xl/worksheets/sheet56.xml><?xml version="1.0" encoding="utf-8"?>
<worksheet xmlns="http://schemas.openxmlformats.org/spreadsheetml/2006/main" xmlns:r="http://schemas.openxmlformats.org/officeDocument/2006/relationships">
  <sheetPr codeName="Sheet34">
    <tabColor theme="3" tint="-0.499984740745262"/>
  </sheetPr>
  <dimension ref="A1:AU43"/>
  <sheetViews>
    <sheetView topLeftCell="C17" workbookViewId="0">
      <selection activeCell="AR29" sqref="AR29"/>
    </sheetView>
  </sheetViews>
  <sheetFormatPr defaultRowHeight="15"/>
  <cols>
    <col min="1" max="1" width="6" style="13" customWidth="1"/>
    <col min="2" max="2" width="20.85546875" style="25" customWidth="1"/>
    <col min="3" max="43" width="4.42578125" style="13" customWidth="1"/>
    <col min="44" max="44" width="6.140625" style="13" customWidth="1"/>
    <col min="45" max="16384" width="9.140625" style="13"/>
  </cols>
  <sheetData>
    <row r="1" spans="1:47" s="39" customFormat="1" ht="33" customHeight="1">
      <c r="A1" s="685" t="s">
        <v>327</v>
      </c>
      <c r="B1" s="685"/>
      <c r="C1" s="685"/>
      <c r="D1" s="685"/>
      <c r="E1" s="685"/>
      <c r="F1" s="685"/>
      <c r="G1" s="685"/>
      <c r="H1" s="685"/>
      <c r="I1" s="685"/>
      <c r="J1" s="685"/>
      <c r="K1" s="685"/>
      <c r="L1" s="685"/>
      <c r="M1" s="685"/>
      <c r="N1" s="685"/>
      <c r="O1" s="685"/>
      <c r="P1" s="685"/>
      <c r="Q1" s="685"/>
      <c r="R1" s="685"/>
      <c r="S1" s="685"/>
      <c r="T1" s="685"/>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row>
    <row r="2" spans="1:47" ht="21.75" customHeight="1">
      <c r="A2" s="674" t="s">
        <v>220</v>
      </c>
      <c r="B2" s="675"/>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row>
    <row r="3" spans="1:47" ht="21" customHeight="1">
      <c r="A3" s="680" t="s">
        <v>91</v>
      </c>
      <c r="B3" s="680" t="s">
        <v>92</v>
      </c>
      <c r="C3" s="681" t="s">
        <v>99</v>
      </c>
      <c r="D3" s="684" t="s">
        <v>100</v>
      </c>
      <c r="E3" s="684"/>
      <c r="F3" s="684"/>
      <c r="G3" s="684"/>
      <c r="H3" s="684"/>
      <c r="I3" s="684"/>
      <c r="J3" s="684"/>
      <c r="K3" s="684"/>
      <c r="L3" s="684" t="s">
        <v>101</v>
      </c>
      <c r="M3" s="684"/>
      <c r="N3" s="684"/>
      <c r="O3" s="684"/>
      <c r="P3" s="684"/>
      <c r="Q3" s="684"/>
      <c r="R3" s="676" t="s">
        <v>102</v>
      </c>
      <c r="S3" s="676"/>
      <c r="T3" s="676"/>
      <c r="U3" s="676"/>
      <c r="V3" s="676"/>
      <c r="W3" s="676"/>
      <c r="X3" s="676"/>
      <c r="Y3" s="676"/>
      <c r="Z3" s="676"/>
      <c r="AA3" s="676"/>
      <c r="AB3" s="676"/>
      <c r="AC3" s="676"/>
      <c r="AD3" s="676"/>
      <c r="AE3" s="676"/>
      <c r="AF3" s="676"/>
      <c r="AG3" s="676"/>
      <c r="AH3" s="676"/>
      <c r="AI3" s="676" t="s">
        <v>103</v>
      </c>
      <c r="AJ3" s="676"/>
      <c r="AK3" s="676"/>
      <c r="AL3" s="676"/>
      <c r="AM3" s="676"/>
      <c r="AN3" s="676"/>
      <c r="AO3" s="676"/>
      <c r="AP3" s="676"/>
      <c r="AQ3" s="676"/>
      <c r="AR3" s="677" t="s">
        <v>105</v>
      </c>
    </row>
    <row r="4" spans="1:47" ht="16.5">
      <c r="A4" s="680"/>
      <c r="B4" s="680"/>
      <c r="C4" s="682"/>
      <c r="D4" s="684"/>
      <c r="E4" s="684"/>
      <c r="F4" s="684"/>
      <c r="G4" s="684"/>
      <c r="H4" s="684"/>
      <c r="I4" s="684"/>
      <c r="J4" s="684"/>
      <c r="K4" s="684"/>
      <c r="L4" s="684"/>
      <c r="M4" s="684"/>
      <c r="N4" s="684"/>
      <c r="O4" s="684"/>
      <c r="P4" s="684"/>
      <c r="Q4" s="684"/>
      <c r="R4" s="676" t="s">
        <v>106</v>
      </c>
      <c r="S4" s="676"/>
      <c r="T4" s="676"/>
      <c r="U4" s="676"/>
      <c r="V4" s="676" t="s">
        <v>107</v>
      </c>
      <c r="W4" s="676"/>
      <c r="X4" s="676"/>
      <c r="Y4" s="676"/>
      <c r="Z4" s="676"/>
      <c r="AA4" s="676" t="s">
        <v>108</v>
      </c>
      <c r="AB4" s="676"/>
      <c r="AC4" s="676"/>
      <c r="AD4" s="676"/>
      <c r="AE4" s="676"/>
      <c r="AF4" s="676" t="s">
        <v>109</v>
      </c>
      <c r="AG4" s="676"/>
      <c r="AH4" s="676"/>
      <c r="AI4" s="676" t="s">
        <v>110</v>
      </c>
      <c r="AJ4" s="676"/>
      <c r="AK4" s="676"/>
      <c r="AL4" s="676"/>
      <c r="AM4" s="676" t="s">
        <v>111</v>
      </c>
      <c r="AN4" s="676"/>
      <c r="AO4" s="676"/>
      <c r="AP4" s="676"/>
      <c r="AQ4" s="676"/>
      <c r="AR4" s="678"/>
    </row>
    <row r="5" spans="1:47" ht="161.25">
      <c r="A5" s="680"/>
      <c r="B5" s="680"/>
      <c r="C5" s="683"/>
      <c r="D5" s="14" t="s">
        <v>112</v>
      </c>
      <c r="E5" s="14" t="s">
        <v>113</v>
      </c>
      <c r="F5" s="14" t="s">
        <v>114</v>
      </c>
      <c r="G5" s="14" t="s">
        <v>115</v>
      </c>
      <c r="H5" s="14" t="s">
        <v>116</v>
      </c>
      <c r="I5" s="14" t="s">
        <v>117</v>
      </c>
      <c r="J5" s="14" t="s">
        <v>118</v>
      </c>
      <c r="K5" s="14" t="s">
        <v>119</v>
      </c>
      <c r="L5" s="14" t="s">
        <v>120</v>
      </c>
      <c r="M5" s="14" t="s">
        <v>121</v>
      </c>
      <c r="N5" s="14" t="s">
        <v>122</v>
      </c>
      <c r="O5" s="14" t="s">
        <v>123</v>
      </c>
      <c r="P5" s="27" t="s">
        <v>124</v>
      </c>
      <c r="Q5" s="27" t="s">
        <v>125</v>
      </c>
      <c r="R5" s="14" t="s">
        <v>126</v>
      </c>
      <c r="S5" s="14" t="s">
        <v>127</v>
      </c>
      <c r="T5" s="14" t="s">
        <v>128</v>
      </c>
      <c r="U5" s="14" t="s">
        <v>129</v>
      </c>
      <c r="V5" s="14" t="s">
        <v>130</v>
      </c>
      <c r="W5" s="14" t="s">
        <v>131</v>
      </c>
      <c r="X5" s="14" t="s">
        <v>132</v>
      </c>
      <c r="Y5" s="14" t="s">
        <v>133</v>
      </c>
      <c r="Z5" s="14" t="s">
        <v>134</v>
      </c>
      <c r="AA5" s="14" t="s">
        <v>135</v>
      </c>
      <c r="AB5" s="14" t="s">
        <v>136</v>
      </c>
      <c r="AC5" s="14" t="s">
        <v>137</v>
      </c>
      <c r="AD5" s="27" t="s">
        <v>138</v>
      </c>
      <c r="AE5" s="14" t="s">
        <v>139</v>
      </c>
      <c r="AF5" s="14" t="s">
        <v>140</v>
      </c>
      <c r="AG5" s="14" t="s">
        <v>141</v>
      </c>
      <c r="AH5" s="14" t="s">
        <v>142</v>
      </c>
      <c r="AI5" s="14" t="s">
        <v>143</v>
      </c>
      <c r="AJ5" s="14" t="s">
        <v>144</v>
      </c>
      <c r="AK5" s="14" t="s">
        <v>145</v>
      </c>
      <c r="AL5" s="14" t="s">
        <v>146</v>
      </c>
      <c r="AM5" s="14" t="s">
        <v>147</v>
      </c>
      <c r="AN5" s="14" t="s">
        <v>148</v>
      </c>
      <c r="AO5" s="14" t="s">
        <v>149</v>
      </c>
      <c r="AP5" s="14" t="s">
        <v>150</v>
      </c>
      <c r="AQ5" s="14" t="s">
        <v>151</v>
      </c>
      <c r="AR5" s="679"/>
    </row>
    <row r="6" spans="1:47">
      <c r="A6" s="28"/>
      <c r="B6" s="28"/>
      <c r="C6" s="29"/>
      <c r="D6" s="30">
        <v>1</v>
      </c>
      <c r="E6" s="30">
        <v>2</v>
      </c>
      <c r="F6" s="30">
        <v>3</v>
      </c>
      <c r="G6" s="30">
        <v>4</v>
      </c>
      <c r="H6" s="30">
        <v>5</v>
      </c>
      <c r="I6" s="30">
        <v>6</v>
      </c>
      <c r="J6" s="30">
        <v>7</v>
      </c>
      <c r="K6" s="30">
        <v>8</v>
      </c>
      <c r="L6" s="30">
        <v>9</v>
      </c>
      <c r="M6" s="30">
        <v>10</v>
      </c>
      <c r="N6" s="30">
        <v>11</v>
      </c>
      <c r="O6" s="30">
        <v>12</v>
      </c>
      <c r="P6" s="30">
        <v>13</v>
      </c>
      <c r="Q6" s="30">
        <v>14</v>
      </c>
      <c r="R6" s="30">
        <v>15</v>
      </c>
      <c r="S6" s="30">
        <v>16</v>
      </c>
      <c r="T6" s="30">
        <v>17</v>
      </c>
      <c r="U6" s="30">
        <v>18</v>
      </c>
      <c r="V6" s="30">
        <v>19</v>
      </c>
      <c r="W6" s="30">
        <v>20</v>
      </c>
      <c r="X6" s="30">
        <v>21</v>
      </c>
      <c r="Y6" s="30">
        <v>22</v>
      </c>
      <c r="Z6" s="30">
        <v>23</v>
      </c>
      <c r="AA6" s="30">
        <v>24</v>
      </c>
      <c r="AB6" s="30">
        <v>25</v>
      </c>
      <c r="AC6" s="30">
        <v>26</v>
      </c>
      <c r="AD6" s="30">
        <v>27</v>
      </c>
      <c r="AE6" s="30">
        <v>28</v>
      </c>
      <c r="AF6" s="30">
        <v>29</v>
      </c>
      <c r="AG6" s="30">
        <v>30</v>
      </c>
      <c r="AH6" s="30">
        <v>31</v>
      </c>
      <c r="AI6" s="30">
        <v>32</v>
      </c>
      <c r="AJ6" s="30">
        <v>33</v>
      </c>
      <c r="AK6" s="30">
        <v>34</v>
      </c>
      <c r="AL6" s="30">
        <v>35</v>
      </c>
      <c r="AM6" s="30">
        <v>36</v>
      </c>
      <c r="AN6" s="30">
        <v>37</v>
      </c>
      <c r="AO6" s="30">
        <v>38</v>
      </c>
      <c r="AP6" s="30">
        <v>39</v>
      </c>
      <c r="AQ6" s="30">
        <v>40</v>
      </c>
      <c r="AR6" s="30">
        <v>41</v>
      </c>
      <c r="AS6" s="31"/>
      <c r="AT6" s="31"/>
      <c r="AU6" s="31"/>
    </row>
    <row r="7" spans="1:47" ht="13.5" customHeight="1">
      <c r="A7" s="28">
        <v>1</v>
      </c>
      <c r="B7" s="34" t="str">
        <f>'Std 8A(1)'!B5</f>
        <v xml:space="preserve">S[Z CDLWF VN=[DFG </v>
      </c>
      <c r="C7" s="38">
        <v>2</v>
      </c>
      <c r="D7" s="32">
        <v>0</v>
      </c>
      <c r="E7" s="32">
        <v>0</v>
      </c>
      <c r="F7" s="32">
        <v>0</v>
      </c>
      <c r="G7" s="32">
        <v>0</v>
      </c>
      <c r="H7" s="32">
        <v>0</v>
      </c>
      <c r="I7" s="32">
        <v>0</v>
      </c>
      <c r="J7" s="32">
        <v>0</v>
      </c>
      <c r="K7" s="32">
        <v>0</v>
      </c>
      <c r="L7" s="32">
        <v>0</v>
      </c>
      <c r="M7" s="32">
        <v>0</v>
      </c>
      <c r="N7" s="32">
        <v>0</v>
      </c>
      <c r="O7" s="32">
        <v>0</v>
      </c>
      <c r="P7" s="32">
        <v>0</v>
      </c>
      <c r="Q7" s="32">
        <v>0</v>
      </c>
      <c r="R7" s="32">
        <v>0</v>
      </c>
      <c r="S7" s="32">
        <v>0</v>
      </c>
      <c r="T7" s="32">
        <v>0</v>
      </c>
      <c r="U7" s="32">
        <v>0</v>
      </c>
      <c r="V7" s="32">
        <v>0</v>
      </c>
      <c r="W7" s="32">
        <v>0</v>
      </c>
      <c r="X7" s="32">
        <v>0</v>
      </c>
      <c r="Y7" s="32">
        <v>0</v>
      </c>
      <c r="Z7" s="32">
        <v>0</v>
      </c>
      <c r="AA7" s="32">
        <v>0</v>
      </c>
      <c r="AB7" s="32">
        <v>0</v>
      </c>
      <c r="AC7" s="32">
        <v>0</v>
      </c>
      <c r="AD7" s="32">
        <v>0</v>
      </c>
      <c r="AE7" s="32">
        <v>0</v>
      </c>
      <c r="AF7" s="32">
        <v>0</v>
      </c>
      <c r="AG7" s="32">
        <v>0</v>
      </c>
      <c r="AH7" s="32">
        <v>0</v>
      </c>
      <c r="AI7" s="32">
        <v>0</v>
      </c>
      <c r="AJ7" s="32">
        <v>0</v>
      </c>
      <c r="AK7" s="32">
        <v>0</v>
      </c>
      <c r="AL7" s="32">
        <v>0</v>
      </c>
      <c r="AM7" s="32">
        <v>0</v>
      </c>
      <c r="AN7" s="32">
        <v>0</v>
      </c>
      <c r="AO7" s="32">
        <v>0</v>
      </c>
      <c r="AP7" s="32">
        <v>0</v>
      </c>
      <c r="AQ7" s="32">
        <v>50</v>
      </c>
      <c r="AR7" s="24">
        <f>SUM(D7:AQ7)</f>
        <v>50</v>
      </c>
      <c r="AT7" s="33"/>
    </row>
    <row r="8" spans="1:47" ht="13.5" customHeight="1">
      <c r="A8" s="28">
        <v>2</v>
      </c>
      <c r="B8" s="34" t="str">
        <f>'Std 8A(1)'!B6</f>
        <v xml:space="preserve">S[Z D[D]GF H]XA </v>
      </c>
      <c r="C8" s="38">
        <v>2</v>
      </c>
      <c r="D8" s="32">
        <v>0</v>
      </c>
      <c r="E8" s="32">
        <v>0</v>
      </c>
      <c r="F8" s="32">
        <v>0</v>
      </c>
      <c r="G8" s="32">
        <v>0</v>
      </c>
      <c r="H8" s="32">
        <v>0</v>
      </c>
      <c r="I8" s="32">
        <v>0</v>
      </c>
      <c r="J8" s="32">
        <v>0</v>
      </c>
      <c r="K8" s="32">
        <v>0</v>
      </c>
      <c r="L8" s="32">
        <v>0</v>
      </c>
      <c r="M8" s="32">
        <v>0</v>
      </c>
      <c r="N8" s="32">
        <v>0</v>
      </c>
      <c r="O8" s="32">
        <v>0</v>
      </c>
      <c r="P8" s="32">
        <v>0</v>
      </c>
      <c r="Q8" s="32">
        <v>0</v>
      </c>
      <c r="R8" s="32">
        <v>0</v>
      </c>
      <c r="S8" s="32">
        <v>0</v>
      </c>
      <c r="T8" s="32">
        <v>0</v>
      </c>
      <c r="U8" s="32">
        <v>0</v>
      </c>
      <c r="V8" s="32">
        <v>0</v>
      </c>
      <c r="W8" s="32">
        <v>0</v>
      </c>
      <c r="X8" s="32">
        <v>0</v>
      </c>
      <c r="Y8" s="32">
        <v>0</v>
      </c>
      <c r="Z8" s="32">
        <v>0</v>
      </c>
      <c r="AA8" s="32">
        <v>0</v>
      </c>
      <c r="AB8" s="32">
        <v>0</v>
      </c>
      <c r="AC8" s="32">
        <v>0</v>
      </c>
      <c r="AD8" s="32">
        <v>0</v>
      </c>
      <c r="AE8" s="32">
        <v>0</v>
      </c>
      <c r="AF8" s="32">
        <v>0</v>
      </c>
      <c r="AG8" s="32">
        <v>0</v>
      </c>
      <c r="AH8" s="32">
        <v>0</v>
      </c>
      <c r="AI8" s="32">
        <v>0</v>
      </c>
      <c r="AJ8" s="32">
        <v>0</v>
      </c>
      <c r="AK8" s="32">
        <v>0</v>
      </c>
      <c r="AL8" s="32">
        <v>0</v>
      </c>
      <c r="AM8" s="32">
        <v>0</v>
      </c>
      <c r="AN8" s="32">
        <v>0</v>
      </c>
      <c r="AO8" s="32">
        <v>0</v>
      </c>
      <c r="AP8" s="32">
        <v>0</v>
      </c>
      <c r="AQ8" s="32">
        <v>100</v>
      </c>
      <c r="AR8" s="24">
        <f t="shared" ref="AR8:AR42" si="0">SUM(D8:AQ8)</f>
        <v>100</v>
      </c>
      <c r="AT8" s="33"/>
    </row>
    <row r="9" spans="1:47" ht="13.5" customHeight="1">
      <c r="A9" s="28">
        <v>3</v>
      </c>
      <c r="B9" s="34" t="str">
        <f>'Std 8A(1)'!B7</f>
        <v xml:space="preserve">S[Z HZLGF V,LDFDW </v>
      </c>
      <c r="C9" s="38">
        <v>2</v>
      </c>
      <c r="D9" s="32">
        <v>0</v>
      </c>
      <c r="E9" s="32">
        <v>0</v>
      </c>
      <c r="F9" s="32">
        <v>0</v>
      </c>
      <c r="G9" s="32">
        <v>0</v>
      </c>
      <c r="H9" s="32">
        <v>0</v>
      </c>
      <c r="I9" s="32">
        <v>0</v>
      </c>
      <c r="J9" s="32">
        <v>0</v>
      </c>
      <c r="K9" s="32">
        <v>0</v>
      </c>
      <c r="L9" s="32">
        <v>0</v>
      </c>
      <c r="M9" s="32">
        <v>0</v>
      </c>
      <c r="N9" s="32">
        <v>0</v>
      </c>
      <c r="O9" s="32">
        <v>0</v>
      </c>
      <c r="P9" s="32">
        <v>0</v>
      </c>
      <c r="Q9" s="32">
        <v>0</v>
      </c>
      <c r="R9" s="32">
        <v>0</v>
      </c>
      <c r="S9" s="32">
        <v>0</v>
      </c>
      <c r="T9" s="32">
        <v>0</v>
      </c>
      <c r="U9" s="32">
        <v>0</v>
      </c>
      <c r="V9" s="32">
        <v>0</v>
      </c>
      <c r="W9" s="32">
        <v>0</v>
      </c>
      <c r="X9" s="32">
        <v>0</v>
      </c>
      <c r="Y9" s="32">
        <v>0</v>
      </c>
      <c r="Z9" s="32">
        <v>0</v>
      </c>
      <c r="AA9" s="32">
        <v>0</v>
      </c>
      <c r="AB9" s="32">
        <v>0</v>
      </c>
      <c r="AC9" s="32">
        <v>0</v>
      </c>
      <c r="AD9" s="32">
        <v>0</v>
      </c>
      <c r="AE9" s="32">
        <v>0</v>
      </c>
      <c r="AF9" s="32">
        <v>0</v>
      </c>
      <c r="AG9" s="32">
        <v>0</v>
      </c>
      <c r="AH9" s="32">
        <v>0</v>
      </c>
      <c r="AI9" s="32">
        <v>0</v>
      </c>
      <c r="AJ9" s="32">
        <v>0</v>
      </c>
      <c r="AK9" s="32">
        <v>0</v>
      </c>
      <c r="AL9" s="32">
        <v>0</v>
      </c>
      <c r="AM9" s="32">
        <v>0</v>
      </c>
      <c r="AN9" s="32">
        <v>0</v>
      </c>
      <c r="AO9" s="32">
        <v>0</v>
      </c>
      <c r="AP9" s="32">
        <v>0</v>
      </c>
      <c r="AQ9" s="32">
        <v>0</v>
      </c>
      <c r="AR9" s="24">
        <f t="shared" si="0"/>
        <v>0</v>
      </c>
      <c r="AT9" s="33"/>
    </row>
    <row r="10" spans="1:47" ht="13.5" customHeight="1">
      <c r="A10" s="28">
        <v>4</v>
      </c>
      <c r="B10" s="34" t="str">
        <f>'Std 8A(1)'!B8</f>
        <v xml:space="preserve">S[Z C;LGF V,LDFDW </v>
      </c>
      <c r="C10" s="38">
        <v>2</v>
      </c>
      <c r="D10" s="32">
        <v>0</v>
      </c>
      <c r="E10" s="32">
        <v>0</v>
      </c>
      <c r="F10" s="32">
        <v>0</v>
      </c>
      <c r="G10" s="32">
        <v>0</v>
      </c>
      <c r="H10" s="32">
        <v>0</v>
      </c>
      <c r="I10" s="32">
        <v>0</v>
      </c>
      <c r="J10" s="32">
        <v>0</v>
      </c>
      <c r="K10" s="32">
        <v>0</v>
      </c>
      <c r="L10" s="32">
        <v>0</v>
      </c>
      <c r="M10" s="32">
        <v>0</v>
      </c>
      <c r="N10" s="32">
        <v>0</v>
      </c>
      <c r="O10" s="32">
        <v>0</v>
      </c>
      <c r="P10" s="32">
        <v>0</v>
      </c>
      <c r="Q10" s="32">
        <v>0</v>
      </c>
      <c r="R10" s="32">
        <v>0</v>
      </c>
      <c r="S10" s="32">
        <v>0</v>
      </c>
      <c r="T10" s="32">
        <v>0</v>
      </c>
      <c r="U10" s="32">
        <v>0</v>
      </c>
      <c r="V10" s="32">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24">
        <f t="shared" si="0"/>
        <v>0</v>
      </c>
      <c r="AT10" s="33"/>
    </row>
    <row r="11" spans="1:47" ht="13.5" customHeight="1">
      <c r="A11" s="28">
        <v>5</v>
      </c>
      <c r="B11" s="34" t="str">
        <f>'Std 8A(1)'!B9</f>
        <v xml:space="preserve">RJF6 GHDF ;,[DFG </v>
      </c>
      <c r="C11" s="38">
        <v>2</v>
      </c>
      <c r="D11" s="32">
        <v>0</v>
      </c>
      <c r="E11" s="32">
        <v>0</v>
      </c>
      <c r="F11" s="32">
        <v>0</v>
      </c>
      <c r="G11" s="32">
        <v>0</v>
      </c>
      <c r="H11" s="32">
        <v>0</v>
      </c>
      <c r="I11" s="32">
        <v>0</v>
      </c>
      <c r="J11" s="32">
        <v>0</v>
      </c>
      <c r="K11" s="32">
        <v>0</v>
      </c>
      <c r="L11" s="32">
        <v>0</v>
      </c>
      <c r="M11" s="32">
        <v>0</v>
      </c>
      <c r="N11" s="32">
        <v>0</v>
      </c>
      <c r="O11" s="32">
        <v>0</v>
      </c>
      <c r="P11" s="32">
        <v>0</v>
      </c>
      <c r="Q11" s="32">
        <v>0</v>
      </c>
      <c r="R11" s="32">
        <v>0</v>
      </c>
      <c r="S11" s="32">
        <v>0</v>
      </c>
      <c r="T11" s="32">
        <v>0</v>
      </c>
      <c r="U11" s="32">
        <v>0</v>
      </c>
      <c r="V11" s="32">
        <v>0</v>
      </c>
      <c r="W11" s="32">
        <v>0</v>
      </c>
      <c r="X11" s="32">
        <v>0</v>
      </c>
      <c r="Y11" s="32">
        <v>0</v>
      </c>
      <c r="Z11" s="32">
        <v>0</v>
      </c>
      <c r="AA11" s="32">
        <v>0</v>
      </c>
      <c r="AB11" s="32">
        <v>0</v>
      </c>
      <c r="AC11" s="32">
        <v>0</v>
      </c>
      <c r="AD11" s="32">
        <v>0</v>
      </c>
      <c r="AE11" s="32">
        <v>0</v>
      </c>
      <c r="AF11" s="32">
        <v>0</v>
      </c>
      <c r="AG11" s="32">
        <v>0</v>
      </c>
      <c r="AH11" s="32">
        <v>0</v>
      </c>
      <c r="AI11" s="32">
        <v>0</v>
      </c>
      <c r="AJ11" s="32">
        <v>0</v>
      </c>
      <c r="AK11" s="32">
        <v>0</v>
      </c>
      <c r="AL11" s="32">
        <v>0</v>
      </c>
      <c r="AM11" s="32">
        <v>0</v>
      </c>
      <c r="AN11" s="32">
        <v>0</v>
      </c>
      <c r="AO11" s="32">
        <v>0</v>
      </c>
      <c r="AP11" s="32">
        <v>0</v>
      </c>
      <c r="AQ11" s="32">
        <v>0</v>
      </c>
      <c r="AR11" s="24">
        <f t="shared" si="0"/>
        <v>0</v>
      </c>
      <c r="AT11" s="33"/>
    </row>
    <row r="12" spans="1:47" ht="13.5" customHeight="1">
      <c r="A12" s="28">
        <v>6</v>
      </c>
      <c r="B12" s="34" t="str">
        <f>'Std 8A(1)'!B10</f>
        <v xml:space="preserve">D\WZF ZMOLGF VFWD </v>
      </c>
      <c r="C12" s="38">
        <v>2</v>
      </c>
      <c r="D12" s="32">
        <v>0</v>
      </c>
      <c r="E12" s="32">
        <v>0</v>
      </c>
      <c r="F12" s="32">
        <v>0</v>
      </c>
      <c r="G12" s="32">
        <v>0</v>
      </c>
      <c r="H12" s="32">
        <v>0</v>
      </c>
      <c r="I12" s="32">
        <v>0</v>
      </c>
      <c r="J12" s="32">
        <v>0</v>
      </c>
      <c r="K12" s="32">
        <v>0</v>
      </c>
      <c r="L12" s="32">
        <v>0</v>
      </c>
      <c r="M12" s="32">
        <v>0</v>
      </c>
      <c r="N12" s="32">
        <v>0</v>
      </c>
      <c r="O12" s="32">
        <v>0</v>
      </c>
      <c r="P12" s="32">
        <v>0</v>
      </c>
      <c r="Q12" s="32">
        <v>0</v>
      </c>
      <c r="R12" s="32">
        <v>0</v>
      </c>
      <c r="S12" s="32">
        <v>0</v>
      </c>
      <c r="T12" s="32">
        <v>0</v>
      </c>
      <c r="U12" s="32">
        <v>0</v>
      </c>
      <c r="V12" s="32">
        <v>0</v>
      </c>
      <c r="W12" s="32">
        <v>0</v>
      </c>
      <c r="X12" s="32">
        <v>0</v>
      </c>
      <c r="Y12" s="32">
        <v>0</v>
      </c>
      <c r="Z12" s="32">
        <v>0</v>
      </c>
      <c r="AA12" s="32">
        <v>0</v>
      </c>
      <c r="AB12" s="32">
        <v>0</v>
      </c>
      <c r="AC12" s="32">
        <v>0</v>
      </c>
      <c r="AD12" s="32">
        <v>0</v>
      </c>
      <c r="AE12" s="32">
        <v>0</v>
      </c>
      <c r="AF12" s="32">
        <v>0</v>
      </c>
      <c r="AG12" s="32">
        <v>0</v>
      </c>
      <c r="AH12" s="32">
        <v>0</v>
      </c>
      <c r="AI12" s="32">
        <v>0</v>
      </c>
      <c r="AJ12" s="32">
        <v>0</v>
      </c>
      <c r="AK12" s="32">
        <v>0</v>
      </c>
      <c r="AL12" s="32">
        <v>0</v>
      </c>
      <c r="AM12" s="32">
        <v>0</v>
      </c>
      <c r="AN12" s="32">
        <v>0</v>
      </c>
      <c r="AO12" s="32">
        <v>0</v>
      </c>
      <c r="AP12" s="32">
        <v>0</v>
      </c>
      <c r="AQ12" s="32">
        <v>0</v>
      </c>
      <c r="AR12" s="24">
        <f t="shared" si="0"/>
        <v>0</v>
      </c>
      <c r="AT12" s="33"/>
    </row>
    <row r="13" spans="1:47" ht="13.5" customHeight="1">
      <c r="A13" s="28">
        <v>7</v>
      </c>
      <c r="B13" s="34" t="str">
        <f>'Std 8A(1)'!B11</f>
        <v xml:space="preserve">S[Z X[ZAFG] .:DF., </v>
      </c>
      <c r="C13" s="38">
        <v>2</v>
      </c>
      <c r="D13" s="32">
        <v>0</v>
      </c>
      <c r="E13" s="32">
        <v>0</v>
      </c>
      <c r="F13" s="32">
        <v>0</v>
      </c>
      <c r="G13" s="32">
        <v>0</v>
      </c>
      <c r="H13" s="32">
        <v>0</v>
      </c>
      <c r="I13" s="32">
        <v>0</v>
      </c>
      <c r="J13" s="32">
        <v>0</v>
      </c>
      <c r="K13" s="32">
        <v>0</v>
      </c>
      <c r="L13" s="32">
        <v>0</v>
      </c>
      <c r="M13" s="32">
        <v>0</v>
      </c>
      <c r="N13" s="32">
        <v>0</v>
      </c>
      <c r="O13" s="32">
        <v>0</v>
      </c>
      <c r="P13" s="32">
        <v>0</v>
      </c>
      <c r="Q13" s="32">
        <v>0</v>
      </c>
      <c r="R13" s="32">
        <v>0</v>
      </c>
      <c r="S13" s="32">
        <v>0</v>
      </c>
      <c r="T13" s="32">
        <v>0</v>
      </c>
      <c r="U13" s="32">
        <v>0</v>
      </c>
      <c r="V13" s="32">
        <v>0</v>
      </c>
      <c r="W13" s="32">
        <v>0</v>
      </c>
      <c r="X13" s="32">
        <v>0</v>
      </c>
      <c r="Y13" s="32">
        <v>0</v>
      </c>
      <c r="Z13" s="32">
        <v>0</v>
      </c>
      <c r="AA13" s="32">
        <v>0</v>
      </c>
      <c r="AB13" s="32">
        <v>0</v>
      </c>
      <c r="AC13" s="32">
        <v>0</v>
      </c>
      <c r="AD13" s="32">
        <v>0</v>
      </c>
      <c r="AE13" s="32">
        <v>0</v>
      </c>
      <c r="AF13" s="32">
        <v>0</v>
      </c>
      <c r="AG13" s="32">
        <v>0</v>
      </c>
      <c r="AH13" s="32">
        <v>0</v>
      </c>
      <c r="AI13" s="32">
        <v>0</v>
      </c>
      <c r="AJ13" s="32">
        <v>0</v>
      </c>
      <c r="AK13" s="32">
        <v>0</v>
      </c>
      <c r="AL13" s="32">
        <v>0</v>
      </c>
      <c r="AM13" s="32">
        <v>0</v>
      </c>
      <c r="AN13" s="32">
        <v>0</v>
      </c>
      <c r="AO13" s="32">
        <v>0</v>
      </c>
      <c r="AP13" s="32">
        <v>0</v>
      </c>
      <c r="AQ13" s="32">
        <v>0</v>
      </c>
      <c r="AR13" s="24">
        <f t="shared" si="0"/>
        <v>0</v>
      </c>
      <c r="AT13" s="33"/>
    </row>
    <row r="14" spans="1:47" ht="13.5" customHeight="1">
      <c r="A14" s="28">
        <v>8</v>
      </c>
      <c r="B14" s="34" t="str">
        <f>'Std 8A(1)'!B12</f>
        <v xml:space="preserve">5LZHFNF ;,DFDF VMXDF6KF </v>
      </c>
      <c r="C14" s="38">
        <v>2</v>
      </c>
      <c r="D14" s="32">
        <v>0</v>
      </c>
      <c r="E14" s="32">
        <v>0</v>
      </c>
      <c r="F14" s="32">
        <v>0</v>
      </c>
      <c r="G14" s="32">
        <v>0</v>
      </c>
      <c r="H14" s="32">
        <v>0</v>
      </c>
      <c r="I14" s="32">
        <v>0</v>
      </c>
      <c r="J14" s="32">
        <v>0</v>
      </c>
      <c r="K14" s="32">
        <v>0</v>
      </c>
      <c r="L14" s="32">
        <v>0</v>
      </c>
      <c r="M14" s="32">
        <v>0</v>
      </c>
      <c r="N14" s="32">
        <v>0</v>
      </c>
      <c r="O14" s="32">
        <v>0</v>
      </c>
      <c r="P14" s="32">
        <v>0</v>
      </c>
      <c r="Q14" s="32">
        <v>0</v>
      </c>
      <c r="R14" s="32">
        <v>0</v>
      </c>
      <c r="S14" s="32">
        <v>0</v>
      </c>
      <c r="T14" s="32">
        <v>0</v>
      </c>
      <c r="U14" s="32">
        <v>0</v>
      </c>
      <c r="V14" s="32">
        <v>0</v>
      </c>
      <c r="W14" s="32">
        <v>0</v>
      </c>
      <c r="X14" s="32">
        <v>0</v>
      </c>
      <c r="Y14" s="32">
        <v>0</v>
      </c>
      <c r="Z14" s="32">
        <v>0</v>
      </c>
      <c r="AA14" s="32">
        <v>0</v>
      </c>
      <c r="AB14" s="32">
        <v>0</v>
      </c>
      <c r="AC14" s="32">
        <v>0</v>
      </c>
      <c r="AD14" s="32">
        <v>0</v>
      </c>
      <c r="AE14" s="32">
        <v>0</v>
      </c>
      <c r="AF14" s="32">
        <v>0</v>
      </c>
      <c r="AG14" s="32">
        <v>0</v>
      </c>
      <c r="AH14" s="32">
        <v>0</v>
      </c>
      <c r="AI14" s="32">
        <v>0</v>
      </c>
      <c r="AJ14" s="32">
        <v>0</v>
      </c>
      <c r="AK14" s="32">
        <v>0</v>
      </c>
      <c r="AL14" s="32">
        <v>0</v>
      </c>
      <c r="AM14" s="32">
        <v>0</v>
      </c>
      <c r="AN14" s="32">
        <v>0</v>
      </c>
      <c r="AO14" s="32">
        <v>0</v>
      </c>
      <c r="AP14" s="32">
        <v>0</v>
      </c>
      <c r="AQ14" s="32">
        <v>0</v>
      </c>
      <c r="AR14" s="24">
        <f t="shared" si="0"/>
        <v>0</v>
      </c>
      <c r="AT14" s="33"/>
    </row>
    <row r="15" spans="1:47" ht="13.5" customHeight="1">
      <c r="A15" s="28">
        <v>9</v>
      </c>
      <c r="B15" s="34" t="str">
        <f>'Std 8A(1)'!B13</f>
        <v xml:space="preserve">S[Z OZLNF H]XA </v>
      </c>
      <c r="C15" s="38">
        <v>2</v>
      </c>
      <c r="D15" s="32">
        <v>0</v>
      </c>
      <c r="E15" s="32">
        <v>0</v>
      </c>
      <c r="F15" s="32">
        <v>0</v>
      </c>
      <c r="G15" s="32">
        <v>0</v>
      </c>
      <c r="H15" s="32">
        <v>0</v>
      </c>
      <c r="I15" s="32">
        <v>0</v>
      </c>
      <c r="J15" s="32">
        <v>0</v>
      </c>
      <c r="K15" s="32">
        <v>0</v>
      </c>
      <c r="L15" s="32">
        <v>0</v>
      </c>
      <c r="M15" s="32">
        <v>0</v>
      </c>
      <c r="N15" s="32">
        <v>0</v>
      </c>
      <c r="O15" s="32">
        <v>0</v>
      </c>
      <c r="P15" s="32">
        <v>0</v>
      </c>
      <c r="Q15" s="32">
        <v>0</v>
      </c>
      <c r="R15" s="32">
        <v>0</v>
      </c>
      <c r="S15" s="32">
        <v>0</v>
      </c>
      <c r="T15" s="32">
        <v>0</v>
      </c>
      <c r="U15" s="32">
        <v>0</v>
      </c>
      <c r="V15" s="32">
        <v>0</v>
      </c>
      <c r="W15" s="32">
        <v>0</v>
      </c>
      <c r="X15" s="32">
        <v>0</v>
      </c>
      <c r="Y15" s="32">
        <v>0</v>
      </c>
      <c r="Z15" s="32">
        <v>0</v>
      </c>
      <c r="AA15" s="32">
        <v>0</v>
      </c>
      <c r="AB15" s="32">
        <v>0</v>
      </c>
      <c r="AC15" s="32">
        <v>0</v>
      </c>
      <c r="AD15" s="32">
        <v>0</v>
      </c>
      <c r="AE15" s="32">
        <v>0</v>
      </c>
      <c r="AF15" s="32">
        <v>0</v>
      </c>
      <c r="AG15" s="32">
        <v>0</v>
      </c>
      <c r="AH15" s="32">
        <v>0</v>
      </c>
      <c r="AI15" s="32">
        <v>0</v>
      </c>
      <c r="AJ15" s="32">
        <v>0</v>
      </c>
      <c r="AK15" s="32">
        <v>0</v>
      </c>
      <c r="AL15" s="32">
        <v>0</v>
      </c>
      <c r="AM15" s="32">
        <v>0</v>
      </c>
      <c r="AN15" s="32">
        <v>0</v>
      </c>
      <c r="AO15" s="32">
        <v>0</v>
      </c>
      <c r="AP15" s="32">
        <v>0</v>
      </c>
      <c r="AQ15" s="32">
        <v>0</v>
      </c>
      <c r="AR15" s="24">
        <f t="shared" si="0"/>
        <v>0</v>
      </c>
      <c r="AT15" s="33"/>
    </row>
    <row r="16" spans="1:47" ht="13.5" customHeight="1">
      <c r="A16" s="28">
        <v>10</v>
      </c>
      <c r="B16" s="34" t="str">
        <f>'Std 8A(1)'!B14</f>
        <v>5LZHFNF ;FIDFALAL .:DF.,</v>
      </c>
      <c r="C16" s="38">
        <v>2</v>
      </c>
      <c r="D16" s="32">
        <v>0</v>
      </c>
      <c r="E16" s="32">
        <v>0</v>
      </c>
      <c r="F16" s="32">
        <v>0</v>
      </c>
      <c r="G16" s="32">
        <v>0</v>
      </c>
      <c r="H16" s="32">
        <v>0</v>
      </c>
      <c r="I16" s="32">
        <v>0</v>
      </c>
      <c r="J16" s="32">
        <v>0</v>
      </c>
      <c r="K16" s="32">
        <v>0</v>
      </c>
      <c r="L16" s="32">
        <v>0</v>
      </c>
      <c r="M16" s="32">
        <v>0</v>
      </c>
      <c r="N16" s="32">
        <v>0</v>
      </c>
      <c r="O16" s="32">
        <v>0</v>
      </c>
      <c r="P16" s="32">
        <v>0</v>
      </c>
      <c r="Q16" s="32">
        <v>0</v>
      </c>
      <c r="R16" s="32">
        <v>0</v>
      </c>
      <c r="S16" s="32">
        <v>0</v>
      </c>
      <c r="T16" s="32">
        <v>0</v>
      </c>
      <c r="U16" s="32">
        <v>0</v>
      </c>
      <c r="V16" s="32">
        <v>0</v>
      </c>
      <c r="W16" s="32">
        <v>0</v>
      </c>
      <c r="X16" s="32">
        <v>0</v>
      </c>
      <c r="Y16" s="32">
        <v>0</v>
      </c>
      <c r="Z16" s="32">
        <v>0</v>
      </c>
      <c r="AA16" s="32">
        <v>0</v>
      </c>
      <c r="AB16" s="32">
        <v>0</v>
      </c>
      <c r="AC16" s="32">
        <v>0</v>
      </c>
      <c r="AD16" s="32">
        <v>0</v>
      </c>
      <c r="AE16" s="32">
        <v>0</v>
      </c>
      <c r="AF16" s="32">
        <v>0</v>
      </c>
      <c r="AG16" s="32">
        <v>0</v>
      </c>
      <c r="AH16" s="32">
        <v>0</v>
      </c>
      <c r="AI16" s="32">
        <v>0</v>
      </c>
      <c r="AJ16" s="32">
        <v>0</v>
      </c>
      <c r="AK16" s="32">
        <v>0</v>
      </c>
      <c r="AL16" s="32">
        <v>0</v>
      </c>
      <c r="AM16" s="32">
        <v>0</v>
      </c>
      <c r="AN16" s="32">
        <v>0</v>
      </c>
      <c r="AO16" s="32">
        <v>0</v>
      </c>
      <c r="AP16" s="32">
        <v>0</v>
      </c>
      <c r="AQ16" s="32">
        <v>0</v>
      </c>
      <c r="AR16" s="24">
        <f t="shared" si="0"/>
        <v>0</v>
      </c>
      <c r="AT16" s="33"/>
    </row>
    <row r="17" spans="1:46" ht="13.5" customHeight="1">
      <c r="A17" s="28">
        <v>11</v>
      </c>
      <c r="B17" s="34" t="str">
        <f>'Std 8A(1)'!B15</f>
        <v>SMZ[HF D[D]GF D]XF</v>
      </c>
      <c r="C17" s="38">
        <v>2</v>
      </c>
      <c r="D17" s="32">
        <v>0</v>
      </c>
      <c r="E17" s="32">
        <v>0</v>
      </c>
      <c r="F17" s="32">
        <v>0</v>
      </c>
      <c r="G17" s="32">
        <v>0</v>
      </c>
      <c r="H17" s="32">
        <v>0</v>
      </c>
      <c r="I17" s="32">
        <v>0</v>
      </c>
      <c r="J17" s="32">
        <v>0</v>
      </c>
      <c r="K17" s="32">
        <v>0</v>
      </c>
      <c r="L17" s="32">
        <v>0</v>
      </c>
      <c r="M17" s="32">
        <v>0</v>
      </c>
      <c r="N17" s="32">
        <v>0</v>
      </c>
      <c r="O17" s="32">
        <v>0</v>
      </c>
      <c r="P17" s="32">
        <v>0</v>
      </c>
      <c r="Q17" s="32">
        <v>0</v>
      </c>
      <c r="R17" s="32">
        <v>0</v>
      </c>
      <c r="S17" s="32">
        <v>0</v>
      </c>
      <c r="T17" s="32">
        <v>0</v>
      </c>
      <c r="U17" s="32">
        <v>0</v>
      </c>
      <c r="V17" s="32">
        <v>0</v>
      </c>
      <c r="W17" s="32">
        <v>0</v>
      </c>
      <c r="X17" s="32">
        <v>0</v>
      </c>
      <c r="Y17" s="32">
        <v>0</v>
      </c>
      <c r="Z17" s="32">
        <v>0</v>
      </c>
      <c r="AA17" s="32">
        <v>0</v>
      </c>
      <c r="AB17" s="32">
        <v>0</v>
      </c>
      <c r="AC17" s="32">
        <v>0</v>
      </c>
      <c r="AD17" s="32">
        <v>0</v>
      </c>
      <c r="AE17" s="32">
        <v>0</v>
      </c>
      <c r="AF17" s="32">
        <v>0</v>
      </c>
      <c r="AG17" s="32">
        <v>0</v>
      </c>
      <c r="AH17" s="32">
        <v>0</v>
      </c>
      <c r="AI17" s="32">
        <v>0</v>
      </c>
      <c r="AJ17" s="32">
        <v>0</v>
      </c>
      <c r="AK17" s="32">
        <v>0</v>
      </c>
      <c r="AL17" s="32">
        <v>0</v>
      </c>
      <c r="AM17" s="32">
        <v>0</v>
      </c>
      <c r="AN17" s="32">
        <v>0</v>
      </c>
      <c r="AO17" s="32">
        <v>0</v>
      </c>
      <c r="AP17" s="32">
        <v>0</v>
      </c>
      <c r="AQ17" s="32">
        <v>0</v>
      </c>
      <c r="AR17" s="24">
        <f t="shared" si="0"/>
        <v>0</v>
      </c>
      <c r="AT17" s="33"/>
    </row>
    <row r="18" spans="1:46" ht="13.5" customHeight="1">
      <c r="A18" s="28">
        <v>12</v>
      </c>
      <c r="B18" s="34" t="str">
        <f>'Std 8A(1)'!B16</f>
        <v xml:space="preserve">SM,L JF,AF. ,WF </v>
      </c>
      <c r="C18" s="38">
        <v>2</v>
      </c>
      <c r="D18" s="32">
        <v>0</v>
      </c>
      <c r="E18" s="32">
        <v>0</v>
      </c>
      <c r="F18" s="32">
        <v>0</v>
      </c>
      <c r="G18" s="32">
        <v>0</v>
      </c>
      <c r="H18" s="32">
        <v>0</v>
      </c>
      <c r="I18" s="32">
        <v>0</v>
      </c>
      <c r="J18" s="32">
        <v>0</v>
      </c>
      <c r="K18" s="32">
        <v>0</v>
      </c>
      <c r="L18" s="32">
        <v>0</v>
      </c>
      <c r="M18" s="32">
        <v>0</v>
      </c>
      <c r="N18" s="32">
        <v>0</v>
      </c>
      <c r="O18" s="32">
        <v>0</v>
      </c>
      <c r="P18" s="32">
        <v>0</v>
      </c>
      <c r="Q18" s="32">
        <v>0</v>
      </c>
      <c r="R18" s="32">
        <v>0</v>
      </c>
      <c r="S18" s="32">
        <v>0</v>
      </c>
      <c r="T18" s="32">
        <v>0</v>
      </c>
      <c r="U18" s="32">
        <v>0</v>
      </c>
      <c r="V18" s="32">
        <v>0</v>
      </c>
      <c r="W18" s="32">
        <v>0</v>
      </c>
      <c r="X18" s="32">
        <v>0</v>
      </c>
      <c r="Y18" s="32">
        <v>0</v>
      </c>
      <c r="Z18" s="32">
        <v>0</v>
      </c>
      <c r="AA18" s="32">
        <v>0</v>
      </c>
      <c r="AB18" s="32">
        <v>0</v>
      </c>
      <c r="AC18" s="32">
        <v>0</v>
      </c>
      <c r="AD18" s="32">
        <v>0</v>
      </c>
      <c r="AE18" s="32">
        <v>0</v>
      </c>
      <c r="AF18" s="32">
        <v>0</v>
      </c>
      <c r="AG18" s="32">
        <v>0</v>
      </c>
      <c r="AH18" s="32">
        <v>0</v>
      </c>
      <c r="AI18" s="32">
        <v>0</v>
      </c>
      <c r="AJ18" s="32">
        <v>0</v>
      </c>
      <c r="AK18" s="32">
        <v>0</v>
      </c>
      <c r="AL18" s="32">
        <v>0</v>
      </c>
      <c r="AM18" s="32">
        <v>0</v>
      </c>
      <c r="AN18" s="32">
        <v>0</v>
      </c>
      <c r="AO18" s="32">
        <v>0</v>
      </c>
      <c r="AP18" s="32">
        <v>0</v>
      </c>
      <c r="AQ18" s="32">
        <v>0</v>
      </c>
      <c r="AR18" s="24">
        <f t="shared" si="0"/>
        <v>0</v>
      </c>
      <c r="AT18" s="33"/>
    </row>
    <row r="19" spans="1:46" ht="13.5" customHeight="1">
      <c r="A19" s="28">
        <v>13</v>
      </c>
      <c r="B19" s="34" t="str">
        <f>'Std 8A(1)'!B17</f>
        <v xml:space="preserve">SM,L 5|[DL,F ;F,[ </v>
      </c>
      <c r="C19" s="38">
        <v>2</v>
      </c>
      <c r="D19" s="32">
        <v>0</v>
      </c>
      <c r="E19" s="32">
        <v>0</v>
      </c>
      <c r="F19" s="32">
        <v>0</v>
      </c>
      <c r="G19" s="32">
        <v>0</v>
      </c>
      <c r="H19" s="32">
        <v>0</v>
      </c>
      <c r="I19" s="32">
        <v>0</v>
      </c>
      <c r="J19" s="32">
        <v>0</v>
      </c>
      <c r="K19" s="32">
        <v>0</v>
      </c>
      <c r="L19" s="32">
        <v>0</v>
      </c>
      <c r="M19" s="32">
        <v>0</v>
      </c>
      <c r="N19" s="32">
        <v>0</v>
      </c>
      <c r="O19" s="32">
        <v>0</v>
      </c>
      <c r="P19" s="32">
        <v>0</v>
      </c>
      <c r="Q19" s="32">
        <v>0</v>
      </c>
      <c r="R19" s="32">
        <v>0</v>
      </c>
      <c r="S19" s="32">
        <v>0</v>
      </c>
      <c r="T19" s="32">
        <v>0</v>
      </c>
      <c r="U19" s="32">
        <v>0</v>
      </c>
      <c r="V19" s="32">
        <v>0</v>
      </c>
      <c r="W19" s="32">
        <v>0</v>
      </c>
      <c r="X19" s="32">
        <v>0</v>
      </c>
      <c r="Y19" s="32">
        <v>0</v>
      </c>
      <c r="Z19" s="32">
        <v>0</v>
      </c>
      <c r="AA19" s="32">
        <v>0</v>
      </c>
      <c r="AB19" s="32">
        <v>0</v>
      </c>
      <c r="AC19" s="32">
        <v>0</v>
      </c>
      <c r="AD19" s="32">
        <v>0</v>
      </c>
      <c r="AE19" s="32">
        <v>0</v>
      </c>
      <c r="AF19" s="32">
        <v>0</v>
      </c>
      <c r="AG19" s="32">
        <v>0</v>
      </c>
      <c r="AH19" s="32">
        <v>0</v>
      </c>
      <c r="AI19" s="32">
        <v>0</v>
      </c>
      <c r="AJ19" s="32">
        <v>0</v>
      </c>
      <c r="AK19" s="32">
        <v>0</v>
      </c>
      <c r="AL19" s="32">
        <v>0</v>
      </c>
      <c r="AM19" s="32">
        <v>0</v>
      </c>
      <c r="AN19" s="32">
        <v>0</v>
      </c>
      <c r="AO19" s="32">
        <v>0</v>
      </c>
      <c r="AP19" s="32">
        <v>0</v>
      </c>
      <c r="AQ19" s="32">
        <v>0</v>
      </c>
      <c r="AR19" s="24">
        <f t="shared" si="0"/>
        <v>0</v>
      </c>
      <c r="AT19" s="33"/>
    </row>
    <row r="20" spans="1:46" ht="13.5" customHeight="1">
      <c r="A20" s="28">
        <v>14</v>
      </c>
      <c r="B20" s="34" t="str">
        <f>'Std 8A(1)'!B18</f>
        <v xml:space="preserve">S[Z .ZOFG l;lwWS </v>
      </c>
      <c r="C20" s="38">
        <v>2</v>
      </c>
      <c r="D20" s="32">
        <v>0</v>
      </c>
      <c r="E20" s="32">
        <v>0</v>
      </c>
      <c r="F20" s="32">
        <v>0</v>
      </c>
      <c r="G20" s="32">
        <v>0</v>
      </c>
      <c r="H20" s="32">
        <v>0</v>
      </c>
      <c r="I20" s="32">
        <v>0</v>
      </c>
      <c r="J20" s="32">
        <v>0</v>
      </c>
      <c r="K20" s="32">
        <v>0</v>
      </c>
      <c r="L20" s="32">
        <v>0</v>
      </c>
      <c r="M20" s="32">
        <v>0</v>
      </c>
      <c r="N20" s="32">
        <v>0</v>
      </c>
      <c r="O20" s="32">
        <v>0</v>
      </c>
      <c r="P20" s="32">
        <v>0</v>
      </c>
      <c r="Q20" s="32">
        <v>0</v>
      </c>
      <c r="R20" s="32">
        <v>0</v>
      </c>
      <c r="S20" s="32">
        <v>0</v>
      </c>
      <c r="T20" s="32">
        <v>0</v>
      </c>
      <c r="U20" s="32">
        <v>0</v>
      </c>
      <c r="V20" s="32">
        <v>0</v>
      </c>
      <c r="W20" s="32">
        <v>0</v>
      </c>
      <c r="X20" s="32">
        <v>0</v>
      </c>
      <c r="Y20" s="32">
        <v>0</v>
      </c>
      <c r="Z20" s="32">
        <v>0</v>
      </c>
      <c r="AA20" s="32">
        <v>0</v>
      </c>
      <c r="AB20" s="32">
        <v>0</v>
      </c>
      <c r="AC20" s="32">
        <v>0</v>
      </c>
      <c r="AD20" s="32">
        <v>0</v>
      </c>
      <c r="AE20" s="32">
        <v>0</v>
      </c>
      <c r="AF20" s="32">
        <v>0</v>
      </c>
      <c r="AG20" s="32">
        <v>0</v>
      </c>
      <c r="AH20" s="32">
        <v>0</v>
      </c>
      <c r="AI20" s="32">
        <v>0</v>
      </c>
      <c r="AJ20" s="32">
        <v>0</v>
      </c>
      <c r="AK20" s="32">
        <v>0</v>
      </c>
      <c r="AL20" s="32">
        <v>0</v>
      </c>
      <c r="AM20" s="32">
        <v>0</v>
      </c>
      <c r="AN20" s="32">
        <v>0</v>
      </c>
      <c r="AO20" s="32">
        <v>0</v>
      </c>
      <c r="AP20" s="32">
        <v>0</v>
      </c>
      <c r="AQ20" s="32">
        <v>0</v>
      </c>
      <c r="AR20" s="24">
        <f t="shared" si="0"/>
        <v>0</v>
      </c>
      <c r="AT20" s="33"/>
    </row>
    <row r="21" spans="1:46" ht="13.5" customHeight="1">
      <c r="A21" s="28">
        <v>15</v>
      </c>
      <c r="B21" s="34" t="str">
        <f>'Std 8A(1)'!B19</f>
        <v>S[Z DFDWD]:TFS CFÒ</v>
      </c>
      <c r="C21" s="38">
        <v>2</v>
      </c>
      <c r="D21" s="32">
        <v>0</v>
      </c>
      <c r="E21" s="32">
        <v>0</v>
      </c>
      <c r="F21" s="32">
        <v>0</v>
      </c>
      <c r="G21" s="32">
        <v>0</v>
      </c>
      <c r="H21" s="32">
        <v>0</v>
      </c>
      <c r="I21" s="32">
        <v>0</v>
      </c>
      <c r="J21" s="32">
        <v>0</v>
      </c>
      <c r="K21" s="32">
        <v>0</v>
      </c>
      <c r="L21" s="32">
        <v>0</v>
      </c>
      <c r="M21" s="32">
        <v>0</v>
      </c>
      <c r="N21" s="32">
        <v>0</v>
      </c>
      <c r="O21" s="32">
        <v>0</v>
      </c>
      <c r="P21" s="32">
        <v>0</v>
      </c>
      <c r="Q21" s="32">
        <v>0</v>
      </c>
      <c r="R21" s="32">
        <v>0</v>
      </c>
      <c r="S21" s="32">
        <v>0</v>
      </c>
      <c r="T21" s="32">
        <v>0</v>
      </c>
      <c r="U21" s="32">
        <v>0</v>
      </c>
      <c r="V21" s="32">
        <v>0</v>
      </c>
      <c r="W21" s="32">
        <v>0</v>
      </c>
      <c r="X21" s="32">
        <v>0</v>
      </c>
      <c r="Y21" s="32">
        <v>0</v>
      </c>
      <c r="Z21" s="32">
        <v>0</v>
      </c>
      <c r="AA21" s="32">
        <v>0</v>
      </c>
      <c r="AB21" s="32">
        <v>0</v>
      </c>
      <c r="AC21" s="32">
        <v>0</v>
      </c>
      <c r="AD21" s="32">
        <v>0</v>
      </c>
      <c r="AE21" s="32">
        <v>0</v>
      </c>
      <c r="AF21" s="32">
        <v>0</v>
      </c>
      <c r="AG21" s="32">
        <v>0</v>
      </c>
      <c r="AH21" s="32">
        <v>0</v>
      </c>
      <c r="AI21" s="32">
        <v>0</v>
      </c>
      <c r="AJ21" s="32">
        <v>0</v>
      </c>
      <c r="AK21" s="32">
        <v>0</v>
      </c>
      <c r="AL21" s="32">
        <v>0</v>
      </c>
      <c r="AM21" s="32">
        <v>0</v>
      </c>
      <c r="AN21" s="32">
        <v>0</v>
      </c>
      <c r="AO21" s="32">
        <v>0</v>
      </c>
      <c r="AP21" s="32">
        <v>0</v>
      </c>
      <c r="AQ21" s="32">
        <v>0</v>
      </c>
      <c r="AR21" s="24">
        <f t="shared" si="0"/>
        <v>0</v>
      </c>
      <c r="AT21" s="33"/>
    </row>
    <row r="22" spans="1:46" ht="13.5" customHeight="1">
      <c r="A22" s="28">
        <v>16</v>
      </c>
      <c r="B22" s="34" t="str">
        <f>'Std 8A(1)'!B20</f>
        <v xml:space="preserve">S[Z H]XA p\DZ </v>
      </c>
      <c r="C22" s="38">
        <v>2</v>
      </c>
      <c r="D22" s="32">
        <v>0</v>
      </c>
      <c r="E22" s="32">
        <v>0</v>
      </c>
      <c r="F22" s="32">
        <v>0</v>
      </c>
      <c r="G22" s="32">
        <v>0</v>
      </c>
      <c r="H22" s="32">
        <v>0</v>
      </c>
      <c r="I22" s="32">
        <v>0</v>
      </c>
      <c r="J22" s="32">
        <v>0</v>
      </c>
      <c r="K22" s="32">
        <v>0</v>
      </c>
      <c r="L22" s="32">
        <v>0</v>
      </c>
      <c r="M22" s="32">
        <v>0</v>
      </c>
      <c r="N22" s="32">
        <v>0</v>
      </c>
      <c r="O22" s="32">
        <v>0</v>
      </c>
      <c r="P22" s="32">
        <v>0</v>
      </c>
      <c r="Q22" s="32">
        <v>0</v>
      </c>
      <c r="R22" s="32">
        <v>0</v>
      </c>
      <c r="S22" s="32">
        <v>0</v>
      </c>
      <c r="T22" s="32">
        <v>0</v>
      </c>
      <c r="U22" s="32">
        <v>0</v>
      </c>
      <c r="V22" s="32">
        <v>0</v>
      </c>
      <c r="W22" s="32">
        <v>0</v>
      </c>
      <c r="X22" s="32">
        <v>0</v>
      </c>
      <c r="Y22" s="32">
        <v>0</v>
      </c>
      <c r="Z22" s="32">
        <v>0</v>
      </c>
      <c r="AA22" s="32">
        <v>0</v>
      </c>
      <c r="AB22" s="32">
        <v>0</v>
      </c>
      <c r="AC22" s="32">
        <v>0</v>
      </c>
      <c r="AD22" s="32">
        <v>0</v>
      </c>
      <c r="AE22" s="32">
        <v>0</v>
      </c>
      <c r="AF22" s="32">
        <v>0</v>
      </c>
      <c r="AG22" s="32">
        <v>0</v>
      </c>
      <c r="AH22" s="32">
        <v>0</v>
      </c>
      <c r="AI22" s="32">
        <v>0</v>
      </c>
      <c r="AJ22" s="32">
        <v>0</v>
      </c>
      <c r="AK22" s="32">
        <v>0</v>
      </c>
      <c r="AL22" s="32">
        <v>0</v>
      </c>
      <c r="AM22" s="32">
        <v>0</v>
      </c>
      <c r="AN22" s="32">
        <v>0</v>
      </c>
      <c r="AO22" s="32">
        <v>0</v>
      </c>
      <c r="AP22" s="32">
        <v>0</v>
      </c>
      <c r="AQ22" s="32">
        <v>0</v>
      </c>
      <c r="AR22" s="24">
        <f t="shared" si="0"/>
        <v>0</v>
      </c>
      <c r="AT22" s="33"/>
    </row>
    <row r="23" spans="1:46" ht="13.5" customHeight="1">
      <c r="A23" s="28">
        <v>17</v>
      </c>
      <c r="B23" s="34" t="str">
        <f>'Std 8A(1)'!B21</f>
        <v xml:space="preserve">S[Z ;,LD VFDN </v>
      </c>
      <c r="C23" s="38">
        <v>2</v>
      </c>
      <c r="D23" s="32">
        <v>0</v>
      </c>
      <c r="E23" s="32">
        <v>0</v>
      </c>
      <c r="F23" s="32">
        <v>0</v>
      </c>
      <c r="G23" s="32">
        <v>0</v>
      </c>
      <c r="H23" s="32">
        <v>0</v>
      </c>
      <c r="I23" s="32">
        <v>0</v>
      </c>
      <c r="J23" s="32">
        <v>0</v>
      </c>
      <c r="K23" s="32">
        <v>0</v>
      </c>
      <c r="L23" s="32">
        <v>0</v>
      </c>
      <c r="M23" s="32">
        <v>0</v>
      </c>
      <c r="N23" s="32">
        <v>0</v>
      </c>
      <c r="O23" s="32">
        <v>0</v>
      </c>
      <c r="P23" s="32">
        <v>0</v>
      </c>
      <c r="Q23" s="32">
        <v>0</v>
      </c>
      <c r="R23" s="32">
        <v>0</v>
      </c>
      <c r="S23" s="32">
        <v>0</v>
      </c>
      <c r="T23" s="32">
        <v>0</v>
      </c>
      <c r="U23" s="32">
        <v>0</v>
      </c>
      <c r="V23" s="32">
        <v>0</v>
      </c>
      <c r="W23" s="32">
        <v>0</v>
      </c>
      <c r="X23" s="32">
        <v>0</v>
      </c>
      <c r="Y23" s="32">
        <v>0</v>
      </c>
      <c r="Z23" s="32">
        <v>0</v>
      </c>
      <c r="AA23" s="32">
        <v>0</v>
      </c>
      <c r="AB23" s="32">
        <v>0</v>
      </c>
      <c r="AC23" s="32">
        <v>0</v>
      </c>
      <c r="AD23" s="32">
        <v>0</v>
      </c>
      <c r="AE23" s="32">
        <v>0</v>
      </c>
      <c r="AF23" s="32">
        <v>0</v>
      </c>
      <c r="AG23" s="32">
        <v>0</v>
      </c>
      <c r="AH23" s="32">
        <v>0</v>
      </c>
      <c r="AI23" s="32">
        <v>0</v>
      </c>
      <c r="AJ23" s="32">
        <v>0</v>
      </c>
      <c r="AK23" s="32">
        <v>0</v>
      </c>
      <c r="AL23" s="32">
        <v>0</v>
      </c>
      <c r="AM23" s="32">
        <v>0</v>
      </c>
      <c r="AN23" s="32">
        <v>0</v>
      </c>
      <c r="AO23" s="32">
        <v>0</v>
      </c>
      <c r="AP23" s="32">
        <v>0</v>
      </c>
      <c r="AQ23" s="32">
        <v>0</v>
      </c>
      <c r="AR23" s="24">
        <f t="shared" si="0"/>
        <v>0</v>
      </c>
      <c r="AT23" s="33"/>
    </row>
    <row r="24" spans="1:46" ht="13.5" customHeight="1">
      <c r="A24" s="28">
        <v>18</v>
      </c>
      <c r="B24" s="34" t="str">
        <f>'Std 8A(1)'!B22</f>
        <v>S[Z H]DF H]XA</v>
      </c>
      <c r="C24" s="38">
        <v>2</v>
      </c>
      <c r="D24" s="32">
        <v>0</v>
      </c>
      <c r="E24" s="32">
        <v>0</v>
      </c>
      <c r="F24" s="32">
        <v>0</v>
      </c>
      <c r="G24" s="32">
        <v>0</v>
      </c>
      <c r="H24" s="32">
        <v>0</v>
      </c>
      <c r="I24" s="32">
        <v>0</v>
      </c>
      <c r="J24" s="32">
        <v>0</v>
      </c>
      <c r="K24" s="32">
        <v>0</v>
      </c>
      <c r="L24" s="32">
        <v>0</v>
      </c>
      <c r="M24" s="32">
        <v>0</v>
      </c>
      <c r="N24" s="32">
        <v>0</v>
      </c>
      <c r="O24" s="32">
        <v>0</v>
      </c>
      <c r="P24" s="32">
        <v>0</v>
      </c>
      <c r="Q24" s="32">
        <v>0</v>
      </c>
      <c r="R24" s="32">
        <v>0</v>
      </c>
      <c r="S24" s="32">
        <v>0</v>
      </c>
      <c r="T24" s="32">
        <v>0</v>
      </c>
      <c r="U24" s="32">
        <v>0</v>
      </c>
      <c r="V24" s="32">
        <v>0</v>
      </c>
      <c r="W24" s="32">
        <v>0</v>
      </c>
      <c r="X24" s="32">
        <v>0</v>
      </c>
      <c r="Y24" s="32">
        <v>0</v>
      </c>
      <c r="Z24" s="32">
        <v>0</v>
      </c>
      <c r="AA24" s="32">
        <v>0</v>
      </c>
      <c r="AB24" s="32">
        <v>0</v>
      </c>
      <c r="AC24" s="32">
        <v>0</v>
      </c>
      <c r="AD24" s="32">
        <v>0</v>
      </c>
      <c r="AE24" s="32">
        <v>0</v>
      </c>
      <c r="AF24" s="32">
        <v>0</v>
      </c>
      <c r="AG24" s="32">
        <v>0</v>
      </c>
      <c r="AH24" s="32">
        <v>0</v>
      </c>
      <c r="AI24" s="32">
        <v>0</v>
      </c>
      <c r="AJ24" s="32">
        <v>0</v>
      </c>
      <c r="AK24" s="32">
        <v>0</v>
      </c>
      <c r="AL24" s="32">
        <v>0</v>
      </c>
      <c r="AM24" s="32">
        <v>0</v>
      </c>
      <c r="AN24" s="32">
        <v>0</v>
      </c>
      <c r="AO24" s="32">
        <v>0</v>
      </c>
      <c r="AP24" s="32">
        <v>0</v>
      </c>
      <c r="AQ24" s="32">
        <v>0</v>
      </c>
      <c r="AR24" s="24">
        <f t="shared" si="0"/>
        <v>0</v>
      </c>
      <c r="AT24" s="33"/>
    </row>
    <row r="25" spans="1:46" ht="13.5" customHeight="1">
      <c r="A25" s="28">
        <v>19</v>
      </c>
      <c r="B25" s="34" t="str">
        <f>'Std 8A(1)'!B23</f>
        <v xml:space="preserve">5LZHFNF DFDWKF SF;DKF </v>
      </c>
      <c r="C25" s="38">
        <v>2</v>
      </c>
      <c r="D25" s="32">
        <v>0</v>
      </c>
      <c r="E25" s="32">
        <v>0</v>
      </c>
      <c r="F25" s="32">
        <v>0</v>
      </c>
      <c r="G25" s="32">
        <v>0</v>
      </c>
      <c r="H25" s="32">
        <v>0</v>
      </c>
      <c r="I25" s="32">
        <v>0</v>
      </c>
      <c r="J25" s="32">
        <v>0</v>
      </c>
      <c r="K25" s="32">
        <v>0</v>
      </c>
      <c r="L25" s="32">
        <v>0</v>
      </c>
      <c r="M25" s="32">
        <v>0</v>
      </c>
      <c r="N25" s="32">
        <v>0</v>
      </c>
      <c r="O25" s="32">
        <v>0</v>
      </c>
      <c r="P25" s="32">
        <v>0</v>
      </c>
      <c r="Q25" s="32">
        <v>0</v>
      </c>
      <c r="R25" s="32">
        <v>0</v>
      </c>
      <c r="S25" s="32">
        <v>0</v>
      </c>
      <c r="T25" s="32">
        <v>0</v>
      </c>
      <c r="U25" s="32">
        <v>0</v>
      </c>
      <c r="V25" s="32">
        <v>0</v>
      </c>
      <c r="W25" s="32">
        <v>0</v>
      </c>
      <c r="X25" s="32">
        <v>0</v>
      </c>
      <c r="Y25" s="32">
        <v>0</v>
      </c>
      <c r="Z25" s="32">
        <v>0</v>
      </c>
      <c r="AA25" s="32">
        <v>0</v>
      </c>
      <c r="AB25" s="32">
        <v>0</v>
      </c>
      <c r="AC25" s="32">
        <v>0</v>
      </c>
      <c r="AD25" s="32">
        <v>0</v>
      </c>
      <c r="AE25" s="32">
        <v>0</v>
      </c>
      <c r="AF25" s="32">
        <v>0</v>
      </c>
      <c r="AG25" s="32">
        <v>0</v>
      </c>
      <c r="AH25" s="32">
        <v>0</v>
      </c>
      <c r="AI25" s="32">
        <v>0</v>
      </c>
      <c r="AJ25" s="32">
        <v>0</v>
      </c>
      <c r="AK25" s="32">
        <v>0</v>
      </c>
      <c r="AL25" s="32">
        <v>0</v>
      </c>
      <c r="AM25" s="32">
        <v>0</v>
      </c>
      <c r="AN25" s="32">
        <v>0</v>
      </c>
      <c r="AO25" s="32">
        <v>0</v>
      </c>
      <c r="AP25" s="32">
        <v>0</v>
      </c>
      <c r="AQ25" s="32">
        <v>0</v>
      </c>
      <c r="AR25" s="24">
        <f t="shared" si="0"/>
        <v>0</v>
      </c>
      <c r="AT25" s="33"/>
    </row>
    <row r="26" spans="1:46" ht="13.5" customHeight="1">
      <c r="A26" s="28">
        <v>20</v>
      </c>
      <c r="B26" s="34" t="str">
        <f>'Std 8A(1)'!B24</f>
        <v>GM0[ VÒD VFDN</v>
      </c>
      <c r="C26" s="38">
        <v>2</v>
      </c>
      <c r="D26" s="32">
        <v>0</v>
      </c>
      <c r="E26" s="32">
        <v>0</v>
      </c>
      <c r="F26" s="32">
        <v>0</v>
      </c>
      <c r="G26" s="32">
        <v>0</v>
      </c>
      <c r="H26" s="32">
        <v>0</v>
      </c>
      <c r="I26" s="32">
        <v>0</v>
      </c>
      <c r="J26" s="32">
        <v>0</v>
      </c>
      <c r="K26" s="32">
        <v>0</v>
      </c>
      <c r="L26" s="32">
        <v>0</v>
      </c>
      <c r="M26" s="32">
        <v>0</v>
      </c>
      <c r="N26" s="32">
        <v>0</v>
      </c>
      <c r="O26" s="32">
        <v>0</v>
      </c>
      <c r="P26" s="32">
        <v>0</v>
      </c>
      <c r="Q26" s="32">
        <v>0</v>
      </c>
      <c r="R26" s="32">
        <v>0</v>
      </c>
      <c r="S26" s="32">
        <v>0</v>
      </c>
      <c r="T26" s="32">
        <v>0</v>
      </c>
      <c r="U26" s="32">
        <v>0</v>
      </c>
      <c r="V26" s="32">
        <v>0</v>
      </c>
      <c r="W26" s="32">
        <v>0</v>
      </c>
      <c r="X26" s="32">
        <v>0</v>
      </c>
      <c r="Y26" s="32">
        <v>0</v>
      </c>
      <c r="Z26" s="32">
        <v>0</v>
      </c>
      <c r="AA26" s="32">
        <v>0</v>
      </c>
      <c r="AB26" s="32">
        <v>0</v>
      </c>
      <c r="AC26" s="32">
        <v>0</v>
      </c>
      <c r="AD26" s="32">
        <v>0</v>
      </c>
      <c r="AE26" s="32">
        <v>0</v>
      </c>
      <c r="AF26" s="32">
        <v>0</v>
      </c>
      <c r="AG26" s="32">
        <v>0</v>
      </c>
      <c r="AH26" s="32">
        <v>0</v>
      </c>
      <c r="AI26" s="32">
        <v>0</v>
      </c>
      <c r="AJ26" s="32">
        <v>0</v>
      </c>
      <c r="AK26" s="32">
        <v>0</v>
      </c>
      <c r="AL26" s="32">
        <v>0</v>
      </c>
      <c r="AM26" s="32">
        <v>0</v>
      </c>
      <c r="AN26" s="32">
        <v>0</v>
      </c>
      <c r="AO26" s="32">
        <v>0</v>
      </c>
      <c r="AP26" s="32">
        <v>0</v>
      </c>
      <c r="AQ26" s="32">
        <v>0</v>
      </c>
      <c r="AR26" s="24">
        <f t="shared" si="0"/>
        <v>0</v>
      </c>
      <c r="AT26" s="33"/>
    </row>
    <row r="27" spans="1:46" ht="13.5" customHeight="1">
      <c r="A27" s="28">
        <v>21</v>
      </c>
      <c r="B27" s="34" t="str">
        <f>'Std 8A(1)'!B25</f>
        <v>GM0[ VDLG H]DF</v>
      </c>
      <c r="C27" s="38">
        <v>2</v>
      </c>
      <c r="D27" s="32">
        <v>0</v>
      </c>
      <c r="E27" s="32">
        <v>0</v>
      </c>
      <c r="F27" s="32">
        <v>0</v>
      </c>
      <c r="G27" s="32">
        <v>0</v>
      </c>
      <c r="H27" s="32">
        <v>0</v>
      </c>
      <c r="I27" s="32">
        <v>0</v>
      </c>
      <c r="J27" s="32">
        <v>0</v>
      </c>
      <c r="K27" s="32">
        <v>0</v>
      </c>
      <c r="L27" s="32">
        <v>0</v>
      </c>
      <c r="M27" s="32">
        <v>0</v>
      </c>
      <c r="N27" s="32">
        <v>0</v>
      </c>
      <c r="O27" s="32">
        <v>0</v>
      </c>
      <c r="P27" s="32">
        <v>0</v>
      </c>
      <c r="Q27" s="32">
        <v>0</v>
      </c>
      <c r="R27" s="32">
        <v>0</v>
      </c>
      <c r="S27" s="32">
        <v>0</v>
      </c>
      <c r="T27" s="32">
        <v>0</v>
      </c>
      <c r="U27" s="32">
        <v>0</v>
      </c>
      <c r="V27" s="32">
        <v>0</v>
      </c>
      <c r="W27" s="32">
        <v>0</v>
      </c>
      <c r="X27" s="32">
        <v>0</v>
      </c>
      <c r="Y27" s="32">
        <v>0</v>
      </c>
      <c r="Z27" s="32">
        <v>0</v>
      </c>
      <c r="AA27" s="32">
        <v>0</v>
      </c>
      <c r="AB27" s="32">
        <v>0</v>
      </c>
      <c r="AC27" s="32">
        <v>0</v>
      </c>
      <c r="AD27" s="32">
        <v>0</v>
      </c>
      <c r="AE27" s="32">
        <v>0</v>
      </c>
      <c r="AF27" s="32">
        <v>0</v>
      </c>
      <c r="AG27" s="32">
        <v>0</v>
      </c>
      <c r="AH27" s="32">
        <v>0</v>
      </c>
      <c r="AI27" s="32">
        <v>0</v>
      </c>
      <c r="AJ27" s="32">
        <v>0</v>
      </c>
      <c r="AK27" s="32">
        <v>0</v>
      </c>
      <c r="AL27" s="32">
        <v>0</v>
      </c>
      <c r="AM27" s="32">
        <v>0</v>
      </c>
      <c r="AN27" s="32">
        <v>0</v>
      </c>
      <c r="AO27" s="32">
        <v>0</v>
      </c>
      <c r="AP27" s="32">
        <v>0</v>
      </c>
      <c r="AQ27" s="32">
        <v>0</v>
      </c>
      <c r="AR27" s="24">
        <f t="shared" si="0"/>
        <v>0</v>
      </c>
      <c r="AT27" s="33"/>
    </row>
    <row r="28" spans="1:46" ht="13.5" customHeight="1">
      <c r="A28" s="28">
        <v>22</v>
      </c>
      <c r="B28" s="34" t="str">
        <f>'Std 8A(1)'!B26</f>
        <v xml:space="preserve">GM0[ U],FDD]:TOF VPSZLD </v>
      </c>
      <c r="C28" s="38">
        <v>2</v>
      </c>
      <c r="D28" s="32">
        <v>0</v>
      </c>
      <c r="E28" s="32">
        <v>0</v>
      </c>
      <c r="F28" s="32">
        <v>0</v>
      </c>
      <c r="G28" s="32">
        <v>0</v>
      </c>
      <c r="H28" s="32">
        <v>0</v>
      </c>
      <c r="I28" s="32">
        <v>0</v>
      </c>
      <c r="J28" s="32">
        <v>0</v>
      </c>
      <c r="K28" s="32">
        <v>0</v>
      </c>
      <c r="L28" s="32">
        <v>0</v>
      </c>
      <c r="M28" s="32">
        <v>0</v>
      </c>
      <c r="N28" s="32">
        <v>0</v>
      </c>
      <c r="O28" s="32">
        <v>0</v>
      </c>
      <c r="P28" s="32">
        <v>0</v>
      </c>
      <c r="Q28" s="32">
        <v>0</v>
      </c>
      <c r="R28" s="32">
        <v>0</v>
      </c>
      <c r="S28" s="32">
        <v>0</v>
      </c>
      <c r="T28" s="32">
        <v>0</v>
      </c>
      <c r="U28" s="32">
        <v>0</v>
      </c>
      <c r="V28" s="32">
        <v>0</v>
      </c>
      <c r="W28" s="32">
        <v>0</v>
      </c>
      <c r="X28" s="32">
        <v>0</v>
      </c>
      <c r="Y28" s="32">
        <v>0</v>
      </c>
      <c r="Z28" s="32">
        <v>0</v>
      </c>
      <c r="AA28" s="32">
        <v>0</v>
      </c>
      <c r="AB28" s="32">
        <v>0</v>
      </c>
      <c r="AC28" s="32">
        <v>0</v>
      </c>
      <c r="AD28" s="32">
        <v>0</v>
      </c>
      <c r="AE28" s="32">
        <v>0</v>
      </c>
      <c r="AF28" s="32">
        <v>0</v>
      </c>
      <c r="AG28" s="32">
        <v>0</v>
      </c>
      <c r="AH28" s="32">
        <v>0</v>
      </c>
      <c r="AI28" s="32">
        <v>0</v>
      </c>
      <c r="AJ28" s="32">
        <v>0</v>
      </c>
      <c r="AK28" s="32">
        <v>0</v>
      </c>
      <c r="AL28" s="32">
        <v>0</v>
      </c>
      <c r="AM28" s="32">
        <v>0</v>
      </c>
      <c r="AN28" s="32">
        <v>0</v>
      </c>
      <c r="AO28" s="32">
        <v>0</v>
      </c>
      <c r="AP28" s="32">
        <v>0</v>
      </c>
      <c r="AQ28" s="32">
        <v>0</v>
      </c>
      <c r="AR28" s="24">
        <f t="shared" si="0"/>
        <v>0</v>
      </c>
      <c r="AT28" s="33"/>
    </row>
    <row r="29" spans="1:46" ht="13.5" customHeight="1">
      <c r="A29" s="28">
        <v>23</v>
      </c>
      <c r="B29" s="34" t="str">
        <f>'Std 8A(1)'!B27</f>
        <v xml:space="preserve">ZFIDF ;,LD pDZ </v>
      </c>
      <c r="C29" s="38">
        <v>2</v>
      </c>
      <c r="D29" s="32">
        <v>0</v>
      </c>
      <c r="E29" s="32">
        <v>0</v>
      </c>
      <c r="F29" s="32">
        <v>0</v>
      </c>
      <c r="G29" s="32">
        <v>0</v>
      </c>
      <c r="H29" s="32">
        <v>0</v>
      </c>
      <c r="I29" s="32">
        <v>0</v>
      </c>
      <c r="J29" s="32">
        <v>0</v>
      </c>
      <c r="K29" s="32">
        <v>0</v>
      </c>
      <c r="L29" s="32">
        <v>0</v>
      </c>
      <c r="M29" s="32">
        <v>0</v>
      </c>
      <c r="N29" s="32">
        <v>0</v>
      </c>
      <c r="O29" s="32">
        <v>0</v>
      </c>
      <c r="P29" s="32">
        <v>0</v>
      </c>
      <c r="Q29" s="32">
        <v>0</v>
      </c>
      <c r="R29" s="32">
        <v>0</v>
      </c>
      <c r="S29" s="32">
        <v>0</v>
      </c>
      <c r="T29" s="32">
        <v>0</v>
      </c>
      <c r="U29" s="32">
        <v>0</v>
      </c>
      <c r="V29" s="32">
        <v>0</v>
      </c>
      <c r="W29" s="32">
        <v>0</v>
      </c>
      <c r="X29" s="32">
        <v>0</v>
      </c>
      <c r="Y29" s="32">
        <v>0</v>
      </c>
      <c r="Z29" s="32">
        <v>0</v>
      </c>
      <c r="AA29" s="32">
        <v>0</v>
      </c>
      <c r="AB29" s="32">
        <v>0</v>
      </c>
      <c r="AC29" s="32">
        <v>0</v>
      </c>
      <c r="AD29" s="32">
        <v>0</v>
      </c>
      <c r="AE29" s="32">
        <v>0</v>
      </c>
      <c r="AF29" s="32">
        <v>0</v>
      </c>
      <c r="AG29" s="32">
        <v>0</v>
      </c>
      <c r="AH29" s="32">
        <v>0</v>
      </c>
      <c r="AI29" s="32">
        <v>0</v>
      </c>
      <c r="AJ29" s="32">
        <v>0</v>
      </c>
      <c r="AK29" s="32">
        <v>0</v>
      </c>
      <c r="AL29" s="32">
        <v>0</v>
      </c>
      <c r="AM29" s="32">
        <v>0</v>
      </c>
      <c r="AN29" s="32">
        <v>0</v>
      </c>
      <c r="AO29" s="32">
        <v>0</v>
      </c>
      <c r="AP29" s="32">
        <v>0</v>
      </c>
      <c r="AQ29" s="32">
        <v>0</v>
      </c>
      <c r="AR29" s="24">
        <f t="shared" si="0"/>
        <v>0</v>
      </c>
      <c r="AT29" s="33"/>
    </row>
    <row r="30" spans="1:46" ht="13.5" customHeight="1">
      <c r="A30" s="28">
        <v>24</v>
      </c>
      <c r="B30" s="34" t="str">
        <f>'Std 8A(1)'!B28</f>
        <v xml:space="preserve">ZFIDF ;],TFG SF;D </v>
      </c>
      <c r="C30" s="38">
        <v>2</v>
      </c>
      <c r="D30" s="32">
        <v>0</v>
      </c>
      <c r="E30" s="32">
        <v>0</v>
      </c>
      <c r="F30" s="32">
        <v>0</v>
      </c>
      <c r="G30" s="32">
        <v>0</v>
      </c>
      <c r="H30" s="32">
        <v>0</v>
      </c>
      <c r="I30" s="32">
        <v>0</v>
      </c>
      <c r="J30" s="32">
        <v>0</v>
      </c>
      <c r="K30" s="32">
        <v>0</v>
      </c>
      <c r="L30" s="32">
        <v>0</v>
      </c>
      <c r="M30" s="32">
        <v>0</v>
      </c>
      <c r="N30" s="32">
        <v>0</v>
      </c>
      <c r="O30" s="32">
        <v>0</v>
      </c>
      <c r="P30" s="32">
        <v>0</v>
      </c>
      <c r="Q30" s="32">
        <v>0</v>
      </c>
      <c r="R30" s="32">
        <v>0</v>
      </c>
      <c r="S30" s="32">
        <v>0</v>
      </c>
      <c r="T30" s="32">
        <v>0</v>
      </c>
      <c r="U30" s="32">
        <v>0</v>
      </c>
      <c r="V30" s="32">
        <v>0</v>
      </c>
      <c r="W30" s="32">
        <v>0</v>
      </c>
      <c r="X30" s="32">
        <v>0</v>
      </c>
      <c r="Y30" s="32">
        <v>0</v>
      </c>
      <c r="Z30" s="32">
        <v>0</v>
      </c>
      <c r="AA30" s="32">
        <v>0</v>
      </c>
      <c r="AB30" s="32">
        <v>0</v>
      </c>
      <c r="AC30" s="32">
        <v>0</v>
      </c>
      <c r="AD30" s="32">
        <v>0</v>
      </c>
      <c r="AE30" s="32">
        <v>0</v>
      </c>
      <c r="AF30" s="32">
        <v>0</v>
      </c>
      <c r="AG30" s="32">
        <v>0</v>
      </c>
      <c r="AH30" s="32">
        <v>0</v>
      </c>
      <c r="AI30" s="32">
        <v>0</v>
      </c>
      <c r="AJ30" s="32">
        <v>0</v>
      </c>
      <c r="AK30" s="32">
        <v>0</v>
      </c>
      <c r="AL30" s="32">
        <v>0</v>
      </c>
      <c r="AM30" s="32">
        <v>0</v>
      </c>
      <c r="AN30" s="32">
        <v>0</v>
      </c>
      <c r="AO30" s="32">
        <v>0</v>
      </c>
      <c r="AP30" s="32">
        <v>0</v>
      </c>
      <c r="AQ30" s="32">
        <v>0</v>
      </c>
      <c r="AR30" s="24">
        <f t="shared" si="0"/>
        <v>0</v>
      </c>
      <c r="AT30" s="33"/>
    </row>
    <row r="31" spans="1:46" ht="13.5" customHeight="1">
      <c r="A31" s="28">
        <v>25</v>
      </c>
      <c r="B31" s="34" t="str">
        <f>'Std 8A(1)'!B29</f>
        <v>B,LOF VaN],XS]Z DFDW</v>
      </c>
      <c r="C31" s="38">
        <v>2</v>
      </c>
      <c r="D31" s="32">
        <v>0</v>
      </c>
      <c r="E31" s="32">
        <v>0</v>
      </c>
      <c r="F31" s="32">
        <v>0</v>
      </c>
      <c r="G31" s="32">
        <v>0</v>
      </c>
      <c r="H31" s="32">
        <v>0</v>
      </c>
      <c r="I31" s="32">
        <v>0</v>
      </c>
      <c r="J31" s="32">
        <v>0</v>
      </c>
      <c r="K31" s="32">
        <v>0</v>
      </c>
      <c r="L31" s="32">
        <v>0</v>
      </c>
      <c r="M31" s="32">
        <v>0</v>
      </c>
      <c r="N31" s="32">
        <v>0</v>
      </c>
      <c r="O31" s="32">
        <v>0</v>
      </c>
      <c r="P31" s="32">
        <v>0</v>
      </c>
      <c r="Q31" s="32">
        <v>0</v>
      </c>
      <c r="R31" s="32">
        <v>0</v>
      </c>
      <c r="S31" s="32">
        <v>0</v>
      </c>
      <c r="T31" s="32">
        <v>0</v>
      </c>
      <c r="U31" s="32">
        <v>0</v>
      </c>
      <c r="V31" s="32">
        <v>0</v>
      </c>
      <c r="W31" s="32">
        <v>0</v>
      </c>
      <c r="X31" s="32">
        <v>0</v>
      </c>
      <c r="Y31" s="32">
        <v>0</v>
      </c>
      <c r="Z31" s="32">
        <v>0</v>
      </c>
      <c r="AA31" s="32">
        <v>0</v>
      </c>
      <c r="AB31" s="32">
        <v>0</v>
      </c>
      <c r="AC31" s="32">
        <v>0</v>
      </c>
      <c r="AD31" s="32">
        <v>0</v>
      </c>
      <c r="AE31" s="32">
        <v>0</v>
      </c>
      <c r="AF31" s="32">
        <v>0</v>
      </c>
      <c r="AG31" s="32">
        <v>0</v>
      </c>
      <c r="AH31" s="32">
        <v>0</v>
      </c>
      <c r="AI31" s="32">
        <v>0</v>
      </c>
      <c r="AJ31" s="32">
        <v>0</v>
      </c>
      <c r="AK31" s="32">
        <v>0</v>
      </c>
      <c r="AL31" s="32">
        <v>0</v>
      </c>
      <c r="AM31" s="32">
        <v>0</v>
      </c>
      <c r="AN31" s="32">
        <v>0</v>
      </c>
      <c r="AO31" s="32">
        <v>0</v>
      </c>
      <c r="AP31" s="32">
        <v>0</v>
      </c>
      <c r="AQ31" s="32">
        <v>0</v>
      </c>
      <c r="AR31" s="24">
        <f t="shared" si="0"/>
        <v>0</v>
      </c>
      <c r="AT31" s="33"/>
    </row>
    <row r="32" spans="1:46" ht="13.5" customHeight="1">
      <c r="A32" s="28">
        <v>26</v>
      </c>
      <c r="B32" s="34" t="str">
        <f>'Std 8A(1)'!B30</f>
        <v>HFUMZF OZLNFEF. VM;DF6</v>
      </c>
      <c r="C32" s="38">
        <v>2</v>
      </c>
      <c r="D32" s="32">
        <v>0</v>
      </c>
      <c r="E32" s="32">
        <v>0</v>
      </c>
      <c r="F32" s="32">
        <v>0</v>
      </c>
      <c r="G32" s="32">
        <v>0</v>
      </c>
      <c r="H32" s="32">
        <v>0</v>
      </c>
      <c r="I32" s="32">
        <v>0</v>
      </c>
      <c r="J32" s="32">
        <v>0</v>
      </c>
      <c r="K32" s="32">
        <v>0</v>
      </c>
      <c r="L32" s="32">
        <v>0</v>
      </c>
      <c r="M32" s="32">
        <v>0</v>
      </c>
      <c r="N32" s="32">
        <v>0</v>
      </c>
      <c r="O32" s="32">
        <v>0</v>
      </c>
      <c r="P32" s="32">
        <v>0</v>
      </c>
      <c r="Q32" s="32">
        <v>0</v>
      </c>
      <c r="R32" s="32">
        <v>0</v>
      </c>
      <c r="S32" s="32">
        <v>0</v>
      </c>
      <c r="T32" s="32">
        <v>0</v>
      </c>
      <c r="U32" s="32">
        <v>0</v>
      </c>
      <c r="V32" s="32">
        <v>0</v>
      </c>
      <c r="W32" s="32">
        <v>0</v>
      </c>
      <c r="X32" s="32">
        <v>0</v>
      </c>
      <c r="Y32" s="32">
        <v>0</v>
      </c>
      <c r="Z32" s="32">
        <v>0</v>
      </c>
      <c r="AA32" s="32">
        <v>0</v>
      </c>
      <c r="AB32" s="32">
        <v>0</v>
      </c>
      <c r="AC32" s="32">
        <v>0</v>
      </c>
      <c r="AD32" s="32">
        <v>0</v>
      </c>
      <c r="AE32" s="32">
        <v>0</v>
      </c>
      <c r="AF32" s="32">
        <v>0</v>
      </c>
      <c r="AG32" s="32">
        <v>0</v>
      </c>
      <c r="AH32" s="32">
        <v>0</v>
      </c>
      <c r="AI32" s="32">
        <v>0</v>
      </c>
      <c r="AJ32" s="32">
        <v>0</v>
      </c>
      <c r="AK32" s="32">
        <v>0</v>
      </c>
      <c r="AL32" s="32">
        <v>0</v>
      </c>
      <c r="AM32" s="32">
        <v>0</v>
      </c>
      <c r="AN32" s="32">
        <v>0</v>
      </c>
      <c r="AO32" s="32">
        <v>0</v>
      </c>
      <c r="AP32" s="32">
        <v>0</v>
      </c>
      <c r="AQ32" s="32">
        <v>0</v>
      </c>
      <c r="AR32" s="24">
        <f t="shared" si="0"/>
        <v>0</v>
      </c>
      <c r="AT32" s="33"/>
    </row>
    <row r="33" spans="1:46" ht="13.5" customHeight="1">
      <c r="A33" s="28">
        <v>27</v>
      </c>
      <c r="B33" s="34" t="str">
        <f>'Std 8A(1)'!B31</f>
        <v>S]\EFZ HFJ[N ;F,[DFDN</v>
      </c>
      <c r="C33" s="38">
        <v>2</v>
      </c>
      <c r="D33" s="32">
        <v>0</v>
      </c>
      <c r="E33" s="32">
        <v>0</v>
      </c>
      <c r="F33" s="32">
        <v>0</v>
      </c>
      <c r="G33" s="32">
        <v>0</v>
      </c>
      <c r="H33" s="32">
        <v>0</v>
      </c>
      <c r="I33" s="32">
        <v>0</v>
      </c>
      <c r="J33" s="32">
        <v>0</v>
      </c>
      <c r="K33" s="32">
        <v>0</v>
      </c>
      <c r="L33" s="32">
        <v>0</v>
      </c>
      <c r="M33" s="32">
        <v>0</v>
      </c>
      <c r="N33" s="32">
        <v>0</v>
      </c>
      <c r="O33" s="32">
        <v>0</v>
      </c>
      <c r="P33" s="32">
        <v>0</v>
      </c>
      <c r="Q33" s="32">
        <v>0</v>
      </c>
      <c r="R33" s="32">
        <v>0</v>
      </c>
      <c r="S33" s="32">
        <v>0</v>
      </c>
      <c r="T33" s="32">
        <v>0</v>
      </c>
      <c r="U33" s="32">
        <v>0</v>
      </c>
      <c r="V33" s="32">
        <v>0</v>
      </c>
      <c r="W33" s="32">
        <v>0</v>
      </c>
      <c r="X33" s="32">
        <v>0</v>
      </c>
      <c r="Y33" s="32">
        <v>0</v>
      </c>
      <c r="Z33" s="32">
        <v>0</v>
      </c>
      <c r="AA33" s="32">
        <v>0</v>
      </c>
      <c r="AB33" s="32">
        <v>0</v>
      </c>
      <c r="AC33" s="32">
        <v>0</v>
      </c>
      <c r="AD33" s="32">
        <v>0</v>
      </c>
      <c r="AE33" s="32">
        <v>0</v>
      </c>
      <c r="AF33" s="32">
        <v>0</v>
      </c>
      <c r="AG33" s="32">
        <v>0</v>
      </c>
      <c r="AH33" s="32">
        <v>0</v>
      </c>
      <c r="AI33" s="32">
        <v>0</v>
      </c>
      <c r="AJ33" s="32">
        <v>0</v>
      </c>
      <c r="AK33" s="32">
        <v>0</v>
      </c>
      <c r="AL33" s="32">
        <v>0</v>
      </c>
      <c r="AM33" s="32">
        <v>0</v>
      </c>
      <c r="AN33" s="32">
        <v>0</v>
      </c>
      <c r="AO33" s="32">
        <v>0</v>
      </c>
      <c r="AP33" s="32">
        <v>0</v>
      </c>
      <c r="AQ33" s="32">
        <v>0</v>
      </c>
      <c r="AR33" s="24">
        <f t="shared" si="0"/>
        <v>0</v>
      </c>
      <c r="AT33" s="33"/>
    </row>
    <row r="34" spans="1:46" ht="13.5" customHeight="1">
      <c r="A34" s="28">
        <v>28</v>
      </c>
      <c r="B34" s="34">
        <f>'Std 8A(1)'!B32</f>
        <v>0</v>
      </c>
      <c r="C34" s="372">
        <v>2</v>
      </c>
      <c r="D34" s="371">
        <v>0</v>
      </c>
      <c r="E34" s="371">
        <v>0</v>
      </c>
      <c r="F34" s="371">
        <v>0</v>
      </c>
      <c r="G34" s="371">
        <v>0</v>
      </c>
      <c r="H34" s="371">
        <v>0</v>
      </c>
      <c r="I34" s="371">
        <v>0</v>
      </c>
      <c r="J34" s="371">
        <v>0</v>
      </c>
      <c r="K34" s="371">
        <v>0</v>
      </c>
      <c r="L34" s="371">
        <v>0</v>
      </c>
      <c r="M34" s="371">
        <v>0</v>
      </c>
      <c r="N34" s="371">
        <v>0</v>
      </c>
      <c r="O34" s="371">
        <v>0</v>
      </c>
      <c r="P34" s="371">
        <v>0</v>
      </c>
      <c r="Q34" s="371">
        <v>0</v>
      </c>
      <c r="R34" s="371">
        <v>0</v>
      </c>
      <c r="S34" s="371">
        <v>0</v>
      </c>
      <c r="T34" s="371">
        <v>0</v>
      </c>
      <c r="U34" s="371">
        <v>0</v>
      </c>
      <c r="V34" s="371">
        <v>0</v>
      </c>
      <c r="W34" s="371">
        <v>0</v>
      </c>
      <c r="X34" s="371">
        <v>0</v>
      </c>
      <c r="Y34" s="371">
        <v>0</v>
      </c>
      <c r="Z34" s="371">
        <v>0</v>
      </c>
      <c r="AA34" s="371">
        <v>0</v>
      </c>
      <c r="AB34" s="371">
        <v>0</v>
      </c>
      <c r="AC34" s="371">
        <v>0</v>
      </c>
      <c r="AD34" s="371">
        <v>0</v>
      </c>
      <c r="AE34" s="371">
        <v>0</v>
      </c>
      <c r="AF34" s="371">
        <v>0</v>
      </c>
      <c r="AG34" s="371">
        <v>0</v>
      </c>
      <c r="AH34" s="371">
        <v>0</v>
      </c>
      <c r="AI34" s="371">
        <v>0</v>
      </c>
      <c r="AJ34" s="371">
        <v>0</v>
      </c>
      <c r="AK34" s="371">
        <v>0</v>
      </c>
      <c r="AL34" s="371">
        <v>0</v>
      </c>
      <c r="AM34" s="371">
        <v>0</v>
      </c>
      <c r="AN34" s="371">
        <v>0</v>
      </c>
      <c r="AO34" s="371">
        <v>0</v>
      </c>
      <c r="AP34" s="371">
        <v>0</v>
      </c>
      <c r="AQ34" s="371">
        <v>0</v>
      </c>
      <c r="AR34" s="373">
        <f t="shared" si="0"/>
        <v>0</v>
      </c>
      <c r="AT34" s="33"/>
    </row>
    <row r="35" spans="1:46" ht="13.5" customHeight="1">
      <c r="A35" s="28">
        <v>29</v>
      </c>
      <c r="B35" s="34">
        <f>'Std 8A(1)'!B33</f>
        <v>0</v>
      </c>
      <c r="C35" s="372">
        <v>2</v>
      </c>
      <c r="D35" s="371">
        <v>0</v>
      </c>
      <c r="E35" s="371">
        <v>0</v>
      </c>
      <c r="F35" s="371">
        <v>0</v>
      </c>
      <c r="G35" s="371">
        <v>0</v>
      </c>
      <c r="H35" s="371">
        <v>0</v>
      </c>
      <c r="I35" s="371">
        <v>0</v>
      </c>
      <c r="J35" s="371">
        <v>0</v>
      </c>
      <c r="K35" s="371">
        <v>0</v>
      </c>
      <c r="L35" s="371">
        <v>0</v>
      </c>
      <c r="M35" s="371">
        <v>0</v>
      </c>
      <c r="N35" s="371">
        <v>0</v>
      </c>
      <c r="O35" s="371">
        <v>0</v>
      </c>
      <c r="P35" s="371">
        <v>0</v>
      </c>
      <c r="Q35" s="371">
        <v>0</v>
      </c>
      <c r="R35" s="371">
        <v>0</v>
      </c>
      <c r="S35" s="371">
        <v>0</v>
      </c>
      <c r="T35" s="371">
        <v>0</v>
      </c>
      <c r="U35" s="371">
        <v>0</v>
      </c>
      <c r="V35" s="371">
        <v>0</v>
      </c>
      <c r="W35" s="371">
        <v>0</v>
      </c>
      <c r="X35" s="371">
        <v>0</v>
      </c>
      <c r="Y35" s="371">
        <v>0</v>
      </c>
      <c r="Z35" s="371">
        <v>0</v>
      </c>
      <c r="AA35" s="371">
        <v>0</v>
      </c>
      <c r="AB35" s="371">
        <v>0</v>
      </c>
      <c r="AC35" s="371">
        <v>0</v>
      </c>
      <c r="AD35" s="371">
        <v>0</v>
      </c>
      <c r="AE35" s="371">
        <v>0</v>
      </c>
      <c r="AF35" s="371">
        <v>0</v>
      </c>
      <c r="AG35" s="371">
        <v>0</v>
      </c>
      <c r="AH35" s="371">
        <v>0</v>
      </c>
      <c r="AI35" s="371">
        <v>0</v>
      </c>
      <c r="AJ35" s="371">
        <v>0</v>
      </c>
      <c r="AK35" s="371">
        <v>0</v>
      </c>
      <c r="AL35" s="371">
        <v>0</v>
      </c>
      <c r="AM35" s="371">
        <v>0</v>
      </c>
      <c r="AN35" s="371">
        <v>0</v>
      </c>
      <c r="AO35" s="371">
        <v>0</v>
      </c>
      <c r="AP35" s="371">
        <v>0</v>
      </c>
      <c r="AQ35" s="371">
        <v>0</v>
      </c>
      <c r="AR35" s="373">
        <f t="shared" si="0"/>
        <v>0</v>
      </c>
      <c r="AT35" s="33"/>
    </row>
    <row r="36" spans="1:46" ht="13.5" customHeight="1">
      <c r="A36" s="28">
        <v>30</v>
      </c>
      <c r="B36" s="34">
        <f>'Std 8A(1)'!B34</f>
        <v>0</v>
      </c>
      <c r="C36" s="372">
        <v>2</v>
      </c>
      <c r="D36" s="371">
        <v>0</v>
      </c>
      <c r="E36" s="371">
        <v>0</v>
      </c>
      <c r="F36" s="371">
        <v>0</v>
      </c>
      <c r="G36" s="371">
        <v>0</v>
      </c>
      <c r="H36" s="371">
        <v>0</v>
      </c>
      <c r="I36" s="371">
        <v>0</v>
      </c>
      <c r="J36" s="371">
        <v>0</v>
      </c>
      <c r="K36" s="371">
        <v>0</v>
      </c>
      <c r="L36" s="371">
        <v>0</v>
      </c>
      <c r="M36" s="371">
        <v>0</v>
      </c>
      <c r="N36" s="371">
        <v>0</v>
      </c>
      <c r="O36" s="371">
        <v>0</v>
      </c>
      <c r="P36" s="371">
        <v>0</v>
      </c>
      <c r="Q36" s="371">
        <v>0</v>
      </c>
      <c r="R36" s="371">
        <v>0</v>
      </c>
      <c r="S36" s="371">
        <v>0</v>
      </c>
      <c r="T36" s="371">
        <v>0</v>
      </c>
      <c r="U36" s="371">
        <v>0</v>
      </c>
      <c r="V36" s="371">
        <v>0</v>
      </c>
      <c r="W36" s="371">
        <v>0</v>
      </c>
      <c r="X36" s="371">
        <v>0</v>
      </c>
      <c r="Y36" s="371">
        <v>0</v>
      </c>
      <c r="Z36" s="371">
        <v>0</v>
      </c>
      <c r="AA36" s="371">
        <v>0</v>
      </c>
      <c r="AB36" s="371">
        <v>0</v>
      </c>
      <c r="AC36" s="371">
        <v>0</v>
      </c>
      <c r="AD36" s="371">
        <v>0</v>
      </c>
      <c r="AE36" s="371">
        <v>0</v>
      </c>
      <c r="AF36" s="371">
        <v>0</v>
      </c>
      <c r="AG36" s="371">
        <v>0</v>
      </c>
      <c r="AH36" s="371">
        <v>0</v>
      </c>
      <c r="AI36" s="371">
        <v>0</v>
      </c>
      <c r="AJ36" s="371">
        <v>0</v>
      </c>
      <c r="AK36" s="371">
        <v>0</v>
      </c>
      <c r="AL36" s="371">
        <v>0</v>
      </c>
      <c r="AM36" s="371">
        <v>0</v>
      </c>
      <c r="AN36" s="371">
        <v>0</v>
      </c>
      <c r="AO36" s="371">
        <v>0</v>
      </c>
      <c r="AP36" s="371">
        <v>0</v>
      </c>
      <c r="AQ36" s="371">
        <v>0</v>
      </c>
      <c r="AR36" s="373">
        <f t="shared" si="0"/>
        <v>0</v>
      </c>
      <c r="AT36" s="33"/>
    </row>
    <row r="37" spans="1:46" ht="13.5" customHeight="1">
      <c r="A37" s="28">
        <v>31</v>
      </c>
      <c r="B37" s="34">
        <f>'Std 8A(1)'!B35</f>
        <v>0</v>
      </c>
      <c r="C37" s="372">
        <v>2</v>
      </c>
      <c r="D37" s="371">
        <v>0</v>
      </c>
      <c r="E37" s="371">
        <v>0</v>
      </c>
      <c r="F37" s="371">
        <v>0</v>
      </c>
      <c r="G37" s="371">
        <v>0</v>
      </c>
      <c r="H37" s="371">
        <v>0</v>
      </c>
      <c r="I37" s="371">
        <v>0</v>
      </c>
      <c r="J37" s="371">
        <v>0</v>
      </c>
      <c r="K37" s="371">
        <v>0</v>
      </c>
      <c r="L37" s="371">
        <v>0</v>
      </c>
      <c r="M37" s="371">
        <v>0</v>
      </c>
      <c r="N37" s="371">
        <v>0</v>
      </c>
      <c r="O37" s="371">
        <v>0</v>
      </c>
      <c r="P37" s="371">
        <v>0</v>
      </c>
      <c r="Q37" s="371">
        <v>0</v>
      </c>
      <c r="R37" s="371">
        <v>0</v>
      </c>
      <c r="S37" s="371">
        <v>0</v>
      </c>
      <c r="T37" s="371">
        <v>0</v>
      </c>
      <c r="U37" s="371">
        <v>0</v>
      </c>
      <c r="V37" s="371">
        <v>0</v>
      </c>
      <c r="W37" s="371">
        <v>0</v>
      </c>
      <c r="X37" s="371">
        <v>0</v>
      </c>
      <c r="Y37" s="371">
        <v>0</v>
      </c>
      <c r="Z37" s="371">
        <v>0</v>
      </c>
      <c r="AA37" s="371">
        <v>0</v>
      </c>
      <c r="AB37" s="371">
        <v>0</v>
      </c>
      <c r="AC37" s="371">
        <v>0</v>
      </c>
      <c r="AD37" s="371">
        <v>0</v>
      </c>
      <c r="AE37" s="371">
        <v>0</v>
      </c>
      <c r="AF37" s="371">
        <v>0</v>
      </c>
      <c r="AG37" s="371">
        <v>0</v>
      </c>
      <c r="AH37" s="371">
        <v>0</v>
      </c>
      <c r="AI37" s="371">
        <v>0</v>
      </c>
      <c r="AJ37" s="371">
        <v>0</v>
      </c>
      <c r="AK37" s="371">
        <v>0</v>
      </c>
      <c r="AL37" s="371">
        <v>0</v>
      </c>
      <c r="AM37" s="371">
        <v>0</v>
      </c>
      <c r="AN37" s="371">
        <v>0</v>
      </c>
      <c r="AO37" s="371">
        <v>0</v>
      </c>
      <c r="AP37" s="371">
        <v>0</v>
      </c>
      <c r="AQ37" s="371">
        <v>0</v>
      </c>
      <c r="AR37" s="373">
        <f t="shared" si="0"/>
        <v>0</v>
      </c>
      <c r="AT37" s="33"/>
    </row>
    <row r="38" spans="1:46" ht="13.5" customHeight="1">
      <c r="A38" s="28">
        <v>32</v>
      </c>
      <c r="B38" s="34">
        <f>'Std 8A(1)'!B36</f>
        <v>0</v>
      </c>
      <c r="C38" s="372">
        <v>2</v>
      </c>
      <c r="D38" s="371">
        <v>0</v>
      </c>
      <c r="E38" s="371">
        <v>0</v>
      </c>
      <c r="F38" s="371">
        <v>0</v>
      </c>
      <c r="G38" s="371">
        <v>0</v>
      </c>
      <c r="H38" s="371">
        <v>0</v>
      </c>
      <c r="I38" s="371">
        <v>0</v>
      </c>
      <c r="J38" s="371">
        <v>0</v>
      </c>
      <c r="K38" s="371">
        <v>0</v>
      </c>
      <c r="L38" s="371">
        <v>0</v>
      </c>
      <c r="M38" s="371">
        <v>0</v>
      </c>
      <c r="N38" s="371">
        <v>0</v>
      </c>
      <c r="O38" s="371">
        <v>0</v>
      </c>
      <c r="P38" s="371">
        <v>0</v>
      </c>
      <c r="Q38" s="371">
        <v>0</v>
      </c>
      <c r="R38" s="371">
        <v>0</v>
      </c>
      <c r="S38" s="371">
        <v>0</v>
      </c>
      <c r="T38" s="371">
        <v>0</v>
      </c>
      <c r="U38" s="371">
        <v>0</v>
      </c>
      <c r="V38" s="371">
        <v>0</v>
      </c>
      <c r="W38" s="371">
        <v>0</v>
      </c>
      <c r="X38" s="371">
        <v>0</v>
      </c>
      <c r="Y38" s="371">
        <v>0</v>
      </c>
      <c r="Z38" s="371">
        <v>0</v>
      </c>
      <c r="AA38" s="371">
        <v>0</v>
      </c>
      <c r="AB38" s="371">
        <v>0</v>
      </c>
      <c r="AC38" s="371">
        <v>0</v>
      </c>
      <c r="AD38" s="371">
        <v>0</v>
      </c>
      <c r="AE38" s="371">
        <v>0</v>
      </c>
      <c r="AF38" s="371">
        <v>0</v>
      </c>
      <c r="AG38" s="371">
        <v>0</v>
      </c>
      <c r="AH38" s="371">
        <v>0</v>
      </c>
      <c r="AI38" s="371">
        <v>0</v>
      </c>
      <c r="AJ38" s="371">
        <v>0</v>
      </c>
      <c r="AK38" s="371">
        <v>0</v>
      </c>
      <c r="AL38" s="371">
        <v>0</v>
      </c>
      <c r="AM38" s="371">
        <v>0</v>
      </c>
      <c r="AN38" s="371">
        <v>0</v>
      </c>
      <c r="AO38" s="371">
        <v>0</v>
      </c>
      <c r="AP38" s="371">
        <v>0</v>
      </c>
      <c r="AQ38" s="371">
        <v>0</v>
      </c>
      <c r="AR38" s="373">
        <f t="shared" si="0"/>
        <v>0</v>
      </c>
      <c r="AT38" s="33"/>
    </row>
    <row r="39" spans="1:46" ht="13.5" customHeight="1">
      <c r="A39" s="28">
        <v>33</v>
      </c>
      <c r="B39" s="34">
        <f>'Std 8A(1)'!B37</f>
        <v>0</v>
      </c>
      <c r="C39" s="372">
        <v>2</v>
      </c>
      <c r="D39" s="371">
        <v>0</v>
      </c>
      <c r="E39" s="371">
        <v>0</v>
      </c>
      <c r="F39" s="371">
        <v>0</v>
      </c>
      <c r="G39" s="371">
        <v>0</v>
      </c>
      <c r="H39" s="371">
        <v>0</v>
      </c>
      <c r="I39" s="371">
        <v>0</v>
      </c>
      <c r="J39" s="371">
        <v>0</v>
      </c>
      <c r="K39" s="371">
        <v>0</v>
      </c>
      <c r="L39" s="371">
        <v>0</v>
      </c>
      <c r="M39" s="371">
        <v>0</v>
      </c>
      <c r="N39" s="371">
        <v>0</v>
      </c>
      <c r="O39" s="371">
        <v>0</v>
      </c>
      <c r="P39" s="371">
        <v>0</v>
      </c>
      <c r="Q39" s="371">
        <v>0</v>
      </c>
      <c r="R39" s="371">
        <v>0</v>
      </c>
      <c r="S39" s="371">
        <v>0</v>
      </c>
      <c r="T39" s="371">
        <v>0</v>
      </c>
      <c r="U39" s="371">
        <v>0</v>
      </c>
      <c r="V39" s="371">
        <v>0</v>
      </c>
      <c r="W39" s="371">
        <v>0</v>
      </c>
      <c r="X39" s="371">
        <v>0</v>
      </c>
      <c r="Y39" s="371">
        <v>0</v>
      </c>
      <c r="Z39" s="371">
        <v>0</v>
      </c>
      <c r="AA39" s="371">
        <v>0</v>
      </c>
      <c r="AB39" s="371">
        <v>0</v>
      </c>
      <c r="AC39" s="371">
        <v>0</v>
      </c>
      <c r="AD39" s="371">
        <v>0</v>
      </c>
      <c r="AE39" s="371">
        <v>0</v>
      </c>
      <c r="AF39" s="371">
        <v>0</v>
      </c>
      <c r="AG39" s="371">
        <v>0</v>
      </c>
      <c r="AH39" s="371">
        <v>0</v>
      </c>
      <c r="AI39" s="371">
        <v>0</v>
      </c>
      <c r="AJ39" s="371">
        <v>0</v>
      </c>
      <c r="AK39" s="371">
        <v>0</v>
      </c>
      <c r="AL39" s="371">
        <v>0</v>
      </c>
      <c r="AM39" s="371">
        <v>0</v>
      </c>
      <c r="AN39" s="371">
        <v>0</v>
      </c>
      <c r="AO39" s="371">
        <v>0</v>
      </c>
      <c r="AP39" s="371">
        <v>0</v>
      </c>
      <c r="AQ39" s="371">
        <v>0</v>
      </c>
      <c r="AR39" s="373">
        <f t="shared" si="0"/>
        <v>0</v>
      </c>
      <c r="AT39" s="33"/>
    </row>
    <row r="40" spans="1:46" ht="13.5" customHeight="1">
      <c r="A40" s="28">
        <v>34</v>
      </c>
      <c r="B40" s="34">
        <f>'Std 8A(1)'!B38</f>
        <v>0</v>
      </c>
      <c r="C40" s="372">
        <v>2</v>
      </c>
      <c r="D40" s="371">
        <v>0</v>
      </c>
      <c r="E40" s="371">
        <v>0</v>
      </c>
      <c r="F40" s="371">
        <v>0</v>
      </c>
      <c r="G40" s="371">
        <v>0</v>
      </c>
      <c r="H40" s="371">
        <v>0</v>
      </c>
      <c r="I40" s="371">
        <v>0</v>
      </c>
      <c r="J40" s="371">
        <v>0</v>
      </c>
      <c r="K40" s="371">
        <v>0</v>
      </c>
      <c r="L40" s="371">
        <v>0</v>
      </c>
      <c r="M40" s="371">
        <v>0</v>
      </c>
      <c r="N40" s="371">
        <v>0</v>
      </c>
      <c r="O40" s="371">
        <v>0</v>
      </c>
      <c r="P40" s="371">
        <v>0</v>
      </c>
      <c r="Q40" s="371">
        <v>0</v>
      </c>
      <c r="R40" s="371">
        <v>0</v>
      </c>
      <c r="S40" s="371">
        <v>0</v>
      </c>
      <c r="T40" s="371">
        <v>0</v>
      </c>
      <c r="U40" s="371">
        <v>0</v>
      </c>
      <c r="V40" s="371">
        <v>0</v>
      </c>
      <c r="W40" s="371">
        <v>0</v>
      </c>
      <c r="X40" s="371">
        <v>0</v>
      </c>
      <c r="Y40" s="371">
        <v>0</v>
      </c>
      <c r="Z40" s="371">
        <v>0</v>
      </c>
      <c r="AA40" s="371">
        <v>0</v>
      </c>
      <c r="AB40" s="371">
        <v>0</v>
      </c>
      <c r="AC40" s="371">
        <v>0</v>
      </c>
      <c r="AD40" s="371">
        <v>0</v>
      </c>
      <c r="AE40" s="371">
        <v>0</v>
      </c>
      <c r="AF40" s="371">
        <v>0</v>
      </c>
      <c r="AG40" s="371">
        <v>0</v>
      </c>
      <c r="AH40" s="371">
        <v>0</v>
      </c>
      <c r="AI40" s="371">
        <v>0</v>
      </c>
      <c r="AJ40" s="371">
        <v>0</v>
      </c>
      <c r="AK40" s="371">
        <v>0</v>
      </c>
      <c r="AL40" s="371">
        <v>0</v>
      </c>
      <c r="AM40" s="371">
        <v>0</v>
      </c>
      <c r="AN40" s="371">
        <v>0</v>
      </c>
      <c r="AO40" s="371">
        <v>0</v>
      </c>
      <c r="AP40" s="371">
        <v>0</v>
      </c>
      <c r="AQ40" s="371">
        <v>0</v>
      </c>
      <c r="AR40" s="373">
        <f t="shared" si="0"/>
        <v>0</v>
      </c>
      <c r="AT40" s="33"/>
    </row>
    <row r="41" spans="1:46" ht="13.5" customHeight="1">
      <c r="A41" s="28">
        <v>35</v>
      </c>
      <c r="B41" s="34">
        <f>'Std 8A(1)'!B39</f>
        <v>0</v>
      </c>
      <c r="C41" s="372">
        <v>2</v>
      </c>
      <c r="D41" s="371">
        <v>0</v>
      </c>
      <c r="E41" s="371">
        <v>0</v>
      </c>
      <c r="F41" s="371">
        <v>0</v>
      </c>
      <c r="G41" s="371">
        <v>0</v>
      </c>
      <c r="H41" s="371">
        <v>0</v>
      </c>
      <c r="I41" s="371">
        <v>0</v>
      </c>
      <c r="J41" s="371">
        <v>0</v>
      </c>
      <c r="K41" s="371">
        <v>0</v>
      </c>
      <c r="L41" s="371">
        <v>0</v>
      </c>
      <c r="M41" s="371">
        <v>0</v>
      </c>
      <c r="N41" s="371">
        <v>0</v>
      </c>
      <c r="O41" s="371">
        <v>0</v>
      </c>
      <c r="P41" s="371">
        <v>0</v>
      </c>
      <c r="Q41" s="371">
        <v>0</v>
      </c>
      <c r="R41" s="371">
        <v>0</v>
      </c>
      <c r="S41" s="371">
        <v>0</v>
      </c>
      <c r="T41" s="371">
        <v>0</v>
      </c>
      <c r="U41" s="371">
        <v>0</v>
      </c>
      <c r="V41" s="371">
        <v>0</v>
      </c>
      <c r="W41" s="371">
        <v>0</v>
      </c>
      <c r="X41" s="371">
        <v>0</v>
      </c>
      <c r="Y41" s="371">
        <v>0</v>
      </c>
      <c r="Z41" s="371">
        <v>0</v>
      </c>
      <c r="AA41" s="371">
        <v>0</v>
      </c>
      <c r="AB41" s="371">
        <v>0</v>
      </c>
      <c r="AC41" s="371">
        <v>0</v>
      </c>
      <c r="AD41" s="371">
        <v>0</v>
      </c>
      <c r="AE41" s="371">
        <v>0</v>
      </c>
      <c r="AF41" s="371">
        <v>0</v>
      </c>
      <c r="AG41" s="371">
        <v>0</v>
      </c>
      <c r="AH41" s="371">
        <v>0</v>
      </c>
      <c r="AI41" s="371">
        <v>0</v>
      </c>
      <c r="AJ41" s="371">
        <v>0</v>
      </c>
      <c r="AK41" s="371">
        <v>0</v>
      </c>
      <c r="AL41" s="371">
        <v>0</v>
      </c>
      <c r="AM41" s="371">
        <v>0</v>
      </c>
      <c r="AN41" s="371">
        <v>0</v>
      </c>
      <c r="AO41" s="371">
        <v>0</v>
      </c>
      <c r="AP41" s="371">
        <v>0</v>
      </c>
      <c r="AQ41" s="371">
        <v>0</v>
      </c>
      <c r="AR41" s="373">
        <f t="shared" si="0"/>
        <v>0</v>
      </c>
      <c r="AT41" s="33"/>
    </row>
    <row r="42" spans="1:46" ht="13.5" customHeight="1">
      <c r="A42" s="19">
        <v>36</v>
      </c>
      <c r="B42" s="35">
        <f>'Std 8A(1)'!B40</f>
        <v>0</v>
      </c>
      <c r="C42" s="372">
        <v>2</v>
      </c>
      <c r="D42" s="371">
        <v>0</v>
      </c>
      <c r="E42" s="371">
        <v>0</v>
      </c>
      <c r="F42" s="371">
        <v>0</v>
      </c>
      <c r="G42" s="371">
        <v>0</v>
      </c>
      <c r="H42" s="371">
        <v>0</v>
      </c>
      <c r="I42" s="371">
        <v>0</v>
      </c>
      <c r="J42" s="371">
        <v>0</v>
      </c>
      <c r="K42" s="371">
        <v>0</v>
      </c>
      <c r="L42" s="371">
        <v>0</v>
      </c>
      <c r="M42" s="371">
        <v>0</v>
      </c>
      <c r="N42" s="371">
        <v>0</v>
      </c>
      <c r="O42" s="371">
        <v>0</v>
      </c>
      <c r="P42" s="371">
        <v>0</v>
      </c>
      <c r="Q42" s="371">
        <v>0</v>
      </c>
      <c r="R42" s="371">
        <v>0</v>
      </c>
      <c r="S42" s="371">
        <v>0</v>
      </c>
      <c r="T42" s="371">
        <v>0</v>
      </c>
      <c r="U42" s="371">
        <v>0</v>
      </c>
      <c r="V42" s="371">
        <v>0</v>
      </c>
      <c r="W42" s="371">
        <v>0</v>
      </c>
      <c r="X42" s="371">
        <v>0</v>
      </c>
      <c r="Y42" s="371">
        <v>0</v>
      </c>
      <c r="Z42" s="371">
        <v>0</v>
      </c>
      <c r="AA42" s="371">
        <v>0</v>
      </c>
      <c r="AB42" s="371">
        <v>0</v>
      </c>
      <c r="AC42" s="371">
        <v>0</v>
      </c>
      <c r="AD42" s="371">
        <v>0</v>
      </c>
      <c r="AE42" s="371">
        <v>0</v>
      </c>
      <c r="AF42" s="371">
        <v>0</v>
      </c>
      <c r="AG42" s="371">
        <v>0</v>
      </c>
      <c r="AH42" s="371">
        <v>0</v>
      </c>
      <c r="AI42" s="371">
        <v>0</v>
      </c>
      <c r="AJ42" s="371">
        <v>0</v>
      </c>
      <c r="AK42" s="371">
        <v>0</v>
      </c>
      <c r="AL42" s="371">
        <v>0</v>
      </c>
      <c r="AM42" s="371">
        <v>0</v>
      </c>
      <c r="AN42" s="371">
        <v>0</v>
      </c>
      <c r="AO42" s="371">
        <v>0</v>
      </c>
      <c r="AP42" s="371">
        <v>0</v>
      </c>
      <c r="AQ42" s="371">
        <v>0</v>
      </c>
      <c r="AR42" s="373">
        <f t="shared" si="0"/>
        <v>0</v>
      </c>
      <c r="AT42" s="33"/>
    </row>
    <row r="43" spans="1:46" ht="30" customHeight="1">
      <c r="A43" s="671" t="s">
        <v>329</v>
      </c>
      <c r="B43" s="672"/>
      <c r="C43" s="672"/>
      <c r="D43" s="672"/>
      <c r="E43" s="672"/>
      <c r="F43" s="672"/>
      <c r="G43" s="672"/>
      <c r="H43" s="672"/>
      <c r="I43" s="672"/>
      <c r="J43" s="672"/>
      <c r="K43" s="672"/>
      <c r="L43" s="672"/>
      <c r="M43" s="672"/>
      <c r="N43" s="672"/>
      <c r="O43" s="672"/>
      <c r="P43" s="672"/>
      <c r="Q43" s="672"/>
      <c r="R43" s="672"/>
      <c r="S43" s="672"/>
      <c r="T43" s="672"/>
      <c r="U43" s="672"/>
      <c r="V43" s="672"/>
      <c r="W43" s="672"/>
      <c r="X43" s="672"/>
      <c r="Y43" s="672"/>
      <c r="Z43" s="672"/>
      <c r="AA43" s="672"/>
      <c r="AB43" s="672"/>
      <c r="AC43" s="672"/>
      <c r="AD43" s="672"/>
      <c r="AE43" s="672"/>
      <c r="AF43" s="672"/>
      <c r="AG43" s="672"/>
      <c r="AH43" s="672"/>
      <c r="AI43" s="672"/>
      <c r="AJ43" s="672"/>
      <c r="AK43" s="672"/>
      <c r="AL43" s="672"/>
      <c r="AM43" s="672"/>
      <c r="AN43" s="672"/>
      <c r="AO43" s="672"/>
      <c r="AP43" s="672"/>
      <c r="AQ43" s="672"/>
      <c r="AR43" s="672"/>
    </row>
  </sheetData>
  <sheetProtection password="CC7B" sheet="1" objects="1" scenarios="1" formatCells="0"/>
  <customSheetViews>
    <customSheetView guid="{CC92EDF6-82EA-4B86-A71B-21913B7DFAB1}" showPageBreaks="1" view="pageLayout" topLeftCell="A7">
      <selection activeCell="A3" sqref="A3:A5"/>
      <pageMargins left="0.70866141732283472" right="0.70866141732283472" top="0.36458333333333331" bottom="1.5416666666666667E-2" header="0.39370078740157483" footer="0.31496062992125984"/>
      <pageSetup paperSize="5" scale="74" orientation="landscape" horizontalDpi="300" verticalDpi="300" r:id="rId1"/>
    </customSheetView>
  </customSheetViews>
  <mergeCells count="17">
    <mergeCell ref="AF4:AH4"/>
    <mergeCell ref="A43:AR43"/>
    <mergeCell ref="AI4:AL4"/>
    <mergeCell ref="AM4:AQ4"/>
    <mergeCell ref="A1:AR1"/>
    <mergeCell ref="A2:AR2"/>
    <mergeCell ref="A3:A5"/>
    <mergeCell ref="B3:B5"/>
    <mergeCell ref="C3:C5"/>
    <mergeCell ref="D3:K4"/>
    <mergeCell ref="L3:Q4"/>
    <mergeCell ref="R3:AH3"/>
    <mergeCell ref="AI3:AQ3"/>
    <mergeCell ref="AR3:AR5"/>
    <mergeCell ref="R4:U4"/>
    <mergeCell ref="V4:Z4"/>
    <mergeCell ref="AA4:AE4"/>
  </mergeCells>
  <pageMargins left="0.70866141732283472" right="0.70866141732283472" top="0.36458333333333331" bottom="1.5416666666666667E-2" header="0.39370078740157483" footer="0.31496062992125984"/>
  <pageSetup paperSize="5" scale="74" orientation="landscape" horizontalDpi="300" verticalDpi="300" r:id="rId2"/>
</worksheet>
</file>

<file path=xl/worksheets/sheet57.xml><?xml version="1.0" encoding="utf-8"?>
<worksheet xmlns="http://schemas.openxmlformats.org/spreadsheetml/2006/main" xmlns:r="http://schemas.openxmlformats.org/officeDocument/2006/relationships">
  <sheetPr codeName="Sheet35">
    <tabColor theme="4" tint="-0.499984740745262"/>
  </sheetPr>
  <dimension ref="A1:T21"/>
  <sheetViews>
    <sheetView topLeftCell="A7" workbookViewId="0">
      <selection activeCell="Q20" sqref="Q20"/>
    </sheetView>
  </sheetViews>
  <sheetFormatPr defaultRowHeight="15"/>
  <cols>
    <col min="1" max="1" width="11" style="13" customWidth="1"/>
    <col min="2" max="19" width="5.140625" style="13" customWidth="1"/>
    <col min="20" max="16384" width="9.140625" style="13"/>
  </cols>
  <sheetData>
    <row r="1" spans="1:20" ht="33.75">
      <c r="A1" s="686" t="s">
        <v>152</v>
      </c>
      <c r="B1" s="686"/>
      <c r="C1" s="686"/>
      <c r="D1" s="686"/>
      <c r="E1" s="686"/>
      <c r="F1" s="686"/>
      <c r="G1" s="686"/>
      <c r="H1" s="686"/>
      <c r="I1" s="686"/>
      <c r="J1" s="686"/>
      <c r="K1" s="686"/>
      <c r="L1" s="686"/>
      <c r="M1" s="686"/>
      <c r="N1" s="686"/>
      <c r="O1" s="686"/>
      <c r="P1" s="686"/>
      <c r="Q1" s="686"/>
      <c r="R1" s="686"/>
      <c r="S1" s="686"/>
      <c r="T1" s="686"/>
    </row>
    <row r="2" spans="1:20" ht="33.75">
      <c r="A2" s="687" t="s">
        <v>153</v>
      </c>
      <c r="B2" s="687"/>
      <c r="C2" s="687"/>
      <c r="D2" s="687"/>
      <c r="E2" s="687"/>
      <c r="F2" s="687"/>
      <c r="G2" s="687"/>
      <c r="H2" s="687"/>
      <c r="I2" s="687"/>
      <c r="J2" s="687"/>
      <c r="K2" s="687"/>
      <c r="L2" s="687"/>
      <c r="M2" s="687"/>
      <c r="N2" s="687"/>
      <c r="O2" s="687"/>
      <c r="P2" s="687"/>
      <c r="Q2" s="687"/>
      <c r="R2" s="687"/>
      <c r="S2" s="687"/>
      <c r="T2" s="687"/>
    </row>
    <row r="3" spans="1:20" ht="33.75">
      <c r="A3" s="688" t="s">
        <v>221</v>
      </c>
      <c r="B3" s="688"/>
      <c r="C3" s="688"/>
      <c r="D3" s="688"/>
      <c r="E3" s="688"/>
      <c r="F3" s="688"/>
      <c r="G3" s="688"/>
      <c r="H3" s="688"/>
      <c r="I3" s="688"/>
      <c r="J3" s="688"/>
      <c r="K3" s="688"/>
      <c r="L3" s="688"/>
      <c r="M3" s="688"/>
      <c r="N3" s="688"/>
      <c r="O3" s="688"/>
      <c r="P3" s="688"/>
      <c r="Q3" s="688"/>
      <c r="R3" s="688"/>
      <c r="S3" s="688"/>
      <c r="T3" s="688"/>
    </row>
    <row r="4" spans="1:20" ht="30.75">
      <c r="A4" s="689" t="s">
        <v>154</v>
      </c>
      <c r="B4" s="689"/>
      <c r="C4" s="689"/>
      <c r="D4" s="689"/>
      <c r="E4" s="689"/>
      <c r="F4" s="689"/>
      <c r="G4" s="689"/>
      <c r="H4" s="689"/>
      <c r="I4" s="689"/>
      <c r="J4" s="689"/>
      <c r="K4" s="689"/>
      <c r="L4" s="689"/>
      <c r="M4" s="689"/>
      <c r="N4" s="689"/>
      <c r="O4" s="689"/>
      <c r="P4" s="689"/>
      <c r="Q4" s="689"/>
      <c r="R4" s="689"/>
      <c r="S4" s="689"/>
      <c r="T4" s="689"/>
    </row>
    <row r="5" spans="1:20" ht="30.75">
      <c r="A5" s="690" t="s">
        <v>155</v>
      </c>
      <c r="B5" s="690"/>
      <c r="C5" s="690"/>
      <c r="D5" s="690"/>
      <c r="E5" s="690"/>
      <c r="F5" s="690"/>
      <c r="G5" s="690"/>
      <c r="H5" s="690"/>
      <c r="I5" s="690"/>
      <c r="J5" s="690"/>
      <c r="K5" s="690"/>
      <c r="L5" s="690"/>
      <c r="M5" s="690"/>
      <c r="N5" s="690"/>
      <c r="O5" s="690"/>
      <c r="P5" s="690"/>
      <c r="Q5" s="690"/>
      <c r="R5" s="690"/>
      <c r="S5" s="690"/>
      <c r="T5" s="690"/>
    </row>
    <row r="6" spans="1:20" ht="25.5">
      <c r="A6" s="691" t="s">
        <v>156</v>
      </c>
      <c r="B6" s="691"/>
      <c r="C6" s="691"/>
      <c r="D6" s="691"/>
      <c r="E6" s="691"/>
      <c r="F6" s="691"/>
      <c r="G6" s="691"/>
      <c r="H6" s="691"/>
      <c r="I6" s="691"/>
      <c r="J6" s="691"/>
      <c r="K6" s="691"/>
      <c r="L6" s="691"/>
      <c r="M6" s="691"/>
      <c r="N6" s="691"/>
      <c r="O6" s="691"/>
      <c r="P6" s="691"/>
      <c r="Q6" s="691"/>
      <c r="R6" s="691"/>
      <c r="S6" s="691"/>
      <c r="T6" s="691"/>
    </row>
    <row r="7" spans="1:20" ht="25.5">
      <c r="A7" s="692" t="s">
        <v>157</v>
      </c>
      <c r="B7" s="692"/>
      <c r="C7" s="692"/>
      <c r="D7" s="692"/>
      <c r="E7" s="692"/>
      <c r="F7" s="692"/>
      <c r="G7" s="692"/>
      <c r="H7" s="692"/>
      <c r="I7" s="692"/>
      <c r="J7" s="692"/>
      <c r="K7" s="692"/>
      <c r="L7" s="692"/>
      <c r="M7" s="692"/>
      <c r="N7" s="692"/>
      <c r="O7" s="692"/>
      <c r="P7" s="692"/>
      <c r="Q7" s="692"/>
      <c r="R7" s="692"/>
      <c r="S7" s="692"/>
      <c r="T7" s="692"/>
    </row>
    <row r="8" spans="1:20" ht="25.5">
      <c r="A8" s="691" t="s">
        <v>158</v>
      </c>
      <c r="B8" s="691"/>
      <c r="C8" s="691"/>
      <c r="D8" s="691"/>
      <c r="E8" s="691"/>
      <c r="F8" s="691"/>
      <c r="G8" s="691"/>
      <c r="H8" s="691"/>
      <c r="I8" s="691"/>
      <c r="J8" s="691"/>
      <c r="K8" s="691"/>
      <c r="L8" s="691"/>
      <c r="M8" s="691"/>
      <c r="N8" s="691"/>
      <c r="O8" s="691"/>
      <c r="P8" s="691"/>
      <c r="Q8" s="691"/>
      <c r="R8" s="691"/>
      <c r="S8" s="691"/>
      <c r="T8" s="691"/>
    </row>
    <row r="9" spans="1:20" ht="25.5">
      <c r="A9" s="692" t="s">
        <v>159</v>
      </c>
      <c r="B9" s="692"/>
      <c r="C9" s="692"/>
      <c r="D9" s="692"/>
      <c r="E9" s="692"/>
      <c r="F9" s="692"/>
      <c r="G9" s="692"/>
      <c r="H9" s="692"/>
      <c r="I9" s="692"/>
      <c r="J9" s="692"/>
      <c r="K9" s="692"/>
      <c r="L9" s="692"/>
      <c r="M9" s="692"/>
      <c r="N9" s="692"/>
      <c r="O9" s="692"/>
      <c r="P9" s="692"/>
      <c r="Q9" s="692"/>
      <c r="R9" s="692"/>
      <c r="S9" s="692"/>
      <c r="T9" s="692"/>
    </row>
    <row r="10" spans="1:20" ht="25.5">
      <c r="A10" s="691" t="s">
        <v>160</v>
      </c>
      <c r="B10" s="691"/>
      <c r="C10" s="691"/>
      <c r="D10" s="691"/>
      <c r="E10" s="691"/>
      <c r="F10" s="691"/>
      <c r="G10" s="691"/>
      <c r="H10" s="691"/>
      <c r="I10" s="691"/>
      <c r="J10" s="691"/>
      <c r="K10" s="691"/>
      <c r="L10" s="691"/>
      <c r="M10" s="691"/>
      <c r="N10" s="691"/>
      <c r="O10" s="691"/>
      <c r="P10" s="691"/>
      <c r="Q10" s="691"/>
      <c r="R10" s="691"/>
      <c r="S10" s="691"/>
      <c r="T10" s="691"/>
    </row>
    <row r="11" spans="1:20" ht="25.5">
      <c r="A11" s="692" t="s">
        <v>217</v>
      </c>
      <c r="B11" s="692"/>
      <c r="C11" s="692"/>
      <c r="D11" s="692"/>
      <c r="E11" s="692"/>
      <c r="F11" s="692"/>
      <c r="G11" s="692"/>
      <c r="H11" s="692"/>
      <c r="I11" s="692"/>
      <c r="J11" s="692"/>
      <c r="K11" s="692"/>
      <c r="L11" s="692"/>
      <c r="M11" s="692"/>
      <c r="N11" s="692"/>
      <c r="O11" s="692"/>
      <c r="P11" s="692"/>
      <c r="Q11" s="692"/>
      <c r="R11" s="692"/>
      <c r="S11" s="692"/>
      <c r="T11" s="692"/>
    </row>
    <row r="12" spans="1:20" ht="25.5">
      <c r="A12" s="691" t="s">
        <v>218</v>
      </c>
      <c r="B12" s="691"/>
      <c r="C12" s="691"/>
      <c r="D12" s="691"/>
      <c r="E12" s="691"/>
      <c r="F12" s="691"/>
      <c r="G12" s="691"/>
      <c r="H12" s="691"/>
      <c r="I12" s="691"/>
      <c r="J12" s="691"/>
      <c r="K12" s="691"/>
      <c r="L12" s="691"/>
      <c r="M12" s="691"/>
      <c r="N12" s="691"/>
      <c r="O12" s="691"/>
      <c r="P12" s="691"/>
      <c r="Q12" s="691"/>
      <c r="R12" s="691"/>
      <c r="S12" s="691"/>
      <c r="T12" s="691"/>
    </row>
    <row r="13" spans="1:20" ht="20.25">
      <c r="A13" s="695" t="s">
        <v>161</v>
      </c>
      <c r="B13" s="695" t="s">
        <v>162</v>
      </c>
      <c r="C13" s="695"/>
      <c r="D13" s="695"/>
      <c r="E13" s="696" t="s">
        <v>163</v>
      </c>
      <c r="F13" s="696"/>
      <c r="G13" s="696"/>
      <c r="H13" s="696"/>
      <c r="I13" s="696"/>
      <c r="J13" s="696"/>
      <c r="K13" s="696"/>
      <c r="L13" s="696"/>
      <c r="M13" s="696"/>
      <c r="N13" s="696"/>
      <c r="O13" s="696"/>
      <c r="P13" s="696"/>
      <c r="Q13" s="696"/>
      <c r="R13" s="696"/>
      <c r="S13" s="696"/>
      <c r="T13" s="697" t="s">
        <v>164</v>
      </c>
    </row>
    <row r="14" spans="1:20" ht="18.75">
      <c r="A14" s="695"/>
      <c r="B14" s="695"/>
      <c r="C14" s="695"/>
      <c r="D14" s="695"/>
      <c r="E14" s="700" t="s">
        <v>165</v>
      </c>
      <c r="F14" s="700"/>
      <c r="G14" s="700"/>
      <c r="H14" s="700" t="s">
        <v>166</v>
      </c>
      <c r="I14" s="700"/>
      <c r="J14" s="700"/>
      <c r="K14" s="700" t="s">
        <v>167</v>
      </c>
      <c r="L14" s="700"/>
      <c r="M14" s="700"/>
      <c r="N14" s="700" t="s">
        <v>168</v>
      </c>
      <c r="O14" s="700"/>
      <c r="P14" s="700"/>
      <c r="Q14" s="700" t="s">
        <v>169</v>
      </c>
      <c r="R14" s="700"/>
      <c r="S14" s="700"/>
      <c r="T14" s="698"/>
    </row>
    <row r="15" spans="1:20" ht="24.75">
      <c r="A15" s="695"/>
      <c r="B15" s="44" t="s">
        <v>6</v>
      </c>
      <c r="C15" s="44" t="s">
        <v>170</v>
      </c>
      <c r="D15" s="44" t="s">
        <v>9</v>
      </c>
      <c r="E15" s="44" t="s">
        <v>6</v>
      </c>
      <c r="F15" s="44" t="s">
        <v>170</v>
      </c>
      <c r="G15" s="44" t="s">
        <v>9</v>
      </c>
      <c r="H15" s="44" t="s">
        <v>6</v>
      </c>
      <c r="I15" s="44" t="s">
        <v>170</v>
      </c>
      <c r="J15" s="44" t="s">
        <v>9</v>
      </c>
      <c r="K15" s="44" t="s">
        <v>6</v>
      </c>
      <c r="L15" s="44" t="s">
        <v>170</v>
      </c>
      <c r="M15" s="44" t="s">
        <v>9</v>
      </c>
      <c r="N15" s="44" t="s">
        <v>6</v>
      </c>
      <c r="O15" s="44" t="s">
        <v>170</v>
      </c>
      <c r="P15" s="44" t="s">
        <v>9</v>
      </c>
      <c r="Q15" s="44" t="s">
        <v>6</v>
      </c>
      <c r="R15" s="44" t="s">
        <v>170</v>
      </c>
      <c r="S15" s="44" t="s">
        <v>9</v>
      </c>
      <c r="T15" s="699"/>
    </row>
    <row r="16" spans="1:20" ht="20.25">
      <c r="A16" s="43" t="s">
        <v>171</v>
      </c>
      <c r="B16" s="32">
        <v>2</v>
      </c>
      <c r="C16" s="32">
        <v>0</v>
      </c>
      <c r="D16" s="37">
        <f>SUM(B16:C16)</f>
        <v>2</v>
      </c>
      <c r="E16" s="32">
        <v>3</v>
      </c>
      <c r="F16" s="32">
        <v>1</v>
      </c>
      <c r="G16" s="37">
        <f>SUM(E16:F16)</f>
        <v>4</v>
      </c>
      <c r="H16" s="32">
        <v>3</v>
      </c>
      <c r="I16" s="32">
        <v>3</v>
      </c>
      <c r="J16" s="37">
        <f>SUM(H16:I16)</f>
        <v>6</v>
      </c>
      <c r="K16" s="32">
        <v>3</v>
      </c>
      <c r="L16" s="32">
        <v>3</v>
      </c>
      <c r="M16" s="37">
        <f>SUM(K16:L16)</f>
        <v>6</v>
      </c>
      <c r="N16" s="32">
        <v>3</v>
      </c>
      <c r="O16" s="32">
        <v>3</v>
      </c>
      <c r="P16" s="37">
        <f>SUM(N16:O16)</f>
        <v>6</v>
      </c>
      <c r="Q16" s="32">
        <v>3</v>
      </c>
      <c r="R16" s="32">
        <v>3</v>
      </c>
      <c r="S16" s="37">
        <f>SUM(Q16:R16)</f>
        <v>6</v>
      </c>
      <c r="T16" s="41">
        <f>SUM(E16:F16)</f>
        <v>4</v>
      </c>
    </row>
    <row r="17" spans="1:20" ht="20.25">
      <c r="A17" s="43" t="s">
        <v>172</v>
      </c>
      <c r="B17" s="32">
        <v>2</v>
      </c>
      <c r="C17" s="32">
        <v>3</v>
      </c>
      <c r="D17" s="37">
        <f t="shared" ref="D17:D19" si="0">SUM(B17:C17)</f>
        <v>5</v>
      </c>
      <c r="E17" s="32">
        <v>3</v>
      </c>
      <c r="F17" s="32">
        <v>3</v>
      </c>
      <c r="G17" s="37">
        <f>SUM(E17:F17)</f>
        <v>6</v>
      </c>
      <c r="H17" s="32">
        <v>3</v>
      </c>
      <c r="I17" s="32">
        <v>3</v>
      </c>
      <c r="J17" s="37">
        <f>SUM(H17:I17)</f>
        <v>6</v>
      </c>
      <c r="K17" s="32">
        <v>3</v>
      </c>
      <c r="L17" s="32">
        <v>3</v>
      </c>
      <c r="M17" s="37">
        <f t="shared" ref="M17:M19" si="1">SUM(K17:L17)</f>
        <v>6</v>
      </c>
      <c r="N17" s="32">
        <v>3</v>
      </c>
      <c r="O17" s="32">
        <v>3</v>
      </c>
      <c r="P17" s="37">
        <f t="shared" ref="P17:P19" si="2">SUM(N17:O17)</f>
        <v>6</v>
      </c>
      <c r="Q17" s="32">
        <v>7</v>
      </c>
      <c r="R17" s="32">
        <v>3</v>
      </c>
      <c r="S17" s="37">
        <f t="shared" ref="S17:S19" si="3">SUM(Q17:R17)</f>
        <v>10</v>
      </c>
      <c r="T17" s="42"/>
    </row>
    <row r="18" spans="1:20" ht="20.25">
      <c r="A18" s="43" t="s">
        <v>173</v>
      </c>
      <c r="B18" s="32">
        <v>3</v>
      </c>
      <c r="C18" s="32">
        <v>3</v>
      </c>
      <c r="D18" s="37">
        <f t="shared" si="0"/>
        <v>6</v>
      </c>
      <c r="E18" s="32">
        <v>3</v>
      </c>
      <c r="F18" s="32">
        <v>3</v>
      </c>
      <c r="G18" s="37">
        <f t="shared" ref="G18:G19" si="4">SUM(E18:F18)</f>
        <v>6</v>
      </c>
      <c r="H18" s="32">
        <v>3</v>
      </c>
      <c r="I18" s="32">
        <v>3</v>
      </c>
      <c r="J18" s="37">
        <f>SUM(H18:I18)</f>
        <v>6</v>
      </c>
      <c r="K18" s="32">
        <v>3</v>
      </c>
      <c r="L18" s="32">
        <v>3</v>
      </c>
      <c r="M18" s="37">
        <f t="shared" si="1"/>
        <v>6</v>
      </c>
      <c r="N18" s="32">
        <v>3</v>
      </c>
      <c r="O18" s="32">
        <v>3</v>
      </c>
      <c r="P18" s="37">
        <f t="shared" si="2"/>
        <v>6</v>
      </c>
      <c r="Q18" s="32">
        <v>2</v>
      </c>
      <c r="R18" s="32">
        <v>3</v>
      </c>
      <c r="S18" s="37">
        <f t="shared" si="3"/>
        <v>5</v>
      </c>
      <c r="T18" s="42"/>
    </row>
    <row r="19" spans="1:20" ht="20.25">
      <c r="A19" s="43" t="s">
        <v>174</v>
      </c>
      <c r="B19" s="32">
        <v>25</v>
      </c>
      <c r="C19" s="32">
        <v>8</v>
      </c>
      <c r="D19" s="37">
        <f t="shared" si="0"/>
        <v>33</v>
      </c>
      <c r="E19" s="32">
        <v>13</v>
      </c>
      <c r="F19" s="32">
        <v>4</v>
      </c>
      <c r="G19" s="37">
        <f t="shared" si="4"/>
        <v>17</v>
      </c>
      <c r="H19" s="32">
        <v>9</v>
      </c>
      <c r="I19" s="32">
        <v>4</v>
      </c>
      <c r="J19" s="37">
        <f>SUM(H19:I19)</f>
        <v>13</v>
      </c>
      <c r="K19" s="32">
        <v>2</v>
      </c>
      <c r="L19" s="32">
        <v>3</v>
      </c>
      <c r="M19" s="37">
        <f t="shared" si="1"/>
        <v>5</v>
      </c>
      <c r="N19" s="32">
        <v>3</v>
      </c>
      <c r="O19" s="32">
        <v>2</v>
      </c>
      <c r="P19" s="37">
        <f t="shared" si="2"/>
        <v>5</v>
      </c>
      <c r="Q19" s="32">
        <v>3</v>
      </c>
      <c r="R19" s="32">
        <v>3</v>
      </c>
      <c r="S19" s="37">
        <f t="shared" si="3"/>
        <v>6</v>
      </c>
      <c r="T19" s="41"/>
    </row>
    <row r="20" spans="1:20" ht="20.25">
      <c r="A20" s="43" t="s">
        <v>9</v>
      </c>
      <c r="B20" s="37">
        <f>SUM(B16:B19)</f>
        <v>32</v>
      </c>
      <c r="C20" s="37">
        <f t="shared" ref="C20:S20" si="5">SUM(C16:C19)</f>
        <v>14</v>
      </c>
      <c r="D20" s="37">
        <f t="shared" si="5"/>
        <v>46</v>
      </c>
      <c r="E20" s="37">
        <f t="shared" si="5"/>
        <v>22</v>
      </c>
      <c r="F20" s="37">
        <f t="shared" si="5"/>
        <v>11</v>
      </c>
      <c r="G20" s="37">
        <f t="shared" si="5"/>
        <v>33</v>
      </c>
      <c r="H20" s="37">
        <f t="shared" si="5"/>
        <v>18</v>
      </c>
      <c r="I20" s="37">
        <f t="shared" si="5"/>
        <v>13</v>
      </c>
      <c r="J20" s="37">
        <f t="shared" si="5"/>
        <v>31</v>
      </c>
      <c r="K20" s="37">
        <f t="shared" si="5"/>
        <v>11</v>
      </c>
      <c r="L20" s="37">
        <f t="shared" si="5"/>
        <v>12</v>
      </c>
      <c r="M20" s="37">
        <f t="shared" si="5"/>
        <v>23</v>
      </c>
      <c r="N20" s="37">
        <f t="shared" si="5"/>
        <v>12</v>
      </c>
      <c r="O20" s="37">
        <f t="shared" si="5"/>
        <v>11</v>
      </c>
      <c r="P20" s="37">
        <f t="shared" si="5"/>
        <v>23</v>
      </c>
      <c r="Q20" s="37">
        <f t="shared" si="5"/>
        <v>15</v>
      </c>
      <c r="R20" s="37">
        <f t="shared" si="5"/>
        <v>12</v>
      </c>
      <c r="S20" s="37">
        <f t="shared" si="5"/>
        <v>27</v>
      </c>
      <c r="T20" s="41"/>
    </row>
    <row r="21" spans="1:20" ht="25.5">
      <c r="A21" s="693" t="s">
        <v>347</v>
      </c>
      <c r="B21" s="694"/>
      <c r="C21" s="694"/>
      <c r="D21" s="694"/>
      <c r="E21" s="694"/>
      <c r="F21" s="694"/>
      <c r="G21" s="694"/>
      <c r="H21" s="694"/>
      <c r="I21" s="694"/>
      <c r="J21" s="694"/>
      <c r="K21" s="694"/>
      <c r="L21" s="694"/>
      <c r="M21" s="694"/>
      <c r="N21" s="694"/>
      <c r="O21" s="694"/>
      <c r="P21" s="694"/>
      <c r="Q21" s="694"/>
      <c r="R21" s="694"/>
      <c r="S21" s="694"/>
      <c r="T21" s="694"/>
    </row>
  </sheetData>
  <sheetProtection password="CC7B" sheet="1" objects="1" scenarios="1" formatCells="0"/>
  <customSheetViews>
    <customSheetView guid="{CC92EDF6-82EA-4B86-A71B-21913B7DFAB1}" topLeftCell="A7">
      <selection activeCell="A5" sqref="A5:T5"/>
      <pageMargins left="1.31" right="0.39370078740157483" top="0.4" bottom="0.52" header="0.31496062992125984" footer="0.31496062992125984"/>
      <pageSetup paperSize="9" orientation="landscape" horizontalDpi="300" verticalDpi="300" r:id="rId1"/>
    </customSheetView>
  </customSheetViews>
  <mergeCells count="22">
    <mergeCell ref="T13:T15"/>
    <mergeCell ref="E14:G14"/>
    <mergeCell ref="H14:J14"/>
    <mergeCell ref="K14:M14"/>
    <mergeCell ref="N14:P14"/>
    <mergeCell ref="Q14:S14"/>
    <mergeCell ref="A21:T21"/>
    <mergeCell ref="A12:T12"/>
    <mergeCell ref="A1:T1"/>
    <mergeCell ref="A2:T2"/>
    <mergeCell ref="A3:T3"/>
    <mergeCell ref="A4:T4"/>
    <mergeCell ref="A5:T5"/>
    <mergeCell ref="A6:T6"/>
    <mergeCell ref="A7:T7"/>
    <mergeCell ref="A8:T8"/>
    <mergeCell ref="A9:T9"/>
    <mergeCell ref="A10:T10"/>
    <mergeCell ref="A11:T11"/>
    <mergeCell ref="A13:A15"/>
    <mergeCell ref="B13:D14"/>
    <mergeCell ref="E13:S13"/>
  </mergeCells>
  <pageMargins left="1.31" right="0.39370078740157483" top="0.4" bottom="0.52" header="0.31496062992125984" footer="0.31496062992125984"/>
  <pageSetup paperSize="9" orientation="landscape" horizontalDpi="300" verticalDpi="300" r:id="rId2"/>
</worksheet>
</file>

<file path=xl/worksheets/sheet58.xml><?xml version="1.0" encoding="utf-8"?>
<worksheet xmlns="http://schemas.openxmlformats.org/spreadsheetml/2006/main" xmlns:r="http://schemas.openxmlformats.org/officeDocument/2006/relationships">
  <sheetPr codeName="Sheet36">
    <tabColor theme="3" tint="-0.499984740745262"/>
  </sheetPr>
  <dimension ref="A1:AD43"/>
  <sheetViews>
    <sheetView topLeftCell="A19" workbookViewId="0">
      <selection activeCell="B28" sqref="B28"/>
    </sheetView>
  </sheetViews>
  <sheetFormatPr defaultRowHeight="15"/>
  <cols>
    <col min="1" max="1" width="4.85546875" style="13" customWidth="1"/>
    <col min="2" max="2" width="34.7109375" style="13" customWidth="1"/>
    <col min="3" max="30" width="6.5703125" style="13" customWidth="1"/>
    <col min="31" max="16384" width="9.140625" style="13"/>
  </cols>
  <sheetData>
    <row r="1" spans="1:30" ht="30.75">
      <c r="A1" s="706" t="s">
        <v>222</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row>
    <row r="2" spans="1:30" ht="16.5" customHeight="1">
      <c r="A2" s="272"/>
      <c r="B2" s="839" t="s">
        <v>92</v>
      </c>
      <c r="C2" s="835" t="s">
        <v>175</v>
      </c>
      <c r="D2" s="837"/>
      <c r="E2" s="837"/>
      <c r="F2" s="837"/>
      <c r="G2" s="838" t="s">
        <v>176</v>
      </c>
      <c r="H2" s="838"/>
      <c r="I2" s="838"/>
      <c r="J2" s="838"/>
      <c r="K2" s="837" t="s">
        <v>190</v>
      </c>
      <c r="L2" s="837"/>
      <c r="M2" s="837"/>
      <c r="N2" s="836"/>
      <c r="O2" s="833" t="s">
        <v>191</v>
      </c>
      <c r="P2" s="838"/>
      <c r="Q2" s="838"/>
      <c r="R2" s="834"/>
      <c r="S2" s="835" t="s">
        <v>213</v>
      </c>
      <c r="T2" s="837"/>
      <c r="U2" s="837"/>
      <c r="V2" s="836"/>
      <c r="W2" s="833" t="s">
        <v>214</v>
      </c>
      <c r="X2" s="838"/>
      <c r="Y2" s="838"/>
      <c r="Z2" s="834"/>
      <c r="AA2" s="835" t="s">
        <v>192</v>
      </c>
      <c r="AB2" s="837"/>
      <c r="AC2" s="837"/>
      <c r="AD2" s="836"/>
    </row>
    <row r="3" spans="1:30" ht="16.5">
      <c r="A3" s="273"/>
      <c r="B3" s="840"/>
      <c r="C3" s="835" t="s">
        <v>180</v>
      </c>
      <c r="D3" s="836"/>
      <c r="E3" s="835" t="s">
        <v>181</v>
      </c>
      <c r="F3" s="836"/>
      <c r="G3" s="833" t="s">
        <v>180</v>
      </c>
      <c r="H3" s="834"/>
      <c r="I3" s="833" t="s">
        <v>181</v>
      </c>
      <c r="J3" s="834"/>
      <c r="K3" s="835" t="s">
        <v>180</v>
      </c>
      <c r="L3" s="836"/>
      <c r="M3" s="835" t="s">
        <v>181</v>
      </c>
      <c r="N3" s="836"/>
      <c r="O3" s="833" t="s">
        <v>180</v>
      </c>
      <c r="P3" s="834"/>
      <c r="Q3" s="833" t="s">
        <v>181</v>
      </c>
      <c r="R3" s="834"/>
      <c r="S3" s="835" t="s">
        <v>180</v>
      </c>
      <c r="T3" s="836"/>
      <c r="U3" s="835" t="s">
        <v>181</v>
      </c>
      <c r="V3" s="836"/>
      <c r="W3" s="833" t="s">
        <v>180</v>
      </c>
      <c r="X3" s="834"/>
      <c r="Y3" s="833" t="s">
        <v>181</v>
      </c>
      <c r="Z3" s="834"/>
      <c r="AA3" s="835" t="s">
        <v>180</v>
      </c>
      <c r="AB3" s="836"/>
      <c r="AC3" s="835" t="s">
        <v>181</v>
      </c>
      <c r="AD3" s="836"/>
    </row>
    <row r="4" spans="1:30" ht="103.5">
      <c r="A4" s="274" t="s">
        <v>91</v>
      </c>
      <c r="B4" s="840"/>
      <c r="C4" s="45" t="s">
        <v>183</v>
      </c>
      <c r="D4" s="45" t="s">
        <v>184</v>
      </c>
      <c r="E4" s="45" t="s">
        <v>183</v>
      </c>
      <c r="F4" s="45" t="s">
        <v>184</v>
      </c>
      <c r="G4" s="40" t="s">
        <v>183</v>
      </c>
      <c r="H4" s="40" t="s">
        <v>184</v>
      </c>
      <c r="I4" s="40" t="s">
        <v>183</v>
      </c>
      <c r="J4" s="40" t="s">
        <v>184</v>
      </c>
      <c r="K4" s="45" t="s">
        <v>183</v>
      </c>
      <c r="L4" s="45" t="s">
        <v>184</v>
      </c>
      <c r="M4" s="45" t="s">
        <v>183</v>
      </c>
      <c r="N4" s="45" t="s">
        <v>184</v>
      </c>
      <c r="O4" s="40" t="s">
        <v>183</v>
      </c>
      <c r="P4" s="40" t="s">
        <v>184</v>
      </c>
      <c r="Q4" s="40" t="s">
        <v>183</v>
      </c>
      <c r="R4" s="40" t="s">
        <v>184</v>
      </c>
      <c r="S4" s="45" t="s">
        <v>183</v>
      </c>
      <c r="T4" s="45" t="s">
        <v>184</v>
      </c>
      <c r="U4" s="45" t="s">
        <v>183</v>
      </c>
      <c r="V4" s="45" t="s">
        <v>184</v>
      </c>
      <c r="W4" s="40" t="s">
        <v>183</v>
      </c>
      <c r="X4" s="40" t="s">
        <v>184</v>
      </c>
      <c r="Y4" s="40" t="s">
        <v>183</v>
      </c>
      <c r="Z4" s="40" t="s">
        <v>184</v>
      </c>
      <c r="AA4" s="45" t="s">
        <v>183</v>
      </c>
      <c r="AB4" s="45" t="s">
        <v>184</v>
      </c>
      <c r="AC4" s="45" t="s">
        <v>183</v>
      </c>
      <c r="AD4" s="45" t="s">
        <v>184</v>
      </c>
    </row>
    <row r="5" spans="1:30" ht="16.5">
      <c r="A5" s="46">
        <v>1</v>
      </c>
      <c r="B5" s="35" t="str">
        <f>'Std 8A(1)'!B5</f>
        <v xml:space="preserve">S[Z CDLWF VN=[DFG </v>
      </c>
      <c r="C5" s="48">
        <v>36</v>
      </c>
      <c r="D5" s="48">
        <v>20</v>
      </c>
      <c r="E5" s="48">
        <v>0</v>
      </c>
      <c r="F5" s="48">
        <v>0</v>
      </c>
      <c r="G5" s="48">
        <v>40</v>
      </c>
      <c r="H5" s="48">
        <v>14</v>
      </c>
      <c r="I5" s="48">
        <v>0</v>
      </c>
      <c r="J5" s="48">
        <v>0</v>
      </c>
      <c r="K5" s="48">
        <v>32</v>
      </c>
      <c r="L5" s="48">
        <v>16</v>
      </c>
      <c r="M5" s="48">
        <v>0</v>
      </c>
      <c r="N5" s="48">
        <v>0</v>
      </c>
      <c r="O5" s="48">
        <v>39</v>
      </c>
      <c r="P5" s="48">
        <v>15</v>
      </c>
      <c r="Q5" s="48">
        <v>0</v>
      </c>
      <c r="R5" s="48">
        <v>0</v>
      </c>
      <c r="S5" s="48">
        <v>25</v>
      </c>
      <c r="T5" s="48">
        <v>15</v>
      </c>
      <c r="U5" s="48">
        <v>0</v>
      </c>
      <c r="V5" s="48">
        <v>0</v>
      </c>
      <c r="W5" s="48">
        <v>36</v>
      </c>
      <c r="X5" s="48">
        <v>13</v>
      </c>
      <c r="Y5" s="48">
        <v>0</v>
      </c>
      <c r="Z5" s="48">
        <v>0</v>
      </c>
      <c r="AA5" s="48">
        <v>40</v>
      </c>
      <c r="AB5" s="48">
        <v>12</v>
      </c>
      <c r="AC5" s="48">
        <v>12</v>
      </c>
      <c r="AD5" s="48">
        <v>15</v>
      </c>
    </row>
    <row r="6" spans="1:30" ht="16.5">
      <c r="A6" s="46">
        <v>2</v>
      </c>
      <c r="B6" s="35" t="str">
        <f>'Std 8A(1)'!B6</f>
        <v xml:space="preserve">S[Z D[D]GF H]XA </v>
      </c>
      <c r="C6" s="48">
        <v>20</v>
      </c>
      <c r="D6" s="48">
        <v>0</v>
      </c>
      <c r="E6" s="48">
        <v>0</v>
      </c>
      <c r="F6" s="48">
        <v>0</v>
      </c>
      <c r="G6" s="48">
        <v>20</v>
      </c>
      <c r="H6" s="48">
        <v>0</v>
      </c>
      <c r="I6" s="48">
        <v>0</v>
      </c>
      <c r="J6" s="48">
        <v>0</v>
      </c>
      <c r="K6" s="48">
        <v>0</v>
      </c>
      <c r="L6" s="48">
        <v>0</v>
      </c>
      <c r="M6" s="48">
        <v>20</v>
      </c>
      <c r="N6" s="48">
        <v>26</v>
      </c>
      <c r="O6" s="48">
        <v>24</v>
      </c>
      <c r="P6" s="48">
        <v>25</v>
      </c>
      <c r="Q6" s="48">
        <v>28</v>
      </c>
      <c r="R6" s="48">
        <v>29</v>
      </c>
      <c r="S6" s="48">
        <v>21</v>
      </c>
      <c r="T6" s="48">
        <v>26</v>
      </c>
      <c r="U6" s="48">
        <v>25</v>
      </c>
      <c r="V6" s="48">
        <v>24</v>
      </c>
      <c r="W6" s="48">
        <v>27</v>
      </c>
      <c r="X6" s="48">
        <v>28</v>
      </c>
      <c r="Y6" s="48">
        <v>29</v>
      </c>
      <c r="Z6" s="48">
        <v>21</v>
      </c>
      <c r="AA6" s="48">
        <v>22</v>
      </c>
      <c r="AB6" s="48">
        <v>26</v>
      </c>
      <c r="AC6" s="48">
        <v>24</v>
      </c>
      <c r="AD6" s="48">
        <v>25</v>
      </c>
    </row>
    <row r="7" spans="1:30" ht="16.5">
      <c r="A7" s="46">
        <v>3</v>
      </c>
      <c r="B7" s="35" t="str">
        <f>'Std 8A(1)'!B7</f>
        <v xml:space="preserve">S[Z HZLGF V,LDFDW </v>
      </c>
      <c r="C7" s="48">
        <v>0</v>
      </c>
      <c r="D7" s="48">
        <v>0</v>
      </c>
      <c r="E7" s="48">
        <v>0</v>
      </c>
      <c r="F7" s="48">
        <v>0</v>
      </c>
      <c r="G7" s="48">
        <v>0</v>
      </c>
      <c r="H7" s="48">
        <v>0</v>
      </c>
      <c r="I7" s="48">
        <v>0</v>
      </c>
      <c r="J7" s="48">
        <v>0</v>
      </c>
      <c r="K7" s="48">
        <v>0</v>
      </c>
      <c r="L7" s="48">
        <v>0</v>
      </c>
      <c r="M7" s="48">
        <v>0</v>
      </c>
      <c r="N7" s="48">
        <v>0</v>
      </c>
      <c r="O7" s="48">
        <v>0</v>
      </c>
      <c r="P7" s="48">
        <v>0</v>
      </c>
      <c r="Q7" s="48">
        <v>0</v>
      </c>
      <c r="R7" s="48">
        <v>0</v>
      </c>
      <c r="S7" s="48">
        <v>0</v>
      </c>
      <c r="T7" s="48">
        <v>0</v>
      </c>
      <c r="U7" s="48">
        <v>0</v>
      </c>
      <c r="V7" s="48">
        <v>0</v>
      </c>
      <c r="W7" s="48">
        <v>0</v>
      </c>
      <c r="X7" s="48">
        <v>0</v>
      </c>
      <c r="Y7" s="48">
        <v>0</v>
      </c>
      <c r="Z7" s="48">
        <v>0</v>
      </c>
      <c r="AA7" s="48">
        <v>0</v>
      </c>
      <c r="AB7" s="48">
        <v>0</v>
      </c>
      <c r="AC7" s="48">
        <v>0</v>
      </c>
      <c r="AD7" s="48">
        <v>0</v>
      </c>
    </row>
    <row r="8" spans="1:30" ht="16.5">
      <c r="A8" s="46">
        <v>4</v>
      </c>
      <c r="B8" s="35" t="str">
        <f>'Std 8A(1)'!B8</f>
        <v xml:space="preserve">S[Z C;LGF V,LDFDW </v>
      </c>
      <c r="C8" s="48">
        <v>0</v>
      </c>
      <c r="D8" s="48">
        <v>0</v>
      </c>
      <c r="E8" s="48">
        <v>0</v>
      </c>
      <c r="F8" s="48">
        <v>0</v>
      </c>
      <c r="G8" s="48">
        <v>0</v>
      </c>
      <c r="H8" s="48">
        <v>0</v>
      </c>
      <c r="I8" s="48">
        <v>0</v>
      </c>
      <c r="J8" s="48">
        <v>0</v>
      </c>
      <c r="K8" s="48">
        <v>0</v>
      </c>
      <c r="L8" s="48">
        <v>0</v>
      </c>
      <c r="M8" s="48">
        <v>0</v>
      </c>
      <c r="N8" s="48">
        <v>0</v>
      </c>
      <c r="O8" s="48">
        <v>0</v>
      </c>
      <c r="P8" s="48">
        <v>0</v>
      </c>
      <c r="Q8" s="48">
        <v>0</v>
      </c>
      <c r="R8" s="48">
        <v>0</v>
      </c>
      <c r="S8" s="48">
        <v>0</v>
      </c>
      <c r="T8" s="48">
        <v>0</v>
      </c>
      <c r="U8" s="48">
        <v>0</v>
      </c>
      <c r="V8" s="48">
        <v>0</v>
      </c>
      <c r="W8" s="48">
        <v>0</v>
      </c>
      <c r="X8" s="48">
        <v>0</v>
      </c>
      <c r="Y8" s="48">
        <v>0</v>
      </c>
      <c r="Z8" s="48">
        <v>0</v>
      </c>
      <c r="AA8" s="48">
        <v>0</v>
      </c>
      <c r="AB8" s="48">
        <v>0</v>
      </c>
      <c r="AC8" s="48">
        <v>0</v>
      </c>
      <c r="AD8" s="48">
        <v>0</v>
      </c>
    </row>
    <row r="9" spans="1:30" ht="16.5">
      <c r="A9" s="46">
        <v>5</v>
      </c>
      <c r="B9" s="35" t="str">
        <f>'Std 8A(1)'!B9</f>
        <v xml:space="preserve">RJF6 GHDF ;,[DFG </v>
      </c>
      <c r="C9" s="48">
        <v>0</v>
      </c>
      <c r="D9" s="48">
        <v>0</v>
      </c>
      <c r="E9" s="48">
        <v>0</v>
      </c>
      <c r="F9" s="48">
        <v>0</v>
      </c>
      <c r="G9" s="48">
        <v>0</v>
      </c>
      <c r="H9" s="48">
        <v>0</v>
      </c>
      <c r="I9" s="48">
        <v>0</v>
      </c>
      <c r="J9" s="48">
        <v>0</v>
      </c>
      <c r="K9" s="48">
        <v>0</v>
      </c>
      <c r="L9" s="48">
        <v>0</v>
      </c>
      <c r="M9" s="48">
        <v>0</v>
      </c>
      <c r="N9" s="48">
        <v>0</v>
      </c>
      <c r="O9" s="48">
        <v>0</v>
      </c>
      <c r="P9" s="48">
        <v>0</v>
      </c>
      <c r="Q9" s="48">
        <v>0</v>
      </c>
      <c r="R9" s="48">
        <v>0</v>
      </c>
      <c r="S9" s="48">
        <v>0</v>
      </c>
      <c r="T9" s="48">
        <v>0</v>
      </c>
      <c r="U9" s="48">
        <v>0</v>
      </c>
      <c r="V9" s="48">
        <v>0</v>
      </c>
      <c r="W9" s="48">
        <v>0</v>
      </c>
      <c r="X9" s="48">
        <v>0</v>
      </c>
      <c r="Y9" s="48">
        <v>0</v>
      </c>
      <c r="Z9" s="48">
        <v>0</v>
      </c>
      <c r="AA9" s="48">
        <v>0</v>
      </c>
      <c r="AB9" s="48">
        <v>0</v>
      </c>
      <c r="AC9" s="48">
        <v>0</v>
      </c>
      <c r="AD9" s="48">
        <v>0</v>
      </c>
    </row>
    <row r="10" spans="1:30" ht="16.5">
      <c r="A10" s="46">
        <v>6</v>
      </c>
      <c r="B10" s="35" t="str">
        <f>'Std 8A(1)'!B10</f>
        <v xml:space="preserve">D\WZF ZMOLGF VFWD </v>
      </c>
      <c r="C10" s="48">
        <v>0</v>
      </c>
      <c r="D10" s="48">
        <v>0</v>
      </c>
      <c r="E10" s="48">
        <v>0</v>
      </c>
      <c r="F10" s="48">
        <v>20</v>
      </c>
      <c r="G10" s="48">
        <v>0</v>
      </c>
      <c r="H10" s="48">
        <v>0</v>
      </c>
      <c r="I10" s="48">
        <v>0</v>
      </c>
      <c r="J10" s="48">
        <v>0</v>
      </c>
      <c r="K10" s="48">
        <v>0</v>
      </c>
      <c r="L10" s="48">
        <v>0</v>
      </c>
      <c r="M10" s="48">
        <v>5</v>
      </c>
      <c r="N10" s="48">
        <v>0</v>
      </c>
      <c r="O10" s="48">
        <v>0</v>
      </c>
      <c r="P10" s="48">
        <v>0</v>
      </c>
      <c r="Q10" s="48">
        <v>0</v>
      </c>
      <c r="R10" s="48">
        <v>0</v>
      </c>
      <c r="S10" s="48">
        <v>0</v>
      </c>
      <c r="T10" s="48">
        <v>0</v>
      </c>
      <c r="U10" s="48">
        <v>0</v>
      </c>
      <c r="V10" s="48">
        <v>0</v>
      </c>
      <c r="W10" s="48">
        <v>0</v>
      </c>
      <c r="X10" s="48">
        <v>0</v>
      </c>
      <c r="Y10" s="48">
        <v>0</v>
      </c>
      <c r="Z10" s="48">
        <v>0</v>
      </c>
      <c r="AA10" s="48">
        <v>0</v>
      </c>
      <c r="AB10" s="48">
        <v>0</v>
      </c>
      <c r="AC10" s="48">
        <v>0</v>
      </c>
      <c r="AD10" s="48">
        <v>0</v>
      </c>
    </row>
    <row r="11" spans="1:30" ht="16.5">
      <c r="A11" s="46">
        <v>7</v>
      </c>
      <c r="B11" s="35" t="str">
        <f>'Std 8A(1)'!B11</f>
        <v xml:space="preserve">S[Z X[ZAFG] .:DF., </v>
      </c>
      <c r="C11" s="48">
        <v>0</v>
      </c>
      <c r="D11" s="48">
        <v>0</v>
      </c>
      <c r="E11" s="48">
        <v>0</v>
      </c>
      <c r="F11" s="48">
        <v>0</v>
      </c>
      <c r="G11" s="48">
        <v>0</v>
      </c>
      <c r="H11" s="48">
        <v>0</v>
      </c>
      <c r="I11" s="48">
        <v>0</v>
      </c>
      <c r="J11" s="48">
        <v>0</v>
      </c>
      <c r="K11" s="48">
        <v>0</v>
      </c>
      <c r="L11" s="48">
        <v>0</v>
      </c>
      <c r="M11" s="48">
        <v>0</v>
      </c>
      <c r="N11" s="48">
        <v>0</v>
      </c>
      <c r="O11" s="48">
        <v>0</v>
      </c>
      <c r="P11" s="48">
        <v>0</v>
      </c>
      <c r="Q11" s="48">
        <v>0</v>
      </c>
      <c r="R11" s="48">
        <v>0</v>
      </c>
      <c r="S11" s="48">
        <v>0</v>
      </c>
      <c r="T11" s="48">
        <v>0</v>
      </c>
      <c r="U11" s="48">
        <v>0</v>
      </c>
      <c r="V11" s="48">
        <v>0</v>
      </c>
      <c r="W11" s="48">
        <v>0</v>
      </c>
      <c r="X11" s="48">
        <v>0</v>
      </c>
      <c r="Y11" s="48">
        <v>0</v>
      </c>
      <c r="Z11" s="48">
        <v>0</v>
      </c>
      <c r="AA11" s="48">
        <v>0</v>
      </c>
      <c r="AB11" s="48">
        <v>0</v>
      </c>
      <c r="AC11" s="48">
        <v>0</v>
      </c>
      <c r="AD11" s="48">
        <v>0</v>
      </c>
    </row>
    <row r="12" spans="1:30" ht="16.5">
      <c r="A12" s="46">
        <v>8</v>
      </c>
      <c r="B12" s="35" t="str">
        <f>'Std 8A(1)'!B12</f>
        <v xml:space="preserve">5LZHFNF ;,DFDF VMXDF6KF </v>
      </c>
      <c r="C12" s="48">
        <v>0</v>
      </c>
      <c r="D12" s="48">
        <v>0</v>
      </c>
      <c r="E12" s="48">
        <v>0</v>
      </c>
      <c r="F12" s="48">
        <v>0</v>
      </c>
      <c r="G12" s="48">
        <v>0</v>
      </c>
      <c r="H12" s="48">
        <v>0</v>
      </c>
      <c r="I12" s="48">
        <v>0</v>
      </c>
      <c r="J12" s="48">
        <v>0</v>
      </c>
      <c r="K12" s="48">
        <v>4</v>
      </c>
      <c r="L12" s="48">
        <v>0</v>
      </c>
      <c r="M12" s="48">
        <v>0</v>
      </c>
      <c r="N12" s="48">
        <v>0</v>
      </c>
      <c r="O12" s="48">
        <v>0</v>
      </c>
      <c r="P12" s="48">
        <v>0</v>
      </c>
      <c r="Q12" s="48">
        <v>0</v>
      </c>
      <c r="R12" s="48">
        <v>0</v>
      </c>
      <c r="S12" s="48">
        <v>0</v>
      </c>
      <c r="T12" s="48">
        <v>0</v>
      </c>
      <c r="U12" s="48">
        <v>0</v>
      </c>
      <c r="V12" s="48">
        <v>0</v>
      </c>
      <c r="W12" s="48">
        <v>0</v>
      </c>
      <c r="X12" s="48">
        <v>0</v>
      </c>
      <c r="Y12" s="48">
        <v>0</v>
      </c>
      <c r="Z12" s="48">
        <v>0</v>
      </c>
      <c r="AA12" s="48">
        <v>0</v>
      </c>
      <c r="AB12" s="48">
        <v>0</v>
      </c>
      <c r="AC12" s="48">
        <v>0</v>
      </c>
      <c r="AD12" s="48">
        <v>0</v>
      </c>
    </row>
    <row r="13" spans="1:30" ht="16.5">
      <c r="A13" s="46">
        <v>9</v>
      </c>
      <c r="B13" s="35" t="str">
        <f>'Std 8A(1)'!B13</f>
        <v xml:space="preserve">S[Z OZLNF H]XA </v>
      </c>
      <c r="C13" s="48">
        <v>0</v>
      </c>
      <c r="D13" s="48">
        <v>0</v>
      </c>
      <c r="E13" s="48">
        <v>0</v>
      </c>
      <c r="F13" s="48">
        <v>0</v>
      </c>
      <c r="G13" s="48">
        <v>0</v>
      </c>
      <c r="H13" s="48">
        <v>0</v>
      </c>
      <c r="I13" s="48">
        <v>0</v>
      </c>
      <c r="J13" s="48">
        <v>0</v>
      </c>
      <c r="K13" s="48">
        <v>0</v>
      </c>
      <c r="L13" s="48">
        <v>0</v>
      </c>
      <c r="M13" s="48">
        <v>0</v>
      </c>
      <c r="N13" s="48">
        <v>0</v>
      </c>
      <c r="O13" s="48">
        <v>0</v>
      </c>
      <c r="P13" s="48">
        <v>0</v>
      </c>
      <c r="Q13" s="48">
        <v>0</v>
      </c>
      <c r="R13" s="48">
        <v>0</v>
      </c>
      <c r="S13" s="48">
        <v>0</v>
      </c>
      <c r="T13" s="48">
        <v>0</v>
      </c>
      <c r="U13" s="48">
        <v>0</v>
      </c>
      <c r="V13" s="48">
        <v>0</v>
      </c>
      <c r="W13" s="48">
        <v>0</v>
      </c>
      <c r="X13" s="48">
        <v>0</v>
      </c>
      <c r="Y13" s="48">
        <v>0</v>
      </c>
      <c r="Z13" s="48">
        <v>0</v>
      </c>
      <c r="AA13" s="48">
        <v>0</v>
      </c>
      <c r="AB13" s="48">
        <v>0</v>
      </c>
      <c r="AC13" s="48">
        <v>0</v>
      </c>
      <c r="AD13" s="48">
        <v>0</v>
      </c>
    </row>
    <row r="14" spans="1:30" ht="16.5">
      <c r="A14" s="46">
        <v>10</v>
      </c>
      <c r="B14" s="35" t="str">
        <f>'Std 8A(1)'!B14</f>
        <v>5LZHFNF ;FIDFALAL .:DF.,</v>
      </c>
      <c r="C14" s="48">
        <v>0</v>
      </c>
      <c r="D14" s="48">
        <v>0</v>
      </c>
      <c r="E14" s="48">
        <v>0</v>
      </c>
      <c r="F14" s="48">
        <v>0</v>
      </c>
      <c r="G14" s="48">
        <v>0</v>
      </c>
      <c r="H14" s="48">
        <v>0</v>
      </c>
      <c r="I14" s="48">
        <v>0</v>
      </c>
      <c r="J14" s="48">
        <v>0</v>
      </c>
      <c r="K14" s="48">
        <v>0</v>
      </c>
      <c r="L14" s="48">
        <v>0</v>
      </c>
      <c r="M14" s="48">
        <v>0</v>
      </c>
      <c r="N14" s="48">
        <v>0</v>
      </c>
      <c r="O14" s="48">
        <v>0</v>
      </c>
      <c r="P14" s="48">
        <v>0</v>
      </c>
      <c r="Q14" s="48">
        <v>0</v>
      </c>
      <c r="R14" s="48">
        <v>0</v>
      </c>
      <c r="S14" s="48">
        <v>0</v>
      </c>
      <c r="T14" s="48">
        <v>0</v>
      </c>
      <c r="U14" s="48">
        <v>0</v>
      </c>
      <c r="V14" s="48">
        <v>0</v>
      </c>
      <c r="W14" s="48">
        <v>0</v>
      </c>
      <c r="X14" s="48">
        <v>0</v>
      </c>
      <c r="Y14" s="48">
        <v>0</v>
      </c>
      <c r="Z14" s="48">
        <v>0</v>
      </c>
      <c r="AA14" s="48">
        <v>0</v>
      </c>
      <c r="AB14" s="48">
        <v>0</v>
      </c>
      <c r="AC14" s="48">
        <v>0</v>
      </c>
      <c r="AD14" s="48">
        <v>0</v>
      </c>
    </row>
    <row r="15" spans="1:30" ht="16.5">
      <c r="A15" s="46">
        <v>11</v>
      </c>
      <c r="B15" s="35" t="str">
        <f>'Std 8A(1)'!B15</f>
        <v>SMZ[HF D[D]GF D]XF</v>
      </c>
      <c r="C15" s="48">
        <v>0</v>
      </c>
      <c r="D15" s="48">
        <v>0</v>
      </c>
      <c r="E15" s="48">
        <v>0</v>
      </c>
      <c r="F15" s="48">
        <v>0</v>
      </c>
      <c r="G15" s="48">
        <v>0</v>
      </c>
      <c r="H15" s="48">
        <v>0</v>
      </c>
      <c r="I15" s="48">
        <v>0</v>
      </c>
      <c r="J15" s="48">
        <v>0</v>
      </c>
      <c r="K15" s="48">
        <v>0</v>
      </c>
      <c r="L15" s="48">
        <v>0</v>
      </c>
      <c r="M15" s="48">
        <v>0</v>
      </c>
      <c r="N15" s="48">
        <v>0</v>
      </c>
      <c r="O15" s="48">
        <v>0</v>
      </c>
      <c r="P15" s="48">
        <v>0</v>
      </c>
      <c r="Q15" s="48">
        <v>0</v>
      </c>
      <c r="R15" s="48">
        <v>0</v>
      </c>
      <c r="S15" s="48">
        <v>0</v>
      </c>
      <c r="T15" s="48">
        <v>0</v>
      </c>
      <c r="U15" s="48">
        <v>0</v>
      </c>
      <c r="V15" s="48">
        <v>0</v>
      </c>
      <c r="W15" s="48">
        <v>0</v>
      </c>
      <c r="X15" s="48">
        <v>0</v>
      </c>
      <c r="Y15" s="48">
        <v>0</v>
      </c>
      <c r="Z15" s="48">
        <v>0</v>
      </c>
      <c r="AA15" s="48">
        <v>0</v>
      </c>
      <c r="AB15" s="48">
        <v>0</v>
      </c>
      <c r="AC15" s="48">
        <v>0</v>
      </c>
      <c r="AD15" s="48">
        <v>0</v>
      </c>
    </row>
    <row r="16" spans="1:30" ht="16.5">
      <c r="A16" s="46">
        <v>12</v>
      </c>
      <c r="B16" s="35" t="str">
        <f>'Std 8A(1)'!B16</f>
        <v xml:space="preserve">SM,L JF,AF. ,WF </v>
      </c>
      <c r="C16" s="48">
        <v>0</v>
      </c>
      <c r="D16" s="48">
        <v>0</v>
      </c>
      <c r="E16" s="48">
        <v>0</v>
      </c>
      <c r="F16" s="48">
        <v>0</v>
      </c>
      <c r="G16" s="48">
        <v>0</v>
      </c>
      <c r="H16" s="48">
        <v>0</v>
      </c>
      <c r="I16" s="48">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v>0</v>
      </c>
      <c r="AB16" s="48">
        <v>0</v>
      </c>
      <c r="AC16" s="48">
        <v>0</v>
      </c>
      <c r="AD16" s="48">
        <v>0</v>
      </c>
    </row>
    <row r="17" spans="1:30" ht="16.5">
      <c r="A17" s="46">
        <v>13</v>
      </c>
      <c r="B17" s="35" t="str">
        <f>'Std 8A(1)'!B17</f>
        <v xml:space="preserve">SM,L 5|[DL,F ;F,[ </v>
      </c>
      <c r="C17" s="48">
        <v>0</v>
      </c>
      <c r="D17" s="48">
        <v>0</v>
      </c>
      <c r="E17" s="48">
        <v>0</v>
      </c>
      <c r="F17" s="48">
        <v>0</v>
      </c>
      <c r="G17" s="48">
        <v>0</v>
      </c>
      <c r="H17" s="48">
        <v>0</v>
      </c>
      <c r="I17" s="48">
        <v>0</v>
      </c>
      <c r="J17" s="48">
        <v>0</v>
      </c>
      <c r="K17" s="48">
        <v>0</v>
      </c>
      <c r="L17" s="48">
        <v>0</v>
      </c>
      <c r="M17" s="48">
        <v>0</v>
      </c>
      <c r="N17" s="48">
        <v>0</v>
      </c>
      <c r="O17" s="48">
        <v>0</v>
      </c>
      <c r="P17" s="48">
        <v>0</v>
      </c>
      <c r="Q17" s="48">
        <v>0</v>
      </c>
      <c r="R17" s="48">
        <v>0</v>
      </c>
      <c r="S17" s="48">
        <v>0</v>
      </c>
      <c r="T17" s="48">
        <v>0</v>
      </c>
      <c r="U17" s="48">
        <v>0</v>
      </c>
      <c r="V17" s="48">
        <v>0</v>
      </c>
      <c r="W17" s="48">
        <v>0</v>
      </c>
      <c r="X17" s="48">
        <v>0</v>
      </c>
      <c r="Y17" s="48">
        <v>0</v>
      </c>
      <c r="Z17" s="48">
        <v>0</v>
      </c>
      <c r="AA17" s="48">
        <v>0</v>
      </c>
      <c r="AB17" s="48">
        <v>0</v>
      </c>
      <c r="AC17" s="48">
        <v>0</v>
      </c>
      <c r="AD17" s="48">
        <v>0</v>
      </c>
    </row>
    <row r="18" spans="1:30" ht="16.5">
      <c r="A18" s="46">
        <v>14</v>
      </c>
      <c r="B18" s="35" t="str">
        <f>'Std 8A(1)'!B18</f>
        <v xml:space="preserve">S[Z .ZOFG l;lwWS </v>
      </c>
      <c r="C18" s="48">
        <v>0</v>
      </c>
      <c r="D18" s="48">
        <v>0</v>
      </c>
      <c r="E18" s="48">
        <v>0</v>
      </c>
      <c r="F18" s="48">
        <v>0</v>
      </c>
      <c r="G18" s="48">
        <v>0</v>
      </c>
      <c r="H18" s="48">
        <v>0</v>
      </c>
      <c r="I18" s="48">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0</v>
      </c>
      <c r="AA18" s="48">
        <v>0</v>
      </c>
      <c r="AB18" s="48">
        <v>0</v>
      </c>
      <c r="AC18" s="48">
        <v>0</v>
      </c>
      <c r="AD18" s="48">
        <v>0</v>
      </c>
    </row>
    <row r="19" spans="1:30" ht="16.5">
      <c r="A19" s="46">
        <v>15</v>
      </c>
      <c r="B19" s="35" t="str">
        <f>'Std 8A(1)'!B19</f>
        <v>S[Z DFDWD]:TFS CFÒ</v>
      </c>
      <c r="C19" s="48">
        <v>0</v>
      </c>
      <c r="D19" s="48">
        <v>0</v>
      </c>
      <c r="E19" s="48">
        <v>0</v>
      </c>
      <c r="F19" s="48">
        <v>0</v>
      </c>
      <c r="G19" s="48">
        <v>0</v>
      </c>
      <c r="H19" s="48">
        <v>0</v>
      </c>
      <c r="I19" s="48">
        <v>0</v>
      </c>
      <c r="J19" s="48">
        <v>0</v>
      </c>
      <c r="K19" s="48">
        <v>0</v>
      </c>
      <c r="L19" s="48">
        <v>0</v>
      </c>
      <c r="M19" s="48">
        <v>0</v>
      </c>
      <c r="N19" s="48">
        <v>0</v>
      </c>
      <c r="O19" s="48">
        <v>0</v>
      </c>
      <c r="P19" s="48">
        <v>0</v>
      </c>
      <c r="Q19" s="48">
        <v>0</v>
      </c>
      <c r="R19" s="48">
        <v>0</v>
      </c>
      <c r="S19" s="48">
        <v>0</v>
      </c>
      <c r="T19" s="48">
        <v>0</v>
      </c>
      <c r="U19" s="48">
        <v>0</v>
      </c>
      <c r="V19" s="48">
        <v>0</v>
      </c>
      <c r="W19" s="48">
        <v>0</v>
      </c>
      <c r="X19" s="48">
        <v>0</v>
      </c>
      <c r="Y19" s="48">
        <v>0</v>
      </c>
      <c r="Z19" s="48">
        <v>0</v>
      </c>
      <c r="AA19" s="48">
        <v>0</v>
      </c>
      <c r="AB19" s="48">
        <v>0</v>
      </c>
      <c r="AC19" s="48">
        <v>0</v>
      </c>
      <c r="AD19" s="48">
        <v>0</v>
      </c>
    </row>
    <row r="20" spans="1:30" ht="16.5">
      <c r="A20" s="46">
        <v>16</v>
      </c>
      <c r="B20" s="35" t="str">
        <f>'Std 8A(1)'!B20</f>
        <v xml:space="preserve">S[Z H]XA p\DZ </v>
      </c>
      <c r="C20" s="48">
        <v>0</v>
      </c>
      <c r="D20" s="48">
        <v>0</v>
      </c>
      <c r="E20" s="48">
        <v>0</v>
      </c>
      <c r="F20" s="48">
        <v>0</v>
      </c>
      <c r="G20" s="48">
        <v>0</v>
      </c>
      <c r="H20" s="48">
        <v>0</v>
      </c>
      <c r="I20" s="48">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v>0</v>
      </c>
      <c r="AB20" s="48">
        <v>0</v>
      </c>
      <c r="AC20" s="48">
        <v>0</v>
      </c>
      <c r="AD20" s="48">
        <v>0</v>
      </c>
    </row>
    <row r="21" spans="1:30" ht="16.5">
      <c r="A21" s="46">
        <v>17</v>
      </c>
      <c r="B21" s="35" t="str">
        <f>'Std 8A(1)'!B21</f>
        <v xml:space="preserve">S[Z ;,LD VFDN </v>
      </c>
      <c r="C21" s="48">
        <v>0</v>
      </c>
      <c r="D21" s="48">
        <v>0</v>
      </c>
      <c r="E21" s="48">
        <v>0</v>
      </c>
      <c r="F21" s="48">
        <v>0</v>
      </c>
      <c r="G21" s="48">
        <v>0</v>
      </c>
      <c r="H21" s="48">
        <v>0</v>
      </c>
      <c r="I21" s="48">
        <v>0</v>
      </c>
      <c r="J21" s="48">
        <v>0</v>
      </c>
      <c r="K21" s="48">
        <v>0</v>
      </c>
      <c r="L21" s="48">
        <v>0</v>
      </c>
      <c r="M21" s="48">
        <v>0</v>
      </c>
      <c r="N21" s="48">
        <v>0</v>
      </c>
      <c r="O21" s="48">
        <v>0</v>
      </c>
      <c r="P21" s="48">
        <v>0</v>
      </c>
      <c r="Q21" s="48">
        <v>0</v>
      </c>
      <c r="R21" s="48">
        <v>0</v>
      </c>
      <c r="S21" s="48">
        <v>0</v>
      </c>
      <c r="T21" s="48">
        <v>0</v>
      </c>
      <c r="U21" s="48">
        <v>0</v>
      </c>
      <c r="V21" s="48">
        <v>0</v>
      </c>
      <c r="W21" s="48">
        <v>0</v>
      </c>
      <c r="X21" s="48">
        <v>0</v>
      </c>
      <c r="Y21" s="48">
        <v>0</v>
      </c>
      <c r="Z21" s="48">
        <v>0</v>
      </c>
      <c r="AA21" s="48">
        <v>0</v>
      </c>
      <c r="AB21" s="48">
        <v>0</v>
      </c>
      <c r="AC21" s="48">
        <v>0</v>
      </c>
      <c r="AD21" s="48">
        <v>0</v>
      </c>
    </row>
    <row r="22" spans="1:30" ht="16.5">
      <c r="A22" s="46">
        <v>18</v>
      </c>
      <c r="B22" s="35" t="str">
        <f>'Std 8A(1)'!B22</f>
        <v>S[Z H]DF H]XA</v>
      </c>
      <c r="C22" s="48">
        <v>0</v>
      </c>
      <c r="D22" s="48">
        <v>0</v>
      </c>
      <c r="E22" s="48">
        <v>0</v>
      </c>
      <c r="F22" s="48">
        <v>0</v>
      </c>
      <c r="G22" s="48">
        <v>0</v>
      </c>
      <c r="H22" s="48">
        <v>0</v>
      </c>
      <c r="I22" s="48">
        <v>0</v>
      </c>
      <c r="J22" s="48">
        <v>0</v>
      </c>
      <c r="K22" s="48">
        <v>0</v>
      </c>
      <c r="L22" s="48">
        <v>0</v>
      </c>
      <c r="M22" s="48">
        <v>0</v>
      </c>
      <c r="N22" s="48">
        <v>0</v>
      </c>
      <c r="O22" s="48">
        <v>0</v>
      </c>
      <c r="P22" s="48">
        <v>0</v>
      </c>
      <c r="Q22" s="48">
        <v>0</v>
      </c>
      <c r="R22" s="48">
        <v>0</v>
      </c>
      <c r="S22" s="48">
        <v>0</v>
      </c>
      <c r="T22" s="48">
        <v>0</v>
      </c>
      <c r="U22" s="48">
        <v>0</v>
      </c>
      <c r="V22" s="48">
        <v>0</v>
      </c>
      <c r="W22" s="48">
        <v>0</v>
      </c>
      <c r="X22" s="48">
        <v>0</v>
      </c>
      <c r="Y22" s="48">
        <v>0</v>
      </c>
      <c r="Z22" s="48">
        <v>0</v>
      </c>
      <c r="AA22" s="48">
        <v>0</v>
      </c>
      <c r="AB22" s="48">
        <v>0</v>
      </c>
      <c r="AC22" s="48">
        <v>0</v>
      </c>
      <c r="AD22" s="48">
        <v>0</v>
      </c>
    </row>
    <row r="23" spans="1:30" ht="16.5">
      <c r="A23" s="46">
        <v>19</v>
      </c>
      <c r="B23" s="35" t="str">
        <f>'Std 8A(1)'!B23</f>
        <v xml:space="preserve">5LZHFNF DFDWKF SF;DKF </v>
      </c>
      <c r="C23" s="48">
        <v>0</v>
      </c>
      <c r="D23" s="48">
        <v>0</v>
      </c>
      <c r="E23" s="48">
        <v>0</v>
      </c>
      <c r="F23" s="48">
        <v>0</v>
      </c>
      <c r="G23" s="48">
        <v>0</v>
      </c>
      <c r="H23" s="48">
        <v>0</v>
      </c>
      <c r="I23" s="48">
        <v>0</v>
      </c>
      <c r="J23" s="48">
        <v>0</v>
      </c>
      <c r="K23" s="48">
        <v>0</v>
      </c>
      <c r="L23" s="48">
        <v>0</v>
      </c>
      <c r="M23" s="48">
        <v>0</v>
      </c>
      <c r="N23" s="48">
        <v>0</v>
      </c>
      <c r="O23" s="48">
        <v>0</v>
      </c>
      <c r="P23" s="48">
        <v>0</v>
      </c>
      <c r="Q23" s="48">
        <v>0</v>
      </c>
      <c r="R23" s="48">
        <v>0</v>
      </c>
      <c r="S23" s="48">
        <v>0</v>
      </c>
      <c r="T23" s="48">
        <v>0</v>
      </c>
      <c r="U23" s="48">
        <v>0</v>
      </c>
      <c r="V23" s="48">
        <v>0</v>
      </c>
      <c r="W23" s="48">
        <v>0</v>
      </c>
      <c r="X23" s="48">
        <v>0</v>
      </c>
      <c r="Y23" s="48">
        <v>0</v>
      </c>
      <c r="Z23" s="48">
        <v>0</v>
      </c>
      <c r="AA23" s="48">
        <v>0</v>
      </c>
      <c r="AB23" s="48">
        <v>0</v>
      </c>
      <c r="AC23" s="48">
        <v>0</v>
      </c>
      <c r="AD23" s="48">
        <v>0</v>
      </c>
    </row>
    <row r="24" spans="1:30" ht="16.5">
      <c r="A24" s="46">
        <v>20</v>
      </c>
      <c r="B24" s="35" t="str">
        <f>'Std 8A(1)'!B24</f>
        <v>GM0[ VÒD VFDN</v>
      </c>
      <c r="C24" s="48">
        <v>0</v>
      </c>
      <c r="D24" s="48">
        <v>0</v>
      </c>
      <c r="E24" s="48">
        <v>0</v>
      </c>
      <c r="F24" s="48">
        <v>0</v>
      </c>
      <c r="G24" s="48">
        <v>0</v>
      </c>
      <c r="H24" s="48">
        <v>0</v>
      </c>
      <c r="I24" s="48">
        <v>0</v>
      </c>
      <c r="J24" s="48">
        <v>0</v>
      </c>
      <c r="K24" s="48">
        <v>0</v>
      </c>
      <c r="L24" s="48">
        <v>0</v>
      </c>
      <c r="M24" s="48">
        <v>0</v>
      </c>
      <c r="N24" s="48">
        <v>0</v>
      </c>
      <c r="O24" s="48">
        <v>0</v>
      </c>
      <c r="P24" s="48">
        <v>0</v>
      </c>
      <c r="Q24" s="48">
        <v>0</v>
      </c>
      <c r="R24" s="48">
        <v>0</v>
      </c>
      <c r="S24" s="48">
        <v>0</v>
      </c>
      <c r="T24" s="48">
        <v>0</v>
      </c>
      <c r="U24" s="48">
        <v>0</v>
      </c>
      <c r="V24" s="48">
        <v>0</v>
      </c>
      <c r="W24" s="48">
        <v>0</v>
      </c>
      <c r="X24" s="48">
        <v>0</v>
      </c>
      <c r="Y24" s="48">
        <v>0</v>
      </c>
      <c r="Z24" s="48">
        <v>0</v>
      </c>
      <c r="AA24" s="48">
        <v>0</v>
      </c>
      <c r="AB24" s="48">
        <v>0</v>
      </c>
      <c r="AC24" s="48">
        <v>0</v>
      </c>
      <c r="AD24" s="48">
        <v>0</v>
      </c>
    </row>
    <row r="25" spans="1:30" ht="16.5">
      <c r="A25" s="46">
        <v>21</v>
      </c>
      <c r="B25" s="35" t="str">
        <f>'Std 8A(1)'!B25</f>
        <v>GM0[ VDLG H]DF</v>
      </c>
      <c r="C25" s="48">
        <v>0</v>
      </c>
      <c r="D25" s="48">
        <v>0</v>
      </c>
      <c r="E25" s="48">
        <v>0</v>
      </c>
      <c r="F25" s="48">
        <v>0</v>
      </c>
      <c r="G25" s="48">
        <v>0</v>
      </c>
      <c r="H25" s="48">
        <v>0</v>
      </c>
      <c r="I25" s="48">
        <v>0</v>
      </c>
      <c r="J25" s="48">
        <v>0</v>
      </c>
      <c r="K25" s="48">
        <v>0</v>
      </c>
      <c r="L25" s="48">
        <v>0</v>
      </c>
      <c r="M25" s="48">
        <v>0</v>
      </c>
      <c r="N25" s="48">
        <v>0</v>
      </c>
      <c r="O25" s="48">
        <v>0</v>
      </c>
      <c r="P25" s="48">
        <v>0</v>
      </c>
      <c r="Q25" s="48">
        <v>0</v>
      </c>
      <c r="R25" s="48">
        <v>0</v>
      </c>
      <c r="S25" s="48">
        <v>0</v>
      </c>
      <c r="T25" s="48">
        <v>0</v>
      </c>
      <c r="U25" s="48">
        <v>0</v>
      </c>
      <c r="V25" s="48">
        <v>0</v>
      </c>
      <c r="W25" s="48">
        <v>0</v>
      </c>
      <c r="X25" s="48">
        <v>0</v>
      </c>
      <c r="Y25" s="48">
        <v>0</v>
      </c>
      <c r="Z25" s="48">
        <v>0</v>
      </c>
      <c r="AA25" s="48">
        <v>0</v>
      </c>
      <c r="AB25" s="48">
        <v>0</v>
      </c>
      <c r="AC25" s="48">
        <v>0</v>
      </c>
      <c r="AD25" s="48">
        <v>0</v>
      </c>
    </row>
    <row r="26" spans="1:30" ht="16.5">
      <c r="A26" s="46">
        <v>22</v>
      </c>
      <c r="B26" s="35" t="str">
        <f>'Std 8A(1)'!B26</f>
        <v xml:space="preserve">GM0[ U],FDD]:TOF VPSZLD </v>
      </c>
      <c r="C26" s="48">
        <v>0</v>
      </c>
      <c r="D26" s="48">
        <v>0</v>
      </c>
      <c r="E26" s="48">
        <v>0</v>
      </c>
      <c r="F26" s="48">
        <v>0</v>
      </c>
      <c r="G26" s="48">
        <v>0</v>
      </c>
      <c r="H26" s="48">
        <v>0</v>
      </c>
      <c r="I26" s="48">
        <v>0</v>
      </c>
      <c r="J26" s="48">
        <v>0</v>
      </c>
      <c r="K26" s="48">
        <v>0</v>
      </c>
      <c r="L26" s="48">
        <v>0</v>
      </c>
      <c r="M26" s="48">
        <v>0</v>
      </c>
      <c r="N26" s="48">
        <v>0</v>
      </c>
      <c r="O26" s="48">
        <v>0</v>
      </c>
      <c r="P26" s="48">
        <v>0</v>
      </c>
      <c r="Q26" s="48">
        <v>0</v>
      </c>
      <c r="R26" s="48">
        <v>0</v>
      </c>
      <c r="S26" s="48">
        <v>0</v>
      </c>
      <c r="T26" s="48">
        <v>0</v>
      </c>
      <c r="U26" s="48">
        <v>0</v>
      </c>
      <c r="V26" s="48">
        <v>0</v>
      </c>
      <c r="W26" s="48">
        <v>0</v>
      </c>
      <c r="X26" s="48">
        <v>0</v>
      </c>
      <c r="Y26" s="48">
        <v>0</v>
      </c>
      <c r="Z26" s="48">
        <v>0</v>
      </c>
      <c r="AA26" s="48">
        <v>0</v>
      </c>
      <c r="AB26" s="48">
        <v>0</v>
      </c>
      <c r="AC26" s="48">
        <v>0</v>
      </c>
      <c r="AD26" s="48">
        <v>0</v>
      </c>
    </row>
    <row r="27" spans="1:30" ht="16.5">
      <c r="A27" s="46">
        <v>23</v>
      </c>
      <c r="B27" s="35" t="str">
        <f>'Std 8A(1)'!B27</f>
        <v xml:space="preserve">ZFIDF ;,LD pDZ </v>
      </c>
      <c r="C27" s="48">
        <v>0</v>
      </c>
      <c r="D27" s="48">
        <v>0</v>
      </c>
      <c r="E27" s="48">
        <v>0</v>
      </c>
      <c r="F27" s="48">
        <v>0</v>
      </c>
      <c r="G27" s="48">
        <v>0</v>
      </c>
      <c r="H27" s="48">
        <v>0</v>
      </c>
      <c r="I27" s="48">
        <v>0</v>
      </c>
      <c r="J27" s="48">
        <v>0</v>
      </c>
      <c r="K27" s="48">
        <v>0</v>
      </c>
      <c r="L27" s="48">
        <v>0</v>
      </c>
      <c r="M27" s="48">
        <v>0</v>
      </c>
      <c r="N27" s="48">
        <v>0</v>
      </c>
      <c r="O27" s="48">
        <v>0</v>
      </c>
      <c r="P27" s="48">
        <v>0</v>
      </c>
      <c r="Q27" s="48">
        <v>0</v>
      </c>
      <c r="R27" s="48">
        <v>0</v>
      </c>
      <c r="S27" s="48">
        <v>0</v>
      </c>
      <c r="T27" s="48">
        <v>0</v>
      </c>
      <c r="U27" s="48">
        <v>0</v>
      </c>
      <c r="V27" s="48">
        <v>0</v>
      </c>
      <c r="W27" s="48">
        <v>0</v>
      </c>
      <c r="X27" s="48">
        <v>0</v>
      </c>
      <c r="Y27" s="48">
        <v>0</v>
      </c>
      <c r="Z27" s="48">
        <v>0</v>
      </c>
      <c r="AA27" s="48">
        <v>0</v>
      </c>
      <c r="AB27" s="48">
        <v>0</v>
      </c>
      <c r="AC27" s="48">
        <v>0</v>
      </c>
      <c r="AD27" s="48">
        <v>0</v>
      </c>
    </row>
    <row r="28" spans="1:30" ht="16.5">
      <c r="A28" s="46">
        <v>24</v>
      </c>
      <c r="B28" s="35" t="str">
        <f>'Std 8A(1)'!B28</f>
        <v xml:space="preserve">ZFIDF ;],TFG SF;D </v>
      </c>
      <c r="C28" s="48">
        <v>0</v>
      </c>
      <c r="D28" s="48">
        <v>0</v>
      </c>
      <c r="E28" s="48">
        <v>0</v>
      </c>
      <c r="F28" s="48">
        <v>0</v>
      </c>
      <c r="G28" s="48">
        <v>0</v>
      </c>
      <c r="H28" s="48">
        <v>0</v>
      </c>
      <c r="I28" s="48">
        <v>0</v>
      </c>
      <c r="J28" s="48">
        <v>0</v>
      </c>
      <c r="K28" s="48">
        <v>0</v>
      </c>
      <c r="L28" s="48">
        <v>0</v>
      </c>
      <c r="M28" s="48">
        <v>0</v>
      </c>
      <c r="N28" s="48">
        <v>0</v>
      </c>
      <c r="O28" s="48">
        <v>0</v>
      </c>
      <c r="P28" s="48">
        <v>0</v>
      </c>
      <c r="Q28" s="48">
        <v>0</v>
      </c>
      <c r="R28" s="48">
        <v>0</v>
      </c>
      <c r="S28" s="48">
        <v>0</v>
      </c>
      <c r="T28" s="48">
        <v>0</v>
      </c>
      <c r="U28" s="48">
        <v>0</v>
      </c>
      <c r="V28" s="48">
        <v>0</v>
      </c>
      <c r="W28" s="48">
        <v>0</v>
      </c>
      <c r="X28" s="48">
        <v>0</v>
      </c>
      <c r="Y28" s="48">
        <v>0</v>
      </c>
      <c r="Z28" s="48">
        <v>0</v>
      </c>
      <c r="AA28" s="48">
        <v>0</v>
      </c>
      <c r="AB28" s="48">
        <v>0</v>
      </c>
      <c r="AC28" s="48">
        <v>0</v>
      </c>
      <c r="AD28" s="48">
        <v>0</v>
      </c>
    </row>
    <row r="29" spans="1:30" ht="16.5">
      <c r="A29" s="49">
        <v>25</v>
      </c>
      <c r="B29" s="35" t="str">
        <f>'Std 8A(1)'!B29</f>
        <v>B,LOF VaN],XS]Z DFDW</v>
      </c>
      <c r="C29" s="48">
        <v>0</v>
      </c>
      <c r="D29" s="48">
        <v>0</v>
      </c>
      <c r="E29" s="48">
        <v>0</v>
      </c>
      <c r="F29" s="48">
        <v>0</v>
      </c>
      <c r="G29" s="48">
        <v>0</v>
      </c>
      <c r="H29" s="48">
        <v>0</v>
      </c>
      <c r="I29" s="48">
        <v>0</v>
      </c>
      <c r="J29" s="48">
        <v>0</v>
      </c>
      <c r="K29" s="48">
        <v>0</v>
      </c>
      <c r="L29" s="48">
        <v>0</v>
      </c>
      <c r="M29" s="48">
        <v>0</v>
      </c>
      <c r="N29" s="48">
        <v>0</v>
      </c>
      <c r="O29" s="48">
        <v>0</v>
      </c>
      <c r="P29" s="48">
        <v>0</v>
      </c>
      <c r="Q29" s="48">
        <v>0</v>
      </c>
      <c r="R29" s="48">
        <v>0</v>
      </c>
      <c r="S29" s="48">
        <v>0</v>
      </c>
      <c r="T29" s="48">
        <v>0</v>
      </c>
      <c r="U29" s="48">
        <v>0</v>
      </c>
      <c r="V29" s="48">
        <v>0</v>
      </c>
      <c r="W29" s="48">
        <v>0</v>
      </c>
      <c r="X29" s="48">
        <v>0</v>
      </c>
      <c r="Y29" s="48">
        <v>0</v>
      </c>
      <c r="Z29" s="48">
        <v>0</v>
      </c>
      <c r="AA29" s="48">
        <v>0</v>
      </c>
      <c r="AB29" s="48">
        <v>0</v>
      </c>
      <c r="AC29" s="48">
        <v>0</v>
      </c>
      <c r="AD29" s="48">
        <v>0</v>
      </c>
    </row>
    <row r="30" spans="1:30" ht="16.5">
      <c r="A30" s="49">
        <v>26</v>
      </c>
      <c r="B30" s="35" t="str">
        <f>'Std 8A(1)'!B30</f>
        <v>HFUMZF OZLNFEF. VM;DF6</v>
      </c>
      <c r="C30" s="48">
        <v>0</v>
      </c>
      <c r="D30" s="48">
        <v>0</v>
      </c>
      <c r="E30" s="48">
        <v>0</v>
      </c>
      <c r="F30" s="48">
        <v>0</v>
      </c>
      <c r="G30" s="48">
        <v>0</v>
      </c>
      <c r="H30" s="48">
        <v>0</v>
      </c>
      <c r="I30" s="48">
        <v>0</v>
      </c>
      <c r="J30" s="48">
        <v>0</v>
      </c>
      <c r="K30" s="48">
        <v>0</v>
      </c>
      <c r="L30" s="48">
        <v>0</v>
      </c>
      <c r="M30" s="48">
        <v>0</v>
      </c>
      <c r="N30" s="48">
        <v>0</v>
      </c>
      <c r="O30" s="48">
        <v>0</v>
      </c>
      <c r="P30" s="48">
        <v>0</v>
      </c>
      <c r="Q30" s="48">
        <v>0</v>
      </c>
      <c r="R30" s="48">
        <v>0</v>
      </c>
      <c r="S30" s="48">
        <v>0</v>
      </c>
      <c r="T30" s="48">
        <v>0</v>
      </c>
      <c r="U30" s="48">
        <v>0</v>
      </c>
      <c r="V30" s="48">
        <v>0</v>
      </c>
      <c r="W30" s="48">
        <v>0</v>
      </c>
      <c r="X30" s="48">
        <v>0</v>
      </c>
      <c r="Y30" s="48">
        <v>0</v>
      </c>
      <c r="Z30" s="48">
        <v>0</v>
      </c>
      <c r="AA30" s="48">
        <v>0</v>
      </c>
      <c r="AB30" s="48">
        <v>0</v>
      </c>
      <c r="AC30" s="48">
        <v>0</v>
      </c>
      <c r="AD30" s="48">
        <v>0</v>
      </c>
    </row>
    <row r="31" spans="1:30" ht="16.5">
      <c r="A31" s="49">
        <v>27</v>
      </c>
      <c r="B31" s="35" t="str">
        <f>'Std 8A(1)'!B31</f>
        <v>S]\EFZ HFJ[N ;F,[DFDN</v>
      </c>
      <c r="C31" s="48">
        <v>0</v>
      </c>
      <c r="D31" s="48">
        <v>0</v>
      </c>
      <c r="E31" s="48">
        <v>0</v>
      </c>
      <c r="F31" s="48">
        <v>0</v>
      </c>
      <c r="G31" s="48">
        <v>0</v>
      </c>
      <c r="H31" s="48">
        <v>0</v>
      </c>
      <c r="I31" s="48">
        <v>0</v>
      </c>
      <c r="J31" s="48">
        <v>0</v>
      </c>
      <c r="K31" s="48">
        <v>0</v>
      </c>
      <c r="L31" s="48">
        <v>0</v>
      </c>
      <c r="M31" s="48">
        <v>0</v>
      </c>
      <c r="N31" s="48">
        <v>0</v>
      </c>
      <c r="O31" s="48">
        <v>0</v>
      </c>
      <c r="P31" s="48">
        <v>0</v>
      </c>
      <c r="Q31" s="48">
        <v>0</v>
      </c>
      <c r="R31" s="48">
        <v>0</v>
      </c>
      <c r="S31" s="48">
        <v>0</v>
      </c>
      <c r="T31" s="48">
        <v>0</v>
      </c>
      <c r="U31" s="48">
        <v>0</v>
      </c>
      <c r="V31" s="48">
        <v>0</v>
      </c>
      <c r="W31" s="48">
        <v>0</v>
      </c>
      <c r="X31" s="48">
        <v>0</v>
      </c>
      <c r="Y31" s="48">
        <v>0</v>
      </c>
      <c r="Z31" s="48">
        <v>0</v>
      </c>
      <c r="AA31" s="48">
        <v>0</v>
      </c>
      <c r="AB31" s="48">
        <v>0</v>
      </c>
      <c r="AC31" s="48">
        <v>0</v>
      </c>
      <c r="AD31" s="48">
        <v>0</v>
      </c>
    </row>
    <row r="32" spans="1:30" ht="16.5">
      <c r="A32" s="49">
        <v>28</v>
      </c>
      <c r="B32" s="35">
        <f>'Std 8A(1)'!B32</f>
        <v>0</v>
      </c>
      <c r="C32" s="48">
        <v>0</v>
      </c>
      <c r="D32" s="48">
        <v>0</v>
      </c>
      <c r="E32" s="48">
        <v>0</v>
      </c>
      <c r="F32" s="48">
        <v>0</v>
      </c>
      <c r="G32" s="48">
        <v>0</v>
      </c>
      <c r="H32" s="48">
        <v>0</v>
      </c>
      <c r="I32" s="48">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0</v>
      </c>
      <c r="AA32" s="48">
        <v>0</v>
      </c>
      <c r="AB32" s="48">
        <v>0</v>
      </c>
      <c r="AC32" s="48">
        <v>0</v>
      </c>
      <c r="AD32" s="48">
        <v>0</v>
      </c>
    </row>
    <row r="33" spans="1:30" ht="16.5">
      <c r="A33" s="49">
        <v>29</v>
      </c>
      <c r="B33" s="35">
        <f>'Std 8A(1)'!B33</f>
        <v>0</v>
      </c>
      <c r="C33" s="48">
        <v>0</v>
      </c>
      <c r="D33" s="48">
        <v>0</v>
      </c>
      <c r="E33" s="48">
        <v>0</v>
      </c>
      <c r="F33" s="48">
        <v>0</v>
      </c>
      <c r="G33" s="48">
        <v>0</v>
      </c>
      <c r="H33" s="48">
        <v>0</v>
      </c>
      <c r="I33" s="48">
        <v>0</v>
      </c>
      <c r="J33" s="48">
        <v>0</v>
      </c>
      <c r="K33" s="48">
        <v>0</v>
      </c>
      <c r="L33" s="48">
        <v>0</v>
      </c>
      <c r="M33" s="48">
        <v>0</v>
      </c>
      <c r="N33" s="48">
        <v>0</v>
      </c>
      <c r="O33" s="48">
        <v>0</v>
      </c>
      <c r="P33" s="48">
        <v>0</v>
      </c>
      <c r="Q33" s="48">
        <v>0</v>
      </c>
      <c r="R33" s="48">
        <v>0</v>
      </c>
      <c r="S33" s="48">
        <v>0</v>
      </c>
      <c r="T33" s="48">
        <v>0</v>
      </c>
      <c r="U33" s="48">
        <v>0</v>
      </c>
      <c r="V33" s="48">
        <v>0</v>
      </c>
      <c r="W33" s="48">
        <v>0</v>
      </c>
      <c r="X33" s="48">
        <v>0</v>
      </c>
      <c r="Y33" s="48">
        <v>0</v>
      </c>
      <c r="Z33" s="48">
        <v>0</v>
      </c>
      <c r="AA33" s="48">
        <v>0</v>
      </c>
      <c r="AB33" s="48">
        <v>0</v>
      </c>
      <c r="AC33" s="48">
        <v>0</v>
      </c>
      <c r="AD33" s="48">
        <v>0</v>
      </c>
    </row>
    <row r="34" spans="1:30" ht="16.5">
      <c r="A34" s="49">
        <v>30</v>
      </c>
      <c r="B34" s="35">
        <f>'Std 8A(1)'!B34</f>
        <v>0</v>
      </c>
      <c r="C34" s="48">
        <v>0</v>
      </c>
      <c r="D34" s="48">
        <v>0</v>
      </c>
      <c r="E34" s="48">
        <v>0</v>
      </c>
      <c r="F34" s="48">
        <v>0</v>
      </c>
      <c r="G34" s="48">
        <v>0</v>
      </c>
      <c r="H34" s="48">
        <v>0</v>
      </c>
      <c r="I34" s="48">
        <v>0</v>
      </c>
      <c r="J34" s="48">
        <v>0</v>
      </c>
      <c r="K34" s="48">
        <v>0</v>
      </c>
      <c r="L34" s="48">
        <v>0</v>
      </c>
      <c r="M34" s="48">
        <v>0</v>
      </c>
      <c r="N34" s="48">
        <v>0</v>
      </c>
      <c r="O34" s="48">
        <v>0</v>
      </c>
      <c r="P34" s="48">
        <v>0</v>
      </c>
      <c r="Q34" s="48">
        <v>0</v>
      </c>
      <c r="R34" s="48">
        <v>0</v>
      </c>
      <c r="S34" s="48">
        <v>0</v>
      </c>
      <c r="T34" s="48">
        <v>0</v>
      </c>
      <c r="U34" s="48">
        <v>0</v>
      </c>
      <c r="V34" s="48">
        <v>0</v>
      </c>
      <c r="W34" s="48">
        <v>0</v>
      </c>
      <c r="X34" s="48">
        <v>0</v>
      </c>
      <c r="Y34" s="48">
        <v>0</v>
      </c>
      <c r="Z34" s="48">
        <v>0</v>
      </c>
      <c r="AA34" s="48">
        <v>0</v>
      </c>
      <c r="AB34" s="48">
        <v>0</v>
      </c>
      <c r="AC34" s="48">
        <v>0</v>
      </c>
      <c r="AD34" s="48">
        <v>0</v>
      </c>
    </row>
    <row r="35" spans="1:30" ht="16.5">
      <c r="A35" s="49">
        <v>31</v>
      </c>
      <c r="B35" s="35">
        <f>'Std 8A(1)'!B35</f>
        <v>0</v>
      </c>
      <c r="C35" s="48">
        <v>0</v>
      </c>
      <c r="D35" s="48">
        <v>0</v>
      </c>
      <c r="E35" s="48">
        <v>0</v>
      </c>
      <c r="F35" s="48">
        <v>0</v>
      </c>
      <c r="G35" s="48">
        <v>0</v>
      </c>
      <c r="H35" s="48">
        <v>0</v>
      </c>
      <c r="I35" s="48">
        <v>0</v>
      </c>
      <c r="J35" s="48">
        <v>0</v>
      </c>
      <c r="K35" s="48">
        <v>0</v>
      </c>
      <c r="L35" s="48">
        <v>0</v>
      </c>
      <c r="M35" s="48">
        <v>0</v>
      </c>
      <c r="N35" s="48">
        <v>0</v>
      </c>
      <c r="O35" s="48">
        <v>0</v>
      </c>
      <c r="P35" s="48">
        <v>0</v>
      </c>
      <c r="Q35" s="48">
        <v>0</v>
      </c>
      <c r="R35" s="48">
        <v>0</v>
      </c>
      <c r="S35" s="48">
        <v>0</v>
      </c>
      <c r="T35" s="48">
        <v>0</v>
      </c>
      <c r="U35" s="48">
        <v>0</v>
      </c>
      <c r="V35" s="48">
        <v>0</v>
      </c>
      <c r="W35" s="48">
        <v>0</v>
      </c>
      <c r="X35" s="48">
        <v>0</v>
      </c>
      <c r="Y35" s="48">
        <v>0</v>
      </c>
      <c r="Z35" s="48">
        <v>0</v>
      </c>
      <c r="AA35" s="48">
        <v>0</v>
      </c>
      <c r="AB35" s="48">
        <v>0</v>
      </c>
      <c r="AC35" s="48">
        <v>0</v>
      </c>
      <c r="AD35" s="48">
        <v>0</v>
      </c>
    </row>
    <row r="36" spans="1:30" ht="16.5">
      <c r="A36" s="49">
        <v>32</v>
      </c>
      <c r="B36" s="35">
        <f>'Std 8A(1)'!B36</f>
        <v>0</v>
      </c>
      <c r="C36" s="48">
        <v>0</v>
      </c>
      <c r="D36" s="48">
        <v>0</v>
      </c>
      <c r="E36" s="48">
        <v>0</v>
      </c>
      <c r="F36" s="48">
        <v>0</v>
      </c>
      <c r="G36" s="48">
        <v>0</v>
      </c>
      <c r="H36" s="48">
        <v>0</v>
      </c>
      <c r="I36" s="48">
        <v>0</v>
      </c>
      <c r="J36" s="48">
        <v>0</v>
      </c>
      <c r="K36" s="48">
        <v>0</v>
      </c>
      <c r="L36" s="48">
        <v>0</v>
      </c>
      <c r="M36" s="48">
        <v>0</v>
      </c>
      <c r="N36" s="48">
        <v>0</v>
      </c>
      <c r="O36" s="48">
        <v>0</v>
      </c>
      <c r="P36" s="48">
        <v>0</v>
      </c>
      <c r="Q36" s="48">
        <v>0</v>
      </c>
      <c r="R36" s="48">
        <v>0</v>
      </c>
      <c r="S36" s="48">
        <v>0</v>
      </c>
      <c r="T36" s="48">
        <v>0</v>
      </c>
      <c r="U36" s="48">
        <v>0</v>
      </c>
      <c r="V36" s="48">
        <v>0</v>
      </c>
      <c r="W36" s="48">
        <v>0</v>
      </c>
      <c r="X36" s="48">
        <v>0</v>
      </c>
      <c r="Y36" s="48">
        <v>0</v>
      </c>
      <c r="Z36" s="48">
        <v>0</v>
      </c>
      <c r="AA36" s="48">
        <v>0</v>
      </c>
      <c r="AB36" s="48">
        <v>0</v>
      </c>
      <c r="AC36" s="48">
        <v>0</v>
      </c>
      <c r="AD36" s="48">
        <v>0</v>
      </c>
    </row>
    <row r="37" spans="1:30" ht="16.5">
      <c r="A37" s="49">
        <v>33</v>
      </c>
      <c r="B37" s="35">
        <f>'Std 8A(1)'!B37</f>
        <v>0</v>
      </c>
      <c r="C37" s="48">
        <v>0</v>
      </c>
      <c r="D37" s="48">
        <v>0</v>
      </c>
      <c r="E37" s="48">
        <v>0</v>
      </c>
      <c r="F37" s="48">
        <v>0</v>
      </c>
      <c r="G37" s="48">
        <v>0</v>
      </c>
      <c r="H37" s="48">
        <v>0</v>
      </c>
      <c r="I37" s="48">
        <v>0</v>
      </c>
      <c r="J37" s="48">
        <v>0</v>
      </c>
      <c r="K37" s="48">
        <v>0</v>
      </c>
      <c r="L37" s="48">
        <v>0</v>
      </c>
      <c r="M37" s="48">
        <v>0</v>
      </c>
      <c r="N37" s="48">
        <v>0</v>
      </c>
      <c r="O37" s="48">
        <v>0</v>
      </c>
      <c r="P37" s="48">
        <v>0</v>
      </c>
      <c r="Q37" s="48">
        <v>0</v>
      </c>
      <c r="R37" s="48">
        <v>0</v>
      </c>
      <c r="S37" s="48">
        <v>0</v>
      </c>
      <c r="T37" s="48">
        <v>0</v>
      </c>
      <c r="U37" s="48">
        <v>0</v>
      </c>
      <c r="V37" s="48">
        <v>0</v>
      </c>
      <c r="W37" s="48">
        <v>0</v>
      </c>
      <c r="X37" s="48">
        <v>0</v>
      </c>
      <c r="Y37" s="48">
        <v>0</v>
      </c>
      <c r="Z37" s="48">
        <v>0</v>
      </c>
      <c r="AA37" s="48">
        <v>0</v>
      </c>
      <c r="AB37" s="48">
        <v>0</v>
      </c>
      <c r="AC37" s="48">
        <v>0</v>
      </c>
      <c r="AD37" s="48">
        <v>0</v>
      </c>
    </row>
    <row r="38" spans="1:30" ht="16.5">
      <c r="A38" s="49">
        <v>34</v>
      </c>
      <c r="B38" s="35">
        <f>'Std 8A(1)'!B38</f>
        <v>0</v>
      </c>
      <c r="C38" s="48">
        <v>0</v>
      </c>
      <c r="D38" s="48">
        <v>0</v>
      </c>
      <c r="E38" s="48">
        <v>0</v>
      </c>
      <c r="F38" s="48">
        <v>0</v>
      </c>
      <c r="G38" s="48">
        <v>0</v>
      </c>
      <c r="H38" s="48">
        <v>0</v>
      </c>
      <c r="I38" s="48">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v>0</v>
      </c>
      <c r="AB38" s="48">
        <v>0</v>
      </c>
      <c r="AC38" s="48">
        <v>0</v>
      </c>
      <c r="AD38" s="48">
        <v>0</v>
      </c>
    </row>
    <row r="39" spans="1:30" ht="16.5">
      <c r="A39" s="49">
        <v>35</v>
      </c>
      <c r="B39" s="35">
        <f>'Std 8A(1)'!B39</f>
        <v>0</v>
      </c>
      <c r="C39" s="48">
        <v>0</v>
      </c>
      <c r="D39" s="48">
        <v>0</v>
      </c>
      <c r="E39" s="48">
        <v>0</v>
      </c>
      <c r="F39" s="48">
        <v>0</v>
      </c>
      <c r="G39" s="48">
        <v>0</v>
      </c>
      <c r="H39" s="48">
        <v>0</v>
      </c>
      <c r="I39" s="48">
        <v>0</v>
      </c>
      <c r="J39" s="48">
        <v>0</v>
      </c>
      <c r="K39" s="48">
        <v>0</v>
      </c>
      <c r="L39" s="48">
        <v>0</v>
      </c>
      <c r="M39" s="48">
        <v>0</v>
      </c>
      <c r="N39" s="48">
        <v>0</v>
      </c>
      <c r="O39" s="48">
        <v>0</v>
      </c>
      <c r="P39" s="48">
        <v>0</v>
      </c>
      <c r="Q39" s="48">
        <v>0</v>
      </c>
      <c r="R39" s="48">
        <v>0</v>
      </c>
      <c r="S39" s="48">
        <v>0</v>
      </c>
      <c r="T39" s="48">
        <v>0</v>
      </c>
      <c r="U39" s="48">
        <v>0</v>
      </c>
      <c r="V39" s="48">
        <v>0</v>
      </c>
      <c r="W39" s="48">
        <v>0</v>
      </c>
      <c r="X39" s="48">
        <v>0</v>
      </c>
      <c r="Y39" s="48">
        <v>0</v>
      </c>
      <c r="Z39" s="48">
        <v>0</v>
      </c>
      <c r="AA39" s="48">
        <v>0</v>
      </c>
      <c r="AB39" s="48">
        <v>0</v>
      </c>
      <c r="AC39" s="48">
        <v>0</v>
      </c>
      <c r="AD39" s="48">
        <v>0</v>
      </c>
    </row>
    <row r="40" spans="1:30" ht="16.5">
      <c r="A40" s="49">
        <v>36</v>
      </c>
      <c r="B40" s="35">
        <f>'Std 8A(1)'!B40</f>
        <v>0</v>
      </c>
      <c r="C40" s="48">
        <v>0</v>
      </c>
      <c r="D40" s="48">
        <v>0</v>
      </c>
      <c r="E40" s="48">
        <v>0</v>
      </c>
      <c r="F40" s="48">
        <v>0</v>
      </c>
      <c r="G40" s="48">
        <v>0</v>
      </c>
      <c r="H40" s="48">
        <v>0</v>
      </c>
      <c r="I40" s="48">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0</v>
      </c>
      <c r="AA40" s="48">
        <v>0</v>
      </c>
      <c r="AB40" s="48">
        <v>0</v>
      </c>
      <c r="AC40" s="48">
        <v>0</v>
      </c>
      <c r="AD40" s="48">
        <v>0</v>
      </c>
    </row>
    <row r="41" spans="1:30" ht="33.75">
      <c r="A41" s="718" t="s">
        <v>348</v>
      </c>
      <c r="B41" s="718"/>
      <c r="C41" s="718"/>
      <c r="D41" s="718"/>
      <c r="E41" s="718"/>
      <c r="F41" s="718"/>
      <c r="G41" s="718"/>
      <c r="H41" s="718"/>
      <c r="I41" s="718"/>
      <c r="J41" s="718"/>
      <c r="K41" s="718"/>
      <c r="L41" s="718"/>
      <c r="M41" s="718"/>
      <c r="N41" s="718"/>
      <c r="O41" s="718"/>
      <c r="P41" s="718"/>
      <c r="Q41" s="718"/>
      <c r="R41" s="718"/>
      <c r="S41" s="718"/>
      <c r="T41" s="718"/>
      <c r="U41" s="718"/>
      <c r="V41" s="718"/>
      <c r="W41" s="718"/>
      <c r="X41" s="718"/>
      <c r="Y41" s="718"/>
      <c r="Z41" s="718"/>
      <c r="AA41" s="718"/>
      <c r="AB41" s="718"/>
      <c r="AC41" s="718"/>
      <c r="AD41" s="718"/>
    </row>
    <row r="42" spans="1:30">
      <c r="B42" s="50"/>
      <c r="C42" s="50"/>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row>
    <row r="43" spans="1:30">
      <c r="B43" s="50"/>
      <c r="C43" s="50"/>
      <c r="D43" s="50"/>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row>
  </sheetData>
  <sheetProtection password="CC7B" sheet="1" objects="1" scenarios="1" formatCells="0"/>
  <customSheetViews>
    <customSheetView guid="{CC92EDF6-82EA-4B86-A71B-21913B7DFAB1}" showPageBreaks="1" view="pageLayout" topLeftCell="A18">
      <selection activeCell="D23" sqref="D23"/>
      <pageMargins left="0.70866141732283472" right="0.17" top="0.74803149606299213" bottom="0.39" header="0.31496062992125984" footer="0.31496062992125984"/>
      <pageSetup paperSize="9" scale="60" orientation="landscape" horizontalDpi="180" verticalDpi="180" r:id="rId1"/>
    </customSheetView>
  </customSheetViews>
  <mergeCells count="24">
    <mergeCell ref="A1:AD1"/>
    <mergeCell ref="B2:B4"/>
    <mergeCell ref="C2:F2"/>
    <mergeCell ref="A41:AD41"/>
    <mergeCell ref="G2:J2"/>
    <mergeCell ref="K2:N2"/>
    <mergeCell ref="I3:J3"/>
    <mergeCell ref="K3:L3"/>
    <mergeCell ref="O3:P3"/>
    <mergeCell ref="O2:R2"/>
    <mergeCell ref="U3:V3"/>
    <mergeCell ref="AC3:AD3"/>
    <mergeCell ref="C3:D3"/>
    <mergeCell ref="E3:F3"/>
    <mergeCell ref="G3:H3"/>
    <mergeCell ref="AA2:AD2"/>
    <mergeCell ref="W3:X3"/>
    <mergeCell ref="Y3:Z3"/>
    <mergeCell ref="AA3:AB3"/>
    <mergeCell ref="M3:N3"/>
    <mergeCell ref="S2:V2"/>
    <mergeCell ref="Q3:R3"/>
    <mergeCell ref="S3:T3"/>
    <mergeCell ref="W2:Z2"/>
  </mergeCells>
  <pageMargins left="0.70866141732283472" right="0.17" top="0.74803149606299213" bottom="0.39" header="0.31496062992125984" footer="0.31496062992125984"/>
  <pageSetup paperSize="9" scale="60" orientation="landscape" horizontalDpi="180" verticalDpi="180" r:id="rId2"/>
</worksheet>
</file>

<file path=xl/worksheets/sheet59.xml><?xml version="1.0" encoding="utf-8"?>
<worksheet xmlns="http://schemas.openxmlformats.org/spreadsheetml/2006/main" xmlns:r="http://schemas.openxmlformats.org/officeDocument/2006/relationships">
  <sheetPr codeName="Sheet37">
    <tabColor theme="3" tint="-0.499984740745262"/>
  </sheetPr>
  <dimension ref="A1:BJ45"/>
  <sheetViews>
    <sheetView topLeftCell="AB1" workbookViewId="0">
      <selection activeCell="A21" sqref="A21:BJ21"/>
    </sheetView>
  </sheetViews>
  <sheetFormatPr defaultRowHeight="15"/>
  <cols>
    <col min="1" max="1" width="4.85546875" style="13" customWidth="1"/>
    <col min="2" max="2" width="21.42578125" style="13" customWidth="1"/>
    <col min="3" max="53" width="4.85546875" style="13" customWidth="1"/>
    <col min="54" max="54" width="5.28515625" style="13" customWidth="1"/>
    <col min="55" max="60" width="4.85546875" style="13" customWidth="1"/>
    <col min="61" max="62" width="7.42578125" style="13" customWidth="1"/>
    <col min="63" max="16384" width="9.140625" style="13"/>
  </cols>
  <sheetData>
    <row r="1" spans="1:62" ht="33.75">
      <c r="A1" s="714" t="s">
        <v>222</v>
      </c>
      <c r="B1" s="714"/>
      <c r="C1" s="714"/>
      <c r="D1" s="714"/>
      <c r="E1" s="714"/>
      <c r="F1" s="714"/>
      <c r="G1" s="714"/>
      <c r="H1" s="714"/>
      <c r="I1" s="714"/>
      <c r="J1" s="714"/>
      <c r="K1" s="714"/>
      <c r="L1" s="714"/>
      <c r="M1" s="714"/>
      <c r="N1" s="714"/>
      <c r="O1" s="714"/>
      <c r="P1" s="714"/>
      <c r="Q1" s="714"/>
      <c r="R1" s="714"/>
      <c r="S1" s="714"/>
      <c r="T1" s="714"/>
      <c r="U1" s="714"/>
      <c r="V1" s="714"/>
      <c r="W1" s="714"/>
      <c r="X1" s="714"/>
      <c r="Y1" s="714"/>
      <c r="Z1" s="714"/>
      <c r="AA1" s="714"/>
      <c r="AB1" s="714"/>
      <c r="AC1" s="714"/>
      <c r="AD1" s="714"/>
      <c r="AE1" s="714"/>
      <c r="AF1" s="714"/>
      <c r="AG1" s="714"/>
      <c r="AH1" s="714"/>
      <c r="AI1" s="714"/>
      <c r="AJ1" s="714"/>
      <c r="AK1" s="714"/>
      <c r="AL1" s="714"/>
      <c r="AM1" s="714"/>
      <c r="AN1" s="714"/>
      <c r="AO1" s="714"/>
      <c r="AP1" s="714"/>
      <c r="AQ1" s="714"/>
      <c r="AR1" s="714"/>
      <c r="AS1" s="714"/>
      <c r="AT1" s="714"/>
      <c r="AU1" s="714"/>
      <c r="AV1" s="714"/>
      <c r="AW1" s="714"/>
      <c r="AX1" s="714"/>
      <c r="AY1" s="714"/>
      <c r="AZ1" s="714"/>
      <c r="BA1" s="714"/>
      <c r="BB1" s="714"/>
      <c r="BC1" s="714"/>
      <c r="BD1" s="714"/>
      <c r="BE1" s="714"/>
      <c r="BF1" s="714"/>
      <c r="BG1" s="714"/>
      <c r="BH1" s="714"/>
      <c r="BI1" s="714"/>
      <c r="BJ1" s="714"/>
    </row>
    <row r="2" spans="1:62" ht="16.5">
      <c r="A2" s="812" t="s">
        <v>91</v>
      </c>
      <c r="B2" s="813" t="s">
        <v>92</v>
      </c>
      <c r="C2" s="814" t="s">
        <v>175</v>
      </c>
      <c r="D2" s="814"/>
      <c r="E2" s="814"/>
      <c r="F2" s="814"/>
      <c r="G2" s="814"/>
      <c r="H2" s="814"/>
      <c r="I2" s="814"/>
      <c r="J2" s="814"/>
      <c r="K2" s="814" t="s">
        <v>176</v>
      </c>
      <c r="L2" s="814"/>
      <c r="M2" s="814"/>
      <c r="N2" s="814"/>
      <c r="O2" s="814"/>
      <c r="P2" s="814"/>
      <c r="Q2" s="814"/>
      <c r="R2" s="814"/>
      <c r="S2" s="814" t="s">
        <v>190</v>
      </c>
      <c r="T2" s="814"/>
      <c r="U2" s="814"/>
      <c r="V2" s="814"/>
      <c r="W2" s="814"/>
      <c r="X2" s="814"/>
      <c r="Y2" s="814"/>
      <c r="Z2" s="814"/>
      <c r="AA2" s="814" t="s">
        <v>191</v>
      </c>
      <c r="AB2" s="814"/>
      <c r="AC2" s="814"/>
      <c r="AD2" s="814"/>
      <c r="AE2" s="814"/>
      <c r="AF2" s="814"/>
      <c r="AG2" s="814"/>
      <c r="AH2" s="814"/>
      <c r="AI2" s="814" t="s">
        <v>213</v>
      </c>
      <c r="AJ2" s="814"/>
      <c r="AK2" s="814"/>
      <c r="AL2" s="814"/>
      <c r="AM2" s="814"/>
      <c r="AN2" s="814"/>
      <c r="AO2" s="814"/>
      <c r="AP2" s="814"/>
      <c r="AQ2" s="814" t="s">
        <v>214</v>
      </c>
      <c r="AR2" s="814"/>
      <c r="AS2" s="814"/>
      <c r="AT2" s="814"/>
      <c r="AU2" s="814"/>
      <c r="AV2" s="814"/>
      <c r="AW2" s="814"/>
      <c r="AX2" s="814"/>
      <c r="AY2" s="814" t="s">
        <v>192</v>
      </c>
      <c r="AZ2" s="814"/>
      <c r="BA2" s="814"/>
      <c r="BB2" s="814"/>
      <c r="BC2" s="814"/>
      <c r="BD2" s="814"/>
      <c r="BE2" s="814"/>
      <c r="BF2" s="814"/>
      <c r="BG2" s="816" t="s">
        <v>98</v>
      </c>
      <c r="BH2" s="816" t="s">
        <v>177</v>
      </c>
      <c r="BI2" s="816" t="s">
        <v>178</v>
      </c>
      <c r="BJ2" s="816" t="s">
        <v>179</v>
      </c>
    </row>
    <row r="3" spans="1:62" ht="16.5">
      <c r="A3" s="812"/>
      <c r="B3" s="813"/>
      <c r="C3" s="814" t="s">
        <v>180</v>
      </c>
      <c r="D3" s="814"/>
      <c r="E3" s="814"/>
      <c r="F3" s="814" t="s">
        <v>181</v>
      </c>
      <c r="G3" s="814"/>
      <c r="H3" s="814"/>
      <c r="I3" s="814"/>
      <c r="J3" s="814"/>
      <c r="K3" s="814" t="s">
        <v>180</v>
      </c>
      <c r="L3" s="814"/>
      <c r="M3" s="814"/>
      <c r="N3" s="814" t="s">
        <v>181</v>
      </c>
      <c r="O3" s="814"/>
      <c r="P3" s="814"/>
      <c r="Q3" s="814"/>
      <c r="R3" s="814"/>
      <c r="S3" s="814" t="s">
        <v>180</v>
      </c>
      <c r="T3" s="814"/>
      <c r="U3" s="814"/>
      <c r="V3" s="814" t="s">
        <v>181</v>
      </c>
      <c r="W3" s="814"/>
      <c r="X3" s="814"/>
      <c r="Y3" s="814"/>
      <c r="Z3" s="814"/>
      <c r="AA3" s="814" t="s">
        <v>180</v>
      </c>
      <c r="AB3" s="814"/>
      <c r="AC3" s="814"/>
      <c r="AD3" s="814" t="s">
        <v>181</v>
      </c>
      <c r="AE3" s="814"/>
      <c r="AF3" s="814"/>
      <c r="AG3" s="814"/>
      <c r="AH3" s="814"/>
      <c r="AI3" s="814" t="s">
        <v>180</v>
      </c>
      <c r="AJ3" s="814"/>
      <c r="AK3" s="814"/>
      <c r="AL3" s="814" t="s">
        <v>181</v>
      </c>
      <c r="AM3" s="814"/>
      <c r="AN3" s="814"/>
      <c r="AO3" s="814"/>
      <c r="AP3" s="814"/>
      <c r="AQ3" s="814" t="s">
        <v>180</v>
      </c>
      <c r="AR3" s="814"/>
      <c r="AS3" s="814"/>
      <c r="AT3" s="814" t="s">
        <v>181</v>
      </c>
      <c r="AU3" s="814"/>
      <c r="AV3" s="814"/>
      <c r="AW3" s="814"/>
      <c r="AX3" s="814"/>
      <c r="AY3" s="814" t="s">
        <v>180</v>
      </c>
      <c r="AZ3" s="814"/>
      <c r="BA3" s="814"/>
      <c r="BB3" s="814" t="s">
        <v>181</v>
      </c>
      <c r="BC3" s="814"/>
      <c r="BD3" s="814"/>
      <c r="BE3" s="814"/>
      <c r="BF3" s="814"/>
      <c r="BG3" s="816"/>
      <c r="BH3" s="816"/>
      <c r="BI3" s="816"/>
      <c r="BJ3" s="816"/>
    </row>
    <row r="4" spans="1:62" ht="103.5">
      <c r="A4" s="812"/>
      <c r="B4" s="813"/>
      <c r="C4" s="44" t="s">
        <v>182</v>
      </c>
      <c r="D4" s="67" t="s">
        <v>183</v>
      </c>
      <c r="E4" s="67" t="s">
        <v>184</v>
      </c>
      <c r="F4" s="44" t="s">
        <v>182</v>
      </c>
      <c r="G4" s="67" t="s">
        <v>183</v>
      </c>
      <c r="H4" s="67" t="s">
        <v>184</v>
      </c>
      <c r="I4" s="841" t="s">
        <v>185</v>
      </c>
      <c r="J4" s="841" t="s">
        <v>177</v>
      </c>
      <c r="K4" s="44" t="s">
        <v>182</v>
      </c>
      <c r="L4" s="67" t="s">
        <v>183</v>
      </c>
      <c r="M4" s="67" t="s">
        <v>184</v>
      </c>
      <c r="N4" s="44" t="s">
        <v>182</v>
      </c>
      <c r="O4" s="67" t="s">
        <v>183</v>
      </c>
      <c r="P4" s="67" t="s">
        <v>184</v>
      </c>
      <c r="Q4" s="841" t="s">
        <v>185</v>
      </c>
      <c r="R4" s="841" t="s">
        <v>177</v>
      </c>
      <c r="S4" s="44" t="s">
        <v>182</v>
      </c>
      <c r="T4" s="67" t="s">
        <v>183</v>
      </c>
      <c r="U4" s="67" t="s">
        <v>184</v>
      </c>
      <c r="V4" s="44" t="s">
        <v>182</v>
      </c>
      <c r="W4" s="67" t="s">
        <v>183</v>
      </c>
      <c r="X4" s="67" t="s">
        <v>184</v>
      </c>
      <c r="Y4" s="841" t="s">
        <v>185</v>
      </c>
      <c r="Z4" s="841" t="s">
        <v>177</v>
      </c>
      <c r="AA4" s="44" t="s">
        <v>182</v>
      </c>
      <c r="AB4" s="67" t="s">
        <v>183</v>
      </c>
      <c r="AC4" s="67" t="s">
        <v>184</v>
      </c>
      <c r="AD4" s="44" t="s">
        <v>182</v>
      </c>
      <c r="AE4" s="67" t="s">
        <v>183</v>
      </c>
      <c r="AF4" s="67" t="s">
        <v>184</v>
      </c>
      <c r="AG4" s="841" t="s">
        <v>185</v>
      </c>
      <c r="AH4" s="841" t="s">
        <v>177</v>
      </c>
      <c r="AI4" s="44" t="s">
        <v>182</v>
      </c>
      <c r="AJ4" s="67" t="s">
        <v>183</v>
      </c>
      <c r="AK4" s="67" t="s">
        <v>184</v>
      </c>
      <c r="AL4" s="44" t="s">
        <v>182</v>
      </c>
      <c r="AM4" s="67" t="s">
        <v>183</v>
      </c>
      <c r="AN4" s="67" t="s">
        <v>184</v>
      </c>
      <c r="AO4" s="841" t="s">
        <v>185</v>
      </c>
      <c r="AP4" s="841" t="s">
        <v>177</v>
      </c>
      <c r="AQ4" s="44" t="s">
        <v>182</v>
      </c>
      <c r="AR4" s="67" t="s">
        <v>183</v>
      </c>
      <c r="AS4" s="67" t="s">
        <v>184</v>
      </c>
      <c r="AT4" s="44" t="s">
        <v>182</v>
      </c>
      <c r="AU4" s="67" t="s">
        <v>183</v>
      </c>
      <c r="AV4" s="67" t="s">
        <v>184</v>
      </c>
      <c r="AW4" s="841" t="s">
        <v>185</v>
      </c>
      <c r="AX4" s="841" t="s">
        <v>177</v>
      </c>
      <c r="AY4" s="44" t="s">
        <v>182</v>
      </c>
      <c r="AZ4" s="67" t="s">
        <v>183</v>
      </c>
      <c r="BA4" s="67" t="s">
        <v>184</v>
      </c>
      <c r="BB4" s="44" t="s">
        <v>182</v>
      </c>
      <c r="BC4" s="67" t="s">
        <v>183</v>
      </c>
      <c r="BD4" s="67" t="s">
        <v>184</v>
      </c>
      <c r="BE4" s="841" t="s">
        <v>185</v>
      </c>
      <c r="BF4" s="841" t="s">
        <v>177</v>
      </c>
      <c r="BG4" s="816"/>
      <c r="BH4" s="816"/>
      <c r="BI4" s="816"/>
      <c r="BJ4" s="816"/>
    </row>
    <row r="5" spans="1:62" ht="40.5" customHeight="1">
      <c r="A5" s="812"/>
      <c r="B5" s="813"/>
      <c r="C5" s="51" t="s">
        <v>186</v>
      </c>
      <c r="D5" s="68" t="s">
        <v>186</v>
      </c>
      <c r="E5" s="68" t="s">
        <v>187</v>
      </c>
      <c r="F5" s="51" t="s">
        <v>186</v>
      </c>
      <c r="G5" s="68" t="s">
        <v>186</v>
      </c>
      <c r="H5" s="68" t="s">
        <v>187</v>
      </c>
      <c r="I5" s="842"/>
      <c r="J5" s="842"/>
      <c r="K5" s="51" t="s">
        <v>186</v>
      </c>
      <c r="L5" s="68" t="s">
        <v>186</v>
      </c>
      <c r="M5" s="68" t="s">
        <v>187</v>
      </c>
      <c r="N5" s="51" t="s">
        <v>186</v>
      </c>
      <c r="O5" s="68" t="s">
        <v>186</v>
      </c>
      <c r="P5" s="68" t="s">
        <v>187</v>
      </c>
      <c r="Q5" s="842"/>
      <c r="R5" s="842"/>
      <c r="S5" s="51" t="s">
        <v>186</v>
      </c>
      <c r="T5" s="68" t="s">
        <v>186</v>
      </c>
      <c r="U5" s="68" t="s">
        <v>187</v>
      </c>
      <c r="V5" s="51" t="s">
        <v>186</v>
      </c>
      <c r="W5" s="68" t="s">
        <v>186</v>
      </c>
      <c r="X5" s="68" t="s">
        <v>187</v>
      </c>
      <c r="Y5" s="842"/>
      <c r="Z5" s="842"/>
      <c r="AA5" s="51" t="s">
        <v>186</v>
      </c>
      <c r="AB5" s="68" t="s">
        <v>186</v>
      </c>
      <c r="AC5" s="68" t="s">
        <v>187</v>
      </c>
      <c r="AD5" s="51" t="s">
        <v>186</v>
      </c>
      <c r="AE5" s="68" t="s">
        <v>186</v>
      </c>
      <c r="AF5" s="68" t="s">
        <v>187</v>
      </c>
      <c r="AG5" s="842"/>
      <c r="AH5" s="842"/>
      <c r="AI5" s="51" t="s">
        <v>186</v>
      </c>
      <c r="AJ5" s="68" t="s">
        <v>186</v>
      </c>
      <c r="AK5" s="68" t="s">
        <v>187</v>
      </c>
      <c r="AL5" s="51" t="s">
        <v>186</v>
      </c>
      <c r="AM5" s="68" t="s">
        <v>186</v>
      </c>
      <c r="AN5" s="68" t="s">
        <v>187</v>
      </c>
      <c r="AO5" s="842"/>
      <c r="AP5" s="842"/>
      <c r="AQ5" s="51" t="s">
        <v>186</v>
      </c>
      <c r="AR5" s="68" t="s">
        <v>186</v>
      </c>
      <c r="AS5" s="68" t="s">
        <v>187</v>
      </c>
      <c r="AT5" s="51" t="s">
        <v>186</v>
      </c>
      <c r="AU5" s="68" t="s">
        <v>186</v>
      </c>
      <c r="AV5" s="68" t="s">
        <v>187</v>
      </c>
      <c r="AW5" s="842"/>
      <c r="AX5" s="842"/>
      <c r="AY5" s="51" t="s">
        <v>186</v>
      </c>
      <c r="AZ5" s="68" t="s">
        <v>186</v>
      </c>
      <c r="BA5" s="68" t="s">
        <v>187</v>
      </c>
      <c r="BB5" s="51" t="s">
        <v>186</v>
      </c>
      <c r="BC5" s="68" t="s">
        <v>186</v>
      </c>
      <c r="BD5" s="68" t="s">
        <v>187</v>
      </c>
      <c r="BE5" s="842"/>
      <c r="BF5" s="842"/>
      <c r="BG5" s="52" t="s">
        <v>215</v>
      </c>
      <c r="BH5" s="53"/>
      <c r="BI5" s="54" t="s">
        <v>216</v>
      </c>
      <c r="BJ5" s="55"/>
    </row>
    <row r="6" spans="1:62" ht="20.25" customHeight="1">
      <c r="A6" s="56">
        <v>1</v>
      </c>
      <c r="B6" s="57">
        <v>2</v>
      </c>
      <c r="C6" s="58">
        <v>3</v>
      </c>
      <c r="D6" s="69">
        <v>4</v>
      </c>
      <c r="E6" s="69">
        <v>5</v>
      </c>
      <c r="F6" s="58">
        <v>6</v>
      </c>
      <c r="G6" s="69">
        <v>7</v>
      </c>
      <c r="H6" s="69">
        <v>8</v>
      </c>
      <c r="I6" s="59">
        <v>9</v>
      </c>
      <c r="J6" s="59">
        <v>10</v>
      </c>
      <c r="K6" s="58">
        <v>11</v>
      </c>
      <c r="L6" s="69">
        <v>12</v>
      </c>
      <c r="M6" s="69">
        <v>13</v>
      </c>
      <c r="N6" s="58">
        <v>14</v>
      </c>
      <c r="O6" s="69">
        <v>15</v>
      </c>
      <c r="P6" s="69">
        <v>16</v>
      </c>
      <c r="Q6" s="59">
        <v>17</v>
      </c>
      <c r="R6" s="59">
        <v>18</v>
      </c>
      <c r="S6" s="58">
        <f>'Std 8A(1)'!Z85</f>
        <v>22</v>
      </c>
      <c r="T6" s="69">
        <v>20</v>
      </c>
      <c r="U6" s="69">
        <v>21</v>
      </c>
      <c r="V6" s="58">
        <v>22</v>
      </c>
      <c r="W6" s="69">
        <v>23</v>
      </c>
      <c r="X6" s="69">
        <v>24</v>
      </c>
      <c r="Y6" s="59">
        <v>25</v>
      </c>
      <c r="Z6" s="59">
        <v>26</v>
      </c>
      <c r="AA6" s="58">
        <v>27</v>
      </c>
      <c r="AB6" s="69">
        <v>28</v>
      </c>
      <c r="AC6" s="69">
        <v>29</v>
      </c>
      <c r="AD6" s="58">
        <v>30</v>
      </c>
      <c r="AE6" s="69">
        <v>31</v>
      </c>
      <c r="AF6" s="69">
        <v>32</v>
      </c>
      <c r="AG6" s="59">
        <v>33</v>
      </c>
      <c r="AH6" s="59">
        <v>34</v>
      </c>
      <c r="AI6" s="58">
        <v>35</v>
      </c>
      <c r="AJ6" s="69">
        <v>36</v>
      </c>
      <c r="AK6" s="69">
        <v>37</v>
      </c>
      <c r="AL6" s="58">
        <v>38</v>
      </c>
      <c r="AM6" s="69">
        <v>39</v>
      </c>
      <c r="AN6" s="69">
        <v>40</v>
      </c>
      <c r="AO6" s="59">
        <v>41</v>
      </c>
      <c r="AP6" s="59">
        <v>42</v>
      </c>
      <c r="AQ6" s="58">
        <v>43</v>
      </c>
      <c r="AR6" s="69">
        <v>44</v>
      </c>
      <c r="AS6" s="69">
        <v>45</v>
      </c>
      <c r="AT6" s="58">
        <v>46</v>
      </c>
      <c r="AU6" s="69">
        <v>47</v>
      </c>
      <c r="AV6" s="69">
        <v>48</v>
      </c>
      <c r="AW6" s="59">
        <v>49</v>
      </c>
      <c r="AX6" s="59">
        <v>50</v>
      </c>
      <c r="AY6" s="58">
        <v>51</v>
      </c>
      <c r="AZ6" s="69">
        <v>52</v>
      </c>
      <c r="BA6" s="69">
        <v>53</v>
      </c>
      <c r="BB6" s="58">
        <v>54</v>
      </c>
      <c r="BC6" s="69">
        <v>55</v>
      </c>
      <c r="BD6" s="69">
        <v>56</v>
      </c>
      <c r="BE6" s="59">
        <v>57</v>
      </c>
      <c r="BF6" s="59">
        <v>58</v>
      </c>
      <c r="BG6" s="58">
        <v>59</v>
      </c>
      <c r="BH6" s="58">
        <v>60</v>
      </c>
      <c r="BI6" s="60">
        <v>61</v>
      </c>
      <c r="BJ6" s="60">
        <v>62</v>
      </c>
    </row>
    <row r="7" spans="1:62" ht="20.25" customHeight="1">
      <c r="A7" s="61">
        <v>1</v>
      </c>
      <c r="B7" s="35" t="str">
        <f>'Std 8A(1)'!B5</f>
        <v xml:space="preserve">S[Z CDLWF VN=[DFG </v>
      </c>
      <c r="C7" s="62">
        <f>'Std 8A(1)'!Z5</f>
        <v>28</v>
      </c>
      <c r="D7" s="70">
        <f>'STD 8C'!C5</f>
        <v>36</v>
      </c>
      <c r="E7" s="70">
        <f>'STD 8C'!D5</f>
        <v>20</v>
      </c>
      <c r="F7" s="62">
        <f>'Std 8A(2)'!Z5</f>
        <v>28</v>
      </c>
      <c r="G7" s="70">
        <f>'STD 8C'!E5</f>
        <v>0</v>
      </c>
      <c r="H7" s="70">
        <f>'STD 8C'!F5</f>
        <v>0</v>
      </c>
      <c r="I7" s="63">
        <f>SUM(C7:H7)</f>
        <v>112</v>
      </c>
      <c r="J7" s="63" t="str">
        <f>IF(I7&lt;=69,"E", IF(I7&lt;=99,"D",IF(I7&lt;=129,"C",IF(I7&lt;=159,"B",IF(I7&gt;=160,"A")))))</f>
        <v>C</v>
      </c>
      <c r="K7" s="62">
        <f>'Std 8A(1)'!Z45</f>
        <v>28</v>
      </c>
      <c r="L7" s="70">
        <f>'STD 8C'!G5</f>
        <v>40</v>
      </c>
      <c r="M7" s="70">
        <f>'STD 8C'!H5</f>
        <v>14</v>
      </c>
      <c r="N7" s="62">
        <f>'Std 8A(2)'!Z45</f>
        <v>28</v>
      </c>
      <c r="O7" s="70">
        <f>'STD 8C'!I5</f>
        <v>0</v>
      </c>
      <c r="P7" s="70">
        <f>'STD 8C'!J5</f>
        <v>0</v>
      </c>
      <c r="Q7" s="63">
        <f>SUM(K7:P7)</f>
        <v>110</v>
      </c>
      <c r="R7" s="63" t="str">
        <f>IF(Q7&lt;=69,"E", IF(Q7&lt;=99,"D",IF(Q7&lt;=129,"C",IF(Q7&lt;=159,"B",IF(Q7&gt;=160,"A")))))</f>
        <v>C</v>
      </c>
      <c r="S7" s="37">
        <f>'Std 8A(1)'!Z85</f>
        <v>22</v>
      </c>
      <c r="T7" s="70">
        <f>'STD 8C'!K5</f>
        <v>32</v>
      </c>
      <c r="U7" s="70">
        <f>'STD 8C'!L5</f>
        <v>16</v>
      </c>
      <c r="V7" s="62">
        <f>'Std 8A(2)'!Z85</f>
        <v>28</v>
      </c>
      <c r="W7" s="70">
        <f>'STD 8C'!M5</f>
        <v>0</v>
      </c>
      <c r="X7" s="70">
        <f>'STD 8C'!N5</f>
        <v>0</v>
      </c>
      <c r="Y7" s="63">
        <f>SUM(S7:X7)</f>
        <v>98</v>
      </c>
      <c r="Z7" s="63" t="str">
        <f>IF(Y7&lt;=69,"E", IF(Y7&lt;=99,"D",IF(Y7&lt;=129,"C",IF(Y7&lt;=159,"B",IF(Y7&gt;=160,"A")))))</f>
        <v>D</v>
      </c>
      <c r="AA7" s="62">
        <f>'Std 8A(1)'!Z125</f>
        <v>28</v>
      </c>
      <c r="AB7" s="70">
        <f>'STD 8C'!O5</f>
        <v>39</v>
      </c>
      <c r="AC7" s="70">
        <f>'STD 8C'!P5</f>
        <v>15</v>
      </c>
      <c r="AD7" s="62">
        <f>'Std 8A(2)'!Z125</f>
        <v>28</v>
      </c>
      <c r="AE7" s="70">
        <f>'STD 8C'!Q5</f>
        <v>0</v>
      </c>
      <c r="AF7" s="70">
        <f>'STD 8C'!R5</f>
        <v>0</v>
      </c>
      <c r="AG7" s="63">
        <f>SUM(AA7:AF7)</f>
        <v>110</v>
      </c>
      <c r="AH7" s="63" t="str">
        <f>IF(AG7&lt;=69,"E", IF(AG7&lt;=99,"D",IF(AG7&lt;=129,"C",IF(AG7&lt;=159,"B",IF(AG7&gt;=160,"A")))))</f>
        <v>C</v>
      </c>
      <c r="AI7" s="62">
        <f>'Std 8A(1)'!Z165</f>
        <v>28</v>
      </c>
      <c r="AJ7" s="70">
        <f>'STD 8C'!S5</f>
        <v>25</v>
      </c>
      <c r="AK7" s="70">
        <f>'STD 8C'!T5</f>
        <v>15</v>
      </c>
      <c r="AL7" s="62">
        <f>'Std 8A(2)'!Z125</f>
        <v>28</v>
      </c>
      <c r="AM7" s="70">
        <f>'STD 8C'!U5</f>
        <v>0</v>
      </c>
      <c r="AN7" s="70">
        <f>'STD 8C'!V5</f>
        <v>0</v>
      </c>
      <c r="AO7" s="63">
        <f>SUM(AI7:AN7)</f>
        <v>96</v>
      </c>
      <c r="AP7" s="63" t="str">
        <f>IF(AO7&lt;=69,"E", IF(AO7&lt;=99,"D",IF(AO7&lt;=129,"C",IF(AO7&lt;=159,"B",IF(AO7&gt;=160,"A")))))</f>
        <v>D</v>
      </c>
      <c r="AQ7" s="62">
        <f>'Std 8A(1)'!Z205</f>
        <v>28</v>
      </c>
      <c r="AR7" s="70">
        <f>'STD 8C'!W5</f>
        <v>36</v>
      </c>
      <c r="AS7" s="70">
        <f>'STD 8C'!X5</f>
        <v>13</v>
      </c>
      <c r="AT7" s="62">
        <f>'Std 8A(2)'!Z205</f>
        <v>28</v>
      </c>
      <c r="AU7" s="70">
        <f>'STD 8C'!Y5</f>
        <v>0</v>
      </c>
      <c r="AV7" s="70">
        <f>'STD 8C'!Z5</f>
        <v>0</v>
      </c>
      <c r="AW7" s="63">
        <f>SUM(AQ7:AV7)</f>
        <v>105</v>
      </c>
      <c r="AX7" s="63" t="str">
        <f>IF(AW7&lt;=69,"E", IF(AW7&lt;=99,"D",IF(AW7&lt;=129,"C",IF(AW7&lt;=159,"B",IF(AW7&gt;=160,"A")))))</f>
        <v>C</v>
      </c>
      <c r="AY7" s="62">
        <f>'Std 8A(1)'!Z245</f>
        <v>28</v>
      </c>
      <c r="AZ7" s="70">
        <f>'STD 8C'!AA5</f>
        <v>40</v>
      </c>
      <c r="BA7" s="70">
        <f>'STD 8C'!AB5</f>
        <v>12</v>
      </c>
      <c r="BB7" s="62">
        <f>'Std 8A(2)'!Z245</f>
        <v>28</v>
      </c>
      <c r="BC7" s="70">
        <f>'STD 8C'!AC5</f>
        <v>12</v>
      </c>
      <c r="BD7" s="70">
        <f>'STD 8C'!AD5</f>
        <v>15</v>
      </c>
      <c r="BE7" s="63">
        <f>SUM(AY7:BD7)</f>
        <v>135</v>
      </c>
      <c r="BF7" s="63" t="str">
        <f>IF(BE7&lt;=69,"E", IF(BE7&lt;=99,"D",IF(BE7&lt;=129,"C",IF(BE7&lt;=159,"B",IF(BE7&gt;=160,"A")))))</f>
        <v>B</v>
      </c>
      <c r="BG7" s="37">
        <f>('Std 8B(1)'!AR7+'Std 8B(2)'!AR7)/2</f>
        <v>50</v>
      </c>
      <c r="BH7" s="62" t="str">
        <f>IF(BG7&lt;=139,"E", IF(BG7&lt;=199,"D", IF(BG7&lt;=259,"C", IF(BG7&lt;=319,"B",IF(BG7&gt;=320,"A")))))</f>
        <v>E</v>
      </c>
      <c r="BI7" s="64">
        <f>BG7+AW7+AO7+AG7+Y7+Q7+I7</f>
        <v>681</v>
      </c>
      <c r="BJ7" s="65" t="str">
        <f>IF(BI7&lt;=479,"E", IF(BI7&lt;=799,"D", IF(BI7&lt;=1039,"C", IF(BI7&lt;=1239,"B",IF(BI7&gt;=1240,"A")))))</f>
        <v>D</v>
      </c>
    </row>
    <row r="8" spans="1:62" ht="20.25" customHeight="1">
      <c r="A8" s="61">
        <v>2</v>
      </c>
      <c r="B8" s="35" t="str">
        <f>'Std 8A(1)'!B6</f>
        <v xml:space="preserve">S[Z D[D]GF H]XA </v>
      </c>
      <c r="C8" s="62">
        <f>'Std 8A(1)'!Z6</f>
        <v>12</v>
      </c>
      <c r="D8" s="70">
        <f>'STD 8C'!C6</f>
        <v>20</v>
      </c>
      <c r="E8" s="70">
        <f>'STD 8C'!D6</f>
        <v>0</v>
      </c>
      <c r="F8" s="62">
        <f>'Std 8A(2)'!Z6</f>
        <v>12</v>
      </c>
      <c r="G8" s="70">
        <f>'STD 8C'!E6</f>
        <v>0</v>
      </c>
      <c r="H8" s="70">
        <f>'STD 8C'!F6</f>
        <v>0</v>
      </c>
      <c r="I8" s="63">
        <f>SUM(C8:H8)</f>
        <v>44</v>
      </c>
      <c r="J8" s="63" t="str">
        <f>IF(I8&lt;=69,"E", IF(I8&lt;=99,"D",IF(I8&lt;=129,"C",IF(I8&lt;=159,"B",IF(I8&gt;=160,"A")))))</f>
        <v>E</v>
      </c>
      <c r="K8" s="62">
        <f>'Std 8A(1)'!Z46</f>
        <v>12</v>
      </c>
      <c r="L8" s="70">
        <f>'STD 8C'!G6</f>
        <v>20</v>
      </c>
      <c r="M8" s="70">
        <f>'STD 8C'!H6</f>
        <v>0</v>
      </c>
      <c r="N8" s="62">
        <f>'Std 8A(2)'!Z46</f>
        <v>12</v>
      </c>
      <c r="O8" s="70">
        <f>'STD 8C'!I6</f>
        <v>0</v>
      </c>
      <c r="P8" s="70">
        <f>'STD 8C'!J6</f>
        <v>0</v>
      </c>
      <c r="Q8" s="63">
        <f>SUM(K8:P8)</f>
        <v>44</v>
      </c>
      <c r="R8" s="63" t="str">
        <f t="shared" ref="R8:R42" si="0">IF(Q8&lt;=69,"E", IF(Q8&lt;=99,"D",IF(Q8&lt;=129,"C",IF(Q8&lt;=159,"B",IF(Q8&gt;=160,"A")))))</f>
        <v>E</v>
      </c>
      <c r="S8" s="37">
        <f>'Std 8A(1)'!Z86</f>
        <v>12</v>
      </c>
      <c r="T8" s="70">
        <f>'STD 8C'!K6</f>
        <v>0</v>
      </c>
      <c r="U8" s="70">
        <f>'STD 8C'!L6</f>
        <v>0</v>
      </c>
      <c r="V8" s="62">
        <f>'Std 8A(2)'!Z86</f>
        <v>12</v>
      </c>
      <c r="W8" s="70">
        <f>'STD 8C'!M6</f>
        <v>20</v>
      </c>
      <c r="X8" s="70">
        <f>'STD 8C'!N6</f>
        <v>26</v>
      </c>
      <c r="Y8" s="63">
        <f t="shared" ref="Y8:Y42" si="1">SUM(S8:X8)</f>
        <v>70</v>
      </c>
      <c r="Z8" s="63" t="str">
        <f t="shared" ref="Z8:Z42" si="2">IF(Y8&lt;=69,"E", IF(Y8&lt;=99,"D",IF(Y8&lt;=129,"C",IF(Y8&lt;=159,"B",IF(Y8&gt;=160,"A")))))</f>
        <v>D</v>
      </c>
      <c r="AA8" s="62">
        <f>'Std 8A(1)'!Z126</f>
        <v>12</v>
      </c>
      <c r="AB8" s="70">
        <f>'STD 8C'!O6</f>
        <v>24</v>
      </c>
      <c r="AC8" s="70">
        <f>'STD 8C'!P6</f>
        <v>25</v>
      </c>
      <c r="AD8" s="62">
        <f>'Std 8A(2)'!Z126</f>
        <v>12</v>
      </c>
      <c r="AE8" s="70">
        <f>'STD 8C'!Q6</f>
        <v>28</v>
      </c>
      <c r="AF8" s="70">
        <f>'STD 8C'!R6</f>
        <v>29</v>
      </c>
      <c r="AG8" s="63">
        <f t="shared" ref="AG8:AG42" si="3">SUM(AA8:AF8)</f>
        <v>130</v>
      </c>
      <c r="AH8" s="63" t="str">
        <f t="shared" ref="AH8:AH42" si="4">IF(AG8&lt;=69,"E", IF(AG8&lt;=99,"D",IF(AG8&lt;=129,"C",IF(AG8&lt;=159,"B",IF(AG8&gt;=160,"A")))))</f>
        <v>B</v>
      </c>
      <c r="AI8" s="62">
        <f>'Std 8A(1)'!Z166</f>
        <v>12</v>
      </c>
      <c r="AJ8" s="70">
        <f>'STD 8C'!S6</f>
        <v>21</v>
      </c>
      <c r="AK8" s="70">
        <f>'STD 8C'!T6</f>
        <v>26</v>
      </c>
      <c r="AL8" s="62">
        <f>'Std 8A(2)'!Z126</f>
        <v>12</v>
      </c>
      <c r="AM8" s="70">
        <f>'STD 8C'!U6</f>
        <v>25</v>
      </c>
      <c r="AN8" s="70">
        <f>'STD 8C'!V6</f>
        <v>24</v>
      </c>
      <c r="AO8" s="63">
        <f t="shared" ref="AO8:AO42" si="5">SUM(AI8:AN8)</f>
        <v>120</v>
      </c>
      <c r="AP8" s="63" t="str">
        <f t="shared" ref="AP8:AP42" si="6">IF(AO8&lt;=69,"E", IF(AO8&lt;=99,"D",IF(AO8&lt;=129,"C",IF(AO8&lt;=159,"B",IF(AO8&gt;=160,"A")))))</f>
        <v>C</v>
      </c>
      <c r="AQ8" s="62">
        <f>'Std 8A(1)'!Z206</f>
        <v>12</v>
      </c>
      <c r="AR8" s="70">
        <f>'STD 8C'!W6</f>
        <v>27</v>
      </c>
      <c r="AS8" s="70">
        <f>'STD 8C'!X6</f>
        <v>28</v>
      </c>
      <c r="AT8" s="62">
        <f>'Std 8A(2)'!Z206</f>
        <v>12</v>
      </c>
      <c r="AU8" s="70">
        <f>'STD 8C'!Y6</f>
        <v>29</v>
      </c>
      <c r="AV8" s="70">
        <f>'STD 8C'!Z6</f>
        <v>21</v>
      </c>
      <c r="AW8" s="63">
        <f t="shared" ref="AW8:AW42" si="7">SUM(AQ8:AV8)</f>
        <v>129</v>
      </c>
      <c r="AX8" s="63" t="str">
        <f t="shared" ref="AX8:AX42" si="8">IF(AW8&lt;=69,"E", IF(AW8&lt;=99,"D",IF(AW8&lt;=129,"C",IF(AW8&lt;=159,"B",IF(AW8&gt;=160,"A")))))</f>
        <v>C</v>
      </c>
      <c r="AY8" s="62">
        <f>'Std 8A(1)'!Z246</f>
        <v>12</v>
      </c>
      <c r="AZ8" s="70">
        <f>'STD 8C'!AA6</f>
        <v>22</v>
      </c>
      <c r="BA8" s="70">
        <f>'STD 8C'!AB6</f>
        <v>26</v>
      </c>
      <c r="BB8" s="62">
        <f>'Std 8A(2)'!Z246</f>
        <v>12</v>
      </c>
      <c r="BC8" s="70">
        <f>'STD 8C'!AC6</f>
        <v>24</v>
      </c>
      <c r="BD8" s="70">
        <f>'STD 8C'!AD6</f>
        <v>25</v>
      </c>
      <c r="BE8" s="63">
        <f t="shared" ref="BE8:BE42" si="9">SUM(AY8:BD8)</f>
        <v>121</v>
      </c>
      <c r="BF8" s="63" t="str">
        <f t="shared" ref="BF8:BF42" si="10">IF(BE8&lt;=69,"E", IF(BE8&lt;=99,"D",IF(BE8&lt;=129,"C",IF(BE8&lt;=159,"B",IF(BE8&gt;=160,"A")))))</f>
        <v>C</v>
      </c>
      <c r="BG8" s="37">
        <f>('Std 8B(1)'!AR8+'Std 8B(2)'!AR8)/2</f>
        <v>75</v>
      </c>
      <c r="BH8" s="62" t="str">
        <f t="shared" ref="BH8:BH42" si="11">IF(BG8&lt;=139,"E", IF(BG8&lt;=199,"D", IF(BG8&lt;=259,"C", IF(BG8&lt;=319,"B",IF(BG8&gt;=320,"A")))))</f>
        <v>E</v>
      </c>
      <c r="BI8" s="64">
        <f t="shared" ref="BI8:BI42" si="12">BG8+AW8+AO8+AG8+Y8+Q8+I8</f>
        <v>612</v>
      </c>
      <c r="BJ8" s="65" t="str">
        <f t="shared" ref="BJ8:BJ42" si="13">IF(BI8&lt;=479,"E", IF(BI8&lt;=799,"D", IF(BI8&lt;=1039,"C", IF(BI8&lt;=1239,"B",IF(BI8&gt;=1240,"A")))))</f>
        <v>D</v>
      </c>
    </row>
    <row r="9" spans="1:62" ht="20.25" customHeight="1">
      <c r="A9" s="61">
        <v>3</v>
      </c>
      <c r="B9" s="35" t="str">
        <f>'Std 8A(1)'!B7</f>
        <v xml:space="preserve">S[Z HZLGF V,LDFDW </v>
      </c>
      <c r="C9" s="62">
        <f>'Std 8A(1)'!Z7</f>
        <v>12</v>
      </c>
      <c r="D9" s="70">
        <f>'STD 8C'!C7</f>
        <v>0</v>
      </c>
      <c r="E9" s="70">
        <f>'STD 8C'!D7</f>
        <v>0</v>
      </c>
      <c r="F9" s="62">
        <f>'Std 8A(2)'!Z7</f>
        <v>12</v>
      </c>
      <c r="G9" s="70">
        <f>'STD 8C'!E7</f>
        <v>0</v>
      </c>
      <c r="H9" s="70">
        <f>'STD 8C'!F7</f>
        <v>0</v>
      </c>
      <c r="I9" s="63">
        <f t="shared" ref="I9:I42" si="14">SUM(C9:H9)</f>
        <v>24</v>
      </c>
      <c r="J9" s="63" t="str">
        <f>IF(I9&lt;=69,"E", IF(I9&lt;=99,"D",IF(I9&lt;=129,"C",IF(I9&lt;=159,"B",IF(I9&gt;=160,"A")))))</f>
        <v>E</v>
      </c>
      <c r="K9" s="62">
        <f>'Std 8A(1)'!Z47</f>
        <v>12</v>
      </c>
      <c r="L9" s="70">
        <f>'STD 8C'!G7</f>
        <v>0</v>
      </c>
      <c r="M9" s="70">
        <f>'STD 8C'!H7</f>
        <v>0</v>
      </c>
      <c r="N9" s="62">
        <f>'Std 8A(2)'!Z47</f>
        <v>12</v>
      </c>
      <c r="O9" s="70">
        <f>'STD 8C'!I7</f>
        <v>0</v>
      </c>
      <c r="P9" s="70">
        <f>'STD 8C'!J7</f>
        <v>0</v>
      </c>
      <c r="Q9" s="63">
        <f t="shared" ref="Q9:Q42" si="15">SUM(K9:P9)</f>
        <v>24</v>
      </c>
      <c r="R9" s="63" t="str">
        <f t="shared" si="0"/>
        <v>E</v>
      </c>
      <c r="S9" s="37">
        <f>'Std 8A(1)'!Z87</f>
        <v>12</v>
      </c>
      <c r="T9" s="70">
        <f>'STD 8C'!K7</f>
        <v>0</v>
      </c>
      <c r="U9" s="70">
        <f>'STD 8C'!L7</f>
        <v>0</v>
      </c>
      <c r="V9" s="62">
        <f>'Std 8A(2)'!Z87</f>
        <v>12</v>
      </c>
      <c r="W9" s="70">
        <f>'STD 8C'!M7</f>
        <v>0</v>
      </c>
      <c r="X9" s="70">
        <f>'STD 8C'!N7</f>
        <v>0</v>
      </c>
      <c r="Y9" s="63">
        <f t="shared" si="1"/>
        <v>24</v>
      </c>
      <c r="Z9" s="63" t="str">
        <f t="shared" si="2"/>
        <v>E</v>
      </c>
      <c r="AA9" s="62">
        <f>'Std 8A(1)'!Z127</f>
        <v>12</v>
      </c>
      <c r="AB9" s="70">
        <f>'STD 8C'!O7</f>
        <v>0</v>
      </c>
      <c r="AC9" s="70">
        <f>'STD 8C'!P7</f>
        <v>0</v>
      </c>
      <c r="AD9" s="62">
        <f>'Std 8A(2)'!Z127</f>
        <v>12</v>
      </c>
      <c r="AE9" s="70">
        <f>'STD 8C'!Q7</f>
        <v>0</v>
      </c>
      <c r="AF9" s="70">
        <f>'STD 8C'!R7</f>
        <v>0</v>
      </c>
      <c r="AG9" s="63">
        <f t="shared" si="3"/>
        <v>24</v>
      </c>
      <c r="AH9" s="63" t="str">
        <f t="shared" si="4"/>
        <v>E</v>
      </c>
      <c r="AI9" s="62">
        <f>'Std 8A(1)'!Z167</f>
        <v>12</v>
      </c>
      <c r="AJ9" s="70">
        <f>'STD 8C'!S7</f>
        <v>0</v>
      </c>
      <c r="AK9" s="70">
        <f>'STD 8C'!T7</f>
        <v>0</v>
      </c>
      <c r="AL9" s="62">
        <f>'Std 8A(2)'!Z127</f>
        <v>12</v>
      </c>
      <c r="AM9" s="70">
        <f>'STD 8C'!U7</f>
        <v>0</v>
      </c>
      <c r="AN9" s="70">
        <f>'STD 8C'!V7</f>
        <v>0</v>
      </c>
      <c r="AO9" s="63">
        <f t="shared" si="5"/>
        <v>24</v>
      </c>
      <c r="AP9" s="63" t="str">
        <f t="shared" si="6"/>
        <v>E</v>
      </c>
      <c r="AQ9" s="62">
        <f>'Std 8A(1)'!Z207</f>
        <v>12</v>
      </c>
      <c r="AR9" s="70">
        <f>'STD 8C'!W7</f>
        <v>0</v>
      </c>
      <c r="AS9" s="70">
        <f>'STD 8C'!X7</f>
        <v>0</v>
      </c>
      <c r="AT9" s="62">
        <f>'Std 8A(2)'!Z207</f>
        <v>12</v>
      </c>
      <c r="AU9" s="70">
        <f>'STD 8C'!Y7</f>
        <v>0</v>
      </c>
      <c r="AV9" s="70">
        <f>'STD 8C'!Z7</f>
        <v>0</v>
      </c>
      <c r="AW9" s="63">
        <f t="shared" si="7"/>
        <v>24</v>
      </c>
      <c r="AX9" s="63" t="str">
        <f t="shared" si="8"/>
        <v>E</v>
      </c>
      <c r="AY9" s="62">
        <f>'Std 8A(1)'!Z247</f>
        <v>12</v>
      </c>
      <c r="AZ9" s="70">
        <f>'STD 8C'!AA7</f>
        <v>0</v>
      </c>
      <c r="BA9" s="70">
        <f>'STD 8C'!AB7</f>
        <v>0</v>
      </c>
      <c r="BB9" s="62">
        <f>'Std 8A(2)'!Z247</f>
        <v>12</v>
      </c>
      <c r="BC9" s="70">
        <f>'STD 8C'!AC7</f>
        <v>0</v>
      </c>
      <c r="BD9" s="70">
        <f>'STD 8C'!AD7</f>
        <v>0</v>
      </c>
      <c r="BE9" s="63">
        <f t="shared" si="9"/>
        <v>24</v>
      </c>
      <c r="BF9" s="63" t="str">
        <f t="shared" si="10"/>
        <v>E</v>
      </c>
      <c r="BG9" s="37">
        <f>('Std 8B(1)'!AR9+'Std 8B(2)'!AR9)/2</f>
        <v>0</v>
      </c>
      <c r="BH9" s="62" t="str">
        <f t="shared" si="11"/>
        <v>E</v>
      </c>
      <c r="BI9" s="64">
        <f t="shared" si="12"/>
        <v>144</v>
      </c>
      <c r="BJ9" s="65" t="str">
        <f t="shared" si="13"/>
        <v>E</v>
      </c>
    </row>
    <row r="10" spans="1:62" ht="20.25" customHeight="1">
      <c r="A10" s="61">
        <v>4</v>
      </c>
      <c r="B10" s="35" t="str">
        <f>'Std 8A(1)'!B8</f>
        <v xml:space="preserve">S[Z C;LGF V,LDFDW </v>
      </c>
      <c r="C10" s="62">
        <f>'Std 8A(1)'!Z8</f>
        <v>12</v>
      </c>
      <c r="D10" s="70">
        <f>'STD 8C'!C8</f>
        <v>0</v>
      </c>
      <c r="E10" s="70">
        <f>'STD 8C'!D8</f>
        <v>0</v>
      </c>
      <c r="F10" s="62">
        <f>'Std 8A(2)'!Z8</f>
        <v>12</v>
      </c>
      <c r="G10" s="70">
        <f>'STD 8C'!E8</f>
        <v>0</v>
      </c>
      <c r="H10" s="70">
        <f>'STD 8C'!F8</f>
        <v>0</v>
      </c>
      <c r="I10" s="63">
        <f t="shared" si="14"/>
        <v>24</v>
      </c>
      <c r="J10" s="63" t="str">
        <f t="shared" ref="J10:J42" si="16">IF(I10&lt;=69,"E", IF(I10&lt;=99,"D",IF(I10&lt;=129,"C",IF(I10&lt;=159,"B",IF(I10&gt;=160,"A")))))</f>
        <v>E</v>
      </c>
      <c r="K10" s="62">
        <f>'Std 8A(1)'!Z48</f>
        <v>12</v>
      </c>
      <c r="L10" s="70">
        <f>'STD 8C'!G8</f>
        <v>0</v>
      </c>
      <c r="M10" s="70">
        <f>'STD 8C'!H8</f>
        <v>0</v>
      </c>
      <c r="N10" s="62">
        <f>'Std 8A(2)'!Z48</f>
        <v>12</v>
      </c>
      <c r="O10" s="70">
        <f>'STD 8C'!I8</f>
        <v>0</v>
      </c>
      <c r="P10" s="70">
        <f>'STD 8C'!J8</f>
        <v>0</v>
      </c>
      <c r="Q10" s="63">
        <f t="shared" si="15"/>
        <v>24</v>
      </c>
      <c r="R10" s="63" t="str">
        <f t="shared" si="0"/>
        <v>E</v>
      </c>
      <c r="S10" s="37">
        <f>'Std 8A(1)'!Z88</f>
        <v>12</v>
      </c>
      <c r="T10" s="70">
        <f>'STD 8C'!K8</f>
        <v>0</v>
      </c>
      <c r="U10" s="70">
        <f>'STD 8C'!L8</f>
        <v>0</v>
      </c>
      <c r="V10" s="62">
        <f>'Std 8A(2)'!Z88</f>
        <v>12</v>
      </c>
      <c r="W10" s="70">
        <f>'STD 8C'!M8</f>
        <v>0</v>
      </c>
      <c r="X10" s="70">
        <f>'STD 8C'!N8</f>
        <v>0</v>
      </c>
      <c r="Y10" s="63">
        <f t="shared" si="1"/>
        <v>24</v>
      </c>
      <c r="Z10" s="63" t="str">
        <f t="shared" si="2"/>
        <v>E</v>
      </c>
      <c r="AA10" s="62">
        <f>'Std 8A(1)'!Z128</f>
        <v>12</v>
      </c>
      <c r="AB10" s="70">
        <f>'STD 8C'!O8</f>
        <v>0</v>
      </c>
      <c r="AC10" s="70">
        <f>'STD 8C'!P8</f>
        <v>0</v>
      </c>
      <c r="AD10" s="62">
        <f>'Std 8A(2)'!Z128</f>
        <v>12</v>
      </c>
      <c r="AE10" s="70">
        <f>'STD 8C'!Q8</f>
        <v>0</v>
      </c>
      <c r="AF10" s="70">
        <f>'STD 8C'!R8</f>
        <v>0</v>
      </c>
      <c r="AG10" s="63">
        <f t="shared" si="3"/>
        <v>24</v>
      </c>
      <c r="AH10" s="63" t="str">
        <f t="shared" si="4"/>
        <v>E</v>
      </c>
      <c r="AI10" s="62">
        <f>'Std 8A(1)'!Z168</f>
        <v>12</v>
      </c>
      <c r="AJ10" s="70">
        <f>'STD 8C'!S8</f>
        <v>0</v>
      </c>
      <c r="AK10" s="70">
        <f>'STD 8C'!T8</f>
        <v>0</v>
      </c>
      <c r="AL10" s="62">
        <f>'Std 8A(2)'!Z128</f>
        <v>12</v>
      </c>
      <c r="AM10" s="70">
        <f>'STD 8C'!U8</f>
        <v>0</v>
      </c>
      <c r="AN10" s="70">
        <f>'STD 8C'!V8</f>
        <v>0</v>
      </c>
      <c r="AO10" s="63">
        <f t="shared" si="5"/>
        <v>24</v>
      </c>
      <c r="AP10" s="63" t="str">
        <f t="shared" si="6"/>
        <v>E</v>
      </c>
      <c r="AQ10" s="62">
        <f>'Std 8A(1)'!Z208</f>
        <v>12</v>
      </c>
      <c r="AR10" s="70">
        <f>'STD 8C'!W8</f>
        <v>0</v>
      </c>
      <c r="AS10" s="70">
        <f>'STD 8C'!X8</f>
        <v>0</v>
      </c>
      <c r="AT10" s="62">
        <f>'Std 8A(2)'!Z208</f>
        <v>12</v>
      </c>
      <c r="AU10" s="70">
        <f>'STD 8C'!Y8</f>
        <v>0</v>
      </c>
      <c r="AV10" s="70">
        <f>'STD 8C'!Z8</f>
        <v>0</v>
      </c>
      <c r="AW10" s="63">
        <f t="shared" si="7"/>
        <v>24</v>
      </c>
      <c r="AX10" s="63" t="str">
        <f t="shared" si="8"/>
        <v>E</v>
      </c>
      <c r="AY10" s="62">
        <f>'Std 8A(1)'!Z248</f>
        <v>12</v>
      </c>
      <c r="AZ10" s="70">
        <f>'STD 8C'!AA8</f>
        <v>0</v>
      </c>
      <c r="BA10" s="70">
        <f>'STD 8C'!AB8</f>
        <v>0</v>
      </c>
      <c r="BB10" s="62">
        <f>'Std 8A(2)'!Z248</f>
        <v>12</v>
      </c>
      <c r="BC10" s="70">
        <f>'STD 8C'!AC8</f>
        <v>0</v>
      </c>
      <c r="BD10" s="70">
        <f>'STD 8C'!AD8</f>
        <v>0</v>
      </c>
      <c r="BE10" s="63">
        <f t="shared" si="9"/>
        <v>24</v>
      </c>
      <c r="BF10" s="63" t="str">
        <f t="shared" si="10"/>
        <v>E</v>
      </c>
      <c r="BG10" s="37">
        <f>('Std 8B(1)'!AR10+'Std 8B(2)'!AR10)/2</f>
        <v>0</v>
      </c>
      <c r="BH10" s="62" t="str">
        <f t="shared" si="11"/>
        <v>E</v>
      </c>
      <c r="BI10" s="64">
        <f t="shared" si="12"/>
        <v>144</v>
      </c>
      <c r="BJ10" s="65" t="str">
        <f t="shared" si="13"/>
        <v>E</v>
      </c>
    </row>
    <row r="11" spans="1:62" ht="20.25" customHeight="1">
      <c r="A11" s="61">
        <v>5</v>
      </c>
      <c r="B11" s="35" t="str">
        <f>'Std 8A(1)'!B9</f>
        <v xml:space="preserve">RJF6 GHDF ;,[DFG </v>
      </c>
      <c r="C11" s="62">
        <f>'Std 8A(1)'!Z9</f>
        <v>12</v>
      </c>
      <c r="D11" s="70">
        <f>'STD 8C'!C9</f>
        <v>0</v>
      </c>
      <c r="E11" s="70">
        <f>'STD 8C'!D9</f>
        <v>0</v>
      </c>
      <c r="F11" s="62">
        <f>'Std 8A(2)'!Z9</f>
        <v>12</v>
      </c>
      <c r="G11" s="70">
        <f>'STD 8C'!E9</f>
        <v>0</v>
      </c>
      <c r="H11" s="70">
        <f>'STD 8C'!F9</f>
        <v>0</v>
      </c>
      <c r="I11" s="63">
        <f t="shared" si="14"/>
        <v>24</v>
      </c>
      <c r="J11" s="63" t="str">
        <f t="shared" si="16"/>
        <v>E</v>
      </c>
      <c r="K11" s="62">
        <f>'Std 8A(1)'!Z49</f>
        <v>12</v>
      </c>
      <c r="L11" s="70">
        <f>'STD 8C'!G9</f>
        <v>0</v>
      </c>
      <c r="M11" s="70">
        <f>'STD 8C'!H9</f>
        <v>0</v>
      </c>
      <c r="N11" s="62">
        <f>'Std 8A(2)'!Z49</f>
        <v>12</v>
      </c>
      <c r="O11" s="70">
        <f>'STD 8C'!I9</f>
        <v>0</v>
      </c>
      <c r="P11" s="70">
        <f>'STD 8C'!J9</f>
        <v>0</v>
      </c>
      <c r="Q11" s="63">
        <f t="shared" si="15"/>
        <v>24</v>
      </c>
      <c r="R11" s="63" t="str">
        <f t="shared" si="0"/>
        <v>E</v>
      </c>
      <c r="S11" s="37">
        <f>'Std 8A(1)'!Z89</f>
        <v>12</v>
      </c>
      <c r="T11" s="70">
        <f>'STD 8C'!K9</f>
        <v>0</v>
      </c>
      <c r="U11" s="70">
        <f>'STD 8C'!L9</f>
        <v>0</v>
      </c>
      <c r="V11" s="62">
        <f>'Std 8A(2)'!Z89</f>
        <v>12</v>
      </c>
      <c r="W11" s="70">
        <f>'STD 8C'!M9</f>
        <v>0</v>
      </c>
      <c r="X11" s="70">
        <f>'STD 8C'!N9</f>
        <v>0</v>
      </c>
      <c r="Y11" s="63">
        <f t="shared" si="1"/>
        <v>24</v>
      </c>
      <c r="Z11" s="63" t="str">
        <f t="shared" si="2"/>
        <v>E</v>
      </c>
      <c r="AA11" s="62">
        <f>'Std 8A(1)'!Z129</f>
        <v>12</v>
      </c>
      <c r="AB11" s="70">
        <f>'STD 8C'!O9</f>
        <v>0</v>
      </c>
      <c r="AC11" s="70">
        <f>'STD 8C'!P9</f>
        <v>0</v>
      </c>
      <c r="AD11" s="62">
        <f>'Std 8A(2)'!Z129</f>
        <v>12</v>
      </c>
      <c r="AE11" s="70">
        <f>'STD 8C'!Q9</f>
        <v>0</v>
      </c>
      <c r="AF11" s="70">
        <f>'STD 8C'!R9</f>
        <v>0</v>
      </c>
      <c r="AG11" s="63">
        <f t="shared" si="3"/>
        <v>24</v>
      </c>
      <c r="AH11" s="63" t="str">
        <f t="shared" si="4"/>
        <v>E</v>
      </c>
      <c r="AI11" s="62">
        <f>'Std 8A(1)'!Z169</f>
        <v>12</v>
      </c>
      <c r="AJ11" s="70">
        <f>'STD 8C'!S9</f>
        <v>0</v>
      </c>
      <c r="AK11" s="70">
        <f>'STD 8C'!T9</f>
        <v>0</v>
      </c>
      <c r="AL11" s="62">
        <f>'Std 8A(2)'!Z129</f>
        <v>12</v>
      </c>
      <c r="AM11" s="70">
        <f>'STD 8C'!U9</f>
        <v>0</v>
      </c>
      <c r="AN11" s="70">
        <f>'STD 8C'!V9</f>
        <v>0</v>
      </c>
      <c r="AO11" s="63">
        <f t="shared" si="5"/>
        <v>24</v>
      </c>
      <c r="AP11" s="63" t="str">
        <f t="shared" si="6"/>
        <v>E</v>
      </c>
      <c r="AQ11" s="62">
        <f>'Std 8A(1)'!Z209</f>
        <v>12</v>
      </c>
      <c r="AR11" s="70">
        <f>'STD 8C'!W9</f>
        <v>0</v>
      </c>
      <c r="AS11" s="70">
        <f>'STD 8C'!X9</f>
        <v>0</v>
      </c>
      <c r="AT11" s="62">
        <f>'Std 8A(2)'!Z209</f>
        <v>12</v>
      </c>
      <c r="AU11" s="70">
        <f>'STD 8C'!Y9</f>
        <v>0</v>
      </c>
      <c r="AV11" s="70">
        <f>'STD 8C'!Z9</f>
        <v>0</v>
      </c>
      <c r="AW11" s="63">
        <f t="shared" si="7"/>
        <v>24</v>
      </c>
      <c r="AX11" s="63" t="str">
        <f t="shared" si="8"/>
        <v>E</v>
      </c>
      <c r="AY11" s="62">
        <f>'Std 8A(1)'!Z249</f>
        <v>12</v>
      </c>
      <c r="AZ11" s="70">
        <f>'STD 8C'!AA9</f>
        <v>0</v>
      </c>
      <c r="BA11" s="70">
        <f>'STD 8C'!AB9</f>
        <v>0</v>
      </c>
      <c r="BB11" s="62">
        <f>'Std 8A(2)'!Z249</f>
        <v>12</v>
      </c>
      <c r="BC11" s="70">
        <f>'STD 8C'!AC9</f>
        <v>0</v>
      </c>
      <c r="BD11" s="70">
        <f>'STD 8C'!AD9</f>
        <v>0</v>
      </c>
      <c r="BE11" s="63">
        <f t="shared" si="9"/>
        <v>24</v>
      </c>
      <c r="BF11" s="63" t="str">
        <f t="shared" si="10"/>
        <v>E</v>
      </c>
      <c r="BG11" s="37">
        <f>('Std 8B(1)'!AR11+'Std 8B(2)'!AR11)/2</f>
        <v>0</v>
      </c>
      <c r="BH11" s="62" t="str">
        <f t="shared" si="11"/>
        <v>E</v>
      </c>
      <c r="BI11" s="64">
        <f t="shared" si="12"/>
        <v>144</v>
      </c>
      <c r="BJ11" s="65" t="str">
        <f t="shared" si="13"/>
        <v>E</v>
      </c>
    </row>
    <row r="12" spans="1:62" ht="20.25" customHeight="1">
      <c r="A12" s="61">
        <v>6</v>
      </c>
      <c r="B12" s="35" t="str">
        <f>'Std 8A(1)'!B10</f>
        <v xml:space="preserve">D\WZF ZMOLGF VFWD </v>
      </c>
      <c r="C12" s="62">
        <f>'Std 8A(1)'!Z10</f>
        <v>12</v>
      </c>
      <c r="D12" s="70">
        <f>'STD 8C'!C10</f>
        <v>0</v>
      </c>
      <c r="E12" s="70">
        <f>'STD 8C'!D10</f>
        <v>0</v>
      </c>
      <c r="F12" s="62">
        <f>'Std 8A(2)'!Z10</f>
        <v>12</v>
      </c>
      <c r="G12" s="70">
        <f>'STD 8C'!E10</f>
        <v>0</v>
      </c>
      <c r="H12" s="70">
        <f>'STD 8C'!F10</f>
        <v>20</v>
      </c>
      <c r="I12" s="63">
        <f t="shared" si="14"/>
        <v>44</v>
      </c>
      <c r="J12" s="63" t="str">
        <f t="shared" si="16"/>
        <v>E</v>
      </c>
      <c r="K12" s="62">
        <f>'Std 8A(1)'!Z50</f>
        <v>12</v>
      </c>
      <c r="L12" s="70">
        <f>'STD 8C'!G10</f>
        <v>0</v>
      </c>
      <c r="M12" s="70">
        <f>'STD 8C'!H10</f>
        <v>0</v>
      </c>
      <c r="N12" s="62">
        <f>'Std 8A(2)'!Z50</f>
        <v>12</v>
      </c>
      <c r="O12" s="70">
        <f>'STD 8C'!I10</f>
        <v>0</v>
      </c>
      <c r="P12" s="70">
        <f>'STD 8C'!J10</f>
        <v>0</v>
      </c>
      <c r="Q12" s="63">
        <f t="shared" si="15"/>
        <v>24</v>
      </c>
      <c r="R12" s="63" t="str">
        <f t="shared" si="0"/>
        <v>E</v>
      </c>
      <c r="S12" s="37">
        <f>'Std 8A(1)'!Z90</f>
        <v>12</v>
      </c>
      <c r="T12" s="70">
        <f>'STD 8C'!K10</f>
        <v>0</v>
      </c>
      <c r="U12" s="70">
        <f>'STD 8C'!L10</f>
        <v>0</v>
      </c>
      <c r="V12" s="62">
        <f>'Std 8A(2)'!Z90</f>
        <v>12</v>
      </c>
      <c r="W12" s="70">
        <f>'STD 8C'!M10</f>
        <v>5</v>
      </c>
      <c r="X12" s="70">
        <f>'STD 8C'!N10</f>
        <v>0</v>
      </c>
      <c r="Y12" s="63">
        <f t="shared" si="1"/>
        <v>29</v>
      </c>
      <c r="Z12" s="63" t="str">
        <f t="shared" si="2"/>
        <v>E</v>
      </c>
      <c r="AA12" s="62">
        <f>'Std 8A(1)'!Z130</f>
        <v>12</v>
      </c>
      <c r="AB12" s="70">
        <f>'STD 8C'!O10</f>
        <v>0</v>
      </c>
      <c r="AC12" s="70">
        <f>'STD 8C'!P10</f>
        <v>0</v>
      </c>
      <c r="AD12" s="62">
        <f>'Std 8A(2)'!Z130</f>
        <v>12</v>
      </c>
      <c r="AE12" s="70">
        <f>'STD 8C'!Q10</f>
        <v>0</v>
      </c>
      <c r="AF12" s="70">
        <f>'STD 8C'!R10</f>
        <v>0</v>
      </c>
      <c r="AG12" s="63">
        <f t="shared" si="3"/>
        <v>24</v>
      </c>
      <c r="AH12" s="63" t="str">
        <f t="shared" si="4"/>
        <v>E</v>
      </c>
      <c r="AI12" s="62">
        <f>'Std 8A(1)'!Z170</f>
        <v>12</v>
      </c>
      <c r="AJ12" s="70">
        <f>'STD 8C'!S10</f>
        <v>0</v>
      </c>
      <c r="AK12" s="70">
        <f>'STD 8C'!T10</f>
        <v>0</v>
      </c>
      <c r="AL12" s="62">
        <f>'Std 8A(2)'!Z130</f>
        <v>12</v>
      </c>
      <c r="AM12" s="70">
        <f>'STD 8C'!U10</f>
        <v>0</v>
      </c>
      <c r="AN12" s="70">
        <f>'STD 8C'!V10</f>
        <v>0</v>
      </c>
      <c r="AO12" s="63">
        <f t="shared" si="5"/>
        <v>24</v>
      </c>
      <c r="AP12" s="63" t="str">
        <f t="shared" si="6"/>
        <v>E</v>
      </c>
      <c r="AQ12" s="62">
        <f>'Std 8A(1)'!Z210</f>
        <v>12</v>
      </c>
      <c r="AR12" s="70">
        <f>'STD 8C'!W10</f>
        <v>0</v>
      </c>
      <c r="AS12" s="70">
        <f>'STD 8C'!X10</f>
        <v>0</v>
      </c>
      <c r="AT12" s="62">
        <f>'Std 8A(2)'!Z210</f>
        <v>12</v>
      </c>
      <c r="AU12" s="70">
        <f>'STD 8C'!Y10</f>
        <v>0</v>
      </c>
      <c r="AV12" s="70">
        <f>'STD 8C'!Z10</f>
        <v>0</v>
      </c>
      <c r="AW12" s="63">
        <f t="shared" si="7"/>
        <v>24</v>
      </c>
      <c r="AX12" s="63" t="str">
        <f t="shared" si="8"/>
        <v>E</v>
      </c>
      <c r="AY12" s="62">
        <f>'Std 8A(1)'!Z250</f>
        <v>12</v>
      </c>
      <c r="AZ12" s="70">
        <f>'STD 8C'!AA10</f>
        <v>0</v>
      </c>
      <c r="BA12" s="70">
        <f>'STD 8C'!AB10</f>
        <v>0</v>
      </c>
      <c r="BB12" s="62">
        <f>'Std 8A(2)'!Z250</f>
        <v>12</v>
      </c>
      <c r="BC12" s="70">
        <f>'STD 8C'!AC10</f>
        <v>0</v>
      </c>
      <c r="BD12" s="70">
        <f>'STD 8C'!AD10</f>
        <v>0</v>
      </c>
      <c r="BE12" s="63">
        <f t="shared" si="9"/>
        <v>24</v>
      </c>
      <c r="BF12" s="63" t="str">
        <f t="shared" si="10"/>
        <v>E</v>
      </c>
      <c r="BG12" s="37">
        <f>('Std 8B(1)'!AR12+'Std 8B(2)'!AR12)/2</f>
        <v>0</v>
      </c>
      <c r="BH12" s="62" t="str">
        <f t="shared" si="11"/>
        <v>E</v>
      </c>
      <c r="BI12" s="64">
        <f t="shared" si="12"/>
        <v>169</v>
      </c>
      <c r="BJ12" s="65" t="str">
        <f t="shared" si="13"/>
        <v>E</v>
      </c>
    </row>
    <row r="13" spans="1:62" ht="20.25" customHeight="1">
      <c r="A13" s="61">
        <v>7</v>
      </c>
      <c r="B13" s="35" t="str">
        <f>'Std 8A(1)'!B11</f>
        <v xml:space="preserve">S[Z X[ZAFG] .:DF., </v>
      </c>
      <c r="C13" s="62">
        <f>'Std 8A(1)'!Z11</f>
        <v>12</v>
      </c>
      <c r="D13" s="70">
        <f>'STD 8C'!C11</f>
        <v>0</v>
      </c>
      <c r="E13" s="70">
        <f>'STD 8C'!D11</f>
        <v>0</v>
      </c>
      <c r="F13" s="62">
        <f>'Std 8A(2)'!Z11</f>
        <v>12</v>
      </c>
      <c r="G13" s="70">
        <f>'STD 8C'!E11</f>
        <v>0</v>
      </c>
      <c r="H13" s="70">
        <f>'STD 8C'!F11</f>
        <v>0</v>
      </c>
      <c r="I13" s="63">
        <f t="shared" si="14"/>
        <v>24</v>
      </c>
      <c r="J13" s="63" t="str">
        <f t="shared" si="16"/>
        <v>E</v>
      </c>
      <c r="K13" s="62">
        <f>'Std 8A(1)'!Z51</f>
        <v>12</v>
      </c>
      <c r="L13" s="70">
        <f>'STD 8C'!G11</f>
        <v>0</v>
      </c>
      <c r="M13" s="70">
        <f>'STD 8C'!H11</f>
        <v>0</v>
      </c>
      <c r="N13" s="62">
        <f>'Std 8A(2)'!Z51</f>
        <v>12</v>
      </c>
      <c r="O13" s="70">
        <f>'STD 8C'!I11</f>
        <v>0</v>
      </c>
      <c r="P13" s="70">
        <f>'STD 8C'!J11</f>
        <v>0</v>
      </c>
      <c r="Q13" s="63">
        <f t="shared" si="15"/>
        <v>24</v>
      </c>
      <c r="R13" s="63" t="str">
        <f t="shared" si="0"/>
        <v>E</v>
      </c>
      <c r="S13" s="37">
        <f>'Std 8A(1)'!Z91</f>
        <v>12</v>
      </c>
      <c r="T13" s="70">
        <f>'STD 8C'!K11</f>
        <v>0</v>
      </c>
      <c r="U13" s="70">
        <f>'STD 8C'!L11</f>
        <v>0</v>
      </c>
      <c r="V13" s="62">
        <f>'Std 8A(2)'!Z91</f>
        <v>12</v>
      </c>
      <c r="W13" s="70">
        <f>'STD 8C'!M11</f>
        <v>0</v>
      </c>
      <c r="X13" s="70">
        <f>'STD 8C'!N11</f>
        <v>0</v>
      </c>
      <c r="Y13" s="63">
        <f t="shared" si="1"/>
        <v>24</v>
      </c>
      <c r="Z13" s="63" t="str">
        <f t="shared" si="2"/>
        <v>E</v>
      </c>
      <c r="AA13" s="62">
        <f>'Std 8A(1)'!Z131</f>
        <v>12</v>
      </c>
      <c r="AB13" s="70">
        <f>'STD 8C'!O11</f>
        <v>0</v>
      </c>
      <c r="AC13" s="70">
        <f>'STD 8C'!P11</f>
        <v>0</v>
      </c>
      <c r="AD13" s="62">
        <f>'Std 8A(2)'!Z131</f>
        <v>12</v>
      </c>
      <c r="AE13" s="70">
        <f>'STD 8C'!Q11</f>
        <v>0</v>
      </c>
      <c r="AF13" s="70">
        <f>'STD 8C'!R11</f>
        <v>0</v>
      </c>
      <c r="AG13" s="63">
        <f t="shared" si="3"/>
        <v>24</v>
      </c>
      <c r="AH13" s="63" t="str">
        <f t="shared" si="4"/>
        <v>E</v>
      </c>
      <c r="AI13" s="62">
        <f>'Std 8A(1)'!Z171</f>
        <v>12</v>
      </c>
      <c r="AJ13" s="70">
        <f>'STD 8C'!S11</f>
        <v>0</v>
      </c>
      <c r="AK13" s="70">
        <f>'STD 8C'!T11</f>
        <v>0</v>
      </c>
      <c r="AL13" s="62">
        <f>'Std 8A(2)'!Z131</f>
        <v>12</v>
      </c>
      <c r="AM13" s="70">
        <f>'STD 8C'!U11</f>
        <v>0</v>
      </c>
      <c r="AN13" s="70">
        <f>'STD 8C'!V11</f>
        <v>0</v>
      </c>
      <c r="AO13" s="63">
        <f t="shared" si="5"/>
        <v>24</v>
      </c>
      <c r="AP13" s="63" t="str">
        <f t="shared" si="6"/>
        <v>E</v>
      </c>
      <c r="AQ13" s="62">
        <f>'Std 8A(1)'!Z211</f>
        <v>12</v>
      </c>
      <c r="AR13" s="70">
        <f>'STD 8C'!W11</f>
        <v>0</v>
      </c>
      <c r="AS13" s="70">
        <f>'STD 8C'!X11</f>
        <v>0</v>
      </c>
      <c r="AT13" s="62">
        <f>'Std 8A(2)'!Z211</f>
        <v>12</v>
      </c>
      <c r="AU13" s="70">
        <f>'STD 8C'!Y11</f>
        <v>0</v>
      </c>
      <c r="AV13" s="70">
        <f>'STD 8C'!Z11</f>
        <v>0</v>
      </c>
      <c r="AW13" s="63">
        <f t="shared" si="7"/>
        <v>24</v>
      </c>
      <c r="AX13" s="63" t="str">
        <f t="shared" si="8"/>
        <v>E</v>
      </c>
      <c r="AY13" s="62">
        <f>'Std 8A(1)'!Z251</f>
        <v>12</v>
      </c>
      <c r="AZ13" s="70">
        <f>'STD 8C'!AA11</f>
        <v>0</v>
      </c>
      <c r="BA13" s="70">
        <f>'STD 8C'!AB11</f>
        <v>0</v>
      </c>
      <c r="BB13" s="62">
        <f>'Std 8A(2)'!Z251</f>
        <v>12</v>
      </c>
      <c r="BC13" s="70">
        <f>'STD 8C'!AC11</f>
        <v>0</v>
      </c>
      <c r="BD13" s="70">
        <f>'STD 8C'!AD11</f>
        <v>0</v>
      </c>
      <c r="BE13" s="63">
        <f t="shared" si="9"/>
        <v>24</v>
      </c>
      <c r="BF13" s="63" t="str">
        <f t="shared" si="10"/>
        <v>E</v>
      </c>
      <c r="BG13" s="37">
        <f>('Std 8B(1)'!AR13+'Std 8B(2)'!AR13)/2</f>
        <v>0</v>
      </c>
      <c r="BH13" s="62" t="str">
        <f t="shared" si="11"/>
        <v>E</v>
      </c>
      <c r="BI13" s="64">
        <f t="shared" si="12"/>
        <v>144</v>
      </c>
      <c r="BJ13" s="65" t="str">
        <f t="shared" si="13"/>
        <v>E</v>
      </c>
    </row>
    <row r="14" spans="1:62" ht="20.25" customHeight="1">
      <c r="A14" s="61">
        <v>8</v>
      </c>
      <c r="B14" s="35" t="str">
        <f>'Std 8A(1)'!B12</f>
        <v xml:space="preserve">5LZHFNF ;,DFDF VMXDF6KF </v>
      </c>
      <c r="C14" s="62">
        <f>'Std 8A(1)'!Z12</f>
        <v>12</v>
      </c>
      <c r="D14" s="70">
        <f>'STD 8C'!C12</f>
        <v>0</v>
      </c>
      <c r="E14" s="70">
        <f>'STD 8C'!D12</f>
        <v>0</v>
      </c>
      <c r="F14" s="62">
        <f>'Std 8A(2)'!Z12</f>
        <v>12</v>
      </c>
      <c r="G14" s="70">
        <f>'STD 8C'!E12</f>
        <v>0</v>
      </c>
      <c r="H14" s="70">
        <f>'STD 8C'!F12</f>
        <v>0</v>
      </c>
      <c r="I14" s="63">
        <f t="shared" si="14"/>
        <v>24</v>
      </c>
      <c r="J14" s="63" t="str">
        <f t="shared" si="16"/>
        <v>E</v>
      </c>
      <c r="K14" s="62">
        <f>'Std 8A(1)'!Z52</f>
        <v>12</v>
      </c>
      <c r="L14" s="70">
        <f>'STD 8C'!G12</f>
        <v>0</v>
      </c>
      <c r="M14" s="70">
        <f>'STD 8C'!H12</f>
        <v>0</v>
      </c>
      <c r="N14" s="62">
        <f>'Std 8A(2)'!Z52</f>
        <v>12</v>
      </c>
      <c r="O14" s="70">
        <f>'STD 8C'!I12</f>
        <v>0</v>
      </c>
      <c r="P14" s="70">
        <f>'STD 8C'!J12</f>
        <v>0</v>
      </c>
      <c r="Q14" s="63">
        <f t="shared" si="15"/>
        <v>24</v>
      </c>
      <c r="R14" s="63" t="str">
        <f t="shared" si="0"/>
        <v>E</v>
      </c>
      <c r="S14" s="37">
        <f>'Std 8A(1)'!Z92</f>
        <v>12</v>
      </c>
      <c r="T14" s="70">
        <f>'STD 8C'!K12</f>
        <v>4</v>
      </c>
      <c r="U14" s="70">
        <f>'STD 8C'!L12</f>
        <v>0</v>
      </c>
      <c r="V14" s="62">
        <f>'Std 8A(2)'!Z92</f>
        <v>12</v>
      </c>
      <c r="W14" s="70">
        <f>'STD 8C'!M12</f>
        <v>0</v>
      </c>
      <c r="X14" s="70">
        <f>'STD 8C'!N12</f>
        <v>0</v>
      </c>
      <c r="Y14" s="63">
        <f t="shared" si="1"/>
        <v>28</v>
      </c>
      <c r="Z14" s="63" t="str">
        <f t="shared" si="2"/>
        <v>E</v>
      </c>
      <c r="AA14" s="62">
        <f>'Std 8A(1)'!Z132</f>
        <v>12</v>
      </c>
      <c r="AB14" s="70">
        <f>'STD 8C'!O12</f>
        <v>0</v>
      </c>
      <c r="AC14" s="70">
        <f>'STD 8C'!P12</f>
        <v>0</v>
      </c>
      <c r="AD14" s="62">
        <f>'Std 8A(2)'!Z132</f>
        <v>12</v>
      </c>
      <c r="AE14" s="70">
        <f>'STD 8C'!Q12</f>
        <v>0</v>
      </c>
      <c r="AF14" s="70">
        <f>'STD 8C'!R12</f>
        <v>0</v>
      </c>
      <c r="AG14" s="63">
        <f t="shared" si="3"/>
        <v>24</v>
      </c>
      <c r="AH14" s="63" t="str">
        <f t="shared" si="4"/>
        <v>E</v>
      </c>
      <c r="AI14" s="62">
        <f>'Std 8A(1)'!Z172</f>
        <v>12</v>
      </c>
      <c r="AJ14" s="70">
        <f>'STD 8C'!S12</f>
        <v>0</v>
      </c>
      <c r="AK14" s="70">
        <f>'STD 8C'!T12</f>
        <v>0</v>
      </c>
      <c r="AL14" s="62">
        <f>'Std 8A(2)'!Z132</f>
        <v>12</v>
      </c>
      <c r="AM14" s="70">
        <f>'STD 8C'!U12</f>
        <v>0</v>
      </c>
      <c r="AN14" s="70">
        <f>'STD 8C'!V12</f>
        <v>0</v>
      </c>
      <c r="AO14" s="63">
        <f t="shared" si="5"/>
        <v>24</v>
      </c>
      <c r="AP14" s="63" t="str">
        <f t="shared" si="6"/>
        <v>E</v>
      </c>
      <c r="AQ14" s="62">
        <f>'Std 8A(1)'!Z212</f>
        <v>12</v>
      </c>
      <c r="AR14" s="70">
        <f>'STD 8C'!W12</f>
        <v>0</v>
      </c>
      <c r="AS14" s="70">
        <f>'STD 8C'!X12</f>
        <v>0</v>
      </c>
      <c r="AT14" s="62">
        <f>'Std 8A(2)'!Z212</f>
        <v>12</v>
      </c>
      <c r="AU14" s="70">
        <f>'STD 8C'!Y12</f>
        <v>0</v>
      </c>
      <c r="AV14" s="70">
        <f>'STD 8C'!Z12</f>
        <v>0</v>
      </c>
      <c r="AW14" s="63">
        <f t="shared" si="7"/>
        <v>24</v>
      </c>
      <c r="AX14" s="63" t="str">
        <f t="shared" si="8"/>
        <v>E</v>
      </c>
      <c r="AY14" s="62">
        <f>'Std 8A(1)'!Z252</f>
        <v>12</v>
      </c>
      <c r="AZ14" s="70">
        <f>'STD 8C'!AA12</f>
        <v>0</v>
      </c>
      <c r="BA14" s="70">
        <f>'STD 8C'!AB12</f>
        <v>0</v>
      </c>
      <c r="BB14" s="62">
        <f>'Std 8A(2)'!Z252</f>
        <v>12</v>
      </c>
      <c r="BC14" s="70">
        <f>'STD 8C'!AC12</f>
        <v>0</v>
      </c>
      <c r="BD14" s="70">
        <f>'STD 8C'!AD12</f>
        <v>0</v>
      </c>
      <c r="BE14" s="63">
        <f t="shared" si="9"/>
        <v>24</v>
      </c>
      <c r="BF14" s="63" t="str">
        <f t="shared" si="10"/>
        <v>E</v>
      </c>
      <c r="BG14" s="37">
        <f>('Std 8B(1)'!AR14+'Std 8B(2)'!AR14)/2</f>
        <v>0</v>
      </c>
      <c r="BH14" s="62" t="str">
        <f t="shared" si="11"/>
        <v>E</v>
      </c>
      <c r="BI14" s="64">
        <f t="shared" si="12"/>
        <v>148</v>
      </c>
      <c r="BJ14" s="65" t="str">
        <f t="shared" si="13"/>
        <v>E</v>
      </c>
    </row>
    <row r="15" spans="1:62" ht="20.25" customHeight="1">
      <c r="A15" s="61">
        <v>9</v>
      </c>
      <c r="B15" s="35" t="str">
        <f>'Std 8A(1)'!B13</f>
        <v xml:space="preserve">S[Z OZLNF H]XA </v>
      </c>
      <c r="C15" s="62">
        <f>'Std 8A(1)'!Z13</f>
        <v>12</v>
      </c>
      <c r="D15" s="70">
        <f>'STD 8C'!C13</f>
        <v>0</v>
      </c>
      <c r="E15" s="70">
        <f>'STD 8C'!D13</f>
        <v>0</v>
      </c>
      <c r="F15" s="62">
        <f>'Std 8A(2)'!Z13</f>
        <v>12</v>
      </c>
      <c r="G15" s="70">
        <f>'STD 8C'!E13</f>
        <v>0</v>
      </c>
      <c r="H15" s="70">
        <f>'STD 8C'!F13</f>
        <v>0</v>
      </c>
      <c r="I15" s="63">
        <f t="shared" si="14"/>
        <v>24</v>
      </c>
      <c r="J15" s="63" t="str">
        <f t="shared" si="16"/>
        <v>E</v>
      </c>
      <c r="K15" s="62">
        <f>'Std 8A(1)'!Z53</f>
        <v>12</v>
      </c>
      <c r="L15" s="70">
        <f>'STD 8C'!G13</f>
        <v>0</v>
      </c>
      <c r="M15" s="70">
        <f>'STD 8C'!H13</f>
        <v>0</v>
      </c>
      <c r="N15" s="62">
        <f>'Std 8A(2)'!Z53</f>
        <v>12</v>
      </c>
      <c r="O15" s="70">
        <f>'STD 8C'!I13</f>
        <v>0</v>
      </c>
      <c r="P15" s="70">
        <f>'STD 8C'!J13</f>
        <v>0</v>
      </c>
      <c r="Q15" s="63">
        <f t="shared" si="15"/>
        <v>24</v>
      </c>
      <c r="R15" s="63" t="str">
        <f t="shared" si="0"/>
        <v>E</v>
      </c>
      <c r="S15" s="37">
        <f>'Std 8A(1)'!Z93</f>
        <v>12</v>
      </c>
      <c r="T15" s="70">
        <f>'STD 8C'!K13</f>
        <v>0</v>
      </c>
      <c r="U15" s="70">
        <f>'STD 8C'!L13</f>
        <v>0</v>
      </c>
      <c r="V15" s="62">
        <f>'Std 8A(2)'!Z93</f>
        <v>12</v>
      </c>
      <c r="W15" s="70">
        <f>'STD 8C'!M13</f>
        <v>0</v>
      </c>
      <c r="X15" s="70">
        <f>'STD 8C'!N13</f>
        <v>0</v>
      </c>
      <c r="Y15" s="63">
        <f t="shared" si="1"/>
        <v>24</v>
      </c>
      <c r="Z15" s="63" t="str">
        <f t="shared" si="2"/>
        <v>E</v>
      </c>
      <c r="AA15" s="62">
        <f>'Std 8A(1)'!Z133</f>
        <v>12</v>
      </c>
      <c r="AB15" s="70">
        <f>'STD 8C'!O13</f>
        <v>0</v>
      </c>
      <c r="AC15" s="70">
        <f>'STD 8C'!P13</f>
        <v>0</v>
      </c>
      <c r="AD15" s="62">
        <f>'Std 8A(2)'!Z133</f>
        <v>12</v>
      </c>
      <c r="AE15" s="70">
        <f>'STD 8C'!Q13</f>
        <v>0</v>
      </c>
      <c r="AF15" s="70">
        <f>'STD 8C'!R13</f>
        <v>0</v>
      </c>
      <c r="AG15" s="63">
        <f t="shared" si="3"/>
        <v>24</v>
      </c>
      <c r="AH15" s="63" t="str">
        <f t="shared" si="4"/>
        <v>E</v>
      </c>
      <c r="AI15" s="62">
        <f>'Std 8A(1)'!Z173</f>
        <v>12</v>
      </c>
      <c r="AJ15" s="70">
        <f>'STD 8C'!S13</f>
        <v>0</v>
      </c>
      <c r="AK15" s="70">
        <f>'STD 8C'!T13</f>
        <v>0</v>
      </c>
      <c r="AL15" s="62">
        <f>'Std 8A(2)'!Z133</f>
        <v>12</v>
      </c>
      <c r="AM15" s="70">
        <f>'STD 8C'!U13</f>
        <v>0</v>
      </c>
      <c r="AN15" s="70">
        <f>'STD 8C'!V13</f>
        <v>0</v>
      </c>
      <c r="AO15" s="63">
        <f t="shared" si="5"/>
        <v>24</v>
      </c>
      <c r="AP15" s="63" t="str">
        <f t="shared" si="6"/>
        <v>E</v>
      </c>
      <c r="AQ15" s="62">
        <f>'Std 8A(1)'!Z213</f>
        <v>12</v>
      </c>
      <c r="AR15" s="70">
        <f>'STD 8C'!W13</f>
        <v>0</v>
      </c>
      <c r="AS15" s="70">
        <f>'STD 8C'!X13</f>
        <v>0</v>
      </c>
      <c r="AT15" s="62">
        <f>'Std 8A(2)'!Z213</f>
        <v>12</v>
      </c>
      <c r="AU15" s="70">
        <f>'STD 8C'!Y13</f>
        <v>0</v>
      </c>
      <c r="AV15" s="70">
        <f>'STD 8C'!Z13</f>
        <v>0</v>
      </c>
      <c r="AW15" s="63">
        <f t="shared" si="7"/>
        <v>24</v>
      </c>
      <c r="AX15" s="63" t="str">
        <f t="shared" si="8"/>
        <v>E</v>
      </c>
      <c r="AY15" s="62">
        <f>'Std 8A(1)'!Z253</f>
        <v>12</v>
      </c>
      <c r="AZ15" s="70">
        <f>'STD 8C'!AA13</f>
        <v>0</v>
      </c>
      <c r="BA15" s="70">
        <f>'STD 8C'!AB13</f>
        <v>0</v>
      </c>
      <c r="BB15" s="62">
        <f>'Std 8A(2)'!Z253</f>
        <v>12</v>
      </c>
      <c r="BC15" s="70">
        <f>'STD 8C'!AC13</f>
        <v>0</v>
      </c>
      <c r="BD15" s="70">
        <f>'STD 8C'!AD13</f>
        <v>0</v>
      </c>
      <c r="BE15" s="63">
        <f t="shared" si="9"/>
        <v>24</v>
      </c>
      <c r="BF15" s="63" t="str">
        <f t="shared" si="10"/>
        <v>E</v>
      </c>
      <c r="BG15" s="37">
        <f>('Std 8B(1)'!AR15+'Std 8B(2)'!AR15)/2</f>
        <v>0</v>
      </c>
      <c r="BH15" s="62" t="str">
        <f t="shared" si="11"/>
        <v>E</v>
      </c>
      <c r="BI15" s="64">
        <f t="shared" si="12"/>
        <v>144</v>
      </c>
      <c r="BJ15" s="65" t="str">
        <f t="shared" si="13"/>
        <v>E</v>
      </c>
    </row>
    <row r="16" spans="1:62" ht="20.25" customHeight="1">
      <c r="A16" s="61">
        <v>10</v>
      </c>
      <c r="B16" s="35" t="str">
        <f>'Std 8A(1)'!B14</f>
        <v>5LZHFNF ;FIDFALAL .:DF.,</v>
      </c>
      <c r="C16" s="62">
        <f>'Std 8A(1)'!Z14</f>
        <v>12</v>
      </c>
      <c r="D16" s="70">
        <f>'STD 8C'!C14</f>
        <v>0</v>
      </c>
      <c r="E16" s="70">
        <f>'STD 8C'!D14</f>
        <v>0</v>
      </c>
      <c r="F16" s="62">
        <f>'Std 8A(2)'!Z14</f>
        <v>12</v>
      </c>
      <c r="G16" s="70">
        <f>'STD 8C'!E14</f>
        <v>0</v>
      </c>
      <c r="H16" s="70">
        <f>'STD 8C'!F14</f>
        <v>0</v>
      </c>
      <c r="I16" s="63">
        <f t="shared" si="14"/>
        <v>24</v>
      </c>
      <c r="J16" s="63" t="str">
        <f t="shared" si="16"/>
        <v>E</v>
      </c>
      <c r="K16" s="62">
        <f>'Std 8A(1)'!Z54</f>
        <v>12</v>
      </c>
      <c r="L16" s="70">
        <f>'STD 8C'!G14</f>
        <v>0</v>
      </c>
      <c r="M16" s="70">
        <f>'STD 8C'!H14</f>
        <v>0</v>
      </c>
      <c r="N16" s="62">
        <f>'Std 8A(2)'!Z54</f>
        <v>12</v>
      </c>
      <c r="O16" s="70">
        <f>'STD 8C'!I14</f>
        <v>0</v>
      </c>
      <c r="P16" s="70">
        <f>'STD 8C'!J14</f>
        <v>0</v>
      </c>
      <c r="Q16" s="63">
        <f t="shared" si="15"/>
        <v>24</v>
      </c>
      <c r="R16" s="63" t="str">
        <f t="shared" si="0"/>
        <v>E</v>
      </c>
      <c r="S16" s="37">
        <f>'Std 8A(1)'!Z94</f>
        <v>12</v>
      </c>
      <c r="T16" s="70">
        <f>'STD 8C'!K14</f>
        <v>0</v>
      </c>
      <c r="U16" s="70">
        <f>'STD 8C'!L14</f>
        <v>0</v>
      </c>
      <c r="V16" s="62">
        <f>'Std 8A(2)'!Z94</f>
        <v>12</v>
      </c>
      <c r="W16" s="70">
        <f>'STD 8C'!M14</f>
        <v>0</v>
      </c>
      <c r="X16" s="70">
        <f>'STD 8C'!N14</f>
        <v>0</v>
      </c>
      <c r="Y16" s="63">
        <f t="shared" si="1"/>
        <v>24</v>
      </c>
      <c r="Z16" s="63" t="str">
        <f t="shared" si="2"/>
        <v>E</v>
      </c>
      <c r="AA16" s="62">
        <f>'Std 8A(1)'!Z134</f>
        <v>12</v>
      </c>
      <c r="AB16" s="70">
        <f>'STD 8C'!O14</f>
        <v>0</v>
      </c>
      <c r="AC16" s="70">
        <f>'STD 8C'!P14</f>
        <v>0</v>
      </c>
      <c r="AD16" s="62">
        <f>'Std 8A(2)'!Z134</f>
        <v>12</v>
      </c>
      <c r="AE16" s="70">
        <f>'STD 8C'!Q14</f>
        <v>0</v>
      </c>
      <c r="AF16" s="70">
        <f>'STD 8C'!R14</f>
        <v>0</v>
      </c>
      <c r="AG16" s="63">
        <f t="shared" si="3"/>
        <v>24</v>
      </c>
      <c r="AH16" s="63" t="str">
        <f t="shared" si="4"/>
        <v>E</v>
      </c>
      <c r="AI16" s="62">
        <f>'Std 8A(1)'!Z174</f>
        <v>12</v>
      </c>
      <c r="AJ16" s="70">
        <f>'STD 8C'!S14</f>
        <v>0</v>
      </c>
      <c r="AK16" s="70">
        <f>'STD 8C'!T14</f>
        <v>0</v>
      </c>
      <c r="AL16" s="62">
        <f>'Std 8A(2)'!Z134</f>
        <v>12</v>
      </c>
      <c r="AM16" s="70">
        <f>'STD 8C'!U14</f>
        <v>0</v>
      </c>
      <c r="AN16" s="70">
        <f>'STD 8C'!V14</f>
        <v>0</v>
      </c>
      <c r="AO16" s="63">
        <f t="shared" si="5"/>
        <v>24</v>
      </c>
      <c r="AP16" s="63" t="str">
        <f t="shared" si="6"/>
        <v>E</v>
      </c>
      <c r="AQ16" s="62">
        <f>'Std 8A(1)'!Z214</f>
        <v>12</v>
      </c>
      <c r="AR16" s="70">
        <f>'STD 8C'!W14</f>
        <v>0</v>
      </c>
      <c r="AS16" s="70">
        <f>'STD 8C'!X14</f>
        <v>0</v>
      </c>
      <c r="AT16" s="62">
        <f>'Std 8A(2)'!Z214</f>
        <v>12</v>
      </c>
      <c r="AU16" s="70">
        <f>'STD 8C'!Y14</f>
        <v>0</v>
      </c>
      <c r="AV16" s="70">
        <f>'STD 8C'!Z14</f>
        <v>0</v>
      </c>
      <c r="AW16" s="63">
        <f t="shared" si="7"/>
        <v>24</v>
      </c>
      <c r="AX16" s="63" t="str">
        <f t="shared" si="8"/>
        <v>E</v>
      </c>
      <c r="AY16" s="62">
        <f>'Std 8A(1)'!Z254</f>
        <v>12</v>
      </c>
      <c r="AZ16" s="70">
        <f>'STD 8C'!AA14</f>
        <v>0</v>
      </c>
      <c r="BA16" s="70">
        <f>'STD 8C'!AB14</f>
        <v>0</v>
      </c>
      <c r="BB16" s="62">
        <f>'Std 8A(2)'!Z254</f>
        <v>12</v>
      </c>
      <c r="BC16" s="70">
        <f>'STD 8C'!AC14</f>
        <v>0</v>
      </c>
      <c r="BD16" s="70">
        <f>'STD 8C'!AD14</f>
        <v>0</v>
      </c>
      <c r="BE16" s="63">
        <f t="shared" si="9"/>
        <v>24</v>
      </c>
      <c r="BF16" s="63" t="str">
        <f t="shared" si="10"/>
        <v>E</v>
      </c>
      <c r="BG16" s="37">
        <f>('Std 8B(1)'!AR16+'Std 8B(2)'!AR16)/2</f>
        <v>0</v>
      </c>
      <c r="BH16" s="62" t="str">
        <f t="shared" si="11"/>
        <v>E</v>
      </c>
      <c r="BI16" s="64">
        <f t="shared" si="12"/>
        <v>144</v>
      </c>
      <c r="BJ16" s="65" t="str">
        <f t="shared" si="13"/>
        <v>E</v>
      </c>
    </row>
    <row r="17" spans="1:62" ht="20.25" customHeight="1">
      <c r="A17" s="61">
        <v>11</v>
      </c>
      <c r="B17" s="35" t="str">
        <f>'Std 8A(1)'!B15</f>
        <v>SMZ[HF D[D]GF D]XF</v>
      </c>
      <c r="C17" s="62">
        <f>'Std 8A(1)'!Z15</f>
        <v>20</v>
      </c>
      <c r="D17" s="70">
        <f>'STD 8C'!C15</f>
        <v>0</v>
      </c>
      <c r="E17" s="70">
        <f>'STD 8C'!D15</f>
        <v>0</v>
      </c>
      <c r="F17" s="62">
        <f>'Std 8A(2)'!Z15</f>
        <v>20</v>
      </c>
      <c r="G17" s="70">
        <f>'STD 8C'!E15</f>
        <v>0</v>
      </c>
      <c r="H17" s="70">
        <f>'STD 8C'!F15</f>
        <v>0</v>
      </c>
      <c r="I17" s="63">
        <f t="shared" si="14"/>
        <v>40</v>
      </c>
      <c r="J17" s="63" t="str">
        <f t="shared" si="16"/>
        <v>E</v>
      </c>
      <c r="K17" s="62">
        <f>'Std 8A(1)'!Z55</f>
        <v>20</v>
      </c>
      <c r="L17" s="70">
        <f>'STD 8C'!G15</f>
        <v>0</v>
      </c>
      <c r="M17" s="70">
        <f>'STD 8C'!H15</f>
        <v>0</v>
      </c>
      <c r="N17" s="62">
        <f>'Std 8A(2)'!Z55</f>
        <v>20</v>
      </c>
      <c r="O17" s="70">
        <f>'STD 8C'!I15</f>
        <v>0</v>
      </c>
      <c r="P17" s="70">
        <f>'STD 8C'!J15</f>
        <v>0</v>
      </c>
      <c r="Q17" s="63">
        <f t="shared" si="15"/>
        <v>40</v>
      </c>
      <c r="R17" s="63" t="str">
        <f t="shared" si="0"/>
        <v>E</v>
      </c>
      <c r="S17" s="37">
        <f>'Std 8A(1)'!Z95</f>
        <v>20</v>
      </c>
      <c r="T17" s="70">
        <f>'STD 8C'!K15</f>
        <v>0</v>
      </c>
      <c r="U17" s="70">
        <f>'STD 8C'!L15</f>
        <v>0</v>
      </c>
      <c r="V17" s="62">
        <f>'Std 8A(2)'!Z95</f>
        <v>20</v>
      </c>
      <c r="W17" s="70">
        <f>'STD 8C'!M15</f>
        <v>0</v>
      </c>
      <c r="X17" s="70">
        <f>'STD 8C'!N15</f>
        <v>0</v>
      </c>
      <c r="Y17" s="63">
        <f t="shared" si="1"/>
        <v>40</v>
      </c>
      <c r="Z17" s="63" t="str">
        <f t="shared" si="2"/>
        <v>E</v>
      </c>
      <c r="AA17" s="62">
        <f>'Std 8A(1)'!Z135</f>
        <v>20</v>
      </c>
      <c r="AB17" s="70">
        <f>'STD 8C'!O15</f>
        <v>0</v>
      </c>
      <c r="AC17" s="70">
        <f>'STD 8C'!P15</f>
        <v>0</v>
      </c>
      <c r="AD17" s="62">
        <f>'Std 8A(2)'!Z135</f>
        <v>20</v>
      </c>
      <c r="AE17" s="70">
        <f>'STD 8C'!Q15</f>
        <v>0</v>
      </c>
      <c r="AF17" s="70">
        <f>'STD 8C'!R15</f>
        <v>0</v>
      </c>
      <c r="AG17" s="63">
        <f t="shared" si="3"/>
        <v>40</v>
      </c>
      <c r="AH17" s="63" t="str">
        <f t="shared" si="4"/>
        <v>E</v>
      </c>
      <c r="AI17" s="62">
        <f>'Std 8A(1)'!Z175</f>
        <v>20</v>
      </c>
      <c r="AJ17" s="70">
        <f>'STD 8C'!S15</f>
        <v>0</v>
      </c>
      <c r="AK17" s="70">
        <f>'STD 8C'!T15</f>
        <v>0</v>
      </c>
      <c r="AL17" s="62">
        <f>'Std 8A(2)'!Z135</f>
        <v>20</v>
      </c>
      <c r="AM17" s="70">
        <f>'STD 8C'!U15</f>
        <v>0</v>
      </c>
      <c r="AN17" s="70">
        <f>'STD 8C'!V15</f>
        <v>0</v>
      </c>
      <c r="AO17" s="63">
        <f t="shared" si="5"/>
        <v>40</v>
      </c>
      <c r="AP17" s="63" t="str">
        <f t="shared" si="6"/>
        <v>E</v>
      </c>
      <c r="AQ17" s="62">
        <f>'Std 8A(1)'!Z215</f>
        <v>20</v>
      </c>
      <c r="AR17" s="70">
        <f>'STD 8C'!W15</f>
        <v>0</v>
      </c>
      <c r="AS17" s="70">
        <f>'STD 8C'!X15</f>
        <v>0</v>
      </c>
      <c r="AT17" s="62">
        <f>'Std 8A(2)'!Z215</f>
        <v>20</v>
      </c>
      <c r="AU17" s="70">
        <f>'STD 8C'!Y15</f>
        <v>0</v>
      </c>
      <c r="AV17" s="70">
        <f>'STD 8C'!Z15</f>
        <v>0</v>
      </c>
      <c r="AW17" s="63">
        <f t="shared" si="7"/>
        <v>40</v>
      </c>
      <c r="AX17" s="63" t="str">
        <f t="shared" si="8"/>
        <v>E</v>
      </c>
      <c r="AY17" s="62">
        <f>'Std 8A(1)'!Z255</f>
        <v>20</v>
      </c>
      <c r="AZ17" s="70">
        <f>'STD 8C'!AA15</f>
        <v>0</v>
      </c>
      <c r="BA17" s="70">
        <f>'STD 8C'!AB15</f>
        <v>0</v>
      </c>
      <c r="BB17" s="62">
        <f>'Std 8A(2)'!Z255</f>
        <v>20</v>
      </c>
      <c r="BC17" s="70">
        <f>'STD 8C'!AC15</f>
        <v>0</v>
      </c>
      <c r="BD17" s="70">
        <f>'STD 8C'!AD15</f>
        <v>0</v>
      </c>
      <c r="BE17" s="63">
        <f t="shared" si="9"/>
        <v>40</v>
      </c>
      <c r="BF17" s="63" t="str">
        <f t="shared" si="10"/>
        <v>E</v>
      </c>
      <c r="BG17" s="37">
        <f>('Std 8B(1)'!AR17+'Std 8B(2)'!AR17)/2</f>
        <v>0</v>
      </c>
      <c r="BH17" s="62" t="str">
        <f t="shared" si="11"/>
        <v>E</v>
      </c>
      <c r="BI17" s="64">
        <f t="shared" si="12"/>
        <v>240</v>
      </c>
      <c r="BJ17" s="65" t="str">
        <f t="shared" si="13"/>
        <v>E</v>
      </c>
    </row>
    <row r="18" spans="1:62" ht="20.25" customHeight="1">
      <c r="A18" s="61">
        <v>12</v>
      </c>
      <c r="B18" s="35" t="str">
        <f>'Std 8A(1)'!B16</f>
        <v xml:space="preserve">SM,L JF,AF. ,WF </v>
      </c>
      <c r="C18" s="62">
        <f>'Std 8A(1)'!Z16</f>
        <v>20</v>
      </c>
      <c r="D18" s="70">
        <f>'STD 8C'!C16</f>
        <v>0</v>
      </c>
      <c r="E18" s="70">
        <f>'STD 8C'!D16</f>
        <v>0</v>
      </c>
      <c r="F18" s="62">
        <f>'Std 8A(2)'!Z16</f>
        <v>20</v>
      </c>
      <c r="G18" s="70">
        <f>'STD 8C'!E16</f>
        <v>0</v>
      </c>
      <c r="H18" s="70">
        <f>'STD 8C'!F16</f>
        <v>0</v>
      </c>
      <c r="I18" s="63">
        <f t="shared" si="14"/>
        <v>40</v>
      </c>
      <c r="J18" s="63" t="str">
        <f t="shared" si="16"/>
        <v>E</v>
      </c>
      <c r="K18" s="62">
        <f>'Std 8A(1)'!Z56</f>
        <v>20</v>
      </c>
      <c r="L18" s="70">
        <f>'STD 8C'!G16</f>
        <v>0</v>
      </c>
      <c r="M18" s="70">
        <f>'STD 8C'!H16</f>
        <v>0</v>
      </c>
      <c r="N18" s="62">
        <f>'Std 8A(2)'!Z56</f>
        <v>20</v>
      </c>
      <c r="O18" s="70">
        <f>'STD 8C'!I16</f>
        <v>0</v>
      </c>
      <c r="P18" s="70">
        <f>'STD 8C'!J16</f>
        <v>0</v>
      </c>
      <c r="Q18" s="63">
        <f t="shared" si="15"/>
        <v>40</v>
      </c>
      <c r="R18" s="63" t="str">
        <f t="shared" si="0"/>
        <v>E</v>
      </c>
      <c r="S18" s="37">
        <f>'Std 8A(1)'!Z96</f>
        <v>20</v>
      </c>
      <c r="T18" s="70">
        <f>'STD 8C'!K16</f>
        <v>0</v>
      </c>
      <c r="U18" s="70">
        <f>'STD 8C'!L16</f>
        <v>0</v>
      </c>
      <c r="V18" s="62">
        <f>'Std 8A(2)'!Z96</f>
        <v>20</v>
      </c>
      <c r="W18" s="70">
        <f>'STD 8C'!M16</f>
        <v>0</v>
      </c>
      <c r="X18" s="70">
        <f>'STD 8C'!N16</f>
        <v>0</v>
      </c>
      <c r="Y18" s="63">
        <f t="shared" si="1"/>
        <v>40</v>
      </c>
      <c r="Z18" s="63" t="str">
        <f t="shared" si="2"/>
        <v>E</v>
      </c>
      <c r="AA18" s="62">
        <f>'Std 8A(1)'!Z136</f>
        <v>20</v>
      </c>
      <c r="AB18" s="70">
        <f>'STD 8C'!O16</f>
        <v>0</v>
      </c>
      <c r="AC18" s="70">
        <f>'STD 8C'!P16</f>
        <v>0</v>
      </c>
      <c r="AD18" s="62">
        <f>'Std 8A(2)'!Z136</f>
        <v>20</v>
      </c>
      <c r="AE18" s="70">
        <f>'STD 8C'!Q16</f>
        <v>0</v>
      </c>
      <c r="AF18" s="70">
        <f>'STD 8C'!R16</f>
        <v>0</v>
      </c>
      <c r="AG18" s="63">
        <f t="shared" si="3"/>
        <v>40</v>
      </c>
      <c r="AH18" s="63" t="str">
        <f t="shared" si="4"/>
        <v>E</v>
      </c>
      <c r="AI18" s="62">
        <f>'Std 8A(1)'!Z176</f>
        <v>20</v>
      </c>
      <c r="AJ18" s="70">
        <f>'STD 8C'!S16</f>
        <v>0</v>
      </c>
      <c r="AK18" s="70">
        <f>'STD 8C'!T16</f>
        <v>0</v>
      </c>
      <c r="AL18" s="62">
        <f>'Std 8A(2)'!Z136</f>
        <v>20</v>
      </c>
      <c r="AM18" s="70">
        <f>'STD 8C'!U16</f>
        <v>0</v>
      </c>
      <c r="AN18" s="70">
        <f>'STD 8C'!V16</f>
        <v>0</v>
      </c>
      <c r="AO18" s="63">
        <f t="shared" si="5"/>
        <v>40</v>
      </c>
      <c r="AP18" s="63" t="str">
        <f t="shared" si="6"/>
        <v>E</v>
      </c>
      <c r="AQ18" s="62">
        <f>'Std 8A(1)'!Z216</f>
        <v>20</v>
      </c>
      <c r="AR18" s="70">
        <f>'STD 8C'!W16</f>
        <v>0</v>
      </c>
      <c r="AS18" s="70">
        <f>'STD 8C'!X16</f>
        <v>0</v>
      </c>
      <c r="AT18" s="62">
        <f>'Std 8A(2)'!Z216</f>
        <v>20</v>
      </c>
      <c r="AU18" s="70">
        <f>'STD 8C'!Y16</f>
        <v>0</v>
      </c>
      <c r="AV18" s="70">
        <f>'STD 8C'!Z16</f>
        <v>0</v>
      </c>
      <c r="AW18" s="63">
        <f t="shared" si="7"/>
        <v>40</v>
      </c>
      <c r="AX18" s="63" t="str">
        <f t="shared" si="8"/>
        <v>E</v>
      </c>
      <c r="AY18" s="62">
        <f>'Std 8A(1)'!Z256</f>
        <v>20</v>
      </c>
      <c r="AZ18" s="70">
        <f>'STD 8C'!AA16</f>
        <v>0</v>
      </c>
      <c r="BA18" s="70">
        <f>'STD 8C'!AB16</f>
        <v>0</v>
      </c>
      <c r="BB18" s="62">
        <f>'Std 8A(2)'!Z256</f>
        <v>20</v>
      </c>
      <c r="BC18" s="70">
        <f>'STD 8C'!AC16</f>
        <v>0</v>
      </c>
      <c r="BD18" s="70">
        <f>'STD 8C'!AD16</f>
        <v>0</v>
      </c>
      <c r="BE18" s="63">
        <f t="shared" si="9"/>
        <v>40</v>
      </c>
      <c r="BF18" s="63" t="str">
        <f t="shared" si="10"/>
        <v>E</v>
      </c>
      <c r="BG18" s="37">
        <f>('Std 8B(1)'!AR18+'Std 8B(2)'!AR18)/2</f>
        <v>0</v>
      </c>
      <c r="BH18" s="62" t="str">
        <f t="shared" si="11"/>
        <v>E</v>
      </c>
      <c r="BI18" s="64">
        <f t="shared" si="12"/>
        <v>240</v>
      </c>
      <c r="BJ18" s="65" t="str">
        <f t="shared" si="13"/>
        <v>E</v>
      </c>
    </row>
    <row r="19" spans="1:62" ht="20.25" customHeight="1">
      <c r="A19" s="61">
        <v>13</v>
      </c>
      <c r="B19" s="35" t="str">
        <f>'Std 8A(1)'!B17</f>
        <v xml:space="preserve">SM,L 5|[DL,F ;F,[ </v>
      </c>
      <c r="C19" s="62">
        <f>'Std 8A(1)'!Z17</f>
        <v>20</v>
      </c>
      <c r="D19" s="70">
        <f>'STD 8C'!C17</f>
        <v>0</v>
      </c>
      <c r="E19" s="70">
        <f>'STD 8C'!D17</f>
        <v>0</v>
      </c>
      <c r="F19" s="62">
        <f>'Std 8A(2)'!Z17</f>
        <v>20</v>
      </c>
      <c r="G19" s="70">
        <f>'STD 8C'!E17</f>
        <v>0</v>
      </c>
      <c r="H19" s="70">
        <f>'STD 8C'!F17</f>
        <v>0</v>
      </c>
      <c r="I19" s="63">
        <f t="shared" si="14"/>
        <v>40</v>
      </c>
      <c r="J19" s="63" t="str">
        <f t="shared" si="16"/>
        <v>E</v>
      </c>
      <c r="K19" s="62">
        <f>'Std 8A(1)'!Z57</f>
        <v>20</v>
      </c>
      <c r="L19" s="70">
        <f>'STD 8C'!G17</f>
        <v>0</v>
      </c>
      <c r="M19" s="70">
        <f>'STD 8C'!H17</f>
        <v>0</v>
      </c>
      <c r="N19" s="62">
        <f>'Std 8A(2)'!Z57</f>
        <v>20</v>
      </c>
      <c r="O19" s="70">
        <f>'STD 8C'!I17</f>
        <v>0</v>
      </c>
      <c r="P19" s="70">
        <f>'STD 8C'!J17</f>
        <v>0</v>
      </c>
      <c r="Q19" s="63">
        <f t="shared" si="15"/>
        <v>40</v>
      </c>
      <c r="R19" s="63" t="str">
        <f t="shared" si="0"/>
        <v>E</v>
      </c>
      <c r="S19" s="37">
        <f>'Std 8A(1)'!Z97</f>
        <v>20</v>
      </c>
      <c r="T19" s="70">
        <f>'STD 8C'!K17</f>
        <v>0</v>
      </c>
      <c r="U19" s="70">
        <f>'STD 8C'!L17</f>
        <v>0</v>
      </c>
      <c r="V19" s="62">
        <f>'Std 8A(2)'!Z97</f>
        <v>20</v>
      </c>
      <c r="W19" s="70">
        <f>'STD 8C'!M17</f>
        <v>0</v>
      </c>
      <c r="X19" s="70">
        <f>'STD 8C'!N17</f>
        <v>0</v>
      </c>
      <c r="Y19" s="63">
        <f t="shared" si="1"/>
        <v>40</v>
      </c>
      <c r="Z19" s="63" t="str">
        <f t="shared" si="2"/>
        <v>E</v>
      </c>
      <c r="AA19" s="62">
        <f>'Std 8A(1)'!Z137</f>
        <v>20</v>
      </c>
      <c r="AB19" s="70">
        <f>'STD 8C'!O17</f>
        <v>0</v>
      </c>
      <c r="AC19" s="70">
        <f>'STD 8C'!P17</f>
        <v>0</v>
      </c>
      <c r="AD19" s="62">
        <f>'Std 8A(2)'!Z137</f>
        <v>20</v>
      </c>
      <c r="AE19" s="70">
        <f>'STD 8C'!Q17</f>
        <v>0</v>
      </c>
      <c r="AF19" s="70">
        <f>'STD 8C'!R17</f>
        <v>0</v>
      </c>
      <c r="AG19" s="63">
        <f t="shared" si="3"/>
        <v>40</v>
      </c>
      <c r="AH19" s="63" t="str">
        <f t="shared" si="4"/>
        <v>E</v>
      </c>
      <c r="AI19" s="62">
        <f>'Std 8A(1)'!Z177</f>
        <v>20</v>
      </c>
      <c r="AJ19" s="70">
        <f>'STD 8C'!S17</f>
        <v>0</v>
      </c>
      <c r="AK19" s="70">
        <f>'STD 8C'!T17</f>
        <v>0</v>
      </c>
      <c r="AL19" s="62">
        <f>'Std 8A(2)'!Z137</f>
        <v>20</v>
      </c>
      <c r="AM19" s="70">
        <f>'STD 8C'!U17</f>
        <v>0</v>
      </c>
      <c r="AN19" s="70">
        <f>'STD 8C'!V17</f>
        <v>0</v>
      </c>
      <c r="AO19" s="63">
        <f t="shared" si="5"/>
        <v>40</v>
      </c>
      <c r="AP19" s="63" t="str">
        <f t="shared" si="6"/>
        <v>E</v>
      </c>
      <c r="AQ19" s="62">
        <f>'Std 8A(1)'!Z217</f>
        <v>20</v>
      </c>
      <c r="AR19" s="70">
        <f>'STD 8C'!W17</f>
        <v>0</v>
      </c>
      <c r="AS19" s="70">
        <f>'STD 8C'!X17</f>
        <v>0</v>
      </c>
      <c r="AT19" s="62">
        <f>'Std 8A(2)'!Z217</f>
        <v>20</v>
      </c>
      <c r="AU19" s="70">
        <f>'STD 8C'!Y17</f>
        <v>0</v>
      </c>
      <c r="AV19" s="70">
        <f>'STD 8C'!Z17</f>
        <v>0</v>
      </c>
      <c r="AW19" s="63">
        <f t="shared" si="7"/>
        <v>40</v>
      </c>
      <c r="AX19" s="63" t="str">
        <f t="shared" si="8"/>
        <v>E</v>
      </c>
      <c r="AY19" s="62">
        <f>'Std 8A(1)'!Z257</f>
        <v>20</v>
      </c>
      <c r="AZ19" s="70">
        <f>'STD 8C'!AA17</f>
        <v>0</v>
      </c>
      <c r="BA19" s="70">
        <f>'STD 8C'!AB17</f>
        <v>0</v>
      </c>
      <c r="BB19" s="62">
        <f>'Std 8A(2)'!Z257</f>
        <v>20</v>
      </c>
      <c r="BC19" s="70">
        <f>'STD 8C'!AC17</f>
        <v>0</v>
      </c>
      <c r="BD19" s="70">
        <f>'STD 8C'!AD17</f>
        <v>0</v>
      </c>
      <c r="BE19" s="63">
        <f t="shared" si="9"/>
        <v>40</v>
      </c>
      <c r="BF19" s="63" t="str">
        <f t="shared" si="10"/>
        <v>E</v>
      </c>
      <c r="BG19" s="37">
        <f>('Std 8B(1)'!AR19+'Std 8B(2)'!AR19)/2</f>
        <v>0</v>
      </c>
      <c r="BH19" s="62" t="str">
        <f t="shared" si="11"/>
        <v>E</v>
      </c>
      <c r="BI19" s="64">
        <f t="shared" si="12"/>
        <v>240</v>
      </c>
      <c r="BJ19" s="65" t="str">
        <f t="shared" si="13"/>
        <v>E</v>
      </c>
    </row>
    <row r="20" spans="1:62" ht="20.25" customHeight="1">
      <c r="A20" s="61">
        <v>14</v>
      </c>
      <c r="B20" s="35" t="str">
        <f>'Std 8A(1)'!B18</f>
        <v xml:space="preserve">S[Z .ZOFG l;lwWS </v>
      </c>
      <c r="C20" s="62">
        <f>'Std 8A(1)'!Z18</f>
        <v>20</v>
      </c>
      <c r="D20" s="70">
        <f>'STD 8C'!C18</f>
        <v>0</v>
      </c>
      <c r="E20" s="70">
        <f>'STD 8C'!D18</f>
        <v>0</v>
      </c>
      <c r="F20" s="62">
        <f>'Std 8A(2)'!Z18</f>
        <v>20</v>
      </c>
      <c r="G20" s="70">
        <f>'STD 8C'!E18</f>
        <v>0</v>
      </c>
      <c r="H20" s="70">
        <f>'STD 8C'!F18</f>
        <v>0</v>
      </c>
      <c r="I20" s="63">
        <f t="shared" si="14"/>
        <v>40</v>
      </c>
      <c r="J20" s="63" t="str">
        <f t="shared" si="16"/>
        <v>E</v>
      </c>
      <c r="K20" s="62">
        <f>'Std 8A(1)'!Z58</f>
        <v>20</v>
      </c>
      <c r="L20" s="70">
        <f>'STD 8C'!G18</f>
        <v>0</v>
      </c>
      <c r="M20" s="70">
        <f>'STD 8C'!H18</f>
        <v>0</v>
      </c>
      <c r="N20" s="62">
        <f>'Std 8A(2)'!Z58</f>
        <v>20</v>
      </c>
      <c r="O20" s="70">
        <f>'STD 8C'!I18</f>
        <v>0</v>
      </c>
      <c r="P20" s="70">
        <f>'STD 8C'!J18</f>
        <v>0</v>
      </c>
      <c r="Q20" s="63">
        <f t="shared" si="15"/>
        <v>40</v>
      </c>
      <c r="R20" s="63" t="str">
        <f t="shared" si="0"/>
        <v>E</v>
      </c>
      <c r="S20" s="37">
        <f>'Std 8A(1)'!Z98</f>
        <v>20</v>
      </c>
      <c r="T20" s="70">
        <f>'STD 8C'!K18</f>
        <v>0</v>
      </c>
      <c r="U20" s="70">
        <f>'STD 8C'!L18</f>
        <v>0</v>
      </c>
      <c r="V20" s="62">
        <f>'Std 8A(2)'!Z98</f>
        <v>20</v>
      </c>
      <c r="W20" s="70">
        <f>'STD 8C'!M18</f>
        <v>0</v>
      </c>
      <c r="X20" s="70">
        <f>'STD 8C'!N18</f>
        <v>0</v>
      </c>
      <c r="Y20" s="63">
        <f t="shared" si="1"/>
        <v>40</v>
      </c>
      <c r="Z20" s="63" t="str">
        <f t="shared" si="2"/>
        <v>E</v>
      </c>
      <c r="AA20" s="62">
        <f>'Std 8A(1)'!Z138</f>
        <v>20</v>
      </c>
      <c r="AB20" s="70">
        <f>'STD 8C'!O18</f>
        <v>0</v>
      </c>
      <c r="AC20" s="70">
        <f>'STD 8C'!P18</f>
        <v>0</v>
      </c>
      <c r="AD20" s="62">
        <f>'Std 8A(2)'!Z138</f>
        <v>20</v>
      </c>
      <c r="AE20" s="70">
        <f>'STD 8C'!Q18</f>
        <v>0</v>
      </c>
      <c r="AF20" s="70">
        <f>'STD 8C'!R18</f>
        <v>0</v>
      </c>
      <c r="AG20" s="63">
        <f t="shared" si="3"/>
        <v>40</v>
      </c>
      <c r="AH20" s="63" t="str">
        <f t="shared" si="4"/>
        <v>E</v>
      </c>
      <c r="AI20" s="62">
        <f>'Std 8A(1)'!Z178</f>
        <v>20</v>
      </c>
      <c r="AJ20" s="70">
        <f>'STD 8C'!S18</f>
        <v>0</v>
      </c>
      <c r="AK20" s="70">
        <f>'STD 8C'!T18</f>
        <v>0</v>
      </c>
      <c r="AL20" s="62">
        <f>'Std 8A(2)'!Z138</f>
        <v>20</v>
      </c>
      <c r="AM20" s="70">
        <f>'STD 8C'!U18</f>
        <v>0</v>
      </c>
      <c r="AN20" s="70">
        <f>'STD 8C'!V18</f>
        <v>0</v>
      </c>
      <c r="AO20" s="63">
        <f t="shared" si="5"/>
        <v>40</v>
      </c>
      <c r="AP20" s="63" t="str">
        <f t="shared" si="6"/>
        <v>E</v>
      </c>
      <c r="AQ20" s="62">
        <f>'Std 8A(1)'!Z218</f>
        <v>20</v>
      </c>
      <c r="AR20" s="70">
        <f>'STD 8C'!W18</f>
        <v>0</v>
      </c>
      <c r="AS20" s="70">
        <f>'STD 8C'!X18</f>
        <v>0</v>
      </c>
      <c r="AT20" s="62">
        <f>'Std 8A(2)'!Z218</f>
        <v>20</v>
      </c>
      <c r="AU20" s="70">
        <f>'STD 8C'!Y18</f>
        <v>0</v>
      </c>
      <c r="AV20" s="70">
        <f>'STD 8C'!Z18</f>
        <v>0</v>
      </c>
      <c r="AW20" s="63">
        <f t="shared" si="7"/>
        <v>40</v>
      </c>
      <c r="AX20" s="63" t="str">
        <f t="shared" si="8"/>
        <v>E</v>
      </c>
      <c r="AY20" s="62">
        <f>'Std 8A(1)'!Z258</f>
        <v>20</v>
      </c>
      <c r="AZ20" s="70">
        <f>'STD 8C'!AA18</f>
        <v>0</v>
      </c>
      <c r="BA20" s="70">
        <f>'STD 8C'!AB18</f>
        <v>0</v>
      </c>
      <c r="BB20" s="62">
        <f>'Std 8A(2)'!Z258</f>
        <v>20</v>
      </c>
      <c r="BC20" s="70">
        <f>'STD 8C'!AC18</f>
        <v>0</v>
      </c>
      <c r="BD20" s="70">
        <f>'STD 8C'!AD18</f>
        <v>0</v>
      </c>
      <c r="BE20" s="63">
        <f t="shared" si="9"/>
        <v>40</v>
      </c>
      <c r="BF20" s="63" t="str">
        <f t="shared" si="10"/>
        <v>E</v>
      </c>
      <c r="BG20" s="37">
        <f>('Std 8B(1)'!AR20+'Std 8B(2)'!AR20)/2</f>
        <v>0</v>
      </c>
      <c r="BH20" s="62" t="str">
        <f t="shared" si="11"/>
        <v>E</v>
      </c>
      <c r="BI20" s="64">
        <f t="shared" si="12"/>
        <v>240</v>
      </c>
      <c r="BJ20" s="65" t="str">
        <f t="shared" si="13"/>
        <v>E</v>
      </c>
    </row>
    <row r="21" spans="1:62" ht="20.25" customHeight="1">
      <c r="A21" s="61">
        <v>15</v>
      </c>
      <c r="B21" s="35" t="str">
        <f>'Std 8A(1)'!B19</f>
        <v>S[Z DFDWD]:TFS CFÒ</v>
      </c>
      <c r="C21" s="62">
        <f>'Std 8A(1)'!Z19</f>
        <v>20</v>
      </c>
      <c r="D21" s="70">
        <f>'STD 8C'!C19</f>
        <v>0</v>
      </c>
      <c r="E21" s="70">
        <f>'STD 8C'!D19</f>
        <v>0</v>
      </c>
      <c r="F21" s="62">
        <f>'Std 8A(2)'!Z19</f>
        <v>20</v>
      </c>
      <c r="G21" s="70">
        <f>'STD 8C'!E19</f>
        <v>0</v>
      </c>
      <c r="H21" s="70">
        <f>'STD 8C'!F19</f>
        <v>0</v>
      </c>
      <c r="I21" s="63">
        <f t="shared" si="14"/>
        <v>40</v>
      </c>
      <c r="J21" s="63" t="str">
        <f t="shared" si="16"/>
        <v>E</v>
      </c>
      <c r="K21" s="62">
        <f>'Std 8A(1)'!Z59</f>
        <v>20</v>
      </c>
      <c r="L21" s="70">
        <f>'STD 8C'!G19</f>
        <v>0</v>
      </c>
      <c r="M21" s="70">
        <f>'STD 8C'!H19</f>
        <v>0</v>
      </c>
      <c r="N21" s="62">
        <f>'Std 8A(2)'!Z59</f>
        <v>20</v>
      </c>
      <c r="O21" s="70">
        <f>'STD 8C'!I19</f>
        <v>0</v>
      </c>
      <c r="P21" s="70">
        <f>'STD 8C'!J19</f>
        <v>0</v>
      </c>
      <c r="Q21" s="63">
        <f t="shared" si="15"/>
        <v>40</v>
      </c>
      <c r="R21" s="63" t="str">
        <f t="shared" si="0"/>
        <v>E</v>
      </c>
      <c r="S21" s="37">
        <f>'Std 8A(1)'!Z99</f>
        <v>20</v>
      </c>
      <c r="T21" s="70">
        <f>'STD 8C'!K19</f>
        <v>0</v>
      </c>
      <c r="U21" s="70">
        <f>'STD 8C'!L19</f>
        <v>0</v>
      </c>
      <c r="V21" s="62">
        <f>'Std 8A(2)'!Z99</f>
        <v>20</v>
      </c>
      <c r="W21" s="70">
        <f>'STD 8C'!M19</f>
        <v>0</v>
      </c>
      <c r="X21" s="70">
        <f>'STD 8C'!N19</f>
        <v>0</v>
      </c>
      <c r="Y21" s="63">
        <f t="shared" si="1"/>
        <v>40</v>
      </c>
      <c r="Z21" s="63" t="str">
        <f t="shared" si="2"/>
        <v>E</v>
      </c>
      <c r="AA21" s="62">
        <f>'Std 8A(1)'!Z139</f>
        <v>20</v>
      </c>
      <c r="AB21" s="70">
        <f>'STD 8C'!O19</f>
        <v>0</v>
      </c>
      <c r="AC21" s="70">
        <f>'STD 8C'!P19</f>
        <v>0</v>
      </c>
      <c r="AD21" s="62">
        <f>'Std 8A(2)'!Z139</f>
        <v>20</v>
      </c>
      <c r="AE21" s="70">
        <f>'STD 8C'!Q19</f>
        <v>0</v>
      </c>
      <c r="AF21" s="70">
        <f>'STD 8C'!R19</f>
        <v>0</v>
      </c>
      <c r="AG21" s="63">
        <f t="shared" si="3"/>
        <v>40</v>
      </c>
      <c r="AH21" s="63" t="str">
        <f t="shared" si="4"/>
        <v>E</v>
      </c>
      <c r="AI21" s="62">
        <f>'Std 8A(1)'!Z179</f>
        <v>20</v>
      </c>
      <c r="AJ21" s="70">
        <f>'STD 8C'!S19</f>
        <v>0</v>
      </c>
      <c r="AK21" s="70">
        <f>'STD 8C'!T19</f>
        <v>0</v>
      </c>
      <c r="AL21" s="62">
        <f>'Std 8A(2)'!Z139</f>
        <v>20</v>
      </c>
      <c r="AM21" s="70">
        <f>'STD 8C'!U19</f>
        <v>0</v>
      </c>
      <c r="AN21" s="70">
        <f>'STD 8C'!V19</f>
        <v>0</v>
      </c>
      <c r="AO21" s="63">
        <f t="shared" si="5"/>
        <v>40</v>
      </c>
      <c r="AP21" s="63" t="str">
        <f t="shared" si="6"/>
        <v>E</v>
      </c>
      <c r="AQ21" s="62">
        <f>'Std 8A(1)'!Z219</f>
        <v>20</v>
      </c>
      <c r="AR21" s="70">
        <f>'STD 8C'!W19</f>
        <v>0</v>
      </c>
      <c r="AS21" s="70">
        <f>'STD 8C'!X19</f>
        <v>0</v>
      </c>
      <c r="AT21" s="62">
        <f>'Std 8A(2)'!Z219</f>
        <v>20</v>
      </c>
      <c r="AU21" s="70">
        <f>'STD 8C'!Y19</f>
        <v>0</v>
      </c>
      <c r="AV21" s="70">
        <f>'STD 8C'!Z19</f>
        <v>0</v>
      </c>
      <c r="AW21" s="63">
        <f t="shared" si="7"/>
        <v>40</v>
      </c>
      <c r="AX21" s="63" t="str">
        <f t="shared" si="8"/>
        <v>E</v>
      </c>
      <c r="AY21" s="62">
        <f>'Std 8A(1)'!Z259</f>
        <v>20</v>
      </c>
      <c r="AZ21" s="70">
        <f>'STD 8C'!AA19</f>
        <v>0</v>
      </c>
      <c r="BA21" s="70">
        <f>'STD 8C'!AB19</f>
        <v>0</v>
      </c>
      <c r="BB21" s="62">
        <f>'Std 8A(2)'!Z259</f>
        <v>20</v>
      </c>
      <c r="BC21" s="70">
        <f>'STD 8C'!AC19</f>
        <v>0</v>
      </c>
      <c r="BD21" s="70">
        <f>'STD 8C'!AD19</f>
        <v>0</v>
      </c>
      <c r="BE21" s="63">
        <f t="shared" si="9"/>
        <v>40</v>
      </c>
      <c r="BF21" s="63" t="str">
        <f t="shared" si="10"/>
        <v>E</v>
      </c>
      <c r="BG21" s="37">
        <f>('Std 8B(1)'!AR21+'Std 8B(2)'!AR21)/2</f>
        <v>0</v>
      </c>
      <c r="BH21" s="62" t="str">
        <f t="shared" si="11"/>
        <v>E</v>
      </c>
      <c r="BI21" s="64">
        <f t="shared" si="12"/>
        <v>240</v>
      </c>
      <c r="BJ21" s="65" t="str">
        <f t="shared" si="13"/>
        <v>E</v>
      </c>
    </row>
    <row r="22" spans="1:62" ht="20.25" customHeight="1">
      <c r="A22" s="61">
        <v>16</v>
      </c>
      <c r="B22" s="35" t="str">
        <f>'Std 8A(1)'!B20</f>
        <v xml:space="preserve">S[Z H]XA p\DZ </v>
      </c>
      <c r="C22" s="62">
        <f>'Std 8A(1)'!Z20</f>
        <v>20</v>
      </c>
      <c r="D22" s="70">
        <f>'STD 8C'!C20</f>
        <v>0</v>
      </c>
      <c r="E22" s="70">
        <f>'STD 8C'!D20</f>
        <v>0</v>
      </c>
      <c r="F22" s="62">
        <f>'Std 8A(2)'!Z20</f>
        <v>20</v>
      </c>
      <c r="G22" s="70">
        <f>'STD 8C'!E20</f>
        <v>0</v>
      </c>
      <c r="H22" s="70">
        <f>'STD 8C'!F20</f>
        <v>0</v>
      </c>
      <c r="I22" s="63">
        <f t="shared" si="14"/>
        <v>40</v>
      </c>
      <c r="J22" s="63" t="str">
        <f t="shared" si="16"/>
        <v>E</v>
      </c>
      <c r="K22" s="62">
        <f>'Std 8A(1)'!Z60</f>
        <v>20</v>
      </c>
      <c r="L22" s="70">
        <f>'STD 8C'!G20</f>
        <v>0</v>
      </c>
      <c r="M22" s="70">
        <f>'STD 8C'!H20</f>
        <v>0</v>
      </c>
      <c r="N22" s="62">
        <f>'Std 8A(2)'!Z60</f>
        <v>20</v>
      </c>
      <c r="O22" s="70">
        <f>'STD 8C'!I20</f>
        <v>0</v>
      </c>
      <c r="P22" s="70">
        <f>'STD 8C'!J20</f>
        <v>0</v>
      </c>
      <c r="Q22" s="63">
        <f t="shared" si="15"/>
        <v>40</v>
      </c>
      <c r="R22" s="63" t="str">
        <f t="shared" si="0"/>
        <v>E</v>
      </c>
      <c r="S22" s="37">
        <f>'Std 8A(1)'!Z100</f>
        <v>20</v>
      </c>
      <c r="T22" s="70">
        <f>'STD 8C'!K20</f>
        <v>0</v>
      </c>
      <c r="U22" s="70">
        <f>'STD 8C'!L20</f>
        <v>0</v>
      </c>
      <c r="V22" s="62">
        <f>'Std 8A(2)'!Z100</f>
        <v>20</v>
      </c>
      <c r="W22" s="70">
        <f>'STD 8C'!M20</f>
        <v>0</v>
      </c>
      <c r="X22" s="70">
        <f>'STD 8C'!N20</f>
        <v>0</v>
      </c>
      <c r="Y22" s="63">
        <f t="shared" si="1"/>
        <v>40</v>
      </c>
      <c r="Z22" s="63" t="str">
        <f t="shared" si="2"/>
        <v>E</v>
      </c>
      <c r="AA22" s="62">
        <f>'Std 8A(1)'!Z140</f>
        <v>20</v>
      </c>
      <c r="AB22" s="70">
        <f>'STD 8C'!O20</f>
        <v>0</v>
      </c>
      <c r="AC22" s="70">
        <f>'STD 8C'!P20</f>
        <v>0</v>
      </c>
      <c r="AD22" s="62">
        <f>'Std 8A(2)'!Z140</f>
        <v>20</v>
      </c>
      <c r="AE22" s="70">
        <f>'STD 8C'!Q20</f>
        <v>0</v>
      </c>
      <c r="AF22" s="70">
        <f>'STD 8C'!R20</f>
        <v>0</v>
      </c>
      <c r="AG22" s="63">
        <f t="shared" si="3"/>
        <v>40</v>
      </c>
      <c r="AH22" s="63" t="str">
        <f t="shared" si="4"/>
        <v>E</v>
      </c>
      <c r="AI22" s="62">
        <f>'Std 8A(1)'!Z180</f>
        <v>20</v>
      </c>
      <c r="AJ22" s="70">
        <f>'STD 8C'!S20</f>
        <v>0</v>
      </c>
      <c r="AK22" s="70">
        <f>'STD 8C'!T20</f>
        <v>0</v>
      </c>
      <c r="AL22" s="62">
        <f>'Std 8A(2)'!Z140</f>
        <v>20</v>
      </c>
      <c r="AM22" s="70">
        <f>'STD 8C'!U20</f>
        <v>0</v>
      </c>
      <c r="AN22" s="70">
        <f>'STD 8C'!V20</f>
        <v>0</v>
      </c>
      <c r="AO22" s="63">
        <f t="shared" si="5"/>
        <v>40</v>
      </c>
      <c r="AP22" s="63" t="str">
        <f t="shared" si="6"/>
        <v>E</v>
      </c>
      <c r="AQ22" s="62">
        <f>'Std 8A(1)'!Z220</f>
        <v>20</v>
      </c>
      <c r="AR22" s="70">
        <f>'STD 8C'!W20</f>
        <v>0</v>
      </c>
      <c r="AS22" s="70">
        <f>'STD 8C'!X20</f>
        <v>0</v>
      </c>
      <c r="AT22" s="62">
        <f>'Std 8A(2)'!Z220</f>
        <v>20</v>
      </c>
      <c r="AU22" s="70">
        <f>'STD 8C'!Y20</f>
        <v>0</v>
      </c>
      <c r="AV22" s="70">
        <f>'STD 8C'!Z20</f>
        <v>0</v>
      </c>
      <c r="AW22" s="63">
        <f t="shared" si="7"/>
        <v>40</v>
      </c>
      <c r="AX22" s="63" t="str">
        <f t="shared" si="8"/>
        <v>E</v>
      </c>
      <c r="AY22" s="62">
        <f>'Std 8A(1)'!Z260</f>
        <v>20</v>
      </c>
      <c r="AZ22" s="70">
        <f>'STD 8C'!AA20</f>
        <v>0</v>
      </c>
      <c r="BA22" s="70">
        <f>'STD 8C'!AB20</f>
        <v>0</v>
      </c>
      <c r="BB22" s="62">
        <f>'Std 8A(2)'!Z260</f>
        <v>20</v>
      </c>
      <c r="BC22" s="70">
        <f>'STD 8C'!AC20</f>
        <v>0</v>
      </c>
      <c r="BD22" s="70">
        <f>'STD 8C'!AD20</f>
        <v>0</v>
      </c>
      <c r="BE22" s="63">
        <f t="shared" si="9"/>
        <v>40</v>
      </c>
      <c r="BF22" s="63" t="str">
        <f t="shared" si="10"/>
        <v>E</v>
      </c>
      <c r="BG22" s="37">
        <f>('Std 8B(1)'!AR22+'Std 8B(2)'!AR22)/2</f>
        <v>0</v>
      </c>
      <c r="BH22" s="62" t="str">
        <f t="shared" si="11"/>
        <v>E</v>
      </c>
      <c r="BI22" s="64">
        <f t="shared" si="12"/>
        <v>240</v>
      </c>
      <c r="BJ22" s="65" t="str">
        <f t="shared" si="13"/>
        <v>E</v>
      </c>
    </row>
    <row r="23" spans="1:62" ht="20.25" customHeight="1">
      <c r="A23" s="61">
        <v>17</v>
      </c>
      <c r="B23" s="35" t="str">
        <f>'Std 8A(1)'!B21</f>
        <v xml:space="preserve">S[Z ;,LD VFDN </v>
      </c>
      <c r="C23" s="62">
        <f>'Std 8A(1)'!Z21</f>
        <v>20</v>
      </c>
      <c r="D23" s="70">
        <f>'STD 8C'!C21</f>
        <v>0</v>
      </c>
      <c r="E23" s="70">
        <f>'STD 8C'!D21</f>
        <v>0</v>
      </c>
      <c r="F23" s="62">
        <f>'Std 8A(2)'!Z21</f>
        <v>20</v>
      </c>
      <c r="G23" s="70">
        <f>'STD 8C'!E21</f>
        <v>0</v>
      </c>
      <c r="H23" s="70">
        <f>'STD 8C'!F21</f>
        <v>0</v>
      </c>
      <c r="I23" s="63">
        <f t="shared" si="14"/>
        <v>40</v>
      </c>
      <c r="J23" s="63" t="str">
        <f t="shared" si="16"/>
        <v>E</v>
      </c>
      <c r="K23" s="62">
        <f>'Std 8A(1)'!Z61</f>
        <v>20</v>
      </c>
      <c r="L23" s="70">
        <f>'STD 8C'!G21</f>
        <v>0</v>
      </c>
      <c r="M23" s="70">
        <f>'STD 8C'!H21</f>
        <v>0</v>
      </c>
      <c r="N23" s="62">
        <f>'Std 8A(2)'!Z61</f>
        <v>20</v>
      </c>
      <c r="O23" s="70">
        <f>'STD 8C'!I21</f>
        <v>0</v>
      </c>
      <c r="P23" s="70">
        <f>'STD 8C'!J21</f>
        <v>0</v>
      </c>
      <c r="Q23" s="63">
        <f t="shared" si="15"/>
        <v>40</v>
      </c>
      <c r="R23" s="63" t="str">
        <f t="shared" si="0"/>
        <v>E</v>
      </c>
      <c r="S23" s="37">
        <f>'Std 8A(1)'!Z101</f>
        <v>20</v>
      </c>
      <c r="T23" s="70">
        <f>'STD 8C'!K21</f>
        <v>0</v>
      </c>
      <c r="U23" s="70">
        <f>'STD 8C'!L21</f>
        <v>0</v>
      </c>
      <c r="V23" s="62">
        <f>'Std 8A(2)'!Z101</f>
        <v>20</v>
      </c>
      <c r="W23" s="70">
        <f>'STD 8C'!M21</f>
        <v>0</v>
      </c>
      <c r="X23" s="70">
        <f>'STD 8C'!N21</f>
        <v>0</v>
      </c>
      <c r="Y23" s="63">
        <f t="shared" si="1"/>
        <v>40</v>
      </c>
      <c r="Z23" s="63" t="str">
        <f t="shared" si="2"/>
        <v>E</v>
      </c>
      <c r="AA23" s="62">
        <f>'Std 8A(1)'!Z141</f>
        <v>20</v>
      </c>
      <c r="AB23" s="70">
        <f>'STD 8C'!O21</f>
        <v>0</v>
      </c>
      <c r="AC23" s="70">
        <f>'STD 8C'!P21</f>
        <v>0</v>
      </c>
      <c r="AD23" s="62">
        <f>'Std 8A(2)'!Z141</f>
        <v>20</v>
      </c>
      <c r="AE23" s="70">
        <f>'STD 8C'!Q21</f>
        <v>0</v>
      </c>
      <c r="AF23" s="70">
        <f>'STD 8C'!R21</f>
        <v>0</v>
      </c>
      <c r="AG23" s="63">
        <f t="shared" si="3"/>
        <v>40</v>
      </c>
      <c r="AH23" s="63" t="str">
        <f t="shared" si="4"/>
        <v>E</v>
      </c>
      <c r="AI23" s="62">
        <f>'Std 8A(1)'!Z181</f>
        <v>20</v>
      </c>
      <c r="AJ23" s="70">
        <f>'STD 8C'!S21</f>
        <v>0</v>
      </c>
      <c r="AK23" s="70">
        <f>'STD 8C'!T21</f>
        <v>0</v>
      </c>
      <c r="AL23" s="62">
        <f>'Std 8A(2)'!Z141</f>
        <v>20</v>
      </c>
      <c r="AM23" s="70">
        <f>'STD 8C'!U21</f>
        <v>0</v>
      </c>
      <c r="AN23" s="70">
        <f>'STD 8C'!V21</f>
        <v>0</v>
      </c>
      <c r="AO23" s="63">
        <f t="shared" si="5"/>
        <v>40</v>
      </c>
      <c r="AP23" s="63" t="str">
        <f t="shared" si="6"/>
        <v>E</v>
      </c>
      <c r="AQ23" s="62">
        <f>'Std 8A(1)'!Z221</f>
        <v>20</v>
      </c>
      <c r="AR23" s="70">
        <f>'STD 8C'!W21</f>
        <v>0</v>
      </c>
      <c r="AS23" s="70">
        <f>'STD 8C'!X21</f>
        <v>0</v>
      </c>
      <c r="AT23" s="62">
        <f>'Std 8A(2)'!Z221</f>
        <v>20</v>
      </c>
      <c r="AU23" s="70">
        <f>'STD 8C'!Y21</f>
        <v>0</v>
      </c>
      <c r="AV23" s="70">
        <f>'STD 8C'!Z21</f>
        <v>0</v>
      </c>
      <c r="AW23" s="63">
        <f t="shared" si="7"/>
        <v>40</v>
      </c>
      <c r="AX23" s="63" t="str">
        <f t="shared" si="8"/>
        <v>E</v>
      </c>
      <c r="AY23" s="62">
        <f>'Std 8A(1)'!Z261</f>
        <v>20</v>
      </c>
      <c r="AZ23" s="70">
        <f>'STD 8C'!AA21</f>
        <v>0</v>
      </c>
      <c r="BA23" s="70">
        <f>'STD 8C'!AB21</f>
        <v>0</v>
      </c>
      <c r="BB23" s="62">
        <f>'Std 8A(2)'!Z261</f>
        <v>20</v>
      </c>
      <c r="BC23" s="70">
        <f>'STD 8C'!AC21</f>
        <v>0</v>
      </c>
      <c r="BD23" s="70">
        <f>'STD 8C'!AD21</f>
        <v>0</v>
      </c>
      <c r="BE23" s="63">
        <f t="shared" si="9"/>
        <v>40</v>
      </c>
      <c r="BF23" s="63" t="str">
        <f t="shared" si="10"/>
        <v>E</v>
      </c>
      <c r="BG23" s="37">
        <f>('Std 8B(1)'!AR23+'Std 8B(2)'!AR23)/2</f>
        <v>0</v>
      </c>
      <c r="BH23" s="62" t="str">
        <f t="shared" si="11"/>
        <v>E</v>
      </c>
      <c r="BI23" s="64">
        <f t="shared" si="12"/>
        <v>240</v>
      </c>
      <c r="BJ23" s="65" t="str">
        <f t="shared" si="13"/>
        <v>E</v>
      </c>
    </row>
    <row r="24" spans="1:62" ht="20.25" customHeight="1">
      <c r="A24" s="61">
        <v>18</v>
      </c>
      <c r="B24" s="35" t="str">
        <f>'Std 8A(1)'!B22</f>
        <v>S[Z H]DF H]XA</v>
      </c>
      <c r="C24" s="62">
        <f>'Std 8A(1)'!Z22</f>
        <v>26</v>
      </c>
      <c r="D24" s="70">
        <f>'STD 8C'!C22</f>
        <v>0</v>
      </c>
      <c r="E24" s="70">
        <f>'STD 8C'!D22</f>
        <v>0</v>
      </c>
      <c r="F24" s="62">
        <f>'Std 8A(2)'!Z22</f>
        <v>26</v>
      </c>
      <c r="G24" s="70">
        <f>'STD 8C'!E22</f>
        <v>0</v>
      </c>
      <c r="H24" s="70">
        <f>'STD 8C'!F22</f>
        <v>0</v>
      </c>
      <c r="I24" s="63">
        <f t="shared" si="14"/>
        <v>52</v>
      </c>
      <c r="J24" s="63" t="str">
        <f t="shared" si="16"/>
        <v>E</v>
      </c>
      <c r="K24" s="62">
        <f>'Std 8A(1)'!Z62</f>
        <v>26</v>
      </c>
      <c r="L24" s="70">
        <f>'STD 8C'!G22</f>
        <v>0</v>
      </c>
      <c r="M24" s="70">
        <f>'STD 8C'!H22</f>
        <v>0</v>
      </c>
      <c r="N24" s="62">
        <f>'Std 8A(2)'!Z62</f>
        <v>26</v>
      </c>
      <c r="O24" s="70">
        <f>'STD 8C'!I22</f>
        <v>0</v>
      </c>
      <c r="P24" s="70">
        <f>'STD 8C'!J22</f>
        <v>0</v>
      </c>
      <c r="Q24" s="63">
        <f t="shared" si="15"/>
        <v>52</v>
      </c>
      <c r="R24" s="63" t="str">
        <f t="shared" si="0"/>
        <v>E</v>
      </c>
      <c r="S24" s="37">
        <f>'Std 8A(1)'!Z102</f>
        <v>26</v>
      </c>
      <c r="T24" s="70">
        <f>'STD 8C'!K22</f>
        <v>0</v>
      </c>
      <c r="U24" s="70">
        <f>'STD 8C'!L22</f>
        <v>0</v>
      </c>
      <c r="V24" s="62">
        <f>'Std 8A(2)'!Z102</f>
        <v>26</v>
      </c>
      <c r="W24" s="70">
        <f>'STD 8C'!M22</f>
        <v>0</v>
      </c>
      <c r="X24" s="70">
        <f>'STD 8C'!N22</f>
        <v>0</v>
      </c>
      <c r="Y24" s="63">
        <f t="shared" si="1"/>
        <v>52</v>
      </c>
      <c r="Z24" s="63" t="str">
        <f t="shared" si="2"/>
        <v>E</v>
      </c>
      <c r="AA24" s="62">
        <f>'Std 8A(1)'!Z142</f>
        <v>26</v>
      </c>
      <c r="AB24" s="70">
        <f>'STD 8C'!O22</f>
        <v>0</v>
      </c>
      <c r="AC24" s="70">
        <f>'STD 8C'!P22</f>
        <v>0</v>
      </c>
      <c r="AD24" s="62">
        <f>'Std 8A(2)'!Z142</f>
        <v>26</v>
      </c>
      <c r="AE24" s="70">
        <f>'STD 8C'!Q22</f>
        <v>0</v>
      </c>
      <c r="AF24" s="70">
        <f>'STD 8C'!R22</f>
        <v>0</v>
      </c>
      <c r="AG24" s="63">
        <f t="shared" si="3"/>
        <v>52</v>
      </c>
      <c r="AH24" s="63" t="str">
        <f t="shared" si="4"/>
        <v>E</v>
      </c>
      <c r="AI24" s="62">
        <f>'Std 8A(1)'!Z182</f>
        <v>26</v>
      </c>
      <c r="AJ24" s="70">
        <f>'STD 8C'!S22</f>
        <v>0</v>
      </c>
      <c r="AK24" s="70">
        <f>'STD 8C'!T22</f>
        <v>0</v>
      </c>
      <c r="AL24" s="62">
        <f>'Std 8A(2)'!Z142</f>
        <v>26</v>
      </c>
      <c r="AM24" s="70">
        <f>'STD 8C'!U22</f>
        <v>0</v>
      </c>
      <c r="AN24" s="70">
        <f>'STD 8C'!V22</f>
        <v>0</v>
      </c>
      <c r="AO24" s="63">
        <f t="shared" si="5"/>
        <v>52</v>
      </c>
      <c r="AP24" s="63" t="str">
        <f t="shared" si="6"/>
        <v>E</v>
      </c>
      <c r="AQ24" s="62">
        <f>'Std 8A(1)'!Z222</f>
        <v>26</v>
      </c>
      <c r="AR24" s="70">
        <f>'STD 8C'!W22</f>
        <v>0</v>
      </c>
      <c r="AS24" s="70">
        <f>'STD 8C'!X22</f>
        <v>0</v>
      </c>
      <c r="AT24" s="62">
        <f>'Std 8A(2)'!Z222</f>
        <v>26</v>
      </c>
      <c r="AU24" s="70">
        <f>'STD 8C'!Y22</f>
        <v>0</v>
      </c>
      <c r="AV24" s="70">
        <f>'STD 8C'!Z22</f>
        <v>0</v>
      </c>
      <c r="AW24" s="63">
        <f t="shared" si="7"/>
        <v>52</v>
      </c>
      <c r="AX24" s="63" t="str">
        <f t="shared" si="8"/>
        <v>E</v>
      </c>
      <c r="AY24" s="62">
        <f>'Std 8A(1)'!Z262</f>
        <v>26</v>
      </c>
      <c r="AZ24" s="70">
        <f>'STD 8C'!AA22</f>
        <v>0</v>
      </c>
      <c r="BA24" s="70">
        <f>'STD 8C'!AB22</f>
        <v>0</v>
      </c>
      <c r="BB24" s="62">
        <f>'Std 8A(2)'!Z262</f>
        <v>26</v>
      </c>
      <c r="BC24" s="70">
        <f>'STD 8C'!AC22</f>
        <v>0</v>
      </c>
      <c r="BD24" s="70">
        <f>'STD 8C'!AD22</f>
        <v>0</v>
      </c>
      <c r="BE24" s="63">
        <f t="shared" si="9"/>
        <v>52</v>
      </c>
      <c r="BF24" s="63" t="str">
        <f t="shared" si="10"/>
        <v>E</v>
      </c>
      <c r="BG24" s="37">
        <f>('Std 8B(1)'!AR24+'Std 8B(2)'!AR24)/2</f>
        <v>0</v>
      </c>
      <c r="BH24" s="62" t="str">
        <f t="shared" si="11"/>
        <v>E</v>
      </c>
      <c r="BI24" s="64">
        <f t="shared" si="12"/>
        <v>312</v>
      </c>
      <c r="BJ24" s="65" t="str">
        <f t="shared" si="13"/>
        <v>E</v>
      </c>
    </row>
    <row r="25" spans="1:62" ht="20.25" customHeight="1">
      <c r="A25" s="61">
        <v>19</v>
      </c>
      <c r="B25" s="35" t="str">
        <f>'Std 8A(1)'!B23</f>
        <v xml:space="preserve">5LZHFNF DFDWKF SF;DKF </v>
      </c>
      <c r="C25" s="62">
        <f>'Std 8A(1)'!Z23</f>
        <v>14</v>
      </c>
      <c r="D25" s="70">
        <f>'STD 8C'!C23</f>
        <v>0</v>
      </c>
      <c r="E25" s="70">
        <f>'STD 8C'!D23</f>
        <v>0</v>
      </c>
      <c r="F25" s="62">
        <f>'Std 8A(2)'!Z23</f>
        <v>14</v>
      </c>
      <c r="G25" s="70">
        <f>'STD 8C'!E23</f>
        <v>0</v>
      </c>
      <c r="H25" s="70">
        <f>'STD 8C'!F23</f>
        <v>0</v>
      </c>
      <c r="I25" s="63">
        <f t="shared" si="14"/>
        <v>28</v>
      </c>
      <c r="J25" s="63" t="str">
        <f t="shared" si="16"/>
        <v>E</v>
      </c>
      <c r="K25" s="62">
        <f>'Std 8A(1)'!Z63</f>
        <v>14</v>
      </c>
      <c r="L25" s="70">
        <f>'STD 8C'!G23</f>
        <v>0</v>
      </c>
      <c r="M25" s="70">
        <f>'STD 8C'!H23</f>
        <v>0</v>
      </c>
      <c r="N25" s="62">
        <f>'Std 8A(2)'!Z63</f>
        <v>14</v>
      </c>
      <c r="O25" s="70">
        <f>'STD 8C'!I23</f>
        <v>0</v>
      </c>
      <c r="P25" s="70">
        <f>'STD 8C'!J23</f>
        <v>0</v>
      </c>
      <c r="Q25" s="63">
        <f t="shared" si="15"/>
        <v>28</v>
      </c>
      <c r="R25" s="63" t="str">
        <f t="shared" si="0"/>
        <v>E</v>
      </c>
      <c r="S25" s="37">
        <f>'Std 8A(1)'!Z103</f>
        <v>14</v>
      </c>
      <c r="T25" s="70">
        <f>'STD 8C'!K23</f>
        <v>0</v>
      </c>
      <c r="U25" s="70">
        <f>'STD 8C'!L23</f>
        <v>0</v>
      </c>
      <c r="V25" s="62">
        <f>'Std 8A(2)'!Z103</f>
        <v>14</v>
      </c>
      <c r="W25" s="70">
        <f>'STD 8C'!M23</f>
        <v>0</v>
      </c>
      <c r="X25" s="70">
        <f>'STD 8C'!N23</f>
        <v>0</v>
      </c>
      <c r="Y25" s="63">
        <f t="shared" si="1"/>
        <v>28</v>
      </c>
      <c r="Z25" s="63" t="str">
        <f t="shared" si="2"/>
        <v>E</v>
      </c>
      <c r="AA25" s="62">
        <f>'Std 8A(1)'!Z143</f>
        <v>14</v>
      </c>
      <c r="AB25" s="70">
        <f>'STD 8C'!O23</f>
        <v>0</v>
      </c>
      <c r="AC25" s="70">
        <f>'STD 8C'!P23</f>
        <v>0</v>
      </c>
      <c r="AD25" s="62">
        <f>'Std 8A(2)'!Z143</f>
        <v>14</v>
      </c>
      <c r="AE25" s="70">
        <f>'STD 8C'!Q23</f>
        <v>0</v>
      </c>
      <c r="AF25" s="70">
        <f>'STD 8C'!R23</f>
        <v>0</v>
      </c>
      <c r="AG25" s="63">
        <f t="shared" si="3"/>
        <v>28</v>
      </c>
      <c r="AH25" s="63" t="str">
        <f t="shared" si="4"/>
        <v>E</v>
      </c>
      <c r="AI25" s="62">
        <f>'Std 8A(1)'!Z183</f>
        <v>14</v>
      </c>
      <c r="AJ25" s="70">
        <f>'STD 8C'!S23</f>
        <v>0</v>
      </c>
      <c r="AK25" s="70">
        <f>'STD 8C'!T23</f>
        <v>0</v>
      </c>
      <c r="AL25" s="62">
        <f>'Std 8A(2)'!Z143</f>
        <v>14</v>
      </c>
      <c r="AM25" s="70">
        <f>'STD 8C'!U23</f>
        <v>0</v>
      </c>
      <c r="AN25" s="70">
        <f>'STD 8C'!V23</f>
        <v>0</v>
      </c>
      <c r="AO25" s="63">
        <f t="shared" si="5"/>
        <v>28</v>
      </c>
      <c r="AP25" s="63" t="str">
        <f t="shared" si="6"/>
        <v>E</v>
      </c>
      <c r="AQ25" s="62">
        <f>'Std 8A(1)'!Z223</f>
        <v>14</v>
      </c>
      <c r="AR25" s="70">
        <f>'STD 8C'!W23</f>
        <v>0</v>
      </c>
      <c r="AS25" s="70">
        <f>'STD 8C'!X23</f>
        <v>0</v>
      </c>
      <c r="AT25" s="62">
        <f>'Std 8A(2)'!Z223</f>
        <v>14</v>
      </c>
      <c r="AU25" s="70">
        <f>'STD 8C'!Y23</f>
        <v>0</v>
      </c>
      <c r="AV25" s="70">
        <f>'STD 8C'!Z23</f>
        <v>0</v>
      </c>
      <c r="AW25" s="63">
        <f t="shared" si="7"/>
        <v>28</v>
      </c>
      <c r="AX25" s="63" t="str">
        <f t="shared" si="8"/>
        <v>E</v>
      </c>
      <c r="AY25" s="62">
        <f>'Std 8A(1)'!Z263</f>
        <v>14</v>
      </c>
      <c r="AZ25" s="70">
        <f>'STD 8C'!AA23</f>
        <v>0</v>
      </c>
      <c r="BA25" s="70">
        <f>'STD 8C'!AB23</f>
        <v>0</v>
      </c>
      <c r="BB25" s="62">
        <f>'Std 8A(2)'!Z263</f>
        <v>14</v>
      </c>
      <c r="BC25" s="70">
        <f>'STD 8C'!AC23</f>
        <v>0</v>
      </c>
      <c r="BD25" s="70">
        <f>'STD 8C'!AD23</f>
        <v>0</v>
      </c>
      <c r="BE25" s="63">
        <f t="shared" si="9"/>
        <v>28</v>
      </c>
      <c r="BF25" s="63" t="str">
        <f t="shared" si="10"/>
        <v>E</v>
      </c>
      <c r="BG25" s="37">
        <f>('Std 8B(1)'!AR25+'Std 8B(2)'!AR25)/2</f>
        <v>0</v>
      </c>
      <c r="BH25" s="62" t="str">
        <f t="shared" si="11"/>
        <v>E</v>
      </c>
      <c r="BI25" s="64">
        <f t="shared" si="12"/>
        <v>168</v>
      </c>
      <c r="BJ25" s="65" t="str">
        <f t="shared" si="13"/>
        <v>E</v>
      </c>
    </row>
    <row r="26" spans="1:62" ht="20.25" customHeight="1">
      <c r="A26" s="61">
        <v>20</v>
      </c>
      <c r="B26" s="35" t="str">
        <f>'Std 8A(1)'!B24</f>
        <v>GM0[ VÒD VFDN</v>
      </c>
      <c r="C26" s="62">
        <f>'Std 8A(1)'!Z24</f>
        <v>14</v>
      </c>
      <c r="D26" s="70">
        <f>'STD 8C'!C24</f>
        <v>0</v>
      </c>
      <c r="E26" s="70">
        <f>'STD 8C'!D24</f>
        <v>0</v>
      </c>
      <c r="F26" s="62">
        <f>'Std 8A(2)'!Z24</f>
        <v>14</v>
      </c>
      <c r="G26" s="70">
        <f>'STD 8C'!E24</f>
        <v>0</v>
      </c>
      <c r="H26" s="70">
        <f>'STD 8C'!F24</f>
        <v>0</v>
      </c>
      <c r="I26" s="63">
        <f t="shared" si="14"/>
        <v>28</v>
      </c>
      <c r="J26" s="63" t="str">
        <f t="shared" si="16"/>
        <v>E</v>
      </c>
      <c r="K26" s="62">
        <f>'Std 8A(1)'!Z64</f>
        <v>14</v>
      </c>
      <c r="L26" s="70">
        <f>'STD 8C'!G24</f>
        <v>0</v>
      </c>
      <c r="M26" s="70">
        <f>'STD 8C'!H24</f>
        <v>0</v>
      </c>
      <c r="N26" s="62">
        <f>'Std 8A(2)'!Z64</f>
        <v>14</v>
      </c>
      <c r="O26" s="70">
        <f>'STD 8C'!I24</f>
        <v>0</v>
      </c>
      <c r="P26" s="70">
        <f>'STD 8C'!J24</f>
        <v>0</v>
      </c>
      <c r="Q26" s="63">
        <f t="shared" si="15"/>
        <v>28</v>
      </c>
      <c r="R26" s="63" t="str">
        <f t="shared" si="0"/>
        <v>E</v>
      </c>
      <c r="S26" s="37">
        <f>'Std 8A(1)'!Z104</f>
        <v>14</v>
      </c>
      <c r="T26" s="70">
        <f>'STD 8C'!K24</f>
        <v>0</v>
      </c>
      <c r="U26" s="70">
        <f>'STD 8C'!L24</f>
        <v>0</v>
      </c>
      <c r="V26" s="62">
        <f>'Std 8A(2)'!Z104</f>
        <v>14</v>
      </c>
      <c r="W26" s="70">
        <f>'STD 8C'!M24</f>
        <v>0</v>
      </c>
      <c r="X26" s="70">
        <f>'STD 8C'!N24</f>
        <v>0</v>
      </c>
      <c r="Y26" s="63">
        <f t="shared" si="1"/>
        <v>28</v>
      </c>
      <c r="Z26" s="63" t="str">
        <f t="shared" si="2"/>
        <v>E</v>
      </c>
      <c r="AA26" s="62">
        <f>'Std 8A(1)'!Z144</f>
        <v>14</v>
      </c>
      <c r="AB26" s="70">
        <f>'STD 8C'!O24</f>
        <v>0</v>
      </c>
      <c r="AC26" s="70">
        <f>'STD 8C'!P24</f>
        <v>0</v>
      </c>
      <c r="AD26" s="62">
        <f>'Std 8A(2)'!Z144</f>
        <v>14</v>
      </c>
      <c r="AE26" s="70">
        <f>'STD 8C'!Q24</f>
        <v>0</v>
      </c>
      <c r="AF26" s="70">
        <f>'STD 8C'!R24</f>
        <v>0</v>
      </c>
      <c r="AG26" s="63">
        <f t="shared" si="3"/>
        <v>28</v>
      </c>
      <c r="AH26" s="63" t="str">
        <f t="shared" si="4"/>
        <v>E</v>
      </c>
      <c r="AI26" s="62">
        <f>'Std 8A(1)'!Z184</f>
        <v>14</v>
      </c>
      <c r="AJ26" s="70">
        <f>'STD 8C'!S24</f>
        <v>0</v>
      </c>
      <c r="AK26" s="70">
        <f>'STD 8C'!T24</f>
        <v>0</v>
      </c>
      <c r="AL26" s="62">
        <f>'Std 8A(2)'!Z144</f>
        <v>14</v>
      </c>
      <c r="AM26" s="70">
        <f>'STD 8C'!U24</f>
        <v>0</v>
      </c>
      <c r="AN26" s="70">
        <f>'STD 8C'!V24</f>
        <v>0</v>
      </c>
      <c r="AO26" s="63">
        <f t="shared" si="5"/>
        <v>28</v>
      </c>
      <c r="AP26" s="63" t="str">
        <f t="shared" si="6"/>
        <v>E</v>
      </c>
      <c r="AQ26" s="62">
        <f>'Std 8A(1)'!Z224</f>
        <v>14</v>
      </c>
      <c r="AR26" s="70">
        <f>'STD 8C'!W24</f>
        <v>0</v>
      </c>
      <c r="AS26" s="70">
        <f>'STD 8C'!X24</f>
        <v>0</v>
      </c>
      <c r="AT26" s="62">
        <f>'Std 8A(2)'!Z224</f>
        <v>14</v>
      </c>
      <c r="AU26" s="70">
        <f>'STD 8C'!Y24</f>
        <v>0</v>
      </c>
      <c r="AV26" s="70">
        <f>'STD 8C'!Z24</f>
        <v>0</v>
      </c>
      <c r="AW26" s="63">
        <f t="shared" si="7"/>
        <v>28</v>
      </c>
      <c r="AX26" s="63" t="str">
        <f t="shared" si="8"/>
        <v>E</v>
      </c>
      <c r="AY26" s="62">
        <f>'Std 8A(1)'!Z264</f>
        <v>14</v>
      </c>
      <c r="AZ26" s="70">
        <f>'STD 8C'!AA24</f>
        <v>0</v>
      </c>
      <c r="BA26" s="70">
        <f>'STD 8C'!AB24</f>
        <v>0</v>
      </c>
      <c r="BB26" s="62">
        <f>'Std 8A(2)'!Z264</f>
        <v>14</v>
      </c>
      <c r="BC26" s="70">
        <f>'STD 8C'!AC24</f>
        <v>0</v>
      </c>
      <c r="BD26" s="70">
        <f>'STD 8C'!AD24</f>
        <v>0</v>
      </c>
      <c r="BE26" s="63">
        <f t="shared" si="9"/>
        <v>28</v>
      </c>
      <c r="BF26" s="63" t="str">
        <f t="shared" si="10"/>
        <v>E</v>
      </c>
      <c r="BG26" s="37">
        <f>('Std 8B(1)'!AR26+'Std 8B(2)'!AR26)/2</f>
        <v>0</v>
      </c>
      <c r="BH26" s="62" t="str">
        <f t="shared" si="11"/>
        <v>E</v>
      </c>
      <c r="BI26" s="64">
        <f t="shared" si="12"/>
        <v>168</v>
      </c>
      <c r="BJ26" s="65" t="str">
        <f t="shared" si="13"/>
        <v>E</v>
      </c>
    </row>
    <row r="27" spans="1:62" ht="20.25" customHeight="1">
      <c r="A27" s="61">
        <v>21</v>
      </c>
      <c r="B27" s="35" t="str">
        <f>'Std 8A(1)'!B25</f>
        <v>GM0[ VDLG H]DF</v>
      </c>
      <c r="C27" s="62">
        <f>'Std 8A(1)'!Z25</f>
        <v>14</v>
      </c>
      <c r="D27" s="70">
        <f>'STD 8C'!C25</f>
        <v>0</v>
      </c>
      <c r="E27" s="70">
        <f>'STD 8C'!D25</f>
        <v>0</v>
      </c>
      <c r="F27" s="62">
        <f>'Std 8A(2)'!Z25</f>
        <v>14</v>
      </c>
      <c r="G27" s="70">
        <f>'STD 8C'!E25</f>
        <v>0</v>
      </c>
      <c r="H27" s="70">
        <f>'STD 8C'!F25</f>
        <v>0</v>
      </c>
      <c r="I27" s="63">
        <f t="shared" si="14"/>
        <v>28</v>
      </c>
      <c r="J27" s="63" t="str">
        <f t="shared" si="16"/>
        <v>E</v>
      </c>
      <c r="K27" s="62">
        <f>'Std 8A(1)'!Z65</f>
        <v>14</v>
      </c>
      <c r="L27" s="70">
        <f>'STD 8C'!G25</f>
        <v>0</v>
      </c>
      <c r="M27" s="70">
        <f>'STD 8C'!H25</f>
        <v>0</v>
      </c>
      <c r="N27" s="62">
        <f>'Std 8A(2)'!Z65</f>
        <v>14</v>
      </c>
      <c r="O27" s="70">
        <f>'STD 8C'!I25</f>
        <v>0</v>
      </c>
      <c r="P27" s="70">
        <f>'STD 8C'!J25</f>
        <v>0</v>
      </c>
      <c r="Q27" s="63">
        <f t="shared" si="15"/>
        <v>28</v>
      </c>
      <c r="R27" s="63" t="str">
        <f t="shared" si="0"/>
        <v>E</v>
      </c>
      <c r="S27" s="37">
        <f>'Std 8A(1)'!Z105</f>
        <v>14</v>
      </c>
      <c r="T27" s="70">
        <f>'STD 8C'!K25</f>
        <v>0</v>
      </c>
      <c r="U27" s="70">
        <f>'STD 8C'!L25</f>
        <v>0</v>
      </c>
      <c r="V27" s="62">
        <f>'Std 8A(2)'!Z105</f>
        <v>14</v>
      </c>
      <c r="W27" s="70">
        <f>'STD 8C'!M25</f>
        <v>0</v>
      </c>
      <c r="X27" s="70">
        <f>'STD 8C'!N25</f>
        <v>0</v>
      </c>
      <c r="Y27" s="63">
        <f t="shared" si="1"/>
        <v>28</v>
      </c>
      <c r="Z27" s="63" t="str">
        <f t="shared" si="2"/>
        <v>E</v>
      </c>
      <c r="AA27" s="62">
        <f>'Std 8A(1)'!Z145</f>
        <v>14</v>
      </c>
      <c r="AB27" s="70">
        <f>'STD 8C'!O25</f>
        <v>0</v>
      </c>
      <c r="AC27" s="70">
        <f>'STD 8C'!P25</f>
        <v>0</v>
      </c>
      <c r="AD27" s="62">
        <f>'Std 8A(2)'!Z145</f>
        <v>14</v>
      </c>
      <c r="AE27" s="70">
        <f>'STD 8C'!Q25</f>
        <v>0</v>
      </c>
      <c r="AF27" s="70">
        <f>'STD 8C'!R25</f>
        <v>0</v>
      </c>
      <c r="AG27" s="63">
        <f t="shared" si="3"/>
        <v>28</v>
      </c>
      <c r="AH27" s="63" t="str">
        <f t="shared" si="4"/>
        <v>E</v>
      </c>
      <c r="AI27" s="62">
        <f>'Std 8A(1)'!Z185</f>
        <v>14</v>
      </c>
      <c r="AJ27" s="70">
        <f>'STD 8C'!S25</f>
        <v>0</v>
      </c>
      <c r="AK27" s="70">
        <f>'STD 8C'!T25</f>
        <v>0</v>
      </c>
      <c r="AL27" s="62">
        <f>'Std 8A(2)'!Z145</f>
        <v>14</v>
      </c>
      <c r="AM27" s="70">
        <f>'STD 8C'!U25</f>
        <v>0</v>
      </c>
      <c r="AN27" s="70">
        <f>'STD 8C'!V25</f>
        <v>0</v>
      </c>
      <c r="AO27" s="63">
        <f t="shared" si="5"/>
        <v>28</v>
      </c>
      <c r="AP27" s="63" t="str">
        <f t="shared" si="6"/>
        <v>E</v>
      </c>
      <c r="AQ27" s="62">
        <f>'Std 8A(1)'!Z225</f>
        <v>14</v>
      </c>
      <c r="AR27" s="70">
        <f>'STD 8C'!W25</f>
        <v>0</v>
      </c>
      <c r="AS27" s="70">
        <f>'STD 8C'!X25</f>
        <v>0</v>
      </c>
      <c r="AT27" s="62">
        <f>'Std 8A(2)'!Z225</f>
        <v>14</v>
      </c>
      <c r="AU27" s="70">
        <f>'STD 8C'!Y25</f>
        <v>0</v>
      </c>
      <c r="AV27" s="70">
        <f>'STD 8C'!Z25</f>
        <v>0</v>
      </c>
      <c r="AW27" s="63">
        <f t="shared" si="7"/>
        <v>28</v>
      </c>
      <c r="AX27" s="63" t="str">
        <f t="shared" si="8"/>
        <v>E</v>
      </c>
      <c r="AY27" s="62">
        <f>'Std 8A(1)'!Z265</f>
        <v>14</v>
      </c>
      <c r="AZ27" s="70">
        <f>'STD 8C'!AA25</f>
        <v>0</v>
      </c>
      <c r="BA27" s="70">
        <f>'STD 8C'!AB25</f>
        <v>0</v>
      </c>
      <c r="BB27" s="62">
        <f>'Std 8A(2)'!Z265</f>
        <v>14</v>
      </c>
      <c r="BC27" s="70">
        <f>'STD 8C'!AC25</f>
        <v>0</v>
      </c>
      <c r="BD27" s="70">
        <f>'STD 8C'!AD25</f>
        <v>0</v>
      </c>
      <c r="BE27" s="63">
        <f t="shared" si="9"/>
        <v>28</v>
      </c>
      <c r="BF27" s="63" t="str">
        <f t="shared" si="10"/>
        <v>E</v>
      </c>
      <c r="BG27" s="37">
        <f>('Std 8B(1)'!AR27+'Std 8B(2)'!AR27)/2</f>
        <v>0</v>
      </c>
      <c r="BH27" s="62" t="str">
        <f t="shared" si="11"/>
        <v>E</v>
      </c>
      <c r="BI27" s="64">
        <f t="shared" si="12"/>
        <v>168</v>
      </c>
      <c r="BJ27" s="65" t="str">
        <f t="shared" si="13"/>
        <v>E</v>
      </c>
    </row>
    <row r="28" spans="1:62" ht="20.25" customHeight="1">
      <c r="A28" s="61">
        <v>22</v>
      </c>
      <c r="B28" s="35" t="str">
        <f>'Std 8A(1)'!B26</f>
        <v xml:space="preserve">GM0[ U],FDD]:TOF VPSZLD </v>
      </c>
      <c r="C28" s="62">
        <f>'Std 8A(1)'!Z26</f>
        <v>14</v>
      </c>
      <c r="D28" s="70">
        <f>'STD 8C'!C26</f>
        <v>0</v>
      </c>
      <c r="E28" s="70">
        <f>'STD 8C'!D26</f>
        <v>0</v>
      </c>
      <c r="F28" s="62">
        <f>'Std 8A(2)'!Z26</f>
        <v>14</v>
      </c>
      <c r="G28" s="70">
        <f>'STD 8C'!E26</f>
        <v>0</v>
      </c>
      <c r="H28" s="70">
        <f>'STD 8C'!F26</f>
        <v>0</v>
      </c>
      <c r="I28" s="63">
        <f t="shared" si="14"/>
        <v>28</v>
      </c>
      <c r="J28" s="63" t="str">
        <f t="shared" si="16"/>
        <v>E</v>
      </c>
      <c r="K28" s="62">
        <f>'Std 8A(1)'!Z66</f>
        <v>14</v>
      </c>
      <c r="L28" s="70">
        <f>'STD 8C'!G26</f>
        <v>0</v>
      </c>
      <c r="M28" s="70">
        <f>'STD 8C'!H26</f>
        <v>0</v>
      </c>
      <c r="N28" s="62">
        <f>'Std 8A(2)'!Z66</f>
        <v>14</v>
      </c>
      <c r="O28" s="70">
        <f>'STD 8C'!I26</f>
        <v>0</v>
      </c>
      <c r="P28" s="70">
        <f>'STD 8C'!J26</f>
        <v>0</v>
      </c>
      <c r="Q28" s="63">
        <f t="shared" si="15"/>
        <v>28</v>
      </c>
      <c r="R28" s="63" t="str">
        <f t="shared" si="0"/>
        <v>E</v>
      </c>
      <c r="S28" s="37">
        <f>'Std 8A(1)'!Z106</f>
        <v>14</v>
      </c>
      <c r="T28" s="70">
        <f>'STD 8C'!K26</f>
        <v>0</v>
      </c>
      <c r="U28" s="70">
        <f>'STD 8C'!L26</f>
        <v>0</v>
      </c>
      <c r="V28" s="62">
        <f>'Std 8A(2)'!Z106</f>
        <v>14</v>
      </c>
      <c r="W28" s="70">
        <f>'STD 8C'!M26</f>
        <v>0</v>
      </c>
      <c r="X28" s="70">
        <f>'STD 8C'!N26</f>
        <v>0</v>
      </c>
      <c r="Y28" s="63">
        <f t="shared" si="1"/>
        <v>28</v>
      </c>
      <c r="Z28" s="63" t="str">
        <f t="shared" si="2"/>
        <v>E</v>
      </c>
      <c r="AA28" s="62">
        <f>'Std 8A(1)'!Z146</f>
        <v>14</v>
      </c>
      <c r="AB28" s="70">
        <f>'STD 8C'!O26</f>
        <v>0</v>
      </c>
      <c r="AC28" s="70">
        <f>'STD 8C'!P26</f>
        <v>0</v>
      </c>
      <c r="AD28" s="62">
        <f>'Std 8A(2)'!Z146</f>
        <v>14</v>
      </c>
      <c r="AE28" s="70">
        <f>'STD 8C'!Q26</f>
        <v>0</v>
      </c>
      <c r="AF28" s="70">
        <f>'STD 8C'!R26</f>
        <v>0</v>
      </c>
      <c r="AG28" s="63">
        <f t="shared" si="3"/>
        <v>28</v>
      </c>
      <c r="AH28" s="63" t="str">
        <f t="shared" si="4"/>
        <v>E</v>
      </c>
      <c r="AI28" s="62">
        <f>'Std 8A(1)'!Z186</f>
        <v>14</v>
      </c>
      <c r="AJ28" s="70">
        <f>'STD 8C'!S26</f>
        <v>0</v>
      </c>
      <c r="AK28" s="70">
        <f>'STD 8C'!T26</f>
        <v>0</v>
      </c>
      <c r="AL28" s="62">
        <f>'Std 8A(2)'!Z146</f>
        <v>14</v>
      </c>
      <c r="AM28" s="70">
        <f>'STD 8C'!U26</f>
        <v>0</v>
      </c>
      <c r="AN28" s="70">
        <f>'STD 8C'!V26</f>
        <v>0</v>
      </c>
      <c r="AO28" s="63">
        <f t="shared" si="5"/>
        <v>28</v>
      </c>
      <c r="AP28" s="63" t="str">
        <f t="shared" si="6"/>
        <v>E</v>
      </c>
      <c r="AQ28" s="62">
        <f>'Std 8A(1)'!Z226</f>
        <v>14</v>
      </c>
      <c r="AR28" s="70">
        <f>'STD 8C'!W26</f>
        <v>0</v>
      </c>
      <c r="AS28" s="70">
        <f>'STD 8C'!X26</f>
        <v>0</v>
      </c>
      <c r="AT28" s="62">
        <f>'Std 8A(2)'!Z226</f>
        <v>14</v>
      </c>
      <c r="AU28" s="70">
        <f>'STD 8C'!Y26</f>
        <v>0</v>
      </c>
      <c r="AV28" s="70">
        <f>'STD 8C'!Z26</f>
        <v>0</v>
      </c>
      <c r="AW28" s="63">
        <f t="shared" si="7"/>
        <v>28</v>
      </c>
      <c r="AX28" s="63" t="str">
        <f t="shared" si="8"/>
        <v>E</v>
      </c>
      <c r="AY28" s="62">
        <f>'Std 8A(1)'!Z266</f>
        <v>14</v>
      </c>
      <c r="AZ28" s="70">
        <f>'STD 8C'!AA26</f>
        <v>0</v>
      </c>
      <c r="BA28" s="70">
        <f>'STD 8C'!AB26</f>
        <v>0</v>
      </c>
      <c r="BB28" s="62">
        <f>'Std 8A(2)'!Z266</f>
        <v>14</v>
      </c>
      <c r="BC28" s="70">
        <f>'STD 8C'!AC26</f>
        <v>0</v>
      </c>
      <c r="BD28" s="70">
        <f>'STD 8C'!AD26</f>
        <v>0</v>
      </c>
      <c r="BE28" s="63">
        <f t="shared" si="9"/>
        <v>28</v>
      </c>
      <c r="BF28" s="63" t="str">
        <f t="shared" si="10"/>
        <v>E</v>
      </c>
      <c r="BG28" s="37">
        <f>('Std 8B(1)'!AR28+'Std 8B(2)'!AR28)/2</f>
        <v>0</v>
      </c>
      <c r="BH28" s="62" t="str">
        <f t="shared" si="11"/>
        <v>E</v>
      </c>
      <c r="BI28" s="64">
        <f t="shared" si="12"/>
        <v>168</v>
      </c>
      <c r="BJ28" s="65" t="str">
        <f t="shared" si="13"/>
        <v>E</v>
      </c>
    </row>
    <row r="29" spans="1:62" ht="20.25" customHeight="1">
      <c r="A29" s="61">
        <v>23</v>
      </c>
      <c r="B29" s="35" t="str">
        <f>'Std 8A(1)'!B27</f>
        <v xml:space="preserve">ZFIDF ;,LD pDZ </v>
      </c>
      <c r="C29" s="62">
        <f>'Std 8A(1)'!Z27</f>
        <v>14</v>
      </c>
      <c r="D29" s="70">
        <f>'STD 8C'!C27</f>
        <v>0</v>
      </c>
      <c r="E29" s="70">
        <f>'STD 8C'!D27</f>
        <v>0</v>
      </c>
      <c r="F29" s="62">
        <f>'Std 8A(2)'!Z27</f>
        <v>14</v>
      </c>
      <c r="G29" s="70">
        <f>'STD 8C'!E27</f>
        <v>0</v>
      </c>
      <c r="H29" s="70">
        <f>'STD 8C'!F27</f>
        <v>0</v>
      </c>
      <c r="I29" s="63">
        <f t="shared" si="14"/>
        <v>28</v>
      </c>
      <c r="J29" s="63" t="str">
        <f t="shared" si="16"/>
        <v>E</v>
      </c>
      <c r="K29" s="62">
        <f>'Std 8A(1)'!Z67</f>
        <v>14</v>
      </c>
      <c r="L29" s="70">
        <f>'STD 8C'!G27</f>
        <v>0</v>
      </c>
      <c r="M29" s="70">
        <f>'STD 8C'!H27</f>
        <v>0</v>
      </c>
      <c r="N29" s="62">
        <f>'Std 8A(2)'!Z67</f>
        <v>14</v>
      </c>
      <c r="O29" s="70">
        <f>'STD 8C'!I27</f>
        <v>0</v>
      </c>
      <c r="P29" s="70">
        <f>'STD 8C'!J27</f>
        <v>0</v>
      </c>
      <c r="Q29" s="63">
        <f t="shared" si="15"/>
        <v>28</v>
      </c>
      <c r="R29" s="63" t="str">
        <f t="shared" si="0"/>
        <v>E</v>
      </c>
      <c r="S29" s="37">
        <f>'Std 8A(1)'!Z107</f>
        <v>14</v>
      </c>
      <c r="T29" s="70">
        <f>'STD 8C'!K27</f>
        <v>0</v>
      </c>
      <c r="U29" s="70">
        <f>'STD 8C'!L27</f>
        <v>0</v>
      </c>
      <c r="V29" s="62">
        <f>'Std 8A(2)'!Z107</f>
        <v>14</v>
      </c>
      <c r="W29" s="70">
        <f>'STD 8C'!M27</f>
        <v>0</v>
      </c>
      <c r="X29" s="70">
        <f>'STD 8C'!N27</f>
        <v>0</v>
      </c>
      <c r="Y29" s="63">
        <f t="shared" si="1"/>
        <v>28</v>
      </c>
      <c r="Z29" s="63" t="str">
        <f t="shared" si="2"/>
        <v>E</v>
      </c>
      <c r="AA29" s="62">
        <f>'Std 8A(1)'!Z147</f>
        <v>14</v>
      </c>
      <c r="AB29" s="70">
        <f>'STD 8C'!O27</f>
        <v>0</v>
      </c>
      <c r="AC29" s="70">
        <f>'STD 8C'!P27</f>
        <v>0</v>
      </c>
      <c r="AD29" s="62">
        <f>'Std 8A(2)'!Z147</f>
        <v>14</v>
      </c>
      <c r="AE29" s="70">
        <f>'STD 8C'!Q27</f>
        <v>0</v>
      </c>
      <c r="AF29" s="70">
        <f>'STD 8C'!R27</f>
        <v>0</v>
      </c>
      <c r="AG29" s="63">
        <f t="shared" si="3"/>
        <v>28</v>
      </c>
      <c r="AH29" s="63" t="str">
        <f t="shared" si="4"/>
        <v>E</v>
      </c>
      <c r="AI29" s="62">
        <f>'Std 8A(1)'!Z187</f>
        <v>14</v>
      </c>
      <c r="AJ29" s="70">
        <f>'STD 8C'!S27</f>
        <v>0</v>
      </c>
      <c r="AK29" s="70">
        <f>'STD 8C'!T27</f>
        <v>0</v>
      </c>
      <c r="AL29" s="62">
        <f>'Std 8A(2)'!Z147</f>
        <v>14</v>
      </c>
      <c r="AM29" s="70">
        <f>'STD 8C'!U27</f>
        <v>0</v>
      </c>
      <c r="AN29" s="70">
        <f>'STD 8C'!V27</f>
        <v>0</v>
      </c>
      <c r="AO29" s="63">
        <f t="shared" si="5"/>
        <v>28</v>
      </c>
      <c r="AP29" s="63" t="str">
        <f t="shared" si="6"/>
        <v>E</v>
      </c>
      <c r="AQ29" s="62">
        <f>'Std 8A(1)'!Z227</f>
        <v>14</v>
      </c>
      <c r="AR29" s="70">
        <f>'STD 8C'!W27</f>
        <v>0</v>
      </c>
      <c r="AS29" s="70">
        <f>'STD 8C'!X27</f>
        <v>0</v>
      </c>
      <c r="AT29" s="62">
        <f>'Std 8A(2)'!Z227</f>
        <v>14</v>
      </c>
      <c r="AU29" s="70">
        <f>'STD 8C'!Y27</f>
        <v>0</v>
      </c>
      <c r="AV29" s="70">
        <f>'STD 8C'!Z27</f>
        <v>0</v>
      </c>
      <c r="AW29" s="63">
        <f t="shared" si="7"/>
        <v>28</v>
      </c>
      <c r="AX29" s="63" t="str">
        <f t="shared" si="8"/>
        <v>E</v>
      </c>
      <c r="AY29" s="62">
        <f>'Std 8A(1)'!Z267</f>
        <v>14</v>
      </c>
      <c r="AZ29" s="70">
        <f>'STD 8C'!AA27</f>
        <v>0</v>
      </c>
      <c r="BA29" s="70">
        <f>'STD 8C'!AB27</f>
        <v>0</v>
      </c>
      <c r="BB29" s="62">
        <f>'Std 8A(2)'!Z267</f>
        <v>14</v>
      </c>
      <c r="BC29" s="70">
        <f>'STD 8C'!AC27</f>
        <v>0</v>
      </c>
      <c r="BD29" s="70">
        <f>'STD 8C'!AD27</f>
        <v>0</v>
      </c>
      <c r="BE29" s="63">
        <f t="shared" si="9"/>
        <v>28</v>
      </c>
      <c r="BF29" s="63" t="str">
        <f t="shared" si="10"/>
        <v>E</v>
      </c>
      <c r="BG29" s="37">
        <f>('Std 8B(1)'!AR29+'Std 8B(2)'!AR29)/2</f>
        <v>0</v>
      </c>
      <c r="BH29" s="62" t="str">
        <f t="shared" si="11"/>
        <v>E</v>
      </c>
      <c r="BI29" s="64">
        <f t="shared" si="12"/>
        <v>168</v>
      </c>
      <c r="BJ29" s="65" t="str">
        <f t="shared" si="13"/>
        <v>E</v>
      </c>
    </row>
    <row r="30" spans="1:62" ht="20.25" customHeight="1">
      <c r="A30" s="61">
        <v>24</v>
      </c>
      <c r="B30" s="35" t="str">
        <f>'Std 8A(1)'!B28</f>
        <v xml:space="preserve">ZFIDF ;],TFG SF;D </v>
      </c>
      <c r="C30" s="62">
        <f>'Std 8A(1)'!Z28</f>
        <v>14</v>
      </c>
      <c r="D30" s="70">
        <f>'STD 8C'!C28</f>
        <v>0</v>
      </c>
      <c r="E30" s="70">
        <f>'STD 8C'!D28</f>
        <v>0</v>
      </c>
      <c r="F30" s="62">
        <f>'Std 8A(2)'!Z28</f>
        <v>14</v>
      </c>
      <c r="G30" s="70">
        <f>'STD 8C'!E28</f>
        <v>0</v>
      </c>
      <c r="H30" s="70">
        <f>'STD 8C'!F28</f>
        <v>0</v>
      </c>
      <c r="I30" s="63">
        <f t="shared" si="14"/>
        <v>28</v>
      </c>
      <c r="J30" s="63" t="str">
        <f t="shared" si="16"/>
        <v>E</v>
      </c>
      <c r="K30" s="62">
        <f>'Std 8A(1)'!Z68</f>
        <v>14</v>
      </c>
      <c r="L30" s="70">
        <f>'STD 8C'!G28</f>
        <v>0</v>
      </c>
      <c r="M30" s="70">
        <f>'STD 8C'!H28</f>
        <v>0</v>
      </c>
      <c r="N30" s="62">
        <f>'Std 8A(2)'!Z68</f>
        <v>14</v>
      </c>
      <c r="O30" s="70">
        <f>'STD 8C'!I28</f>
        <v>0</v>
      </c>
      <c r="P30" s="70">
        <f>'STD 8C'!J28</f>
        <v>0</v>
      </c>
      <c r="Q30" s="63">
        <f t="shared" si="15"/>
        <v>28</v>
      </c>
      <c r="R30" s="63" t="str">
        <f t="shared" si="0"/>
        <v>E</v>
      </c>
      <c r="S30" s="37">
        <f>'Std 8A(1)'!Z108</f>
        <v>14</v>
      </c>
      <c r="T30" s="70">
        <f>'STD 8C'!K28</f>
        <v>0</v>
      </c>
      <c r="U30" s="70">
        <f>'STD 8C'!L28</f>
        <v>0</v>
      </c>
      <c r="V30" s="62">
        <f>'Std 8A(2)'!Z108</f>
        <v>14</v>
      </c>
      <c r="W30" s="70">
        <f>'STD 8C'!M28</f>
        <v>0</v>
      </c>
      <c r="X30" s="70">
        <f>'STD 8C'!N28</f>
        <v>0</v>
      </c>
      <c r="Y30" s="63">
        <f t="shared" si="1"/>
        <v>28</v>
      </c>
      <c r="Z30" s="63" t="str">
        <f t="shared" si="2"/>
        <v>E</v>
      </c>
      <c r="AA30" s="62">
        <f>'Std 8A(1)'!Z148</f>
        <v>14</v>
      </c>
      <c r="AB30" s="70">
        <f>'STD 8C'!O28</f>
        <v>0</v>
      </c>
      <c r="AC30" s="70">
        <f>'STD 8C'!P28</f>
        <v>0</v>
      </c>
      <c r="AD30" s="62">
        <f>'Std 8A(2)'!Z148</f>
        <v>14</v>
      </c>
      <c r="AE30" s="70">
        <f>'STD 8C'!Q28</f>
        <v>0</v>
      </c>
      <c r="AF30" s="70">
        <f>'STD 8C'!R28</f>
        <v>0</v>
      </c>
      <c r="AG30" s="63">
        <f t="shared" si="3"/>
        <v>28</v>
      </c>
      <c r="AH30" s="63" t="str">
        <f t="shared" si="4"/>
        <v>E</v>
      </c>
      <c r="AI30" s="62">
        <f>'Std 8A(1)'!Z188</f>
        <v>14</v>
      </c>
      <c r="AJ30" s="70">
        <f>'STD 8C'!S28</f>
        <v>0</v>
      </c>
      <c r="AK30" s="70">
        <f>'STD 8C'!T28</f>
        <v>0</v>
      </c>
      <c r="AL30" s="62">
        <f>'Std 8A(2)'!Z148</f>
        <v>14</v>
      </c>
      <c r="AM30" s="70">
        <f>'STD 8C'!U28</f>
        <v>0</v>
      </c>
      <c r="AN30" s="70">
        <f>'STD 8C'!V28</f>
        <v>0</v>
      </c>
      <c r="AO30" s="63">
        <f t="shared" si="5"/>
        <v>28</v>
      </c>
      <c r="AP30" s="63" t="str">
        <f t="shared" si="6"/>
        <v>E</v>
      </c>
      <c r="AQ30" s="62">
        <f>'Std 8A(1)'!Z228</f>
        <v>14</v>
      </c>
      <c r="AR30" s="70">
        <f>'STD 8C'!W28</f>
        <v>0</v>
      </c>
      <c r="AS30" s="70">
        <f>'STD 8C'!X28</f>
        <v>0</v>
      </c>
      <c r="AT30" s="62">
        <f>'Std 8A(2)'!Z228</f>
        <v>14</v>
      </c>
      <c r="AU30" s="70">
        <f>'STD 8C'!Y28</f>
        <v>0</v>
      </c>
      <c r="AV30" s="70">
        <f>'STD 8C'!Z28</f>
        <v>0</v>
      </c>
      <c r="AW30" s="63">
        <f t="shared" si="7"/>
        <v>28</v>
      </c>
      <c r="AX30" s="63" t="str">
        <f t="shared" si="8"/>
        <v>E</v>
      </c>
      <c r="AY30" s="62">
        <f>'Std 8A(1)'!Z268</f>
        <v>14</v>
      </c>
      <c r="AZ30" s="70">
        <f>'STD 8C'!AA28</f>
        <v>0</v>
      </c>
      <c r="BA30" s="70">
        <f>'STD 8C'!AB28</f>
        <v>0</v>
      </c>
      <c r="BB30" s="62">
        <f>'Std 8A(2)'!Z268</f>
        <v>14</v>
      </c>
      <c r="BC30" s="70">
        <f>'STD 8C'!AC28</f>
        <v>0</v>
      </c>
      <c r="BD30" s="70">
        <f>'STD 8C'!AD28</f>
        <v>0</v>
      </c>
      <c r="BE30" s="63">
        <f t="shared" si="9"/>
        <v>28</v>
      </c>
      <c r="BF30" s="63" t="str">
        <f t="shared" si="10"/>
        <v>E</v>
      </c>
      <c r="BG30" s="37">
        <f>('Std 8B(1)'!AR30+'Std 8B(2)'!AR30)/2</f>
        <v>0</v>
      </c>
      <c r="BH30" s="62" t="str">
        <f t="shared" si="11"/>
        <v>E</v>
      </c>
      <c r="BI30" s="64">
        <f t="shared" si="12"/>
        <v>168</v>
      </c>
      <c r="BJ30" s="65" t="str">
        <f t="shared" si="13"/>
        <v>E</v>
      </c>
    </row>
    <row r="31" spans="1:62" ht="20.25" customHeight="1">
      <c r="A31" s="66">
        <v>25</v>
      </c>
      <c r="B31" s="35" t="str">
        <f>'Std 8A(1)'!B29</f>
        <v>B,LOF VaN],XS]Z DFDW</v>
      </c>
      <c r="C31" s="62">
        <f>'Std 8A(1)'!Z29</f>
        <v>14</v>
      </c>
      <c r="D31" s="70">
        <f>'STD 8C'!C29</f>
        <v>0</v>
      </c>
      <c r="E31" s="70">
        <f>'STD 8C'!D29</f>
        <v>0</v>
      </c>
      <c r="F31" s="62">
        <f>'Std 8A(2)'!Z29</f>
        <v>14</v>
      </c>
      <c r="G31" s="70">
        <f>'STD 8C'!E29</f>
        <v>0</v>
      </c>
      <c r="H31" s="70">
        <f>'STD 8C'!F29</f>
        <v>0</v>
      </c>
      <c r="I31" s="63">
        <f t="shared" si="14"/>
        <v>28</v>
      </c>
      <c r="J31" s="63" t="str">
        <f t="shared" si="16"/>
        <v>E</v>
      </c>
      <c r="K31" s="62">
        <f>'Std 8A(1)'!Z69</f>
        <v>14</v>
      </c>
      <c r="L31" s="70">
        <f>'STD 8C'!G29</f>
        <v>0</v>
      </c>
      <c r="M31" s="70">
        <f>'STD 8C'!H29</f>
        <v>0</v>
      </c>
      <c r="N31" s="62">
        <f>'Std 8A(2)'!Z69</f>
        <v>14</v>
      </c>
      <c r="O31" s="70">
        <f>'STD 8C'!I29</f>
        <v>0</v>
      </c>
      <c r="P31" s="70">
        <f>'STD 8C'!J29</f>
        <v>0</v>
      </c>
      <c r="Q31" s="63">
        <f t="shared" si="15"/>
        <v>28</v>
      </c>
      <c r="R31" s="63" t="str">
        <f t="shared" si="0"/>
        <v>E</v>
      </c>
      <c r="S31" s="37">
        <f>'Std 8A(1)'!Z109</f>
        <v>14</v>
      </c>
      <c r="T31" s="70">
        <f>'STD 8C'!K29</f>
        <v>0</v>
      </c>
      <c r="U31" s="70">
        <f>'STD 8C'!L29</f>
        <v>0</v>
      </c>
      <c r="V31" s="62">
        <f>'Std 8A(2)'!Z109</f>
        <v>14</v>
      </c>
      <c r="W31" s="70">
        <f>'STD 8C'!M29</f>
        <v>0</v>
      </c>
      <c r="X31" s="70">
        <f>'STD 8C'!N29</f>
        <v>0</v>
      </c>
      <c r="Y31" s="63">
        <f t="shared" si="1"/>
        <v>28</v>
      </c>
      <c r="Z31" s="63" t="str">
        <f t="shared" si="2"/>
        <v>E</v>
      </c>
      <c r="AA31" s="62">
        <f>'Std 8A(1)'!Z149</f>
        <v>14</v>
      </c>
      <c r="AB31" s="70">
        <f>'STD 8C'!O29</f>
        <v>0</v>
      </c>
      <c r="AC31" s="70">
        <f>'STD 8C'!P29</f>
        <v>0</v>
      </c>
      <c r="AD31" s="62">
        <f>'Std 8A(2)'!Z149</f>
        <v>14</v>
      </c>
      <c r="AE31" s="70">
        <f>'STD 8C'!Q29</f>
        <v>0</v>
      </c>
      <c r="AF31" s="70">
        <f>'STD 8C'!R29</f>
        <v>0</v>
      </c>
      <c r="AG31" s="63">
        <f t="shared" si="3"/>
        <v>28</v>
      </c>
      <c r="AH31" s="63" t="str">
        <f t="shared" si="4"/>
        <v>E</v>
      </c>
      <c r="AI31" s="62">
        <f>'Std 8A(1)'!Z189</f>
        <v>14</v>
      </c>
      <c r="AJ31" s="70">
        <f>'STD 8C'!S29</f>
        <v>0</v>
      </c>
      <c r="AK31" s="70">
        <f>'STD 8C'!T29</f>
        <v>0</v>
      </c>
      <c r="AL31" s="62">
        <f>'Std 8A(2)'!Z149</f>
        <v>14</v>
      </c>
      <c r="AM31" s="70">
        <f>'STD 8C'!U29</f>
        <v>0</v>
      </c>
      <c r="AN31" s="70">
        <f>'STD 8C'!V29</f>
        <v>0</v>
      </c>
      <c r="AO31" s="63">
        <f t="shared" si="5"/>
        <v>28</v>
      </c>
      <c r="AP31" s="63" t="str">
        <f t="shared" si="6"/>
        <v>E</v>
      </c>
      <c r="AQ31" s="62">
        <f>'Std 8A(1)'!Z229</f>
        <v>14</v>
      </c>
      <c r="AR31" s="70">
        <f>'STD 8C'!W29</f>
        <v>0</v>
      </c>
      <c r="AS31" s="70">
        <f>'STD 8C'!X29</f>
        <v>0</v>
      </c>
      <c r="AT31" s="62">
        <f>'Std 8A(2)'!Z229</f>
        <v>14</v>
      </c>
      <c r="AU31" s="70">
        <f>'STD 8C'!Y29</f>
        <v>0</v>
      </c>
      <c r="AV31" s="70">
        <f>'STD 8C'!Z29</f>
        <v>0</v>
      </c>
      <c r="AW31" s="63">
        <f t="shared" si="7"/>
        <v>28</v>
      </c>
      <c r="AX31" s="63" t="str">
        <f t="shared" si="8"/>
        <v>E</v>
      </c>
      <c r="AY31" s="62">
        <f>'Std 8A(1)'!Z269</f>
        <v>14</v>
      </c>
      <c r="AZ31" s="70">
        <f>'STD 8C'!AA29</f>
        <v>0</v>
      </c>
      <c r="BA31" s="70">
        <f>'STD 8C'!AB29</f>
        <v>0</v>
      </c>
      <c r="BB31" s="62">
        <f>'Std 8A(2)'!Z269</f>
        <v>14</v>
      </c>
      <c r="BC31" s="70">
        <f>'STD 8C'!AC29</f>
        <v>0</v>
      </c>
      <c r="BD31" s="70">
        <f>'STD 8C'!AD29</f>
        <v>0</v>
      </c>
      <c r="BE31" s="63">
        <f t="shared" si="9"/>
        <v>28</v>
      </c>
      <c r="BF31" s="63" t="str">
        <f t="shared" si="10"/>
        <v>E</v>
      </c>
      <c r="BG31" s="37">
        <f>('Std 8B(1)'!AR31+'Std 8B(2)'!AR31)/2</f>
        <v>0</v>
      </c>
      <c r="BH31" s="62" t="str">
        <f t="shared" si="11"/>
        <v>E</v>
      </c>
      <c r="BI31" s="64">
        <f t="shared" si="12"/>
        <v>168</v>
      </c>
      <c r="BJ31" s="65" t="str">
        <f t="shared" si="13"/>
        <v>E</v>
      </c>
    </row>
    <row r="32" spans="1:62" ht="20.25" customHeight="1">
      <c r="A32" s="66">
        <v>26</v>
      </c>
      <c r="B32" s="35" t="str">
        <f>'Std 8A(1)'!B30</f>
        <v>HFUMZF OZLNFEF. VM;DF6</v>
      </c>
      <c r="C32" s="62">
        <f>'Std 8A(1)'!Z30</f>
        <v>14</v>
      </c>
      <c r="D32" s="70">
        <f>'STD 8C'!C30</f>
        <v>0</v>
      </c>
      <c r="E32" s="70">
        <f>'STD 8C'!D30</f>
        <v>0</v>
      </c>
      <c r="F32" s="62">
        <f>'Std 8A(2)'!Z30</f>
        <v>14</v>
      </c>
      <c r="G32" s="70">
        <f>'STD 8C'!E30</f>
        <v>0</v>
      </c>
      <c r="H32" s="70">
        <f>'STD 8C'!F30</f>
        <v>0</v>
      </c>
      <c r="I32" s="63">
        <f t="shared" si="14"/>
        <v>28</v>
      </c>
      <c r="J32" s="63" t="str">
        <f t="shared" si="16"/>
        <v>E</v>
      </c>
      <c r="K32" s="62">
        <f>'Std 8A(1)'!Z70</f>
        <v>14</v>
      </c>
      <c r="L32" s="70">
        <f>'STD 8C'!G30</f>
        <v>0</v>
      </c>
      <c r="M32" s="70">
        <f>'STD 8C'!H30</f>
        <v>0</v>
      </c>
      <c r="N32" s="62">
        <f>'Std 8A(2)'!Z70</f>
        <v>14</v>
      </c>
      <c r="O32" s="70">
        <f>'STD 8C'!I30</f>
        <v>0</v>
      </c>
      <c r="P32" s="70">
        <f>'STD 8C'!J30</f>
        <v>0</v>
      </c>
      <c r="Q32" s="63">
        <f t="shared" si="15"/>
        <v>28</v>
      </c>
      <c r="R32" s="63" t="str">
        <f t="shared" si="0"/>
        <v>E</v>
      </c>
      <c r="S32" s="37">
        <f>'Std 8A(1)'!Z110</f>
        <v>14</v>
      </c>
      <c r="T32" s="70">
        <f>'STD 8C'!K30</f>
        <v>0</v>
      </c>
      <c r="U32" s="70">
        <f>'STD 8C'!L30</f>
        <v>0</v>
      </c>
      <c r="V32" s="62">
        <f>'Std 8A(2)'!Z110</f>
        <v>14</v>
      </c>
      <c r="W32" s="70">
        <f>'STD 8C'!M30</f>
        <v>0</v>
      </c>
      <c r="X32" s="70">
        <f>'STD 8C'!N30</f>
        <v>0</v>
      </c>
      <c r="Y32" s="63">
        <f t="shared" si="1"/>
        <v>28</v>
      </c>
      <c r="Z32" s="63" t="str">
        <f t="shared" si="2"/>
        <v>E</v>
      </c>
      <c r="AA32" s="62">
        <f>'Std 8A(1)'!Z150</f>
        <v>14</v>
      </c>
      <c r="AB32" s="70">
        <f>'STD 8C'!O30</f>
        <v>0</v>
      </c>
      <c r="AC32" s="70">
        <f>'STD 8C'!P30</f>
        <v>0</v>
      </c>
      <c r="AD32" s="62">
        <f>'Std 8A(2)'!Z150</f>
        <v>14</v>
      </c>
      <c r="AE32" s="70">
        <f>'STD 8C'!Q30</f>
        <v>0</v>
      </c>
      <c r="AF32" s="70">
        <f>'STD 8C'!R30</f>
        <v>0</v>
      </c>
      <c r="AG32" s="63">
        <f t="shared" si="3"/>
        <v>28</v>
      </c>
      <c r="AH32" s="63" t="str">
        <f t="shared" si="4"/>
        <v>E</v>
      </c>
      <c r="AI32" s="62">
        <f>'Std 8A(1)'!Z190</f>
        <v>14</v>
      </c>
      <c r="AJ32" s="70">
        <f>'STD 8C'!S30</f>
        <v>0</v>
      </c>
      <c r="AK32" s="70">
        <f>'STD 8C'!T30</f>
        <v>0</v>
      </c>
      <c r="AL32" s="62">
        <f>'Std 8A(2)'!Z150</f>
        <v>14</v>
      </c>
      <c r="AM32" s="70">
        <f>'STD 8C'!U30</f>
        <v>0</v>
      </c>
      <c r="AN32" s="70">
        <f>'STD 8C'!V30</f>
        <v>0</v>
      </c>
      <c r="AO32" s="63">
        <f t="shared" si="5"/>
        <v>28</v>
      </c>
      <c r="AP32" s="63" t="str">
        <f t="shared" si="6"/>
        <v>E</v>
      </c>
      <c r="AQ32" s="62">
        <f>'Std 8A(1)'!Z230</f>
        <v>14</v>
      </c>
      <c r="AR32" s="70">
        <f>'STD 8C'!W30</f>
        <v>0</v>
      </c>
      <c r="AS32" s="70">
        <f>'STD 8C'!X30</f>
        <v>0</v>
      </c>
      <c r="AT32" s="62">
        <f>'Std 8A(2)'!Z230</f>
        <v>14</v>
      </c>
      <c r="AU32" s="70">
        <f>'STD 8C'!Y30</f>
        <v>0</v>
      </c>
      <c r="AV32" s="70">
        <f>'STD 8C'!Z30</f>
        <v>0</v>
      </c>
      <c r="AW32" s="63">
        <f t="shared" si="7"/>
        <v>28</v>
      </c>
      <c r="AX32" s="63" t="str">
        <f t="shared" si="8"/>
        <v>E</v>
      </c>
      <c r="AY32" s="62">
        <f>'Std 8A(1)'!Z270</f>
        <v>14</v>
      </c>
      <c r="AZ32" s="70">
        <f>'STD 8C'!AA30</f>
        <v>0</v>
      </c>
      <c r="BA32" s="70">
        <f>'STD 8C'!AB30</f>
        <v>0</v>
      </c>
      <c r="BB32" s="62">
        <f>'Std 8A(2)'!Z270</f>
        <v>14</v>
      </c>
      <c r="BC32" s="70">
        <f>'STD 8C'!AC30</f>
        <v>0</v>
      </c>
      <c r="BD32" s="70">
        <f>'STD 8C'!AD30</f>
        <v>0</v>
      </c>
      <c r="BE32" s="63">
        <f t="shared" si="9"/>
        <v>28</v>
      </c>
      <c r="BF32" s="63" t="str">
        <f t="shared" si="10"/>
        <v>E</v>
      </c>
      <c r="BG32" s="37">
        <f>('Std 8B(1)'!AR32+'Std 8B(2)'!AR32)/2</f>
        <v>0</v>
      </c>
      <c r="BH32" s="62" t="str">
        <f t="shared" si="11"/>
        <v>E</v>
      </c>
      <c r="BI32" s="64">
        <f t="shared" si="12"/>
        <v>168</v>
      </c>
      <c r="BJ32" s="65" t="str">
        <f t="shared" si="13"/>
        <v>E</v>
      </c>
    </row>
    <row r="33" spans="1:62" ht="20.25" customHeight="1">
      <c r="A33" s="66">
        <v>27</v>
      </c>
      <c r="B33" s="35" t="str">
        <f>'Std 8A(1)'!B31</f>
        <v>S]\EFZ HFJ[N ;F,[DFDN</v>
      </c>
      <c r="C33" s="62">
        <f>'Std 8A(1)'!Z31</f>
        <v>14</v>
      </c>
      <c r="D33" s="70">
        <f>'STD 8C'!C31</f>
        <v>0</v>
      </c>
      <c r="E33" s="70">
        <f>'STD 8C'!D31</f>
        <v>0</v>
      </c>
      <c r="F33" s="62">
        <f>'Std 8A(2)'!Z31</f>
        <v>14</v>
      </c>
      <c r="G33" s="70">
        <f>'STD 8C'!E31</f>
        <v>0</v>
      </c>
      <c r="H33" s="70">
        <f>'STD 8C'!F31</f>
        <v>0</v>
      </c>
      <c r="I33" s="63">
        <f t="shared" si="14"/>
        <v>28</v>
      </c>
      <c r="J33" s="63" t="str">
        <f t="shared" si="16"/>
        <v>E</v>
      </c>
      <c r="K33" s="62">
        <f>'Std 8A(1)'!Z71</f>
        <v>14</v>
      </c>
      <c r="L33" s="70">
        <f>'STD 8C'!G31</f>
        <v>0</v>
      </c>
      <c r="M33" s="70">
        <f>'STD 8C'!H31</f>
        <v>0</v>
      </c>
      <c r="N33" s="62">
        <f>'Std 8A(2)'!Z71</f>
        <v>14</v>
      </c>
      <c r="O33" s="70">
        <f>'STD 8C'!I31</f>
        <v>0</v>
      </c>
      <c r="P33" s="70">
        <f>'STD 8C'!J31</f>
        <v>0</v>
      </c>
      <c r="Q33" s="63">
        <f t="shared" si="15"/>
        <v>28</v>
      </c>
      <c r="R33" s="63" t="str">
        <f t="shared" si="0"/>
        <v>E</v>
      </c>
      <c r="S33" s="37">
        <f>'Std 8A(1)'!Z111</f>
        <v>14</v>
      </c>
      <c r="T33" s="70">
        <f>'STD 8C'!K31</f>
        <v>0</v>
      </c>
      <c r="U33" s="70">
        <f>'STD 8C'!L31</f>
        <v>0</v>
      </c>
      <c r="V33" s="62">
        <f>'Std 8A(2)'!Z111</f>
        <v>14</v>
      </c>
      <c r="W33" s="70">
        <f>'STD 8C'!M31</f>
        <v>0</v>
      </c>
      <c r="X33" s="70">
        <f>'STD 8C'!N31</f>
        <v>0</v>
      </c>
      <c r="Y33" s="63">
        <f t="shared" si="1"/>
        <v>28</v>
      </c>
      <c r="Z33" s="63" t="str">
        <f t="shared" si="2"/>
        <v>E</v>
      </c>
      <c r="AA33" s="62">
        <f>'Std 8A(1)'!Z151</f>
        <v>14</v>
      </c>
      <c r="AB33" s="70">
        <f>'STD 8C'!O31</f>
        <v>0</v>
      </c>
      <c r="AC33" s="70">
        <f>'STD 8C'!P31</f>
        <v>0</v>
      </c>
      <c r="AD33" s="62">
        <f>'Std 8A(2)'!Z151</f>
        <v>14</v>
      </c>
      <c r="AE33" s="70">
        <f>'STD 8C'!Q31</f>
        <v>0</v>
      </c>
      <c r="AF33" s="70">
        <f>'STD 8C'!R31</f>
        <v>0</v>
      </c>
      <c r="AG33" s="63">
        <f t="shared" si="3"/>
        <v>28</v>
      </c>
      <c r="AH33" s="63" t="str">
        <f t="shared" si="4"/>
        <v>E</v>
      </c>
      <c r="AI33" s="62">
        <f>'Std 8A(1)'!Z191</f>
        <v>14</v>
      </c>
      <c r="AJ33" s="70">
        <f>'STD 8C'!S31</f>
        <v>0</v>
      </c>
      <c r="AK33" s="70">
        <f>'STD 8C'!T31</f>
        <v>0</v>
      </c>
      <c r="AL33" s="62">
        <f>'Std 8A(2)'!Z151</f>
        <v>14</v>
      </c>
      <c r="AM33" s="70">
        <f>'STD 8C'!U31</f>
        <v>0</v>
      </c>
      <c r="AN33" s="70">
        <f>'STD 8C'!V31</f>
        <v>0</v>
      </c>
      <c r="AO33" s="63">
        <f t="shared" si="5"/>
        <v>28</v>
      </c>
      <c r="AP33" s="63" t="str">
        <f t="shared" si="6"/>
        <v>E</v>
      </c>
      <c r="AQ33" s="62">
        <f>'Std 8A(1)'!Z231</f>
        <v>14</v>
      </c>
      <c r="AR33" s="70">
        <f>'STD 8C'!W31</f>
        <v>0</v>
      </c>
      <c r="AS33" s="70">
        <f>'STD 8C'!X31</f>
        <v>0</v>
      </c>
      <c r="AT33" s="62">
        <f>'Std 8A(2)'!Z231</f>
        <v>14</v>
      </c>
      <c r="AU33" s="70">
        <f>'STD 8C'!Y31</f>
        <v>0</v>
      </c>
      <c r="AV33" s="70">
        <f>'STD 8C'!Z31</f>
        <v>0</v>
      </c>
      <c r="AW33" s="63">
        <f t="shared" si="7"/>
        <v>28</v>
      </c>
      <c r="AX33" s="63" t="str">
        <f t="shared" si="8"/>
        <v>E</v>
      </c>
      <c r="AY33" s="62">
        <f>'Std 8A(1)'!Z271</f>
        <v>14</v>
      </c>
      <c r="AZ33" s="70">
        <f>'STD 8C'!AA31</f>
        <v>0</v>
      </c>
      <c r="BA33" s="70">
        <f>'STD 8C'!AB31</f>
        <v>0</v>
      </c>
      <c r="BB33" s="62">
        <f>'Std 8A(2)'!Z271</f>
        <v>14</v>
      </c>
      <c r="BC33" s="70">
        <f>'STD 8C'!AC31</f>
        <v>0</v>
      </c>
      <c r="BD33" s="70">
        <f>'STD 8C'!AD31</f>
        <v>0</v>
      </c>
      <c r="BE33" s="63">
        <f t="shared" si="9"/>
        <v>28</v>
      </c>
      <c r="BF33" s="63" t="str">
        <f t="shared" si="10"/>
        <v>E</v>
      </c>
      <c r="BG33" s="37">
        <f>('Std 8B(1)'!AR33+'Std 8B(2)'!AR33)/2</f>
        <v>0</v>
      </c>
      <c r="BH33" s="62" t="str">
        <f t="shared" si="11"/>
        <v>E</v>
      </c>
      <c r="BI33" s="64">
        <f t="shared" si="12"/>
        <v>168</v>
      </c>
      <c r="BJ33" s="65" t="str">
        <f t="shared" si="13"/>
        <v>E</v>
      </c>
    </row>
    <row r="34" spans="1:62" ht="20.25" customHeight="1">
      <c r="A34" s="66">
        <v>28</v>
      </c>
      <c r="B34" s="35">
        <f>'Std 8A(1)'!B32</f>
        <v>0</v>
      </c>
      <c r="C34" s="367" t="e">
        <f>'Std 8A(1)'!Z32</f>
        <v>#VALUE!</v>
      </c>
      <c r="D34" s="368">
        <f>'STD 8C'!C32</f>
        <v>0</v>
      </c>
      <c r="E34" s="368">
        <f>'STD 8C'!D32</f>
        <v>0</v>
      </c>
      <c r="F34" s="367" t="e">
        <f>'Std 8A(2)'!Z32</f>
        <v>#VALUE!</v>
      </c>
      <c r="G34" s="368">
        <f>'STD 8C'!E32</f>
        <v>0</v>
      </c>
      <c r="H34" s="368">
        <f>'STD 8C'!F32</f>
        <v>0</v>
      </c>
      <c r="I34" s="369" t="e">
        <f t="shared" si="14"/>
        <v>#VALUE!</v>
      </c>
      <c r="J34" s="369" t="e">
        <f t="shared" si="16"/>
        <v>#VALUE!</v>
      </c>
      <c r="K34" s="367" t="e">
        <f>'Std 8A(1)'!Z72</f>
        <v>#VALUE!</v>
      </c>
      <c r="L34" s="368">
        <f>'STD 8C'!G32</f>
        <v>0</v>
      </c>
      <c r="M34" s="368">
        <f>'STD 8C'!H32</f>
        <v>0</v>
      </c>
      <c r="N34" s="367" t="e">
        <f>'Std 8A(2)'!Z72</f>
        <v>#VALUE!</v>
      </c>
      <c r="O34" s="368">
        <f>'STD 8C'!I32</f>
        <v>0</v>
      </c>
      <c r="P34" s="368">
        <f>'STD 8C'!J32</f>
        <v>0</v>
      </c>
      <c r="Q34" s="369" t="e">
        <f t="shared" si="15"/>
        <v>#VALUE!</v>
      </c>
      <c r="R34" s="369" t="e">
        <f t="shared" si="0"/>
        <v>#VALUE!</v>
      </c>
      <c r="S34" s="367" t="e">
        <f>'Std 8A(1)'!Z112</f>
        <v>#VALUE!</v>
      </c>
      <c r="T34" s="368">
        <f>'STD 8C'!K32</f>
        <v>0</v>
      </c>
      <c r="U34" s="368">
        <f>'STD 8C'!L32</f>
        <v>0</v>
      </c>
      <c r="V34" s="367" t="e">
        <f>'Std 8A(2)'!Z112</f>
        <v>#VALUE!</v>
      </c>
      <c r="W34" s="368">
        <f>'STD 8C'!M32</f>
        <v>0</v>
      </c>
      <c r="X34" s="368">
        <f>'STD 8C'!N32</f>
        <v>0</v>
      </c>
      <c r="Y34" s="369" t="e">
        <f t="shared" si="1"/>
        <v>#VALUE!</v>
      </c>
      <c r="Z34" s="369" t="e">
        <f t="shared" si="2"/>
        <v>#VALUE!</v>
      </c>
      <c r="AA34" s="367" t="e">
        <f>'Std 8A(1)'!Z152</f>
        <v>#VALUE!</v>
      </c>
      <c r="AB34" s="368">
        <f>'STD 8C'!O32</f>
        <v>0</v>
      </c>
      <c r="AC34" s="368">
        <f>'STD 8C'!P32</f>
        <v>0</v>
      </c>
      <c r="AD34" s="367" t="e">
        <f>'Std 8A(2)'!Z152</f>
        <v>#VALUE!</v>
      </c>
      <c r="AE34" s="368">
        <f>'STD 8C'!Q32</f>
        <v>0</v>
      </c>
      <c r="AF34" s="368">
        <f>'STD 8C'!R32</f>
        <v>0</v>
      </c>
      <c r="AG34" s="369" t="e">
        <f t="shared" si="3"/>
        <v>#VALUE!</v>
      </c>
      <c r="AH34" s="369" t="e">
        <f t="shared" si="4"/>
        <v>#VALUE!</v>
      </c>
      <c r="AI34" s="367" t="e">
        <f>'Std 8A(1)'!Z192</f>
        <v>#VALUE!</v>
      </c>
      <c r="AJ34" s="368">
        <f>'STD 8C'!S32</f>
        <v>0</v>
      </c>
      <c r="AK34" s="368">
        <f>'STD 8C'!T32</f>
        <v>0</v>
      </c>
      <c r="AL34" s="367" t="e">
        <f>'Std 8A(2)'!Z152</f>
        <v>#VALUE!</v>
      </c>
      <c r="AM34" s="368">
        <f>'STD 8C'!U32</f>
        <v>0</v>
      </c>
      <c r="AN34" s="368">
        <f>'STD 8C'!V32</f>
        <v>0</v>
      </c>
      <c r="AO34" s="369" t="e">
        <f t="shared" si="5"/>
        <v>#VALUE!</v>
      </c>
      <c r="AP34" s="369" t="e">
        <f t="shared" si="6"/>
        <v>#VALUE!</v>
      </c>
      <c r="AQ34" s="367" t="e">
        <f>'Std 8A(1)'!Z232</f>
        <v>#VALUE!</v>
      </c>
      <c r="AR34" s="368">
        <f>'STD 8C'!W32</f>
        <v>0</v>
      </c>
      <c r="AS34" s="368">
        <f>'STD 8C'!X32</f>
        <v>0</v>
      </c>
      <c r="AT34" s="367" t="e">
        <f>'Std 8A(2)'!Z232</f>
        <v>#VALUE!</v>
      </c>
      <c r="AU34" s="368">
        <f>'STD 8C'!Y32</f>
        <v>0</v>
      </c>
      <c r="AV34" s="368">
        <f>'STD 8C'!Z32</f>
        <v>0</v>
      </c>
      <c r="AW34" s="369" t="e">
        <f t="shared" si="7"/>
        <v>#VALUE!</v>
      </c>
      <c r="AX34" s="369" t="e">
        <f t="shared" si="8"/>
        <v>#VALUE!</v>
      </c>
      <c r="AY34" s="367" t="e">
        <f>'Std 8A(1)'!Z272</f>
        <v>#VALUE!</v>
      </c>
      <c r="AZ34" s="368">
        <f>'STD 8C'!AA32</f>
        <v>0</v>
      </c>
      <c r="BA34" s="368">
        <f>'STD 8C'!AB32</f>
        <v>0</v>
      </c>
      <c r="BB34" s="367" t="e">
        <f>'Std 8A(2)'!Z272</f>
        <v>#VALUE!</v>
      </c>
      <c r="BC34" s="368">
        <f>'STD 8C'!AC32</f>
        <v>0</v>
      </c>
      <c r="BD34" s="368">
        <f>'STD 8C'!AD32</f>
        <v>0</v>
      </c>
      <c r="BE34" s="369" t="e">
        <f t="shared" si="9"/>
        <v>#VALUE!</v>
      </c>
      <c r="BF34" s="369" t="e">
        <f t="shared" si="10"/>
        <v>#VALUE!</v>
      </c>
      <c r="BG34" s="367">
        <f>('Std 8B(1)'!AR34+'Std 8B(2)'!AR34)/2</f>
        <v>0</v>
      </c>
      <c r="BH34" s="367" t="str">
        <f t="shared" si="11"/>
        <v>E</v>
      </c>
      <c r="BI34" s="370" t="e">
        <f t="shared" si="12"/>
        <v>#VALUE!</v>
      </c>
      <c r="BJ34" s="370" t="e">
        <f t="shared" si="13"/>
        <v>#VALUE!</v>
      </c>
    </row>
    <row r="35" spans="1:62" ht="20.25" customHeight="1">
      <c r="A35" s="66">
        <v>29</v>
      </c>
      <c r="B35" s="35">
        <f>'Std 8A(1)'!B33</f>
        <v>0</v>
      </c>
      <c r="C35" s="367" t="e">
        <f>'Std 8A(1)'!Z33</f>
        <v>#VALUE!</v>
      </c>
      <c r="D35" s="368">
        <f>'STD 8C'!C33</f>
        <v>0</v>
      </c>
      <c r="E35" s="368">
        <f>'STD 8C'!D33</f>
        <v>0</v>
      </c>
      <c r="F35" s="367" t="e">
        <f>'Std 8A(2)'!Z33</f>
        <v>#VALUE!</v>
      </c>
      <c r="G35" s="368">
        <f>'STD 8C'!E33</f>
        <v>0</v>
      </c>
      <c r="H35" s="368">
        <f>'STD 8C'!F33</f>
        <v>0</v>
      </c>
      <c r="I35" s="369" t="e">
        <f t="shared" si="14"/>
        <v>#VALUE!</v>
      </c>
      <c r="J35" s="369" t="e">
        <f t="shared" si="16"/>
        <v>#VALUE!</v>
      </c>
      <c r="K35" s="367" t="e">
        <f>'Std 8A(1)'!Z73</f>
        <v>#VALUE!</v>
      </c>
      <c r="L35" s="368">
        <f>'STD 8C'!G33</f>
        <v>0</v>
      </c>
      <c r="M35" s="368">
        <f>'STD 8C'!H33</f>
        <v>0</v>
      </c>
      <c r="N35" s="367" t="e">
        <f>'Std 8A(2)'!Z73</f>
        <v>#VALUE!</v>
      </c>
      <c r="O35" s="368">
        <f>'STD 8C'!I33</f>
        <v>0</v>
      </c>
      <c r="P35" s="368">
        <f>'STD 8C'!J33</f>
        <v>0</v>
      </c>
      <c r="Q35" s="369" t="e">
        <f t="shared" si="15"/>
        <v>#VALUE!</v>
      </c>
      <c r="R35" s="369" t="e">
        <f t="shared" si="0"/>
        <v>#VALUE!</v>
      </c>
      <c r="S35" s="367" t="e">
        <f>'Std 8A(1)'!Z113</f>
        <v>#VALUE!</v>
      </c>
      <c r="T35" s="368">
        <f>'STD 8C'!K33</f>
        <v>0</v>
      </c>
      <c r="U35" s="368">
        <f>'STD 8C'!L33</f>
        <v>0</v>
      </c>
      <c r="V35" s="367" t="e">
        <f>'Std 8A(2)'!Z113</f>
        <v>#VALUE!</v>
      </c>
      <c r="W35" s="368">
        <f>'STD 8C'!M33</f>
        <v>0</v>
      </c>
      <c r="X35" s="368">
        <f>'STD 8C'!N33</f>
        <v>0</v>
      </c>
      <c r="Y35" s="369" t="e">
        <f t="shared" si="1"/>
        <v>#VALUE!</v>
      </c>
      <c r="Z35" s="369" t="e">
        <f t="shared" si="2"/>
        <v>#VALUE!</v>
      </c>
      <c r="AA35" s="367" t="e">
        <f>'Std 8A(1)'!Z153</f>
        <v>#VALUE!</v>
      </c>
      <c r="AB35" s="368">
        <f>'STD 8C'!O33</f>
        <v>0</v>
      </c>
      <c r="AC35" s="368">
        <f>'STD 8C'!P33</f>
        <v>0</v>
      </c>
      <c r="AD35" s="367" t="e">
        <f>'Std 8A(2)'!Z153</f>
        <v>#VALUE!</v>
      </c>
      <c r="AE35" s="368">
        <f>'STD 8C'!Q33</f>
        <v>0</v>
      </c>
      <c r="AF35" s="368">
        <f>'STD 8C'!R33</f>
        <v>0</v>
      </c>
      <c r="AG35" s="369" t="e">
        <f t="shared" si="3"/>
        <v>#VALUE!</v>
      </c>
      <c r="AH35" s="369" t="e">
        <f t="shared" si="4"/>
        <v>#VALUE!</v>
      </c>
      <c r="AI35" s="367" t="e">
        <f>'Std 8A(1)'!Z193</f>
        <v>#VALUE!</v>
      </c>
      <c r="AJ35" s="368">
        <f>'STD 8C'!S33</f>
        <v>0</v>
      </c>
      <c r="AK35" s="368">
        <f>'STD 8C'!T33</f>
        <v>0</v>
      </c>
      <c r="AL35" s="367" t="e">
        <f>'Std 8A(2)'!Z153</f>
        <v>#VALUE!</v>
      </c>
      <c r="AM35" s="368">
        <f>'STD 8C'!U33</f>
        <v>0</v>
      </c>
      <c r="AN35" s="368">
        <f>'STD 8C'!V33</f>
        <v>0</v>
      </c>
      <c r="AO35" s="369" t="e">
        <f t="shared" si="5"/>
        <v>#VALUE!</v>
      </c>
      <c r="AP35" s="369" t="e">
        <f t="shared" si="6"/>
        <v>#VALUE!</v>
      </c>
      <c r="AQ35" s="367" t="e">
        <f>'Std 8A(1)'!Z233</f>
        <v>#VALUE!</v>
      </c>
      <c r="AR35" s="368">
        <f>'STD 8C'!W33</f>
        <v>0</v>
      </c>
      <c r="AS35" s="368">
        <f>'STD 8C'!X33</f>
        <v>0</v>
      </c>
      <c r="AT35" s="367" t="e">
        <f>'Std 8A(2)'!Z233</f>
        <v>#VALUE!</v>
      </c>
      <c r="AU35" s="368">
        <f>'STD 8C'!Y33</f>
        <v>0</v>
      </c>
      <c r="AV35" s="368">
        <f>'STD 8C'!Z33</f>
        <v>0</v>
      </c>
      <c r="AW35" s="369" t="e">
        <f t="shared" si="7"/>
        <v>#VALUE!</v>
      </c>
      <c r="AX35" s="369" t="e">
        <f t="shared" si="8"/>
        <v>#VALUE!</v>
      </c>
      <c r="AY35" s="367" t="e">
        <f>'Std 8A(1)'!Z273</f>
        <v>#VALUE!</v>
      </c>
      <c r="AZ35" s="368">
        <f>'STD 8C'!AA33</f>
        <v>0</v>
      </c>
      <c r="BA35" s="368">
        <f>'STD 8C'!AB33</f>
        <v>0</v>
      </c>
      <c r="BB35" s="367" t="e">
        <f>'Std 8A(2)'!Z273</f>
        <v>#VALUE!</v>
      </c>
      <c r="BC35" s="368">
        <f>'STD 8C'!AC33</f>
        <v>0</v>
      </c>
      <c r="BD35" s="368">
        <f>'STD 8C'!AD33</f>
        <v>0</v>
      </c>
      <c r="BE35" s="369" t="e">
        <f t="shared" si="9"/>
        <v>#VALUE!</v>
      </c>
      <c r="BF35" s="369" t="e">
        <f t="shared" si="10"/>
        <v>#VALUE!</v>
      </c>
      <c r="BG35" s="367">
        <f>('Std 8B(1)'!AR35+'Std 8B(2)'!AR35)/2</f>
        <v>0</v>
      </c>
      <c r="BH35" s="367" t="str">
        <f t="shared" si="11"/>
        <v>E</v>
      </c>
      <c r="BI35" s="370" t="e">
        <f t="shared" si="12"/>
        <v>#VALUE!</v>
      </c>
      <c r="BJ35" s="370" t="e">
        <f t="shared" si="13"/>
        <v>#VALUE!</v>
      </c>
    </row>
    <row r="36" spans="1:62" ht="20.25" customHeight="1">
      <c r="A36" s="66">
        <v>30</v>
      </c>
      <c r="B36" s="35">
        <f>'Std 8A(1)'!B34</f>
        <v>0</v>
      </c>
      <c r="C36" s="367" t="e">
        <f>'Std 8A(1)'!Z34</f>
        <v>#VALUE!</v>
      </c>
      <c r="D36" s="368">
        <f>'STD 8C'!C34</f>
        <v>0</v>
      </c>
      <c r="E36" s="368">
        <f>'STD 8C'!D34</f>
        <v>0</v>
      </c>
      <c r="F36" s="367" t="e">
        <f>'Std 8A(2)'!Z34</f>
        <v>#VALUE!</v>
      </c>
      <c r="G36" s="368">
        <f>'STD 8C'!E34</f>
        <v>0</v>
      </c>
      <c r="H36" s="368">
        <f>'STD 8C'!F34</f>
        <v>0</v>
      </c>
      <c r="I36" s="369" t="e">
        <f t="shared" si="14"/>
        <v>#VALUE!</v>
      </c>
      <c r="J36" s="369" t="e">
        <f t="shared" si="16"/>
        <v>#VALUE!</v>
      </c>
      <c r="K36" s="367" t="e">
        <f>'Std 8A(1)'!Z74</f>
        <v>#VALUE!</v>
      </c>
      <c r="L36" s="368">
        <f>'STD 8C'!G34</f>
        <v>0</v>
      </c>
      <c r="M36" s="368">
        <f>'STD 8C'!H34</f>
        <v>0</v>
      </c>
      <c r="N36" s="367" t="e">
        <f>'Std 8A(2)'!Z74</f>
        <v>#VALUE!</v>
      </c>
      <c r="O36" s="368">
        <f>'STD 8C'!I34</f>
        <v>0</v>
      </c>
      <c r="P36" s="368">
        <f>'STD 8C'!J34</f>
        <v>0</v>
      </c>
      <c r="Q36" s="369" t="e">
        <f t="shared" si="15"/>
        <v>#VALUE!</v>
      </c>
      <c r="R36" s="369" t="e">
        <f t="shared" si="0"/>
        <v>#VALUE!</v>
      </c>
      <c r="S36" s="367" t="e">
        <f>'Std 8A(1)'!Z114</f>
        <v>#VALUE!</v>
      </c>
      <c r="T36" s="368">
        <f>'STD 8C'!K34</f>
        <v>0</v>
      </c>
      <c r="U36" s="368">
        <f>'STD 8C'!L34</f>
        <v>0</v>
      </c>
      <c r="V36" s="367" t="e">
        <f>'Std 8A(2)'!Z114</f>
        <v>#VALUE!</v>
      </c>
      <c r="W36" s="368">
        <f>'STD 8C'!M34</f>
        <v>0</v>
      </c>
      <c r="X36" s="368">
        <f>'STD 8C'!N34</f>
        <v>0</v>
      </c>
      <c r="Y36" s="369" t="e">
        <f t="shared" si="1"/>
        <v>#VALUE!</v>
      </c>
      <c r="Z36" s="369" t="e">
        <f t="shared" si="2"/>
        <v>#VALUE!</v>
      </c>
      <c r="AA36" s="367" t="e">
        <f>'Std 8A(1)'!Z154</f>
        <v>#VALUE!</v>
      </c>
      <c r="AB36" s="368">
        <f>'STD 8C'!O34</f>
        <v>0</v>
      </c>
      <c r="AC36" s="368">
        <f>'STD 8C'!P34</f>
        <v>0</v>
      </c>
      <c r="AD36" s="367" t="e">
        <f>'Std 8A(2)'!Z154</f>
        <v>#VALUE!</v>
      </c>
      <c r="AE36" s="368">
        <f>'STD 8C'!Q34</f>
        <v>0</v>
      </c>
      <c r="AF36" s="368">
        <f>'STD 8C'!R34</f>
        <v>0</v>
      </c>
      <c r="AG36" s="369" t="e">
        <f t="shared" si="3"/>
        <v>#VALUE!</v>
      </c>
      <c r="AH36" s="369" t="e">
        <f t="shared" si="4"/>
        <v>#VALUE!</v>
      </c>
      <c r="AI36" s="367" t="e">
        <f>'Std 8A(1)'!Z194</f>
        <v>#VALUE!</v>
      </c>
      <c r="AJ36" s="368">
        <f>'STD 8C'!S34</f>
        <v>0</v>
      </c>
      <c r="AK36" s="368">
        <f>'STD 8C'!T34</f>
        <v>0</v>
      </c>
      <c r="AL36" s="367" t="e">
        <f>'Std 8A(2)'!Z154</f>
        <v>#VALUE!</v>
      </c>
      <c r="AM36" s="368">
        <f>'STD 8C'!U34</f>
        <v>0</v>
      </c>
      <c r="AN36" s="368">
        <f>'STD 8C'!V34</f>
        <v>0</v>
      </c>
      <c r="AO36" s="369" t="e">
        <f t="shared" si="5"/>
        <v>#VALUE!</v>
      </c>
      <c r="AP36" s="369" t="e">
        <f t="shared" si="6"/>
        <v>#VALUE!</v>
      </c>
      <c r="AQ36" s="367" t="e">
        <f>'Std 8A(1)'!Z234</f>
        <v>#VALUE!</v>
      </c>
      <c r="AR36" s="368">
        <f>'STD 8C'!W34</f>
        <v>0</v>
      </c>
      <c r="AS36" s="368">
        <f>'STD 8C'!X34</f>
        <v>0</v>
      </c>
      <c r="AT36" s="367" t="e">
        <f>'Std 8A(2)'!Z234</f>
        <v>#VALUE!</v>
      </c>
      <c r="AU36" s="368">
        <f>'STD 8C'!Y34</f>
        <v>0</v>
      </c>
      <c r="AV36" s="368">
        <f>'STD 8C'!Z34</f>
        <v>0</v>
      </c>
      <c r="AW36" s="369" t="e">
        <f t="shared" si="7"/>
        <v>#VALUE!</v>
      </c>
      <c r="AX36" s="369" t="e">
        <f t="shared" si="8"/>
        <v>#VALUE!</v>
      </c>
      <c r="AY36" s="367" t="e">
        <f>'Std 8A(1)'!Z274</f>
        <v>#VALUE!</v>
      </c>
      <c r="AZ36" s="368">
        <f>'STD 8C'!AA34</f>
        <v>0</v>
      </c>
      <c r="BA36" s="368">
        <f>'STD 8C'!AB34</f>
        <v>0</v>
      </c>
      <c r="BB36" s="367" t="e">
        <f>'Std 8A(2)'!Z274</f>
        <v>#VALUE!</v>
      </c>
      <c r="BC36" s="368">
        <f>'STD 8C'!AC34</f>
        <v>0</v>
      </c>
      <c r="BD36" s="368">
        <f>'STD 8C'!AD34</f>
        <v>0</v>
      </c>
      <c r="BE36" s="369" t="e">
        <f t="shared" si="9"/>
        <v>#VALUE!</v>
      </c>
      <c r="BF36" s="369" t="e">
        <f t="shared" si="10"/>
        <v>#VALUE!</v>
      </c>
      <c r="BG36" s="367">
        <f>('Std 8B(1)'!AR36+'Std 8B(2)'!AR36)/2</f>
        <v>0</v>
      </c>
      <c r="BH36" s="367" t="str">
        <f t="shared" si="11"/>
        <v>E</v>
      </c>
      <c r="BI36" s="370" t="e">
        <f t="shared" si="12"/>
        <v>#VALUE!</v>
      </c>
      <c r="BJ36" s="370" t="e">
        <f t="shared" si="13"/>
        <v>#VALUE!</v>
      </c>
    </row>
    <row r="37" spans="1:62" ht="20.25" customHeight="1">
      <c r="A37" s="66">
        <v>31</v>
      </c>
      <c r="B37" s="35">
        <f>'Std 8A(1)'!B35</f>
        <v>0</v>
      </c>
      <c r="C37" s="367" t="e">
        <f>'Std 8A(1)'!Z35</f>
        <v>#VALUE!</v>
      </c>
      <c r="D37" s="368">
        <f>'STD 8C'!C35</f>
        <v>0</v>
      </c>
      <c r="E37" s="368">
        <f>'STD 8C'!D35</f>
        <v>0</v>
      </c>
      <c r="F37" s="367" t="e">
        <f>'Std 8A(2)'!Z35</f>
        <v>#VALUE!</v>
      </c>
      <c r="G37" s="368">
        <f>'STD 8C'!E35</f>
        <v>0</v>
      </c>
      <c r="H37" s="368">
        <f>'STD 8C'!F35</f>
        <v>0</v>
      </c>
      <c r="I37" s="369" t="e">
        <f t="shared" si="14"/>
        <v>#VALUE!</v>
      </c>
      <c r="J37" s="369" t="e">
        <f t="shared" si="16"/>
        <v>#VALUE!</v>
      </c>
      <c r="K37" s="367" t="e">
        <f>'Std 8A(1)'!Z75</f>
        <v>#VALUE!</v>
      </c>
      <c r="L37" s="368">
        <f>'STD 8C'!G35</f>
        <v>0</v>
      </c>
      <c r="M37" s="368">
        <f>'STD 8C'!H35</f>
        <v>0</v>
      </c>
      <c r="N37" s="367" t="e">
        <f>'Std 8A(2)'!Z75</f>
        <v>#VALUE!</v>
      </c>
      <c r="O37" s="368">
        <f>'STD 8C'!I35</f>
        <v>0</v>
      </c>
      <c r="P37" s="368">
        <f>'STD 8C'!J35</f>
        <v>0</v>
      </c>
      <c r="Q37" s="369" t="e">
        <f t="shared" si="15"/>
        <v>#VALUE!</v>
      </c>
      <c r="R37" s="369" t="e">
        <f t="shared" si="0"/>
        <v>#VALUE!</v>
      </c>
      <c r="S37" s="367" t="e">
        <f>'Std 8A(1)'!Z115</f>
        <v>#VALUE!</v>
      </c>
      <c r="T37" s="368">
        <f>'STD 8C'!K35</f>
        <v>0</v>
      </c>
      <c r="U37" s="368">
        <f>'STD 8C'!L35</f>
        <v>0</v>
      </c>
      <c r="V37" s="367" t="e">
        <f>'Std 8A(2)'!Z115</f>
        <v>#VALUE!</v>
      </c>
      <c r="W37" s="368">
        <f>'STD 8C'!M35</f>
        <v>0</v>
      </c>
      <c r="X37" s="368">
        <f>'STD 8C'!N35</f>
        <v>0</v>
      </c>
      <c r="Y37" s="369" t="e">
        <f t="shared" si="1"/>
        <v>#VALUE!</v>
      </c>
      <c r="Z37" s="369" t="e">
        <f t="shared" si="2"/>
        <v>#VALUE!</v>
      </c>
      <c r="AA37" s="367" t="e">
        <f>'Std 8A(1)'!Z155</f>
        <v>#VALUE!</v>
      </c>
      <c r="AB37" s="368">
        <f>'STD 8C'!O35</f>
        <v>0</v>
      </c>
      <c r="AC37" s="368">
        <f>'STD 8C'!P35</f>
        <v>0</v>
      </c>
      <c r="AD37" s="367" t="e">
        <f>'Std 8A(2)'!Z155</f>
        <v>#VALUE!</v>
      </c>
      <c r="AE37" s="368">
        <f>'STD 8C'!Q35</f>
        <v>0</v>
      </c>
      <c r="AF37" s="368">
        <f>'STD 8C'!R35</f>
        <v>0</v>
      </c>
      <c r="AG37" s="369" t="e">
        <f t="shared" si="3"/>
        <v>#VALUE!</v>
      </c>
      <c r="AH37" s="369" t="e">
        <f t="shared" si="4"/>
        <v>#VALUE!</v>
      </c>
      <c r="AI37" s="367" t="e">
        <f>'Std 8A(1)'!Z195</f>
        <v>#VALUE!</v>
      </c>
      <c r="AJ37" s="368">
        <f>'STD 8C'!S35</f>
        <v>0</v>
      </c>
      <c r="AK37" s="368">
        <f>'STD 8C'!T35</f>
        <v>0</v>
      </c>
      <c r="AL37" s="367" t="e">
        <f>'Std 8A(2)'!Z155</f>
        <v>#VALUE!</v>
      </c>
      <c r="AM37" s="368">
        <f>'STD 8C'!U35</f>
        <v>0</v>
      </c>
      <c r="AN37" s="368">
        <f>'STD 8C'!V35</f>
        <v>0</v>
      </c>
      <c r="AO37" s="369" t="e">
        <f t="shared" si="5"/>
        <v>#VALUE!</v>
      </c>
      <c r="AP37" s="369" t="e">
        <f t="shared" si="6"/>
        <v>#VALUE!</v>
      </c>
      <c r="AQ37" s="367" t="e">
        <f>'Std 8A(1)'!Z235</f>
        <v>#VALUE!</v>
      </c>
      <c r="AR37" s="368">
        <f>'STD 8C'!W35</f>
        <v>0</v>
      </c>
      <c r="AS37" s="368">
        <f>'STD 8C'!X35</f>
        <v>0</v>
      </c>
      <c r="AT37" s="367" t="e">
        <f>'Std 8A(2)'!Z235</f>
        <v>#VALUE!</v>
      </c>
      <c r="AU37" s="368">
        <f>'STD 8C'!Y35</f>
        <v>0</v>
      </c>
      <c r="AV37" s="368">
        <f>'STD 8C'!Z35</f>
        <v>0</v>
      </c>
      <c r="AW37" s="369" t="e">
        <f t="shared" si="7"/>
        <v>#VALUE!</v>
      </c>
      <c r="AX37" s="369" t="e">
        <f t="shared" si="8"/>
        <v>#VALUE!</v>
      </c>
      <c r="AY37" s="367" t="e">
        <f>'Std 8A(1)'!Z275</f>
        <v>#VALUE!</v>
      </c>
      <c r="AZ37" s="368">
        <f>'STD 8C'!AA35</f>
        <v>0</v>
      </c>
      <c r="BA37" s="368">
        <f>'STD 8C'!AB35</f>
        <v>0</v>
      </c>
      <c r="BB37" s="367" t="e">
        <f>'Std 8A(2)'!Z275</f>
        <v>#VALUE!</v>
      </c>
      <c r="BC37" s="368">
        <f>'STD 8C'!AC35</f>
        <v>0</v>
      </c>
      <c r="BD37" s="368">
        <f>'STD 8C'!AD35</f>
        <v>0</v>
      </c>
      <c r="BE37" s="369" t="e">
        <f t="shared" si="9"/>
        <v>#VALUE!</v>
      </c>
      <c r="BF37" s="369" t="e">
        <f t="shared" si="10"/>
        <v>#VALUE!</v>
      </c>
      <c r="BG37" s="367">
        <f>('Std 8B(1)'!AR37+'Std 8B(2)'!AR37)/2</f>
        <v>0</v>
      </c>
      <c r="BH37" s="367" t="str">
        <f t="shared" si="11"/>
        <v>E</v>
      </c>
      <c r="BI37" s="370" t="e">
        <f t="shared" si="12"/>
        <v>#VALUE!</v>
      </c>
      <c r="BJ37" s="370" t="e">
        <f t="shared" si="13"/>
        <v>#VALUE!</v>
      </c>
    </row>
    <row r="38" spans="1:62" ht="20.25" customHeight="1">
      <c r="A38" s="66">
        <v>32</v>
      </c>
      <c r="B38" s="35">
        <f>'Std 8A(1)'!B36</f>
        <v>0</v>
      </c>
      <c r="C38" s="367" t="e">
        <f>'Std 8A(1)'!Z36</f>
        <v>#VALUE!</v>
      </c>
      <c r="D38" s="368">
        <f>'STD 8C'!C36</f>
        <v>0</v>
      </c>
      <c r="E38" s="368">
        <f>'STD 8C'!D36</f>
        <v>0</v>
      </c>
      <c r="F38" s="367" t="e">
        <f>'Std 8A(2)'!Z36</f>
        <v>#VALUE!</v>
      </c>
      <c r="G38" s="368">
        <f>'STD 8C'!E36</f>
        <v>0</v>
      </c>
      <c r="H38" s="368">
        <f>'STD 8C'!F36</f>
        <v>0</v>
      </c>
      <c r="I38" s="369" t="e">
        <f t="shared" si="14"/>
        <v>#VALUE!</v>
      </c>
      <c r="J38" s="369" t="e">
        <f t="shared" si="16"/>
        <v>#VALUE!</v>
      </c>
      <c r="K38" s="367" t="e">
        <f>'Std 8A(1)'!Z76</f>
        <v>#VALUE!</v>
      </c>
      <c r="L38" s="368">
        <f>'STD 8C'!G36</f>
        <v>0</v>
      </c>
      <c r="M38" s="368">
        <f>'STD 8C'!H36</f>
        <v>0</v>
      </c>
      <c r="N38" s="367" t="e">
        <f>'Std 8A(2)'!Z76</f>
        <v>#VALUE!</v>
      </c>
      <c r="O38" s="368">
        <f>'STD 8C'!I36</f>
        <v>0</v>
      </c>
      <c r="P38" s="368">
        <f>'STD 8C'!J36</f>
        <v>0</v>
      </c>
      <c r="Q38" s="369" t="e">
        <f t="shared" si="15"/>
        <v>#VALUE!</v>
      </c>
      <c r="R38" s="369" t="e">
        <f t="shared" si="0"/>
        <v>#VALUE!</v>
      </c>
      <c r="S38" s="367" t="e">
        <f>'Std 8A(1)'!Z116</f>
        <v>#VALUE!</v>
      </c>
      <c r="T38" s="368">
        <f>'STD 8C'!K36</f>
        <v>0</v>
      </c>
      <c r="U38" s="368">
        <f>'STD 8C'!L36</f>
        <v>0</v>
      </c>
      <c r="V38" s="367" t="e">
        <f>'Std 8A(2)'!Z116</f>
        <v>#VALUE!</v>
      </c>
      <c r="W38" s="368">
        <f>'STD 8C'!M36</f>
        <v>0</v>
      </c>
      <c r="X38" s="368">
        <f>'STD 8C'!N36</f>
        <v>0</v>
      </c>
      <c r="Y38" s="369" t="e">
        <f t="shared" si="1"/>
        <v>#VALUE!</v>
      </c>
      <c r="Z38" s="369" t="e">
        <f t="shared" si="2"/>
        <v>#VALUE!</v>
      </c>
      <c r="AA38" s="367" t="e">
        <f>'Std 8A(1)'!Z156</f>
        <v>#VALUE!</v>
      </c>
      <c r="AB38" s="368">
        <f>'STD 8C'!O36</f>
        <v>0</v>
      </c>
      <c r="AC38" s="368">
        <f>'STD 8C'!P36</f>
        <v>0</v>
      </c>
      <c r="AD38" s="367" t="e">
        <f>'Std 8A(2)'!Z156</f>
        <v>#VALUE!</v>
      </c>
      <c r="AE38" s="368">
        <f>'STD 8C'!Q36</f>
        <v>0</v>
      </c>
      <c r="AF38" s="368">
        <f>'STD 8C'!R36</f>
        <v>0</v>
      </c>
      <c r="AG38" s="369" t="e">
        <f t="shared" si="3"/>
        <v>#VALUE!</v>
      </c>
      <c r="AH38" s="369" t="e">
        <f t="shared" si="4"/>
        <v>#VALUE!</v>
      </c>
      <c r="AI38" s="367" t="e">
        <f>'Std 8A(1)'!Z196</f>
        <v>#VALUE!</v>
      </c>
      <c r="AJ38" s="368">
        <f>'STD 8C'!S36</f>
        <v>0</v>
      </c>
      <c r="AK38" s="368">
        <f>'STD 8C'!T36</f>
        <v>0</v>
      </c>
      <c r="AL38" s="367" t="e">
        <f>'Std 8A(2)'!Z156</f>
        <v>#VALUE!</v>
      </c>
      <c r="AM38" s="368">
        <f>'STD 8C'!U36</f>
        <v>0</v>
      </c>
      <c r="AN38" s="368">
        <f>'STD 8C'!V36</f>
        <v>0</v>
      </c>
      <c r="AO38" s="369" t="e">
        <f t="shared" si="5"/>
        <v>#VALUE!</v>
      </c>
      <c r="AP38" s="369" t="e">
        <f t="shared" si="6"/>
        <v>#VALUE!</v>
      </c>
      <c r="AQ38" s="367" t="e">
        <f>'Std 8A(1)'!Z236</f>
        <v>#VALUE!</v>
      </c>
      <c r="AR38" s="368">
        <f>'STD 8C'!W36</f>
        <v>0</v>
      </c>
      <c r="AS38" s="368">
        <f>'STD 8C'!X36</f>
        <v>0</v>
      </c>
      <c r="AT38" s="367" t="e">
        <f>'Std 8A(2)'!Z236</f>
        <v>#VALUE!</v>
      </c>
      <c r="AU38" s="368">
        <f>'STD 8C'!Y36</f>
        <v>0</v>
      </c>
      <c r="AV38" s="368">
        <f>'STD 8C'!Z36</f>
        <v>0</v>
      </c>
      <c r="AW38" s="369" t="e">
        <f t="shared" si="7"/>
        <v>#VALUE!</v>
      </c>
      <c r="AX38" s="369" t="e">
        <f t="shared" si="8"/>
        <v>#VALUE!</v>
      </c>
      <c r="AY38" s="367" t="e">
        <f>'Std 8A(1)'!Z276</f>
        <v>#VALUE!</v>
      </c>
      <c r="AZ38" s="368">
        <f>'STD 8C'!AA36</f>
        <v>0</v>
      </c>
      <c r="BA38" s="368">
        <f>'STD 8C'!AB36</f>
        <v>0</v>
      </c>
      <c r="BB38" s="367" t="e">
        <f>'Std 8A(2)'!Z276</f>
        <v>#VALUE!</v>
      </c>
      <c r="BC38" s="368">
        <f>'STD 8C'!AC36</f>
        <v>0</v>
      </c>
      <c r="BD38" s="368">
        <f>'STD 8C'!AD36</f>
        <v>0</v>
      </c>
      <c r="BE38" s="369" t="e">
        <f t="shared" si="9"/>
        <v>#VALUE!</v>
      </c>
      <c r="BF38" s="369" t="e">
        <f t="shared" si="10"/>
        <v>#VALUE!</v>
      </c>
      <c r="BG38" s="367">
        <f>('Std 8B(1)'!AR38+'Std 8B(2)'!AR38)/2</f>
        <v>0</v>
      </c>
      <c r="BH38" s="367" t="str">
        <f t="shared" si="11"/>
        <v>E</v>
      </c>
      <c r="BI38" s="370" t="e">
        <f t="shared" si="12"/>
        <v>#VALUE!</v>
      </c>
      <c r="BJ38" s="370" t="e">
        <f t="shared" si="13"/>
        <v>#VALUE!</v>
      </c>
    </row>
    <row r="39" spans="1:62" ht="20.25" customHeight="1">
      <c r="A39" s="66">
        <v>33</v>
      </c>
      <c r="B39" s="35">
        <f>'Std 8A(1)'!B37</f>
        <v>0</v>
      </c>
      <c r="C39" s="367" t="e">
        <f>'Std 8A(1)'!Z37</f>
        <v>#VALUE!</v>
      </c>
      <c r="D39" s="368">
        <f>'STD 8C'!C37</f>
        <v>0</v>
      </c>
      <c r="E39" s="368">
        <f>'STD 8C'!D37</f>
        <v>0</v>
      </c>
      <c r="F39" s="367" t="e">
        <f>'Std 8A(2)'!Z37</f>
        <v>#VALUE!</v>
      </c>
      <c r="G39" s="368">
        <f>'STD 8C'!E37</f>
        <v>0</v>
      </c>
      <c r="H39" s="368">
        <f>'STD 8C'!F37</f>
        <v>0</v>
      </c>
      <c r="I39" s="369" t="e">
        <f t="shared" si="14"/>
        <v>#VALUE!</v>
      </c>
      <c r="J39" s="369" t="e">
        <f t="shared" si="16"/>
        <v>#VALUE!</v>
      </c>
      <c r="K39" s="367" t="e">
        <f>'Std 8A(1)'!Z77</f>
        <v>#VALUE!</v>
      </c>
      <c r="L39" s="368">
        <f>'STD 8C'!G37</f>
        <v>0</v>
      </c>
      <c r="M39" s="368">
        <f>'STD 8C'!H37</f>
        <v>0</v>
      </c>
      <c r="N39" s="367" t="e">
        <f>'Std 8A(2)'!Z77</f>
        <v>#VALUE!</v>
      </c>
      <c r="O39" s="368">
        <f>'STD 8C'!I37</f>
        <v>0</v>
      </c>
      <c r="P39" s="368">
        <f>'STD 8C'!J37</f>
        <v>0</v>
      </c>
      <c r="Q39" s="369" t="e">
        <f t="shared" si="15"/>
        <v>#VALUE!</v>
      </c>
      <c r="R39" s="369" t="e">
        <f t="shared" si="0"/>
        <v>#VALUE!</v>
      </c>
      <c r="S39" s="367" t="e">
        <f>'Std 8A(1)'!Z117</f>
        <v>#VALUE!</v>
      </c>
      <c r="T39" s="368">
        <f>'STD 8C'!K37</f>
        <v>0</v>
      </c>
      <c r="U39" s="368">
        <f>'STD 8C'!L37</f>
        <v>0</v>
      </c>
      <c r="V39" s="367" t="e">
        <f>'Std 8A(2)'!Z117</f>
        <v>#VALUE!</v>
      </c>
      <c r="W39" s="368">
        <f>'STD 8C'!M37</f>
        <v>0</v>
      </c>
      <c r="X39" s="368">
        <f>'STD 8C'!N37</f>
        <v>0</v>
      </c>
      <c r="Y39" s="369" t="e">
        <f t="shared" si="1"/>
        <v>#VALUE!</v>
      </c>
      <c r="Z39" s="369" t="e">
        <f t="shared" si="2"/>
        <v>#VALUE!</v>
      </c>
      <c r="AA39" s="367" t="e">
        <f>'Std 8A(1)'!Z157</f>
        <v>#VALUE!</v>
      </c>
      <c r="AB39" s="368">
        <f>'STD 8C'!O37</f>
        <v>0</v>
      </c>
      <c r="AC39" s="368">
        <f>'STD 8C'!P37</f>
        <v>0</v>
      </c>
      <c r="AD39" s="367" t="e">
        <f>'Std 8A(2)'!Z157</f>
        <v>#VALUE!</v>
      </c>
      <c r="AE39" s="368">
        <f>'STD 8C'!Q37</f>
        <v>0</v>
      </c>
      <c r="AF39" s="368">
        <f>'STD 8C'!R37</f>
        <v>0</v>
      </c>
      <c r="AG39" s="369" t="e">
        <f t="shared" si="3"/>
        <v>#VALUE!</v>
      </c>
      <c r="AH39" s="369" t="e">
        <f t="shared" si="4"/>
        <v>#VALUE!</v>
      </c>
      <c r="AI39" s="367" t="e">
        <f>'Std 8A(1)'!Z197</f>
        <v>#VALUE!</v>
      </c>
      <c r="AJ39" s="368">
        <f>'STD 8C'!S37</f>
        <v>0</v>
      </c>
      <c r="AK39" s="368">
        <f>'STD 8C'!T37</f>
        <v>0</v>
      </c>
      <c r="AL39" s="367" t="e">
        <f>'Std 8A(2)'!Z157</f>
        <v>#VALUE!</v>
      </c>
      <c r="AM39" s="368">
        <f>'STD 8C'!U37</f>
        <v>0</v>
      </c>
      <c r="AN39" s="368">
        <f>'STD 8C'!V37</f>
        <v>0</v>
      </c>
      <c r="AO39" s="369" t="e">
        <f t="shared" si="5"/>
        <v>#VALUE!</v>
      </c>
      <c r="AP39" s="369" t="e">
        <f t="shared" si="6"/>
        <v>#VALUE!</v>
      </c>
      <c r="AQ39" s="367" t="e">
        <f>'Std 8A(1)'!Z237</f>
        <v>#VALUE!</v>
      </c>
      <c r="AR39" s="368">
        <f>'STD 8C'!W37</f>
        <v>0</v>
      </c>
      <c r="AS39" s="368">
        <f>'STD 8C'!X37</f>
        <v>0</v>
      </c>
      <c r="AT39" s="367" t="e">
        <f>'Std 8A(2)'!Z237</f>
        <v>#VALUE!</v>
      </c>
      <c r="AU39" s="368">
        <f>'STD 8C'!Y37</f>
        <v>0</v>
      </c>
      <c r="AV39" s="368">
        <f>'STD 8C'!Z37</f>
        <v>0</v>
      </c>
      <c r="AW39" s="369" t="e">
        <f t="shared" si="7"/>
        <v>#VALUE!</v>
      </c>
      <c r="AX39" s="369" t="e">
        <f t="shared" si="8"/>
        <v>#VALUE!</v>
      </c>
      <c r="AY39" s="367" t="e">
        <f>'Std 8A(1)'!Z277</f>
        <v>#VALUE!</v>
      </c>
      <c r="AZ39" s="368">
        <f>'STD 8C'!AA37</f>
        <v>0</v>
      </c>
      <c r="BA39" s="368">
        <f>'STD 8C'!AB37</f>
        <v>0</v>
      </c>
      <c r="BB39" s="367" t="e">
        <f>'Std 8A(2)'!Z277</f>
        <v>#VALUE!</v>
      </c>
      <c r="BC39" s="368">
        <f>'STD 8C'!AC37</f>
        <v>0</v>
      </c>
      <c r="BD39" s="368">
        <f>'STD 8C'!AD37</f>
        <v>0</v>
      </c>
      <c r="BE39" s="369" t="e">
        <f t="shared" si="9"/>
        <v>#VALUE!</v>
      </c>
      <c r="BF39" s="369" t="e">
        <f t="shared" si="10"/>
        <v>#VALUE!</v>
      </c>
      <c r="BG39" s="367">
        <f>('Std 8B(1)'!AR39+'Std 8B(2)'!AR39)/2</f>
        <v>0</v>
      </c>
      <c r="BH39" s="367" t="str">
        <f t="shared" si="11"/>
        <v>E</v>
      </c>
      <c r="BI39" s="370" t="e">
        <f t="shared" si="12"/>
        <v>#VALUE!</v>
      </c>
      <c r="BJ39" s="370" t="e">
        <f t="shared" si="13"/>
        <v>#VALUE!</v>
      </c>
    </row>
    <row r="40" spans="1:62" ht="20.25" customHeight="1">
      <c r="A40" s="66">
        <v>34</v>
      </c>
      <c r="B40" s="35">
        <f>'Std 8A(1)'!B38</f>
        <v>0</v>
      </c>
      <c r="C40" s="367" t="e">
        <f>'Std 8A(1)'!Z38</f>
        <v>#VALUE!</v>
      </c>
      <c r="D40" s="368">
        <f>'STD 8C'!C38</f>
        <v>0</v>
      </c>
      <c r="E40" s="368">
        <f>'STD 8C'!D38</f>
        <v>0</v>
      </c>
      <c r="F40" s="367" t="e">
        <f>'Std 8A(2)'!Z38</f>
        <v>#VALUE!</v>
      </c>
      <c r="G40" s="368">
        <f>'STD 8C'!E38</f>
        <v>0</v>
      </c>
      <c r="H40" s="368">
        <f>'STD 8C'!F38</f>
        <v>0</v>
      </c>
      <c r="I40" s="369" t="e">
        <f t="shared" si="14"/>
        <v>#VALUE!</v>
      </c>
      <c r="J40" s="369" t="e">
        <f t="shared" si="16"/>
        <v>#VALUE!</v>
      </c>
      <c r="K40" s="367" t="e">
        <f>'Std 8A(1)'!Z78</f>
        <v>#VALUE!</v>
      </c>
      <c r="L40" s="368">
        <f>'STD 8C'!G38</f>
        <v>0</v>
      </c>
      <c r="M40" s="368">
        <f>'STD 8C'!H38</f>
        <v>0</v>
      </c>
      <c r="N40" s="367" t="e">
        <f>'Std 8A(2)'!Z78</f>
        <v>#VALUE!</v>
      </c>
      <c r="O40" s="368">
        <f>'STD 8C'!I38</f>
        <v>0</v>
      </c>
      <c r="P40" s="368">
        <f>'STD 8C'!J38</f>
        <v>0</v>
      </c>
      <c r="Q40" s="369" t="e">
        <f t="shared" si="15"/>
        <v>#VALUE!</v>
      </c>
      <c r="R40" s="369" t="e">
        <f t="shared" si="0"/>
        <v>#VALUE!</v>
      </c>
      <c r="S40" s="367" t="e">
        <f>'Std 8A(1)'!Z118</f>
        <v>#VALUE!</v>
      </c>
      <c r="T40" s="368">
        <f>'STD 8C'!K38</f>
        <v>0</v>
      </c>
      <c r="U40" s="368">
        <f>'STD 8C'!L38</f>
        <v>0</v>
      </c>
      <c r="V40" s="367" t="e">
        <f>'Std 8A(2)'!Z118</f>
        <v>#VALUE!</v>
      </c>
      <c r="W40" s="368">
        <f>'STD 8C'!M38</f>
        <v>0</v>
      </c>
      <c r="X40" s="368">
        <f>'STD 8C'!N38</f>
        <v>0</v>
      </c>
      <c r="Y40" s="369" t="e">
        <f t="shared" si="1"/>
        <v>#VALUE!</v>
      </c>
      <c r="Z40" s="369" t="e">
        <f t="shared" si="2"/>
        <v>#VALUE!</v>
      </c>
      <c r="AA40" s="367" t="e">
        <f>'Std 8A(1)'!Z158</f>
        <v>#VALUE!</v>
      </c>
      <c r="AB40" s="368">
        <f>'STD 8C'!O38</f>
        <v>0</v>
      </c>
      <c r="AC40" s="368">
        <f>'STD 8C'!P38</f>
        <v>0</v>
      </c>
      <c r="AD40" s="367" t="e">
        <f>'Std 8A(2)'!Z158</f>
        <v>#VALUE!</v>
      </c>
      <c r="AE40" s="368">
        <f>'STD 8C'!Q38</f>
        <v>0</v>
      </c>
      <c r="AF40" s="368">
        <f>'STD 8C'!R38</f>
        <v>0</v>
      </c>
      <c r="AG40" s="369" t="e">
        <f t="shared" si="3"/>
        <v>#VALUE!</v>
      </c>
      <c r="AH40" s="369" t="e">
        <f t="shared" si="4"/>
        <v>#VALUE!</v>
      </c>
      <c r="AI40" s="367" t="e">
        <f>'Std 8A(1)'!Z198</f>
        <v>#VALUE!</v>
      </c>
      <c r="AJ40" s="368">
        <f>'STD 8C'!S38</f>
        <v>0</v>
      </c>
      <c r="AK40" s="368">
        <f>'STD 8C'!T38</f>
        <v>0</v>
      </c>
      <c r="AL40" s="367" t="e">
        <f>'Std 8A(2)'!Z158</f>
        <v>#VALUE!</v>
      </c>
      <c r="AM40" s="368">
        <f>'STD 8C'!U38</f>
        <v>0</v>
      </c>
      <c r="AN40" s="368">
        <f>'STD 8C'!V38</f>
        <v>0</v>
      </c>
      <c r="AO40" s="369" t="e">
        <f t="shared" si="5"/>
        <v>#VALUE!</v>
      </c>
      <c r="AP40" s="369" t="e">
        <f t="shared" si="6"/>
        <v>#VALUE!</v>
      </c>
      <c r="AQ40" s="367" t="e">
        <f>'Std 8A(1)'!Z238</f>
        <v>#VALUE!</v>
      </c>
      <c r="AR40" s="368">
        <f>'STD 8C'!W38</f>
        <v>0</v>
      </c>
      <c r="AS40" s="368">
        <f>'STD 8C'!X38</f>
        <v>0</v>
      </c>
      <c r="AT40" s="367" t="e">
        <f>'Std 8A(2)'!Z238</f>
        <v>#VALUE!</v>
      </c>
      <c r="AU40" s="368">
        <f>'STD 8C'!Y38</f>
        <v>0</v>
      </c>
      <c r="AV40" s="368">
        <f>'STD 8C'!Z38</f>
        <v>0</v>
      </c>
      <c r="AW40" s="369" t="e">
        <f t="shared" si="7"/>
        <v>#VALUE!</v>
      </c>
      <c r="AX40" s="369" t="e">
        <f t="shared" si="8"/>
        <v>#VALUE!</v>
      </c>
      <c r="AY40" s="367" t="e">
        <f>'Std 8A(1)'!Z278</f>
        <v>#VALUE!</v>
      </c>
      <c r="AZ40" s="368">
        <f>'STD 8C'!AA38</f>
        <v>0</v>
      </c>
      <c r="BA40" s="368">
        <f>'STD 8C'!AB38</f>
        <v>0</v>
      </c>
      <c r="BB40" s="367" t="e">
        <f>'Std 8A(2)'!Z278</f>
        <v>#VALUE!</v>
      </c>
      <c r="BC40" s="368">
        <f>'STD 8C'!AC38</f>
        <v>0</v>
      </c>
      <c r="BD40" s="368">
        <f>'STD 8C'!AD38</f>
        <v>0</v>
      </c>
      <c r="BE40" s="369" t="e">
        <f t="shared" si="9"/>
        <v>#VALUE!</v>
      </c>
      <c r="BF40" s="369" t="e">
        <f t="shared" si="10"/>
        <v>#VALUE!</v>
      </c>
      <c r="BG40" s="367">
        <f>('Std 8B(1)'!AR40+'Std 8B(2)'!AR40)/2</f>
        <v>0</v>
      </c>
      <c r="BH40" s="367" t="str">
        <f t="shared" si="11"/>
        <v>E</v>
      </c>
      <c r="BI40" s="370" t="e">
        <f t="shared" si="12"/>
        <v>#VALUE!</v>
      </c>
      <c r="BJ40" s="370" t="e">
        <f t="shared" si="13"/>
        <v>#VALUE!</v>
      </c>
    </row>
    <row r="41" spans="1:62" ht="20.25" customHeight="1">
      <c r="A41" s="66">
        <v>35</v>
      </c>
      <c r="B41" s="35">
        <f>'Std 8A(1)'!B39</f>
        <v>0</v>
      </c>
      <c r="C41" s="367" t="e">
        <f>'Std 8A(1)'!Z39</f>
        <v>#VALUE!</v>
      </c>
      <c r="D41" s="368">
        <f>'STD 8C'!C39</f>
        <v>0</v>
      </c>
      <c r="E41" s="368">
        <f>'STD 8C'!D39</f>
        <v>0</v>
      </c>
      <c r="F41" s="367" t="e">
        <f>'Std 8A(2)'!Z39</f>
        <v>#VALUE!</v>
      </c>
      <c r="G41" s="368">
        <f>'STD 8C'!E39</f>
        <v>0</v>
      </c>
      <c r="H41" s="368">
        <f>'STD 8C'!F39</f>
        <v>0</v>
      </c>
      <c r="I41" s="369" t="e">
        <f t="shared" si="14"/>
        <v>#VALUE!</v>
      </c>
      <c r="J41" s="369" t="e">
        <f t="shared" si="16"/>
        <v>#VALUE!</v>
      </c>
      <c r="K41" s="367" t="e">
        <f>'Std 8A(1)'!Z79</f>
        <v>#VALUE!</v>
      </c>
      <c r="L41" s="368">
        <f>'STD 8C'!G39</f>
        <v>0</v>
      </c>
      <c r="M41" s="368">
        <f>'STD 8C'!H39</f>
        <v>0</v>
      </c>
      <c r="N41" s="367" t="e">
        <f>'Std 8A(2)'!Z79</f>
        <v>#VALUE!</v>
      </c>
      <c r="O41" s="368">
        <f>'STD 8C'!I39</f>
        <v>0</v>
      </c>
      <c r="P41" s="368">
        <f>'STD 8C'!J39</f>
        <v>0</v>
      </c>
      <c r="Q41" s="369" t="e">
        <f t="shared" si="15"/>
        <v>#VALUE!</v>
      </c>
      <c r="R41" s="369" t="e">
        <f t="shared" si="0"/>
        <v>#VALUE!</v>
      </c>
      <c r="S41" s="367" t="e">
        <f>'Std 8A(1)'!Z119</f>
        <v>#VALUE!</v>
      </c>
      <c r="T41" s="368">
        <f>'STD 8C'!K39</f>
        <v>0</v>
      </c>
      <c r="U41" s="368">
        <f>'STD 8C'!L39</f>
        <v>0</v>
      </c>
      <c r="V41" s="367" t="e">
        <f>'Std 8A(2)'!Z119</f>
        <v>#VALUE!</v>
      </c>
      <c r="W41" s="368">
        <f>'STD 8C'!M39</f>
        <v>0</v>
      </c>
      <c r="X41" s="368">
        <f>'STD 8C'!N39</f>
        <v>0</v>
      </c>
      <c r="Y41" s="369" t="e">
        <f t="shared" si="1"/>
        <v>#VALUE!</v>
      </c>
      <c r="Z41" s="369" t="e">
        <f t="shared" si="2"/>
        <v>#VALUE!</v>
      </c>
      <c r="AA41" s="367" t="e">
        <f>'Std 8A(1)'!Z159</f>
        <v>#VALUE!</v>
      </c>
      <c r="AB41" s="368">
        <f>'STD 8C'!O39</f>
        <v>0</v>
      </c>
      <c r="AC41" s="368">
        <f>'STD 8C'!P39</f>
        <v>0</v>
      </c>
      <c r="AD41" s="367" t="e">
        <f>'Std 8A(2)'!Z159</f>
        <v>#VALUE!</v>
      </c>
      <c r="AE41" s="368">
        <f>'STD 8C'!Q39</f>
        <v>0</v>
      </c>
      <c r="AF41" s="368">
        <f>'STD 8C'!R39</f>
        <v>0</v>
      </c>
      <c r="AG41" s="369" t="e">
        <f t="shared" si="3"/>
        <v>#VALUE!</v>
      </c>
      <c r="AH41" s="369" t="e">
        <f t="shared" si="4"/>
        <v>#VALUE!</v>
      </c>
      <c r="AI41" s="367" t="e">
        <f>'Std 8A(1)'!Z199</f>
        <v>#VALUE!</v>
      </c>
      <c r="AJ41" s="368">
        <f>'STD 8C'!S39</f>
        <v>0</v>
      </c>
      <c r="AK41" s="368">
        <f>'STD 8C'!T39</f>
        <v>0</v>
      </c>
      <c r="AL41" s="367" t="e">
        <f>'Std 8A(2)'!Z159</f>
        <v>#VALUE!</v>
      </c>
      <c r="AM41" s="368">
        <f>'STD 8C'!U39</f>
        <v>0</v>
      </c>
      <c r="AN41" s="368">
        <f>'STD 8C'!V39</f>
        <v>0</v>
      </c>
      <c r="AO41" s="369" t="e">
        <f t="shared" si="5"/>
        <v>#VALUE!</v>
      </c>
      <c r="AP41" s="369" t="e">
        <f t="shared" si="6"/>
        <v>#VALUE!</v>
      </c>
      <c r="AQ41" s="367" t="e">
        <f>'Std 8A(1)'!Z239</f>
        <v>#VALUE!</v>
      </c>
      <c r="AR41" s="368">
        <f>'STD 8C'!W39</f>
        <v>0</v>
      </c>
      <c r="AS41" s="368">
        <f>'STD 8C'!X39</f>
        <v>0</v>
      </c>
      <c r="AT41" s="367" t="e">
        <f>'Std 8A(2)'!Z239</f>
        <v>#VALUE!</v>
      </c>
      <c r="AU41" s="368">
        <f>'STD 8C'!Y39</f>
        <v>0</v>
      </c>
      <c r="AV41" s="368">
        <f>'STD 8C'!Z39</f>
        <v>0</v>
      </c>
      <c r="AW41" s="369" t="e">
        <f t="shared" si="7"/>
        <v>#VALUE!</v>
      </c>
      <c r="AX41" s="369" t="e">
        <f t="shared" si="8"/>
        <v>#VALUE!</v>
      </c>
      <c r="AY41" s="367" t="e">
        <f>'Std 8A(1)'!Z279</f>
        <v>#VALUE!</v>
      </c>
      <c r="AZ41" s="368">
        <f>'STD 8C'!AA39</f>
        <v>0</v>
      </c>
      <c r="BA41" s="368">
        <f>'STD 8C'!AB39</f>
        <v>0</v>
      </c>
      <c r="BB41" s="367" t="e">
        <f>'Std 8A(2)'!Z279</f>
        <v>#VALUE!</v>
      </c>
      <c r="BC41" s="368">
        <f>'STD 8C'!AC39</f>
        <v>0</v>
      </c>
      <c r="BD41" s="368">
        <f>'STD 8C'!AD39</f>
        <v>0</v>
      </c>
      <c r="BE41" s="369" t="e">
        <f t="shared" si="9"/>
        <v>#VALUE!</v>
      </c>
      <c r="BF41" s="369" t="e">
        <f t="shared" si="10"/>
        <v>#VALUE!</v>
      </c>
      <c r="BG41" s="367">
        <f>('Std 8B(1)'!AR41+'Std 8B(2)'!AR41)/2</f>
        <v>0</v>
      </c>
      <c r="BH41" s="367" t="str">
        <f t="shared" si="11"/>
        <v>E</v>
      </c>
      <c r="BI41" s="370" t="e">
        <f t="shared" si="12"/>
        <v>#VALUE!</v>
      </c>
      <c r="BJ41" s="370" t="e">
        <f t="shared" si="13"/>
        <v>#VALUE!</v>
      </c>
    </row>
    <row r="42" spans="1:62" ht="20.25" customHeight="1">
      <c r="A42" s="66">
        <v>36</v>
      </c>
      <c r="B42" s="35">
        <f>'Std 8A(1)'!B40</f>
        <v>0</v>
      </c>
      <c r="C42" s="367" t="e">
        <f>'Std 8A(1)'!Z40</f>
        <v>#VALUE!</v>
      </c>
      <c r="D42" s="368">
        <f>'STD 8C'!C40</f>
        <v>0</v>
      </c>
      <c r="E42" s="368">
        <f>'STD 8C'!D40</f>
        <v>0</v>
      </c>
      <c r="F42" s="367" t="e">
        <f>'Std 8A(2)'!Z40</f>
        <v>#VALUE!</v>
      </c>
      <c r="G42" s="368">
        <f>'STD 8C'!E40</f>
        <v>0</v>
      </c>
      <c r="H42" s="368">
        <f>'STD 8C'!F40</f>
        <v>0</v>
      </c>
      <c r="I42" s="369" t="e">
        <f t="shared" si="14"/>
        <v>#VALUE!</v>
      </c>
      <c r="J42" s="369" t="e">
        <f t="shared" si="16"/>
        <v>#VALUE!</v>
      </c>
      <c r="K42" s="367" t="e">
        <f>'Std 8A(1)'!Z80</f>
        <v>#VALUE!</v>
      </c>
      <c r="L42" s="368">
        <f>'STD 8C'!G40</f>
        <v>0</v>
      </c>
      <c r="M42" s="368">
        <f>'STD 8C'!H40</f>
        <v>0</v>
      </c>
      <c r="N42" s="367" t="e">
        <f>'Std 8A(2)'!Z80</f>
        <v>#VALUE!</v>
      </c>
      <c r="O42" s="368">
        <f>'STD 8C'!I40</f>
        <v>0</v>
      </c>
      <c r="P42" s="368">
        <f>'STD 8C'!J40</f>
        <v>0</v>
      </c>
      <c r="Q42" s="369" t="e">
        <f t="shared" si="15"/>
        <v>#VALUE!</v>
      </c>
      <c r="R42" s="369" t="e">
        <f t="shared" si="0"/>
        <v>#VALUE!</v>
      </c>
      <c r="S42" s="367" t="e">
        <f>'Std 8A(1)'!Z120</f>
        <v>#VALUE!</v>
      </c>
      <c r="T42" s="368">
        <f>'STD 8C'!K40</f>
        <v>0</v>
      </c>
      <c r="U42" s="368">
        <f>'STD 8C'!L40</f>
        <v>0</v>
      </c>
      <c r="V42" s="367" t="e">
        <f>'Std 8A(2)'!Z120</f>
        <v>#VALUE!</v>
      </c>
      <c r="W42" s="368">
        <f>'STD 8C'!M40</f>
        <v>0</v>
      </c>
      <c r="X42" s="368">
        <f>'STD 8C'!N40</f>
        <v>0</v>
      </c>
      <c r="Y42" s="369" t="e">
        <f t="shared" si="1"/>
        <v>#VALUE!</v>
      </c>
      <c r="Z42" s="369" t="e">
        <f t="shared" si="2"/>
        <v>#VALUE!</v>
      </c>
      <c r="AA42" s="367" t="e">
        <f>'Std 8A(1)'!Z160</f>
        <v>#VALUE!</v>
      </c>
      <c r="AB42" s="368">
        <f>'STD 8C'!O40</f>
        <v>0</v>
      </c>
      <c r="AC42" s="368">
        <f>'STD 8C'!P40</f>
        <v>0</v>
      </c>
      <c r="AD42" s="367" t="e">
        <f>'Std 8A(2)'!Z160</f>
        <v>#VALUE!</v>
      </c>
      <c r="AE42" s="368">
        <f>'STD 8C'!Q40</f>
        <v>0</v>
      </c>
      <c r="AF42" s="368">
        <f>'STD 8C'!R40</f>
        <v>0</v>
      </c>
      <c r="AG42" s="369" t="e">
        <f t="shared" si="3"/>
        <v>#VALUE!</v>
      </c>
      <c r="AH42" s="369" t="e">
        <f t="shared" si="4"/>
        <v>#VALUE!</v>
      </c>
      <c r="AI42" s="367" t="e">
        <f>'Std 8A(1)'!Z200</f>
        <v>#VALUE!</v>
      </c>
      <c r="AJ42" s="368">
        <f>'STD 8C'!S40</f>
        <v>0</v>
      </c>
      <c r="AK42" s="368">
        <f>'STD 8C'!T40</f>
        <v>0</v>
      </c>
      <c r="AL42" s="367" t="e">
        <f>'Std 8A(2)'!Z160</f>
        <v>#VALUE!</v>
      </c>
      <c r="AM42" s="368">
        <f>'STD 8C'!U40</f>
        <v>0</v>
      </c>
      <c r="AN42" s="368">
        <f>'STD 8C'!V40</f>
        <v>0</v>
      </c>
      <c r="AO42" s="369" t="e">
        <f t="shared" si="5"/>
        <v>#VALUE!</v>
      </c>
      <c r="AP42" s="369" t="e">
        <f t="shared" si="6"/>
        <v>#VALUE!</v>
      </c>
      <c r="AQ42" s="367" t="e">
        <f>'Std 8A(1)'!Z240</f>
        <v>#VALUE!</v>
      </c>
      <c r="AR42" s="368">
        <f>'STD 8C'!W40</f>
        <v>0</v>
      </c>
      <c r="AS42" s="368">
        <f>'STD 8C'!X40</f>
        <v>0</v>
      </c>
      <c r="AT42" s="367" t="e">
        <f>'Std 8A(2)'!Z240</f>
        <v>#VALUE!</v>
      </c>
      <c r="AU42" s="368">
        <f>'STD 8C'!Y40</f>
        <v>0</v>
      </c>
      <c r="AV42" s="368">
        <f>'STD 8C'!Z40</f>
        <v>0</v>
      </c>
      <c r="AW42" s="369" t="e">
        <f t="shared" si="7"/>
        <v>#VALUE!</v>
      </c>
      <c r="AX42" s="369" t="e">
        <f t="shared" si="8"/>
        <v>#VALUE!</v>
      </c>
      <c r="AY42" s="367" t="e">
        <f>'Std 8A(1)'!Z280</f>
        <v>#VALUE!</v>
      </c>
      <c r="AZ42" s="368">
        <f>'STD 8C'!AA40</f>
        <v>0</v>
      </c>
      <c r="BA42" s="368">
        <f>'STD 8C'!AB40</f>
        <v>0</v>
      </c>
      <c r="BB42" s="367" t="e">
        <f>'Std 8A(2)'!Z280</f>
        <v>#VALUE!</v>
      </c>
      <c r="BC42" s="368">
        <f>'STD 8C'!AC40</f>
        <v>0</v>
      </c>
      <c r="BD42" s="368">
        <f>'STD 8C'!AD40</f>
        <v>0</v>
      </c>
      <c r="BE42" s="369" t="e">
        <f t="shared" si="9"/>
        <v>#VALUE!</v>
      </c>
      <c r="BF42" s="369" t="e">
        <f t="shared" si="10"/>
        <v>#VALUE!</v>
      </c>
      <c r="BG42" s="367">
        <f>('Std 8B(1)'!AR42+'Std 8B(2)'!AR42)/2</f>
        <v>0</v>
      </c>
      <c r="BH42" s="367" t="str">
        <f t="shared" si="11"/>
        <v>E</v>
      </c>
      <c r="BI42" s="370" t="e">
        <f t="shared" si="12"/>
        <v>#VALUE!</v>
      </c>
      <c r="BJ42" s="370" t="e">
        <f t="shared" si="13"/>
        <v>#VALUE!</v>
      </c>
    </row>
    <row r="43" spans="1:62" ht="33.75">
      <c r="A43" s="718" t="s">
        <v>366</v>
      </c>
      <c r="B43" s="718"/>
      <c r="C43" s="718"/>
      <c r="D43" s="718"/>
      <c r="E43" s="718"/>
      <c r="F43" s="718"/>
      <c r="G43" s="718"/>
      <c r="H43" s="718"/>
      <c r="I43" s="718"/>
      <c r="J43" s="718"/>
      <c r="K43" s="718"/>
      <c r="L43" s="718"/>
      <c r="M43" s="718"/>
      <c r="N43" s="718"/>
      <c r="O43" s="718"/>
      <c r="P43" s="718"/>
      <c r="Q43" s="718"/>
      <c r="R43" s="718"/>
      <c r="S43" s="718"/>
      <c r="T43" s="718"/>
      <c r="U43" s="718"/>
      <c r="V43" s="718"/>
      <c r="W43" s="718"/>
      <c r="X43" s="718"/>
      <c r="Y43" s="718"/>
      <c r="Z43" s="718"/>
      <c r="AA43" s="718"/>
      <c r="AB43" s="718"/>
      <c r="AC43" s="718"/>
      <c r="AD43" s="718"/>
      <c r="AE43" s="718"/>
      <c r="AF43" s="718"/>
      <c r="AG43" s="718"/>
      <c r="AH43" s="718"/>
      <c r="AI43" s="718"/>
      <c r="AJ43" s="718"/>
      <c r="AK43" s="718"/>
      <c r="AL43" s="718"/>
      <c r="AM43" s="718"/>
      <c r="AN43" s="718"/>
      <c r="AO43" s="718"/>
      <c r="AP43" s="718"/>
      <c r="AQ43" s="718"/>
      <c r="AR43" s="718"/>
      <c r="AS43" s="718"/>
      <c r="AT43" s="718"/>
      <c r="AU43" s="718"/>
      <c r="AV43" s="718"/>
      <c r="AW43" s="718"/>
      <c r="AX43" s="718"/>
      <c r="AY43" s="718"/>
      <c r="AZ43" s="718"/>
      <c r="BA43" s="718"/>
      <c r="BB43" s="718"/>
      <c r="BC43" s="718"/>
      <c r="BD43" s="718"/>
      <c r="BE43" s="718"/>
      <c r="BF43" s="718"/>
      <c r="BG43" s="718"/>
      <c r="BH43" s="718"/>
      <c r="BI43" s="718"/>
      <c r="BJ43" s="718"/>
    </row>
    <row r="44" spans="1:62">
      <c r="B44" s="50"/>
      <c r="C44" s="50"/>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row>
    <row r="45" spans="1:62">
      <c r="B45" s="5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row>
  </sheetData>
  <sheetProtection password="CC7B" sheet="1" objects="1" scenarios="1" formatCells="0"/>
  <customSheetViews>
    <customSheetView guid="{CC92EDF6-82EA-4B86-A71B-21913B7DFAB1}" showPageBreaks="1" view="pageLayout" topLeftCell="A31">
      <selection activeCell="L39" sqref="L39"/>
      <pageMargins left="0.13" right="0.06" top="0.41" bottom="0.75" header="0.3" footer="0.3"/>
      <pageSetup paperSize="5" scale="53" orientation="landscape" horizontalDpi="300" verticalDpi="300" r:id="rId1"/>
    </customSheetView>
  </customSheetViews>
  <mergeCells count="50">
    <mergeCell ref="A43:BJ43"/>
    <mergeCell ref="Z4:Z5"/>
    <mergeCell ref="AG4:AG5"/>
    <mergeCell ref="AI3:AK3"/>
    <mergeCell ref="AL3:AN3"/>
    <mergeCell ref="AO3:AP3"/>
    <mergeCell ref="AH4:AH5"/>
    <mergeCell ref="AO4:AO5"/>
    <mergeCell ref="AP4:AP5"/>
    <mergeCell ref="AG3:AH3"/>
    <mergeCell ref="I4:I5"/>
    <mergeCell ref="J4:J5"/>
    <mergeCell ref="Q4:Q5"/>
    <mergeCell ref="R4:R5"/>
    <mergeCell ref="Y4:Y5"/>
    <mergeCell ref="S3:U3"/>
    <mergeCell ref="V3:X3"/>
    <mergeCell ref="Y3:Z3"/>
    <mergeCell ref="AA3:AC3"/>
    <mergeCell ref="AD3:AF3"/>
    <mergeCell ref="BG2:BG4"/>
    <mergeCell ref="AQ3:AS3"/>
    <mergeCell ref="AT3:AV3"/>
    <mergeCell ref="AW3:AX3"/>
    <mergeCell ref="AW4:AW5"/>
    <mergeCell ref="AX4:AX5"/>
    <mergeCell ref="BH2:BH4"/>
    <mergeCell ref="BI2:BI4"/>
    <mergeCell ref="BJ2:BJ4"/>
    <mergeCell ref="AY3:BA3"/>
    <mergeCell ref="BB3:BD3"/>
    <mergeCell ref="BE3:BF3"/>
    <mergeCell ref="BF4:BF5"/>
    <mergeCell ref="BE4:BE5"/>
    <mergeCell ref="Q3:R3"/>
    <mergeCell ref="A1:BJ1"/>
    <mergeCell ref="A2:A5"/>
    <mergeCell ref="B2:B5"/>
    <mergeCell ref="C2:J2"/>
    <mergeCell ref="K2:R2"/>
    <mergeCell ref="S2:Z2"/>
    <mergeCell ref="AA2:AH2"/>
    <mergeCell ref="AI2:AP2"/>
    <mergeCell ref="AQ2:AX2"/>
    <mergeCell ref="AY2:BF2"/>
    <mergeCell ref="C3:E3"/>
    <mergeCell ref="F3:H3"/>
    <mergeCell ref="I3:J3"/>
    <mergeCell ref="K3:M3"/>
    <mergeCell ref="N3:P3"/>
  </mergeCells>
  <pageMargins left="0.13" right="0.06" top="0.41" bottom="0.75" header="0.3" footer="0.3"/>
  <pageSetup paperSize="5" scale="53" orientation="landscape" horizontalDpi="300" verticalDpi="300" r:id="rId2"/>
</worksheet>
</file>

<file path=xl/worksheets/sheet6.xml><?xml version="1.0" encoding="utf-8"?>
<worksheet xmlns="http://schemas.openxmlformats.org/spreadsheetml/2006/main" xmlns:r="http://schemas.openxmlformats.org/officeDocument/2006/relationships">
  <sheetPr codeName="Sheet4">
    <tabColor rgb="FF92D050"/>
  </sheetPr>
  <dimension ref="A1:AE37"/>
  <sheetViews>
    <sheetView workbookViewId="0">
      <selection sqref="A1:AE1"/>
    </sheetView>
  </sheetViews>
  <sheetFormatPr defaultRowHeight="15"/>
  <cols>
    <col min="1" max="1" width="4.5703125" customWidth="1"/>
    <col min="2" max="2" width="19.7109375" customWidth="1"/>
    <col min="3" max="4" width="7.42578125" customWidth="1"/>
    <col min="5" max="5" width="9.7109375" customWidth="1"/>
    <col min="6" max="30" width="5.42578125" customWidth="1"/>
    <col min="31" max="31" width="5.5703125" customWidth="1"/>
  </cols>
  <sheetData>
    <row r="1" spans="1:31" ht="31.5" customHeight="1">
      <c r="A1" s="608" t="s">
        <v>439</v>
      </c>
      <c r="B1" s="609"/>
      <c r="C1" s="609"/>
      <c r="D1" s="609"/>
      <c r="E1" s="609"/>
      <c r="F1" s="609"/>
      <c r="G1" s="609"/>
      <c r="H1" s="609"/>
      <c r="I1" s="609"/>
      <c r="J1" s="609"/>
      <c r="K1" s="609"/>
      <c r="L1" s="609"/>
      <c r="M1" s="609"/>
      <c r="N1" s="609"/>
      <c r="O1" s="609"/>
      <c r="P1" s="609"/>
      <c r="Q1" s="609"/>
      <c r="R1" s="609"/>
      <c r="S1" s="609"/>
      <c r="T1" s="609"/>
      <c r="U1" s="609"/>
      <c r="V1" s="609"/>
      <c r="W1" s="609"/>
      <c r="X1" s="609"/>
      <c r="Y1" s="609"/>
      <c r="Z1" s="609"/>
      <c r="AA1" s="609"/>
      <c r="AB1" s="609"/>
      <c r="AC1" s="609"/>
      <c r="AD1" s="609"/>
      <c r="AE1" s="610"/>
    </row>
    <row r="2" spans="1:31" ht="31.5" customHeight="1">
      <c r="A2" s="611" t="s">
        <v>41</v>
      </c>
      <c r="B2" s="614" t="s">
        <v>42</v>
      </c>
      <c r="C2" s="615" t="s">
        <v>43</v>
      </c>
      <c r="D2" s="618" t="s">
        <v>44</v>
      </c>
      <c r="E2" s="615" t="s">
        <v>45</v>
      </c>
      <c r="F2" s="646" t="s">
        <v>46</v>
      </c>
      <c r="G2" s="647"/>
      <c r="H2" s="647"/>
      <c r="I2" s="647"/>
      <c r="J2" s="647"/>
      <c r="K2" s="647"/>
      <c r="L2" s="647"/>
      <c r="M2" s="647"/>
      <c r="N2" s="647"/>
      <c r="O2" s="648"/>
      <c r="P2" s="646" t="s">
        <v>47</v>
      </c>
      <c r="Q2" s="647"/>
      <c r="R2" s="647"/>
      <c r="S2" s="647"/>
      <c r="T2" s="647"/>
      <c r="U2" s="647"/>
      <c r="V2" s="647"/>
      <c r="W2" s="647"/>
      <c r="X2" s="647"/>
      <c r="Y2" s="647"/>
      <c r="Z2" s="647"/>
      <c r="AA2" s="647"/>
      <c r="AB2" s="647"/>
      <c r="AC2" s="647"/>
      <c r="AD2" s="648"/>
      <c r="AE2" s="86"/>
    </row>
    <row r="3" spans="1:31" ht="168.75" customHeight="1">
      <c r="A3" s="612"/>
      <c r="B3" s="614"/>
      <c r="C3" s="616"/>
      <c r="D3" s="619"/>
      <c r="E3" s="616"/>
      <c r="F3" s="75" t="s">
        <v>71</v>
      </c>
      <c r="G3" s="83" t="s">
        <v>72</v>
      </c>
      <c r="H3" s="76" t="s">
        <v>73</v>
      </c>
      <c r="I3" s="84" t="s">
        <v>74</v>
      </c>
      <c r="J3" s="75" t="s">
        <v>75</v>
      </c>
      <c r="K3" s="84" t="s">
        <v>76</v>
      </c>
      <c r="L3" s="75" t="s">
        <v>77</v>
      </c>
      <c r="M3" s="84" t="s">
        <v>78</v>
      </c>
      <c r="N3" s="75" t="s">
        <v>79</v>
      </c>
      <c r="O3" s="84" t="s">
        <v>54</v>
      </c>
      <c r="P3" s="75" t="s">
        <v>80</v>
      </c>
      <c r="Q3" s="84" t="s">
        <v>81</v>
      </c>
      <c r="R3" s="75" t="s">
        <v>82</v>
      </c>
      <c r="S3" s="84" t="s">
        <v>83</v>
      </c>
      <c r="T3" s="75" t="s">
        <v>84</v>
      </c>
      <c r="U3" s="84" t="s">
        <v>60</v>
      </c>
      <c r="V3" s="75" t="s">
        <v>85</v>
      </c>
      <c r="W3" s="84" t="s">
        <v>86</v>
      </c>
      <c r="X3" s="75" t="s">
        <v>87</v>
      </c>
      <c r="Y3" s="84" t="s">
        <v>88</v>
      </c>
      <c r="Z3" s="75" t="s">
        <v>64</v>
      </c>
      <c r="AA3" s="84" t="s">
        <v>65</v>
      </c>
      <c r="AB3" s="75" t="s">
        <v>66</v>
      </c>
      <c r="AC3" s="84" t="s">
        <v>89</v>
      </c>
      <c r="AD3" s="75" t="s">
        <v>90</v>
      </c>
      <c r="AE3" s="85" t="s">
        <v>67</v>
      </c>
    </row>
    <row r="4" spans="1:31" s="89" customFormat="1" ht="29.25" customHeight="1">
      <c r="A4" s="613"/>
      <c r="B4" s="614"/>
      <c r="C4" s="617"/>
      <c r="D4" s="620"/>
      <c r="E4" s="617"/>
      <c r="F4" s="87">
        <v>1</v>
      </c>
      <c r="G4" s="88">
        <v>2</v>
      </c>
      <c r="H4" s="87">
        <v>3</v>
      </c>
      <c r="I4" s="88">
        <v>4</v>
      </c>
      <c r="J4" s="87">
        <v>5</v>
      </c>
      <c r="K4" s="88">
        <v>6</v>
      </c>
      <c r="L4" s="87">
        <v>7</v>
      </c>
      <c r="M4" s="88">
        <v>8</v>
      </c>
      <c r="N4" s="87">
        <v>9</v>
      </c>
      <c r="O4" s="88">
        <v>10</v>
      </c>
      <c r="P4" s="87">
        <v>11</v>
      </c>
      <c r="Q4" s="88">
        <v>12</v>
      </c>
      <c r="R4" s="87">
        <v>13</v>
      </c>
      <c r="S4" s="88">
        <v>14</v>
      </c>
      <c r="T4" s="87">
        <v>15</v>
      </c>
      <c r="U4" s="88">
        <v>16</v>
      </c>
      <c r="V4" s="87">
        <v>17</v>
      </c>
      <c r="W4" s="88">
        <v>18</v>
      </c>
      <c r="X4" s="87">
        <v>19</v>
      </c>
      <c r="Y4" s="88">
        <v>20</v>
      </c>
      <c r="Z4" s="87">
        <v>21</v>
      </c>
      <c r="AA4" s="88">
        <v>22</v>
      </c>
      <c r="AB4" s="87">
        <v>23</v>
      </c>
      <c r="AC4" s="88">
        <v>24</v>
      </c>
      <c r="AD4" s="87">
        <v>25</v>
      </c>
      <c r="AE4" s="88">
        <v>26</v>
      </c>
    </row>
    <row r="5" spans="1:31" ht="48.75" customHeight="1">
      <c r="A5" s="79">
        <v>1</v>
      </c>
      <c r="B5" s="80" t="s">
        <v>549</v>
      </c>
      <c r="C5" s="81"/>
      <c r="D5" s="82"/>
      <c r="E5" s="79"/>
      <c r="F5" s="79"/>
      <c r="G5" s="79"/>
      <c r="H5" s="79"/>
      <c r="I5" s="79"/>
      <c r="J5" s="79"/>
      <c r="K5" s="79"/>
      <c r="L5" s="79"/>
      <c r="M5" s="79"/>
      <c r="N5" s="79"/>
      <c r="O5" s="79"/>
      <c r="P5" s="79"/>
      <c r="Q5" s="79"/>
      <c r="R5" s="79"/>
      <c r="S5" s="79"/>
      <c r="T5" s="79"/>
      <c r="U5" s="79"/>
      <c r="V5" s="79"/>
      <c r="W5" s="79"/>
      <c r="X5" s="79"/>
      <c r="Y5" s="79"/>
      <c r="Z5" s="79"/>
      <c r="AA5" s="79"/>
      <c r="AB5" s="79"/>
      <c r="AC5" s="79"/>
      <c r="AD5" s="79"/>
      <c r="AE5" s="79"/>
    </row>
    <row r="6" spans="1:31" ht="48.75" customHeight="1">
      <c r="A6" s="79">
        <v>2</v>
      </c>
      <c r="B6" s="80" t="s">
        <v>550</v>
      </c>
      <c r="C6" s="81"/>
      <c r="D6" s="82"/>
      <c r="E6" s="79"/>
      <c r="F6" s="79"/>
      <c r="G6" s="79"/>
      <c r="H6" s="79"/>
      <c r="I6" s="79"/>
      <c r="J6" s="79"/>
      <c r="K6" s="79"/>
      <c r="L6" s="79"/>
      <c r="M6" s="79"/>
      <c r="N6" s="79"/>
      <c r="O6" s="79"/>
      <c r="P6" s="79"/>
      <c r="Q6" s="79"/>
      <c r="R6" s="79"/>
      <c r="S6" s="79"/>
      <c r="T6" s="79"/>
      <c r="U6" s="79"/>
      <c r="V6" s="79"/>
      <c r="W6" s="79"/>
      <c r="X6" s="79"/>
      <c r="Y6" s="79"/>
      <c r="Z6" s="79"/>
      <c r="AA6" s="79"/>
      <c r="AB6" s="79"/>
      <c r="AC6" s="79"/>
      <c r="AD6" s="79"/>
      <c r="AE6" s="79"/>
    </row>
    <row r="7" spans="1:31" ht="48.75" customHeight="1">
      <c r="A7" s="79">
        <v>3</v>
      </c>
      <c r="B7" s="80" t="s">
        <v>551</v>
      </c>
      <c r="C7" s="81"/>
      <c r="D7" s="82"/>
      <c r="E7" s="79"/>
      <c r="F7" s="79"/>
      <c r="G7" s="79"/>
      <c r="H7" s="79"/>
      <c r="I7" s="79"/>
      <c r="J7" s="79"/>
      <c r="K7" s="79"/>
      <c r="L7" s="79"/>
      <c r="M7" s="79"/>
      <c r="N7" s="79"/>
      <c r="O7" s="79"/>
      <c r="P7" s="79"/>
      <c r="Q7" s="79"/>
      <c r="R7" s="79"/>
      <c r="S7" s="79"/>
      <c r="T7" s="79"/>
      <c r="U7" s="79"/>
      <c r="V7" s="79"/>
      <c r="W7" s="79"/>
      <c r="X7" s="79"/>
      <c r="Y7" s="79"/>
      <c r="Z7" s="79"/>
      <c r="AA7" s="79"/>
      <c r="AB7" s="79"/>
      <c r="AC7" s="79"/>
      <c r="AD7" s="79"/>
      <c r="AE7" s="79"/>
    </row>
    <row r="8" spans="1:31" ht="48.75" customHeight="1">
      <c r="A8" s="79">
        <v>4</v>
      </c>
      <c r="B8" s="80" t="s">
        <v>552</v>
      </c>
      <c r="C8" s="81"/>
      <c r="D8" s="82"/>
      <c r="E8" s="79"/>
      <c r="F8" s="79"/>
      <c r="G8" s="79"/>
      <c r="H8" s="79"/>
      <c r="I8" s="79"/>
      <c r="J8" s="79"/>
      <c r="K8" s="79"/>
      <c r="L8" s="79"/>
      <c r="M8" s="79"/>
      <c r="N8" s="79"/>
      <c r="O8" s="79"/>
      <c r="P8" s="79"/>
      <c r="Q8" s="79"/>
      <c r="R8" s="79"/>
      <c r="S8" s="79"/>
      <c r="T8" s="79"/>
      <c r="U8" s="79"/>
      <c r="V8" s="79"/>
      <c r="W8" s="79"/>
      <c r="X8" s="79"/>
      <c r="Y8" s="79"/>
      <c r="Z8" s="79"/>
      <c r="AA8" s="79"/>
      <c r="AB8" s="79"/>
      <c r="AC8" s="79"/>
      <c r="AD8" s="79"/>
      <c r="AE8" s="79"/>
    </row>
    <row r="9" spans="1:31" ht="48.75" customHeight="1">
      <c r="A9" s="79">
        <v>5</v>
      </c>
      <c r="B9" s="80" t="s">
        <v>553</v>
      </c>
      <c r="C9" s="81"/>
      <c r="D9" s="82"/>
      <c r="E9" s="79"/>
      <c r="F9" s="79"/>
      <c r="G9" s="79"/>
      <c r="H9" s="79"/>
      <c r="I9" s="79"/>
      <c r="J9" s="79"/>
      <c r="K9" s="79"/>
      <c r="L9" s="79"/>
      <c r="M9" s="79"/>
      <c r="N9" s="79"/>
      <c r="O9" s="79"/>
      <c r="P9" s="79"/>
      <c r="Q9" s="79"/>
      <c r="R9" s="79"/>
      <c r="S9" s="79"/>
      <c r="T9" s="79"/>
      <c r="U9" s="79"/>
      <c r="V9" s="79"/>
      <c r="W9" s="79"/>
      <c r="X9" s="79"/>
      <c r="Y9" s="79"/>
      <c r="Z9" s="79"/>
      <c r="AA9" s="79"/>
      <c r="AB9" s="79"/>
      <c r="AC9" s="79"/>
      <c r="AD9" s="79"/>
      <c r="AE9" s="79"/>
    </row>
    <row r="10" spans="1:31" s="5" customFormat="1" ht="48.75" customHeight="1">
      <c r="A10" s="79">
        <v>6</v>
      </c>
      <c r="B10" s="80" t="s">
        <v>554</v>
      </c>
      <c r="C10" s="81"/>
      <c r="D10" s="82"/>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row>
    <row r="11" spans="1:31" s="5" customFormat="1" ht="48.75" customHeight="1">
      <c r="A11" s="79">
        <v>7</v>
      </c>
      <c r="B11" s="80" t="s">
        <v>555</v>
      </c>
      <c r="C11" s="81"/>
      <c r="D11" s="82"/>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row>
    <row r="12" spans="1:31" s="5" customFormat="1" ht="48.75" customHeight="1">
      <c r="A12" s="79">
        <v>8</v>
      </c>
      <c r="B12" s="80" t="s">
        <v>556</v>
      </c>
      <c r="C12" s="81"/>
      <c r="D12" s="82"/>
      <c r="E12" s="79"/>
      <c r="F12" s="79"/>
      <c r="G12" s="79"/>
      <c r="H12" s="79"/>
      <c r="I12" s="79"/>
      <c r="J12" s="79"/>
      <c r="K12" s="79"/>
      <c r="L12" s="79"/>
      <c r="M12" s="79"/>
      <c r="N12" s="79"/>
      <c r="O12" s="79"/>
      <c r="P12" s="79"/>
      <c r="Q12" s="79"/>
      <c r="R12" s="79"/>
      <c r="S12" s="79"/>
      <c r="T12" s="79"/>
      <c r="U12" s="79"/>
      <c r="V12" s="79"/>
      <c r="W12" s="79"/>
      <c r="X12" s="79"/>
      <c r="Y12" s="79"/>
      <c r="Z12" s="79"/>
      <c r="AA12" s="79"/>
      <c r="AB12" s="79"/>
      <c r="AC12" s="79"/>
      <c r="AD12" s="79"/>
      <c r="AE12" s="79"/>
    </row>
    <row r="13" spans="1:31" s="5" customFormat="1" ht="48.75" customHeight="1">
      <c r="A13" s="79">
        <v>9</v>
      </c>
      <c r="B13" s="80" t="s">
        <v>557</v>
      </c>
      <c r="C13" s="81"/>
      <c r="D13" s="82"/>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row>
    <row r="14" spans="1:31" s="5" customFormat="1" ht="48.75" customHeight="1">
      <c r="A14" s="79">
        <v>10</v>
      </c>
      <c r="B14" s="80" t="s">
        <v>558</v>
      </c>
      <c r="C14" s="81"/>
      <c r="D14" s="82"/>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row>
    <row r="15" spans="1:31" s="5" customFormat="1" ht="48.75" customHeight="1">
      <c r="A15" s="79">
        <v>11</v>
      </c>
      <c r="B15" s="80" t="s">
        <v>559</v>
      </c>
      <c r="C15" s="81"/>
      <c r="D15" s="82"/>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row>
    <row r="16" spans="1:31" s="5" customFormat="1" ht="48.75" customHeight="1">
      <c r="A16" s="79">
        <v>12</v>
      </c>
      <c r="B16" s="80" t="s">
        <v>560</v>
      </c>
      <c r="C16" s="81"/>
      <c r="D16" s="82"/>
      <c r="E16" s="79"/>
      <c r="F16" s="79"/>
      <c r="G16" s="79"/>
      <c r="H16" s="79"/>
      <c r="I16" s="79"/>
      <c r="J16" s="79"/>
      <c r="K16" s="79"/>
      <c r="L16" s="79"/>
      <c r="M16" s="79"/>
      <c r="N16" s="79"/>
      <c r="O16" s="79"/>
      <c r="P16" s="79"/>
      <c r="Q16" s="79"/>
      <c r="R16" s="79"/>
      <c r="S16" s="79"/>
      <c r="T16" s="79"/>
      <c r="U16" s="79"/>
      <c r="V16" s="79"/>
      <c r="W16" s="79"/>
      <c r="X16" s="79"/>
      <c r="Y16" s="79"/>
      <c r="Z16" s="79"/>
      <c r="AA16" s="79"/>
      <c r="AB16" s="79"/>
      <c r="AC16" s="79"/>
      <c r="AD16" s="79"/>
      <c r="AE16" s="79"/>
    </row>
    <row r="17" spans="1:31" s="5" customFormat="1" ht="48.75" customHeight="1">
      <c r="A17" s="79">
        <v>13</v>
      </c>
      <c r="B17" s="80" t="s">
        <v>561</v>
      </c>
      <c r="C17" s="81"/>
      <c r="D17" s="82"/>
      <c r="E17" s="79"/>
      <c r="F17" s="79"/>
      <c r="G17" s="79"/>
      <c r="H17" s="79"/>
      <c r="I17" s="79"/>
      <c r="J17" s="79"/>
      <c r="K17" s="79"/>
      <c r="L17" s="79"/>
      <c r="M17" s="79"/>
      <c r="N17" s="79"/>
      <c r="O17" s="79"/>
      <c r="P17" s="79"/>
      <c r="Q17" s="79"/>
      <c r="R17" s="79"/>
      <c r="S17" s="79"/>
      <c r="T17" s="79"/>
      <c r="U17" s="79"/>
      <c r="V17" s="79"/>
      <c r="W17" s="79"/>
      <c r="X17" s="79"/>
      <c r="Y17" s="79"/>
      <c r="Z17" s="79"/>
      <c r="AA17" s="79"/>
      <c r="AB17" s="79"/>
      <c r="AC17" s="79"/>
      <c r="AD17" s="79"/>
      <c r="AE17" s="79"/>
    </row>
    <row r="18" spans="1:31" s="5" customFormat="1" ht="48.75" customHeight="1">
      <c r="A18" s="79">
        <v>14</v>
      </c>
      <c r="B18" s="80" t="s">
        <v>562</v>
      </c>
      <c r="C18" s="81"/>
      <c r="D18" s="82"/>
      <c r="E18" s="79"/>
      <c r="F18" s="79"/>
      <c r="G18" s="79"/>
      <c r="H18" s="79"/>
      <c r="I18" s="79"/>
      <c r="J18" s="79"/>
      <c r="K18" s="79"/>
      <c r="L18" s="79"/>
      <c r="M18" s="79"/>
      <c r="N18" s="79"/>
      <c r="O18" s="79"/>
      <c r="P18" s="79"/>
      <c r="Q18" s="79"/>
      <c r="R18" s="79"/>
      <c r="S18" s="79"/>
      <c r="T18" s="79"/>
      <c r="U18" s="79"/>
      <c r="V18" s="79"/>
      <c r="W18" s="79"/>
      <c r="X18" s="79"/>
      <c r="Y18" s="79"/>
      <c r="Z18" s="79"/>
      <c r="AA18" s="79"/>
      <c r="AB18" s="79"/>
      <c r="AC18" s="79"/>
      <c r="AD18" s="79"/>
      <c r="AE18" s="79"/>
    </row>
    <row r="19" spans="1:31" s="5" customFormat="1" ht="48.75" customHeight="1">
      <c r="A19" s="79">
        <v>15</v>
      </c>
      <c r="B19" s="80" t="s">
        <v>563</v>
      </c>
      <c r="C19" s="81"/>
      <c r="D19" s="82"/>
      <c r="E19" s="79"/>
      <c r="F19" s="79"/>
      <c r="G19" s="79"/>
      <c r="H19" s="79"/>
      <c r="I19" s="79"/>
      <c r="J19" s="79"/>
      <c r="K19" s="79"/>
      <c r="L19" s="79"/>
      <c r="M19" s="79"/>
      <c r="N19" s="79"/>
      <c r="O19" s="79"/>
      <c r="P19" s="79"/>
      <c r="Q19" s="79"/>
      <c r="R19" s="79"/>
      <c r="S19" s="79"/>
      <c r="T19" s="79"/>
      <c r="U19" s="79"/>
      <c r="V19" s="79"/>
      <c r="W19" s="79"/>
      <c r="X19" s="79"/>
      <c r="Y19" s="79"/>
      <c r="Z19" s="79"/>
      <c r="AA19" s="79"/>
      <c r="AB19" s="79"/>
      <c r="AC19" s="79"/>
      <c r="AD19" s="79"/>
      <c r="AE19" s="79"/>
    </row>
    <row r="20" spans="1:31" s="5" customFormat="1" ht="48.75" customHeight="1">
      <c r="A20" s="79">
        <v>16</v>
      </c>
      <c r="B20" s="80" t="s">
        <v>564</v>
      </c>
      <c r="C20" s="81"/>
      <c r="D20" s="82"/>
      <c r="E20" s="79"/>
      <c r="F20" s="79"/>
      <c r="G20" s="79"/>
      <c r="H20" s="79"/>
      <c r="I20" s="79"/>
      <c r="J20" s="79"/>
      <c r="K20" s="79"/>
      <c r="L20" s="79"/>
      <c r="M20" s="79"/>
      <c r="N20" s="79"/>
      <c r="O20" s="79"/>
      <c r="P20" s="79"/>
      <c r="Q20" s="79"/>
      <c r="R20" s="79"/>
      <c r="S20" s="79"/>
      <c r="T20" s="79"/>
      <c r="U20" s="79"/>
      <c r="V20" s="79"/>
      <c r="W20" s="79"/>
      <c r="X20" s="79"/>
      <c r="Y20" s="79"/>
      <c r="Z20" s="79"/>
      <c r="AA20" s="79"/>
      <c r="AB20" s="79"/>
      <c r="AC20" s="79"/>
      <c r="AD20" s="79"/>
      <c r="AE20" s="79"/>
    </row>
    <row r="21" spans="1:31" s="5" customFormat="1" ht="48.75" customHeight="1">
      <c r="A21" s="79">
        <v>17</v>
      </c>
      <c r="B21" s="80" t="s">
        <v>565</v>
      </c>
      <c r="C21" s="81"/>
      <c r="D21" s="82"/>
      <c r="E21" s="79"/>
      <c r="F21" s="79"/>
      <c r="G21" s="79"/>
      <c r="H21" s="79"/>
      <c r="I21" s="79"/>
      <c r="J21" s="79"/>
      <c r="K21" s="79"/>
      <c r="L21" s="79"/>
      <c r="M21" s="79"/>
      <c r="N21" s="79"/>
      <c r="O21" s="79"/>
      <c r="P21" s="79"/>
      <c r="Q21" s="79"/>
      <c r="R21" s="79"/>
      <c r="S21" s="79"/>
      <c r="T21" s="79"/>
      <c r="U21" s="79"/>
      <c r="V21" s="79"/>
      <c r="W21" s="79"/>
      <c r="X21" s="79"/>
      <c r="Y21" s="79"/>
      <c r="Z21" s="79"/>
      <c r="AA21" s="79"/>
      <c r="AB21" s="79"/>
      <c r="AC21" s="79"/>
      <c r="AD21" s="79"/>
      <c r="AE21" s="79"/>
    </row>
    <row r="22" spans="1:31" s="5" customFormat="1" ht="48.75" customHeight="1">
      <c r="A22" s="79">
        <v>18</v>
      </c>
      <c r="B22" s="80" t="s">
        <v>566</v>
      </c>
      <c r="C22" s="81"/>
      <c r="D22" s="82"/>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row>
    <row r="23" spans="1:31" s="5" customFormat="1" ht="48.75" customHeight="1">
      <c r="A23" s="79">
        <v>19</v>
      </c>
      <c r="B23" s="80" t="s">
        <v>567</v>
      </c>
      <c r="C23" s="81"/>
      <c r="D23" s="82"/>
      <c r="E23" s="79"/>
      <c r="F23" s="79"/>
      <c r="G23" s="79"/>
      <c r="H23" s="79"/>
      <c r="I23" s="79"/>
      <c r="J23" s="79"/>
      <c r="K23" s="79"/>
      <c r="L23" s="79"/>
      <c r="M23" s="79"/>
      <c r="N23" s="79"/>
      <c r="O23" s="79"/>
      <c r="P23" s="79"/>
      <c r="Q23" s="79"/>
      <c r="R23" s="79"/>
      <c r="S23" s="79"/>
      <c r="T23" s="79"/>
      <c r="U23" s="79"/>
      <c r="V23" s="79"/>
      <c r="W23" s="79"/>
      <c r="X23" s="79"/>
      <c r="Y23" s="79"/>
      <c r="Z23" s="79"/>
      <c r="AA23" s="79"/>
      <c r="AB23" s="79"/>
      <c r="AC23" s="79"/>
      <c r="AD23" s="79"/>
      <c r="AE23" s="79"/>
    </row>
    <row r="24" spans="1:31" s="5" customFormat="1" ht="48.75" customHeight="1">
      <c r="A24" s="79">
        <v>20</v>
      </c>
      <c r="B24" s="80" t="s">
        <v>568</v>
      </c>
      <c r="C24" s="81"/>
      <c r="D24" s="82"/>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9"/>
      <c r="AE24" s="79"/>
    </row>
    <row r="25" spans="1:31" s="5" customFormat="1" ht="48.75" customHeight="1">
      <c r="A25" s="79">
        <v>21</v>
      </c>
      <c r="B25" s="80" t="s">
        <v>569</v>
      </c>
      <c r="C25" s="81"/>
      <c r="D25" s="82"/>
      <c r="E25" s="79"/>
      <c r="F25" s="79"/>
      <c r="G25" s="79"/>
      <c r="H25" s="79"/>
      <c r="I25" s="79"/>
      <c r="J25" s="79"/>
      <c r="K25" s="79"/>
      <c r="L25" s="79"/>
      <c r="M25" s="79"/>
      <c r="N25" s="79"/>
      <c r="O25" s="79"/>
      <c r="P25" s="79"/>
      <c r="Q25" s="79"/>
      <c r="R25" s="79"/>
      <c r="S25" s="79"/>
      <c r="T25" s="79"/>
      <c r="U25" s="79"/>
      <c r="V25" s="79"/>
      <c r="W25" s="79"/>
      <c r="X25" s="79"/>
      <c r="Y25" s="79"/>
      <c r="Z25" s="79"/>
      <c r="AA25" s="79"/>
      <c r="AB25" s="79"/>
      <c r="AC25" s="79"/>
      <c r="AD25" s="79"/>
      <c r="AE25" s="79"/>
    </row>
    <row r="26" spans="1:31" s="5" customFormat="1" ht="48.75" customHeight="1">
      <c r="A26" s="79">
        <v>22</v>
      </c>
      <c r="B26" s="80" t="s">
        <v>570</v>
      </c>
      <c r="C26" s="81"/>
      <c r="D26" s="82"/>
      <c r="E26" s="79"/>
      <c r="F26" s="79"/>
      <c r="G26" s="79"/>
      <c r="H26" s="79"/>
      <c r="I26" s="79"/>
      <c r="J26" s="79"/>
      <c r="K26" s="79"/>
      <c r="L26" s="79"/>
      <c r="M26" s="79"/>
      <c r="N26" s="79"/>
      <c r="O26" s="79"/>
      <c r="P26" s="79"/>
      <c r="Q26" s="79"/>
      <c r="R26" s="79"/>
      <c r="S26" s="79"/>
      <c r="T26" s="79"/>
      <c r="U26" s="79"/>
      <c r="V26" s="79"/>
      <c r="W26" s="79"/>
      <c r="X26" s="79"/>
      <c r="Y26" s="79"/>
      <c r="Z26" s="79"/>
      <c r="AA26" s="79"/>
      <c r="AB26" s="79"/>
      <c r="AC26" s="79"/>
      <c r="AD26" s="79"/>
      <c r="AE26" s="79"/>
    </row>
    <row r="27" spans="1:31" s="5" customFormat="1" ht="48.75" customHeight="1">
      <c r="A27" s="79">
        <v>23</v>
      </c>
      <c r="B27" s="80" t="s">
        <v>571</v>
      </c>
      <c r="C27" s="81"/>
      <c r="D27" s="82"/>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row>
    <row r="28" spans="1:31" s="5" customFormat="1" ht="48.75" customHeight="1">
      <c r="A28" s="79">
        <v>24</v>
      </c>
      <c r="B28" s="80" t="s">
        <v>572</v>
      </c>
      <c r="C28" s="81"/>
      <c r="D28" s="82"/>
      <c r="E28" s="79"/>
      <c r="F28" s="79"/>
      <c r="G28" s="79"/>
      <c r="H28" s="79"/>
      <c r="I28" s="79"/>
      <c r="J28" s="79"/>
      <c r="K28" s="79"/>
      <c r="L28" s="79"/>
      <c r="M28" s="79"/>
      <c r="N28" s="79"/>
      <c r="O28" s="79"/>
      <c r="P28" s="79"/>
      <c r="Q28" s="79"/>
      <c r="R28" s="79"/>
      <c r="S28" s="79"/>
      <c r="T28" s="79"/>
      <c r="U28" s="79"/>
      <c r="V28" s="79"/>
      <c r="W28" s="79"/>
      <c r="X28" s="79"/>
      <c r="Y28" s="79"/>
      <c r="Z28" s="79"/>
      <c r="AA28" s="79"/>
      <c r="AB28" s="79"/>
      <c r="AC28" s="79"/>
      <c r="AD28" s="79"/>
      <c r="AE28" s="79"/>
    </row>
    <row r="29" spans="1:31" s="5" customFormat="1" ht="48.75" customHeight="1">
      <c r="A29" s="79">
        <v>25</v>
      </c>
      <c r="B29" s="80" t="s">
        <v>573</v>
      </c>
      <c r="C29" s="81"/>
      <c r="D29" s="82"/>
      <c r="E29" s="79"/>
      <c r="F29" s="79"/>
      <c r="G29" s="79"/>
      <c r="H29" s="79"/>
      <c r="I29" s="79"/>
      <c r="J29" s="79"/>
      <c r="K29" s="79"/>
      <c r="L29" s="79"/>
      <c r="M29" s="79"/>
      <c r="N29" s="79"/>
      <c r="O29" s="79"/>
      <c r="P29" s="79"/>
      <c r="Q29" s="79"/>
      <c r="R29" s="79"/>
      <c r="S29" s="79"/>
      <c r="T29" s="79"/>
      <c r="U29" s="79"/>
      <c r="V29" s="79"/>
      <c r="W29" s="79"/>
      <c r="X29" s="79"/>
      <c r="Y29" s="79"/>
      <c r="Z29" s="79"/>
      <c r="AA29" s="79"/>
      <c r="AB29" s="79"/>
      <c r="AC29" s="79"/>
      <c r="AD29" s="79"/>
      <c r="AE29" s="79"/>
    </row>
    <row r="30" spans="1:31" s="5" customFormat="1" ht="48.75" customHeight="1">
      <c r="A30" s="79">
        <v>26</v>
      </c>
      <c r="B30" s="80" t="s">
        <v>574</v>
      </c>
      <c r="C30" s="81"/>
      <c r="D30" s="173"/>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row>
    <row r="31" spans="1:31" s="5" customFormat="1" ht="48.75" customHeight="1">
      <c r="A31" s="79">
        <v>27</v>
      </c>
      <c r="B31" s="80" t="s">
        <v>575</v>
      </c>
      <c r="C31" s="81"/>
      <c r="D31" s="173"/>
      <c r="E31" s="79"/>
      <c r="F31" s="79"/>
      <c r="G31" s="79"/>
      <c r="H31" s="79"/>
      <c r="I31" s="79"/>
      <c r="J31" s="79"/>
      <c r="K31" s="79"/>
      <c r="L31" s="79"/>
      <c r="M31" s="79"/>
      <c r="N31" s="79"/>
      <c r="O31" s="79"/>
      <c r="P31" s="79"/>
      <c r="Q31" s="79"/>
      <c r="R31" s="79"/>
      <c r="S31" s="79"/>
      <c r="T31" s="79"/>
      <c r="U31" s="79"/>
      <c r="V31" s="79"/>
      <c r="W31" s="79"/>
      <c r="X31" s="79"/>
      <c r="Y31" s="79"/>
      <c r="Z31" s="79"/>
      <c r="AA31" s="79"/>
      <c r="AB31" s="79"/>
      <c r="AC31" s="79"/>
      <c r="AD31" s="79"/>
      <c r="AE31" s="79"/>
    </row>
    <row r="32" spans="1:31" s="5" customFormat="1" ht="48.75" customHeight="1">
      <c r="A32" s="79">
        <v>28</v>
      </c>
      <c r="B32" s="80" t="s">
        <v>576</v>
      </c>
      <c r="C32" s="81"/>
      <c r="D32" s="173"/>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row>
    <row r="33" spans="1:31" s="5" customFormat="1" ht="48.75" customHeight="1">
      <c r="A33" s="79">
        <v>29</v>
      </c>
      <c r="B33" s="80" t="s">
        <v>577</v>
      </c>
      <c r="C33" s="81"/>
      <c r="D33" s="173"/>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row>
    <row r="34" spans="1:31" s="5" customFormat="1" ht="48.75" customHeight="1">
      <c r="A34" s="79">
        <v>30</v>
      </c>
      <c r="B34" s="80" t="s">
        <v>578</v>
      </c>
      <c r="C34" s="81"/>
      <c r="D34" s="173"/>
      <c r="E34" s="79"/>
      <c r="F34" s="79"/>
      <c r="G34" s="79"/>
      <c r="H34" s="79"/>
      <c r="I34" s="79"/>
      <c r="J34" s="79"/>
      <c r="K34" s="79"/>
      <c r="L34" s="79"/>
      <c r="M34" s="79"/>
      <c r="N34" s="79"/>
      <c r="O34" s="79"/>
      <c r="P34" s="79"/>
      <c r="Q34" s="79"/>
      <c r="R34" s="79"/>
      <c r="S34" s="79"/>
      <c r="T34" s="79"/>
      <c r="U34" s="79"/>
      <c r="V34" s="79"/>
      <c r="W34" s="79"/>
      <c r="X34" s="79"/>
      <c r="Y34" s="79"/>
      <c r="Z34" s="79"/>
      <c r="AA34" s="79"/>
      <c r="AB34" s="79"/>
      <c r="AC34" s="79"/>
      <c r="AD34" s="79"/>
      <c r="AE34" s="79"/>
    </row>
    <row r="35" spans="1:31" s="5" customFormat="1" ht="48.75" customHeight="1">
      <c r="A35" s="79">
        <v>31</v>
      </c>
      <c r="B35" s="80" t="s">
        <v>579</v>
      </c>
      <c r="C35" s="81"/>
      <c r="D35" s="173"/>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row>
    <row r="36" spans="1:31" s="5" customFormat="1" ht="48.75" customHeight="1">
      <c r="A36" s="79">
        <v>32</v>
      </c>
      <c r="B36" s="80" t="s">
        <v>580</v>
      </c>
      <c r="C36" s="81"/>
      <c r="D36" s="173"/>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row>
    <row r="37" spans="1:31" s="5" customFormat="1" ht="48.75" customHeight="1">
      <c r="A37" s="79">
        <v>33</v>
      </c>
      <c r="B37" s="80" t="s">
        <v>581</v>
      </c>
      <c r="C37" s="81"/>
      <c r="D37" s="173"/>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row>
  </sheetData>
  <customSheetViews>
    <customSheetView guid="{CC92EDF6-82EA-4B86-A71B-21913B7DFAB1}">
      <selection sqref="A1:AE1"/>
      <pageMargins left="0.7" right="0.7" top="0.33" bottom="0.43" header="0.3" footer="0.3"/>
      <pageSetup paperSize="9" scale="42" orientation="portrait" horizontalDpi="180" verticalDpi="180" r:id="rId1"/>
    </customSheetView>
  </customSheetViews>
  <mergeCells count="8">
    <mergeCell ref="A1:AE1"/>
    <mergeCell ref="A2:A4"/>
    <mergeCell ref="B2:B4"/>
    <mergeCell ref="C2:C4"/>
    <mergeCell ref="D2:D4"/>
    <mergeCell ref="E2:E4"/>
    <mergeCell ref="F2:O2"/>
    <mergeCell ref="P2:AD2"/>
  </mergeCells>
  <pageMargins left="0.7" right="0.7" top="0.33" bottom="0.43" header="0.3" footer="0.3"/>
  <pageSetup paperSize="9" scale="42" orientation="portrait" horizontalDpi="180" verticalDpi="180" r:id="rId2"/>
</worksheet>
</file>

<file path=xl/worksheets/sheet60.xml><?xml version="1.0" encoding="utf-8"?>
<worksheet xmlns="http://schemas.openxmlformats.org/spreadsheetml/2006/main" xmlns:r="http://schemas.openxmlformats.org/officeDocument/2006/relationships">
  <sheetPr>
    <tabColor theme="4" tint="-0.499984740745262"/>
  </sheetPr>
  <dimension ref="A1:AR34"/>
  <sheetViews>
    <sheetView workbookViewId="0">
      <selection activeCell="O7" sqref="O7"/>
    </sheetView>
  </sheetViews>
  <sheetFormatPr defaultRowHeight="15"/>
  <cols>
    <col min="1" max="1" width="2" style="249" customWidth="1"/>
    <col min="2" max="2" width="4.140625" style="249" customWidth="1"/>
    <col min="3" max="3" width="4.7109375" style="249" customWidth="1"/>
    <col min="4" max="4" width="5.7109375" style="249" customWidth="1"/>
    <col min="5" max="5" width="1.7109375" style="249" customWidth="1"/>
    <col min="6" max="11" width="6" style="249" customWidth="1"/>
    <col min="12" max="13" width="7.140625" style="249" customWidth="1"/>
    <col min="14" max="14" width="2.5703125" style="249" customWidth="1"/>
    <col min="15" max="17" width="4.28515625" style="249" customWidth="1"/>
    <col min="18" max="18" width="4" style="249" customWidth="1"/>
    <col min="19" max="19" width="2" style="249" customWidth="1"/>
    <col min="20" max="20" width="4.140625" style="249" customWidth="1"/>
    <col min="21" max="21" width="4.7109375" style="249" customWidth="1"/>
    <col min="22" max="22" width="5.7109375" style="249" customWidth="1"/>
    <col min="23" max="23" width="2.28515625" style="249" customWidth="1"/>
    <col min="24" max="24" width="6.42578125" style="249" customWidth="1"/>
    <col min="25" max="29" width="6" style="249" customWidth="1"/>
    <col min="30" max="31" width="7.140625" style="249" customWidth="1"/>
    <col min="32" max="32" width="2.5703125" style="249" customWidth="1"/>
    <col min="33" max="35" width="4.28515625" style="249" customWidth="1"/>
    <col min="36" max="16384" width="9.140625" style="249"/>
  </cols>
  <sheetData>
    <row r="1" spans="1:44">
      <c r="A1" s="245"/>
      <c r="B1" s="246"/>
      <c r="C1" s="246"/>
      <c r="D1" s="246"/>
      <c r="E1" s="246"/>
      <c r="F1" s="246"/>
      <c r="G1" s="246"/>
      <c r="H1" s="246"/>
      <c r="I1" s="246"/>
      <c r="J1" s="246"/>
      <c r="K1" s="246"/>
      <c r="L1" s="246"/>
      <c r="M1" s="246"/>
      <c r="N1" s="246"/>
      <c r="O1" s="246"/>
      <c r="P1" s="246"/>
      <c r="Q1" s="247"/>
      <c r="R1" s="248"/>
      <c r="S1" s="245"/>
      <c r="T1" s="246"/>
      <c r="U1" s="246"/>
      <c r="V1" s="246"/>
      <c r="W1" s="246"/>
      <c r="X1" s="246"/>
      <c r="Y1" s="246"/>
      <c r="Z1" s="246"/>
      <c r="AA1" s="246"/>
      <c r="AB1" s="246"/>
      <c r="AC1" s="246"/>
      <c r="AD1" s="246"/>
      <c r="AE1" s="246"/>
      <c r="AF1" s="246"/>
      <c r="AG1" s="246"/>
      <c r="AH1" s="246"/>
      <c r="AI1" s="247"/>
    </row>
    <row r="2" spans="1:44" ht="29.25" thickBot="1">
      <c r="A2" s="250"/>
      <c r="B2" s="251"/>
      <c r="C2" s="251"/>
      <c r="D2" s="251"/>
      <c r="E2" s="251"/>
      <c r="F2" s="806" t="s">
        <v>904</v>
      </c>
      <c r="G2" s="806"/>
      <c r="H2" s="806"/>
      <c r="I2" s="806"/>
      <c r="J2" s="806"/>
      <c r="K2" s="806"/>
      <c r="L2" s="806"/>
      <c r="M2" s="806"/>
      <c r="N2" s="806"/>
      <c r="O2" s="806"/>
      <c r="P2" s="806"/>
      <c r="Q2" s="252"/>
      <c r="R2" s="253"/>
      <c r="S2" s="250"/>
      <c r="T2" s="251"/>
      <c r="U2" s="251"/>
      <c r="V2" s="251"/>
      <c r="W2" s="251"/>
      <c r="X2" s="843" t="str">
        <f>F2</f>
        <v>zL S[ZJF\- 5|FYlDS XF/F</v>
      </c>
      <c r="Y2" s="843"/>
      <c r="Z2" s="843"/>
      <c r="AA2" s="843"/>
      <c r="AB2" s="843"/>
      <c r="AC2" s="843"/>
      <c r="AD2" s="843"/>
      <c r="AE2" s="843"/>
      <c r="AF2" s="843"/>
      <c r="AG2" s="843"/>
      <c r="AH2" s="843"/>
      <c r="AI2" s="252"/>
    </row>
    <row r="3" spans="1:44" ht="18" thickBot="1">
      <c r="A3" s="250"/>
      <c r="B3" s="254"/>
      <c r="C3" s="254"/>
      <c r="D3" s="254"/>
      <c r="E3" s="254"/>
      <c r="F3" s="281" t="s">
        <v>905</v>
      </c>
      <c r="G3" s="810" t="s">
        <v>906</v>
      </c>
      <c r="H3" s="810"/>
      <c r="I3" s="810"/>
      <c r="J3" s="282" t="s">
        <v>907</v>
      </c>
      <c r="K3" s="844" t="s">
        <v>908</v>
      </c>
      <c r="L3" s="844"/>
      <c r="M3" s="283" t="s">
        <v>909</v>
      </c>
      <c r="N3" s="844" t="s">
        <v>910</v>
      </c>
      <c r="O3" s="844"/>
      <c r="P3" s="845"/>
      <c r="Q3" s="252"/>
      <c r="R3" s="248"/>
      <c r="S3" s="250"/>
      <c r="T3" s="254"/>
      <c r="U3" s="254"/>
      <c r="V3" s="254"/>
      <c r="W3" s="254"/>
      <c r="X3" s="281" t="s">
        <v>905</v>
      </c>
      <c r="Y3" s="844" t="str">
        <f>G3</f>
        <v>S[ZJ\F-</v>
      </c>
      <c r="Z3" s="844"/>
      <c r="AA3" s="844"/>
      <c r="AB3" s="282" t="s">
        <v>907</v>
      </c>
      <c r="AC3" s="844" t="s">
        <v>908</v>
      </c>
      <c r="AD3" s="844"/>
      <c r="AE3" s="283" t="s">
        <v>909</v>
      </c>
      <c r="AF3" s="844" t="s">
        <v>910</v>
      </c>
      <c r="AG3" s="844"/>
      <c r="AH3" s="845"/>
      <c r="AI3" s="252"/>
    </row>
    <row r="4" spans="1:44" ht="17.25">
      <c r="A4" s="250"/>
      <c r="B4" s="254"/>
      <c r="C4" s="254"/>
      <c r="D4" s="254"/>
      <c r="E4" s="254"/>
      <c r="F4" s="255"/>
      <c r="G4" s="255"/>
      <c r="H4" s="255"/>
      <c r="I4" s="255"/>
      <c r="J4" s="255"/>
      <c r="K4" s="255"/>
      <c r="L4" s="255"/>
      <c r="M4" s="255"/>
      <c r="N4" s="255"/>
      <c r="O4" s="255"/>
      <c r="P4" s="255"/>
      <c r="Q4" s="252"/>
      <c r="R4" s="248"/>
      <c r="S4" s="250"/>
      <c r="T4" s="254"/>
      <c r="U4" s="254"/>
      <c r="V4" s="254"/>
      <c r="W4" s="254"/>
      <c r="X4" s="255"/>
      <c r="Y4" s="255"/>
      <c r="Z4" s="255"/>
      <c r="AA4" s="255"/>
      <c r="AB4" s="255"/>
      <c r="AC4" s="255"/>
      <c r="AD4" s="255"/>
      <c r="AE4" s="255"/>
      <c r="AF4" s="255"/>
      <c r="AG4" s="255"/>
      <c r="AH4" s="255"/>
      <c r="AI4" s="252"/>
    </row>
    <row r="5" spans="1:44" ht="22.5">
      <c r="A5" s="250"/>
      <c r="B5" s="797" t="s">
        <v>911</v>
      </c>
      <c r="C5" s="798"/>
      <c r="D5" s="799"/>
      <c r="E5" s="799"/>
      <c r="F5" s="799"/>
      <c r="G5" s="799"/>
      <c r="H5" s="799"/>
      <c r="I5" s="799"/>
      <c r="J5" s="799"/>
      <c r="K5" s="799"/>
      <c r="L5" s="799"/>
      <c r="M5" s="799"/>
      <c r="N5" s="799"/>
      <c r="O5" s="799"/>
      <c r="P5" s="800"/>
      <c r="Q5" s="252"/>
      <c r="R5" s="248"/>
      <c r="S5" s="250"/>
      <c r="T5" s="797" t="s">
        <v>911</v>
      </c>
      <c r="U5" s="798"/>
      <c r="V5" s="799"/>
      <c r="W5" s="799"/>
      <c r="X5" s="799"/>
      <c r="Y5" s="799"/>
      <c r="Z5" s="799"/>
      <c r="AA5" s="799"/>
      <c r="AB5" s="799"/>
      <c r="AC5" s="799"/>
      <c r="AD5" s="799"/>
      <c r="AE5" s="799"/>
      <c r="AF5" s="799"/>
      <c r="AG5" s="799"/>
      <c r="AH5" s="800"/>
      <c r="AI5" s="252"/>
      <c r="AP5" s="256"/>
      <c r="AQ5" s="256"/>
      <c r="AR5" s="256"/>
    </row>
    <row r="6" spans="1:44" ht="20.25">
      <c r="A6" s="250"/>
      <c r="B6" s="802" t="s">
        <v>912</v>
      </c>
      <c r="C6" s="803"/>
      <c r="D6" s="803"/>
      <c r="E6" s="257"/>
      <c r="F6" s="804" t="str">
        <f>LOOKUP(O7,'Std8 namyadi'!A3:A50,'Std8 namyadi'!B3:B50)</f>
        <v xml:space="preserve">S[Z OZLNF H]XA </v>
      </c>
      <c r="G6" s="804"/>
      <c r="H6" s="804"/>
      <c r="I6" s="804"/>
      <c r="J6" s="804"/>
      <c r="K6" s="804"/>
      <c r="L6" s="804"/>
      <c r="M6" s="804"/>
      <c r="N6" s="804"/>
      <c r="O6" s="804"/>
      <c r="P6" s="805"/>
      <c r="Q6" s="252"/>
      <c r="R6" s="248"/>
      <c r="S6" s="250"/>
      <c r="T6" s="802" t="s">
        <v>912</v>
      </c>
      <c r="U6" s="803"/>
      <c r="V6" s="803"/>
      <c r="W6" s="257"/>
      <c r="X6" s="804" t="str">
        <f>LOOKUP(AG7,'Std8 namyadi'!A3:A42,'Std8 namyadi'!B3:B42)</f>
        <v>5LZHFNF ;FIDFALAL .:DF.,</v>
      </c>
      <c r="Y6" s="804"/>
      <c r="Z6" s="804"/>
      <c r="AA6" s="804"/>
      <c r="AB6" s="804"/>
      <c r="AC6" s="804"/>
      <c r="AD6" s="804"/>
      <c r="AE6" s="804"/>
      <c r="AF6" s="804"/>
      <c r="AG6" s="804"/>
      <c r="AH6" s="805"/>
      <c r="AI6" s="252"/>
      <c r="AQ6" s="256"/>
      <c r="AR6" s="256"/>
    </row>
    <row r="7" spans="1:44" ht="20.25">
      <c r="A7" s="250"/>
      <c r="B7" s="794" t="s">
        <v>913</v>
      </c>
      <c r="C7" s="795"/>
      <c r="D7" s="279">
        <f>LOOKUP(O7,'Std8 namyadi'!A3:A50,'Std8 namyadi'!F3:F50)</f>
        <v>8</v>
      </c>
      <c r="E7" s="278"/>
      <c r="F7" s="795" t="s">
        <v>914</v>
      </c>
      <c r="G7" s="795"/>
      <c r="H7" s="795"/>
      <c r="I7" s="786">
        <f>LOOKUP(O7,'Std8 namyadi'!A3:A50,'Std8 namyadi'!C3:C50)</f>
        <v>1053</v>
      </c>
      <c r="J7" s="786"/>
      <c r="K7" s="787" t="s">
        <v>915</v>
      </c>
      <c r="L7" s="787"/>
      <c r="M7" s="787"/>
      <c r="N7" s="787"/>
      <c r="O7" s="545">
        <v>9</v>
      </c>
      <c r="P7" s="280"/>
      <c r="Q7" s="252"/>
      <c r="R7" s="248"/>
      <c r="S7" s="250"/>
      <c r="T7" s="794" t="s">
        <v>913</v>
      </c>
      <c r="U7" s="795"/>
      <c r="V7" s="279">
        <f>LOOKUP(AG7,'Std8 namyadi'!A3:A42,'Std8 namyadi'!F3:F42)</f>
        <v>8</v>
      </c>
      <c r="W7" s="278"/>
      <c r="X7" s="795" t="s">
        <v>914</v>
      </c>
      <c r="Y7" s="795"/>
      <c r="Z7" s="795"/>
      <c r="AA7" s="786">
        <f ca="1">LOOKUP(AG7,'Std8 namyadi'!A3:A43,'Std8 namyadi'!C3:C42)</f>
        <v>1487</v>
      </c>
      <c r="AB7" s="786"/>
      <c r="AC7" s="787" t="s">
        <v>915</v>
      </c>
      <c r="AD7" s="787"/>
      <c r="AE7" s="787"/>
      <c r="AF7" s="787"/>
      <c r="AG7" s="317">
        <f>O7+1</f>
        <v>10</v>
      </c>
      <c r="AH7" s="280"/>
      <c r="AI7" s="252"/>
      <c r="AQ7" s="256"/>
      <c r="AR7" s="256"/>
    </row>
    <row r="8" spans="1:44" ht="15.75" thickBot="1">
      <c r="A8" s="250"/>
      <c r="B8" s="258"/>
      <c r="C8" s="258"/>
      <c r="D8" s="259"/>
      <c r="E8" s="259"/>
      <c r="F8" s="259"/>
      <c r="G8" s="259"/>
      <c r="H8" s="259"/>
      <c r="I8" s="259"/>
      <c r="J8" s="259"/>
      <c r="K8" s="259"/>
      <c r="L8" s="259"/>
      <c r="M8" s="259"/>
      <c r="N8" s="259"/>
      <c r="O8" s="259"/>
      <c r="P8" s="259"/>
      <c r="Q8" s="252"/>
      <c r="R8" s="248"/>
      <c r="S8" s="250"/>
      <c r="T8" s="258"/>
      <c r="U8" s="258"/>
      <c r="V8" s="259"/>
      <c r="W8" s="259"/>
      <c r="X8" s="259"/>
      <c r="Y8" s="259"/>
      <c r="Z8" s="259"/>
      <c r="AA8" s="259"/>
      <c r="AB8" s="259"/>
      <c r="AC8" s="259"/>
      <c r="AD8" s="259"/>
      <c r="AE8" s="259"/>
      <c r="AF8" s="259"/>
      <c r="AG8" s="259"/>
      <c r="AH8" s="259"/>
      <c r="AI8" s="252"/>
    </row>
    <row r="9" spans="1:44" ht="18" customHeight="1">
      <c r="A9" s="250"/>
      <c r="B9" s="789" t="s">
        <v>91</v>
      </c>
      <c r="C9" s="771" t="s">
        <v>294</v>
      </c>
      <c r="D9" s="772"/>
      <c r="E9" s="260"/>
      <c r="F9" s="777" t="s">
        <v>936</v>
      </c>
      <c r="G9" s="778"/>
      <c r="H9" s="779"/>
      <c r="I9" s="777" t="s">
        <v>937</v>
      </c>
      <c r="J9" s="778"/>
      <c r="K9" s="779"/>
      <c r="L9" s="766" t="s">
        <v>916</v>
      </c>
      <c r="M9" s="790" t="s">
        <v>177</v>
      </c>
      <c r="N9" s="290"/>
      <c r="O9" s="784"/>
      <c r="P9" s="785"/>
      <c r="Q9" s="252"/>
      <c r="R9" s="248"/>
      <c r="S9" s="250"/>
      <c r="T9" s="789" t="s">
        <v>91</v>
      </c>
      <c r="U9" s="771" t="s">
        <v>294</v>
      </c>
      <c r="V9" s="772"/>
      <c r="W9" s="260"/>
      <c r="X9" s="777" t="s">
        <v>936</v>
      </c>
      <c r="Y9" s="778"/>
      <c r="Z9" s="779"/>
      <c r="AA9" s="777" t="s">
        <v>937</v>
      </c>
      <c r="AB9" s="778"/>
      <c r="AC9" s="779"/>
      <c r="AD9" s="766" t="s">
        <v>916</v>
      </c>
      <c r="AE9" s="790" t="s">
        <v>177</v>
      </c>
      <c r="AF9" s="290"/>
      <c r="AG9" s="784"/>
      <c r="AH9" s="785"/>
      <c r="AI9" s="252"/>
    </row>
    <row r="10" spans="1:44" ht="18" customHeight="1">
      <c r="A10" s="250"/>
      <c r="B10" s="789"/>
      <c r="C10" s="773"/>
      <c r="D10" s="774"/>
      <c r="E10" s="260"/>
      <c r="F10" s="766" t="s">
        <v>917</v>
      </c>
      <c r="G10" s="766" t="s">
        <v>918</v>
      </c>
      <c r="H10" s="770" t="s">
        <v>919</v>
      </c>
      <c r="I10" s="766" t="s">
        <v>917</v>
      </c>
      <c r="J10" s="766" t="s">
        <v>918</v>
      </c>
      <c r="K10" s="770" t="s">
        <v>919</v>
      </c>
      <c r="L10" s="780"/>
      <c r="M10" s="790"/>
      <c r="N10" s="290"/>
      <c r="O10" s="764"/>
      <c r="P10" s="765"/>
      <c r="Q10" s="252"/>
      <c r="R10" s="248"/>
      <c r="S10" s="250"/>
      <c r="T10" s="789"/>
      <c r="U10" s="773"/>
      <c r="V10" s="774"/>
      <c r="W10" s="260"/>
      <c r="X10" s="766" t="s">
        <v>917</v>
      </c>
      <c r="Y10" s="766" t="s">
        <v>918</v>
      </c>
      <c r="Z10" s="770" t="s">
        <v>919</v>
      </c>
      <c r="AA10" s="766" t="s">
        <v>917</v>
      </c>
      <c r="AB10" s="766" t="s">
        <v>918</v>
      </c>
      <c r="AC10" s="770" t="s">
        <v>919</v>
      </c>
      <c r="AD10" s="780"/>
      <c r="AE10" s="790"/>
      <c r="AF10" s="290"/>
      <c r="AG10" s="764"/>
      <c r="AH10" s="765"/>
      <c r="AI10" s="252"/>
    </row>
    <row r="11" spans="1:44" ht="18.75">
      <c r="A11" s="250"/>
      <c r="B11" s="789"/>
      <c r="C11" s="773"/>
      <c r="D11" s="774"/>
      <c r="E11" s="260"/>
      <c r="F11" s="767"/>
      <c r="G11" s="767"/>
      <c r="H11" s="770"/>
      <c r="I11" s="767"/>
      <c r="J11" s="767"/>
      <c r="K11" s="770"/>
      <c r="L11" s="767"/>
      <c r="M11" s="790"/>
      <c r="N11" s="290"/>
      <c r="O11" s="768"/>
      <c r="P11" s="769"/>
      <c r="Q11" s="252"/>
      <c r="R11" s="248"/>
      <c r="S11" s="250"/>
      <c r="T11" s="789"/>
      <c r="U11" s="773"/>
      <c r="V11" s="774"/>
      <c r="W11" s="260"/>
      <c r="X11" s="767"/>
      <c r="Y11" s="767"/>
      <c r="Z11" s="770"/>
      <c r="AA11" s="767"/>
      <c r="AB11" s="767"/>
      <c r="AC11" s="770"/>
      <c r="AD11" s="767"/>
      <c r="AE11" s="790"/>
      <c r="AF11" s="290"/>
      <c r="AG11" s="768"/>
      <c r="AH11" s="769"/>
      <c r="AI11" s="252"/>
    </row>
    <row r="12" spans="1:44" ht="15" customHeight="1">
      <c r="A12" s="250"/>
      <c r="B12" s="789"/>
      <c r="C12" s="775"/>
      <c r="D12" s="776"/>
      <c r="E12" s="291"/>
      <c r="F12" s="261">
        <v>40</v>
      </c>
      <c r="G12" s="261">
        <v>40</v>
      </c>
      <c r="H12" s="261">
        <v>20</v>
      </c>
      <c r="I12" s="261">
        <v>40</v>
      </c>
      <c r="J12" s="261">
        <v>40</v>
      </c>
      <c r="K12" s="261">
        <v>20</v>
      </c>
      <c r="L12" s="261">
        <v>200</v>
      </c>
      <c r="M12" s="790"/>
      <c r="N12" s="290"/>
      <c r="O12" s="751" t="s">
        <v>920</v>
      </c>
      <c r="P12" s="846"/>
      <c r="Q12" s="252"/>
      <c r="R12" s="248"/>
      <c r="S12" s="250"/>
      <c r="T12" s="789"/>
      <c r="U12" s="775"/>
      <c r="V12" s="776"/>
      <c r="W12" s="291"/>
      <c r="X12" s="261">
        <v>40</v>
      </c>
      <c r="Y12" s="261">
        <v>40</v>
      </c>
      <c r="Z12" s="261">
        <v>20</v>
      </c>
      <c r="AA12" s="261">
        <v>40</v>
      </c>
      <c r="AB12" s="261">
        <v>40</v>
      </c>
      <c r="AC12" s="261">
        <v>20</v>
      </c>
      <c r="AD12" s="261">
        <v>200</v>
      </c>
      <c r="AE12" s="790"/>
      <c r="AF12" s="290"/>
      <c r="AG12" s="751" t="s">
        <v>920</v>
      </c>
      <c r="AH12" s="752"/>
      <c r="AI12" s="252"/>
    </row>
    <row r="13" spans="1:44" ht="15.75">
      <c r="A13" s="250"/>
      <c r="B13" s="262"/>
      <c r="C13" s="262"/>
      <c r="D13" s="262"/>
      <c r="E13" s="290"/>
      <c r="F13" s="263"/>
      <c r="G13" s="263"/>
      <c r="H13" s="263"/>
      <c r="I13" s="263"/>
      <c r="J13" s="263"/>
      <c r="K13" s="263"/>
      <c r="L13" s="263"/>
      <c r="M13" s="262"/>
      <c r="N13" s="290"/>
      <c r="O13" s="297"/>
      <c r="P13" s="298"/>
      <c r="Q13" s="252"/>
      <c r="R13" s="248"/>
      <c r="S13" s="250"/>
      <c r="T13" s="262"/>
      <c r="U13" s="262"/>
      <c r="V13" s="262"/>
      <c r="W13" s="290"/>
      <c r="X13" s="263"/>
      <c r="Y13" s="263"/>
      <c r="Z13" s="263"/>
      <c r="AA13" s="263"/>
      <c r="AB13" s="263"/>
      <c r="AC13" s="263"/>
      <c r="AD13" s="263"/>
      <c r="AE13" s="262"/>
      <c r="AF13" s="290"/>
      <c r="AG13" s="297"/>
      <c r="AH13" s="298"/>
      <c r="AI13" s="252"/>
    </row>
    <row r="14" spans="1:44" ht="18.75">
      <c r="A14" s="250"/>
      <c r="B14" s="261">
        <v>1</v>
      </c>
      <c r="C14" s="737" t="s">
        <v>301</v>
      </c>
      <c r="D14" s="738"/>
      <c r="E14" s="293"/>
      <c r="F14" s="284">
        <f>LOOKUP(O7,'Std 8A(1)'!A3:A40,'Std 8A(1)'!Z3:Z40)</f>
        <v>12</v>
      </c>
      <c r="G14" s="285">
        <f>LOOKUP(O7,'STD 8C'!A4:A40,'STD 8C'!C4:C40)</f>
        <v>0</v>
      </c>
      <c r="H14" s="285">
        <f>LOOKUP(O7,'STD 8C'!A4:A40,'STD 8C'!D4:D40)</f>
        <v>0</v>
      </c>
      <c r="I14" s="285">
        <f>LOOKUP(O7,'Std 8A(2)'!A3:A40,'Std 8A(2)'!Z3:Z40)</f>
        <v>12</v>
      </c>
      <c r="J14" s="285">
        <f>LOOKUP(O7,'STD 8C'!A4:A40,'STD 8C'!E4:E40)</f>
        <v>0</v>
      </c>
      <c r="K14" s="285">
        <f>LOOKUP(O7,'STD 8C'!A4:A40,'STD 8C'!F4:F40)</f>
        <v>0</v>
      </c>
      <c r="L14" s="285">
        <f>K14+J14+I14+H14+G14+F14</f>
        <v>24</v>
      </c>
      <c r="M14" s="286" t="str">
        <f>IF(L14&lt;=69,"E", IF(L14&lt;=99,"D",IF(L14&lt;=129,"C",IF(L14&lt;=159,"B",IF(L14&gt;=160,"A")))))</f>
        <v>E</v>
      </c>
      <c r="N14" s="292"/>
      <c r="O14" s="753" t="s">
        <v>177</v>
      </c>
      <c r="P14" s="847"/>
      <c r="Q14" s="264"/>
      <c r="R14" s="248"/>
      <c r="S14" s="250"/>
      <c r="T14" s="261">
        <v>1</v>
      </c>
      <c r="U14" s="737" t="s">
        <v>301</v>
      </c>
      <c r="V14" s="738"/>
      <c r="W14" s="293"/>
      <c r="X14" s="284">
        <f>LOOKUP(AG7,'Std 8A(1)'!A3:A40,'Std 8A(1)'!Z3:Z40)</f>
        <v>12</v>
      </c>
      <c r="Y14" s="284">
        <f>LOOKUP(AG7,'STD 8C'!A4:A40,'STD 8C'!C4:C40)</f>
        <v>0</v>
      </c>
      <c r="Z14" s="284">
        <f>LOOKUP(AG7,'STD 8C'!A4:A40,'STD 8C'!D4:D40)</f>
        <v>0</v>
      </c>
      <c r="AA14" s="284">
        <f>LOOKUP(AG7,'Std 8A(2)'!A3:A40,'Std 8A(2)'!Z3:Z40)</f>
        <v>12</v>
      </c>
      <c r="AB14" s="284">
        <f>LOOKUP(AG7,'STD 8C'!A4:A40,'STD 8C'!E4:E40)</f>
        <v>0</v>
      </c>
      <c r="AC14" s="284">
        <f>LOOKUP(AG7,'STD 8C'!A4:A40,'STD 8C'!F4:F40)</f>
        <v>0</v>
      </c>
      <c r="AD14" s="285">
        <f>SUM(X14:AC14)</f>
        <v>24</v>
      </c>
      <c r="AE14" s="286" t="str">
        <f>IF(AD14&lt;=69,"E", IF(AD14&lt;=99,"D",IF(AD14&lt;=129,"C",IF(AD14&lt;=159,"B",IF(AD14&gt;=160,"A")))))</f>
        <v>E</v>
      </c>
      <c r="AF14" s="292"/>
      <c r="AG14" s="753" t="s">
        <v>177</v>
      </c>
      <c r="AH14" s="754"/>
      <c r="AI14" s="264"/>
    </row>
    <row r="15" spans="1:44" ht="18.75">
      <c r="A15" s="250"/>
      <c r="B15" s="261">
        <v>2</v>
      </c>
      <c r="C15" s="737" t="s">
        <v>921</v>
      </c>
      <c r="D15" s="738"/>
      <c r="E15" s="293"/>
      <c r="F15" s="285">
        <f>LOOKUP(O7,'Std 8A(1)'!A203:A240,'Std 8A(1)'!Z203:Z240)</f>
        <v>12</v>
      </c>
      <c r="G15" s="285">
        <f>LOOKUP(O7,'STD 8C'!A4:A40,'STD 8C'!W4:W40)</f>
        <v>0</v>
      </c>
      <c r="H15" s="285">
        <f>LOOKUP(O7,'STD 8C'!A4:A40,'STD 8C'!X4:X40)</f>
        <v>0</v>
      </c>
      <c r="I15" s="285">
        <f>LOOKUP(O7,'Std 8A(2)'!A203:A240,'Std 8A(2)'!Z203:Z240)</f>
        <v>12</v>
      </c>
      <c r="J15" s="285">
        <f>LOOKUP(O7,'STD 8C'!A4:A40,'STD 8C'!Y4:Y40)</f>
        <v>0</v>
      </c>
      <c r="K15" s="285">
        <f>LOOKUP(O7,'STD 8C'!A4:A40,'STD 8C'!Z4:Z40)</f>
        <v>0</v>
      </c>
      <c r="L15" s="285">
        <f t="shared" ref="L15:L20" si="0">K15+J15+I15+H15+G15+F15</f>
        <v>24</v>
      </c>
      <c r="M15" s="286" t="str">
        <f t="shared" ref="M15:M20" si="1">IF(L15&lt;=69,"E", IF(L15&lt;=99,"D",IF(L15&lt;=129,"C",IF(L15&lt;=159,"B",IF(L15&gt;=160,"A")))))</f>
        <v>E</v>
      </c>
      <c r="N15" s="292"/>
      <c r="O15" s="755" t="str">
        <f>M24</f>
        <v>E</v>
      </c>
      <c r="P15" s="756"/>
      <c r="Q15" s="264"/>
      <c r="R15" s="248"/>
      <c r="S15" s="250"/>
      <c r="T15" s="261">
        <v>2</v>
      </c>
      <c r="U15" s="737" t="s">
        <v>921</v>
      </c>
      <c r="V15" s="738"/>
      <c r="W15" s="293"/>
      <c r="X15" s="284">
        <f>LOOKUP(AG7,'Std 8A(1)'!A203:A240,'Std 8A(1)'!Z203:Z240)</f>
        <v>12</v>
      </c>
      <c r="Y15" s="284">
        <f>LOOKUP(AG7,'STD 8C'!A4:A40,'STD 8C'!W4:W40)</f>
        <v>0</v>
      </c>
      <c r="Z15" s="284">
        <f>LOOKUP(AG7,'STD 8C'!A4:A40,'STD 8C'!X4:X40)</f>
        <v>0</v>
      </c>
      <c r="AA15" s="284">
        <f>LOOKUP(AG7,'Std 8A(2)'!A203:A240,'Std 8A(2)'!Z203:Z240)</f>
        <v>12</v>
      </c>
      <c r="AB15" s="284">
        <f>LOOKUP(AG7,'STD 8C'!A4:A40,'STD 8C'!Y4:Y40)</f>
        <v>0</v>
      </c>
      <c r="AC15" s="284">
        <f>LOOKUP(AG7,'STD 8C'!A4:A40,'STD 8C'!Z4:Z40)</f>
        <v>0</v>
      </c>
      <c r="AD15" s="285">
        <f t="shared" ref="AD15:AD20" si="2">SUM(X15:AC15)</f>
        <v>24</v>
      </c>
      <c r="AE15" s="316" t="str">
        <f t="shared" ref="AE15:AE20" si="3">IF(AD15&lt;=69,"E", IF(AD15&lt;=99,"D",IF(AD15&lt;=129,"C",IF(AD15&lt;=159,"B",IF(AD15&gt;=160,"A")))))</f>
        <v>E</v>
      </c>
      <c r="AF15" s="292"/>
      <c r="AG15" s="757" t="str">
        <f>AE24</f>
        <v>E</v>
      </c>
      <c r="AH15" s="758"/>
      <c r="AI15" s="264"/>
    </row>
    <row r="16" spans="1:44" ht="18.75">
      <c r="A16" s="250"/>
      <c r="B16" s="261">
        <v>3</v>
      </c>
      <c r="C16" s="737" t="s">
        <v>938</v>
      </c>
      <c r="D16" s="738"/>
      <c r="E16" s="293"/>
      <c r="F16" s="285">
        <f>LOOKUP(O7,'Std 8A(1)'!A243:A280,'Std 8A(1)'!Z243:Z280)</f>
        <v>12</v>
      </c>
      <c r="G16" s="285">
        <f>LOOKUP(O7,'STD 8C'!A4:A40,'STD 8C'!AA4:AA40)</f>
        <v>0</v>
      </c>
      <c r="H16" s="285">
        <f>LOOKUP(O7,'STD 8C'!A4:A40,'STD 8C'!AB4:AB40)</f>
        <v>0</v>
      </c>
      <c r="I16" s="285">
        <f>LOOKUP(O7,'Std 8A(2)'!A243:A280,'Std 8A(2)'!Z243:Z280)</f>
        <v>12</v>
      </c>
      <c r="J16" s="285">
        <f>LOOKUP(O7,'STD 8C'!A4:A40,'STD 8C'!AC4:AC40)</f>
        <v>0</v>
      </c>
      <c r="K16" s="285">
        <f>LOOKUP(O7,'STD 8C'!A4:A40,'STD 8C'!AD4:AD40)</f>
        <v>0</v>
      </c>
      <c r="L16" s="285">
        <f t="shared" si="0"/>
        <v>24</v>
      </c>
      <c r="M16" s="286" t="str">
        <f t="shared" si="1"/>
        <v>E</v>
      </c>
      <c r="N16" s="292"/>
      <c r="O16" s="759" t="s">
        <v>920</v>
      </c>
      <c r="P16" s="760"/>
      <c r="Q16" s="264"/>
      <c r="R16" s="248"/>
      <c r="S16" s="250"/>
      <c r="T16" s="261">
        <v>3</v>
      </c>
      <c r="U16" s="737" t="s">
        <v>938</v>
      </c>
      <c r="V16" s="738"/>
      <c r="W16" s="293"/>
      <c r="X16" s="284">
        <f>LOOKUP(AG7,'Std 8A(1)'!A243:A280,'Std 8A(1)'!Z243:Z280)</f>
        <v>12</v>
      </c>
      <c r="Y16" s="284">
        <f>LOOKUP(AG7,'STD 8C'!A4:A40,'STD 8C'!AA4:AA40)</f>
        <v>0</v>
      </c>
      <c r="Z16" s="284">
        <f>LOOKUP(AG7,'STD 8C'!A4:A40,'STD 8C'!AB4:AB40)</f>
        <v>0</v>
      </c>
      <c r="AA16" s="284">
        <f>LOOKUP(AG7,'Std 8A(2)'!A243:A280,'Std 8A(2)'!Z243:Z280)</f>
        <v>12</v>
      </c>
      <c r="AB16" s="284">
        <f>LOOKUP(AG7,'STD 8C'!A4:A40,'STD 8C'!AC4:AC40)</f>
        <v>0</v>
      </c>
      <c r="AC16" s="284">
        <f>LOOKUP(AG7,'STD 8C'!A4:A40,'STD 8C'!AD4:AD40)</f>
        <v>0</v>
      </c>
      <c r="AD16" s="285">
        <f t="shared" si="2"/>
        <v>24</v>
      </c>
      <c r="AE16" s="316" t="str">
        <f t="shared" si="3"/>
        <v>E</v>
      </c>
      <c r="AF16" s="292"/>
      <c r="AG16" s="759" t="s">
        <v>920</v>
      </c>
      <c r="AH16" s="760"/>
      <c r="AI16" s="264"/>
    </row>
    <row r="17" spans="1:35" ht="18.75">
      <c r="A17" s="250"/>
      <c r="B17" s="261">
        <v>4</v>
      </c>
      <c r="C17" s="737" t="s">
        <v>14</v>
      </c>
      <c r="D17" s="738"/>
      <c r="E17" s="293"/>
      <c r="F17" s="284">
        <f>LOOKUP(O7,'Std 8A(1)'!A43:A80,'Std 8A(1)'!Z43:Z80)</f>
        <v>12</v>
      </c>
      <c r="G17" s="285">
        <f>LOOKUP(O7,'STD 8C'!A4:A40,'STD 8C'!G4:G40)</f>
        <v>0</v>
      </c>
      <c r="H17" s="285">
        <f>LOOKUP(O7,'STD 8C'!A4:A40,'STD 8C'!H4:H40)</f>
        <v>0</v>
      </c>
      <c r="I17" s="285">
        <f>LOOKUP(O7,'Std 8A(2)'!A43:A80,'Std 8A(2)'!Z43:Z80)</f>
        <v>12</v>
      </c>
      <c r="J17" s="285">
        <f>LOOKUP(O7,'STD 8C'!A4:A40,'STD 8C'!I4:I40)</f>
        <v>0</v>
      </c>
      <c r="K17" s="285">
        <f>LOOKUP(O7,'STD 8C'!A4:A40,'STD 8C'!J4:J40)</f>
        <v>0</v>
      </c>
      <c r="L17" s="285">
        <f t="shared" si="0"/>
        <v>24</v>
      </c>
      <c r="M17" s="286" t="str">
        <f t="shared" si="1"/>
        <v>E</v>
      </c>
      <c r="N17" s="292"/>
      <c r="O17" s="751" t="s">
        <v>922</v>
      </c>
      <c r="P17" s="752"/>
      <c r="Q17" s="264"/>
      <c r="R17" s="248"/>
      <c r="S17" s="250"/>
      <c r="T17" s="261">
        <v>4</v>
      </c>
      <c r="U17" s="737" t="s">
        <v>14</v>
      </c>
      <c r="V17" s="738"/>
      <c r="W17" s="293"/>
      <c r="X17" s="284">
        <f>LOOKUP(AG7,'Std 8A(1)'!A43:A80,'Std 8A(1)'!Z43:Z80)</f>
        <v>12</v>
      </c>
      <c r="Y17" s="284">
        <f>LOOKUP(AG7,'STD 8C'!A4:A40,'STD 8C'!G4:G40)</f>
        <v>0</v>
      </c>
      <c r="Z17" s="284">
        <f>LOOKUP(AG7,'STD 8C'!A4:A40,'STD 8C'!H4:H40)</f>
        <v>0</v>
      </c>
      <c r="AA17" s="284">
        <f>LOOKUP(AG7,'Std 8A(2)'!A43:A80,'Std 8A(2)'!Z43:Z80)</f>
        <v>12</v>
      </c>
      <c r="AB17" s="284">
        <f>LOOKUP('STD 8C'!A4:A40,'STD 8C'!I4:I40)</f>
        <v>0</v>
      </c>
      <c r="AC17" s="284">
        <f>LOOKUP(AG7,'STD 8C'!A4:A40,'STD 8C'!J4:J40)</f>
        <v>0</v>
      </c>
      <c r="AD17" s="285">
        <f t="shared" si="2"/>
        <v>24</v>
      </c>
      <c r="AE17" s="316" t="str">
        <f t="shared" si="3"/>
        <v>E</v>
      </c>
      <c r="AF17" s="292"/>
      <c r="AG17" s="751" t="s">
        <v>922</v>
      </c>
      <c r="AH17" s="752"/>
      <c r="AI17" s="264"/>
    </row>
    <row r="18" spans="1:35" ht="18" customHeight="1">
      <c r="A18" s="250"/>
      <c r="B18" s="261">
        <v>5</v>
      </c>
      <c r="C18" s="749" t="s">
        <v>923</v>
      </c>
      <c r="D18" s="750"/>
      <c r="E18" s="293"/>
      <c r="F18" s="285">
        <f>LOOKUP(O7,'Std 8A(1)'!A83:A120,'Std 8A(1)'!Z83:Z120)</f>
        <v>12</v>
      </c>
      <c r="G18" s="285">
        <f>LOOKUP(O7,'STD 8C'!A4:A40,'STD 8C'!K4:K40)</f>
        <v>0</v>
      </c>
      <c r="H18" s="285">
        <f>LOOKUP(O7,'STD 8C'!A4:A40,'STD 8C'!L4:L40)</f>
        <v>0</v>
      </c>
      <c r="I18" s="285">
        <f>LOOKUP(O7,'Std 8A(2)'!A83:A120,'Std 8A(2)'!Z83:Z120)</f>
        <v>12</v>
      </c>
      <c r="J18" s="285">
        <f>LOOKUP(O7,'STD 8C'!A4:A40,'STD 8C'!M4:M40)</f>
        <v>0</v>
      </c>
      <c r="K18" s="285">
        <f>LOOKUP(O7,'STD 8C'!A4:A40,'STD 8C'!N4:N40)</f>
        <v>0</v>
      </c>
      <c r="L18" s="285">
        <f t="shared" si="0"/>
        <v>24</v>
      </c>
      <c r="M18" s="286" t="str">
        <f t="shared" si="1"/>
        <v>E</v>
      </c>
      <c r="N18" s="292"/>
      <c r="O18" s="323">
        <f>L24/18</f>
        <v>9.3333333333333339</v>
      </c>
      <c r="P18" s="305" t="s">
        <v>940</v>
      </c>
      <c r="Q18" s="264"/>
      <c r="R18" s="248"/>
      <c r="S18" s="250"/>
      <c r="T18" s="261">
        <v>5</v>
      </c>
      <c r="U18" s="749" t="s">
        <v>923</v>
      </c>
      <c r="V18" s="750"/>
      <c r="W18" s="293"/>
      <c r="X18" s="284">
        <f>LOOKUP(AG7,'Std 8A(1)'!A83:A120,'Std 8A(1)'!Z83:Z120)</f>
        <v>12</v>
      </c>
      <c r="Y18" s="284">
        <f>LOOKUP(AG7,'STD 8C'!A4:A40,'STD 8C'!K4:K40)</f>
        <v>0</v>
      </c>
      <c r="Z18" s="284">
        <f>LOOKUP(AG7,'STD 8C'!A4:A40,'STD 8C'!L4:L40)</f>
        <v>0</v>
      </c>
      <c r="AA18" s="284">
        <f>LOOKUP(AG7,'Std 8A(2)'!A43:A120,'Std 8A(2)'!Z43:Z120)</f>
        <v>12</v>
      </c>
      <c r="AB18" s="284">
        <f>LOOKUP(AG7,'STD 8C'!A4:A40,'STD 8C'!M4:M40)</f>
        <v>0</v>
      </c>
      <c r="AC18" s="284">
        <f>LOOKUP(AG7,'STD 8C'!A4:A40,'STD 8C'!N4:N40)</f>
        <v>0</v>
      </c>
      <c r="AD18" s="285">
        <f t="shared" si="2"/>
        <v>24</v>
      </c>
      <c r="AE18" s="316" t="str">
        <f t="shared" si="3"/>
        <v>E</v>
      </c>
      <c r="AF18" s="292"/>
      <c r="AG18" s="324">
        <f>AD24/18</f>
        <v>9.3333333333333339</v>
      </c>
      <c r="AH18" s="305" t="s">
        <v>940</v>
      </c>
      <c r="AI18" s="264"/>
    </row>
    <row r="19" spans="1:35" ht="18" customHeight="1">
      <c r="A19" s="250"/>
      <c r="B19" s="261">
        <v>6</v>
      </c>
      <c r="C19" s="749" t="s">
        <v>924</v>
      </c>
      <c r="D19" s="750"/>
      <c r="E19" s="293"/>
      <c r="F19" s="285">
        <f>LOOKUP(O7,'Std 8A(1)'!A123:A160,'Std 8A(1)'!Z123:Z160)</f>
        <v>12</v>
      </c>
      <c r="G19" s="285">
        <f>LOOKUP(O7,'STD 8C'!A4:A40,'STD 8C'!O4:O40)</f>
        <v>0</v>
      </c>
      <c r="H19" s="285">
        <f>LOOKUP(O7,'STD 8C'!P4:P40)</f>
        <v>0</v>
      </c>
      <c r="I19" s="285">
        <f>LOOKUP(O7,'Std 8A(2)'!A123:A160,'Std 8A(2)'!Z123:Z160)</f>
        <v>12</v>
      </c>
      <c r="J19" s="285">
        <f>LOOKUP(O7,'STD 8C'!A4:A40,'STD 8C'!Q4:Q40)</f>
        <v>0</v>
      </c>
      <c r="K19" s="285">
        <f>LOOKUP(O7,'STD 8C'!A4:A40,'STD 8C'!R4:R40)</f>
        <v>0</v>
      </c>
      <c r="L19" s="285">
        <f t="shared" si="0"/>
        <v>24</v>
      </c>
      <c r="M19" s="286" t="str">
        <f t="shared" si="1"/>
        <v>E</v>
      </c>
      <c r="N19" s="292"/>
      <c r="O19" s="743"/>
      <c r="P19" s="744"/>
      <c r="Q19" s="264"/>
      <c r="R19" s="248"/>
      <c r="S19" s="250"/>
      <c r="T19" s="261">
        <v>6</v>
      </c>
      <c r="U19" s="749" t="s">
        <v>924</v>
      </c>
      <c r="V19" s="750"/>
      <c r="W19" s="293"/>
      <c r="X19" s="284">
        <f>LOOKUP(AG7,'Std 8A(1)'!A123:A160,'Std 8A(1)'!Z123:Z160)</f>
        <v>12</v>
      </c>
      <c r="Y19" s="284">
        <f>LOOKUP(AG7,'STD 8C'!A4:A40,'STD 8C'!O4:O40)</f>
        <v>0</v>
      </c>
      <c r="Z19" s="284">
        <f>LOOKUP(AG7,'STD 8C'!A4:A40,'STD 8C'!P4:P40)</f>
        <v>0</v>
      </c>
      <c r="AA19" s="284">
        <f>LOOKUP(AG7,'Std 8A(2)'!A123:A160,'Std 8A(2)'!Z123:Z160)</f>
        <v>12</v>
      </c>
      <c r="AB19" s="284">
        <f>LOOKUP(AG7,'STD 8C'!A4:A40,'STD 8C'!Q4:Q40)</f>
        <v>0</v>
      </c>
      <c r="AC19" s="284">
        <f>LOOKUP(AG7,'STD 8C'!A4:A40,'STD 8C'!R4:R40)</f>
        <v>0</v>
      </c>
      <c r="AD19" s="285">
        <f t="shared" si="2"/>
        <v>24</v>
      </c>
      <c r="AE19" s="316" t="str">
        <f t="shared" si="3"/>
        <v>E</v>
      </c>
      <c r="AF19" s="292"/>
      <c r="AG19" s="743"/>
      <c r="AH19" s="744"/>
      <c r="AI19" s="264"/>
    </row>
    <row r="20" spans="1:35" ht="18" customHeight="1">
      <c r="A20" s="250"/>
      <c r="B20" s="261">
        <v>7</v>
      </c>
      <c r="C20" s="737" t="s">
        <v>925</v>
      </c>
      <c r="D20" s="738"/>
      <c r="E20" s="293"/>
      <c r="F20" s="285">
        <f>LOOKUP(O7,'Std 8A(1)'!A163:A200,'Std 8A(1)'!Z163:Z200)</f>
        <v>12</v>
      </c>
      <c r="G20" s="285">
        <f>LOOKUP(O7,'STD 8C'!A4:A40,'STD 8C'!S4:S40)</f>
        <v>0</v>
      </c>
      <c r="H20" s="285">
        <f>LOOKUP(O7,'STD 8C'!A4:A40,'STD 8C'!T4:T40)</f>
        <v>0</v>
      </c>
      <c r="I20" s="285">
        <f>LOOKUP(O7,'Std 8A(1)'!A163:A200,'Std 8A(1)'!Z163:Z200)</f>
        <v>12</v>
      </c>
      <c r="J20" s="285">
        <f>LOOKUP(O7,'STD 8C'!A4:A40,'STD 8C'!U4:U40)</f>
        <v>0</v>
      </c>
      <c r="K20" s="285">
        <f>LOOKUP(O7,'STD 8C'!A4:A40,'STD 8C'!V4:V40)</f>
        <v>0</v>
      </c>
      <c r="L20" s="285">
        <f t="shared" si="0"/>
        <v>24</v>
      </c>
      <c r="M20" s="286" t="str">
        <f t="shared" si="1"/>
        <v>E</v>
      </c>
      <c r="N20" s="292"/>
      <c r="O20" s="747" t="s">
        <v>926</v>
      </c>
      <c r="P20" s="748"/>
      <c r="Q20" s="264"/>
      <c r="R20" s="248"/>
      <c r="S20" s="250"/>
      <c r="T20" s="261">
        <v>7</v>
      </c>
      <c r="U20" s="737" t="s">
        <v>925</v>
      </c>
      <c r="V20" s="738"/>
      <c r="W20" s="293"/>
      <c r="X20" s="284">
        <f>LOOKUP(AG7,'Std 8A(1)'!A163:A200,'Std 8A(1)'!Z163:Z200)</f>
        <v>12</v>
      </c>
      <c r="Y20" s="284">
        <f>LOOKUP(AG7,'STD 8C'!A4:A40,'STD 8C'!S4:S40)</f>
        <v>0</v>
      </c>
      <c r="Z20" s="284">
        <f>LOOKUP(AG7,'STD 8C'!A4:A40,'STD 8C'!T4:T40)</f>
        <v>0</v>
      </c>
      <c r="AA20" s="284">
        <f>LOOKUP(AG7,'Std 8A(2)'!A163:A200,'Std 8A(2)'!Z163:Z200)</f>
        <v>12</v>
      </c>
      <c r="AB20" s="284">
        <f>LOOKUP(AG7,'STD 8C'!A4:A40,'STD 8C'!U4:U40)</f>
        <v>0</v>
      </c>
      <c r="AC20" s="284">
        <f>LOOKUP(AG7,'STD 8C'!A4:A40,'STD 8C'!V4:V40)</f>
        <v>0</v>
      </c>
      <c r="AD20" s="285">
        <f t="shared" si="2"/>
        <v>24</v>
      </c>
      <c r="AE20" s="316" t="str">
        <f t="shared" si="3"/>
        <v>E</v>
      </c>
      <c r="AF20" s="292"/>
      <c r="AG20" s="747" t="s">
        <v>926</v>
      </c>
      <c r="AH20" s="748"/>
      <c r="AI20" s="264"/>
    </row>
    <row r="21" spans="1:35" ht="18.75">
      <c r="A21" s="250"/>
      <c r="B21" s="261"/>
      <c r="C21" s="819"/>
      <c r="D21" s="820"/>
      <c r="E21" s="293"/>
      <c r="F21" s="287"/>
      <c r="G21" s="287"/>
      <c r="H21" s="287"/>
      <c r="I21" s="285"/>
      <c r="J21" s="285"/>
      <c r="K21" s="285"/>
      <c r="L21" s="285"/>
      <c r="M21" s="286"/>
      <c r="N21" s="292"/>
      <c r="O21" s="299" t="s">
        <v>927</v>
      </c>
      <c r="P21" s="300">
        <f>'Std8 namyadi'!H3</f>
        <v>222</v>
      </c>
      <c r="Q21" s="264"/>
      <c r="R21" s="248"/>
      <c r="S21" s="250"/>
      <c r="T21" s="261"/>
      <c r="U21" s="819"/>
      <c r="V21" s="820"/>
      <c r="W21" s="293"/>
      <c r="X21" s="287"/>
      <c r="Y21" s="287"/>
      <c r="Z21" s="287"/>
      <c r="AA21" s="285"/>
      <c r="AB21" s="285"/>
      <c r="AC21" s="285"/>
      <c r="AD21" s="285"/>
      <c r="AE21" s="286"/>
      <c r="AF21" s="292"/>
      <c r="AG21" s="299" t="s">
        <v>927</v>
      </c>
      <c r="AH21" s="300">
        <f>'Std8 namyadi'!H3</f>
        <v>222</v>
      </c>
      <c r="AI21" s="264"/>
    </row>
    <row r="22" spans="1:35" ht="43.5" customHeight="1">
      <c r="A22" s="250"/>
      <c r="B22" s="261">
        <v>8</v>
      </c>
      <c r="C22" s="822" t="s">
        <v>948</v>
      </c>
      <c r="D22" s="823"/>
      <c r="E22" s="293"/>
      <c r="F22" s="288" t="s">
        <v>928</v>
      </c>
      <c r="G22" s="288" t="s">
        <v>928</v>
      </c>
      <c r="H22" s="288" t="s">
        <v>928</v>
      </c>
      <c r="I22" s="288" t="s">
        <v>928</v>
      </c>
      <c r="J22" s="288" t="s">
        <v>928</v>
      </c>
      <c r="K22" s="288" t="s">
        <v>928</v>
      </c>
      <c r="L22" s="285">
        <f>LOOKUP(O7,'Std 8c(2)'!A2:A42,'Std 8c(2)'!BG2:BG42)</f>
        <v>0</v>
      </c>
      <c r="M22" s="286" t="str">
        <f>IF(L22&lt;=139,"E", IF(L22&lt;=199,"D", IF(L22&lt;=259,"C", IF(L22&lt;=319,"B",IF(L22&gt;=320,"A")))))</f>
        <v>E</v>
      </c>
      <c r="N22" s="292"/>
      <c r="O22" s="741" t="s">
        <v>929</v>
      </c>
      <c r="P22" s="742"/>
      <c r="Q22" s="264"/>
      <c r="R22" s="248"/>
      <c r="S22" s="250"/>
      <c r="T22" s="261">
        <v>8</v>
      </c>
      <c r="U22" s="822" t="s">
        <v>948</v>
      </c>
      <c r="V22" s="823"/>
      <c r="W22" s="293"/>
      <c r="X22" s="288" t="s">
        <v>928</v>
      </c>
      <c r="Y22" s="288" t="s">
        <v>928</v>
      </c>
      <c r="Z22" s="288" t="s">
        <v>928</v>
      </c>
      <c r="AA22" s="288" t="s">
        <v>928</v>
      </c>
      <c r="AB22" s="288" t="s">
        <v>928</v>
      </c>
      <c r="AC22" s="288" t="s">
        <v>928</v>
      </c>
      <c r="AD22" s="285">
        <f>LOOKUP(AG7,'Std 8c(2)'!A2:A42,'Std 8c(2)'!BG2:BG42)</f>
        <v>0</v>
      </c>
      <c r="AE22" s="286" t="str">
        <f>IF(AD22&lt;=139,"E", IF(AD22&lt;=199,"D", IF(AD22&lt;=259,"C", IF(AD22&lt;=319,"B",IF(AD22&gt;=320,"A")))))</f>
        <v>E</v>
      </c>
      <c r="AF22" s="292"/>
      <c r="AG22" s="741" t="s">
        <v>929</v>
      </c>
      <c r="AH22" s="742"/>
      <c r="AI22" s="264"/>
    </row>
    <row r="23" spans="1:35" ht="18.75">
      <c r="A23" s="250"/>
      <c r="B23" s="294"/>
      <c r="C23" s="294"/>
      <c r="D23" s="295"/>
      <c r="E23" s="296"/>
      <c r="F23" s="266"/>
      <c r="G23" s="266"/>
      <c r="H23" s="266"/>
      <c r="I23" s="266"/>
      <c r="J23" s="266"/>
      <c r="K23" s="266"/>
      <c r="L23" s="266"/>
      <c r="M23" s="266"/>
      <c r="N23" s="290"/>
      <c r="O23" s="301"/>
      <c r="P23" s="302"/>
      <c r="Q23" s="252"/>
      <c r="R23" s="248"/>
      <c r="S23" s="250"/>
      <c r="T23" s="294"/>
      <c r="U23" s="294"/>
      <c r="V23" s="295"/>
      <c r="W23" s="296"/>
      <c r="X23" s="266"/>
      <c r="Y23" s="266"/>
      <c r="Z23" s="266"/>
      <c r="AA23" s="266"/>
      <c r="AB23" s="266"/>
      <c r="AC23" s="266"/>
      <c r="AD23" s="266"/>
      <c r="AE23" s="266"/>
      <c r="AF23" s="290"/>
      <c r="AG23" s="301"/>
      <c r="AH23" s="302"/>
      <c r="AI23" s="252"/>
    </row>
    <row r="24" spans="1:35" ht="19.5" thickBot="1">
      <c r="A24" s="250"/>
      <c r="B24" s="731" t="s">
        <v>311</v>
      </c>
      <c r="C24" s="732"/>
      <c r="D24" s="733"/>
      <c r="E24" s="296"/>
      <c r="F24" s="289">
        <f>F14+F15+F16+F17+F18+F19+F20</f>
        <v>84</v>
      </c>
      <c r="G24" s="289">
        <f t="shared" ref="G24:L24" si="4">G14+G15+G16+G17+G18+G19+G20</f>
        <v>0</v>
      </c>
      <c r="H24" s="289">
        <f t="shared" si="4"/>
        <v>0</v>
      </c>
      <c r="I24" s="289">
        <f t="shared" si="4"/>
        <v>84</v>
      </c>
      <c r="J24" s="289">
        <f t="shared" si="4"/>
        <v>0</v>
      </c>
      <c r="K24" s="289">
        <f t="shared" si="4"/>
        <v>0</v>
      </c>
      <c r="L24" s="289">
        <f t="shared" si="4"/>
        <v>168</v>
      </c>
      <c r="M24" s="286" t="str">
        <f>IF(L24&lt;=479,"E", IF(L24&lt;=799,"D", IF(L24&lt;=1039,"C", IF(L24&lt;=1239,"B",IF(L24&gt;=1240,"A")))))</f>
        <v>E</v>
      </c>
      <c r="N24" s="290"/>
      <c r="O24" s="303" t="s">
        <v>927</v>
      </c>
      <c r="P24" s="304">
        <f>LOOKUP(O7,'Std8 namyadi'!A3:A50,'Std8 namyadi'!G3:G50)</f>
        <v>206</v>
      </c>
      <c r="Q24" s="252"/>
      <c r="R24" s="248"/>
      <c r="S24" s="250"/>
      <c r="T24" s="731" t="s">
        <v>311</v>
      </c>
      <c r="U24" s="732"/>
      <c r="V24" s="733"/>
      <c r="W24" s="296"/>
      <c r="X24" s="289">
        <f>X14+X15+X16+X17+X18+X19+X20</f>
        <v>84</v>
      </c>
      <c r="Y24" s="289">
        <f t="shared" ref="Y24:AD24" si="5">Y14+Y15+Y16+Y17+Y18+Y19+Y20</f>
        <v>0</v>
      </c>
      <c r="Z24" s="289">
        <f t="shared" si="5"/>
        <v>0</v>
      </c>
      <c r="AA24" s="289">
        <f t="shared" si="5"/>
        <v>84</v>
      </c>
      <c r="AB24" s="289">
        <f t="shared" si="5"/>
        <v>0</v>
      </c>
      <c r="AC24" s="289">
        <f t="shared" si="5"/>
        <v>0</v>
      </c>
      <c r="AD24" s="289">
        <f t="shared" si="5"/>
        <v>168</v>
      </c>
      <c r="AE24" s="286" t="str">
        <f>IF(AD24&lt;=479,"E", IF(AD24&lt;=799,"D", IF(AD24&lt;=1039,"C", IF(AD24&lt;=1239,"B",IF(AD24&gt;=1240,"A")))))</f>
        <v>E</v>
      </c>
      <c r="AF24" s="290"/>
      <c r="AG24" s="303" t="s">
        <v>927</v>
      </c>
      <c r="AH24" s="304">
        <f>LOOKUP(AG7,'Std8 namyadi'!A3:A39,'Std8 namyadi'!G3:G39)</f>
        <v>207</v>
      </c>
      <c r="AI24" s="252"/>
    </row>
    <row r="25" spans="1:35" ht="15.75" thickBot="1">
      <c r="A25" s="250"/>
      <c r="B25" s="734"/>
      <c r="C25" s="734"/>
      <c r="D25" s="734"/>
      <c r="E25" s="734"/>
      <c r="F25" s="734"/>
      <c r="G25" s="734"/>
      <c r="H25" s="734"/>
      <c r="I25" s="734"/>
      <c r="J25" s="734"/>
      <c r="K25" s="734"/>
      <c r="L25" s="734"/>
      <c r="M25" s="734"/>
      <c r="N25" s="290"/>
      <c r="O25" s="290"/>
      <c r="P25" s="290"/>
      <c r="Q25" s="252"/>
      <c r="R25" s="248"/>
      <c r="S25" s="250"/>
      <c r="T25" s="734"/>
      <c r="U25" s="734"/>
      <c r="V25" s="734"/>
      <c r="W25" s="734"/>
      <c r="X25" s="734"/>
      <c r="Y25" s="734"/>
      <c r="Z25" s="734"/>
      <c r="AA25" s="734"/>
      <c r="AB25" s="734"/>
      <c r="AC25" s="734"/>
      <c r="AD25" s="734"/>
      <c r="AE25" s="734"/>
      <c r="AF25" s="290"/>
      <c r="AG25" s="290"/>
      <c r="AH25" s="290"/>
      <c r="AI25" s="252"/>
    </row>
    <row r="26" spans="1:35" ht="16.5">
      <c r="A26" s="250"/>
      <c r="B26" s="736" t="s">
        <v>947</v>
      </c>
      <c r="C26" s="724"/>
      <c r="D26" s="724"/>
      <c r="E26" s="724"/>
      <c r="F26" s="724"/>
      <c r="G26" s="723">
        <f>'Std8 namyadi'!C52</f>
        <v>41400</v>
      </c>
      <c r="H26" s="723"/>
      <c r="I26" s="723"/>
      <c r="J26" s="322" t="s">
        <v>930</v>
      </c>
      <c r="K26" s="723">
        <f>'Std8 namyadi'!D52</f>
        <v>41431</v>
      </c>
      <c r="L26" s="723"/>
      <c r="M26" s="723"/>
      <c r="N26" s="724" t="s">
        <v>931</v>
      </c>
      <c r="O26" s="724"/>
      <c r="P26" s="725"/>
      <c r="Q26" s="252"/>
      <c r="R26" s="248"/>
      <c r="S26" s="250"/>
      <c r="T26" s="736" t="s">
        <v>947</v>
      </c>
      <c r="U26" s="724"/>
      <c r="V26" s="724"/>
      <c r="W26" s="724"/>
      <c r="X26" s="724"/>
      <c r="Y26" s="723">
        <f>'Std8 namyadi'!C52</f>
        <v>41400</v>
      </c>
      <c r="Z26" s="723"/>
      <c r="AA26" s="723"/>
      <c r="AB26" s="322" t="s">
        <v>930</v>
      </c>
      <c r="AC26" s="723">
        <f>'Std8 namyadi'!D52</f>
        <v>41431</v>
      </c>
      <c r="AD26" s="723"/>
      <c r="AE26" s="723"/>
      <c r="AF26" s="724" t="s">
        <v>931</v>
      </c>
      <c r="AG26" s="724"/>
      <c r="AH26" s="725"/>
      <c r="AI26" s="252"/>
    </row>
    <row r="27" spans="1:35" ht="18" thickBot="1">
      <c r="A27" s="250"/>
      <c r="B27" s="726" t="s">
        <v>932</v>
      </c>
      <c r="C27" s="727"/>
      <c r="D27" s="728">
        <f>'Std8 namyadi'!C53</f>
        <v>41583</v>
      </c>
      <c r="E27" s="728"/>
      <c r="F27" s="728"/>
      <c r="G27" s="729" t="s">
        <v>933</v>
      </c>
      <c r="H27" s="729"/>
      <c r="I27" s="729"/>
      <c r="J27" s="729"/>
      <c r="K27" s="729"/>
      <c r="L27" s="729"/>
      <c r="M27" s="729"/>
      <c r="N27" s="729"/>
      <c r="O27" s="729"/>
      <c r="P27" s="730"/>
      <c r="Q27" s="252"/>
      <c r="R27" s="248"/>
      <c r="S27" s="250"/>
      <c r="T27" s="726" t="s">
        <v>932</v>
      </c>
      <c r="U27" s="727"/>
      <c r="V27" s="728">
        <f>D27</f>
        <v>41583</v>
      </c>
      <c r="W27" s="728"/>
      <c r="X27" s="728"/>
      <c r="Y27" s="729" t="s">
        <v>933</v>
      </c>
      <c r="Z27" s="729"/>
      <c r="AA27" s="729"/>
      <c r="AB27" s="729"/>
      <c r="AC27" s="729"/>
      <c r="AD27" s="729"/>
      <c r="AE27" s="729"/>
      <c r="AF27" s="729"/>
      <c r="AG27" s="729"/>
      <c r="AH27" s="730"/>
      <c r="AI27" s="252"/>
    </row>
    <row r="28" spans="1:35">
      <c r="A28" s="250"/>
      <c r="B28" s="267"/>
      <c r="C28" s="267"/>
      <c r="D28" s="267"/>
      <c r="E28" s="267"/>
      <c r="F28" s="267"/>
      <c r="G28" s="267"/>
      <c r="H28" s="267"/>
      <c r="I28" s="267"/>
      <c r="J28" s="267"/>
      <c r="K28" s="267"/>
      <c r="L28" s="267"/>
      <c r="M28" s="267"/>
      <c r="N28" s="267"/>
      <c r="O28" s="267"/>
      <c r="P28" s="267"/>
      <c r="Q28" s="252"/>
      <c r="R28" s="248"/>
      <c r="S28" s="250"/>
      <c r="T28" s="267"/>
      <c r="U28" s="267"/>
      <c r="V28" s="267"/>
      <c r="W28" s="267"/>
      <c r="X28" s="267"/>
      <c r="Y28" s="267"/>
      <c r="Z28" s="267"/>
      <c r="AA28" s="267"/>
      <c r="AB28" s="267"/>
      <c r="AC28" s="267"/>
      <c r="AD28" s="267"/>
      <c r="AE28" s="267"/>
      <c r="AF28" s="267"/>
      <c r="AG28" s="267"/>
      <c r="AH28" s="267"/>
      <c r="AI28" s="252"/>
    </row>
    <row r="29" spans="1:35">
      <c r="A29" s="250"/>
      <c r="B29" s="306"/>
      <c r="C29" s="307"/>
      <c r="D29" s="308"/>
      <c r="E29" s="267"/>
      <c r="F29" s="267"/>
      <c r="G29" s="306"/>
      <c r="H29" s="307"/>
      <c r="I29" s="308"/>
      <c r="J29" s="267"/>
      <c r="K29" s="267"/>
      <c r="L29" s="306"/>
      <c r="M29" s="307"/>
      <c r="N29" s="307"/>
      <c r="O29" s="307"/>
      <c r="P29" s="308"/>
      <c r="Q29" s="252"/>
      <c r="R29" s="248"/>
      <c r="S29" s="250"/>
      <c r="T29" s="306"/>
      <c r="U29" s="307"/>
      <c r="V29" s="308"/>
      <c r="W29" s="267"/>
      <c r="X29" s="267"/>
      <c r="Y29" s="306"/>
      <c r="Z29" s="307"/>
      <c r="AA29" s="308"/>
      <c r="AB29" s="267"/>
      <c r="AC29" s="267"/>
      <c r="AD29" s="306"/>
      <c r="AE29" s="307"/>
      <c r="AF29" s="307"/>
      <c r="AG29" s="307"/>
      <c r="AH29" s="308"/>
      <c r="AI29" s="252"/>
    </row>
    <row r="30" spans="1:35" ht="15.75">
      <c r="A30" s="250"/>
      <c r="B30" s="309"/>
      <c r="C30" s="259"/>
      <c r="D30" s="310"/>
      <c r="E30" s="265"/>
      <c r="F30" s="265"/>
      <c r="G30" s="314"/>
      <c r="H30" s="265"/>
      <c r="I30" s="310"/>
      <c r="J30" s="265"/>
      <c r="K30" s="259"/>
      <c r="L30" s="309"/>
      <c r="M30" s="259"/>
      <c r="N30" s="259"/>
      <c r="O30" s="259"/>
      <c r="P30" s="315"/>
      <c r="Q30" s="252"/>
      <c r="R30" s="248"/>
      <c r="S30" s="250"/>
      <c r="T30" s="309"/>
      <c r="U30" s="259"/>
      <c r="V30" s="310"/>
      <c r="W30" s="265"/>
      <c r="X30" s="265"/>
      <c r="Y30" s="314"/>
      <c r="Z30" s="265"/>
      <c r="AA30" s="310"/>
      <c r="AB30" s="265"/>
      <c r="AC30" s="259"/>
      <c r="AD30" s="309"/>
      <c r="AE30" s="259"/>
      <c r="AF30" s="259"/>
      <c r="AG30" s="259"/>
      <c r="AH30" s="315"/>
      <c r="AI30" s="252"/>
    </row>
    <row r="31" spans="1:35">
      <c r="A31" s="250"/>
      <c r="B31" s="311"/>
      <c r="C31" s="312"/>
      <c r="D31" s="313"/>
      <c r="E31" s="259"/>
      <c r="F31" s="259"/>
      <c r="G31" s="311"/>
      <c r="H31" s="312"/>
      <c r="I31" s="313"/>
      <c r="J31" s="259"/>
      <c r="K31" s="259"/>
      <c r="L31" s="311"/>
      <c r="M31" s="312"/>
      <c r="N31" s="312"/>
      <c r="O31" s="312"/>
      <c r="P31" s="313"/>
      <c r="Q31" s="252"/>
      <c r="R31" s="253"/>
      <c r="S31" s="250"/>
      <c r="T31" s="311"/>
      <c r="U31" s="312"/>
      <c r="V31" s="313"/>
      <c r="W31" s="259"/>
      <c r="X31" s="259"/>
      <c r="Y31" s="311"/>
      <c r="Z31" s="312"/>
      <c r="AA31" s="313"/>
      <c r="AB31" s="259"/>
      <c r="AC31" s="259"/>
      <c r="AD31" s="311"/>
      <c r="AE31" s="312"/>
      <c r="AF31" s="312"/>
      <c r="AG31" s="312"/>
      <c r="AH31" s="313"/>
      <c r="AI31" s="252"/>
    </row>
    <row r="32" spans="1:35" ht="17.25">
      <c r="A32" s="250"/>
      <c r="B32" s="721" t="s">
        <v>939</v>
      </c>
      <c r="C32" s="721"/>
      <c r="D32" s="721"/>
      <c r="E32" s="259"/>
      <c r="F32" s="259"/>
      <c r="G32" s="721" t="s">
        <v>934</v>
      </c>
      <c r="H32" s="721"/>
      <c r="I32" s="721"/>
      <c r="J32" s="259"/>
      <c r="K32" s="721" t="s">
        <v>935</v>
      </c>
      <c r="L32" s="721"/>
      <c r="M32" s="721"/>
      <c r="N32" s="721"/>
      <c r="O32" s="721"/>
      <c r="P32" s="721"/>
      <c r="Q32" s="252"/>
      <c r="R32" s="253"/>
      <c r="S32" s="250"/>
      <c r="T32" s="721" t="s">
        <v>939</v>
      </c>
      <c r="U32" s="721"/>
      <c r="V32" s="721"/>
      <c r="W32" s="259"/>
      <c r="X32" s="259"/>
      <c r="Y32" s="721" t="s">
        <v>934</v>
      </c>
      <c r="Z32" s="721"/>
      <c r="AA32" s="721"/>
      <c r="AB32" s="259"/>
      <c r="AC32" s="721" t="s">
        <v>935</v>
      </c>
      <c r="AD32" s="721"/>
      <c r="AE32" s="721"/>
      <c r="AF32" s="721"/>
      <c r="AG32" s="721"/>
      <c r="AH32" s="721"/>
      <c r="AI32" s="252"/>
    </row>
    <row r="33" spans="1:35" ht="15.75" thickBot="1">
      <c r="A33" s="268"/>
      <c r="B33" s="269"/>
      <c r="C33" s="269"/>
      <c r="D33" s="269"/>
      <c r="E33" s="269"/>
      <c r="F33" s="269"/>
      <c r="G33" s="269"/>
      <c r="H33" s="269"/>
      <c r="I33" s="269"/>
      <c r="J33" s="269"/>
      <c r="K33" s="269"/>
      <c r="L33" s="269"/>
      <c r="M33" s="269"/>
      <c r="N33" s="269"/>
      <c r="O33" s="269"/>
      <c r="P33" s="269"/>
      <c r="Q33" s="270"/>
      <c r="R33" s="253"/>
      <c r="S33" s="268"/>
      <c r="T33" s="269"/>
      <c r="U33" s="269"/>
      <c r="V33" s="269"/>
      <c r="W33" s="269"/>
      <c r="X33" s="269"/>
      <c r="Y33" s="269"/>
      <c r="Z33" s="269"/>
      <c r="AA33" s="269"/>
      <c r="AB33" s="269"/>
      <c r="AC33" s="269"/>
      <c r="AD33" s="269"/>
      <c r="AE33" s="269"/>
      <c r="AF33" s="269"/>
      <c r="AG33" s="269"/>
      <c r="AH33" s="269"/>
      <c r="AI33" s="270"/>
    </row>
    <row r="34" spans="1:35" ht="16.5">
      <c r="A34" s="720" t="s">
        <v>949</v>
      </c>
      <c r="B34" s="720"/>
      <c r="C34" s="720"/>
      <c r="D34" s="720"/>
      <c r="E34" s="720"/>
      <c r="F34" s="720"/>
      <c r="G34" s="720"/>
      <c r="H34" s="720"/>
      <c r="I34" s="720"/>
      <c r="J34" s="720"/>
      <c r="K34" s="720"/>
      <c r="L34" s="720"/>
      <c r="M34" s="720"/>
      <c r="N34" s="720"/>
      <c r="O34" s="720"/>
      <c r="P34" s="720"/>
      <c r="Q34" s="720"/>
      <c r="R34" s="720"/>
      <c r="S34" s="720"/>
      <c r="T34" s="720"/>
      <c r="U34" s="720"/>
      <c r="V34" s="720"/>
      <c r="W34" s="720"/>
      <c r="X34" s="720"/>
      <c r="Y34" s="720"/>
      <c r="Z34" s="720"/>
      <c r="AA34" s="720"/>
      <c r="AB34" s="720"/>
      <c r="AC34" s="720"/>
      <c r="AD34" s="720"/>
      <c r="AE34" s="720"/>
      <c r="AF34" s="720"/>
      <c r="AG34" s="720"/>
      <c r="AH34" s="720"/>
      <c r="AI34" s="720"/>
    </row>
  </sheetData>
  <sheetProtection password="CC7B" sheet="1" objects="1" scenarios="1"/>
  <mergeCells count="111">
    <mergeCell ref="AF26:AH26"/>
    <mergeCell ref="O17:P17"/>
    <mergeCell ref="U17:V17"/>
    <mergeCell ref="AG16:AH16"/>
    <mergeCell ref="X9:Z9"/>
    <mergeCell ref="AG17:AH17"/>
    <mergeCell ref="O11:P11"/>
    <mergeCell ref="AG22:AH22"/>
    <mergeCell ref="AG19:AH19"/>
    <mergeCell ref="AG20:AH20"/>
    <mergeCell ref="AD9:AD11"/>
    <mergeCell ref="AE9:AE12"/>
    <mergeCell ref="X10:X11"/>
    <mergeCell ref="Y10:Y11"/>
    <mergeCell ref="Z10:Z11"/>
    <mergeCell ref="AA10:AA11"/>
    <mergeCell ref="AB10:AB11"/>
    <mergeCell ref="AA9:AC9"/>
    <mergeCell ref="X7:Z7"/>
    <mergeCell ref="O12:P12"/>
    <mergeCell ref="I7:J7"/>
    <mergeCell ref="F10:F11"/>
    <mergeCell ref="G10:G11"/>
    <mergeCell ref="A34:AI34"/>
    <mergeCell ref="B5:P5"/>
    <mergeCell ref="T5:AH5"/>
    <mergeCell ref="B6:D6"/>
    <mergeCell ref="F6:P6"/>
    <mergeCell ref="T6:V6"/>
    <mergeCell ref="X6:AH6"/>
    <mergeCell ref="AC10:AC11"/>
    <mergeCell ref="AG10:AH10"/>
    <mergeCell ref="AG11:AH11"/>
    <mergeCell ref="B9:B12"/>
    <mergeCell ref="C9:D12"/>
    <mergeCell ref="B7:C7"/>
    <mergeCell ref="C14:D14"/>
    <mergeCell ref="O14:P14"/>
    <mergeCell ref="U14:V14"/>
    <mergeCell ref="AG14:AH14"/>
    <mergeCell ref="AG15:AH15"/>
    <mergeCell ref="AG12:AH12"/>
    <mergeCell ref="C17:D17"/>
    <mergeCell ref="O10:P10"/>
    <mergeCell ref="C16:D16"/>
    <mergeCell ref="O16:P16"/>
    <mergeCell ref="U16:V16"/>
    <mergeCell ref="F2:P2"/>
    <mergeCell ref="X2:AH2"/>
    <mergeCell ref="G3:I3"/>
    <mergeCell ref="K3:L3"/>
    <mergeCell ref="N3:P3"/>
    <mergeCell ref="Y3:AA3"/>
    <mergeCell ref="AC3:AD3"/>
    <mergeCell ref="AF3:AH3"/>
    <mergeCell ref="AG9:AH9"/>
    <mergeCell ref="AA7:AB7"/>
    <mergeCell ref="AC7:AF7"/>
    <mergeCell ref="F9:H9"/>
    <mergeCell ref="I9:K9"/>
    <mergeCell ref="L9:L11"/>
    <mergeCell ref="M9:M12"/>
    <mergeCell ref="O9:P9"/>
    <mergeCell ref="T9:T12"/>
    <mergeCell ref="F7:H7"/>
    <mergeCell ref="T7:U7"/>
    <mergeCell ref="K7:N7"/>
    <mergeCell ref="B24:D24"/>
    <mergeCell ref="T24:V24"/>
    <mergeCell ref="C21:D21"/>
    <mergeCell ref="U21:V21"/>
    <mergeCell ref="C22:D22"/>
    <mergeCell ref="O22:P22"/>
    <mergeCell ref="U22:V22"/>
    <mergeCell ref="C19:D19"/>
    <mergeCell ref="O19:P19"/>
    <mergeCell ref="U19:V19"/>
    <mergeCell ref="C20:D20"/>
    <mergeCell ref="O20:P20"/>
    <mergeCell ref="U20:V20"/>
    <mergeCell ref="H10:H11"/>
    <mergeCell ref="I10:I11"/>
    <mergeCell ref="J10:J11"/>
    <mergeCell ref="C18:D18"/>
    <mergeCell ref="U18:V18"/>
    <mergeCell ref="C15:D15"/>
    <mergeCell ref="O15:P15"/>
    <mergeCell ref="U15:V15"/>
    <mergeCell ref="K10:K11"/>
    <mergeCell ref="U9:V12"/>
    <mergeCell ref="B25:M25"/>
    <mergeCell ref="T25:AE25"/>
    <mergeCell ref="B26:F26"/>
    <mergeCell ref="G26:I26"/>
    <mergeCell ref="K26:M26"/>
    <mergeCell ref="T26:X26"/>
    <mergeCell ref="Y26:AA26"/>
    <mergeCell ref="AC26:AE26"/>
    <mergeCell ref="N26:P26"/>
    <mergeCell ref="Y32:AA32"/>
    <mergeCell ref="AC32:AH32"/>
    <mergeCell ref="B27:C27"/>
    <mergeCell ref="D27:F27"/>
    <mergeCell ref="T27:U27"/>
    <mergeCell ref="V27:X27"/>
    <mergeCell ref="B32:D32"/>
    <mergeCell ref="G32:I32"/>
    <mergeCell ref="K32:P32"/>
    <mergeCell ref="T32:V32"/>
    <mergeCell ref="Y27:AH27"/>
    <mergeCell ref="G27:P27"/>
  </mergeCells>
  <dataValidations count="2">
    <dataValidation type="whole" allowBlank="1" showInputMessage="1" showErrorMessage="1" sqref="RDZ983041 RNV983041 JY65537 TU65537 ADQ65537 ANM65537 AXI65537 BHE65537 BRA65537 CAW65537 CKS65537 CUO65537 DEK65537 DOG65537 DYC65537 EHY65537 ERU65537 FBQ65537 FLM65537 FVI65537 GFE65537 GPA65537 GYW65537 HIS65537 HSO65537 ICK65537 IMG65537 IWC65537 JFY65537 JPU65537 JZQ65537 KJM65537 KTI65537 LDE65537 LNA65537 LWW65537 MGS65537 MQO65537 NAK65537 NKG65537 NUC65537 ODY65537 ONU65537 OXQ65537 PHM65537 PRI65537 QBE65537 QLA65537 QUW65537 RES65537 ROO65537 RYK65537 SIG65537 SSC65537 TBY65537 TLU65537 TVQ65537 UFM65537 UPI65537 UZE65537 VJA65537 VSW65537 WCS65537 WMO65537 WWK65537 RXR983041 JY131073 TU131073 ADQ131073 ANM131073 AXI131073 BHE131073 BRA131073 CAW131073 CKS131073 CUO131073 DEK131073 DOG131073 DYC131073 EHY131073 ERU131073 FBQ131073 FLM131073 FVI131073 GFE131073 GPA131073 GYW131073 HIS131073 HSO131073 ICK131073 IMG131073 IWC131073 JFY131073 JPU131073 JZQ131073 KJM131073 KTI131073 LDE131073 LNA131073 LWW131073 MGS131073 MQO131073 NAK131073 NKG131073 NUC131073 ODY131073 ONU131073 OXQ131073 PHM131073 PRI131073 QBE131073 QLA131073 QUW131073 RES131073 ROO131073 RYK131073 SIG131073 SSC131073 TBY131073 TLU131073 TVQ131073 UFM131073 UPI131073 UZE131073 VJA131073 VSW131073 WCS131073 WMO131073 WWK131073 SHN983041 JY196609 TU196609 ADQ196609 ANM196609 AXI196609 BHE196609 BRA196609 CAW196609 CKS196609 CUO196609 DEK196609 DOG196609 DYC196609 EHY196609 ERU196609 FBQ196609 FLM196609 FVI196609 GFE196609 GPA196609 GYW196609 HIS196609 HSO196609 ICK196609 IMG196609 IWC196609 JFY196609 JPU196609 JZQ196609 KJM196609 KTI196609 LDE196609 LNA196609 LWW196609 MGS196609 MQO196609 NAK196609 NKG196609 NUC196609 ODY196609 ONU196609 OXQ196609 PHM196609 PRI196609 QBE196609 QLA196609 QUW196609 RES196609 ROO196609 RYK196609 SIG196609 SSC196609 TBY196609 TLU196609 TVQ196609 UFM196609 UPI196609 UZE196609 VJA196609 VSW196609 WCS196609 WMO196609 WWK196609 SRJ983041 JY262145 TU262145 ADQ262145 ANM262145 AXI262145 BHE262145 BRA262145 CAW262145 CKS262145 CUO262145 DEK262145 DOG262145 DYC262145 EHY262145 ERU262145 FBQ262145 FLM262145 FVI262145 GFE262145 GPA262145 GYW262145 HIS262145 HSO262145 ICK262145 IMG262145 IWC262145 JFY262145 JPU262145 JZQ262145 KJM262145 KTI262145 LDE262145 LNA262145 LWW262145 MGS262145 MQO262145 NAK262145 NKG262145 NUC262145 ODY262145 ONU262145 OXQ262145 PHM262145 PRI262145 QBE262145 QLA262145 QUW262145 RES262145 ROO262145 RYK262145 SIG262145 SSC262145 TBY262145 TLU262145 TVQ262145 UFM262145 UPI262145 UZE262145 VJA262145 VSW262145 WCS262145 WMO262145 WWK262145 TBF983041 JY327681 TU327681 ADQ327681 ANM327681 AXI327681 BHE327681 BRA327681 CAW327681 CKS327681 CUO327681 DEK327681 DOG327681 DYC327681 EHY327681 ERU327681 FBQ327681 FLM327681 FVI327681 GFE327681 GPA327681 GYW327681 HIS327681 HSO327681 ICK327681 IMG327681 IWC327681 JFY327681 JPU327681 JZQ327681 KJM327681 KTI327681 LDE327681 LNA327681 LWW327681 MGS327681 MQO327681 NAK327681 NKG327681 NUC327681 ODY327681 ONU327681 OXQ327681 PHM327681 PRI327681 QBE327681 QLA327681 QUW327681 RES327681 ROO327681 RYK327681 SIG327681 SSC327681 TBY327681 TLU327681 TVQ327681 UFM327681 UPI327681 UZE327681 VJA327681 VSW327681 WCS327681 WMO327681 WWK327681 TLB983041 JY393217 TU393217 ADQ393217 ANM393217 AXI393217 BHE393217 BRA393217 CAW393217 CKS393217 CUO393217 DEK393217 DOG393217 DYC393217 EHY393217 ERU393217 FBQ393217 FLM393217 FVI393217 GFE393217 GPA393217 GYW393217 HIS393217 HSO393217 ICK393217 IMG393217 IWC393217 JFY393217 JPU393217 JZQ393217 KJM393217 KTI393217 LDE393217 LNA393217 LWW393217 MGS393217 MQO393217 NAK393217 NKG393217 NUC393217 ODY393217 ONU393217 OXQ393217 PHM393217 PRI393217 QBE393217 QLA393217 QUW393217 RES393217 ROO393217 RYK393217 SIG393217 SSC393217 TBY393217 TLU393217 TVQ393217 UFM393217 UPI393217 UZE393217 VJA393217 VSW393217 WCS393217 WMO393217 WWK393217 TUX983041 JY458753 TU458753 ADQ458753 ANM458753 AXI458753 BHE458753 BRA458753 CAW458753 CKS458753 CUO458753 DEK458753 DOG458753 DYC458753 EHY458753 ERU458753 FBQ458753 FLM458753 FVI458753 GFE458753 GPA458753 GYW458753 HIS458753 HSO458753 ICK458753 IMG458753 IWC458753 JFY458753 JPU458753 JZQ458753 KJM458753 KTI458753 LDE458753 LNA458753 LWW458753 MGS458753 MQO458753 NAK458753 NKG458753 NUC458753 ODY458753 ONU458753 OXQ458753 PHM458753 PRI458753 QBE458753 QLA458753 QUW458753 RES458753 ROO458753 RYK458753 SIG458753 SSC458753 TBY458753 TLU458753 TVQ458753 UFM458753 UPI458753 UZE458753 VJA458753 VSW458753 WCS458753 WMO458753 WWK458753 UET983041 JY524289 TU524289 ADQ524289 ANM524289 AXI524289 BHE524289 BRA524289 CAW524289 CKS524289 CUO524289 DEK524289 DOG524289 DYC524289 EHY524289 ERU524289 FBQ524289 FLM524289 FVI524289 GFE524289 GPA524289 GYW524289 HIS524289 HSO524289 ICK524289 IMG524289 IWC524289 JFY524289 JPU524289 JZQ524289 KJM524289 KTI524289 LDE524289 LNA524289 LWW524289 MGS524289 MQO524289 NAK524289 NKG524289 NUC524289 ODY524289 ONU524289 OXQ524289 PHM524289 PRI524289 QBE524289 QLA524289 QUW524289 RES524289 ROO524289 RYK524289 SIG524289 SSC524289 TBY524289 TLU524289 TVQ524289 UFM524289 UPI524289 UZE524289 VJA524289 VSW524289 WCS524289 WMO524289 WWK524289 UOP983041 JY589825 TU589825 ADQ589825 ANM589825 AXI589825 BHE589825 BRA589825 CAW589825 CKS589825 CUO589825 DEK589825 DOG589825 DYC589825 EHY589825 ERU589825 FBQ589825 FLM589825 FVI589825 GFE589825 GPA589825 GYW589825 HIS589825 HSO589825 ICK589825 IMG589825 IWC589825 JFY589825 JPU589825 JZQ589825 KJM589825 KTI589825 LDE589825 LNA589825 LWW589825 MGS589825 MQO589825 NAK589825 NKG589825 NUC589825 ODY589825 ONU589825 OXQ589825 PHM589825 PRI589825 QBE589825 QLA589825 QUW589825 RES589825 ROO589825 RYK589825 SIG589825 SSC589825 TBY589825 TLU589825 TVQ589825 UFM589825 UPI589825 UZE589825 VJA589825 VSW589825 WCS589825 WMO589825 WWK589825 UYL983041 JY655361 TU655361 ADQ655361 ANM655361 AXI655361 BHE655361 BRA655361 CAW655361 CKS655361 CUO655361 DEK655361 DOG655361 DYC655361 EHY655361 ERU655361 FBQ655361 FLM655361 FVI655361 GFE655361 GPA655361 GYW655361 HIS655361 HSO655361 ICK655361 IMG655361 IWC655361 JFY655361 JPU655361 JZQ655361 KJM655361 KTI655361 LDE655361 LNA655361 LWW655361 MGS655361 MQO655361 NAK655361 NKG655361 NUC655361 ODY655361 ONU655361 OXQ655361 PHM655361 PRI655361 QBE655361 QLA655361 QUW655361 RES655361 ROO655361 RYK655361 SIG655361 SSC655361 TBY655361 TLU655361 TVQ655361 UFM655361 UPI655361 UZE655361 VJA655361 VSW655361 WCS655361 WMO655361 WWK655361 VIH983041 JY720897 TU720897 ADQ720897 ANM720897 AXI720897 BHE720897 BRA720897 CAW720897 CKS720897 CUO720897 DEK720897 DOG720897 DYC720897 EHY720897 ERU720897 FBQ720897 FLM720897 FVI720897 GFE720897 GPA720897 GYW720897 HIS720897 HSO720897 ICK720897 IMG720897 IWC720897 JFY720897 JPU720897 JZQ720897 KJM720897 KTI720897 LDE720897 LNA720897 LWW720897 MGS720897 MQO720897 NAK720897 NKG720897 NUC720897 ODY720897 ONU720897 OXQ720897 PHM720897 PRI720897 QBE720897 QLA720897 QUW720897 RES720897 ROO720897 RYK720897 SIG720897 SSC720897 TBY720897 TLU720897 TVQ720897 UFM720897 UPI720897 UZE720897 VJA720897 VSW720897 WCS720897 WMO720897 WWK720897 VSD983041 JY786433 TU786433 ADQ786433 ANM786433 AXI786433 BHE786433 BRA786433 CAW786433 CKS786433 CUO786433 DEK786433 DOG786433 DYC786433 EHY786433 ERU786433 FBQ786433 FLM786433 FVI786433 GFE786433 GPA786433 GYW786433 HIS786433 HSO786433 ICK786433 IMG786433 IWC786433 JFY786433 JPU786433 JZQ786433 KJM786433 KTI786433 LDE786433 LNA786433 LWW786433 MGS786433 MQO786433 NAK786433 NKG786433 NUC786433 ODY786433 ONU786433 OXQ786433 PHM786433 PRI786433 QBE786433 QLA786433 QUW786433 RES786433 ROO786433 RYK786433 SIG786433 SSC786433 TBY786433 TLU786433 TVQ786433 UFM786433 UPI786433 UZE786433 VJA786433 VSW786433 WCS786433 WMO786433 WWK786433 WBZ983041 JY851969 TU851969 ADQ851969 ANM851969 AXI851969 BHE851969 BRA851969 CAW851969 CKS851969 CUO851969 DEK851969 DOG851969 DYC851969 EHY851969 ERU851969 FBQ851969 FLM851969 FVI851969 GFE851969 GPA851969 GYW851969 HIS851969 HSO851969 ICK851969 IMG851969 IWC851969 JFY851969 JPU851969 JZQ851969 KJM851969 KTI851969 LDE851969 LNA851969 LWW851969 MGS851969 MQO851969 NAK851969 NKG851969 NUC851969 ODY851969 ONU851969 OXQ851969 PHM851969 PRI851969 QBE851969 QLA851969 QUW851969 RES851969 ROO851969 RYK851969 SIG851969 SSC851969 TBY851969 TLU851969 TVQ851969 UFM851969 UPI851969 UZE851969 VJA851969 VSW851969 WCS851969 WMO851969 WWK851969 WLV983041 JY917505 TU917505 ADQ917505 ANM917505 AXI917505 BHE917505 BRA917505 CAW917505 CKS917505 CUO917505 DEK917505 DOG917505 DYC917505 EHY917505 ERU917505 FBQ917505 FLM917505 FVI917505 GFE917505 GPA917505 GYW917505 HIS917505 HSO917505 ICK917505 IMG917505 IWC917505 JFY917505 JPU917505 JZQ917505 KJM917505 KTI917505 LDE917505 LNA917505 LWW917505 MGS917505 MQO917505 NAK917505 NKG917505 NUC917505 ODY917505 ONU917505 OXQ917505 PHM917505 PRI917505 QBE917505 QLA917505 QUW917505 RES917505 ROO917505 RYK917505 SIG917505 SSC917505 TBY917505 TLU917505 TVQ917505 UFM917505 UPI917505 UZE917505 VJA917505 VSW917505 WCS917505 WMO917505 WWK917505 WVR983041 JY983041 TU983041 ADQ983041 ANM983041 AXI983041 BHE983041 BRA983041 CAW983041 CKS983041 CUO983041 DEK983041 DOG983041 DYC983041 EHY983041 ERU983041 FBQ983041 FLM983041 FVI983041 GFE983041 GPA983041 GYW983041 HIS983041 HSO983041 ICK983041 IMG983041 IWC983041 JFY983041 JPU983041 JZQ983041 KJM983041 KTI983041 LDE983041 LNA983041 LWW983041 MGS983041 MQO983041 NAK983041 NKG983041 NUC983041 ODY983041 ONU983041 OXQ983041 PHM983041 PRI983041 QBE983041 QLA983041 QUW983041 RES983041 ROO983041 RYK983041 SIG983041 SSC983041 TBY983041 TLU983041 TVQ983041 UFM983041 UPI983041 UZE983041 VJA983041 VSW983041 WCS983041 WMO983041 WWK983041 JF65537 TB65537 ACX65537 AMT65537 AWP65537 BGL65537 BQH65537 CAD65537 CJZ65537 CTV65537 DDR65537 DNN65537 DXJ65537 EHF65537 ERB65537 FAX65537 FKT65537 FUP65537 GEL65537 GOH65537 GYD65537 HHZ65537 HRV65537 IBR65537 ILN65537 IVJ65537 JFF65537 JPB65537 JYX65537 KIT65537 KSP65537 LCL65537 LMH65537 LWD65537 MFZ65537 MPV65537 MZR65537 NJN65537 NTJ65537 ODF65537 ONB65537 OWX65537 PGT65537 PQP65537 QAL65537 QKH65537 QUD65537 RDZ65537 RNV65537 RXR65537 SHN65537 SRJ65537 TBF65537 TLB65537 TUX65537 UET65537 UOP65537 UYL65537 VIH65537 VSD65537 WBZ65537 WLV65537 WVR65537 JF131073 TB131073 ACX131073 AMT131073 AWP131073 BGL131073 BQH131073 CAD131073 CJZ131073 CTV131073 DDR131073 DNN131073 DXJ131073 EHF131073 ERB131073 FAX131073 FKT131073 FUP131073 GEL131073 GOH131073 GYD131073 HHZ131073 HRV131073 IBR131073 ILN131073 IVJ131073 JFF131073 JPB131073 JYX131073 KIT131073 KSP131073 LCL131073 LMH131073 LWD131073 MFZ131073 MPV131073 MZR131073 NJN131073 NTJ131073 ODF131073 ONB131073 OWX131073 PGT131073 PQP131073 QAL131073 QKH131073 QUD131073 RDZ131073 RNV131073 RXR131073 SHN131073 SRJ131073 TBF131073 TLB131073 TUX131073 UET131073 UOP131073 UYL131073 VIH131073 VSD131073 WBZ131073 WLV131073 WVR131073 JF196609 TB196609 ACX196609 AMT196609 AWP196609 BGL196609 BQH196609 CAD196609 CJZ196609 CTV196609 DDR196609 DNN196609 DXJ196609 EHF196609 ERB196609 FAX196609 FKT196609 FUP196609 GEL196609 GOH196609 GYD196609 HHZ196609 HRV196609 IBR196609 ILN196609 IVJ196609 JFF196609 JPB196609 JYX196609 KIT196609 KSP196609 LCL196609 LMH196609 LWD196609 MFZ196609 MPV196609 MZR196609 NJN196609 NTJ196609 ODF196609 ONB196609 OWX196609 PGT196609 PQP196609 QAL196609 QKH196609 QUD196609 RDZ196609 RNV196609 RXR196609 SHN196609 SRJ196609 TBF196609 TLB196609 TUX196609 UET196609 UOP196609 UYL196609 VIH196609 VSD196609 WBZ196609 WLV196609 WVR196609 JF262145 TB262145 ACX262145 AMT262145 AWP262145 BGL262145 BQH262145 CAD262145 CJZ262145 CTV262145 DDR262145 DNN262145 DXJ262145 EHF262145 ERB262145 FAX262145 FKT262145 FUP262145 GEL262145 GOH262145 GYD262145 HHZ262145 HRV262145 IBR262145 ILN262145 IVJ262145 JFF262145 JPB262145 JYX262145 KIT262145 KSP262145 LCL262145 LMH262145 LWD262145 MFZ262145 MPV262145 MZR262145 NJN262145 NTJ262145 ODF262145 ONB262145 OWX262145 PGT262145 PQP262145 QAL262145 QKH262145 QUD262145 RDZ262145 RNV262145 RXR262145 SHN262145 SRJ262145 TBF262145 TLB262145 TUX262145 UET262145 UOP262145 UYL262145 VIH262145 VSD262145 WBZ262145 WLV262145 WVR262145 JF327681 TB327681 ACX327681 AMT327681 AWP327681 BGL327681 BQH327681 CAD327681 CJZ327681 CTV327681 DDR327681 DNN327681 DXJ327681 EHF327681 ERB327681 FAX327681 FKT327681 FUP327681 GEL327681 GOH327681 GYD327681 HHZ327681 HRV327681 IBR327681 ILN327681 IVJ327681 JFF327681 JPB327681 JYX327681 KIT327681 KSP327681 LCL327681 LMH327681 LWD327681 MFZ327681 MPV327681 MZR327681 NJN327681 NTJ327681 ODF327681 ONB327681 OWX327681 PGT327681 PQP327681 QAL327681 QKH327681 QUD327681 RDZ327681 RNV327681 RXR327681 SHN327681 SRJ327681 TBF327681 TLB327681 TUX327681 UET327681 UOP327681 UYL327681 VIH327681 VSD327681 WBZ327681 WLV327681 WVR327681 JF393217 TB393217 ACX393217 AMT393217 AWP393217 BGL393217 BQH393217 CAD393217 CJZ393217 CTV393217 DDR393217 DNN393217 DXJ393217 EHF393217 ERB393217 FAX393217 FKT393217 FUP393217 GEL393217 GOH393217 GYD393217 HHZ393217 HRV393217 IBR393217 ILN393217 IVJ393217 JFF393217 JPB393217 JYX393217 KIT393217 KSP393217 LCL393217 LMH393217 LWD393217 MFZ393217 MPV393217 MZR393217 NJN393217 NTJ393217 ODF393217 ONB393217 OWX393217 PGT393217 PQP393217 QAL393217 QKH393217 QUD393217 RDZ393217 RNV393217 RXR393217 SHN393217 SRJ393217 TBF393217 TLB393217 TUX393217 UET393217 UOP393217 UYL393217 VIH393217 VSD393217 WBZ393217 WLV393217 WVR393217 JF458753 TB458753 ACX458753 AMT458753 AWP458753 BGL458753 BQH458753 CAD458753 CJZ458753 CTV458753 DDR458753 DNN458753 DXJ458753 EHF458753 ERB458753 FAX458753 FKT458753 FUP458753 GEL458753 GOH458753 GYD458753 HHZ458753 HRV458753 IBR458753 ILN458753 IVJ458753 JFF458753 JPB458753 JYX458753 KIT458753 KSP458753 LCL458753 LMH458753 LWD458753 MFZ458753 MPV458753 MZR458753 NJN458753 NTJ458753 ODF458753 ONB458753 OWX458753 PGT458753 PQP458753 QAL458753 QKH458753 QUD458753 RDZ458753 RNV458753 RXR458753 SHN458753 SRJ458753 TBF458753 TLB458753 TUX458753 UET458753 UOP458753 UYL458753 VIH458753 VSD458753 WBZ458753 WLV458753 WVR458753 JF524289 TB524289 ACX524289 AMT524289 AWP524289 BGL524289 BQH524289 CAD524289 CJZ524289 CTV524289 DDR524289 DNN524289 DXJ524289 EHF524289 ERB524289 FAX524289 FKT524289 FUP524289 GEL524289 GOH524289 GYD524289 HHZ524289 HRV524289 IBR524289 ILN524289 IVJ524289 JFF524289 JPB524289 JYX524289 KIT524289 KSP524289 LCL524289 LMH524289 LWD524289 MFZ524289 MPV524289 MZR524289 NJN524289 NTJ524289 ODF524289 ONB524289 OWX524289 PGT524289 PQP524289 QAL524289 QKH524289 QUD524289 RDZ524289 RNV524289 RXR524289 SHN524289 SRJ524289 TBF524289 TLB524289 TUX524289 UET524289 UOP524289 UYL524289 VIH524289 VSD524289 WBZ524289 WLV524289 WVR524289 JF589825 TB589825 ACX589825 AMT589825 AWP589825 BGL589825 BQH589825 CAD589825 CJZ589825 CTV589825 DDR589825 DNN589825 DXJ589825 EHF589825 ERB589825 FAX589825 FKT589825 FUP589825 GEL589825 GOH589825 GYD589825 HHZ589825 HRV589825 IBR589825 ILN589825 IVJ589825 JFF589825 JPB589825 JYX589825 KIT589825 KSP589825 LCL589825 LMH589825 LWD589825 MFZ589825 MPV589825 MZR589825 NJN589825 NTJ589825 ODF589825 ONB589825 OWX589825 PGT589825 PQP589825 QAL589825 QKH589825 QUD589825 RDZ589825 RNV589825 RXR589825 SHN589825 SRJ589825 TBF589825 TLB589825 TUX589825 UET589825 UOP589825 UYL589825 VIH589825 VSD589825 WBZ589825 WLV589825 WVR589825 JF655361 TB655361 ACX655361 AMT655361 AWP655361 BGL655361 BQH655361 CAD655361 CJZ655361 CTV655361 DDR655361 DNN655361 DXJ655361 EHF655361 ERB655361 FAX655361 FKT655361 FUP655361 GEL655361 GOH655361 GYD655361 HHZ655361 HRV655361 IBR655361 ILN655361 IVJ655361 JFF655361 JPB655361 JYX655361 KIT655361 KSP655361 LCL655361 LMH655361 LWD655361 MFZ655361 MPV655361 MZR655361 NJN655361 NTJ655361 ODF655361 ONB655361 OWX655361 PGT655361 PQP655361 QAL655361 QKH655361 QUD655361 RDZ655361 RNV655361 RXR655361 SHN655361 SRJ655361 TBF655361 TLB655361 TUX655361 UET655361 UOP655361 UYL655361 VIH655361 VSD655361 WBZ655361 WLV655361 WVR655361 JF720897 TB720897 ACX720897 AMT720897 AWP720897 BGL720897 BQH720897 CAD720897 CJZ720897 CTV720897 DDR720897 DNN720897 DXJ720897 EHF720897 ERB720897 FAX720897 FKT720897 FUP720897 GEL720897 GOH720897 GYD720897 HHZ720897 HRV720897 IBR720897 ILN720897 IVJ720897 JFF720897 JPB720897 JYX720897 KIT720897 KSP720897 LCL720897 LMH720897 LWD720897 MFZ720897 MPV720897 MZR720897 NJN720897 NTJ720897 ODF720897 ONB720897 OWX720897 PGT720897 PQP720897 QAL720897 QKH720897 QUD720897 RDZ720897 RNV720897 RXR720897 SHN720897 SRJ720897 TBF720897 TLB720897 TUX720897 UET720897 UOP720897 UYL720897 VIH720897 VSD720897 WBZ720897 WLV720897 WVR720897 JF786433 TB786433 ACX786433 AMT786433 AWP786433 BGL786433 BQH786433 CAD786433 CJZ786433 CTV786433 DDR786433 DNN786433 DXJ786433 EHF786433 ERB786433 FAX786433 FKT786433 FUP786433 GEL786433 GOH786433 GYD786433 HHZ786433 HRV786433 IBR786433 ILN786433 IVJ786433 JFF786433 JPB786433 JYX786433 KIT786433 KSP786433 LCL786433 LMH786433 LWD786433 MFZ786433 MPV786433 MZR786433 NJN786433 NTJ786433 ODF786433 ONB786433 OWX786433 PGT786433 PQP786433 QAL786433 QKH786433 QUD786433 RDZ786433 RNV786433 RXR786433 SHN786433 SRJ786433 TBF786433 TLB786433 TUX786433 UET786433 UOP786433 UYL786433 VIH786433 VSD786433 WBZ786433 WLV786433 WVR786433 JF851969 TB851969 ACX851969 AMT851969 AWP851969 BGL851969 BQH851969 CAD851969 CJZ851969 CTV851969 DDR851969 DNN851969 DXJ851969 EHF851969 ERB851969 FAX851969 FKT851969 FUP851969 GEL851969 GOH851969 GYD851969 HHZ851969 HRV851969 IBR851969 ILN851969 IVJ851969 JFF851969 JPB851969 JYX851969 KIT851969 KSP851969 LCL851969 LMH851969 LWD851969 MFZ851969 MPV851969 MZR851969 NJN851969 NTJ851969 ODF851969 ONB851969 OWX851969 PGT851969 PQP851969 QAL851969 QKH851969 QUD851969 RDZ851969 RNV851969 RXR851969 SHN851969 SRJ851969 TBF851969 TLB851969 TUX851969 UET851969 UOP851969 UYL851969 VIH851969 VSD851969 WBZ851969 WLV851969 WVR851969 JF917505 TB917505 ACX917505 AMT917505 AWP917505 BGL917505 BQH917505 CAD917505 CJZ917505 CTV917505 DDR917505 DNN917505 DXJ917505 EHF917505 ERB917505 FAX917505 FKT917505 FUP917505 GEL917505 GOH917505 GYD917505 HHZ917505 HRV917505 IBR917505 ILN917505 IVJ917505 JFF917505 JPB917505 JYX917505 KIT917505 KSP917505 LCL917505 LMH917505 LWD917505 MFZ917505 MPV917505 MZR917505 NJN917505 NTJ917505 ODF917505 ONB917505 OWX917505 PGT917505 PQP917505 QAL917505 QKH917505 QUD917505 RDZ917505 RNV917505 RXR917505 SHN917505 SRJ917505 TBF917505 TLB917505 TUX917505 UET917505 UOP917505 UYL917505 VIH917505 VSD917505 WBZ917505 WLV917505 WVR917505 JF983041 TB983041 ACX983041 AMT983041 AWP983041 BGL983041 BQH983041 CAD983041 CJZ983041 CTV983041 DDR983041 DNN983041 DXJ983041 EHF983041 ERB983041 FAX983041 FKT983041 FUP983041 GEL983041 GOH983041 GYD983041 HHZ983041 HRV983041 IBR983041 ILN983041 IVJ983041 JFF983041 JPB983041 JYX983041 KIT983041 KSP983041 LCL983041 LMH983041 LWD983041 MFZ983041 MPV983041 MZR983041 NJN983041 NTJ983041 ODF983041 ONB983041 OWX983041 PGT983041 PQP983041 QAL983041 QKH983041 QUD983041 O65537 O131073 O196609 O262145 O327681 O393217 O458753 O524289 O589825 O655361 O720897 O786433 O851969 O917505 O983041 RXR7 SHN7 SRJ7 TBF7 TLB7 TUX7 UET7 UOP7 UYL7 VIH7 VSD7 WBZ7 WLV7 WVR7 AG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JF7 TB7 ACX7 AMT7 AWP7 BGL7 BQH7 CAD7 CJZ7 CTV7 DDR7 DNN7 DXJ7 EHF7 ERB7 FAX7 FKT7 FUP7 GEL7 GOH7 GYD7 HHZ7 HRV7 IBR7 ILN7 IVJ7 JFF7 JPB7 JYX7 KIT7 KSP7 LCL7 LMH7 LWD7 MFZ7 MPV7 MZR7 NJN7 NTJ7 ODF7 ONB7 OWX7 PGT7 PQP7 QAL7 QKH7 QUD7 RDZ7 RNV7 AG65537 AG131073 AG196609 AG262145 AG327681 AG393217 AG458753 AG524289 AG589825 AG655361 AG720897 AG786433 AG851969 AG917505 AG983041">
      <formula1>1</formula1>
      <formula2>50</formula2>
    </dataValidation>
    <dataValidation type="list" operator="notEqual" allowBlank="1" showInputMessage="1" showErrorMessage="1" sqref="O7">
      <formula1>"1,3,5,7,9,11,13,15,17,19,21,23,25,27,29,31,33,35,37,39,41,43,45,47,49,51,53,55,57,59,61,63,65,67,69,71,73,75,77,79,81,83,85,87,89,91,93,95,97,99"</formula1>
    </dataValidation>
  </dataValidations>
  <pageMargins left="0.76" right="0.1" top="0.7" bottom="0.74803149606299213" header="0.1" footer="0.31496062992125984"/>
  <pageSetup paperSize="9" scale="78" orientation="landscape" horizontalDpi="300" verticalDpi="300" r:id="rId1"/>
  <drawing r:id="rId2"/>
</worksheet>
</file>

<file path=xl/worksheets/sheet61.xml><?xml version="1.0" encoding="utf-8"?>
<worksheet xmlns="http://schemas.openxmlformats.org/spreadsheetml/2006/main" xmlns:r="http://schemas.openxmlformats.org/officeDocument/2006/relationships">
  <sheetPr codeName="Sheet38">
    <tabColor rgb="FFFF0000"/>
  </sheetPr>
  <dimension ref="A1:G35"/>
  <sheetViews>
    <sheetView topLeftCell="A16" workbookViewId="0">
      <selection sqref="A1:G1"/>
    </sheetView>
  </sheetViews>
  <sheetFormatPr defaultRowHeight="15"/>
  <cols>
    <col min="2" max="7" width="11.85546875" customWidth="1"/>
  </cols>
  <sheetData>
    <row r="1" spans="1:7" ht="28.5">
      <c r="A1" s="614" t="s">
        <v>223</v>
      </c>
      <c r="B1" s="614"/>
      <c r="C1" s="614"/>
      <c r="D1" s="614"/>
      <c r="E1" s="614"/>
      <c r="F1" s="614"/>
      <c r="G1" s="614"/>
    </row>
    <row r="2" spans="1:7" ht="28.5">
      <c r="A2" s="614" t="s">
        <v>224</v>
      </c>
      <c r="B2" s="614"/>
      <c r="C2" s="614"/>
      <c r="D2" s="614"/>
      <c r="E2" s="614"/>
      <c r="F2" s="614"/>
      <c r="G2" s="614"/>
    </row>
    <row r="3" spans="1:7" ht="20.25">
      <c r="A3" s="91" t="s">
        <v>91</v>
      </c>
      <c r="B3" s="860" t="s">
        <v>225</v>
      </c>
      <c r="C3" s="860"/>
      <c r="D3" s="860"/>
      <c r="E3" s="861" t="s">
        <v>226</v>
      </c>
      <c r="F3" s="861"/>
      <c r="G3" s="861"/>
    </row>
    <row r="4" spans="1:7" ht="16.5">
      <c r="A4" s="96">
        <v>1</v>
      </c>
      <c r="B4" s="848"/>
      <c r="C4" s="848"/>
      <c r="D4" s="848"/>
      <c r="E4" s="849" t="s">
        <v>227</v>
      </c>
      <c r="F4" s="849"/>
      <c r="G4" s="849"/>
    </row>
    <row r="5" spans="1:7" ht="16.5">
      <c r="A5" s="96">
        <v>2</v>
      </c>
      <c r="B5" s="848"/>
      <c r="C5" s="848"/>
      <c r="D5" s="848"/>
      <c r="E5" s="849" t="s">
        <v>228</v>
      </c>
      <c r="F5" s="849"/>
      <c r="G5" s="849"/>
    </row>
    <row r="6" spans="1:7" ht="16.5">
      <c r="A6" s="96">
        <v>3</v>
      </c>
      <c r="B6" s="848"/>
      <c r="C6" s="848"/>
      <c r="D6" s="848"/>
      <c r="E6" s="849" t="s">
        <v>228</v>
      </c>
      <c r="F6" s="849"/>
      <c r="G6" s="849"/>
    </row>
    <row r="7" spans="1:7" ht="16.5">
      <c r="A7" s="96">
        <v>4</v>
      </c>
      <c r="B7" s="848"/>
      <c r="C7" s="848"/>
      <c r="D7" s="848"/>
      <c r="E7" s="849" t="s">
        <v>228</v>
      </c>
      <c r="F7" s="849"/>
      <c r="G7" s="849"/>
    </row>
    <row r="8" spans="1:7" s="5" customFormat="1" ht="16.5">
      <c r="A8" s="96">
        <v>5</v>
      </c>
      <c r="B8" s="848"/>
      <c r="C8" s="848"/>
      <c r="D8" s="848"/>
      <c r="E8" s="849" t="s">
        <v>228</v>
      </c>
      <c r="F8" s="849"/>
      <c r="G8" s="849"/>
    </row>
    <row r="9" spans="1:7" s="5" customFormat="1" ht="16.5">
      <c r="A9" s="96">
        <v>6</v>
      </c>
      <c r="B9" s="848"/>
      <c r="C9" s="848"/>
      <c r="D9" s="848"/>
      <c r="E9" s="849" t="s">
        <v>228</v>
      </c>
      <c r="F9" s="849"/>
      <c r="G9" s="849"/>
    </row>
    <row r="10" spans="1:7" s="5" customFormat="1" ht="16.5">
      <c r="A10" s="96">
        <v>7</v>
      </c>
      <c r="B10" s="848"/>
      <c r="C10" s="848"/>
      <c r="D10" s="848"/>
      <c r="E10" s="849" t="s">
        <v>228</v>
      </c>
      <c r="F10" s="849"/>
      <c r="G10" s="849"/>
    </row>
    <row r="11" spans="1:7" s="5" customFormat="1" ht="16.5">
      <c r="A11" s="96">
        <v>8</v>
      </c>
      <c r="B11" s="848"/>
      <c r="C11" s="848"/>
      <c r="D11" s="848"/>
      <c r="E11" s="849" t="s">
        <v>228</v>
      </c>
      <c r="F11" s="849"/>
      <c r="G11" s="849"/>
    </row>
    <row r="12" spans="1:7" ht="16.5">
      <c r="A12" s="96">
        <v>9</v>
      </c>
      <c r="B12" s="848"/>
      <c r="C12" s="848"/>
      <c r="D12" s="848"/>
      <c r="E12" s="849" t="s">
        <v>228</v>
      </c>
      <c r="F12" s="849"/>
      <c r="G12" s="849"/>
    </row>
    <row r="13" spans="1:7" s="93" customFormat="1" ht="24" customHeight="1">
      <c r="A13" s="851" t="s">
        <v>229</v>
      </c>
      <c r="B13" s="852"/>
      <c r="C13" s="852"/>
      <c r="D13" s="852"/>
      <c r="E13" s="852"/>
      <c r="F13" s="852"/>
      <c r="G13" s="853"/>
    </row>
    <row r="14" spans="1:7" s="93" customFormat="1" ht="24" customHeight="1">
      <c r="A14" s="854" t="s">
        <v>230</v>
      </c>
      <c r="B14" s="854"/>
      <c r="C14" s="854"/>
      <c r="D14" s="854"/>
      <c r="E14" s="854"/>
      <c r="F14" s="854"/>
      <c r="G14" s="854"/>
    </row>
    <row r="15" spans="1:7" s="93" customFormat="1" ht="24" customHeight="1">
      <c r="A15" s="855" t="s">
        <v>231</v>
      </c>
      <c r="B15" s="855"/>
      <c r="C15" s="855"/>
      <c r="D15" s="855"/>
      <c r="E15" s="855"/>
      <c r="F15" s="855"/>
      <c r="G15" s="855"/>
    </row>
    <row r="16" spans="1:7" s="93" customFormat="1" ht="24" customHeight="1">
      <c r="A16" s="854" t="s">
        <v>232</v>
      </c>
      <c r="B16" s="854"/>
      <c r="C16" s="854"/>
      <c r="D16" s="854"/>
      <c r="E16" s="854"/>
      <c r="F16" s="854"/>
      <c r="G16" s="854"/>
    </row>
    <row r="17" spans="1:7" ht="16.5">
      <c r="A17" s="857"/>
      <c r="B17" s="858"/>
      <c r="C17" s="858"/>
      <c r="D17" s="858"/>
      <c r="E17" s="858"/>
      <c r="F17" s="858"/>
      <c r="G17" s="859"/>
    </row>
    <row r="18" spans="1:7" ht="22.5">
      <c r="A18" s="856" t="s">
        <v>233</v>
      </c>
      <c r="B18" s="856"/>
      <c r="C18" s="856"/>
      <c r="D18" s="856"/>
      <c r="E18" s="97" t="s">
        <v>6</v>
      </c>
      <c r="F18" s="97" t="s">
        <v>8</v>
      </c>
      <c r="G18" s="97" t="s">
        <v>9</v>
      </c>
    </row>
    <row r="19" spans="1:7" ht="16.5">
      <c r="A19" s="850" t="s">
        <v>234</v>
      </c>
      <c r="B19" s="850"/>
      <c r="C19" s="850"/>
      <c r="D19" s="850"/>
      <c r="E19" s="94">
        <v>155</v>
      </c>
      <c r="F19" s="96">
        <v>88</v>
      </c>
      <c r="G19" s="94">
        <f>SUM(E19:F19)</f>
        <v>243</v>
      </c>
    </row>
    <row r="20" spans="1:7" ht="16.5">
      <c r="A20" s="850" t="s">
        <v>235</v>
      </c>
      <c r="B20" s="850"/>
      <c r="C20" s="850"/>
      <c r="D20" s="850"/>
      <c r="E20" s="94">
        <v>154</v>
      </c>
      <c r="F20" s="96">
        <v>88</v>
      </c>
      <c r="G20" s="94">
        <f t="shared" ref="G20:G23" si="0">SUM(E20:F20)</f>
        <v>242</v>
      </c>
    </row>
    <row r="21" spans="1:7" ht="16.5">
      <c r="A21" s="850" t="s">
        <v>236</v>
      </c>
      <c r="B21" s="850"/>
      <c r="C21" s="850"/>
      <c r="D21" s="850"/>
      <c r="E21" s="94">
        <v>0</v>
      </c>
      <c r="F21" s="96">
        <v>0</v>
      </c>
      <c r="G21" s="94">
        <f t="shared" si="0"/>
        <v>0</v>
      </c>
    </row>
    <row r="22" spans="1:7" ht="16.5">
      <c r="A22" s="850" t="s">
        <v>237</v>
      </c>
      <c r="B22" s="850"/>
      <c r="C22" s="850"/>
      <c r="D22" s="850"/>
      <c r="E22" s="94">
        <v>154</v>
      </c>
      <c r="F22" s="96">
        <v>88</v>
      </c>
      <c r="G22" s="94">
        <f t="shared" si="0"/>
        <v>242</v>
      </c>
    </row>
    <row r="23" spans="1:7" ht="16.5">
      <c r="A23" s="850" t="s">
        <v>238</v>
      </c>
      <c r="B23" s="850"/>
      <c r="C23" s="850"/>
      <c r="D23" s="850"/>
      <c r="E23" s="94">
        <v>0</v>
      </c>
      <c r="F23" s="96">
        <v>0</v>
      </c>
      <c r="G23" s="94">
        <f t="shared" si="0"/>
        <v>0</v>
      </c>
    </row>
    <row r="26" spans="1:7" ht="22.5">
      <c r="A26" s="5"/>
      <c r="B26" s="856" t="s">
        <v>239</v>
      </c>
      <c r="C26" s="856"/>
      <c r="D26" s="856"/>
      <c r="E26" s="856"/>
      <c r="F26" s="856"/>
      <c r="G26" s="5"/>
    </row>
    <row r="28" spans="1:7" ht="22.5">
      <c r="A28" s="95" t="s">
        <v>6</v>
      </c>
      <c r="B28" s="98">
        <v>1</v>
      </c>
      <c r="C28" s="5"/>
      <c r="D28" s="5"/>
      <c r="E28" s="5"/>
      <c r="F28" s="5"/>
      <c r="G28" s="5"/>
    </row>
    <row r="29" spans="1:7" ht="22.5">
      <c r="A29" s="95" t="s">
        <v>8</v>
      </c>
      <c r="B29" s="98">
        <v>1</v>
      </c>
      <c r="C29" s="5"/>
      <c r="D29" s="5"/>
      <c r="E29" s="5"/>
      <c r="F29" s="5"/>
      <c r="G29" s="5"/>
    </row>
    <row r="30" spans="1:7" ht="22.5">
      <c r="A30" s="95" t="s">
        <v>9</v>
      </c>
      <c r="B30" s="98">
        <v>1</v>
      </c>
      <c r="C30" s="5"/>
      <c r="D30" s="5"/>
      <c r="E30" s="5"/>
      <c r="F30" s="5"/>
      <c r="G30" s="5"/>
    </row>
    <row r="33" spans="1:7" ht="20.25">
      <c r="A33" s="864" t="s">
        <v>240</v>
      </c>
      <c r="B33" s="864"/>
      <c r="C33" s="864"/>
      <c r="D33" s="6"/>
      <c r="E33" s="866" t="s">
        <v>241</v>
      </c>
      <c r="F33" s="866"/>
      <c r="G33" s="866"/>
    </row>
    <row r="34" spans="1:7" ht="20.25">
      <c r="A34" s="865" t="s">
        <v>242</v>
      </c>
      <c r="B34" s="865"/>
      <c r="C34" s="865"/>
      <c r="D34" s="6"/>
      <c r="E34" s="867" t="s">
        <v>243</v>
      </c>
      <c r="F34" s="867"/>
      <c r="G34" s="867"/>
    </row>
    <row r="35" spans="1:7" ht="25.5" customHeight="1">
      <c r="A35" s="862" t="s">
        <v>469</v>
      </c>
      <c r="B35" s="863"/>
      <c r="C35" s="863"/>
      <c r="D35" s="863"/>
      <c r="E35" s="863"/>
      <c r="F35" s="863"/>
      <c r="G35" s="863"/>
    </row>
  </sheetData>
  <customSheetViews>
    <customSheetView guid="{CC92EDF6-82EA-4B86-A71B-21913B7DFAB1}" topLeftCell="A22">
      <selection activeCell="A5" sqref="A5"/>
      <pageMargins left="0.7" right="0.7" top="0.75" bottom="0.75" header="0.3" footer="0.3"/>
      <pageSetup paperSize="9" orientation="portrait" horizontalDpi="180" verticalDpi="180" r:id="rId1"/>
    </customSheetView>
  </customSheetViews>
  <mergeCells count="39">
    <mergeCell ref="A35:G35"/>
    <mergeCell ref="E12:G12"/>
    <mergeCell ref="B9:D9"/>
    <mergeCell ref="E9:G9"/>
    <mergeCell ref="B10:D10"/>
    <mergeCell ref="E10:G10"/>
    <mergeCell ref="B11:D11"/>
    <mergeCell ref="E11:G11"/>
    <mergeCell ref="B26:F26"/>
    <mergeCell ref="A33:C33"/>
    <mergeCell ref="A34:C34"/>
    <mergeCell ref="E33:G33"/>
    <mergeCell ref="E34:G34"/>
    <mergeCell ref="B6:D6"/>
    <mergeCell ref="E3:G3"/>
    <mergeCell ref="E4:G4"/>
    <mergeCell ref="E5:G5"/>
    <mergeCell ref="E6:G6"/>
    <mergeCell ref="A1:G1"/>
    <mergeCell ref="A2:G2"/>
    <mergeCell ref="B3:D3"/>
    <mergeCell ref="B4:D4"/>
    <mergeCell ref="B5:D5"/>
    <mergeCell ref="B7:D7"/>
    <mergeCell ref="E7:G7"/>
    <mergeCell ref="A21:D21"/>
    <mergeCell ref="A22:D22"/>
    <mergeCell ref="A23:D23"/>
    <mergeCell ref="A13:G13"/>
    <mergeCell ref="A14:G14"/>
    <mergeCell ref="A15:G15"/>
    <mergeCell ref="A16:G16"/>
    <mergeCell ref="A18:D18"/>
    <mergeCell ref="A19:D19"/>
    <mergeCell ref="A20:D20"/>
    <mergeCell ref="A17:G17"/>
    <mergeCell ref="B8:D8"/>
    <mergeCell ref="E8:G8"/>
    <mergeCell ref="B12:D12"/>
  </mergeCells>
  <pageMargins left="0.7" right="0.7" top="0.75" bottom="0.75" header="0.3" footer="0.3"/>
  <pageSetup paperSize="9" orientation="portrait" horizontalDpi="180" verticalDpi="180" r:id="rId2"/>
</worksheet>
</file>

<file path=xl/worksheets/sheet62.xml><?xml version="1.0" encoding="utf-8"?>
<worksheet xmlns="http://schemas.openxmlformats.org/spreadsheetml/2006/main" xmlns:r="http://schemas.openxmlformats.org/officeDocument/2006/relationships">
  <sheetPr codeName="Sheet40">
    <tabColor rgb="FFFF0000"/>
  </sheetPr>
  <dimension ref="B1:AJ29"/>
  <sheetViews>
    <sheetView topLeftCell="F10" workbookViewId="0">
      <selection activeCell="B29" activeCellId="2" sqref="B1:AJ3 B4:C28 B29:AJ29"/>
    </sheetView>
  </sheetViews>
  <sheetFormatPr defaultRowHeight="15"/>
  <cols>
    <col min="1" max="1" width="9.140625" style="5"/>
    <col min="2" max="2" width="18.42578125" style="5" customWidth="1"/>
    <col min="3" max="3" width="20.28515625" style="5" customWidth="1"/>
    <col min="4" max="16384" width="9.140625" style="5"/>
  </cols>
  <sheetData>
    <row r="1" spans="2:36" s="104" customFormat="1" ht="39">
      <c r="B1" s="868" t="s">
        <v>454</v>
      </c>
      <c r="C1" s="868"/>
      <c r="D1" s="868"/>
      <c r="E1" s="868"/>
      <c r="F1" s="868"/>
      <c r="G1" s="868"/>
      <c r="H1" s="868"/>
      <c r="I1" s="868"/>
      <c r="J1" s="868"/>
      <c r="K1" s="868"/>
      <c r="L1" s="868"/>
      <c r="M1" s="868"/>
      <c r="N1" s="868"/>
      <c r="O1" s="868"/>
      <c r="P1" s="868"/>
      <c r="Q1" s="868"/>
      <c r="R1" s="868"/>
      <c r="S1" s="868"/>
      <c r="T1" s="868"/>
      <c r="U1" s="868"/>
      <c r="V1" s="868"/>
      <c r="W1" s="868"/>
      <c r="X1" s="868"/>
      <c r="Y1" s="868"/>
      <c r="Z1" s="868"/>
      <c r="AA1" s="868"/>
      <c r="AB1" s="868"/>
      <c r="AC1" s="868"/>
      <c r="AD1" s="868"/>
      <c r="AE1" s="868"/>
      <c r="AF1" s="868"/>
      <c r="AG1" s="868"/>
      <c r="AH1" s="868"/>
      <c r="AI1" s="868"/>
      <c r="AJ1" s="868"/>
    </row>
    <row r="2" spans="2:36" s="104" customFormat="1" ht="28.5" customHeight="1">
      <c r="B2" s="869" t="s">
        <v>261</v>
      </c>
      <c r="C2" s="204" t="s">
        <v>254</v>
      </c>
      <c r="D2" s="872" t="s">
        <v>440</v>
      </c>
      <c r="E2" s="872"/>
      <c r="F2" s="872"/>
      <c r="G2" s="626" t="s">
        <v>441</v>
      </c>
      <c r="H2" s="626"/>
      <c r="I2" s="626"/>
      <c r="J2" s="872" t="s">
        <v>442</v>
      </c>
      <c r="K2" s="872"/>
      <c r="L2" s="872"/>
      <c r="M2" s="626" t="s">
        <v>443</v>
      </c>
      <c r="N2" s="626"/>
      <c r="O2" s="626"/>
      <c r="P2" s="872" t="s">
        <v>444</v>
      </c>
      <c r="Q2" s="872"/>
      <c r="R2" s="872"/>
      <c r="S2" s="626" t="s">
        <v>445</v>
      </c>
      <c r="T2" s="626"/>
      <c r="U2" s="626"/>
      <c r="V2" s="872" t="s">
        <v>446</v>
      </c>
      <c r="W2" s="872"/>
      <c r="X2" s="872"/>
      <c r="Y2" s="626" t="s">
        <v>447</v>
      </c>
      <c r="Z2" s="626"/>
      <c r="AA2" s="626"/>
      <c r="AB2" s="872" t="s">
        <v>455</v>
      </c>
      <c r="AC2" s="872"/>
      <c r="AD2" s="872"/>
      <c r="AE2" s="626" t="s">
        <v>452</v>
      </c>
      <c r="AF2" s="626"/>
      <c r="AG2" s="626"/>
      <c r="AH2" s="872" t="s">
        <v>456</v>
      </c>
      <c r="AI2" s="872"/>
      <c r="AJ2" s="872"/>
    </row>
    <row r="3" spans="2:36" s="104" customFormat="1" ht="25.5">
      <c r="B3" s="869"/>
      <c r="C3" s="204" t="s">
        <v>233</v>
      </c>
      <c r="D3" s="205" t="s">
        <v>6</v>
      </c>
      <c r="E3" s="205" t="s">
        <v>170</v>
      </c>
      <c r="F3" s="205" t="s">
        <v>9</v>
      </c>
      <c r="G3" s="204" t="s">
        <v>6</v>
      </c>
      <c r="H3" s="204" t="s">
        <v>170</v>
      </c>
      <c r="I3" s="204" t="s">
        <v>9</v>
      </c>
      <c r="J3" s="205" t="s">
        <v>6</v>
      </c>
      <c r="K3" s="205" t="s">
        <v>170</v>
      </c>
      <c r="L3" s="205" t="s">
        <v>9</v>
      </c>
      <c r="M3" s="204" t="s">
        <v>6</v>
      </c>
      <c r="N3" s="204" t="s">
        <v>170</v>
      </c>
      <c r="O3" s="204" t="s">
        <v>9</v>
      </c>
      <c r="P3" s="205" t="s">
        <v>6</v>
      </c>
      <c r="Q3" s="205" t="s">
        <v>170</v>
      </c>
      <c r="R3" s="205" t="s">
        <v>9</v>
      </c>
      <c r="S3" s="204" t="s">
        <v>6</v>
      </c>
      <c r="T3" s="204" t="s">
        <v>170</v>
      </c>
      <c r="U3" s="204" t="s">
        <v>9</v>
      </c>
      <c r="V3" s="205" t="s">
        <v>6</v>
      </c>
      <c r="W3" s="205" t="s">
        <v>170</v>
      </c>
      <c r="X3" s="205" t="s">
        <v>9</v>
      </c>
      <c r="Y3" s="204" t="s">
        <v>6</v>
      </c>
      <c r="Z3" s="204" t="s">
        <v>170</v>
      </c>
      <c r="AA3" s="204" t="s">
        <v>9</v>
      </c>
      <c r="AB3" s="205" t="s">
        <v>6</v>
      </c>
      <c r="AC3" s="205" t="s">
        <v>170</v>
      </c>
      <c r="AD3" s="205" t="s">
        <v>9</v>
      </c>
      <c r="AE3" s="204" t="s">
        <v>6</v>
      </c>
      <c r="AF3" s="204" t="s">
        <v>170</v>
      </c>
      <c r="AG3" s="204" t="s">
        <v>9</v>
      </c>
      <c r="AH3" s="205" t="s">
        <v>6</v>
      </c>
      <c r="AI3" s="205" t="s">
        <v>170</v>
      </c>
      <c r="AJ3" s="205" t="s">
        <v>9</v>
      </c>
    </row>
    <row r="4" spans="2:36" s="104" customFormat="1" ht="47.25" customHeight="1">
      <c r="B4" s="869" t="s">
        <v>171</v>
      </c>
      <c r="C4" s="204" t="s">
        <v>2</v>
      </c>
      <c r="D4" s="110">
        <v>0</v>
      </c>
      <c r="E4" s="110">
        <v>0</v>
      </c>
      <c r="F4" s="121">
        <f>SUM(D4:E4)</f>
        <v>0</v>
      </c>
      <c r="G4" s="110">
        <v>0</v>
      </c>
      <c r="H4" s="110">
        <v>0</v>
      </c>
      <c r="I4" s="121">
        <f>SUM(G4:H4)</f>
        <v>0</v>
      </c>
      <c r="J4" s="110">
        <v>0</v>
      </c>
      <c r="K4" s="110">
        <v>0</v>
      </c>
      <c r="L4" s="121">
        <f>SUM(J4:K4)</f>
        <v>0</v>
      </c>
      <c r="M4" s="110">
        <v>0</v>
      </c>
      <c r="N4" s="110">
        <v>0</v>
      </c>
      <c r="O4" s="121">
        <f>SUM(M4:N4)</f>
        <v>0</v>
      </c>
      <c r="P4" s="110">
        <v>0</v>
      </c>
      <c r="Q4" s="110">
        <v>0</v>
      </c>
      <c r="R4" s="121">
        <f>SUM(P4:Q4)</f>
        <v>0</v>
      </c>
      <c r="S4" s="110">
        <v>0</v>
      </c>
      <c r="T4" s="110">
        <v>0</v>
      </c>
      <c r="U4" s="121">
        <f>SUM(S4:T4)</f>
        <v>0</v>
      </c>
      <c r="V4" s="110">
        <v>0</v>
      </c>
      <c r="W4" s="110">
        <v>0</v>
      </c>
      <c r="X4" s="121">
        <f>SUM(V4:W4)</f>
        <v>0</v>
      </c>
      <c r="Y4" s="110">
        <v>0</v>
      </c>
      <c r="Z4" s="110">
        <v>0</v>
      </c>
      <c r="AA4" s="121">
        <f>SUM(Y4:Z4)</f>
        <v>0</v>
      </c>
      <c r="AB4" s="121">
        <f>Y4+V4+S4+P4+M4+J4+G4+D4</f>
        <v>0</v>
      </c>
      <c r="AC4" s="121">
        <f>Z4+W4+T4+Q4+N4+K4+H4+E4</f>
        <v>0</v>
      </c>
      <c r="AD4" s="121">
        <f>SUM(AB4:AC4)</f>
        <v>0</v>
      </c>
      <c r="AE4" s="870">
        <v>1</v>
      </c>
      <c r="AF4" s="871"/>
      <c r="AG4" s="871"/>
      <c r="AH4" s="106">
        <v>0</v>
      </c>
      <c r="AI4" s="106">
        <v>0</v>
      </c>
      <c r="AJ4" s="106">
        <v>0</v>
      </c>
    </row>
    <row r="5" spans="2:36" s="104" customFormat="1" ht="47.25" customHeight="1">
      <c r="B5" s="869"/>
      <c r="C5" s="204" t="s">
        <v>285</v>
      </c>
      <c r="D5" s="107">
        <f>D4</f>
        <v>0</v>
      </c>
      <c r="E5" s="107">
        <f t="shared" ref="E5:AD5" si="0">E4</f>
        <v>0</v>
      </c>
      <c r="F5" s="107">
        <f t="shared" si="0"/>
        <v>0</v>
      </c>
      <c r="G5" s="108">
        <f t="shared" si="0"/>
        <v>0</v>
      </c>
      <c r="H5" s="108">
        <f t="shared" si="0"/>
        <v>0</v>
      </c>
      <c r="I5" s="108">
        <f t="shared" si="0"/>
        <v>0</v>
      </c>
      <c r="J5" s="107">
        <f t="shared" si="0"/>
        <v>0</v>
      </c>
      <c r="K5" s="107">
        <f t="shared" si="0"/>
        <v>0</v>
      </c>
      <c r="L5" s="107">
        <f t="shared" si="0"/>
        <v>0</v>
      </c>
      <c r="M5" s="108">
        <f t="shared" si="0"/>
        <v>0</v>
      </c>
      <c r="N5" s="108">
        <f t="shared" si="0"/>
        <v>0</v>
      </c>
      <c r="O5" s="108">
        <f t="shared" si="0"/>
        <v>0</v>
      </c>
      <c r="P5" s="107">
        <f t="shared" si="0"/>
        <v>0</v>
      </c>
      <c r="Q5" s="107">
        <f t="shared" si="0"/>
        <v>0</v>
      </c>
      <c r="R5" s="107">
        <f t="shared" si="0"/>
        <v>0</v>
      </c>
      <c r="S5" s="108">
        <f t="shared" si="0"/>
        <v>0</v>
      </c>
      <c r="T5" s="108">
        <f t="shared" si="0"/>
        <v>0</v>
      </c>
      <c r="U5" s="108">
        <f t="shared" si="0"/>
        <v>0</v>
      </c>
      <c r="V5" s="107">
        <f t="shared" si="0"/>
        <v>0</v>
      </c>
      <c r="W5" s="107">
        <f t="shared" si="0"/>
        <v>0</v>
      </c>
      <c r="X5" s="107">
        <f t="shared" si="0"/>
        <v>0</v>
      </c>
      <c r="Y5" s="108">
        <f t="shared" si="0"/>
        <v>0</v>
      </c>
      <c r="Z5" s="108">
        <f t="shared" si="0"/>
        <v>0</v>
      </c>
      <c r="AA5" s="108">
        <f t="shared" si="0"/>
        <v>0</v>
      </c>
      <c r="AB5" s="106">
        <f t="shared" ref="AB5:AB28" si="1">Y5+V5+S5+P5+M5+J5+G5+D5</f>
        <v>0</v>
      </c>
      <c r="AC5" s="106">
        <f t="shared" ref="AC5:AC28" si="2">Z5+W5+T5+Q5+N5+K5+H5+E5</f>
        <v>0</v>
      </c>
      <c r="AD5" s="106">
        <f t="shared" si="0"/>
        <v>0</v>
      </c>
      <c r="AE5" s="871"/>
      <c r="AF5" s="871"/>
      <c r="AG5" s="871"/>
      <c r="AH5" s="106">
        <v>0</v>
      </c>
      <c r="AI5" s="106">
        <v>0</v>
      </c>
      <c r="AJ5" s="106">
        <v>0</v>
      </c>
    </row>
    <row r="6" spans="2:36" s="104" customFormat="1" ht="47.25" customHeight="1">
      <c r="B6" s="869"/>
      <c r="C6" s="204" t="s">
        <v>4</v>
      </c>
      <c r="D6" s="107">
        <f>D4</f>
        <v>0</v>
      </c>
      <c r="E6" s="107">
        <f t="shared" ref="E6:AD6" si="3">E4</f>
        <v>0</v>
      </c>
      <c r="F6" s="107">
        <f t="shared" si="3"/>
        <v>0</v>
      </c>
      <c r="G6" s="108">
        <f t="shared" si="3"/>
        <v>0</v>
      </c>
      <c r="H6" s="108">
        <f t="shared" si="3"/>
        <v>0</v>
      </c>
      <c r="I6" s="108">
        <f t="shared" si="3"/>
        <v>0</v>
      </c>
      <c r="J6" s="107">
        <f t="shared" si="3"/>
        <v>0</v>
      </c>
      <c r="K6" s="107">
        <f t="shared" si="3"/>
        <v>0</v>
      </c>
      <c r="L6" s="107">
        <f t="shared" si="3"/>
        <v>0</v>
      </c>
      <c r="M6" s="108">
        <f t="shared" si="3"/>
        <v>0</v>
      </c>
      <c r="N6" s="108">
        <f t="shared" si="3"/>
        <v>0</v>
      </c>
      <c r="O6" s="108">
        <f t="shared" si="3"/>
        <v>0</v>
      </c>
      <c r="P6" s="107">
        <f t="shared" si="3"/>
        <v>0</v>
      </c>
      <c r="Q6" s="107">
        <f t="shared" si="3"/>
        <v>0</v>
      </c>
      <c r="R6" s="107">
        <f t="shared" si="3"/>
        <v>0</v>
      </c>
      <c r="S6" s="108">
        <f t="shared" si="3"/>
        <v>0</v>
      </c>
      <c r="T6" s="108">
        <f t="shared" si="3"/>
        <v>0</v>
      </c>
      <c r="U6" s="108">
        <f t="shared" si="3"/>
        <v>0</v>
      </c>
      <c r="V6" s="107">
        <f t="shared" si="3"/>
        <v>0</v>
      </c>
      <c r="W6" s="107">
        <f t="shared" si="3"/>
        <v>0</v>
      </c>
      <c r="X6" s="107">
        <f t="shared" si="3"/>
        <v>0</v>
      </c>
      <c r="Y6" s="108">
        <f t="shared" si="3"/>
        <v>0</v>
      </c>
      <c r="Z6" s="108">
        <f t="shared" si="3"/>
        <v>0</v>
      </c>
      <c r="AA6" s="108">
        <f t="shared" si="3"/>
        <v>0</v>
      </c>
      <c r="AB6" s="106">
        <f t="shared" si="1"/>
        <v>0</v>
      </c>
      <c r="AC6" s="106">
        <f t="shared" si="2"/>
        <v>0</v>
      </c>
      <c r="AD6" s="106">
        <f t="shared" si="3"/>
        <v>0</v>
      </c>
      <c r="AE6" s="871"/>
      <c r="AF6" s="871"/>
      <c r="AG6" s="871"/>
      <c r="AH6" s="106">
        <v>0</v>
      </c>
      <c r="AI6" s="106">
        <v>0</v>
      </c>
      <c r="AJ6" s="106">
        <v>0</v>
      </c>
    </row>
    <row r="7" spans="2:36" s="104" customFormat="1" ht="47.25" customHeight="1">
      <c r="B7" s="869"/>
      <c r="C7" s="204" t="s">
        <v>292</v>
      </c>
      <c r="D7" s="107">
        <v>0</v>
      </c>
      <c r="E7" s="107">
        <v>0</v>
      </c>
      <c r="F7" s="107">
        <f t="shared" ref="F7:F23" si="4">SUM(D7:E7)</f>
        <v>0</v>
      </c>
      <c r="G7" s="108">
        <v>0</v>
      </c>
      <c r="H7" s="108">
        <v>0</v>
      </c>
      <c r="I7" s="108">
        <f t="shared" ref="I7:I23" si="5">SUM(G7:H7)</f>
        <v>0</v>
      </c>
      <c r="J7" s="107">
        <v>0</v>
      </c>
      <c r="K7" s="107">
        <v>0</v>
      </c>
      <c r="L7" s="107">
        <f t="shared" ref="L7:L23" si="6">SUM(J7:K7)</f>
        <v>0</v>
      </c>
      <c r="M7" s="108">
        <v>0</v>
      </c>
      <c r="N7" s="108">
        <v>0</v>
      </c>
      <c r="O7" s="108">
        <f t="shared" ref="O7:O23" si="7">SUM(M7:N7)</f>
        <v>0</v>
      </c>
      <c r="P7" s="107">
        <v>0</v>
      </c>
      <c r="Q7" s="107">
        <v>0</v>
      </c>
      <c r="R7" s="107">
        <f t="shared" ref="R7:R23" si="8">SUM(P7:Q7)</f>
        <v>0</v>
      </c>
      <c r="S7" s="108">
        <v>0</v>
      </c>
      <c r="T7" s="108">
        <v>0</v>
      </c>
      <c r="U7" s="108">
        <f t="shared" ref="U7:U23" si="9">SUM(S7:T7)</f>
        <v>0</v>
      </c>
      <c r="V7" s="107">
        <v>0</v>
      </c>
      <c r="W7" s="107">
        <v>0</v>
      </c>
      <c r="X7" s="107">
        <f t="shared" ref="X7:X23" si="10">SUM(V7:W7)</f>
        <v>0</v>
      </c>
      <c r="Y7" s="108">
        <v>0</v>
      </c>
      <c r="Z7" s="108">
        <v>0</v>
      </c>
      <c r="AA7" s="108">
        <f t="shared" ref="AA7:AA23" si="11">SUM(Y7:Z7)</f>
        <v>0</v>
      </c>
      <c r="AB7" s="106">
        <f t="shared" si="1"/>
        <v>0</v>
      </c>
      <c r="AC7" s="106">
        <f t="shared" si="2"/>
        <v>0</v>
      </c>
      <c r="AD7" s="106">
        <f t="shared" ref="AD7:AD23" si="12">SUM(AB7:AC7)</f>
        <v>0</v>
      </c>
      <c r="AE7" s="101">
        <v>0</v>
      </c>
      <c r="AF7" s="101">
        <v>0</v>
      </c>
      <c r="AG7" s="101">
        <v>0</v>
      </c>
      <c r="AH7" s="106">
        <v>0</v>
      </c>
      <c r="AI7" s="106">
        <v>0</v>
      </c>
      <c r="AJ7" s="106">
        <v>0</v>
      </c>
    </row>
    <row r="8" spans="2:36" s="104" customFormat="1" ht="47.25" customHeight="1">
      <c r="B8" s="869"/>
      <c r="C8" s="204" t="s">
        <v>5</v>
      </c>
      <c r="D8" s="107">
        <v>0</v>
      </c>
      <c r="E8" s="107">
        <v>0</v>
      </c>
      <c r="F8" s="107">
        <f t="shared" si="4"/>
        <v>0</v>
      </c>
      <c r="G8" s="108">
        <v>0</v>
      </c>
      <c r="H8" s="108">
        <v>0</v>
      </c>
      <c r="I8" s="108">
        <f t="shared" si="5"/>
        <v>0</v>
      </c>
      <c r="J8" s="107">
        <v>0</v>
      </c>
      <c r="K8" s="107">
        <v>0</v>
      </c>
      <c r="L8" s="107">
        <f t="shared" si="6"/>
        <v>0</v>
      </c>
      <c r="M8" s="108">
        <v>0</v>
      </c>
      <c r="N8" s="108">
        <v>0</v>
      </c>
      <c r="O8" s="108">
        <f t="shared" si="7"/>
        <v>0</v>
      </c>
      <c r="P8" s="107">
        <v>0</v>
      </c>
      <c r="Q8" s="107">
        <v>0</v>
      </c>
      <c r="R8" s="107">
        <f t="shared" si="8"/>
        <v>0</v>
      </c>
      <c r="S8" s="108">
        <v>0</v>
      </c>
      <c r="T8" s="108">
        <v>0</v>
      </c>
      <c r="U8" s="108">
        <f t="shared" si="9"/>
        <v>0</v>
      </c>
      <c r="V8" s="107">
        <v>0</v>
      </c>
      <c r="W8" s="107">
        <v>0</v>
      </c>
      <c r="X8" s="107">
        <f t="shared" si="10"/>
        <v>0</v>
      </c>
      <c r="Y8" s="108">
        <v>0</v>
      </c>
      <c r="Z8" s="108">
        <v>0</v>
      </c>
      <c r="AA8" s="108">
        <f t="shared" si="11"/>
        <v>0</v>
      </c>
      <c r="AB8" s="106">
        <f t="shared" si="1"/>
        <v>0</v>
      </c>
      <c r="AC8" s="106">
        <f t="shared" si="2"/>
        <v>0</v>
      </c>
      <c r="AD8" s="106">
        <f t="shared" si="12"/>
        <v>0</v>
      </c>
      <c r="AE8" s="101">
        <v>0</v>
      </c>
      <c r="AF8" s="101">
        <v>0</v>
      </c>
      <c r="AG8" s="101">
        <v>0</v>
      </c>
      <c r="AH8" s="106">
        <v>0</v>
      </c>
      <c r="AI8" s="106">
        <v>0</v>
      </c>
      <c r="AJ8" s="106">
        <v>0</v>
      </c>
    </row>
    <row r="9" spans="2:36" s="104" customFormat="1" ht="47.25" customHeight="1">
      <c r="B9" s="869" t="s">
        <v>172</v>
      </c>
      <c r="C9" s="204" t="s">
        <v>2</v>
      </c>
      <c r="D9" s="110">
        <v>0</v>
      </c>
      <c r="E9" s="110">
        <v>0</v>
      </c>
      <c r="F9" s="110">
        <f t="shared" si="4"/>
        <v>0</v>
      </c>
      <c r="G9" s="110">
        <v>0</v>
      </c>
      <c r="H9" s="110">
        <v>0</v>
      </c>
      <c r="I9" s="110">
        <f t="shared" si="5"/>
        <v>0</v>
      </c>
      <c r="J9" s="110">
        <v>0</v>
      </c>
      <c r="K9" s="110">
        <v>0</v>
      </c>
      <c r="L9" s="110">
        <f t="shared" si="6"/>
        <v>0</v>
      </c>
      <c r="M9" s="110">
        <v>0</v>
      </c>
      <c r="N9" s="110">
        <v>0</v>
      </c>
      <c r="O9" s="110">
        <f t="shared" si="7"/>
        <v>0</v>
      </c>
      <c r="P9" s="110">
        <v>0</v>
      </c>
      <c r="Q9" s="110">
        <v>0</v>
      </c>
      <c r="R9" s="110">
        <f t="shared" si="8"/>
        <v>0</v>
      </c>
      <c r="S9" s="110">
        <v>0</v>
      </c>
      <c r="T9" s="110">
        <v>0</v>
      </c>
      <c r="U9" s="110">
        <f t="shared" si="9"/>
        <v>0</v>
      </c>
      <c r="V9" s="110">
        <v>0</v>
      </c>
      <c r="W9" s="110">
        <v>0</v>
      </c>
      <c r="X9" s="110">
        <f t="shared" si="10"/>
        <v>0</v>
      </c>
      <c r="Y9" s="110">
        <v>0</v>
      </c>
      <c r="Z9" s="110">
        <v>0</v>
      </c>
      <c r="AA9" s="110">
        <f t="shared" si="11"/>
        <v>0</v>
      </c>
      <c r="AB9" s="121">
        <f t="shared" si="1"/>
        <v>0</v>
      </c>
      <c r="AC9" s="121">
        <f t="shared" si="2"/>
        <v>0</v>
      </c>
      <c r="AD9" s="121">
        <f t="shared" si="12"/>
        <v>0</v>
      </c>
      <c r="AE9" s="870">
        <v>1</v>
      </c>
      <c r="AF9" s="871"/>
      <c r="AG9" s="871"/>
      <c r="AH9" s="106">
        <v>0</v>
      </c>
      <c r="AI9" s="106">
        <v>0</v>
      </c>
      <c r="AJ9" s="106">
        <v>0</v>
      </c>
    </row>
    <row r="10" spans="2:36" s="104" customFormat="1" ht="47.25" customHeight="1">
      <c r="B10" s="869"/>
      <c r="C10" s="204" t="s">
        <v>285</v>
      </c>
      <c r="D10" s="107">
        <f>D9</f>
        <v>0</v>
      </c>
      <c r="E10" s="107">
        <f t="shared" ref="E10:AD10" si="13">E9</f>
        <v>0</v>
      </c>
      <c r="F10" s="107">
        <f t="shared" si="13"/>
        <v>0</v>
      </c>
      <c r="G10" s="108">
        <f t="shared" si="13"/>
        <v>0</v>
      </c>
      <c r="H10" s="108">
        <f t="shared" si="13"/>
        <v>0</v>
      </c>
      <c r="I10" s="108">
        <f t="shared" si="13"/>
        <v>0</v>
      </c>
      <c r="J10" s="107">
        <f t="shared" si="13"/>
        <v>0</v>
      </c>
      <c r="K10" s="107">
        <f t="shared" si="13"/>
        <v>0</v>
      </c>
      <c r="L10" s="107">
        <f t="shared" si="13"/>
        <v>0</v>
      </c>
      <c r="M10" s="108">
        <f t="shared" si="13"/>
        <v>0</v>
      </c>
      <c r="N10" s="108">
        <f t="shared" si="13"/>
        <v>0</v>
      </c>
      <c r="O10" s="108">
        <f t="shared" si="13"/>
        <v>0</v>
      </c>
      <c r="P10" s="107">
        <f t="shared" si="13"/>
        <v>0</v>
      </c>
      <c r="Q10" s="107">
        <f t="shared" si="13"/>
        <v>0</v>
      </c>
      <c r="R10" s="107">
        <f t="shared" si="13"/>
        <v>0</v>
      </c>
      <c r="S10" s="108">
        <f t="shared" si="13"/>
        <v>0</v>
      </c>
      <c r="T10" s="108">
        <f t="shared" si="13"/>
        <v>0</v>
      </c>
      <c r="U10" s="108">
        <f t="shared" si="13"/>
        <v>0</v>
      </c>
      <c r="V10" s="107">
        <f t="shared" si="13"/>
        <v>0</v>
      </c>
      <c r="W10" s="107">
        <f t="shared" si="13"/>
        <v>0</v>
      </c>
      <c r="X10" s="107">
        <f t="shared" si="13"/>
        <v>0</v>
      </c>
      <c r="Y10" s="108">
        <f t="shared" si="13"/>
        <v>0</v>
      </c>
      <c r="Z10" s="108">
        <f t="shared" si="13"/>
        <v>0</v>
      </c>
      <c r="AA10" s="108">
        <f t="shared" si="13"/>
        <v>0</v>
      </c>
      <c r="AB10" s="106">
        <f t="shared" si="1"/>
        <v>0</v>
      </c>
      <c r="AC10" s="106">
        <f t="shared" si="2"/>
        <v>0</v>
      </c>
      <c r="AD10" s="106">
        <f t="shared" si="13"/>
        <v>0</v>
      </c>
      <c r="AE10" s="871"/>
      <c r="AF10" s="871"/>
      <c r="AG10" s="871"/>
      <c r="AH10" s="106">
        <v>0</v>
      </c>
      <c r="AI10" s="106">
        <v>0</v>
      </c>
      <c r="AJ10" s="106">
        <v>0</v>
      </c>
    </row>
    <row r="11" spans="2:36" s="104" customFormat="1" ht="47.25" customHeight="1">
      <c r="B11" s="869"/>
      <c r="C11" s="204" t="s">
        <v>4</v>
      </c>
      <c r="D11" s="107">
        <f>D9</f>
        <v>0</v>
      </c>
      <c r="E11" s="107">
        <f t="shared" ref="E11:AD11" si="14">E9</f>
        <v>0</v>
      </c>
      <c r="F11" s="107">
        <f t="shared" si="14"/>
        <v>0</v>
      </c>
      <c r="G11" s="108">
        <f t="shared" si="14"/>
        <v>0</v>
      </c>
      <c r="H11" s="108">
        <f t="shared" si="14"/>
        <v>0</v>
      </c>
      <c r="I11" s="108">
        <f t="shared" si="14"/>
        <v>0</v>
      </c>
      <c r="J11" s="107">
        <f t="shared" si="14"/>
        <v>0</v>
      </c>
      <c r="K11" s="107">
        <f t="shared" si="14"/>
        <v>0</v>
      </c>
      <c r="L11" s="107">
        <f t="shared" si="14"/>
        <v>0</v>
      </c>
      <c r="M11" s="108">
        <f t="shared" si="14"/>
        <v>0</v>
      </c>
      <c r="N11" s="108">
        <f t="shared" si="14"/>
        <v>0</v>
      </c>
      <c r="O11" s="108">
        <f t="shared" si="14"/>
        <v>0</v>
      </c>
      <c r="P11" s="107">
        <f t="shared" si="14"/>
        <v>0</v>
      </c>
      <c r="Q11" s="107">
        <f t="shared" si="14"/>
        <v>0</v>
      </c>
      <c r="R11" s="107">
        <f t="shared" si="14"/>
        <v>0</v>
      </c>
      <c r="S11" s="108">
        <f t="shared" si="14"/>
        <v>0</v>
      </c>
      <c r="T11" s="108">
        <f t="shared" si="14"/>
        <v>0</v>
      </c>
      <c r="U11" s="108">
        <f t="shared" si="14"/>
        <v>0</v>
      </c>
      <c r="V11" s="107">
        <f t="shared" si="14"/>
        <v>0</v>
      </c>
      <c r="W11" s="107">
        <f t="shared" si="14"/>
        <v>0</v>
      </c>
      <c r="X11" s="107">
        <f t="shared" si="14"/>
        <v>0</v>
      </c>
      <c r="Y11" s="108">
        <f t="shared" si="14"/>
        <v>0</v>
      </c>
      <c r="Z11" s="108">
        <f t="shared" si="14"/>
        <v>0</v>
      </c>
      <c r="AA11" s="108">
        <f t="shared" si="14"/>
        <v>0</v>
      </c>
      <c r="AB11" s="106">
        <f t="shared" si="1"/>
        <v>0</v>
      </c>
      <c r="AC11" s="106">
        <f t="shared" si="2"/>
        <v>0</v>
      </c>
      <c r="AD11" s="106">
        <f t="shared" si="14"/>
        <v>0</v>
      </c>
      <c r="AE11" s="871"/>
      <c r="AF11" s="871"/>
      <c r="AG11" s="871"/>
      <c r="AH11" s="106">
        <v>0</v>
      </c>
      <c r="AI11" s="106">
        <v>0</v>
      </c>
      <c r="AJ11" s="106">
        <v>0</v>
      </c>
    </row>
    <row r="12" spans="2:36" s="104" customFormat="1" ht="47.25" customHeight="1">
      <c r="B12" s="869"/>
      <c r="C12" s="204" t="s">
        <v>292</v>
      </c>
      <c r="D12" s="107">
        <v>0</v>
      </c>
      <c r="E12" s="107">
        <v>0</v>
      </c>
      <c r="F12" s="107">
        <f t="shared" si="4"/>
        <v>0</v>
      </c>
      <c r="G12" s="108">
        <v>0</v>
      </c>
      <c r="H12" s="108">
        <v>0</v>
      </c>
      <c r="I12" s="108">
        <f t="shared" si="5"/>
        <v>0</v>
      </c>
      <c r="J12" s="107">
        <v>0</v>
      </c>
      <c r="K12" s="107">
        <v>0</v>
      </c>
      <c r="L12" s="107">
        <f t="shared" si="6"/>
        <v>0</v>
      </c>
      <c r="M12" s="108">
        <v>0</v>
      </c>
      <c r="N12" s="108">
        <v>0</v>
      </c>
      <c r="O12" s="108">
        <f t="shared" si="7"/>
        <v>0</v>
      </c>
      <c r="P12" s="107">
        <v>0</v>
      </c>
      <c r="Q12" s="107">
        <v>0</v>
      </c>
      <c r="R12" s="107">
        <f t="shared" si="8"/>
        <v>0</v>
      </c>
      <c r="S12" s="108">
        <v>0</v>
      </c>
      <c r="T12" s="108">
        <v>0</v>
      </c>
      <c r="U12" s="108">
        <f t="shared" si="9"/>
        <v>0</v>
      </c>
      <c r="V12" s="107">
        <v>0</v>
      </c>
      <c r="W12" s="107">
        <v>0</v>
      </c>
      <c r="X12" s="107">
        <f t="shared" si="10"/>
        <v>0</v>
      </c>
      <c r="Y12" s="108">
        <v>0</v>
      </c>
      <c r="Z12" s="108">
        <v>0</v>
      </c>
      <c r="AA12" s="108">
        <f t="shared" si="11"/>
        <v>0</v>
      </c>
      <c r="AB12" s="106">
        <f t="shared" si="1"/>
        <v>0</v>
      </c>
      <c r="AC12" s="106">
        <f t="shared" si="2"/>
        <v>0</v>
      </c>
      <c r="AD12" s="106">
        <f t="shared" si="12"/>
        <v>0</v>
      </c>
      <c r="AE12" s="101">
        <v>0</v>
      </c>
      <c r="AF12" s="101">
        <v>0</v>
      </c>
      <c r="AG12" s="101">
        <v>0</v>
      </c>
      <c r="AH12" s="106">
        <v>0</v>
      </c>
      <c r="AI12" s="106">
        <v>0</v>
      </c>
      <c r="AJ12" s="106">
        <v>0</v>
      </c>
    </row>
    <row r="13" spans="2:36" s="104" customFormat="1" ht="47.25" customHeight="1">
      <c r="B13" s="869"/>
      <c r="C13" s="204" t="s">
        <v>5</v>
      </c>
      <c r="D13" s="107">
        <v>0</v>
      </c>
      <c r="E13" s="107">
        <v>0</v>
      </c>
      <c r="F13" s="107">
        <f t="shared" si="4"/>
        <v>0</v>
      </c>
      <c r="G13" s="108">
        <v>0</v>
      </c>
      <c r="H13" s="108">
        <v>0</v>
      </c>
      <c r="I13" s="108">
        <f t="shared" si="5"/>
        <v>0</v>
      </c>
      <c r="J13" s="107">
        <v>0</v>
      </c>
      <c r="K13" s="107">
        <v>0</v>
      </c>
      <c r="L13" s="107">
        <f t="shared" si="6"/>
        <v>0</v>
      </c>
      <c r="M13" s="108">
        <v>0</v>
      </c>
      <c r="N13" s="108">
        <v>0</v>
      </c>
      <c r="O13" s="108">
        <f t="shared" si="7"/>
        <v>0</v>
      </c>
      <c r="P13" s="107">
        <v>0</v>
      </c>
      <c r="Q13" s="107">
        <v>0</v>
      </c>
      <c r="R13" s="107">
        <f t="shared" si="8"/>
        <v>0</v>
      </c>
      <c r="S13" s="108">
        <v>0</v>
      </c>
      <c r="T13" s="108">
        <v>0</v>
      </c>
      <c r="U13" s="108">
        <f t="shared" si="9"/>
        <v>0</v>
      </c>
      <c r="V13" s="107">
        <v>0</v>
      </c>
      <c r="W13" s="107">
        <v>0</v>
      </c>
      <c r="X13" s="107">
        <f t="shared" si="10"/>
        <v>0</v>
      </c>
      <c r="Y13" s="108">
        <v>0</v>
      </c>
      <c r="Z13" s="108">
        <v>0</v>
      </c>
      <c r="AA13" s="108">
        <f t="shared" si="11"/>
        <v>0</v>
      </c>
      <c r="AB13" s="106">
        <f t="shared" si="1"/>
        <v>0</v>
      </c>
      <c r="AC13" s="106">
        <f t="shared" si="2"/>
        <v>0</v>
      </c>
      <c r="AD13" s="106">
        <f t="shared" si="12"/>
        <v>0</v>
      </c>
      <c r="AE13" s="101">
        <v>0</v>
      </c>
      <c r="AF13" s="101">
        <v>0</v>
      </c>
      <c r="AG13" s="101">
        <v>0</v>
      </c>
      <c r="AH13" s="106">
        <v>0</v>
      </c>
      <c r="AI13" s="106">
        <v>0</v>
      </c>
      <c r="AJ13" s="106">
        <v>0</v>
      </c>
    </row>
    <row r="14" spans="2:36" s="104" customFormat="1" ht="47.25" customHeight="1">
      <c r="B14" s="869" t="s">
        <v>268</v>
      </c>
      <c r="C14" s="204" t="s">
        <v>2</v>
      </c>
      <c r="D14" s="105">
        <v>0</v>
      </c>
      <c r="E14" s="105">
        <v>0</v>
      </c>
      <c r="F14" s="147">
        <f t="shared" si="4"/>
        <v>0</v>
      </c>
      <c r="G14" s="105">
        <v>0</v>
      </c>
      <c r="H14" s="105">
        <v>0</v>
      </c>
      <c r="I14" s="147">
        <f t="shared" si="5"/>
        <v>0</v>
      </c>
      <c r="J14" s="105">
        <v>0</v>
      </c>
      <c r="K14" s="105">
        <v>0</v>
      </c>
      <c r="L14" s="147">
        <f t="shared" si="6"/>
        <v>0</v>
      </c>
      <c r="M14" s="105">
        <v>0</v>
      </c>
      <c r="N14" s="105">
        <v>0</v>
      </c>
      <c r="O14" s="147">
        <f t="shared" si="7"/>
        <v>0</v>
      </c>
      <c r="P14" s="105">
        <v>0</v>
      </c>
      <c r="Q14" s="105">
        <v>0</v>
      </c>
      <c r="R14" s="147">
        <f t="shared" si="8"/>
        <v>0</v>
      </c>
      <c r="S14" s="105">
        <v>0</v>
      </c>
      <c r="T14" s="105">
        <v>0</v>
      </c>
      <c r="U14" s="147">
        <f t="shared" si="9"/>
        <v>0</v>
      </c>
      <c r="V14" s="105">
        <v>0</v>
      </c>
      <c r="W14" s="105">
        <v>0</v>
      </c>
      <c r="X14" s="147">
        <f t="shared" si="10"/>
        <v>0</v>
      </c>
      <c r="Y14" s="105">
        <v>0</v>
      </c>
      <c r="Z14" s="105">
        <v>0</v>
      </c>
      <c r="AA14" s="147">
        <f t="shared" si="11"/>
        <v>0</v>
      </c>
      <c r="AB14" s="121">
        <f t="shared" si="1"/>
        <v>0</v>
      </c>
      <c r="AC14" s="121">
        <f t="shared" si="2"/>
        <v>0</v>
      </c>
      <c r="AD14" s="123">
        <f t="shared" si="12"/>
        <v>0</v>
      </c>
      <c r="AE14" s="870">
        <v>1</v>
      </c>
      <c r="AF14" s="871"/>
      <c r="AG14" s="871"/>
      <c r="AH14" s="106">
        <v>0</v>
      </c>
      <c r="AI14" s="106">
        <v>0</v>
      </c>
      <c r="AJ14" s="106">
        <v>0</v>
      </c>
    </row>
    <row r="15" spans="2:36" s="104" customFormat="1" ht="47.25" customHeight="1">
      <c r="B15" s="869"/>
      <c r="C15" s="204" t="s">
        <v>285</v>
      </c>
      <c r="D15" s="107">
        <f>D14</f>
        <v>0</v>
      </c>
      <c r="E15" s="107">
        <f t="shared" ref="E15:AD15" si="15">E14</f>
        <v>0</v>
      </c>
      <c r="F15" s="107">
        <f t="shared" si="15"/>
        <v>0</v>
      </c>
      <c r="G15" s="108">
        <f t="shared" si="15"/>
        <v>0</v>
      </c>
      <c r="H15" s="108">
        <f t="shared" si="15"/>
        <v>0</v>
      </c>
      <c r="I15" s="108">
        <f t="shared" si="15"/>
        <v>0</v>
      </c>
      <c r="J15" s="107">
        <f t="shared" si="15"/>
        <v>0</v>
      </c>
      <c r="K15" s="107">
        <f t="shared" si="15"/>
        <v>0</v>
      </c>
      <c r="L15" s="107">
        <f t="shared" si="15"/>
        <v>0</v>
      </c>
      <c r="M15" s="108">
        <f t="shared" si="15"/>
        <v>0</v>
      </c>
      <c r="N15" s="108">
        <f t="shared" si="15"/>
        <v>0</v>
      </c>
      <c r="O15" s="108">
        <f t="shared" si="15"/>
        <v>0</v>
      </c>
      <c r="P15" s="107">
        <f t="shared" si="15"/>
        <v>0</v>
      </c>
      <c r="Q15" s="107">
        <f t="shared" si="15"/>
        <v>0</v>
      </c>
      <c r="R15" s="107">
        <f t="shared" si="15"/>
        <v>0</v>
      </c>
      <c r="S15" s="108">
        <f t="shared" si="15"/>
        <v>0</v>
      </c>
      <c r="T15" s="108">
        <f t="shared" si="15"/>
        <v>0</v>
      </c>
      <c r="U15" s="108">
        <f t="shared" si="15"/>
        <v>0</v>
      </c>
      <c r="V15" s="107">
        <f t="shared" si="15"/>
        <v>0</v>
      </c>
      <c r="W15" s="107">
        <f t="shared" si="15"/>
        <v>0</v>
      </c>
      <c r="X15" s="107">
        <f t="shared" si="15"/>
        <v>0</v>
      </c>
      <c r="Y15" s="108">
        <f t="shared" si="15"/>
        <v>0</v>
      </c>
      <c r="Z15" s="108">
        <f t="shared" si="15"/>
        <v>0</v>
      </c>
      <c r="AA15" s="108">
        <f t="shared" si="15"/>
        <v>0</v>
      </c>
      <c r="AB15" s="106">
        <f t="shared" si="1"/>
        <v>0</v>
      </c>
      <c r="AC15" s="106">
        <f t="shared" si="2"/>
        <v>0</v>
      </c>
      <c r="AD15" s="106">
        <f t="shared" si="15"/>
        <v>0</v>
      </c>
      <c r="AE15" s="871"/>
      <c r="AF15" s="871"/>
      <c r="AG15" s="871"/>
      <c r="AH15" s="106">
        <v>0</v>
      </c>
      <c r="AI15" s="106">
        <v>0</v>
      </c>
      <c r="AJ15" s="106">
        <v>0</v>
      </c>
    </row>
    <row r="16" spans="2:36" s="104" customFormat="1" ht="47.25" customHeight="1">
      <c r="B16" s="869"/>
      <c r="C16" s="204" t="s">
        <v>4</v>
      </c>
      <c r="D16" s="107">
        <f>D14</f>
        <v>0</v>
      </c>
      <c r="E16" s="107">
        <f t="shared" ref="E16:AD16" si="16">E14</f>
        <v>0</v>
      </c>
      <c r="F16" s="107">
        <f t="shared" si="16"/>
        <v>0</v>
      </c>
      <c r="G16" s="108">
        <f t="shared" si="16"/>
        <v>0</v>
      </c>
      <c r="H16" s="108">
        <f t="shared" si="16"/>
        <v>0</v>
      </c>
      <c r="I16" s="108">
        <f t="shared" si="16"/>
        <v>0</v>
      </c>
      <c r="J16" s="107">
        <f t="shared" si="16"/>
        <v>0</v>
      </c>
      <c r="K16" s="107">
        <f t="shared" si="16"/>
        <v>0</v>
      </c>
      <c r="L16" s="107">
        <f t="shared" si="16"/>
        <v>0</v>
      </c>
      <c r="M16" s="108">
        <f t="shared" si="16"/>
        <v>0</v>
      </c>
      <c r="N16" s="108">
        <f t="shared" si="16"/>
        <v>0</v>
      </c>
      <c r="O16" s="108">
        <f t="shared" si="16"/>
        <v>0</v>
      </c>
      <c r="P16" s="107">
        <f t="shared" si="16"/>
        <v>0</v>
      </c>
      <c r="Q16" s="107">
        <f t="shared" si="16"/>
        <v>0</v>
      </c>
      <c r="R16" s="107">
        <f t="shared" si="16"/>
        <v>0</v>
      </c>
      <c r="S16" s="108">
        <f t="shared" si="16"/>
        <v>0</v>
      </c>
      <c r="T16" s="108">
        <f t="shared" si="16"/>
        <v>0</v>
      </c>
      <c r="U16" s="108">
        <f t="shared" si="16"/>
        <v>0</v>
      </c>
      <c r="V16" s="107">
        <f t="shared" si="16"/>
        <v>0</v>
      </c>
      <c r="W16" s="107">
        <f t="shared" si="16"/>
        <v>0</v>
      </c>
      <c r="X16" s="107">
        <f t="shared" si="16"/>
        <v>0</v>
      </c>
      <c r="Y16" s="108">
        <f t="shared" si="16"/>
        <v>0</v>
      </c>
      <c r="Z16" s="108">
        <f t="shared" si="16"/>
        <v>0</v>
      </c>
      <c r="AA16" s="108">
        <f t="shared" si="16"/>
        <v>0</v>
      </c>
      <c r="AB16" s="106">
        <f t="shared" si="1"/>
        <v>0</v>
      </c>
      <c r="AC16" s="106">
        <f t="shared" si="2"/>
        <v>0</v>
      </c>
      <c r="AD16" s="106">
        <f t="shared" si="16"/>
        <v>0</v>
      </c>
      <c r="AE16" s="871"/>
      <c r="AF16" s="871"/>
      <c r="AG16" s="871"/>
      <c r="AH16" s="106">
        <v>0</v>
      </c>
      <c r="AI16" s="106">
        <v>0</v>
      </c>
      <c r="AJ16" s="106">
        <v>0</v>
      </c>
    </row>
    <row r="17" spans="2:36" s="104" customFormat="1" ht="47.25" customHeight="1">
      <c r="B17" s="869"/>
      <c r="C17" s="204" t="s">
        <v>292</v>
      </c>
      <c r="D17" s="107">
        <v>0</v>
      </c>
      <c r="E17" s="107">
        <v>0</v>
      </c>
      <c r="F17" s="107">
        <f t="shared" si="4"/>
        <v>0</v>
      </c>
      <c r="G17" s="108">
        <v>0</v>
      </c>
      <c r="H17" s="108">
        <v>0</v>
      </c>
      <c r="I17" s="108">
        <f t="shared" si="5"/>
        <v>0</v>
      </c>
      <c r="J17" s="107">
        <v>0</v>
      </c>
      <c r="K17" s="107">
        <v>0</v>
      </c>
      <c r="L17" s="107">
        <f t="shared" si="6"/>
        <v>0</v>
      </c>
      <c r="M17" s="108">
        <v>0</v>
      </c>
      <c r="N17" s="108">
        <v>0</v>
      </c>
      <c r="O17" s="108">
        <f t="shared" si="7"/>
        <v>0</v>
      </c>
      <c r="P17" s="107">
        <v>0</v>
      </c>
      <c r="Q17" s="107">
        <v>0</v>
      </c>
      <c r="R17" s="107">
        <f t="shared" si="8"/>
        <v>0</v>
      </c>
      <c r="S17" s="108">
        <v>0</v>
      </c>
      <c r="T17" s="108">
        <v>0</v>
      </c>
      <c r="U17" s="108">
        <f t="shared" si="9"/>
        <v>0</v>
      </c>
      <c r="V17" s="107">
        <v>0</v>
      </c>
      <c r="W17" s="107">
        <v>0</v>
      </c>
      <c r="X17" s="107">
        <f t="shared" si="10"/>
        <v>0</v>
      </c>
      <c r="Y17" s="108">
        <v>0</v>
      </c>
      <c r="Z17" s="108">
        <v>0</v>
      </c>
      <c r="AA17" s="108">
        <f t="shared" si="11"/>
        <v>0</v>
      </c>
      <c r="AB17" s="106">
        <f t="shared" si="1"/>
        <v>0</v>
      </c>
      <c r="AC17" s="106">
        <f t="shared" si="2"/>
        <v>0</v>
      </c>
      <c r="AD17" s="106">
        <f t="shared" si="12"/>
        <v>0</v>
      </c>
      <c r="AE17" s="101">
        <v>0</v>
      </c>
      <c r="AF17" s="101">
        <v>0</v>
      </c>
      <c r="AG17" s="101">
        <v>0</v>
      </c>
      <c r="AH17" s="106">
        <v>0</v>
      </c>
      <c r="AI17" s="106">
        <v>0</v>
      </c>
      <c r="AJ17" s="106">
        <v>0</v>
      </c>
    </row>
    <row r="18" spans="2:36" s="104" customFormat="1" ht="47.25" customHeight="1">
      <c r="B18" s="869"/>
      <c r="C18" s="204" t="s">
        <v>5</v>
      </c>
      <c r="D18" s="107">
        <v>0</v>
      </c>
      <c r="E18" s="107">
        <v>0</v>
      </c>
      <c r="F18" s="107">
        <f t="shared" si="4"/>
        <v>0</v>
      </c>
      <c r="G18" s="108">
        <v>0</v>
      </c>
      <c r="H18" s="108">
        <v>0</v>
      </c>
      <c r="I18" s="108">
        <f t="shared" si="5"/>
        <v>0</v>
      </c>
      <c r="J18" s="107">
        <v>0</v>
      </c>
      <c r="K18" s="107">
        <v>0</v>
      </c>
      <c r="L18" s="107">
        <f t="shared" si="6"/>
        <v>0</v>
      </c>
      <c r="M18" s="108">
        <v>0</v>
      </c>
      <c r="N18" s="108">
        <v>0</v>
      </c>
      <c r="O18" s="108">
        <f t="shared" si="7"/>
        <v>0</v>
      </c>
      <c r="P18" s="107">
        <v>0</v>
      </c>
      <c r="Q18" s="107">
        <v>0</v>
      </c>
      <c r="R18" s="107">
        <f t="shared" si="8"/>
        <v>0</v>
      </c>
      <c r="S18" s="108">
        <v>0</v>
      </c>
      <c r="T18" s="108">
        <v>0</v>
      </c>
      <c r="U18" s="108">
        <f t="shared" si="9"/>
        <v>0</v>
      </c>
      <c r="V18" s="107">
        <v>0</v>
      </c>
      <c r="W18" s="107">
        <v>0</v>
      </c>
      <c r="X18" s="107">
        <f t="shared" si="10"/>
        <v>0</v>
      </c>
      <c r="Y18" s="108">
        <v>0</v>
      </c>
      <c r="Z18" s="108">
        <v>0</v>
      </c>
      <c r="AA18" s="108">
        <f t="shared" si="11"/>
        <v>0</v>
      </c>
      <c r="AB18" s="106">
        <f t="shared" si="1"/>
        <v>0</v>
      </c>
      <c r="AC18" s="106">
        <f t="shared" si="2"/>
        <v>0</v>
      </c>
      <c r="AD18" s="106">
        <f t="shared" si="12"/>
        <v>0</v>
      </c>
      <c r="AE18" s="101">
        <v>0</v>
      </c>
      <c r="AF18" s="101">
        <v>0</v>
      </c>
      <c r="AG18" s="101">
        <v>0</v>
      </c>
      <c r="AH18" s="106">
        <v>0</v>
      </c>
      <c r="AI18" s="106">
        <v>0</v>
      </c>
      <c r="AJ18" s="106">
        <v>0</v>
      </c>
    </row>
    <row r="19" spans="2:36" s="104" customFormat="1" ht="47.25" customHeight="1">
      <c r="B19" s="869" t="s">
        <v>69</v>
      </c>
      <c r="C19" s="204" t="s">
        <v>2</v>
      </c>
      <c r="D19" s="105">
        <v>0</v>
      </c>
      <c r="E19" s="105">
        <v>0</v>
      </c>
      <c r="F19" s="147">
        <f t="shared" si="4"/>
        <v>0</v>
      </c>
      <c r="G19" s="110">
        <v>0</v>
      </c>
      <c r="H19" s="105">
        <v>0</v>
      </c>
      <c r="I19" s="105">
        <v>0</v>
      </c>
      <c r="J19" s="105">
        <v>0</v>
      </c>
      <c r="K19" s="105">
        <v>0</v>
      </c>
      <c r="L19" s="147">
        <f t="shared" si="6"/>
        <v>0</v>
      </c>
      <c r="M19" s="105">
        <v>0</v>
      </c>
      <c r="N19" s="105">
        <v>0</v>
      </c>
      <c r="O19" s="147">
        <f t="shared" si="7"/>
        <v>0</v>
      </c>
      <c r="P19" s="105">
        <v>0</v>
      </c>
      <c r="Q19" s="105">
        <v>0</v>
      </c>
      <c r="R19" s="147">
        <f t="shared" si="8"/>
        <v>0</v>
      </c>
      <c r="S19" s="110">
        <v>0</v>
      </c>
      <c r="T19" s="110">
        <v>0</v>
      </c>
      <c r="U19" s="147">
        <f t="shared" si="9"/>
        <v>0</v>
      </c>
      <c r="V19" s="110">
        <v>0</v>
      </c>
      <c r="W19" s="110">
        <v>0</v>
      </c>
      <c r="X19" s="147">
        <f t="shared" si="10"/>
        <v>0</v>
      </c>
      <c r="Y19" s="110">
        <v>0</v>
      </c>
      <c r="Z19" s="110">
        <v>0</v>
      </c>
      <c r="AA19" s="147">
        <f t="shared" si="11"/>
        <v>0</v>
      </c>
      <c r="AB19" s="121">
        <f t="shared" si="1"/>
        <v>0</v>
      </c>
      <c r="AC19" s="121">
        <f t="shared" si="2"/>
        <v>0</v>
      </c>
      <c r="AD19" s="123">
        <f t="shared" si="12"/>
        <v>0</v>
      </c>
      <c r="AE19" s="870">
        <v>1</v>
      </c>
      <c r="AF19" s="871"/>
      <c r="AG19" s="871"/>
      <c r="AH19" s="106">
        <v>0</v>
      </c>
      <c r="AI19" s="106">
        <v>0</v>
      </c>
      <c r="AJ19" s="106">
        <v>0</v>
      </c>
    </row>
    <row r="20" spans="2:36" s="104" customFormat="1" ht="47.25" customHeight="1">
      <c r="B20" s="869"/>
      <c r="C20" s="204" t="s">
        <v>285</v>
      </c>
      <c r="D20" s="107">
        <f>D19</f>
        <v>0</v>
      </c>
      <c r="E20" s="107">
        <f t="shared" ref="E20:AD20" si="17">E19</f>
        <v>0</v>
      </c>
      <c r="F20" s="107">
        <f t="shared" si="17"/>
        <v>0</v>
      </c>
      <c r="G20" s="108">
        <f t="shared" si="17"/>
        <v>0</v>
      </c>
      <c r="H20" s="108">
        <f t="shared" si="17"/>
        <v>0</v>
      </c>
      <c r="I20" s="108">
        <f t="shared" si="17"/>
        <v>0</v>
      </c>
      <c r="J20" s="107">
        <f t="shared" si="17"/>
        <v>0</v>
      </c>
      <c r="K20" s="107">
        <f t="shared" si="17"/>
        <v>0</v>
      </c>
      <c r="L20" s="107">
        <f t="shared" si="17"/>
        <v>0</v>
      </c>
      <c r="M20" s="108">
        <f t="shared" si="17"/>
        <v>0</v>
      </c>
      <c r="N20" s="108">
        <f t="shared" si="17"/>
        <v>0</v>
      </c>
      <c r="O20" s="108">
        <f t="shared" si="17"/>
        <v>0</v>
      </c>
      <c r="P20" s="107">
        <f t="shared" si="17"/>
        <v>0</v>
      </c>
      <c r="Q20" s="107">
        <f t="shared" si="17"/>
        <v>0</v>
      </c>
      <c r="R20" s="107">
        <f t="shared" si="17"/>
        <v>0</v>
      </c>
      <c r="S20" s="108">
        <f t="shared" si="17"/>
        <v>0</v>
      </c>
      <c r="T20" s="108">
        <f t="shared" si="17"/>
        <v>0</v>
      </c>
      <c r="U20" s="108">
        <f t="shared" si="17"/>
        <v>0</v>
      </c>
      <c r="V20" s="107">
        <f t="shared" si="17"/>
        <v>0</v>
      </c>
      <c r="W20" s="107">
        <f t="shared" si="17"/>
        <v>0</v>
      </c>
      <c r="X20" s="107">
        <f t="shared" si="17"/>
        <v>0</v>
      </c>
      <c r="Y20" s="108">
        <f t="shared" si="17"/>
        <v>0</v>
      </c>
      <c r="Z20" s="108">
        <f t="shared" si="17"/>
        <v>0</v>
      </c>
      <c r="AA20" s="108">
        <f t="shared" si="17"/>
        <v>0</v>
      </c>
      <c r="AB20" s="106">
        <f t="shared" si="1"/>
        <v>0</v>
      </c>
      <c r="AC20" s="106">
        <f t="shared" si="2"/>
        <v>0</v>
      </c>
      <c r="AD20" s="106">
        <f t="shared" si="17"/>
        <v>0</v>
      </c>
      <c r="AE20" s="871"/>
      <c r="AF20" s="871"/>
      <c r="AG20" s="871"/>
      <c r="AH20" s="106">
        <v>0</v>
      </c>
      <c r="AI20" s="106">
        <v>0</v>
      </c>
      <c r="AJ20" s="106">
        <v>0</v>
      </c>
    </row>
    <row r="21" spans="2:36" s="104" customFormat="1" ht="47.25" customHeight="1">
      <c r="B21" s="869"/>
      <c r="C21" s="204" t="s">
        <v>4</v>
      </c>
      <c r="D21" s="107">
        <f>D19</f>
        <v>0</v>
      </c>
      <c r="E21" s="107">
        <f t="shared" ref="E21:AD21" si="18">E19</f>
        <v>0</v>
      </c>
      <c r="F21" s="107">
        <f t="shared" si="18"/>
        <v>0</v>
      </c>
      <c r="G21" s="108">
        <f t="shared" si="18"/>
        <v>0</v>
      </c>
      <c r="H21" s="108">
        <f t="shared" si="18"/>
        <v>0</v>
      </c>
      <c r="I21" s="108">
        <f t="shared" si="18"/>
        <v>0</v>
      </c>
      <c r="J21" s="107">
        <f t="shared" si="18"/>
        <v>0</v>
      </c>
      <c r="K21" s="107">
        <f t="shared" si="18"/>
        <v>0</v>
      </c>
      <c r="L21" s="107">
        <f t="shared" si="18"/>
        <v>0</v>
      </c>
      <c r="M21" s="108">
        <f t="shared" si="18"/>
        <v>0</v>
      </c>
      <c r="N21" s="108">
        <f t="shared" si="18"/>
        <v>0</v>
      </c>
      <c r="O21" s="108">
        <f t="shared" si="18"/>
        <v>0</v>
      </c>
      <c r="P21" s="107">
        <f t="shared" si="18"/>
        <v>0</v>
      </c>
      <c r="Q21" s="107">
        <f t="shared" si="18"/>
        <v>0</v>
      </c>
      <c r="R21" s="107">
        <f t="shared" si="18"/>
        <v>0</v>
      </c>
      <c r="S21" s="108">
        <f t="shared" si="18"/>
        <v>0</v>
      </c>
      <c r="T21" s="108">
        <f t="shared" si="18"/>
        <v>0</v>
      </c>
      <c r="U21" s="108">
        <f t="shared" si="18"/>
        <v>0</v>
      </c>
      <c r="V21" s="107">
        <f t="shared" si="18"/>
        <v>0</v>
      </c>
      <c r="W21" s="107">
        <f t="shared" si="18"/>
        <v>0</v>
      </c>
      <c r="X21" s="107">
        <f t="shared" si="18"/>
        <v>0</v>
      </c>
      <c r="Y21" s="108">
        <f t="shared" si="18"/>
        <v>0</v>
      </c>
      <c r="Z21" s="108">
        <f t="shared" si="18"/>
        <v>0</v>
      </c>
      <c r="AA21" s="108">
        <f t="shared" si="18"/>
        <v>0</v>
      </c>
      <c r="AB21" s="106">
        <f t="shared" si="1"/>
        <v>0</v>
      </c>
      <c r="AC21" s="106">
        <f t="shared" si="2"/>
        <v>0</v>
      </c>
      <c r="AD21" s="106">
        <f t="shared" si="18"/>
        <v>0</v>
      </c>
      <c r="AE21" s="871"/>
      <c r="AF21" s="871"/>
      <c r="AG21" s="871"/>
      <c r="AH21" s="106">
        <v>0</v>
      </c>
      <c r="AI21" s="106">
        <v>0</v>
      </c>
      <c r="AJ21" s="106">
        <v>0</v>
      </c>
    </row>
    <row r="22" spans="2:36" s="104" customFormat="1" ht="47.25" customHeight="1">
      <c r="B22" s="869"/>
      <c r="C22" s="204" t="s">
        <v>292</v>
      </c>
      <c r="D22" s="107">
        <v>0</v>
      </c>
      <c r="E22" s="107">
        <v>0</v>
      </c>
      <c r="F22" s="107">
        <f t="shared" si="4"/>
        <v>0</v>
      </c>
      <c r="G22" s="108">
        <v>0</v>
      </c>
      <c r="H22" s="108">
        <v>0</v>
      </c>
      <c r="I22" s="108">
        <f t="shared" si="5"/>
        <v>0</v>
      </c>
      <c r="J22" s="107">
        <v>0</v>
      </c>
      <c r="K22" s="107">
        <v>0</v>
      </c>
      <c r="L22" s="107">
        <f t="shared" si="6"/>
        <v>0</v>
      </c>
      <c r="M22" s="108">
        <v>0</v>
      </c>
      <c r="N22" s="108">
        <v>0</v>
      </c>
      <c r="O22" s="108">
        <f t="shared" si="7"/>
        <v>0</v>
      </c>
      <c r="P22" s="107">
        <v>0</v>
      </c>
      <c r="Q22" s="107">
        <v>0</v>
      </c>
      <c r="R22" s="107">
        <f t="shared" si="8"/>
        <v>0</v>
      </c>
      <c r="S22" s="108">
        <v>0</v>
      </c>
      <c r="T22" s="108">
        <v>0</v>
      </c>
      <c r="U22" s="108">
        <f t="shared" si="9"/>
        <v>0</v>
      </c>
      <c r="V22" s="107">
        <v>0</v>
      </c>
      <c r="W22" s="107">
        <v>0</v>
      </c>
      <c r="X22" s="107">
        <f t="shared" si="10"/>
        <v>0</v>
      </c>
      <c r="Y22" s="108">
        <v>0</v>
      </c>
      <c r="Z22" s="108">
        <v>0</v>
      </c>
      <c r="AA22" s="108">
        <f t="shared" si="11"/>
        <v>0</v>
      </c>
      <c r="AB22" s="106">
        <f t="shared" si="1"/>
        <v>0</v>
      </c>
      <c r="AC22" s="106">
        <f t="shared" si="2"/>
        <v>0</v>
      </c>
      <c r="AD22" s="106">
        <f t="shared" si="12"/>
        <v>0</v>
      </c>
      <c r="AE22" s="101">
        <v>0</v>
      </c>
      <c r="AF22" s="101">
        <v>0</v>
      </c>
      <c r="AG22" s="101">
        <v>0</v>
      </c>
      <c r="AH22" s="106">
        <v>0</v>
      </c>
      <c r="AI22" s="106">
        <v>0</v>
      </c>
      <c r="AJ22" s="106">
        <v>0</v>
      </c>
    </row>
    <row r="23" spans="2:36" s="104" customFormat="1" ht="47.25" customHeight="1">
      <c r="B23" s="869"/>
      <c r="C23" s="204" t="s">
        <v>5</v>
      </c>
      <c r="D23" s="107">
        <v>0</v>
      </c>
      <c r="E23" s="107">
        <v>0</v>
      </c>
      <c r="F23" s="107">
        <f t="shared" si="4"/>
        <v>0</v>
      </c>
      <c r="G23" s="108">
        <v>0</v>
      </c>
      <c r="H23" s="108">
        <v>0</v>
      </c>
      <c r="I23" s="108">
        <f t="shared" si="5"/>
        <v>0</v>
      </c>
      <c r="J23" s="107">
        <v>0</v>
      </c>
      <c r="K23" s="107">
        <v>0</v>
      </c>
      <c r="L23" s="107">
        <f t="shared" si="6"/>
        <v>0</v>
      </c>
      <c r="M23" s="108">
        <v>0</v>
      </c>
      <c r="N23" s="108">
        <v>0</v>
      </c>
      <c r="O23" s="108">
        <f t="shared" si="7"/>
        <v>0</v>
      </c>
      <c r="P23" s="107">
        <v>0</v>
      </c>
      <c r="Q23" s="107">
        <v>0</v>
      </c>
      <c r="R23" s="107">
        <f t="shared" si="8"/>
        <v>0</v>
      </c>
      <c r="S23" s="108">
        <v>0</v>
      </c>
      <c r="T23" s="108">
        <v>0</v>
      </c>
      <c r="U23" s="108">
        <f t="shared" si="9"/>
        <v>0</v>
      </c>
      <c r="V23" s="107">
        <v>0</v>
      </c>
      <c r="W23" s="107">
        <v>0</v>
      </c>
      <c r="X23" s="107">
        <f t="shared" si="10"/>
        <v>0</v>
      </c>
      <c r="Y23" s="108">
        <v>0</v>
      </c>
      <c r="Z23" s="108">
        <v>0</v>
      </c>
      <c r="AA23" s="108">
        <f t="shared" si="11"/>
        <v>0</v>
      </c>
      <c r="AB23" s="106">
        <f t="shared" si="1"/>
        <v>0</v>
      </c>
      <c r="AC23" s="106">
        <f t="shared" si="2"/>
        <v>0</v>
      </c>
      <c r="AD23" s="106">
        <f t="shared" si="12"/>
        <v>0</v>
      </c>
      <c r="AE23" s="101">
        <v>0</v>
      </c>
      <c r="AF23" s="101">
        <v>0</v>
      </c>
      <c r="AG23" s="101">
        <v>0</v>
      </c>
      <c r="AH23" s="106">
        <v>0</v>
      </c>
      <c r="AI23" s="106">
        <v>0</v>
      </c>
      <c r="AJ23" s="106">
        <v>0</v>
      </c>
    </row>
    <row r="24" spans="2:36" s="104" customFormat="1" ht="47.25" customHeight="1">
      <c r="B24" s="869" t="s">
        <v>9</v>
      </c>
      <c r="C24" s="204" t="s">
        <v>2</v>
      </c>
      <c r="D24" s="120">
        <f>D19+D14+D9+D4</f>
        <v>0</v>
      </c>
      <c r="E24" s="120">
        <f t="shared" ref="E24:H24" si="19">E19+E14+E9+E4</f>
        <v>0</v>
      </c>
      <c r="F24" s="122">
        <f t="shared" si="19"/>
        <v>0</v>
      </c>
      <c r="G24" s="120">
        <f t="shared" si="19"/>
        <v>0</v>
      </c>
      <c r="H24" s="120">
        <f t="shared" si="19"/>
        <v>0</v>
      </c>
      <c r="I24" s="122">
        <f t="shared" ref="I24:AD24" si="20">I19+I14+I9+I4</f>
        <v>0</v>
      </c>
      <c r="J24" s="120">
        <f t="shared" si="20"/>
        <v>0</v>
      </c>
      <c r="K24" s="120">
        <f t="shared" si="20"/>
        <v>0</v>
      </c>
      <c r="L24" s="122">
        <f t="shared" si="20"/>
        <v>0</v>
      </c>
      <c r="M24" s="120">
        <f t="shared" si="20"/>
        <v>0</v>
      </c>
      <c r="N24" s="120">
        <f t="shared" si="20"/>
        <v>0</v>
      </c>
      <c r="O24" s="122">
        <f t="shared" si="20"/>
        <v>0</v>
      </c>
      <c r="P24" s="120">
        <f t="shared" si="20"/>
        <v>0</v>
      </c>
      <c r="Q24" s="120">
        <f t="shared" si="20"/>
        <v>0</v>
      </c>
      <c r="R24" s="122">
        <f t="shared" si="20"/>
        <v>0</v>
      </c>
      <c r="S24" s="120">
        <f t="shared" si="20"/>
        <v>0</v>
      </c>
      <c r="T24" s="120">
        <f t="shared" si="20"/>
        <v>0</v>
      </c>
      <c r="U24" s="122">
        <f t="shared" si="20"/>
        <v>0</v>
      </c>
      <c r="V24" s="120">
        <f t="shared" si="20"/>
        <v>0</v>
      </c>
      <c r="W24" s="120">
        <f t="shared" si="20"/>
        <v>0</v>
      </c>
      <c r="X24" s="122">
        <f t="shared" si="20"/>
        <v>0</v>
      </c>
      <c r="Y24" s="120">
        <f t="shared" si="20"/>
        <v>0</v>
      </c>
      <c r="Z24" s="120">
        <f t="shared" si="20"/>
        <v>0</v>
      </c>
      <c r="AA24" s="122">
        <f t="shared" si="20"/>
        <v>0</v>
      </c>
      <c r="AB24" s="121">
        <f t="shared" si="1"/>
        <v>0</v>
      </c>
      <c r="AC24" s="121">
        <f t="shared" si="2"/>
        <v>0</v>
      </c>
      <c r="AD24" s="123">
        <f t="shared" si="20"/>
        <v>0</v>
      </c>
      <c r="AE24" s="870">
        <v>1</v>
      </c>
      <c r="AF24" s="871"/>
      <c r="AG24" s="871"/>
      <c r="AH24" s="106">
        <v>0</v>
      </c>
      <c r="AI24" s="106">
        <v>0</v>
      </c>
      <c r="AJ24" s="106">
        <v>0</v>
      </c>
    </row>
    <row r="25" spans="2:36" s="104" customFormat="1" ht="47.25" customHeight="1">
      <c r="B25" s="869"/>
      <c r="C25" s="204" t="s">
        <v>285</v>
      </c>
      <c r="D25" s="107">
        <f t="shared" ref="D25:G28" si="21">D20+D15+D10+D5</f>
        <v>0</v>
      </c>
      <c r="E25" s="107">
        <f t="shared" si="21"/>
        <v>0</v>
      </c>
      <c r="F25" s="107">
        <f t="shared" si="21"/>
        <v>0</v>
      </c>
      <c r="G25" s="108">
        <f t="shared" si="21"/>
        <v>0</v>
      </c>
      <c r="H25" s="108">
        <f t="shared" ref="H25:AD25" si="22">H20+H15+H10+H5</f>
        <v>0</v>
      </c>
      <c r="I25" s="108">
        <f t="shared" si="22"/>
        <v>0</v>
      </c>
      <c r="J25" s="107">
        <f t="shared" si="22"/>
        <v>0</v>
      </c>
      <c r="K25" s="107">
        <f t="shared" si="22"/>
        <v>0</v>
      </c>
      <c r="L25" s="107">
        <f t="shared" si="22"/>
        <v>0</v>
      </c>
      <c r="M25" s="108">
        <f t="shared" si="22"/>
        <v>0</v>
      </c>
      <c r="N25" s="108">
        <f t="shared" si="22"/>
        <v>0</v>
      </c>
      <c r="O25" s="108">
        <f t="shared" si="22"/>
        <v>0</v>
      </c>
      <c r="P25" s="107">
        <f t="shared" si="22"/>
        <v>0</v>
      </c>
      <c r="Q25" s="107">
        <f t="shared" si="22"/>
        <v>0</v>
      </c>
      <c r="R25" s="107">
        <f t="shared" si="22"/>
        <v>0</v>
      </c>
      <c r="S25" s="108">
        <f t="shared" si="22"/>
        <v>0</v>
      </c>
      <c r="T25" s="108">
        <f t="shared" si="22"/>
        <v>0</v>
      </c>
      <c r="U25" s="108">
        <f t="shared" si="22"/>
        <v>0</v>
      </c>
      <c r="V25" s="107">
        <f t="shared" si="22"/>
        <v>0</v>
      </c>
      <c r="W25" s="107">
        <f t="shared" si="22"/>
        <v>0</v>
      </c>
      <c r="X25" s="107">
        <f t="shared" si="22"/>
        <v>0</v>
      </c>
      <c r="Y25" s="108">
        <f t="shared" si="22"/>
        <v>0</v>
      </c>
      <c r="Z25" s="108">
        <f t="shared" si="22"/>
        <v>0</v>
      </c>
      <c r="AA25" s="108">
        <f t="shared" si="22"/>
        <v>0</v>
      </c>
      <c r="AB25" s="106">
        <f t="shared" si="1"/>
        <v>0</v>
      </c>
      <c r="AC25" s="106">
        <f t="shared" si="2"/>
        <v>0</v>
      </c>
      <c r="AD25" s="106">
        <f t="shared" si="22"/>
        <v>0</v>
      </c>
      <c r="AE25" s="871"/>
      <c r="AF25" s="871"/>
      <c r="AG25" s="871"/>
      <c r="AH25" s="106">
        <v>0</v>
      </c>
      <c r="AI25" s="106">
        <v>0</v>
      </c>
      <c r="AJ25" s="106">
        <v>0</v>
      </c>
    </row>
    <row r="26" spans="2:36" s="104" customFormat="1" ht="47.25" customHeight="1">
      <c r="B26" s="869"/>
      <c r="C26" s="204" t="s">
        <v>4</v>
      </c>
      <c r="D26" s="107">
        <f t="shared" si="21"/>
        <v>0</v>
      </c>
      <c r="E26" s="107">
        <f t="shared" si="21"/>
        <v>0</v>
      </c>
      <c r="F26" s="107">
        <f t="shared" si="21"/>
        <v>0</v>
      </c>
      <c r="G26" s="108">
        <f t="shared" si="21"/>
        <v>0</v>
      </c>
      <c r="H26" s="108">
        <f t="shared" ref="H26:AD26" si="23">H21+H16+H11+H6</f>
        <v>0</v>
      </c>
      <c r="I26" s="108">
        <f t="shared" si="23"/>
        <v>0</v>
      </c>
      <c r="J26" s="107">
        <f t="shared" si="23"/>
        <v>0</v>
      </c>
      <c r="K26" s="107">
        <f t="shared" si="23"/>
        <v>0</v>
      </c>
      <c r="L26" s="107">
        <f t="shared" si="23"/>
        <v>0</v>
      </c>
      <c r="M26" s="108">
        <f t="shared" si="23"/>
        <v>0</v>
      </c>
      <c r="N26" s="108">
        <f t="shared" si="23"/>
        <v>0</v>
      </c>
      <c r="O26" s="108">
        <f t="shared" si="23"/>
        <v>0</v>
      </c>
      <c r="P26" s="107">
        <f t="shared" si="23"/>
        <v>0</v>
      </c>
      <c r="Q26" s="107">
        <f t="shared" si="23"/>
        <v>0</v>
      </c>
      <c r="R26" s="107">
        <f t="shared" si="23"/>
        <v>0</v>
      </c>
      <c r="S26" s="108">
        <f t="shared" si="23"/>
        <v>0</v>
      </c>
      <c r="T26" s="108">
        <f t="shared" si="23"/>
        <v>0</v>
      </c>
      <c r="U26" s="108">
        <f t="shared" si="23"/>
        <v>0</v>
      </c>
      <c r="V26" s="107">
        <f t="shared" si="23"/>
        <v>0</v>
      </c>
      <c r="W26" s="107">
        <f t="shared" si="23"/>
        <v>0</v>
      </c>
      <c r="X26" s="107">
        <f t="shared" si="23"/>
        <v>0</v>
      </c>
      <c r="Y26" s="108">
        <f t="shared" si="23"/>
        <v>0</v>
      </c>
      <c r="Z26" s="108">
        <f t="shared" si="23"/>
        <v>0</v>
      </c>
      <c r="AA26" s="108">
        <f t="shared" si="23"/>
        <v>0</v>
      </c>
      <c r="AB26" s="106">
        <f t="shared" si="1"/>
        <v>0</v>
      </c>
      <c r="AC26" s="106">
        <f t="shared" si="2"/>
        <v>0</v>
      </c>
      <c r="AD26" s="106">
        <f t="shared" si="23"/>
        <v>0</v>
      </c>
      <c r="AE26" s="871"/>
      <c r="AF26" s="871"/>
      <c r="AG26" s="871"/>
      <c r="AH26" s="106">
        <v>0</v>
      </c>
      <c r="AI26" s="106">
        <v>0</v>
      </c>
      <c r="AJ26" s="106">
        <v>0</v>
      </c>
    </row>
    <row r="27" spans="2:36" s="104" customFormat="1" ht="47.25" customHeight="1">
      <c r="B27" s="869"/>
      <c r="C27" s="204" t="s">
        <v>292</v>
      </c>
      <c r="D27" s="107">
        <f t="shared" si="21"/>
        <v>0</v>
      </c>
      <c r="E27" s="107">
        <f t="shared" si="21"/>
        <v>0</v>
      </c>
      <c r="F27" s="107">
        <f t="shared" si="21"/>
        <v>0</v>
      </c>
      <c r="G27" s="108">
        <f t="shared" si="21"/>
        <v>0</v>
      </c>
      <c r="H27" s="108">
        <f t="shared" ref="H27:AD27" si="24">H22+H17+H12+H7</f>
        <v>0</v>
      </c>
      <c r="I27" s="108">
        <f t="shared" si="24"/>
        <v>0</v>
      </c>
      <c r="J27" s="107">
        <f t="shared" si="24"/>
        <v>0</v>
      </c>
      <c r="K27" s="107">
        <f t="shared" si="24"/>
        <v>0</v>
      </c>
      <c r="L27" s="107">
        <f t="shared" si="24"/>
        <v>0</v>
      </c>
      <c r="M27" s="108">
        <f t="shared" si="24"/>
        <v>0</v>
      </c>
      <c r="N27" s="108">
        <f t="shared" si="24"/>
        <v>0</v>
      </c>
      <c r="O27" s="108">
        <f t="shared" si="24"/>
        <v>0</v>
      </c>
      <c r="P27" s="107">
        <f t="shared" si="24"/>
        <v>0</v>
      </c>
      <c r="Q27" s="107">
        <f t="shared" si="24"/>
        <v>0</v>
      </c>
      <c r="R27" s="107">
        <f t="shared" si="24"/>
        <v>0</v>
      </c>
      <c r="S27" s="108">
        <f t="shared" si="24"/>
        <v>0</v>
      </c>
      <c r="T27" s="108">
        <f t="shared" si="24"/>
        <v>0</v>
      </c>
      <c r="U27" s="108">
        <f t="shared" si="24"/>
        <v>0</v>
      </c>
      <c r="V27" s="107">
        <f t="shared" si="24"/>
        <v>0</v>
      </c>
      <c r="W27" s="107">
        <f t="shared" si="24"/>
        <v>0</v>
      </c>
      <c r="X27" s="107">
        <f t="shared" si="24"/>
        <v>0</v>
      </c>
      <c r="Y27" s="108">
        <f t="shared" si="24"/>
        <v>0</v>
      </c>
      <c r="Z27" s="108">
        <f t="shared" si="24"/>
        <v>0</v>
      </c>
      <c r="AA27" s="108">
        <f t="shared" si="24"/>
        <v>0</v>
      </c>
      <c r="AB27" s="106">
        <f t="shared" si="1"/>
        <v>0</v>
      </c>
      <c r="AC27" s="106">
        <f t="shared" si="2"/>
        <v>0</v>
      </c>
      <c r="AD27" s="106">
        <f t="shared" si="24"/>
        <v>0</v>
      </c>
      <c r="AE27" s="101">
        <v>0</v>
      </c>
      <c r="AF27" s="101">
        <v>0</v>
      </c>
      <c r="AG27" s="101">
        <v>0</v>
      </c>
      <c r="AH27" s="106">
        <v>0</v>
      </c>
      <c r="AI27" s="106">
        <v>0</v>
      </c>
      <c r="AJ27" s="106">
        <v>0</v>
      </c>
    </row>
    <row r="28" spans="2:36" s="104" customFormat="1" ht="47.25" customHeight="1">
      <c r="B28" s="869"/>
      <c r="C28" s="204" t="s">
        <v>5</v>
      </c>
      <c r="D28" s="107">
        <f t="shared" si="21"/>
        <v>0</v>
      </c>
      <c r="E28" s="107">
        <f t="shared" si="21"/>
        <v>0</v>
      </c>
      <c r="F28" s="107">
        <f t="shared" si="21"/>
        <v>0</v>
      </c>
      <c r="G28" s="108">
        <f t="shared" si="21"/>
        <v>0</v>
      </c>
      <c r="H28" s="108">
        <f t="shared" ref="H28:AD28" si="25">H23+H18+H13+H8</f>
        <v>0</v>
      </c>
      <c r="I28" s="108">
        <f t="shared" si="25"/>
        <v>0</v>
      </c>
      <c r="J28" s="107">
        <f t="shared" si="25"/>
        <v>0</v>
      </c>
      <c r="K28" s="107">
        <f t="shared" si="25"/>
        <v>0</v>
      </c>
      <c r="L28" s="107">
        <f t="shared" si="25"/>
        <v>0</v>
      </c>
      <c r="M28" s="108">
        <f t="shared" si="25"/>
        <v>0</v>
      </c>
      <c r="N28" s="108">
        <f t="shared" si="25"/>
        <v>0</v>
      </c>
      <c r="O28" s="108">
        <f t="shared" si="25"/>
        <v>0</v>
      </c>
      <c r="P28" s="107">
        <f t="shared" si="25"/>
        <v>0</v>
      </c>
      <c r="Q28" s="107">
        <f t="shared" si="25"/>
        <v>0</v>
      </c>
      <c r="R28" s="107">
        <f t="shared" si="25"/>
        <v>0</v>
      </c>
      <c r="S28" s="108">
        <f t="shared" si="25"/>
        <v>0</v>
      </c>
      <c r="T28" s="108">
        <f t="shared" si="25"/>
        <v>0</v>
      </c>
      <c r="U28" s="108">
        <f t="shared" si="25"/>
        <v>0</v>
      </c>
      <c r="V28" s="107">
        <f t="shared" si="25"/>
        <v>0</v>
      </c>
      <c r="W28" s="107">
        <f t="shared" si="25"/>
        <v>0</v>
      </c>
      <c r="X28" s="107">
        <f t="shared" si="25"/>
        <v>0</v>
      </c>
      <c r="Y28" s="108">
        <f t="shared" si="25"/>
        <v>0</v>
      </c>
      <c r="Z28" s="108">
        <f t="shared" si="25"/>
        <v>0</v>
      </c>
      <c r="AA28" s="108">
        <f t="shared" si="25"/>
        <v>0</v>
      </c>
      <c r="AB28" s="106">
        <f t="shared" si="1"/>
        <v>0</v>
      </c>
      <c r="AC28" s="106">
        <f t="shared" si="2"/>
        <v>0</v>
      </c>
      <c r="AD28" s="106">
        <f t="shared" si="25"/>
        <v>0</v>
      </c>
      <c r="AE28" s="101">
        <v>0</v>
      </c>
      <c r="AF28" s="101">
        <v>0</v>
      </c>
      <c r="AG28" s="101">
        <v>0</v>
      </c>
      <c r="AH28" s="106">
        <v>0</v>
      </c>
      <c r="AI28" s="106">
        <v>0</v>
      </c>
      <c r="AJ28" s="106">
        <v>0</v>
      </c>
    </row>
    <row r="29" spans="2:36" ht="43.5" customHeight="1">
      <c r="B29" s="873" t="s">
        <v>470</v>
      </c>
      <c r="C29" s="874"/>
      <c r="D29" s="874"/>
      <c r="E29" s="874"/>
      <c r="F29" s="874"/>
      <c r="G29" s="874"/>
      <c r="H29" s="874"/>
      <c r="I29" s="874"/>
      <c r="J29" s="874"/>
      <c r="K29" s="874"/>
      <c r="L29" s="874"/>
      <c r="M29" s="874"/>
      <c r="N29" s="874"/>
      <c r="O29" s="874"/>
      <c r="P29" s="874"/>
      <c r="Q29" s="874"/>
      <c r="R29" s="874"/>
      <c r="S29" s="874"/>
      <c r="T29" s="874"/>
      <c r="U29" s="874"/>
      <c r="V29" s="874"/>
      <c r="W29" s="874"/>
      <c r="X29" s="874"/>
      <c r="Y29" s="874"/>
      <c r="Z29" s="874"/>
      <c r="AA29" s="874"/>
      <c r="AB29" s="874"/>
      <c r="AC29" s="874"/>
      <c r="AD29" s="874"/>
      <c r="AE29" s="874"/>
      <c r="AF29" s="874"/>
      <c r="AG29" s="874"/>
      <c r="AH29" s="874"/>
      <c r="AI29" s="874"/>
      <c r="AJ29" s="875"/>
    </row>
  </sheetData>
  <sheetProtection password="CC7B" sheet="1" objects="1" scenarios="1" formatCells="0"/>
  <customSheetViews>
    <customSheetView guid="{CC92EDF6-82EA-4B86-A71B-21913B7DFAB1}" topLeftCell="A22">
      <selection activeCell="B29" activeCellId="2" sqref="B1:AJ3 B4:C28 B29:AJ29"/>
      <pageMargins left="0.7" right="0.7" top="0.22458333333333333" bottom="5.0416666666666665E-2" header="0.38" footer="0.12"/>
      <pageSetup paperSize="5" scale="44" orientation="landscape" horizontalDpi="180" verticalDpi="180" r:id="rId1"/>
    </customSheetView>
  </customSheetViews>
  <mergeCells count="24">
    <mergeCell ref="S2:U2"/>
    <mergeCell ref="V2:X2"/>
    <mergeCell ref="AH2:AJ2"/>
    <mergeCell ref="AE4:AG6"/>
    <mergeCell ref="B29:AJ29"/>
    <mergeCell ref="Y2:AA2"/>
    <mergeCell ref="AB2:AD2"/>
    <mergeCell ref="AE2:AG2"/>
    <mergeCell ref="B1:AJ1"/>
    <mergeCell ref="B19:B23"/>
    <mergeCell ref="B24:B28"/>
    <mergeCell ref="B4:B8"/>
    <mergeCell ref="B9:B13"/>
    <mergeCell ref="B14:B18"/>
    <mergeCell ref="AE24:AG26"/>
    <mergeCell ref="B2:B3"/>
    <mergeCell ref="D2:F2"/>
    <mergeCell ref="G2:I2"/>
    <mergeCell ref="J2:L2"/>
    <mergeCell ref="M2:O2"/>
    <mergeCell ref="P2:R2"/>
    <mergeCell ref="AE9:AG11"/>
    <mergeCell ref="AE14:AG16"/>
    <mergeCell ref="AE19:AG21"/>
  </mergeCells>
  <pageMargins left="0.7" right="0.7" top="0.22458333333333333" bottom="5.0416666666666665E-2" header="0.38" footer="0.12"/>
  <pageSetup paperSize="5" scale="44" orientation="landscape" horizontalDpi="180" verticalDpi="180" r:id="rId2"/>
</worksheet>
</file>

<file path=xl/worksheets/sheet63.xml><?xml version="1.0" encoding="utf-8"?>
<worksheet xmlns="http://schemas.openxmlformats.org/spreadsheetml/2006/main" xmlns:r="http://schemas.openxmlformats.org/officeDocument/2006/relationships">
  <sheetPr codeName="Sheet39">
    <tabColor rgb="FFFF0000"/>
  </sheetPr>
  <dimension ref="A1:AD15"/>
  <sheetViews>
    <sheetView view="pageLayout" topLeftCell="E10" workbookViewId="0">
      <selection activeCell="B4" sqref="B1:B1048576"/>
    </sheetView>
  </sheetViews>
  <sheetFormatPr defaultRowHeight="15"/>
  <cols>
    <col min="1" max="1" width="9.140625" style="13"/>
    <col min="2" max="2" width="9.28515625" style="13" customWidth="1"/>
    <col min="3" max="16384" width="9.140625" style="13"/>
  </cols>
  <sheetData>
    <row r="1" spans="1:30" ht="39">
      <c r="A1" s="876" t="s">
        <v>468</v>
      </c>
      <c r="B1" s="876"/>
      <c r="C1" s="876"/>
      <c r="D1" s="876"/>
      <c r="E1" s="876"/>
      <c r="F1" s="876"/>
      <c r="G1" s="876"/>
      <c r="H1" s="876"/>
      <c r="I1" s="876"/>
      <c r="J1" s="876"/>
      <c r="K1" s="876"/>
      <c r="L1" s="876"/>
      <c r="M1" s="876"/>
      <c r="N1" s="876"/>
      <c r="O1" s="876"/>
      <c r="P1" s="876"/>
      <c r="Q1" s="876"/>
      <c r="R1" s="876"/>
      <c r="S1" s="876"/>
      <c r="T1" s="876"/>
      <c r="U1" s="876"/>
      <c r="V1" s="876"/>
      <c r="W1" s="876"/>
      <c r="X1" s="876"/>
      <c r="Y1" s="876"/>
      <c r="Z1" s="876"/>
      <c r="AA1" s="876"/>
      <c r="AB1" s="876"/>
      <c r="AC1" s="876"/>
    </row>
    <row r="2" spans="1:30" ht="30.75">
      <c r="A2" s="206" t="s">
        <v>91</v>
      </c>
      <c r="B2" s="878" t="s">
        <v>254</v>
      </c>
      <c r="C2" s="877" t="s">
        <v>440</v>
      </c>
      <c r="D2" s="877"/>
      <c r="E2" s="877"/>
      <c r="F2" s="877" t="s">
        <v>441</v>
      </c>
      <c r="G2" s="877"/>
      <c r="H2" s="877"/>
      <c r="I2" s="877" t="s">
        <v>442</v>
      </c>
      <c r="J2" s="877"/>
      <c r="K2" s="877"/>
      <c r="L2" s="877" t="s">
        <v>443</v>
      </c>
      <c r="M2" s="877"/>
      <c r="N2" s="877"/>
      <c r="O2" s="877" t="s">
        <v>444</v>
      </c>
      <c r="P2" s="877"/>
      <c r="Q2" s="877"/>
      <c r="R2" s="877" t="s">
        <v>445</v>
      </c>
      <c r="S2" s="877"/>
      <c r="T2" s="877"/>
      <c r="U2" s="877" t="s">
        <v>446</v>
      </c>
      <c r="V2" s="877"/>
      <c r="W2" s="877"/>
      <c r="X2" s="877" t="s">
        <v>447</v>
      </c>
      <c r="Y2" s="877"/>
      <c r="Z2" s="877"/>
      <c r="AA2" s="877" t="s">
        <v>9</v>
      </c>
      <c r="AB2" s="877"/>
      <c r="AC2" s="877"/>
    </row>
    <row r="3" spans="1:30" ht="63" customHeight="1">
      <c r="A3" s="117">
        <v>1</v>
      </c>
      <c r="B3" s="879"/>
      <c r="C3" s="207" t="s">
        <v>6</v>
      </c>
      <c r="D3" s="207" t="s">
        <v>8</v>
      </c>
      <c r="E3" s="207" t="s">
        <v>9</v>
      </c>
      <c r="F3" s="207" t="s">
        <v>6</v>
      </c>
      <c r="G3" s="207" t="s">
        <v>8</v>
      </c>
      <c r="H3" s="207" t="s">
        <v>9</v>
      </c>
      <c r="I3" s="207" t="s">
        <v>6</v>
      </c>
      <c r="J3" s="207" t="s">
        <v>8</v>
      </c>
      <c r="K3" s="207" t="s">
        <v>9</v>
      </c>
      <c r="L3" s="207" t="s">
        <v>6</v>
      </c>
      <c r="M3" s="207" t="s">
        <v>8</v>
      </c>
      <c r="N3" s="207" t="s">
        <v>9</v>
      </c>
      <c r="O3" s="207" t="s">
        <v>6</v>
      </c>
      <c r="P3" s="207" t="s">
        <v>8</v>
      </c>
      <c r="Q3" s="207" t="s">
        <v>9</v>
      </c>
      <c r="R3" s="207" t="s">
        <v>6</v>
      </c>
      <c r="S3" s="207" t="s">
        <v>8</v>
      </c>
      <c r="T3" s="207" t="s">
        <v>9</v>
      </c>
      <c r="U3" s="207" t="s">
        <v>6</v>
      </c>
      <c r="V3" s="207" t="s">
        <v>8</v>
      </c>
      <c r="W3" s="207" t="s">
        <v>9</v>
      </c>
      <c r="X3" s="207" t="s">
        <v>6</v>
      </c>
      <c r="Y3" s="207" t="s">
        <v>8</v>
      </c>
      <c r="Z3" s="207" t="s">
        <v>9</v>
      </c>
      <c r="AA3" s="207" t="s">
        <v>6</v>
      </c>
      <c r="AB3" s="207" t="s">
        <v>8</v>
      </c>
      <c r="AC3" s="207" t="s">
        <v>9</v>
      </c>
    </row>
    <row r="4" spans="1:30" ht="87" customHeight="1">
      <c r="A4" s="117">
        <v>2</v>
      </c>
      <c r="B4" s="208" t="s">
        <v>2</v>
      </c>
      <c r="C4" s="109">
        <f>'P2'!D24</f>
        <v>0</v>
      </c>
      <c r="D4" s="109">
        <f>'P2'!E24</f>
        <v>0</v>
      </c>
      <c r="E4" s="109">
        <f>SUM(C4:D4)</f>
        <v>0</v>
      </c>
      <c r="F4" s="109">
        <f>'P2'!G24</f>
        <v>0</v>
      </c>
      <c r="G4" s="109">
        <f>'P2'!H24</f>
        <v>0</v>
      </c>
      <c r="H4" s="109">
        <f>SUM(F4:G4)</f>
        <v>0</v>
      </c>
      <c r="I4" s="109">
        <f>'P2'!J24</f>
        <v>0</v>
      </c>
      <c r="J4" s="109">
        <f>'P2'!K24</f>
        <v>0</v>
      </c>
      <c r="K4" s="109">
        <f>SUM(I4:J4)</f>
        <v>0</v>
      </c>
      <c r="L4" s="109">
        <f>'P2'!M24</f>
        <v>0</v>
      </c>
      <c r="M4" s="109">
        <f>'P2'!N24</f>
        <v>0</v>
      </c>
      <c r="N4" s="109">
        <f>SUM(L4:M4)</f>
        <v>0</v>
      </c>
      <c r="O4" s="109">
        <f>'P2'!P24</f>
        <v>0</v>
      </c>
      <c r="P4" s="109">
        <f>'P2'!Q24</f>
        <v>0</v>
      </c>
      <c r="Q4" s="109">
        <f>SUM(O4:P4)</f>
        <v>0</v>
      </c>
      <c r="R4" s="109">
        <f>'P2'!S24</f>
        <v>0</v>
      </c>
      <c r="S4" s="109">
        <f>'P2'!T24</f>
        <v>0</v>
      </c>
      <c r="T4" s="109">
        <f>SUM(R4:S4)</f>
        <v>0</v>
      </c>
      <c r="U4" s="109">
        <f>'P2'!V24</f>
        <v>0</v>
      </c>
      <c r="V4" s="109">
        <f>'P2'!W24</f>
        <v>0</v>
      </c>
      <c r="W4" s="109">
        <f>SUM(U4:V4)</f>
        <v>0</v>
      </c>
      <c r="X4" s="109">
        <f>'P2'!Y24</f>
        <v>0</v>
      </c>
      <c r="Y4" s="109">
        <f>'P2'!Z24</f>
        <v>0</v>
      </c>
      <c r="Z4" s="109">
        <f>SUM(X4:Y4)</f>
        <v>0</v>
      </c>
      <c r="AA4" s="109">
        <f>X4+U4+R4+O4+L4+I4+F4+C4</f>
        <v>0</v>
      </c>
      <c r="AB4" s="109">
        <f>Y4+V4+S4+P4+M4+J4+G4+D4</f>
        <v>0</v>
      </c>
      <c r="AC4" s="103">
        <f>SUM(AA4:AB4)</f>
        <v>0</v>
      </c>
      <c r="AD4" s="13">
        <f>SUM(C4:D4)</f>
        <v>0</v>
      </c>
    </row>
    <row r="5" spans="1:30" ht="87" customHeight="1">
      <c r="A5" s="117">
        <v>3</v>
      </c>
      <c r="B5" s="208" t="s">
        <v>448</v>
      </c>
      <c r="C5" s="103">
        <f>C4</f>
        <v>0</v>
      </c>
      <c r="D5" s="103">
        <f t="shared" ref="D5:Y5" si="0">D4</f>
        <v>0</v>
      </c>
      <c r="E5" s="103">
        <f t="shared" ref="E5:E9" si="1">SUM(C5:D5)</f>
        <v>0</v>
      </c>
      <c r="F5" s="103">
        <f t="shared" si="0"/>
        <v>0</v>
      </c>
      <c r="G5" s="103">
        <f t="shared" si="0"/>
        <v>0</v>
      </c>
      <c r="H5" s="103">
        <f t="shared" ref="H5:H9" si="2">SUM(F5:G5)</f>
        <v>0</v>
      </c>
      <c r="I5" s="103">
        <f t="shared" si="0"/>
        <v>0</v>
      </c>
      <c r="J5" s="103">
        <f t="shared" si="0"/>
        <v>0</v>
      </c>
      <c r="K5" s="103">
        <f t="shared" ref="K5:K9" si="3">SUM(I5:J5)</f>
        <v>0</v>
      </c>
      <c r="L5" s="103">
        <f>'P2'!M24</f>
        <v>0</v>
      </c>
      <c r="M5" s="103">
        <f>'P2'!N24</f>
        <v>0</v>
      </c>
      <c r="N5" s="103">
        <f t="shared" ref="N5:N9" si="4">SUM(L5:M5)</f>
        <v>0</v>
      </c>
      <c r="O5" s="103">
        <f t="shared" si="0"/>
        <v>0</v>
      </c>
      <c r="P5" s="103">
        <f t="shared" si="0"/>
        <v>0</v>
      </c>
      <c r="Q5" s="103">
        <f t="shared" ref="Q5:Q9" si="5">SUM(O5:P5)</f>
        <v>0</v>
      </c>
      <c r="R5" s="103">
        <f t="shared" si="0"/>
        <v>0</v>
      </c>
      <c r="S5" s="103">
        <f t="shared" si="0"/>
        <v>0</v>
      </c>
      <c r="T5" s="103">
        <f t="shared" ref="T5:T9" si="6">SUM(R5:S5)</f>
        <v>0</v>
      </c>
      <c r="U5" s="103">
        <f t="shared" si="0"/>
        <v>0</v>
      </c>
      <c r="V5" s="103">
        <f t="shared" si="0"/>
        <v>0</v>
      </c>
      <c r="W5" s="103">
        <f t="shared" ref="W5:W9" si="7">SUM(U5:V5)</f>
        <v>0</v>
      </c>
      <c r="X5" s="103">
        <f t="shared" si="0"/>
        <v>0</v>
      </c>
      <c r="Y5" s="103">
        <f t="shared" si="0"/>
        <v>0</v>
      </c>
      <c r="Z5" s="103">
        <f t="shared" ref="Z5:Z9" si="8">SUM(X5:Y5)</f>
        <v>0</v>
      </c>
      <c r="AA5" s="103">
        <f t="shared" ref="AA5:AA9" si="9">X5+U5+R5+O5+L5+I5+F5+C5</f>
        <v>0</v>
      </c>
      <c r="AB5" s="109">
        <f t="shared" ref="AB5:AB9" si="10">Y5+V5+S5+P5+M5+J5+G5+D5</f>
        <v>0</v>
      </c>
      <c r="AC5" s="103">
        <f t="shared" ref="AC5:AC9" si="11">SUM(AA5:AB5)</f>
        <v>0</v>
      </c>
    </row>
    <row r="6" spans="1:30" ht="87" customHeight="1">
      <c r="A6" s="117">
        <v>4</v>
      </c>
      <c r="B6" s="208" t="s">
        <v>449</v>
      </c>
      <c r="C6" s="103">
        <f>C4</f>
        <v>0</v>
      </c>
      <c r="D6" s="109">
        <f t="shared" ref="D6:Y6" si="12">D4</f>
        <v>0</v>
      </c>
      <c r="E6" s="109">
        <f t="shared" si="1"/>
        <v>0</v>
      </c>
      <c r="F6" s="109">
        <f t="shared" si="12"/>
        <v>0</v>
      </c>
      <c r="G6" s="109">
        <f t="shared" si="12"/>
        <v>0</v>
      </c>
      <c r="H6" s="109">
        <f t="shared" si="2"/>
        <v>0</v>
      </c>
      <c r="I6" s="109">
        <f t="shared" si="12"/>
        <v>0</v>
      </c>
      <c r="J6" s="109">
        <f t="shared" si="12"/>
        <v>0</v>
      </c>
      <c r="K6" s="109">
        <f t="shared" si="3"/>
        <v>0</v>
      </c>
      <c r="L6" s="109">
        <f t="shared" si="12"/>
        <v>0</v>
      </c>
      <c r="M6" s="109">
        <f t="shared" si="12"/>
        <v>0</v>
      </c>
      <c r="N6" s="109">
        <f t="shared" si="4"/>
        <v>0</v>
      </c>
      <c r="O6" s="109">
        <f t="shared" si="12"/>
        <v>0</v>
      </c>
      <c r="P6" s="109">
        <f t="shared" si="12"/>
        <v>0</v>
      </c>
      <c r="Q6" s="109">
        <f t="shared" si="5"/>
        <v>0</v>
      </c>
      <c r="R6" s="109">
        <f t="shared" si="12"/>
        <v>0</v>
      </c>
      <c r="S6" s="109">
        <f t="shared" si="12"/>
        <v>0</v>
      </c>
      <c r="T6" s="109">
        <f t="shared" si="6"/>
        <v>0</v>
      </c>
      <c r="U6" s="109">
        <f t="shared" si="12"/>
        <v>0</v>
      </c>
      <c r="V6" s="109">
        <f t="shared" si="12"/>
        <v>0</v>
      </c>
      <c r="W6" s="109">
        <f t="shared" si="7"/>
        <v>0</v>
      </c>
      <c r="X6" s="109">
        <f t="shared" si="12"/>
        <v>0</v>
      </c>
      <c r="Y6" s="109">
        <f t="shared" si="12"/>
        <v>0</v>
      </c>
      <c r="Z6" s="109">
        <f t="shared" si="8"/>
        <v>0</v>
      </c>
      <c r="AA6" s="103">
        <f t="shared" si="9"/>
        <v>0</v>
      </c>
      <c r="AB6" s="109">
        <f t="shared" si="10"/>
        <v>0</v>
      </c>
      <c r="AC6" s="103">
        <f t="shared" si="11"/>
        <v>0</v>
      </c>
    </row>
    <row r="7" spans="1:30" ht="87" customHeight="1">
      <c r="A7" s="117">
        <v>5</v>
      </c>
      <c r="B7" s="208" t="s">
        <v>450</v>
      </c>
      <c r="C7" s="103">
        <v>0</v>
      </c>
      <c r="D7" s="109">
        <v>0</v>
      </c>
      <c r="E7" s="109">
        <f t="shared" si="1"/>
        <v>0</v>
      </c>
      <c r="F7" s="109">
        <v>0</v>
      </c>
      <c r="G7" s="109">
        <v>0</v>
      </c>
      <c r="H7" s="109">
        <f t="shared" si="2"/>
        <v>0</v>
      </c>
      <c r="I7" s="109">
        <v>0</v>
      </c>
      <c r="J7" s="109">
        <v>0</v>
      </c>
      <c r="K7" s="109">
        <f t="shared" si="3"/>
        <v>0</v>
      </c>
      <c r="L7" s="109">
        <v>0</v>
      </c>
      <c r="M7" s="109"/>
      <c r="N7" s="109">
        <f t="shared" si="4"/>
        <v>0</v>
      </c>
      <c r="O7" s="109">
        <v>0</v>
      </c>
      <c r="P7" s="109">
        <v>0</v>
      </c>
      <c r="Q7" s="109">
        <f t="shared" si="5"/>
        <v>0</v>
      </c>
      <c r="R7" s="109">
        <v>0</v>
      </c>
      <c r="S7" s="109">
        <v>0</v>
      </c>
      <c r="T7" s="109">
        <f t="shared" si="6"/>
        <v>0</v>
      </c>
      <c r="U7" s="109">
        <v>0</v>
      </c>
      <c r="V7" s="109">
        <v>0</v>
      </c>
      <c r="W7" s="109">
        <f t="shared" si="7"/>
        <v>0</v>
      </c>
      <c r="X7" s="109">
        <v>0</v>
      </c>
      <c r="Y7" s="109">
        <v>0</v>
      </c>
      <c r="Z7" s="109">
        <f t="shared" si="8"/>
        <v>0</v>
      </c>
      <c r="AA7" s="103">
        <f t="shared" si="9"/>
        <v>0</v>
      </c>
      <c r="AB7" s="109">
        <f t="shared" si="10"/>
        <v>0</v>
      </c>
      <c r="AC7" s="103">
        <f t="shared" si="11"/>
        <v>0</v>
      </c>
    </row>
    <row r="8" spans="1:30" ht="87" customHeight="1">
      <c r="A8" s="117">
        <v>6</v>
      </c>
      <c r="B8" s="208" t="s">
        <v>451</v>
      </c>
      <c r="C8" s="103">
        <v>0</v>
      </c>
      <c r="D8" s="103">
        <v>0</v>
      </c>
      <c r="E8" s="103">
        <f t="shared" si="1"/>
        <v>0</v>
      </c>
      <c r="F8" s="103">
        <v>0</v>
      </c>
      <c r="G8" s="103">
        <v>0</v>
      </c>
      <c r="H8" s="103">
        <f t="shared" si="2"/>
        <v>0</v>
      </c>
      <c r="I8" s="103">
        <v>0</v>
      </c>
      <c r="J8" s="103">
        <v>0</v>
      </c>
      <c r="K8" s="103">
        <f t="shared" si="3"/>
        <v>0</v>
      </c>
      <c r="L8" s="103">
        <v>0</v>
      </c>
      <c r="M8" s="103">
        <v>0</v>
      </c>
      <c r="N8" s="103">
        <f t="shared" si="4"/>
        <v>0</v>
      </c>
      <c r="O8" s="103">
        <v>0</v>
      </c>
      <c r="P8" s="103">
        <v>0</v>
      </c>
      <c r="Q8" s="103">
        <f t="shared" si="5"/>
        <v>0</v>
      </c>
      <c r="R8" s="103">
        <v>0</v>
      </c>
      <c r="S8" s="103">
        <v>0</v>
      </c>
      <c r="T8" s="103">
        <f t="shared" si="6"/>
        <v>0</v>
      </c>
      <c r="U8" s="103">
        <v>0</v>
      </c>
      <c r="V8" s="103">
        <v>0</v>
      </c>
      <c r="W8" s="103">
        <f t="shared" si="7"/>
        <v>0</v>
      </c>
      <c r="X8" s="103">
        <v>0</v>
      </c>
      <c r="Y8" s="103">
        <v>0</v>
      </c>
      <c r="Z8" s="103">
        <f t="shared" si="8"/>
        <v>0</v>
      </c>
      <c r="AA8" s="103">
        <f t="shared" si="9"/>
        <v>0</v>
      </c>
      <c r="AB8" s="109">
        <f t="shared" si="10"/>
        <v>0</v>
      </c>
      <c r="AC8" s="103">
        <f t="shared" si="11"/>
        <v>0</v>
      </c>
    </row>
    <row r="9" spans="1:30" ht="87" customHeight="1">
      <c r="A9" s="117">
        <v>7</v>
      </c>
      <c r="B9" s="208" t="s">
        <v>453</v>
      </c>
      <c r="C9" s="109">
        <v>0</v>
      </c>
      <c r="D9" s="109">
        <v>0</v>
      </c>
      <c r="E9" s="109">
        <f t="shared" si="1"/>
        <v>0</v>
      </c>
      <c r="F9" s="109">
        <v>0</v>
      </c>
      <c r="G9" s="109">
        <v>0</v>
      </c>
      <c r="H9" s="109">
        <f t="shared" si="2"/>
        <v>0</v>
      </c>
      <c r="I9" s="109">
        <v>0</v>
      </c>
      <c r="J9" s="109">
        <v>0</v>
      </c>
      <c r="K9" s="109">
        <f t="shared" si="3"/>
        <v>0</v>
      </c>
      <c r="L9" s="109">
        <v>0</v>
      </c>
      <c r="M9" s="109">
        <v>0</v>
      </c>
      <c r="N9" s="109">
        <f t="shared" si="4"/>
        <v>0</v>
      </c>
      <c r="O9" s="109">
        <v>0</v>
      </c>
      <c r="P9" s="109">
        <v>0</v>
      </c>
      <c r="Q9" s="109">
        <f t="shared" si="5"/>
        <v>0</v>
      </c>
      <c r="R9" s="109">
        <v>0</v>
      </c>
      <c r="S9" s="109">
        <v>0</v>
      </c>
      <c r="T9" s="109">
        <f t="shared" si="6"/>
        <v>0</v>
      </c>
      <c r="U9" s="109">
        <v>0</v>
      </c>
      <c r="V9" s="109">
        <v>0</v>
      </c>
      <c r="W9" s="109">
        <f t="shared" si="7"/>
        <v>0</v>
      </c>
      <c r="X9" s="109">
        <v>0</v>
      </c>
      <c r="Y9" s="109">
        <v>0</v>
      </c>
      <c r="Z9" s="109">
        <f t="shared" si="8"/>
        <v>0</v>
      </c>
      <c r="AA9" s="109">
        <f t="shared" si="9"/>
        <v>0</v>
      </c>
      <c r="AB9" s="109">
        <f t="shared" si="10"/>
        <v>0</v>
      </c>
      <c r="AC9" s="103">
        <f t="shared" si="11"/>
        <v>0</v>
      </c>
    </row>
    <row r="10" spans="1:30" ht="87" customHeight="1">
      <c r="A10" s="117">
        <v>8</v>
      </c>
      <c r="B10" s="209" t="s">
        <v>452</v>
      </c>
      <c r="C10" s="881">
        <v>1</v>
      </c>
      <c r="D10" s="882"/>
      <c r="E10" s="882"/>
      <c r="F10" s="881">
        <v>1</v>
      </c>
      <c r="G10" s="882"/>
      <c r="H10" s="882"/>
      <c r="I10" s="881">
        <v>1</v>
      </c>
      <c r="J10" s="882"/>
      <c r="K10" s="882"/>
      <c r="L10" s="881">
        <v>1</v>
      </c>
      <c r="M10" s="882"/>
      <c r="N10" s="882"/>
      <c r="O10" s="881">
        <v>1</v>
      </c>
      <c r="P10" s="882"/>
      <c r="Q10" s="882"/>
      <c r="R10" s="881">
        <v>1</v>
      </c>
      <c r="S10" s="882"/>
      <c r="T10" s="882"/>
      <c r="U10" s="881">
        <v>1</v>
      </c>
      <c r="V10" s="882"/>
      <c r="W10" s="882"/>
      <c r="X10" s="881">
        <v>1</v>
      </c>
      <c r="Y10" s="882"/>
      <c r="Z10" s="882"/>
      <c r="AA10" s="881">
        <v>1</v>
      </c>
      <c r="AB10" s="882"/>
      <c r="AC10" s="882"/>
    </row>
    <row r="11" spans="1:30" ht="33.75" customHeight="1">
      <c r="A11" s="880" t="s">
        <v>471</v>
      </c>
      <c r="B11" s="880"/>
      <c r="C11" s="880"/>
      <c r="D11" s="880"/>
      <c r="E11" s="880"/>
      <c r="F11" s="880"/>
      <c r="G11" s="880"/>
      <c r="H11" s="880"/>
      <c r="I11" s="880"/>
      <c r="J11" s="880"/>
      <c r="K11" s="880"/>
      <c r="L11" s="880"/>
      <c r="M11" s="880"/>
      <c r="N11" s="880"/>
      <c r="O11" s="880"/>
      <c r="P11" s="880"/>
      <c r="Q11" s="880"/>
      <c r="R11" s="880"/>
      <c r="S11" s="880"/>
      <c r="T11" s="880"/>
      <c r="U11" s="880"/>
      <c r="V11" s="880"/>
      <c r="W11" s="880"/>
      <c r="X11" s="880"/>
      <c r="Y11" s="880"/>
      <c r="Z11" s="880"/>
      <c r="AA11" s="880"/>
      <c r="AB11" s="880"/>
      <c r="AC11" s="880"/>
    </row>
    <row r="12" spans="1:30" ht="19.5">
      <c r="A12" s="99"/>
      <c r="B12" s="100"/>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row>
    <row r="13" spans="1:30">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row>
    <row r="14" spans="1:30">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row>
    <row r="15" spans="1:30">
      <c r="A15" s="99"/>
      <c r="B15" s="99"/>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row>
  </sheetData>
  <sheetProtection password="CC7B" sheet="1" objects="1" scenarios="1" formatCells="0"/>
  <customSheetViews>
    <customSheetView guid="{CC92EDF6-82EA-4B86-A71B-21913B7DFAB1}" showPageBreaks="1" printArea="1" view="pageLayout" topLeftCell="E10">
      <selection activeCell="B4" sqref="B1:B1048576"/>
      <colBreaks count="1" manualBreakCount="1">
        <brk id="29" max="1048575" man="1"/>
      </colBreaks>
      <pageMargins left="3.3854166666666664E-2" right="3.3854166666666664E-2" top="0.74803149606299213" bottom="0.74803149606299213" header="0.31496062992125984" footer="0.31496062992125984"/>
      <pageSetup paperSize="5" scale="65" orientation="landscape" horizontalDpi="300" verticalDpi="300" r:id="rId1"/>
    </customSheetView>
  </customSheetViews>
  <mergeCells count="21">
    <mergeCell ref="A11:AC11"/>
    <mergeCell ref="U10:W10"/>
    <mergeCell ref="AA10:AC10"/>
    <mergeCell ref="C10:E10"/>
    <mergeCell ref="F10:H10"/>
    <mergeCell ref="I10:K10"/>
    <mergeCell ref="L10:N10"/>
    <mergeCell ref="O10:Q10"/>
    <mergeCell ref="X10:Z10"/>
    <mergeCell ref="R10:T10"/>
    <mergeCell ref="A1:AC1"/>
    <mergeCell ref="C2:E2"/>
    <mergeCell ref="F2:H2"/>
    <mergeCell ref="I2:K2"/>
    <mergeCell ref="L2:N2"/>
    <mergeCell ref="O2:Q2"/>
    <mergeCell ref="R2:T2"/>
    <mergeCell ref="U2:W2"/>
    <mergeCell ref="AA2:AC2"/>
    <mergeCell ref="X2:Z2"/>
    <mergeCell ref="B2:B3"/>
  </mergeCells>
  <pageMargins left="3.3854166666666664E-2" right="3.3854166666666664E-2" top="0.74803149606299213" bottom="0.74803149606299213" header="0.31496062992125984" footer="0.31496062992125984"/>
  <pageSetup paperSize="5" scale="65" orientation="landscape" horizontalDpi="300" verticalDpi="300" r:id="rId2"/>
  <colBreaks count="1" manualBreakCount="1">
    <brk id="29" max="1048575" man="1"/>
  </colBreaks>
</worksheet>
</file>

<file path=xl/worksheets/sheet64.xml><?xml version="1.0" encoding="utf-8"?>
<worksheet xmlns="http://schemas.openxmlformats.org/spreadsheetml/2006/main" xmlns:r="http://schemas.openxmlformats.org/officeDocument/2006/relationships">
  <sheetPr codeName="Sheet41">
    <tabColor rgb="FFFF0000"/>
  </sheetPr>
  <dimension ref="A1:M41"/>
  <sheetViews>
    <sheetView view="pageLayout" workbookViewId="0">
      <selection sqref="A1:M1"/>
    </sheetView>
  </sheetViews>
  <sheetFormatPr defaultRowHeight="15"/>
  <cols>
    <col min="1" max="1" width="9.140625" style="13"/>
    <col min="2" max="2" width="11.7109375" style="13" customWidth="1"/>
    <col min="3" max="3" width="9.140625" style="13"/>
    <col min="4" max="4" width="21.140625" style="13" customWidth="1"/>
    <col min="5" max="16384" width="9.140625" style="13"/>
  </cols>
  <sheetData>
    <row r="1" spans="1:13" ht="39">
      <c r="A1" s="886" t="s">
        <v>457</v>
      </c>
      <c r="B1" s="886"/>
      <c r="C1" s="886"/>
      <c r="D1" s="886"/>
      <c r="E1" s="886"/>
      <c r="F1" s="886"/>
      <c r="G1" s="886"/>
      <c r="H1" s="886"/>
      <c r="I1" s="886"/>
      <c r="J1" s="886"/>
      <c r="K1" s="886"/>
      <c r="L1" s="886"/>
      <c r="M1" s="886"/>
    </row>
    <row r="2" spans="1:13" ht="39">
      <c r="A2" s="887" t="s">
        <v>458</v>
      </c>
      <c r="B2" s="887"/>
      <c r="C2" s="887"/>
      <c r="D2" s="887"/>
      <c r="E2" s="887"/>
      <c r="F2" s="887"/>
      <c r="G2" s="887"/>
      <c r="H2" s="887"/>
      <c r="I2" s="887"/>
      <c r="J2" s="887"/>
      <c r="K2" s="887"/>
      <c r="L2" s="887"/>
      <c r="M2" s="887"/>
    </row>
    <row r="3" spans="1:13" ht="25.5">
      <c r="A3" s="888" t="s">
        <v>91</v>
      </c>
      <c r="B3" s="888" t="s">
        <v>315</v>
      </c>
      <c r="C3" s="888" t="s">
        <v>254</v>
      </c>
      <c r="D3" s="888" t="s">
        <v>294</v>
      </c>
      <c r="E3" s="888" t="s">
        <v>2</v>
      </c>
      <c r="F3" s="888"/>
      <c r="G3" s="888"/>
      <c r="H3" s="888" t="s">
        <v>448</v>
      </c>
      <c r="I3" s="888"/>
      <c r="J3" s="888"/>
      <c r="K3" s="888" t="s">
        <v>451</v>
      </c>
      <c r="L3" s="888"/>
      <c r="M3" s="888"/>
    </row>
    <row r="4" spans="1:13" ht="25.5">
      <c r="A4" s="888"/>
      <c r="B4" s="888"/>
      <c r="C4" s="888"/>
      <c r="D4" s="888"/>
      <c r="E4" s="210" t="s">
        <v>6</v>
      </c>
      <c r="F4" s="210" t="s">
        <v>8</v>
      </c>
      <c r="G4" s="210" t="s">
        <v>9</v>
      </c>
      <c r="H4" s="210" t="s">
        <v>6</v>
      </c>
      <c r="I4" s="210" t="s">
        <v>8</v>
      </c>
      <c r="J4" s="210" t="s">
        <v>9</v>
      </c>
      <c r="K4" s="210" t="s">
        <v>6</v>
      </c>
      <c r="L4" s="210" t="s">
        <v>8</v>
      </c>
      <c r="M4" s="210" t="s">
        <v>9</v>
      </c>
    </row>
    <row r="5" spans="1:13" ht="34.5" customHeight="1">
      <c r="A5" s="110">
        <v>1</v>
      </c>
      <c r="B5" s="114"/>
      <c r="C5" s="114"/>
      <c r="D5" s="115"/>
      <c r="E5" s="114">
        <v>0</v>
      </c>
      <c r="F5" s="114">
        <v>0</v>
      </c>
      <c r="G5" s="116">
        <f>SUM(E5:F5)</f>
        <v>0</v>
      </c>
      <c r="H5" s="116">
        <f>E5</f>
        <v>0</v>
      </c>
      <c r="I5" s="116">
        <f>F5</f>
        <v>0</v>
      </c>
      <c r="J5" s="116">
        <f>G5</f>
        <v>0</v>
      </c>
      <c r="K5" s="116">
        <v>0</v>
      </c>
      <c r="L5" s="116">
        <v>0</v>
      </c>
      <c r="M5" s="111">
        <v>0</v>
      </c>
    </row>
    <row r="6" spans="1:13" ht="34.5" customHeight="1">
      <c r="A6" s="110">
        <v>2</v>
      </c>
      <c r="B6" s="114"/>
      <c r="C6" s="114"/>
      <c r="D6" s="115"/>
      <c r="E6" s="114">
        <v>0</v>
      </c>
      <c r="F6" s="114">
        <v>0</v>
      </c>
      <c r="G6" s="116">
        <f t="shared" ref="G6:G39" si="0">SUM(E6:F6)</f>
        <v>0</v>
      </c>
      <c r="H6" s="116">
        <f t="shared" ref="H6:H39" si="1">E6</f>
        <v>0</v>
      </c>
      <c r="I6" s="116">
        <f t="shared" ref="I6:I38" si="2">F6</f>
        <v>0</v>
      </c>
      <c r="J6" s="116">
        <f t="shared" ref="J6:J39" si="3">G6</f>
        <v>0</v>
      </c>
      <c r="K6" s="116">
        <v>0</v>
      </c>
      <c r="L6" s="116">
        <v>0</v>
      </c>
      <c r="M6" s="111">
        <v>0</v>
      </c>
    </row>
    <row r="7" spans="1:13" ht="34.5" customHeight="1">
      <c r="A7" s="110">
        <v>3</v>
      </c>
      <c r="B7" s="114"/>
      <c r="C7" s="114"/>
      <c r="D7" s="115"/>
      <c r="E7" s="114">
        <v>0</v>
      </c>
      <c r="F7" s="114">
        <v>0</v>
      </c>
      <c r="G7" s="116">
        <f t="shared" si="0"/>
        <v>0</v>
      </c>
      <c r="H7" s="116">
        <f t="shared" si="1"/>
        <v>0</v>
      </c>
      <c r="I7" s="116">
        <f t="shared" si="2"/>
        <v>0</v>
      </c>
      <c r="J7" s="116">
        <f t="shared" si="3"/>
        <v>0</v>
      </c>
      <c r="K7" s="116">
        <v>0</v>
      </c>
      <c r="L7" s="116">
        <v>0</v>
      </c>
      <c r="M7" s="111">
        <v>0</v>
      </c>
    </row>
    <row r="8" spans="1:13" ht="34.5" customHeight="1">
      <c r="A8" s="110">
        <v>4</v>
      </c>
      <c r="B8" s="114"/>
      <c r="C8" s="114"/>
      <c r="D8" s="115"/>
      <c r="E8" s="114">
        <v>0</v>
      </c>
      <c r="F8" s="114">
        <v>0</v>
      </c>
      <c r="G8" s="116">
        <f t="shared" si="0"/>
        <v>0</v>
      </c>
      <c r="H8" s="116">
        <f t="shared" si="1"/>
        <v>0</v>
      </c>
      <c r="I8" s="116">
        <f t="shared" si="2"/>
        <v>0</v>
      </c>
      <c r="J8" s="116">
        <f t="shared" si="3"/>
        <v>0</v>
      </c>
      <c r="K8" s="116">
        <v>0</v>
      </c>
      <c r="L8" s="116">
        <v>0</v>
      </c>
      <c r="M8" s="111">
        <v>0</v>
      </c>
    </row>
    <row r="9" spans="1:13" ht="34.5" customHeight="1">
      <c r="A9" s="110">
        <v>5</v>
      </c>
      <c r="B9" s="114"/>
      <c r="C9" s="114"/>
      <c r="D9" s="115"/>
      <c r="E9" s="114">
        <v>0</v>
      </c>
      <c r="F9" s="114">
        <v>0</v>
      </c>
      <c r="G9" s="116">
        <f t="shared" si="0"/>
        <v>0</v>
      </c>
      <c r="H9" s="116">
        <f t="shared" si="1"/>
        <v>0</v>
      </c>
      <c r="I9" s="116">
        <f t="shared" si="2"/>
        <v>0</v>
      </c>
      <c r="J9" s="116">
        <f t="shared" si="3"/>
        <v>0</v>
      </c>
      <c r="K9" s="116">
        <v>0</v>
      </c>
      <c r="L9" s="116">
        <v>0</v>
      </c>
      <c r="M9" s="111">
        <v>0</v>
      </c>
    </row>
    <row r="10" spans="1:13" ht="34.5" customHeight="1">
      <c r="A10" s="110">
        <v>6</v>
      </c>
      <c r="B10" s="114"/>
      <c r="C10" s="114"/>
      <c r="D10" s="115"/>
      <c r="E10" s="114">
        <v>0</v>
      </c>
      <c r="F10" s="114">
        <v>0</v>
      </c>
      <c r="G10" s="116">
        <f t="shared" si="0"/>
        <v>0</v>
      </c>
      <c r="H10" s="116">
        <f t="shared" si="1"/>
        <v>0</v>
      </c>
      <c r="I10" s="116">
        <f t="shared" si="2"/>
        <v>0</v>
      </c>
      <c r="J10" s="116">
        <f t="shared" si="3"/>
        <v>0</v>
      </c>
      <c r="K10" s="116">
        <v>0</v>
      </c>
      <c r="L10" s="116">
        <v>0</v>
      </c>
      <c r="M10" s="111">
        <v>0</v>
      </c>
    </row>
    <row r="11" spans="1:13" ht="34.5" customHeight="1">
      <c r="A11" s="110">
        <v>7</v>
      </c>
      <c r="B11" s="114"/>
      <c r="C11" s="114"/>
      <c r="D11" s="115"/>
      <c r="E11" s="114">
        <v>0</v>
      </c>
      <c r="F11" s="114">
        <v>0</v>
      </c>
      <c r="G11" s="116">
        <f t="shared" si="0"/>
        <v>0</v>
      </c>
      <c r="H11" s="116">
        <f t="shared" si="1"/>
        <v>0</v>
      </c>
      <c r="I11" s="116">
        <f t="shared" si="2"/>
        <v>0</v>
      </c>
      <c r="J11" s="116">
        <f t="shared" si="3"/>
        <v>0</v>
      </c>
      <c r="K11" s="116">
        <v>0</v>
      </c>
      <c r="L11" s="116">
        <v>0</v>
      </c>
      <c r="M11" s="111">
        <v>0</v>
      </c>
    </row>
    <row r="12" spans="1:13" ht="34.5" customHeight="1">
      <c r="A12" s="110">
        <v>8</v>
      </c>
      <c r="B12" s="114"/>
      <c r="C12" s="114"/>
      <c r="D12" s="115"/>
      <c r="E12" s="114">
        <v>0</v>
      </c>
      <c r="F12" s="114">
        <v>0</v>
      </c>
      <c r="G12" s="116">
        <f t="shared" si="0"/>
        <v>0</v>
      </c>
      <c r="H12" s="116">
        <f t="shared" si="1"/>
        <v>0</v>
      </c>
      <c r="I12" s="116">
        <f t="shared" si="2"/>
        <v>0</v>
      </c>
      <c r="J12" s="116">
        <f t="shared" si="3"/>
        <v>0</v>
      </c>
      <c r="K12" s="116">
        <v>0</v>
      </c>
      <c r="L12" s="116">
        <v>0</v>
      </c>
      <c r="M12" s="111">
        <v>0</v>
      </c>
    </row>
    <row r="13" spans="1:13" ht="34.5" customHeight="1">
      <c r="A13" s="110">
        <v>9</v>
      </c>
      <c r="B13" s="114"/>
      <c r="C13" s="114"/>
      <c r="D13" s="115"/>
      <c r="E13" s="114">
        <v>0</v>
      </c>
      <c r="F13" s="114">
        <v>0</v>
      </c>
      <c r="G13" s="116">
        <f t="shared" si="0"/>
        <v>0</v>
      </c>
      <c r="H13" s="116">
        <f t="shared" si="1"/>
        <v>0</v>
      </c>
      <c r="I13" s="116">
        <f t="shared" si="2"/>
        <v>0</v>
      </c>
      <c r="J13" s="116">
        <f t="shared" si="3"/>
        <v>0</v>
      </c>
      <c r="K13" s="116">
        <v>0</v>
      </c>
      <c r="L13" s="116">
        <v>0</v>
      </c>
      <c r="M13" s="111">
        <v>0</v>
      </c>
    </row>
    <row r="14" spans="1:13" ht="34.5" customHeight="1">
      <c r="A14" s="110">
        <v>10</v>
      </c>
      <c r="B14" s="114"/>
      <c r="C14" s="114"/>
      <c r="D14" s="115"/>
      <c r="E14" s="114">
        <v>0</v>
      </c>
      <c r="F14" s="114">
        <v>0</v>
      </c>
      <c r="G14" s="116">
        <f t="shared" si="0"/>
        <v>0</v>
      </c>
      <c r="H14" s="116">
        <f t="shared" si="1"/>
        <v>0</v>
      </c>
      <c r="I14" s="116">
        <f t="shared" si="2"/>
        <v>0</v>
      </c>
      <c r="J14" s="116">
        <f t="shared" si="3"/>
        <v>0</v>
      </c>
      <c r="K14" s="116">
        <v>0</v>
      </c>
      <c r="L14" s="116">
        <v>0</v>
      </c>
      <c r="M14" s="111">
        <v>0</v>
      </c>
    </row>
    <row r="15" spans="1:13" ht="34.5" customHeight="1">
      <c r="A15" s="110">
        <v>11</v>
      </c>
      <c r="B15" s="114"/>
      <c r="C15" s="114"/>
      <c r="D15" s="115"/>
      <c r="E15" s="114">
        <v>0</v>
      </c>
      <c r="F15" s="114">
        <v>0</v>
      </c>
      <c r="G15" s="116">
        <f t="shared" si="0"/>
        <v>0</v>
      </c>
      <c r="H15" s="116">
        <f t="shared" si="1"/>
        <v>0</v>
      </c>
      <c r="I15" s="116">
        <f t="shared" si="2"/>
        <v>0</v>
      </c>
      <c r="J15" s="116">
        <f t="shared" si="3"/>
        <v>0</v>
      </c>
      <c r="K15" s="116">
        <v>0</v>
      </c>
      <c r="L15" s="116">
        <v>0</v>
      </c>
      <c r="M15" s="111">
        <v>0</v>
      </c>
    </row>
    <row r="16" spans="1:13" ht="34.5" customHeight="1">
      <c r="A16" s="110">
        <v>12</v>
      </c>
      <c r="B16" s="114"/>
      <c r="C16" s="114"/>
      <c r="D16" s="115"/>
      <c r="E16" s="114">
        <v>0</v>
      </c>
      <c r="F16" s="114">
        <v>0</v>
      </c>
      <c r="G16" s="116">
        <f t="shared" si="0"/>
        <v>0</v>
      </c>
      <c r="H16" s="116">
        <f t="shared" si="1"/>
        <v>0</v>
      </c>
      <c r="I16" s="116">
        <f t="shared" si="2"/>
        <v>0</v>
      </c>
      <c r="J16" s="116">
        <f t="shared" si="3"/>
        <v>0</v>
      </c>
      <c r="K16" s="116">
        <v>0</v>
      </c>
      <c r="L16" s="116">
        <v>0</v>
      </c>
      <c r="M16" s="111">
        <v>0</v>
      </c>
    </row>
    <row r="17" spans="1:13" ht="34.5" customHeight="1">
      <c r="A17" s="110">
        <v>13</v>
      </c>
      <c r="B17" s="114"/>
      <c r="C17" s="114"/>
      <c r="D17" s="115"/>
      <c r="E17" s="114">
        <v>0</v>
      </c>
      <c r="F17" s="114">
        <v>0</v>
      </c>
      <c r="G17" s="116">
        <f t="shared" si="0"/>
        <v>0</v>
      </c>
      <c r="H17" s="116">
        <f t="shared" si="1"/>
        <v>0</v>
      </c>
      <c r="I17" s="116">
        <f t="shared" si="2"/>
        <v>0</v>
      </c>
      <c r="J17" s="116">
        <f t="shared" si="3"/>
        <v>0</v>
      </c>
      <c r="K17" s="116">
        <v>0</v>
      </c>
      <c r="L17" s="116">
        <v>0</v>
      </c>
      <c r="M17" s="111">
        <v>0</v>
      </c>
    </row>
    <row r="18" spans="1:13" ht="34.5" customHeight="1">
      <c r="A18" s="110">
        <v>14</v>
      </c>
      <c r="B18" s="114"/>
      <c r="C18" s="114"/>
      <c r="D18" s="115"/>
      <c r="E18" s="114">
        <v>0</v>
      </c>
      <c r="F18" s="114">
        <v>0</v>
      </c>
      <c r="G18" s="116">
        <f t="shared" si="0"/>
        <v>0</v>
      </c>
      <c r="H18" s="116">
        <f t="shared" si="1"/>
        <v>0</v>
      </c>
      <c r="I18" s="116">
        <f t="shared" si="2"/>
        <v>0</v>
      </c>
      <c r="J18" s="116">
        <f t="shared" si="3"/>
        <v>0</v>
      </c>
      <c r="K18" s="116">
        <v>0</v>
      </c>
      <c r="L18" s="116">
        <v>0</v>
      </c>
      <c r="M18" s="111">
        <v>0</v>
      </c>
    </row>
    <row r="19" spans="1:13" ht="34.5" customHeight="1">
      <c r="A19" s="110">
        <v>15</v>
      </c>
      <c r="B19" s="114"/>
      <c r="C19" s="114"/>
      <c r="D19" s="115"/>
      <c r="E19" s="114">
        <v>0</v>
      </c>
      <c r="F19" s="114">
        <v>0</v>
      </c>
      <c r="G19" s="116">
        <f t="shared" si="0"/>
        <v>0</v>
      </c>
      <c r="H19" s="116">
        <f t="shared" si="1"/>
        <v>0</v>
      </c>
      <c r="I19" s="116">
        <f t="shared" si="2"/>
        <v>0</v>
      </c>
      <c r="J19" s="116">
        <f t="shared" si="3"/>
        <v>0</v>
      </c>
      <c r="K19" s="116">
        <v>0</v>
      </c>
      <c r="L19" s="116">
        <v>0</v>
      </c>
      <c r="M19" s="111">
        <v>0</v>
      </c>
    </row>
    <row r="20" spans="1:13" ht="34.5" customHeight="1">
      <c r="A20" s="110">
        <v>16</v>
      </c>
      <c r="B20" s="114"/>
      <c r="C20" s="114"/>
      <c r="D20" s="115"/>
      <c r="E20" s="114">
        <v>0</v>
      </c>
      <c r="F20" s="114">
        <v>0</v>
      </c>
      <c r="G20" s="116">
        <f t="shared" si="0"/>
        <v>0</v>
      </c>
      <c r="H20" s="116">
        <f t="shared" si="1"/>
        <v>0</v>
      </c>
      <c r="I20" s="116">
        <f t="shared" si="2"/>
        <v>0</v>
      </c>
      <c r="J20" s="116">
        <f t="shared" si="3"/>
        <v>0</v>
      </c>
      <c r="K20" s="116">
        <v>0</v>
      </c>
      <c r="L20" s="116">
        <v>0</v>
      </c>
      <c r="M20" s="111">
        <v>0</v>
      </c>
    </row>
    <row r="21" spans="1:13" ht="34.5" customHeight="1">
      <c r="A21" s="110">
        <v>17</v>
      </c>
      <c r="B21" s="114"/>
      <c r="C21" s="114"/>
      <c r="D21" s="115"/>
      <c r="E21" s="114">
        <v>0</v>
      </c>
      <c r="F21" s="114">
        <v>0</v>
      </c>
      <c r="G21" s="116">
        <f t="shared" si="0"/>
        <v>0</v>
      </c>
      <c r="H21" s="116">
        <f t="shared" si="1"/>
        <v>0</v>
      </c>
      <c r="I21" s="116">
        <f t="shared" si="2"/>
        <v>0</v>
      </c>
      <c r="J21" s="116">
        <f t="shared" si="3"/>
        <v>0</v>
      </c>
      <c r="K21" s="116">
        <v>0</v>
      </c>
      <c r="L21" s="116">
        <v>0</v>
      </c>
      <c r="M21" s="111">
        <v>0</v>
      </c>
    </row>
    <row r="22" spans="1:13" ht="34.5" customHeight="1">
      <c r="A22" s="110">
        <v>18</v>
      </c>
      <c r="B22" s="114"/>
      <c r="C22" s="114"/>
      <c r="D22" s="115"/>
      <c r="E22" s="114">
        <v>0</v>
      </c>
      <c r="F22" s="114">
        <v>0</v>
      </c>
      <c r="G22" s="116">
        <f t="shared" si="0"/>
        <v>0</v>
      </c>
      <c r="H22" s="116">
        <f t="shared" si="1"/>
        <v>0</v>
      </c>
      <c r="I22" s="116">
        <f t="shared" si="2"/>
        <v>0</v>
      </c>
      <c r="J22" s="116">
        <f t="shared" si="3"/>
        <v>0</v>
      </c>
      <c r="K22" s="116">
        <v>0</v>
      </c>
      <c r="L22" s="116">
        <v>0</v>
      </c>
      <c r="M22" s="111">
        <v>0</v>
      </c>
    </row>
    <row r="23" spans="1:13" ht="34.5" customHeight="1">
      <c r="A23" s="110">
        <v>19</v>
      </c>
      <c r="B23" s="114"/>
      <c r="C23" s="114"/>
      <c r="D23" s="115"/>
      <c r="E23" s="114">
        <v>0</v>
      </c>
      <c r="F23" s="114">
        <v>0</v>
      </c>
      <c r="G23" s="116">
        <f t="shared" si="0"/>
        <v>0</v>
      </c>
      <c r="H23" s="116">
        <f t="shared" si="1"/>
        <v>0</v>
      </c>
      <c r="I23" s="116">
        <f t="shared" si="2"/>
        <v>0</v>
      </c>
      <c r="J23" s="116">
        <f t="shared" si="3"/>
        <v>0</v>
      </c>
      <c r="K23" s="116">
        <v>0</v>
      </c>
      <c r="L23" s="116">
        <v>0</v>
      </c>
      <c r="M23" s="111">
        <v>0</v>
      </c>
    </row>
    <row r="24" spans="1:13" ht="34.5" customHeight="1">
      <c r="A24" s="110">
        <v>20</v>
      </c>
      <c r="B24" s="114"/>
      <c r="C24" s="114"/>
      <c r="D24" s="115"/>
      <c r="E24" s="114">
        <v>0</v>
      </c>
      <c r="F24" s="114">
        <v>0</v>
      </c>
      <c r="G24" s="116">
        <f t="shared" si="0"/>
        <v>0</v>
      </c>
      <c r="H24" s="116">
        <f t="shared" si="1"/>
        <v>0</v>
      </c>
      <c r="I24" s="116">
        <f t="shared" si="2"/>
        <v>0</v>
      </c>
      <c r="J24" s="116">
        <f t="shared" si="3"/>
        <v>0</v>
      </c>
      <c r="K24" s="116">
        <v>0</v>
      </c>
      <c r="L24" s="116">
        <v>0</v>
      </c>
      <c r="M24" s="111">
        <v>0</v>
      </c>
    </row>
    <row r="25" spans="1:13" ht="34.5" customHeight="1">
      <c r="A25" s="110">
        <v>21</v>
      </c>
      <c r="B25" s="114"/>
      <c r="C25" s="114"/>
      <c r="D25" s="115"/>
      <c r="E25" s="114">
        <v>0</v>
      </c>
      <c r="F25" s="114">
        <v>0</v>
      </c>
      <c r="G25" s="116">
        <f t="shared" si="0"/>
        <v>0</v>
      </c>
      <c r="H25" s="116">
        <f t="shared" si="1"/>
        <v>0</v>
      </c>
      <c r="I25" s="116">
        <f t="shared" si="2"/>
        <v>0</v>
      </c>
      <c r="J25" s="116">
        <f t="shared" si="3"/>
        <v>0</v>
      </c>
      <c r="K25" s="116">
        <v>0</v>
      </c>
      <c r="L25" s="116">
        <v>0</v>
      </c>
      <c r="M25" s="111">
        <v>0</v>
      </c>
    </row>
    <row r="26" spans="1:13" ht="34.5" customHeight="1">
      <c r="A26" s="110">
        <v>22</v>
      </c>
      <c r="B26" s="114"/>
      <c r="C26" s="114"/>
      <c r="D26" s="115"/>
      <c r="E26" s="114">
        <v>0</v>
      </c>
      <c r="F26" s="114">
        <v>0</v>
      </c>
      <c r="G26" s="116">
        <f t="shared" si="0"/>
        <v>0</v>
      </c>
      <c r="H26" s="116">
        <f t="shared" si="1"/>
        <v>0</v>
      </c>
      <c r="I26" s="116">
        <f t="shared" si="2"/>
        <v>0</v>
      </c>
      <c r="J26" s="116">
        <f t="shared" si="3"/>
        <v>0</v>
      </c>
      <c r="K26" s="116">
        <v>0</v>
      </c>
      <c r="L26" s="116">
        <v>0</v>
      </c>
      <c r="M26" s="111">
        <v>0</v>
      </c>
    </row>
    <row r="27" spans="1:13" ht="34.5" customHeight="1">
      <c r="A27" s="110">
        <v>23</v>
      </c>
      <c r="B27" s="114"/>
      <c r="C27" s="114"/>
      <c r="D27" s="115"/>
      <c r="E27" s="114">
        <v>0</v>
      </c>
      <c r="F27" s="114">
        <v>0</v>
      </c>
      <c r="G27" s="116">
        <f t="shared" si="0"/>
        <v>0</v>
      </c>
      <c r="H27" s="116">
        <f t="shared" si="1"/>
        <v>0</v>
      </c>
      <c r="I27" s="116">
        <f t="shared" si="2"/>
        <v>0</v>
      </c>
      <c r="J27" s="116">
        <f t="shared" si="3"/>
        <v>0</v>
      </c>
      <c r="K27" s="116">
        <v>0</v>
      </c>
      <c r="L27" s="116">
        <v>0</v>
      </c>
      <c r="M27" s="111">
        <v>0</v>
      </c>
    </row>
    <row r="28" spans="1:13" ht="34.5" customHeight="1">
      <c r="A28" s="110">
        <v>24</v>
      </c>
      <c r="B28" s="114"/>
      <c r="C28" s="114"/>
      <c r="D28" s="115"/>
      <c r="E28" s="114">
        <v>0</v>
      </c>
      <c r="F28" s="114">
        <v>0</v>
      </c>
      <c r="G28" s="116">
        <f t="shared" si="0"/>
        <v>0</v>
      </c>
      <c r="H28" s="116">
        <f t="shared" si="1"/>
        <v>0</v>
      </c>
      <c r="I28" s="116">
        <f t="shared" si="2"/>
        <v>0</v>
      </c>
      <c r="J28" s="116">
        <f t="shared" si="3"/>
        <v>0</v>
      </c>
      <c r="K28" s="116">
        <v>0</v>
      </c>
      <c r="L28" s="116">
        <v>0</v>
      </c>
      <c r="M28" s="111">
        <v>0</v>
      </c>
    </row>
    <row r="29" spans="1:13" ht="34.5" customHeight="1">
      <c r="A29" s="110">
        <v>25</v>
      </c>
      <c r="B29" s="114"/>
      <c r="C29" s="114"/>
      <c r="D29" s="115"/>
      <c r="E29" s="114">
        <v>0</v>
      </c>
      <c r="F29" s="114">
        <v>0</v>
      </c>
      <c r="G29" s="116">
        <f t="shared" si="0"/>
        <v>0</v>
      </c>
      <c r="H29" s="116">
        <f t="shared" si="1"/>
        <v>0</v>
      </c>
      <c r="I29" s="116">
        <f t="shared" si="2"/>
        <v>0</v>
      </c>
      <c r="J29" s="116">
        <f t="shared" si="3"/>
        <v>0</v>
      </c>
      <c r="K29" s="116">
        <v>0</v>
      </c>
      <c r="L29" s="116">
        <v>0</v>
      </c>
      <c r="M29" s="111">
        <v>0</v>
      </c>
    </row>
    <row r="30" spans="1:13" ht="34.5" customHeight="1">
      <c r="A30" s="110">
        <v>26</v>
      </c>
      <c r="B30" s="114"/>
      <c r="C30" s="114"/>
      <c r="D30" s="115"/>
      <c r="E30" s="114">
        <v>0</v>
      </c>
      <c r="F30" s="114">
        <v>0</v>
      </c>
      <c r="G30" s="116">
        <f t="shared" si="0"/>
        <v>0</v>
      </c>
      <c r="H30" s="116">
        <f t="shared" si="1"/>
        <v>0</v>
      </c>
      <c r="I30" s="116">
        <f t="shared" si="2"/>
        <v>0</v>
      </c>
      <c r="J30" s="116">
        <f t="shared" si="3"/>
        <v>0</v>
      </c>
      <c r="K30" s="116">
        <v>0</v>
      </c>
      <c r="L30" s="116">
        <v>0</v>
      </c>
      <c r="M30" s="111">
        <v>0</v>
      </c>
    </row>
    <row r="31" spans="1:13" ht="34.5" customHeight="1">
      <c r="A31" s="110">
        <v>27</v>
      </c>
      <c r="B31" s="114"/>
      <c r="C31" s="114"/>
      <c r="D31" s="115"/>
      <c r="E31" s="114">
        <v>0</v>
      </c>
      <c r="F31" s="114">
        <v>0</v>
      </c>
      <c r="G31" s="116">
        <f t="shared" si="0"/>
        <v>0</v>
      </c>
      <c r="H31" s="116">
        <f t="shared" si="1"/>
        <v>0</v>
      </c>
      <c r="I31" s="116">
        <f t="shared" si="2"/>
        <v>0</v>
      </c>
      <c r="J31" s="116">
        <f t="shared" si="3"/>
        <v>0</v>
      </c>
      <c r="K31" s="116">
        <v>0</v>
      </c>
      <c r="L31" s="116">
        <v>0</v>
      </c>
      <c r="M31" s="111">
        <v>0</v>
      </c>
    </row>
    <row r="32" spans="1:13" ht="34.5" customHeight="1">
      <c r="A32" s="110">
        <v>28</v>
      </c>
      <c r="B32" s="114"/>
      <c r="C32" s="114"/>
      <c r="D32" s="115"/>
      <c r="E32" s="114">
        <v>0</v>
      </c>
      <c r="F32" s="114">
        <v>0</v>
      </c>
      <c r="G32" s="116">
        <f t="shared" si="0"/>
        <v>0</v>
      </c>
      <c r="H32" s="116">
        <f t="shared" si="1"/>
        <v>0</v>
      </c>
      <c r="I32" s="116">
        <f t="shared" si="2"/>
        <v>0</v>
      </c>
      <c r="J32" s="116">
        <f t="shared" si="3"/>
        <v>0</v>
      </c>
      <c r="K32" s="116">
        <v>0</v>
      </c>
      <c r="L32" s="116">
        <v>0</v>
      </c>
      <c r="M32" s="111">
        <v>0</v>
      </c>
    </row>
    <row r="33" spans="1:13" ht="34.5" customHeight="1">
      <c r="A33" s="110">
        <v>29</v>
      </c>
      <c r="B33" s="114"/>
      <c r="C33" s="114"/>
      <c r="D33" s="115"/>
      <c r="E33" s="114">
        <v>0</v>
      </c>
      <c r="F33" s="114">
        <v>0</v>
      </c>
      <c r="G33" s="116">
        <f t="shared" si="0"/>
        <v>0</v>
      </c>
      <c r="H33" s="116">
        <f t="shared" si="1"/>
        <v>0</v>
      </c>
      <c r="I33" s="116">
        <f t="shared" si="2"/>
        <v>0</v>
      </c>
      <c r="J33" s="116">
        <f t="shared" si="3"/>
        <v>0</v>
      </c>
      <c r="K33" s="116">
        <v>0</v>
      </c>
      <c r="L33" s="116">
        <v>0</v>
      </c>
      <c r="M33" s="111">
        <v>0</v>
      </c>
    </row>
    <row r="34" spans="1:13" ht="34.5" customHeight="1">
      <c r="A34" s="110">
        <v>30</v>
      </c>
      <c r="B34" s="114"/>
      <c r="C34" s="114"/>
      <c r="D34" s="115"/>
      <c r="E34" s="114">
        <v>0</v>
      </c>
      <c r="F34" s="114">
        <v>0</v>
      </c>
      <c r="G34" s="116">
        <f t="shared" si="0"/>
        <v>0</v>
      </c>
      <c r="H34" s="116">
        <f t="shared" si="1"/>
        <v>0</v>
      </c>
      <c r="I34" s="116">
        <f t="shared" si="2"/>
        <v>0</v>
      </c>
      <c r="J34" s="116">
        <f t="shared" si="3"/>
        <v>0</v>
      </c>
      <c r="K34" s="116">
        <v>0</v>
      </c>
      <c r="L34" s="116">
        <v>0</v>
      </c>
      <c r="M34" s="111">
        <v>0</v>
      </c>
    </row>
    <row r="35" spans="1:13" ht="34.5" customHeight="1">
      <c r="A35" s="110">
        <v>31</v>
      </c>
      <c r="B35" s="114"/>
      <c r="C35" s="114"/>
      <c r="D35" s="115"/>
      <c r="E35" s="114">
        <v>0</v>
      </c>
      <c r="F35" s="114">
        <v>0</v>
      </c>
      <c r="G35" s="116">
        <f t="shared" si="0"/>
        <v>0</v>
      </c>
      <c r="H35" s="116">
        <f t="shared" si="1"/>
        <v>0</v>
      </c>
      <c r="I35" s="116">
        <f t="shared" si="2"/>
        <v>0</v>
      </c>
      <c r="J35" s="116">
        <f t="shared" si="3"/>
        <v>0</v>
      </c>
      <c r="K35" s="116">
        <v>0</v>
      </c>
      <c r="L35" s="116">
        <v>0</v>
      </c>
      <c r="M35" s="111">
        <v>0</v>
      </c>
    </row>
    <row r="36" spans="1:13" ht="34.5" customHeight="1">
      <c r="A36" s="110">
        <v>32</v>
      </c>
      <c r="B36" s="114"/>
      <c r="C36" s="114"/>
      <c r="D36" s="115"/>
      <c r="E36" s="114">
        <v>0</v>
      </c>
      <c r="F36" s="114">
        <v>0</v>
      </c>
      <c r="G36" s="116">
        <f t="shared" si="0"/>
        <v>0</v>
      </c>
      <c r="H36" s="116">
        <f t="shared" si="1"/>
        <v>0</v>
      </c>
      <c r="I36" s="116">
        <f t="shared" si="2"/>
        <v>0</v>
      </c>
      <c r="J36" s="116">
        <f t="shared" si="3"/>
        <v>0</v>
      </c>
      <c r="K36" s="116">
        <v>0</v>
      </c>
      <c r="L36" s="116">
        <v>0</v>
      </c>
      <c r="M36" s="111">
        <v>0</v>
      </c>
    </row>
    <row r="37" spans="1:13" ht="34.5" customHeight="1">
      <c r="A37" s="110">
        <v>33</v>
      </c>
      <c r="B37" s="114"/>
      <c r="C37" s="114"/>
      <c r="D37" s="115"/>
      <c r="E37" s="114">
        <v>0</v>
      </c>
      <c r="F37" s="114">
        <v>0</v>
      </c>
      <c r="G37" s="116">
        <f t="shared" si="0"/>
        <v>0</v>
      </c>
      <c r="H37" s="116">
        <f t="shared" si="1"/>
        <v>0</v>
      </c>
      <c r="I37" s="116">
        <f t="shared" si="2"/>
        <v>0</v>
      </c>
      <c r="J37" s="116">
        <f t="shared" si="3"/>
        <v>0</v>
      </c>
      <c r="K37" s="116">
        <v>0</v>
      </c>
      <c r="L37" s="116">
        <v>0</v>
      </c>
      <c r="M37" s="111">
        <v>0</v>
      </c>
    </row>
    <row r="38" spans="1:13" ht="34.5" customHeight="1">
      <c r="A38" s="110">
        <v>34</v>
      </c>
      <c r="B38" s="114"/>
      <c r="C38" s="114"/>
      <c r="D38" s="119"/>
      <c r="E38" s="114">
        <v>0</v>
      </c>
      <c r="F38" s="114">
        <v>0</v>
      </c>
      <c r="G38" s="116">
        <f t="shared" si="0"/>
        <v>0</v>
      </c>
      <c r="H38" s="116">
        <f t="shared" si="1"/>
        <v>0</v>
      </c>
      <c r="I38" s="116">
        <f t="shared" si="2"/>
        <v>0</v>
      </c>
      <c r="J38" s="116">
        <f t="shared" si="3"/>
        <v>0</v>
      </c>
      <c r="K38" s="116">
        <v>0</v>
      </c>
      <c r="L38" s="116">
        <v>0</v>
      </c>
      <c r="M38" s="111">
        <v>0</v>
      </c>
    </row>
    <row r="39" spans="1:13" ht="34.5" customHeight="1">
      <c r="A39" s="110">
        <v>35</v>
      </c>
      <c r="B39" s="112"/>
      <c r="C39" s="112"/>
      <c r="D39" s="113"/>
      <c r="E39" s="112">
        <v>0</v>
      </c>
      <c r="F39" s="112">
        <v>0</v>
      </c>
      <c r="G39" s="111">
        <f t="shared" si="0"/>
        <v>0</v>
      </c>
      <c r="H39" s="111">
        <f t="shared" si="1"/>
        <v>0</v>
      </c>
      <c r="I39" s="111">
        <f>F39</f>
        <v>0</v>
      </c>
      <c r="J39" s="111">
        <f t="shared" si="3"/>
        <v>0</v>
      </c>
      <c r="K39" s="111">
        <v>0</v>
      </c>
      <c r="L39" s="111">
        <v>0</v>
      </c>
      <c r="M39" s="111">
        <v>0</v>
      </c>
    </row>
    <row r="40" spans="1:13" ht="33" customHeight="1">
      <c r="A40" s="883" t="s">
        <v>472</v>
      </c>
      <c r="B40" s="884"/>
      <c r="C40" s="884"/>
      <c r="D40" s="884"/>
      <c r="E40" s="884"/>
      <c r="F40" s="884"/>
      <c r="G40" s="884"/>
      <c r="H40" s="884"/>
      <c r="I40" s="884"/>
      <c r="J40" s="884"/>
      <c r="K40" s="884"/>
      <c r="L40" s="884"/>
      <c r="M40" s="885"/>
    </row>
    <row r="41" spans="1:13" ht="23.25">
      <c r="A41" s="118"/>
      <c r="B41" s="118"/>
      <c r="C41" s="118"/>
      <c r="D41" s="118"/>
      <c r="E41" s="118"/>
      <c r="F41" s="118"/>
      <c r="G41" s="118"/>
      <c r="H41" s="118"/>
      <c r="I41" s="118"/>
      <c r="J41" s="118"/>
      <c r="K41" s="118"/>
      <c r="L41" s="118"/>
      <c r="M41" s="118"/>
    </row>
  </sheetData>
  <sheetProtection password="CC7B" sheet="1" objects="1" scenarios="1" formatCells="0"/>
  <customSheetViews>
    <customSheetView guid="{CC92EDF6-82EA-4B86-A71B-21913B7DFAB1}" showPageBreaks="1" view="pageLayout" topLeftCell="A34">
      <selection activeCell="A3" sqref="A3:M4"/>
      <pageMargins left="0.7" right="0.53" top="0.75" bottom="0.32583333333333331" header="0.3" footer="0.3"/>
      <pageSetup paperSize="5" scale="68" orientation="portrait" horizontalDpi="180" verticalDpi="180" r:id="rId1"/>
    </customSheetView>
  </customSheetViews>
  <mergeCells count="10">
    <mergeCell ref="A40:M40"/>
    <mergeCell ref="A1:M1"/>
    <mergeCell ref="A2:M2"/>
    <mergeCell ref="A3:A4"/>
    <mergeCell ref="B3:B4"/>
    <mergeCell ref="C3:C4"/>
    <mergeCell ref="D3:D4"/>
    <mergeCell ref="E3:G3"/>
    <mergeCell ref="H3:J3"/>
    <mergeCell ref="K3:M3"/>
  </mergeCells>
  <pageMargins left="0.7" right="0.53" top="0.75" bottom="0.32583333333333331" header="0.3" footer="0.3"/>
  <pageSetup paperSize="5" scale="68" orientation="portrait" horizontalDpi="180" verticalDpi="180" r:id="rId2"/>
</worksheet>
</file>

<file path=xl/worksheets/sheet65.xml><?xml version="1.0" encoding="utf-8"?>
<worksheet xmlns="http://schemas.openxmlformats.org/spreadsheetml/2006/main" xmlns:r="http://schemas.openxmlformats.org/officeDocument/2006/relationships">
  <sheetPr codeName="Sheet42">
    <tabColor rgb="FFFF0000"/>
  </sheetPr>
  <dimension ref="A1:BB7"/>
  <sheetViews>
    <sheetView view="pageLayout" topLeftCell="U1" workbookViewId="0">
      <selection activeCell="C5" sqref="C5"/>
    </sheetView>
  </sheetViews>
  <sheetFormatPr defaultRowHeight="15"/>
  <cols>
    <col min="1" max="16384" width="9.140625" style="13"/>
  </cols>
  <sheetData>
    <row r="1" spans="1:54" ht="48" customHeight="1">
      <c r="A1" s="896" t="s">
        <v>473</v>
      </c>
      <c r="B1" s="896"/>
      <c r="C1" s="896"/>
      <c r="D1" s="896"/>
      <c r="E1" s="896"/>
      <c r="F1" s="896"/>
      <c r="G1" s="896"/>
      <c r="H1" s="896"/>
      <c r="I1" s="896"/>
      <c r="J1" s="896"/>
      <c r="K1" s="896"/>
      <c r="L1" s="896"/>
      <c r="M1" s="896"/>
      <c r="N1" s="896"/>
      <c r="O1" s="896"/>
      <c r="P1" s="896"/>
      <c r="Q1" s="896"/>
      <c r="R1" s="896"/>
      <c r="S1" s="896"/>
      <c r="T1" s="896"/>
      <c r="U1" s="896"/>
      <c r="V1" s="896"/>
      <c r="W1" s="896"/>
      <c r="X1" s="896"/>
      <c r="Y1" s="896"/>
      <c r="Z1" s="896"/>
      <c r="AA1" s="896"/>
      <c r="AB1" s="896"/>
      <c r="AC1" s="896"/>
      <c r="AD1" s="896"/>
      <c r="AE1" s="896"/>
      <c r="AF1" s="896"/>
      <c r="AG1" s="896"/>
      <c r="AH1" s="896"/>
      <c r="AI1" s="896"/>
      <c r="AJ1" s="896"/>
      <c r="AK1" s="896"/>
      <c r="AL1" s="896"/>
      <c r="AM1" s="896"/>
      <c r="AN1" s="896"/>
      <c r="AO1" s="896"/>
      <c r="AP1" s="896"/>
      <c r="AQ1" s="896"/>
      <c r="AR1" s="896"/>
      <c r="AS1" s="896"/>
      <c r="AT1" s="896"/>
      <c r="AU1" s="896"/>
      <c r="AV1" s="896"/>
      <c r="AW1" s="896"/>
      <c r="AX1" s="896"/>
      <c r="AY1" s="896"/>
      <c r="AZ1" s="896"/>
      <c r="BA1" s="896"/>
      <c r="BB1" s="896"/>
    </row>
    <row r="2" spans="1:54" s="126" customFormat="1" ht="52.5" customHeight="1">
      <c r="A2" s="893" t="s">
        <v>244</v>
      </c>
      <c r="B2" s="893"/>
      <c r="C2" s="893"/>
      <c r="D2" s="893"/>
      <c r="E2" s="893"/>
      <c r="F2" s="893"/>
      <c r="G2" s="893" t="s">
        <v>245</v>
      </c>
      <c r="H2" s="893"/>
      <c r="I2" s="893"/>
      <c r="J2" s="893"/>
      <c r="K2" s="893"/>
      <c r="L2" s="893"/>
      <c r="M2" s="893" t="s">
        <v>246</v>
      </c>
      <c r="N2" s="893"/>
      <c r="O2" s="893"/>
      <c r="P2" s="893"/>
      <c r="Q2" s="893"/>
      <c r="R2" s="893"/>
      <c r="S2" s="893" t="s">
        <v>247</v>
      </c>
      <c r="T2" s="893"/>
      <c r="U2" s="893"/>
      <c r="V2" s="893"/>
      <c r="W2" s="893"/>
      <c r="X2" s="893"/>
      <c r="Y2" s="893" t="s">
        <v>248</v>
      </c>
      <c r="Z2" s="893"/>
      <c r="AA2" s="893"/>
      <c r="AB2" s="893"/>
      <c r="AC2" s="893"/>
      <c r="AD2" s="893"/>
      <c r="AE2" s="893" t="s">
        <v>249</v>
      </c>
      <c r="AF2" s="893"/>
      <c r="AG2" s="893"/>
      <c r="AH2" s="893"/>
      <c r="AI2" s="893"/>
      <c r="AJ2" s="893"/>
      <c r="AK2" s="893" t="s">
        <v>250</v>
      </c>
      <c r="AL2" s="893"/>
      <c r="AM2" s="893"/>
      <c r="AN2" s="893"/>
      <c r="AO2" s="893"/>
      <c r="AP2" s="893"/>
      <c r="AQ2" s="893" t="s">
        <v>251</v>
      </c>
      <c r="AR2" s="893"/>
      <c r="AS2" s="893"/>
      <c r="AT2" s="893"/>
      <c r="AU2" s="893"/>
      <c r="AV2" s="893"/>
      <c r="AW2" s="893" t="s">
        <v>9</v>
      </c>
      <c r="AX2" s="893"/>
      <c r="AY2" s="893"/>
      <c r="AZ2" s="893"/>
      <c r="BA2" s="893"/>
      <c r="BB2" s="893"/>
    </row>
    <row r="3" spans="1:54" s="127" customFormat="1" ht="63" customHeight="1">
      <c r="A3" s="894" t="s">
        <v>162</v>
      </c>
      <c r="B3" s="895"/>
      <c r="C3" s="890" t="s">
        <v>3</v>
      </c>
      <c r="D3" s="890"/>
      <c r="E3" s="890" t="s">
        <v>252</v>
      </c>
      <c r="F3" s="890"/>
      <c r="G3" s="890" t="s">
        <v>162</v>
      </c>
      <c r="H3" s="890"/>
      <c r="I3" s="890" t="s">
        <v>3</v>
      </c>
      <c r="J3" s="890"/>
      <c r="K3" s="890" t="s">
        <v>252</v>
      </c>
      <c r="L3" s="890"/>
      <c r="M3" s="890" t="s">
        <v>162</v>
      </c>
      <c r="N3" s="890"/>
      <c r="O3" s="890" t="s">
        <v>3</v>
      </c>
      <c r="P3" s="890"/>
      <c r="Q3" s="890" t="s">
        <v>252</v>
      </c>
      <c r="R3" s="890"/>
      <c r="S3" s="890" t="s">
        <v>162</v>
      </c>
      <c r="T3" s="890"/>
      <c r="U3" s="890" t="s">
        <v>3</v>
      </c>
      <c r="V3" s="890"/>
      <c r="W3" s="890" t="s">
        <v>252</v>
      </c>
      <c r="X3" s="890"/>
      <c r="Y3" s="890" t="s">
        <v>162</v>
      </c>
      <c r="Z3" s="890"/>
      <c r="AA3" s="890" t="s">
        <v>3</v>
      </c>
      <c r="AB3" s="890"/>
      <c r="AC3" s="890" t="s">
        <v>252</v>
      </c>
      <c r="AD3" s="890"/>
      <c r="AE3" s="890" t="s">
        <v>162</v>
      </c>
      <c r="AF3" s="890"/>
      <c r="AG3" s="890" t="s">
        <v>3</v>
      </c>
      <c r="AH3" s="890"/>
      <c r="AI3" s="890" t="s">
        <v>252</v>
      </c>
      <c r="AJ3" s="890"/>
      <c r="AK3" s="890" t="s">
        <v>162</v>
      </c>
      <c r="AL3" s="890"/>
      <c r="AM3" s="890" t="s">
        <v>3</v>
      </c>
      <c r="AN3" s="890"/>
      <c r="AO3" s="890" t="s">
        <v>252</v>
      </c>
      <c r="AP3" s="890"/>
      <c r="AQ3" s="890" t="s">
        <v>162</v>
      </c>
      <c r="AR3" s="890"/>
      <c r="AS3" s="890" t="s">
        <v>3</v>
      </c>
      <c r="AT3" s="890"/>
      <c r="AU3" s="890" t="s">
        <v>252</v>
      </c>
      <c r="AV3" s="890"/>
      <c r="AW3" s="890" t="s">
        <v>162</v>
      </c>
      <c r="AX3" s="890"/>
      <c r="AY3" s="890" t="s">
        <v>3</v>
      </c>
      <c r="AZ3" s="890"/>
      <c r="BA3" s="890" t="s">
        <v>252</v>
      </c>
      <c r="BB3" s="890"/>
    </row>
    <row r="4" spans="1:54" s="128" customFormat="1" ht="66" customHeight="1">
      <c r="A4" s="130" t="s">
        <v>9</v>
      </c>
      <c r="B4" s="130" t="s">
        <v>8</v>
      </c>
      <c r="C4" s="130" t="s">
        <v>9</v>
      </c>
      <c r="D4" s="130" t="s">
        <v>8</v>
      </c>
      <c r="E4" s="130" t="s">
        <v>9</v>
      </c>
      <c r="F4" s="130" t="s">
        <v>8</v>
      </c>
      <c r="G4" s="130" t="s">
        <v>9</v>
      </c>
      <c r="H4" s="130" t="s">
        <v>8</v>
      </c>
      <c r="I4" s="130" t="s">
        <v>9</v>
      </c>
      <c r="J4" s="130" t="s">
        <v>8</v>
      </c>
      <c r="K4" s="130" t="s">
        <v>9</v>
      </c>
      <c r="L4" s="130" t="s">
        <v>8</v>
      </c>
      <c r="M4" s="130" t="s">
        <v>9</v>
      </c>
      <c r="N4" s="130" t="s">
        <v>8</v>
      </c>
      <c r="O4" s="130" t="s">
        <v>9</v>
      </c>
      <c r="P4" s="130" t="s">
        <v>8</v>
      </c>
      <c r="Q4" s="130" t="s">
        <v>9</v>
      </c>
      <c r="R4" s="130" t="s">
        <v>8</v>
      </c>
      <c r="S4" s="130" t="s">
        <v>9</v>
      </c>
      <c r="T4" s="130" t="s">
        <v>8</v>
      </c>
      <c r="U4" s="130" t="s">
        <v>9</v>
      </c>
      <c r="V4" s="130" t="s">
        <v>8</v>
      </c>
      <c r="W4" s="130" t="s">
        <v>9</v>
      </c>
      <c r="X4" s="130" t="s">
        <v>8</v>
      </c>
      <c r="Y4" s="130" t="s">
        <v>9</v>
      </c>
      <c r="Z4" s="130" t="s">
        <v>8</v>
      </c>
      <c r="AA4" s="130" t="s">
        <v>9</v>
      </c>
      <c r="AB4" s="130" t="s">
        <v>8</v>
      </c>
      <c r="AC4" s="130" t="s">
        <v>9</v>
      </c>
      <c r="AD4" s="130" t="s">
        <v>8</v>
      </c>
      <c r="AE4" s="130" t="s">
        <v>9</v>
      </c>
      <c r="AF4" s="130" t="s">
        <v>8</v>
      </c>
      <c r="AG4" s="130" t="s">
        <v>9</v>
      </c>
      <c r="AH4" s="130" t="s">
        <v>8</v>
      </c>
      <c r="AI4" s="130" t="s">
        <v>9</v>
      </c>
      <c r="AJ4" s="130" t="s">
        <v>8</v>
      </c>
      <c r="AK4" s="130" t="s">
        <v>9</v>
      </c>
      <c r="AL4" s="130" t="s">
        <v>8</v>
      </c>
      <c r="AM4" s="130" t="s">
        <v>9</v>
      </c>
      <c r="AN4" s="130" t="s">
        <v>8</v>
      </c>
      <c r="AO4" s="130" t="s">
        <v>9</v>
      </c>
      <c r="AP4" s="130" t="s">
        <v>8</v>
      </c>
      <c r="AQ4" s="130" t="s">
        <v>9</v>
      </c>
      <c r="AR4" s="130" t="s">
        <v>8</v>
      </c>
      <c r="AS4" s="130" t="s">
        <v>9</v>
      </c>
      <c r="AT4" s="130" t="s">
        <v>8</v>
      </c>
      <c r="AU4" s="130" t="s">
        <v>9</v>
      </c>
      <c r="AV4" s="130" t="s">
        <v>8</v>
      </c>
      <c r="AW4" s="130" t="s">
        <v>9</v>
      </c>
      <c r="AX4" s="130" t="s">
        <v>8</v>
      </c>
      <c r="AY4" s="130" t="s">
        <v>9</v>
      </c>
      <c r="AZ4" s="130" t="s">
        <v>8</v>
      </c>
      <c r="BA4" s="130" t="s">
        <v>9</v>
      </c>
      <c r="BB4" s="130" t="s">
        <v>8</v>
      </c>
    </row>
    <row r="5" spans="1:54" s="129" customFormat="1" ht="57.75" customHeight="1">
      <c r="A5" s="131">
        <f>'P2'!F24</f>
        <v>0</v>
      </c>
      <c r="B5" s="131">
        <f>'P2'!E24</f>
        <v>0</v>
      </c>
      <c r="C5" s="131">
        <f>A5</f>
        <v>0</v>
      </c>
      <c r="D5" s="131">
        <f>B5</f>
        <v>0</v>
      </c>
      <c r="E5" s="131">
        <f>C5</f>
        <v>0</v>
      </c>
      <c r="F5" s="131">
        <f>D5</f>
        <v>0</v>
      </c>
      <c r="G5" s="132">
        <f>'P2'!I24</f>
        <v>0</v>
      </c>
      <c r="H5" s="132">
        <f>'P2'!H24</f>
        <v>0</v>
      </c>
      <c r="I5" s="132">
        <f>G5</f>
        <v>0</v>
      </c>
      <c r="J5" s="132">
        <f>H5</f>
        <v>0</v>
      </c>
      <c r="K5" s="132">
        <f>I5</f>
        <v>0</v>
      </c>
      <c r="L5" s="132">
        <f>H5</f>
        <v>0</v>
      </c>
      <c r="M5" s="131">
        <f>'P2'!L24</f>
        <v>0</v>
      </c>
      <c r="N5" s="131">
        <f>'P2'!K24</f>
        <v>0</v>
      </c>
      <c r="O5" s="131">
        <f>M5</f>
        <v>0</v>
      </c>
      <c r="P5" s="131">
        <f>N5</f>
        <v>0</v>
      </c>
      <c r="Q5" s="131">
        <f>O5</f>
        <v>0</v>
      </c>
      <c r="R5" s="131">
        <f>P5</f>
        <v>0</v>
      </c>
      <c r="S5" s="133">
        <f>'P2'!O24</f>
        <v>0</v>
      </c>
      <c r="T5" s="133">
        <f>'P2'!N24</f>
        <v>0</v>
      </c>
      <c r="U5" s="133">
        <f>S5</f>
        <v>0</v>
      </c>
      <c r="V5" s="133">
        <f>T5</f>
        <v>0</v>
      </c>
      <c r="W5" s="133">
        <f>U5</f>
        <v>0</v>
      </c>
      <c r="X5" s="133">
        <f>V5</f>
        <v>0</v>
      </c>
      <c r="Y5" s="131">
        <f>'P2'!R24</f>
        <v>0</v>
      </c>
      <c r="Z5" s="131">
        <f>'P2'!Q24</f>
        <v>0</v>
      </c>
      <c r="AA5" s="131">
        <f>Y5</f>
        <v>0</v>
      </c>
      <c r="AB5" s="131">
        <f>Z5</f>
        <v>0</v>
      </c>
      <c r="AC5" s="131">
        <f>AA5</f>
        <v>0</v>
      </c>
      <c r="AD5" s="131">
        <f>AB5</f>
        <v>0</v>
      </c>
      <c r="AE5" s="133">
        <f>'P2'!U24</f>
        <v>0</v>
      </c>
      <c r="AF5" s="133">
        <f>'P2'!T24</f>
        <v>0</v>
      </c>
      <c r="AG5" s="133">
        <f>AE5</f>
        <v>0</v>
      </c>
      <c r="AH5" s="133">
        <f>AF5</f>
        <v>0</v>
      </c>
      <c r="AI5" s="133">
        <f>AG5</f>
        <v>0</v>
      </c>
      <c r="AJ5" s="133">
        <f>AH5</f>
        <v>0</v>
      </c>
      <c r="AK5" s="131">
        <f>'P2'!X24</f>
        <v>0</v>
      </c>
      <c r="AL5" s="131">
        <f>'P2'!W24</f>
        <v>0</v>
      </c>
      <c r="AM5" s="131">
        <f>AK5</f>
        <v>0</v>
      </c>
      <c r="AN5" s="131">
        <f>AL5</f>
        <v>0</v>
      </c>
      <c r="AO5" s="131">
        <f>AM5</f>
        <v>0</v>
      </c>
      <c r="AP5" s="131">
        <f>AN5</f>
        <v>0</v>
      </c>
      <c r="AQ5" s="133">
        <f>'P2'!AA24</f>
        <v>0</v>
      </c>
      <c r="AR5" s="133">
        <f>'P2'!Z24</f>
        <v>0</v>
      </c>
      <c r="AS5" s="133">
        <f>AQ5</f>
        <v>0</v>
      </c>
      <c r="AT5" s="133">
        <f>AR5</f>
        <v>0</v>
      </c>
      <c r="AU5" s="133">
        <f>AS5</f>
        <v>0</v>
      </c>
      <c r="AV5" s="133">
        <f>AT5</f>
        <v>0</v>
      </c>
      <c r="AW5" s="131">
        <f>'P2'!AD24</f>
        <v>0</v>
      </c>
      <c r="AX5" s="131">
        <f>'P2'!AC24</f>
        <v>0</v>
      </c>
      <c r="AY5" s="131">
        <f>AW5</f>
        <v>0</v>
      </c>
      <c r="AZ5" s="131">
        <f>AX5</f>
        <v>0</v>
      </c>
      <c r="BA5" s="131">
        <f>AY5</f>
        <v>0</v>
      </c>
      <c r="BB5" s="131">
        <f>AZ5</f>
        <v>0</v>
      </c>
    </row>
    <row r="6" spans="1:54" s="39" customFormat="1" ht="48" customHeight="1">
      <c r="A6" s="880" t="s">
        <v>459</v>
      </c>
      <c r="B6" s="880"/>
      <c r="C6" s="880"/>
      <c r="D6" s="880"/>
      <c r="E6" s="891">
        <f>F5</f>
        <v>0</v>
      </c>
      <c r="F6" s="892"/>
      <c r="G6" s="880" t="s">
        <v>460</v>
      </c>
      <c r="H6" s="880"/>
      <c r="I6" s="880"/>
      <c r="J6" s="880"/>
      <c r="K6" s="889">
        <f>L5</f>
        <v>0</v>
      </c>
      <c r="L6" s="889"/>
      <c r="M6" s="880" t="s">
        <v>461</v>
      </c>
      <c r="N6" s="880"/>
      <c r="O6" s="880"/>
      <c r="P6" s="880"/>
      <c r="Q6" s="889">
        <f>R5</f>
        <v>0</v>
      </c>
      <c r="R6" s="889"/>
      <c r="S6" s="880" t="s">
        <v>462</v>
      </c>
      <c r="T6" s="880"/>
      <c r="U6" s="880"/>
      <c r="V6" s="880"/>
      <c r="W6" s="889">
        <f>X5</f>
        <v>0</v>
      </c>
      <c r="X6" s="889"/>
      <c r="Y6" s="880" t="s">
        <v>463</v>
      </c>
      <c r="Z6" s="880"/>
      <c r="AA6" s="880"/>
      <c r="AB6" s="880"/>
      <c r="AC6" s="889">
        <f>AD5</f>
        <v>0</v>
      </c>
      <c r="AD6" s="889"/>
      <c r="AE6" s="880" t="s">
        <v>464</v>
      </c>
      <c r="AF6" s="880"/>
      <c r="AG6" s="880"/>
      <c r="AH6" s="880"/>
      <c r="AI6" s="889">
        <f>AJ5</f>
        <v>0</v>
      </c>
      <c r="AJ6" s="889"/>
      <c r="AK6" s="880" t="s">
        <v>465</v>
      </c>
      <c r="AL6" s="880"/>
      <c r="AM6" s="880"/>
      <c r="AN6" s="880"/>
      <c r="AO6" s="889">
        <f>AP5</f>
        <v>0</v>
      </c>
      <c r="AP6" s="889"/>
      <c r="AQ6" s="880" t="s">
        <v>466</v>
      </c>
      <c r="AR6" s="880"/>
      <c r="AS6" s="880"/>
      <c r="AT6" s="880"/>
      <c r="AU6" s="889">
        <f>AV5</f>
        <v>0</v>
      </c>
      <c r="AV6" s="889"/>
      <c r="AW6" s="880" t="s">
        <v>467</v>
      </c>
      <c r="AX6" s="880"/>
      <c r="AY6" s="880"/>
      <c r="AZ6" s="880"/>
      <c r="BA6" s="889">
        <f>BB5</f>
        <v>0</v>
      </c>
      <c r="BB6" s="889"/>
    </row>
    <row r="7" spans="1:54" ht="46.5" customHeight="1">
      <c r="A7" s="880" t="s">
        <v>474</v>
      </c>
      <c r="B7" s="889"/>
      <c r="C7" s="889"/>
      <c r="D7" s="889"/>
      <c r="E7" s="889"/>
      <c r="F7" s="889"/>
      <c r="G7" s="889"/>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row>
  </sheetData>
  <sheetProtection password="CC7B" sheet="1" objects="1" scenarios="1" formatCells="0"/>
  <customSheetViews>
    <customSheetView guid="{CC92EDF6-82EA-4B86-A71B-21913B7DFAB1}" showPageBreaks="1" view="pageLayout" topLeftCell="U7">
      <selection activeCell="C5" sqref="C5"/>
      <pageMargins left="0.27" right="0.44" top="8.1458333333333327E-2" bottom="0.74803149606299213" header="0.31496062992125984" footer="0.31496062992125984"/>
      <pageSetup paperSize="5" scale="34" orientation="landscape" horizontalDpi="180" verticalDpi="180" r:id="rId1"/>
    </customSheetView>
  </customSheetViews>
  <mergeCells count="56">
    <mergeCell ref="A7:BB7"/>
    <mergeCell ref="A1:BB1"/>
    <mergeCell ref="AQ2:AV2"/>
    <mergeCell ref="AQ3:AR3"/>
    <mergeCell ref="AS3:AT3"/>
    <mergeCell ref="AU3:AV3"/>
    <mergeCell ref="AK2:AP2"/>
    <mergeCell ref="AK3:AL3"/>
    <mergeCell ref="AM3:AN3"/>
    <mergeCell ref="AO3:AP3"/>
    <mergeCell ref="Q3:R3"/>
    <mergeCell ref="AG3:AH3"/>
    <mergeCell ref="AI3:AJ3"/>
    <mergeCell ref="M3:N3"/>
    <mergeCell ref="O3:P3"/>
    <mergeCell ref="M2:R2"/>
    <mergeCell ref="A2:F2"/>
    <mergeCell ref="AE3:AF3"/>
    <mergeCell ref="Y3:Z3"/>
    <mergeCell ref="AA3:AB3"/>
    <mergeCell ref="AC3:AD3"/>
    <mergeCell ref="Y2:AD2"/>
    <mergeCell ref="AE2:AJ2"/>
    <mergeCell ref="G2:L2"/>
    <mergeCell ref="A3:B3"/>
    <mergeCell ref="C3:D3"/>
    <mergeCell ref="E3:F3"/>
    <mergeCell ref="G3:H3"/>
    <mergeCell ref="I3:J3"/>
    <mergeCell ref="S3:T3"/>
    <mergeCell ref="U3:V3"/>
    <mergeCell ref="W3:X3"/>
    <mergeCell ref="AW2:BB2"/>
    <mergeCell ref="AW3:AX3"/>
    <mergeCell ref="AY3:AZ3"/>
    <mergeCell ref="BA3:BB3"/>
    <mergeCell ref="S2:X2"/>
    <mergeCell ref="K3:L3"/>
    <mergeCell ref="A6:D6"/>
    <mergeCell ref="G6:J6"/>
    <mergeCell ref="M6:P6"/>
    <mergeCell ref="S6:V6"/>
    <mergeCell ref="E6:F6"/>
    <mergeCell ref="K6:L6"/>
    <mergeCell ref="Q6:R6"/>
    <mergeCell ref="BA6:BB6"/>
    <mergeCell ref="W6:X6"/>
    <mergeCell ref="AC6:AD6"/>
    <mergeCell ref="AI6:AJ6"/>
    <mergeCell ref="AO6:AP6"/>
    <mergeCell ref="AU6:AV6"/>
    <mergeCell ref="Y6:AB6"/>
    <mergeCell ref="AE6:AH6"/>
    <mergeCell ref="AK6:AN6"/>
    <mergeCell ref="AQ6:AT6"/>
    <mergeCell ref="AW6:AZ6"/>
  </mergeCells>
  <pageMargins left="0.27" right="0.44" top="8.1458333333333327E-2" bottom="0.74803149606299213" header="0.31496062992125984" footer="0.31496062992125984"/>
  <pageSetup paperSize="5" scale="34" orientation="landscape" horizontalDpi="180" verticalDpi="180" r:id="rId2"/>
</worksheet>
</file>

<file path=xl/worksheets/sheet66.xml><?xml version="1.0" encoding="utf-8"?>
<worksheet xmlns="http://schemas.openxmlformats.org/spreadsheetml/2006/main" xmlns:r="http://schemas.openxmlformats.org/officeDocument/2006/relationships">
  <sheetPr codeName="Sheet43">
    <tabColor rgb="FFFF0000"/>
  </sheetPr>
  <dimension ref="A1:N14"/>
  <sheetViews>
    <sheetView view="pageLayout" topLeftCell="A13" workbookViewId="0">
      <selection activeCell="A5" sqref="A5"/>
    </sheetView>
  </sheetViews>
  <sheetFormatPr defaultRowHeight="15"/>
  <cols>
    <col min="1" max="16384" width="9.140625" style="13"/>
  </cols>
  <sheetData>
    <row r="1" spans="1:14" ht="72" customHeight="1">
      <c r="A1" s="904" t="s">
        <v>475</v>
      </c>
      <c r="B1" s="905"/>
      <c r="C1" s="905"/>
      <c r="D1" s="905"/>
      <c r="E1" s="905"/>
      <c r="F1" s="905"/>
      <c r="G1" s="905"/>
      <c r="H1" s="905"/>
      <c r="I1" s="905"/>
      <c r="J1" s="905"/>
      <c r="K1" s="905"/>
      <c r="L1" s="905"/>
      <c r="M1" s="905"/>
      <c r="N1" s="906"/>
    </row>
    <row r="2" spans="1:14" ht="57.75" customHeight="1">
      <c r="A2" s="901" t="s">
        <v>253</v>
      </c>
      <c r="B2" s="902"/>
      <c r="C2" s="902"/>
      <c r="D2" s="902"/>
      <c r="E2" s="902"/>
      <c r="F2" s="902"/>
      <c r="G2" s="902"/>
      <c r="H2" s="902"/>
      <c r="I2" s="902"/>
      <c r="J2" s="902"/>
      <c r="K2" s="902"/>
      <c r="L2" s="902"/>
      <c r="M2" s="902"/>
      <c r="N2" s="903"/>
    </row>
    <row r="3" spans="1:14" ht="79.5" customHeight="1">
      <c r="A3" s="907" t="s">
        <v>254</v>
      </c>
      <c r="B3" s="908" t="s">
        <v>162</v>
      </c>
      <c r="C3" s="908"/>
      <c r="D3" s="900" t="s">
        <v>3</v>
      </c>
      <c r="E3" s="900"/>
      <c r="F3" s="900" t="s">
        <v>255</v>
      </c>
      <c r="G3" s="900"/>
      <c r="H3" s="900" t="s">
        <v>256</v>
      </c>
      <c r="I3" s="900"/>
      <c r="J3" s="900" t="s">
        <v>257</v>
      </c>
      <c r="K3" s="900"/>
      <c r="L3" s="909" t="s">
        <v>258</v>
      </c>
      <c r="M3" s="910"/>
      <c r="N3" s="911"/>
    </row>
    <row r="4" spans="1:14" ht="39" customHeight="1">
      <c r="A4" s="907"/>
      <c r="B4" s="135" t="s">
        <v>6</v>
      </c>
      <c r="C4" s="135" t="s">
        <v>170</v>
      </c>
      <c r="D4" s="135" t="s">
        <v>6</v>
      </c>
      <c r="E4" s="135" t="s">
        <v>170</v>
      </c>
      <c r="F4" s="135" t="s">
        <v>6</v>
      </c>
      <c r="G4" s="135" t="s">
        <v>170</v>
      </c>
      <c r="H4" s="135" t="s">
        <v>6</v>
      </c>
      <c r="I4" s="135" t="s">
        <v>170</v>
      </c>
      <c r="J4" s="135" t="s">
        <v>6</v>
      </c>
      <c r="K4" s="135" t="s">
        <v>170</v>
      </c>
      <c r="L4" s="135" t="s">
        <v>6</v>
      </c>
      <c r="M4" s="135" t="s">
        <v>170</v>
      </c>
      <c r="N4" s="135" t="s">
        <v>9</v>
      </c>
    </row>
    <row r="5" spans="1:14" ht="42.75" customHeight="1">
      <c r="A5" s="136">
        <v>1</v>
      </c>
      <c r="B5" s="136">
        <f>'P2'!D24</f>
        <v>0</v>
      </c>
      <c r="C5" s="136">
        <f>'P2'!E24</f>
        <v>0</v>
      </c>
      <c r="D5" s="136">
        <f>B5</f>
        <v>0</v>
      </c>
      <c r="E5" s="136">
        <f>C5</f>
        <v>0</v>
      </c>
      <c r="F5" s="136">
        <f>D5</f>
        <v>0</v>
      </c>
      <c r="G5" s="136">
        <f>E5</f>
        <v>0</v>
      </c>
      <c r="H5" s="136">
        <v>0</v>
      </c>
      <c r="I5" s="136">
        <v>0</v>
      </c>
      <c r="J5" s="136">
        <v>0</v>
      </c>
      <c r="K5" s="136">
        <v>0</v>
      </c>
      <c r="L5" s="136">
        <f>F5</f>
        <v>0</v>
      </c>
      <c r="M5" s="136">
        <f>G5</f>
        <v>0</v>
      </c>
      <c r="N5" s="136">
        <f>SUM(L5:M5)</f>
        <v>0</v>
      </c>
    </row>
    <row r="6" spans="1:14" ht="42.75" customHeight="1">
      <c r="A6" s="136">
        <v>2</v>
      </c>
      <c r="B6" s="136">
        <f>'P2'!G24</f>
        <v>0</v>
      </c>
      <c r="C6" s="136">
        <f>'P2'!H24</f>
        <v>0</v>
      </c>
      <c r="D6" s="136">
        <f t="shared" ref="D6:D13" si="0">B6</f>
        <v>0</v>
      </c>
      <c r="E6" s="136">
        <f t="shared" ref="E6:E13" si="1">C6</f>
        <v>0</v>
      </c>
      <c r="F6" s="136">
        <f t="shared" ref="F6:F13" si="2">D6</f>
        <v>0</v>
      </c>
      <c r="G6" s="136">
        <f t="shared" ref="G6:G13" si="3">E6</f>
        <v>0</v>
      </c>
      <c r="H6" s="136">
        <v>0</v>
      </c>
      <c r="I6" s="136">
        <v>0</v>
      </c>
      <c r="J6" s="136">
        <v>0</v>
      </c>
      <c r="K6" s="136">
        <v>0</v>
      </c>
      <c r="L6" s="136">
        <f t="shared" ref="L6:L13" si="4">F6</f>
        <v>0</v>
      </c>
      <c r="M6" s="136">
        <f t="shared" ref="M6:M13" si="5">G6</f>
        <v>0</v>
      </c>
      <c r="N6" s="136">
        <f t="shared" ref="N6:N13" si="6">SUM(L6:M6)</f>
        <v>0</v>
      </c>
    </row>
    <row r="7" spans="1:14" ht="42.75" customHeight="1">
      <c r="A7" s="136">
        <v>3</v>
      </c>
      <c r="B7" s="136">
        <f>'P2'!J24</f>
        <v>0</v>
      </c>
      <c r="C7" s="136">
        <f>'P2'!K24</f>
        <v>0</v>
      </c>
      <c r="D7" s="136">
        <f t="shared" si="0"/>
        <v>0</v>
      </c>
      <c r="E7" s="136">
        <f t="shared" si="1"/>
        <v>0</v>
      </c>
      <c r="F7" s="136">
        <f t="shared" si="2"/>
        <v>0</v>
      </c>
      <c r="G7" s="136">
        <f t="shared" si="3"/>
        <v>0</v>
      </c>
      <c r="H7" s="136">
        <v>0</v>
      </c>
      <c r="I7" s="136">
        <v>0</v>
      </c>
      <c r="J7" s="136">
        <v>0</v>
      </c>
      <c r="K7" s="136">
        <v>0</v>
      </c>
      <c r="L7" s="136">
        <f t="shared" si="4"/>
        <v>0</v>
      </c>
      <c r="M7" s="136">
        <f t="shared" si="5"/>
        <v>0</v>
      </c>
      <c r="N7" s="136">
        <f t="shared" si="6"/>
        <v>0</v>
      </c>
    </row>
    <row r="8" spans="1:14" ht="42.75" customHeight="1">
      <c r="A8" s="136">
        <v>4</v>
      </c>
      <c r="B8" s="136">
        <f>'P2'!M24</f>
        <v>0</v>
      </c>
      <c r="C8" s="136">
        <f>'P2'!N24</f>
        <v>0</v>
      </c>
      <c r="D8" s="136">
        <f t="shared" si="0"/>
        <v>0</v>
      </c>
      <c r="E8" s="136">
        <f t="shared" si="1"/>
        <v>0</v>
      </c>
      <c r="F8" s="136">
        <f t="shared" si="2"/>
        <v>0</v>
      </c>
      <c r="G8" s="136">
        <f t="shared" si="3"/>
        <v>0</v>
      </c>
      <c r="H8" s="136">
        <v>0</v>
      </c>
      <c r="I8" s="136">
        <v>0</v>
      </c>
      <c r="J8" s="136">
        <v>0</v>
      </c>
      <c r="K8" s="136">
        <v>0</v>
      </c>
      <c r="L8" s="136">
        <f t="shared" si="4"/>
        <v>0</v>
      </c>
      <c r="M8" s="136">
        <f t="shared" si="5"/>
        <v>0</v>
      </c>
      <c r="N8" s="136">
        <f t="shared" si="6"/>
        <v>0</v>
      </c>
    </row>
    <row r="9" spans="1:14" ht="42.75" customHeight="1">
      <c r="A9" s="136">
        <v>5</v>
      </c>
      <c r="B9" s="136">
        <f>'P2'!P24</f>
        <v>0</v>
      </c>
      <c r="C9" s="136">
        <f>'P2'!Q24</f>
        <v>0</v>
      </c>
      <c r="D9" s="136">
        <f t="shared" si="0"/>
        <v>0</v>
      </c>
      <c r="E9" s="136">
        <f t="shared" si="1"/>
        <v>0</v>
      </c>
      <c r="F9" s="136">
        <f t="shared" si="2"/>
        <v>0</v>
      </c>
      <c r="G9" s="136">
        <f t="shared" si="3"/>
        <v>0</v>
      </c>
      <c r="H9" s="136">
        <v>0</v>
      </c>
      <c r="I9" s="136">
        <v>0</v>
      </c>
      <c r="J9" s="136">
        <v>0</v>
      </c>
      <c r="K9" s="136">
        <v>0</v>
      </c>
      <c r="L9" s="136">
        <f t="shared" si="4"/>
        <v>0</v>
      </c>
      <c r="M9" s="136">
        <f t="shared" si="5"/>
        <v>0</v>
      </c>
      <c r="N9" s="136">
        <f t="shared" si="6"/>
        <v>0</v>
      </c>
    </row>
    <row r="10" spans="1:14" ht="42.75" customHeight="1">
      <c r="A10" s="136">
        <v>6</v>
      </c>
      <c r="B10" s="136">
        <f>'P2'!S24</f>
        <v>0</v>
      </c>
      <c r="C10" s="136">
        <f>'P2'!T24</f>
        <v>0</v>
      </c>
      <c r="D10" s="136">
        <f t="shared" si="0"/>
        <v>0</v>
      </c>
      <c r="E10" s="136">
        <f t="shared" si="1"/>
        <v>0</v>
      </c>
      <c r="F10" s="136">
        <f t="shared" si="2"/>
        <v>0</v>
      </c>
      <c r="G10" s="136">
        <f t="shared" si="3"/>
        <v>0</v>
      </c>
      <c r="H10" s="136">
        <v>0</v>
      </c>
      <c r="I10" s="136">
        <v>0</v>
      </c>
      <c r="J10" s="136">
        <v>0</v>
      </c>
      <c r="K10" s="136">
        <v>0</v>
      </c>
      <c r="L10" s="136">
        <f t="shared" si="4"/>
        <v>0</v>
      </c>
      <c r="M10" s="136">
        <f t="shared" si="5"/>
        <v>0</v>
      </c>
      <c r="N10" s="136">
        <f t="shared" si="6"/>
        <v>0</v>
      </c>
    </row>
    <row r="11" spans="1:14" ht="42.75" customHeight="1">
      <c r="A11" s="136">
        <v>7</v>
      </c>
      <c r="B11" s="136">
        <f>'P2'!V24</f>
        <v>0</v>
      </c>
      <c r="C11" s="136">
        <f>'P2'!W24</f>
        <v>0</v>
      </c>
      <c r="D11" s="136">
        <f t="shared" si="0"/>
        <v>0</v>
      </c>
      <c r="E11" s="136">
        <f t="shared" si="1"/>
        <v>0</v>
      </c>
      <c r="F11" s="136">
        <f t="shared" si="2"/>
        <v>0</v>
      </c>
      <c r="G11" s="136">
        <f t="shared" si="3"/>
        <v>0</v>
      </c>
      <c r="H11" s="136">
        <v>0</v>
      </c>
      <c r="I11" s="136">
        <v>0</v>
      </c>
      <c r="J11" s="136">
        <v>0</v>
      </c>
      <c r="K11" s="136">
        <v>0</v>
      </c>
      <c r="L11" s="136">
        <f t="shared" si="4"/>
        <v>0</v>
      </c>
      <c r="M11" s="136">
        <f t="shared" si="5"/>
        <v>0</v>
      </c>
      <c r="N11" s="136">
        <f t="shared" si="6"/>
        <v>0</v>
      </c>
    </row>
    <row r="12" spans="1:14" ht="42.75" customHeight="1">
      <c r="A12" s="136">
        <v>8</v>
      </c>
      <c r="B12" s="136">
        <f>'P2'!Y24</f>
        <v>0</v>
      </c>
      <c r="C12" s="136">
        <f>'P2'!Z24</f>
        <v>0</v>
      </c>
      <c r="D12" s="136">
        <f t="shared" si="0"/>
        <v>0</v>
      </c>
      <c r="E12" s="136">
        <f t="shared" si="1"/>
        <v>0</v>
      </c>
      <c r="F12" s="136">
        <f t="shared" si="2"/>
        <v>0</v>
      </c>
      <c r="G12" s="136">
        <f t="shared" si="3"/>
        <v>0</v>
      </c>
      <c r="H12" s="136">
        <v>0</v>
      </c>
      <c r="I12" s="136">
        <v>0</v>
      </c>
      <c r="J12" s="136">
        <v>0</v>
      </c>
      <c r="K12" s="136">
        <v>0</v>
      </c>
      <c r="L12" s="136">
        <f t="shared" si="4"/>
        <v>0</v>
      </c>
      <c r="M12" s="136">
        <f t="shared" si="5"/>
        <v>0</v>
      </c>
      <c r="N12" s="136">
        <f t="shared" si="6"/>
        <v>0</v>
      </c>
    </row>
    <row r="13" spans="1:14" s="134" customFormat="1" ht="42.75" customHeight="1">
      <c r="A13" s="137" t="s">
        <v>9</v>
      </c>
      <c r="B13" s="136">
        <f>'P2'!AB24</f>
        <v>0</v>
      </c>
      <c r="C13" s="136">
        <f>'P2'!AC24</f>
        <v>0</v>
      </c>
      <c r="D13" s="136">
        <f t="shared" si="0"/>
        <v>0</v>
      </c>
      <c r="E13" s="136">
        <f t="shared" si="1"/>
        <v>0</v>
      </c>
      <c r="F13" s="136">
        <f t="shared" si="2"/>
        <v>0</v>
      </c>
      <c r="G13" s="136">
        <f t="shared" si="3"/>
        <v>0</v>
      </c>
      <c r="H13" s="136">
        <v>0</v>
      </c>
      <c r="I13" s="136">
        <v>0</v>
      </c>
      <c r="J13" s="136">
        <v>0</v>
      </c>
      <c r="K13" s="136">
        <v>0</v>
      </c>
      <c r="L13" s="136">
        <f t="shared" si="4"/>
        <v>0</v>
      </c>
      <c r="M13" s="136">
        <f t="shared" si="5"/>
        <v>0</v>
      </c>
      <c r="N13" s="136">
        <f t="shared" si="6"/>
        <v>0</v>
      </c>
    </row>
    <row r="14" spans="1:14" ht="44.25" customHeight="1">
      <c r="A14" s="897" t="s">
        <v>476</v>
      </c>
      <c r="B14" s="898"/>
      <c r="C14" s="898"/>
      <c r="D14" s="898"/>
      <c r="E14" s="898"/>
      <c r="F14" s="898"/>
      <c r="G14" s="898"/>
      <c r="H14" s="898"/>
      <c r="I14" s="898"/>
      <c r="J14" s="898"/>
      <c r="K14" s="898"/>
      <c r="L14" s="898"/>
      <c r="M14" s="898"/>
      <c r="N14" s="899"/>
    </row>
  </sheetData>
  <sheetProtection password="CC7B" sheet="1" objects="1" scenarios="1" formatCells="0"/>
  <customSheetViews>
    <customSheetView guid="{CC92EDF6-82EA-4B86-A71B-21913B7DFAB1}" showPageBreaks="1" view="pageLayout" topLeftCell="A13">
      <selection activeCell="A5" sqref="A5"/>
      <pageMargins left="0.7" right="0.7" top="1.44" bottom="0.75" header="0.3" footer="0.3"/>
      <pageSetup paperSize="9" scale="69" orientation="portrait" horizontalDpi="180" verticalDpi="180" r:id="rId1"/>
    </customSheetView>
  </customSheetViews>
  <mergeCells count="10">
    <mergeCell ref="A14:N14"/>
    <mergeCell ref="J3:K3"/>
    <mergeCell ref="A2:N2"/>
    <mergeCell ref="A1:N1"/>
    <mergeCell ref="A3:A4"/>
    <mergeCell ref="B3:C3"/>
    <mergeCell ref="D3:E3"/>
    <mergeCell ref="F3:G3"/>
    <mergeCell ref="H3:I3"/>
    <mergeCell ref="L3:N3"/>
  </mergeCells>
  <pageMargins left="0.7" right="0.7" top="1.44" bottom="0.75" header="0.3" footer="0.3"/>
  <pageSetup paperSize="9" scale="69" orientation="portrait" horizontalDpi="180" verticalDpi="180" r:id="rId2"/>
</worksheet>
</file>

<file path=xl/worksheets/sheet67.xml><?xml version="1.0" encoding="utf-8"?>
<worksheet xmlns="http://schemas.openxmlformats.org/spreadsheetml/2006/main" xmlns:r="http://schemas.openxmlformats.org/officeDocument/2006/relationships">
  <sheetPr codeName="Sheet44">
    <tabColor rgb="FFFF0000"/>
  </sheetPr>
  <dimension ref="A1:Z10"/>
  <sheetViews>
    <sheetView view="pageLayout" topLeftCell="G7" workbookViewId="0">
      <selection activeCell="A5" sqref="A5"/>
    </sheetView>
  </sheetViews>
  <sheetFormatPr defaultRowHeight="15"/>
  <cols>
    <col min="2" max="2" width="11.5703125" customWidth="1"/>
  </cols>
  <sheetData>
    <row r="1" spans="1:26" ht="79.5" customHeight="1">
      <c r="A1" s="912" t="s">
        <v>475</v>
      </c>
      <c r="B1" s="912"/>
      <c r="C1" s="912"/>
      <c r="D1" s="912"/>
      <c r="E1" s="912"/>
      <c r="F1" s="912"/>
      <c r="G1" s="912"/>
      <c r="H1" s="912"/>
      <c r="I1" s="912"/>
      <c r="J1" s="912"/>
      <c r="K1" s="912"/>
      <c r="L1" s="912"/>
      <c r="M1" s="912"/>
      <c r="N1" s="912"/>
      <c r="O1" s="912"/>
      <c r="P1" s="912"/>
      <c r="Q1" s="912"/>
      <c r="R1" s="912"/>
      <c r="S1" s="912"/>
      <c r="T1" s="912"/>
      <c r="U1" s="912"/>
      <c r="V1" s="912"/>
      <c r="W1" s="912"/>
      <c r="X1" s="912"/>
      <c r="Y1" s="912"/>
      <c r="Z1" s="912"/>
    </row>
    <row r="2" spans="1:26" ht="70.5" customHeight="1">
      <c r="A2" s="913" t="s">
        <v>260</v>
      </c>
      <c r="B2" s="913"/>
      <c r="C2" s="913"/>
      <c r="D2" s="913"/>
      <c r="E2" s="913"/>
      <c r="F2" s="913"/>
      <c r="G2" s="913"/>
      <c r="H2" s="913"/>
      <c r="I2" s="913"/>
      <c r="J2" s="913"/>
      <c r="K2" s="913"/>
      <c r="L2" s="913"/>
      <c r="M2" s="913"/>
      <c r="N2" s="913"/>
      <c r="O2" s="913"/>
      <c r="P2" s="913"/>
      <c r="Q2" s="913"/>
      <c r="R2" s="913"/>
      <c r="S2" s="913"/>
      <c r="T2" s="913"/>
      <c r="U2" s="913"/>
      <c r="V2" s="913"/>
      <c r="W2" s="913"/>
      <c r="X2" s="913"/>
      <c r="Y2" s="913"/>
      <c r="Z2" s="913"/>
    </row>
    <row r="3" spans="1:26" ht="42.75" customHeight="1">
      <c r="A3" s="916" t="s">
        <v>91</v>
      </c>
      <c r="B3" s="916" t="s">
        <v>261</v>
      </c>
      <c r="C3" s="914" t="s">
        <v>1</v>
      </c>
      <c r="D3" s="914"/>
      <c r="E3" s="914"/>
      <c r="F3" s="914" t="s">
        <v>70</v>
      </c>
      <c r="G3" s="914"/>
      <c r="H3" s="914"/>
      <c r="I3" s="914" t="s">
        <v>262</v>
      </c>
      <c r="J3" s="914"/>
      <c r="K3" s="914"/>
      <c r="L3" s="914" t="s">
        <v>263</v>
      </c>
      <c r="M3" s="914"/>
      <c r="N3" s="914"/>
      <c r="O3" s="914" t="s">
        <v>264</v>
      </c>
      <c r="P3" s="914"/>
      <c r="Q3" s="914"/>
      <c r="R3" s="914" t="s">
        <v>265</v>
      </c>
      <c r="S3" s="914"/>
      <c r="T3" s="914"/>
      <c r="U3" s="914" t="s">
        <v>266</v>
      </c>
      <c r="V3" s="914"/>
      <c r="W3" s="914"/>
      <c r="X3" s="914" t="s">
        <v>267</v>
      </c>
      <c r="Y3" s="914"/>
      <c r="Z3" s="914"/>
    </row>
    <row r="4" spans="1:26" ht="60" customHeight="1">
      <c r="A4" s="916"/>
      <c r="B4" s="916"/>
      <c r="C4" s="138" t="s">
        <v>6</v>
      </c>
      <c r="D4" s="138" t="s">
        <v>170</v>
      </c>
      <c r="E4" s="138" t="s">
        <v>9</v>
      </c>
      <c r="F4" s="138" t="s">
        <v>6</v>
      </c>
      <c r="G4" s="138" t="s">
        <v>170</v>
      </c>
      <c r="H4" s="138" t="s">
        <v>9</v>
      </c>
      <c r="I4" s="138" t="s">
        <v>6</v>
      </c>
      <c r="J4" s="138" t="s">
        <v>170</v>
      </c>
      <c r="K4" s="138" t="s">
        <v>9</v>
      </c>
      <c r="L4" s="138" t="s">
        <v>6</v>
      </c>
      <c r="M4" s="138" t="s">
        <v>170</v>
      </c>
      <c r="N4" s="138" t="s">
        <v>9</v>
      </c>
      <c r="O4" s="138" t="s">
        <v>6</v>
      </c>
      <c r="P4" s="138" t="s">
        <v>170</v>
      </c>
      <c r="Q4" s="138" t="s">
        <v>9</v>
      </c>
      <c r="R4" s="138" t="s">
        <v>6</v>
      </c>
      <c r="S4" s="138" t="s">
        <v>170</v>
      </c>
      <c r="T4" s="138" t="s">
        <v>9</v>
      </c>
      <c r="U4" s="138" t="s">
        <v>6</v>
      </c>
      <c r="V4" s="138" t="s">
        <v>170</v>
      </c>
      <c r="W4" s="138" t="s">
        <v>9</v>
      </c>
      <c r="X4" s="138" t="s">
        <v>6</v>
      </c>
      <c r="Y4" s="138" t="s">
        <v>170</v>
      </c>
      <c r="Z4" s="138" t="s">
        <v>9</v>
      </c>
    </row>
    <row r="5" spans="1:26" ht="54.75" customHeight="1">
      <c r="A5" s="139">
        <v>1</v>
      </c>
      <c r="B5" s="140" t="s">
        <v>171</v>
      </c>
      <c r="C5" s="141">
        <v>0</v>
      </c>
      <c r="D5" s="141">
        <v>0</v>
      </c>
      <c r="E5" s="141">
        <v>0</v>
      </c>
      <c r="F5" s="141">
        <v>0</v>
      </c>
      <c r="G5" s="141">
        <v>0</v>
      </c>
      <c r="H5" s="141">
        <v>0</v>
      </c>
      <c r="I5" s="141">
        <v>0</v>
      </c>
      <c r="J5" s="141">
        <v>0</v>
      </c>
      <c r="K5" s="141">
        <v>0</v>
      </c>
      <c r="L5" s="141">
        <v>0</v>
      </c>
      <c r="M5" s="141">
        <v>0</v>
      </c>
      <c r="N5" s="141">
        <v>0</v>
      </c>
      <c r="O5" s="141">
        <v>0</v>
      </c>
      <c r="P5" s="141">
        <v>0</v>
      </c>
      <c r="Q5" s="141">
        <v>0</v>
      </c>
      <c r="R5" s="141">
        <v>0</v>
      </c>
      <c r="S5" s="141">
        <v>0</v>
      </c>
      <c r="T5" s="141">
        <v>0</v>
      </c>
      <c r="U5" s="141">
        <v>0</v>
      </c>
      <c r="V5" s="141">
        <v>0</v>
      </c>
      <c r="W5" s="141">
        <v>0</v>
      </c>
      <c r="X5" s="141">
        <v>0</v>
      </c>
      <c r="Y5" s="141">
        <v>0</v>
      </c>
      <c r="Z5" s="141">
        <v>0</v>
      </c>
    </row>
    <row r="6" spans="1:26" ht="54.75" customHeight="1">
      <c r="A6" s="139">
        <v>2</v>
      </c>
      <c r="B6" s="140" t="s">
        <v>172</v>
      </c>
      <c r="C6" s="141">
        <v>0</v>
      </c>
      <c r="D6" s="141">
        <v>0</v>
      </c>
      <c r="E6" s="141">
        <v>0</v>
      </c>
      <c r="F6" s="141">
        <v>0</v>
      </c>
      <c r="G6" s="141">
        <v>0</v>
      </c>
      <c r="H6" s="141">
        <v>0</v>
      </c>
      <c r="I6" s="141">
        <v>0</v>
      </c>
      <c r="J6" s="141">
        <v>0</v>
      </c>
      <c r="K6" s="141">
        <v>0</v>
      </c>
      <c r="L6" s="141">
        <v>0</v>
      </c>
      <c r="M6" s="141">
        <v>0</v>
      </c>
      <c r="N6" s="141">
        <v>0</v>
      </c>
      <c r="O6" s="141">
        <v>0</v>
      </c>
      <c r="P6" s="141">
        <v>0</v>
      </c>
      <c r="Q6" s="141">
        <v>0</v>
      </c>
      <c r="R6" s="141">
        <v>0</v>
      </c>
      <c r="S6" s="141">
        <v>0</v>
      </c>
      <c r="T6" s="141">
        <v>0</v>
      </c>
      <c r="U6" s="141">
        <v>0</v>
      </c>
      <c r="V6" s="141">
        <v>0</v>
      </c>
      <c r="W6" s="141">
        <v>0</v>
      </c>
      <c r="X6" s="141">
        <v>0</v>
      </c>
      <c r="Y6" s="141">
        <v>0</v>
      </c>
      <c r="Z6" s="141">
        <v>0</v>
      </c>
    </row>
    <row r="7" spans="1:26" ht="54.75" customHeight="1">
      <c r="A7" s="139">
        <v>3</v>
      </c>
      <c r="B7" s="140" t="s">
        <v>268</v>
      </c>
      <c r="C7" s="141">
        <v>0</v>
      </c>
      <c r="D7" s="141">
        <v>0</v>
      </c>
      <c r="E7" s="141">
        <v>0</v>
      </c>
      <c r="F7" s="141">
        <v>0</v>
      </c>
      <c r="G7" s="141">
        <v>0</v>
      </c>
      <c r="H7" s="141">
        <v>0</v>
      </c>
      <c r="I7" s="141">
        <v>0</v>
      </c>
      <c r="J7" s="141">
        <v>0</v>
      </c>
      <c r="K7" s="141">
        <v>0</v>
      </c>
      <c r="L7" s="141">
        <v>0</v>
      </c>
      <c r="M7" s="141">
        <v>0</v>
      </c>
      <c r="N7" s="141">
        <v>0</v>
      </c>
      <c r="O7" s="141">
        <v>0</v>
      </c>
      <c r="P7" s="141">
        <v>0</v>
      </c>
      <c r="Q7" s="141">
        <v>0</v>
      </c>
      <c r="R7" s="141">
        <v>0</v>
      </c>
      <c r="S7" s="141">
        <v>0</v>
      </c>
      <c r="T7" s="141">
        <v>0</v>
      </c>
      <c r="U7" s="141">
        <v>0</v>
      </c>
      <c r="V7" s="141">
        <v>0</v>
      </c>
      <c r="W7" s="141">
        <v>0</v>
      </c>
      <c r="X7" s="141">
        <v>0</v>
      </c>
      <c r="Y7" s="141">
        <v>0</v>
      </c>
      <c r="Z7" s="141">
        <v>0</v>
      </c>
    </row>
    <row r="8" spans="1:26" ht="54.75" customHeight="1">
      <c r="A8" s="139">
        <v>4</v>
      </c>
      <c r="B8" s="140" t="s">
        <v>69</v>
      </c>
      <c r="C8" s="141">
        <v>0</v>
      </c>
      <c r="D8" s="141">
        <v>0</v>
      </c>
      <c r="E8" s="141">
        <v>0</v>
      </c>
      <c r="F8" s="141">
        <v>0</v>
      </c>
      <c r="G8" s="141">
        <v>0</v>
      </c>
      <c r="H8" s="141">
        <v>0</v>
      </c>
      <c r="I8" s="141">
        <v>0</v>
      </c>
      <c r="J8" s="141">
        <v>0</v>
      </c>
      <c r="K8" s="141">
        <v>0</v>
      </c>
      <c r="L8" s="141">
        <v>0</v>
      </c>
      <c r="M8" s="141">
        <v>0</v>
      </c>
      <c r="N8" s="141">
        <v>0</v>
      </c>
      <c r="O8" s="141">
        <v>0</v>
      </c>
      <c r="P8" s="141">
        <v>0</v>
      </c>
      <c r="Q8" s="141">
        <v>0</v>
      </c>
      <c r="R8" s="141">
        <v>0</v>
      </c>
      <c r="S8" s="141">
        <v>0</v>
      </c>
      <c r="T8" s="141">
        <v>0</v>
      </c>
      <c r="U8" s="141">
        <v>0</v>
      </c>
      <c r="V8" s="141">
        <v>0</v>
      </c>
      <c r="W8" s="141">
        <v>0</v>
      </c>
      <c r="X8" s="141">
        <v>0</v>
      </c>
      <c r="Y8" s="141">
        <v>0</v>
      </c>
      <c r="Z8" s="141">
        <v>0</v>
      </c>
    </row>
    <row r="9" spans="1:26" ht="54.75" customHeight="1">
      <c r="A9" s="139">
        <v>5</v>
      </c>
      <c r="B9" s="140" t="s">
        <v>9</v>
      </c>
      <c r="C9" s="141">
        <v>0</v>
      </c>
      <c r="D9" s="141">
        <v>0</v>
      </c>
      <c r="E9" s="141">
        <v>0</v>
      </c>
      <c r="F9" s="141">
        <v>0</v>
      </c>
      <c r="G9" s="141">
        <v>0</v>
      </c>
      <c r="H9" s="141">
        <v>0</v>
      </c>
      <c r="I9" s="141">
        <v>0</v>
      </c>
      <c r="J9" s="141">
        <v>0</v>
      </c>
      <c r="K9" s="141">
        <v>0</v>
      </c>
      <c r="L9" s="141">
        <v>0</v>
      </c>
      <c r="M9" s="141">
        <v>0</v>
      </c>
      <c r="N9" s="141">
        <v>0</v>
      </c>
      <c r="O9" s="141">
        <v>0</v>
      </c>
      <c r="P9" s="141">
        <v>0</v>
      </c>
      <c r="Q9" s="141">
        <v>0</v>
      </c>
      <c r="R9" s="141">
        <v>0</v>
      </c>
      <c r="S9" s="141">
        <v>0</v>
      </c>
      <c r="T9" s="141">
        <v>0</v>
      </c>
      <c r="U9" s="141">
        <v>0</v>
      </c>
      <c r="V9" s="141">
        <v>0</v>
      </c>
      <c r="W9" s="141">
        <v>0</v>
      </c>
      <c r="X9" s="141">
        <v>0</v>
      </c>
      <c r="Y9" s="141">
        <v>0</v>
      </c>
      <c r="Z9" s="141">
        <v>0</v>
      </c>
    </row>
    <row r="10" spans="1:26" ht="52.5" customHeight="1">
      <c r="A10" s="915" t="s">
        <v>477</v>
      </c>
      <c r="B10" s="915"/>
      <c r="C10" s="915"/>
      <c r="D10" s="915"/>
      <c r="E10" s="915"/>
      <c r="F10" s="915"/>
      <c r="G10" s="915"/>
      <c r="H10" s="915"/>
      <c r="I10" s="915"/>
      <c r="J10" s="915"/>
      <c r="K10" s="915"/>
      <c r="L10" s="915"/>
      <c r="M10" s="915"/>
      <c r="N10" s="915"/>
      <c r="O10" s="915"/>
      <c r="P10" s="915"/>
      <c r="Q10" s="915"/>
      <c r="R10" s="915"/>
      <c r="S10" s="915"/>
      <c r="T10" s="915"/>
      <c r="U10" s="915"/>
      <c r="V10" s="915"/>
      <c r="W10" s="915"/>
      <c r="X10" s="915"/>
      <c r="Y10" s="915"/>
      <c r="Z10" s="915"/>
    </row>
  </sheetData>
  <sheetProtection password="CC7B" sheet="1" objects="1" scenarios="1" formatCells="0"/>
  <customSheetViews>
    <customSheetView guid="{CC92EDF6-82EA-4B86-A71B-21913B7DFAB1}" showPageBreaks="1" view="pageLayout" topLeftCell="G10">
      <selection activeCell="A5" sqref="A5"/>
      <pageMargins left="1" right="0.32" top="0.75" bottom="0.75" header="0.3" footer="0.3"/>
      <pageSetup paperSize="9" scale="55" orientation="landscape" horizontalDpi="180" verticalDpi="180" r:id="rId1"/>
    </customSheetView>
  </customSheetViews>
  <mergeCells count="13">
    <mergeCell ref="A10:Z10"/>
    <mergeCell ref="U3:W3"/>
    <mergeCell ref="X3:Z3"/>
    <mergeCell ref="A3:A4"/>
    <mergeCell ref="B3:B4"/>
    <mergeCell ref="A1:Z1"/>
    <mergeCell ref="A2:Z2"/>
    <mergeCell ref="C3:E3"/>
    <mergeCell ref="F3:H3"/>
    <mergeCell ref="I3:K3"/>
    <mergeCell ref="L3:N3"/>
    <mergeCell ref="O3:Q3"/>
    <mergeCell ref="R3:T3"/>
  </mergeCells>
  <pageMargins left="1" right="0.32" top="0.75" bottom="0.75" header="0.3" footer="0.3"/>
  <pageSetup paperSize="9" scale="55" orientation="landscape" horizontalDpi="180" verticalDpi="180" r:id="rId2"/>
</worksheet>
</file>

<file path=xl/worksheets/sheet68.xml><?xml version="1.0" encoding="utf-8"?>
<worksheet xmlns="http://schemas.openxmlformats.org/spreadsheetml/2006/main" xmlns:r="http://schemas.openxmlformats.org/officeDocument/2006/relationships">
  <sheetPr codeName="Sheet45">
    <tabColor rgb="FFFF0000"/>
  </sheetPr>
  <dimension ref="A1:J15"/>
  <sheetViews>
    <sheetView view="pageLayout" topLeftCell="A13" workbookViewId="0">
      <selection activeCell="A4" sqref="A4:A5"/>
    </sheetView>
  </sheetViews>
  <sheetFormatPr defaultRowHeight="15"/>
  <cols>
    <col min="10" max="10" width="9.5703125" customWidth="1"/>
  </cols>
  <sheetData>
    <row r="1" spans="1:10" ht="62.25" customHeight="1">
      <c r="A1" s="904" t="s">
        <v>478</v>
      </c>
      <c r="B1" s="905"/>
      <c r="C1" s="905"/>
      <c r="D1" s="905"/>
      <c r="E1" s="905"/>
      <c r="F1" s="905"/>
      <c r="G1" s="905"/>
      <c r="H1" s="905"/>
      <c r="I1" s="905"/>
      <c r="J1" s="906"/>
    </row>
    <row r="2" spans="1:10" ht="38.25" customHeight="1">
      <c r="A2" s="918" t="s">
        <v>269</v>
      </c>
      <c r="B2" s="918"/>
      <c r="C2" s="918"/>
      <c r="D2" s="918"/>
      <c r="E2" s="918"/>
      <c r="F2" s="918"/>
      <c r="G2" s="918"/>
      <c r="H2" s="918"/>
      <c r="I2" s="918"/>
      <c r="J2" s="918"/>
    </row>
    <row r="3" spans="1:10" ht="35.25" customHeight="1">
      <c r="A3" s="921" t="s">
        <v>270</v>
      </c>
      <c r="B3" s="922"/>
      <c r="C3" s="922"/>
      <c r="D3" s="922"/>
      <c r="E3" s="922"/>
      <c r="F3" s="922"/>
      <c r="G3" s="922"/>
      <c r="H3" s="922"/>
      <c r="I3" s="922"/>
      <c r="J3" s="923"/>
    </row>
    <row r="4" spans="1:10" ht="36.75" customHeight="1">
      <c r="A4" s="919" t="s">
        <v>254</v>
      </c>
      <c r="B4" s="920" t="s">
        <v>162</v>
      </c>
      <c r="C4" s="920" t="s">
        <v>271</v>
      </c>
      <c r="D4" s="920" t="s">
        <v>272</v>
      </c>
      <c r="E4" s="924" t="s">
        <v>273</v>
      </c>
      <c r="F4" s="925"/>
      <c r="G4" s="925"/>
      <c r="H4" s="925"/>
      <c r="I4" s="926"/>
      <c r="J4" s="144" t="s">
        <v>259</v>
      </c>
    </row>
    <row r="5" spans="1:10" ht="39" customHeight="1">
      <c r="A5" s="919"/>
      <c r="B5" s="920"/>
      <c r="C5" s="920"/>
      <c r="D5" s="920"/>
      <c r="E5" s="144" t="s">
        <v>171</v>
      </c>
      <c r="F5" s="144" t="s">
        <v>172</v>
      </c>
      <c r="G5" s="144" t="s">
        <v>68</v>
      </c>
      <c r="H5" s="144" t="s">
        <v>69</v>
      </c>
      <c r="I5" s="144" t="s">
        <v>9</v>
      </c>
      <c r="J5" s="144" t="s">
        <v>274</v>
      </c>
    </row>
    <row r="6" spans="1:10" ht="44.25" customHeight="1">
      <c r="A6" s="145">
        <v>1</v>
      </c>
      <c r="B6" s="145">
        <f>'P2'!F24</f>
        <v>0</v>
      </c>
      <c r="C6" s="145">
        <f>B6</f>
        <v>0</v>
      </c>
      <c r="D6" s="145">
        <f>C6</f>
        <v>0</v>
      </c>
      <c r="E6" s="145">
        <f>'P2'!F4</f>
        <v>0</v>
      </c>
      <c r="F6" s="145">
        <f>'P2'!F9</f>
        <v>0</v>
      </c>
      <c r="G6" s="145">
        <f>'P2'!F14</f>
        <v>0</v>
      </c>
      <c r="H6" s="145">
        <f>B6-(E6+G6)</f>
        <v>0</v>
      </c>
      <c r="I6" s="145">
        <f>B6</f>
        <v>0</v>
      </c>
      <c r="J6" s="145">
        <v>0</v>
      </c>
    </row>
    <row r="7" spans="1:10" ht="44.25" customHeight="1">
      <c r="A7" s="145">
        <v>2</v>
      </c>
      <c r="B7" s="145">
        <f>'P2'!I24</f>
        <v>0</v>
      </c>
      <c r="C7" s="145">
        <f t="shared" ref="C7:D14" si="0">B7</f>
        <v>0</v>
      </c>
      <c r="D7" s="145">
        <f t="shared" si="0"/>
        <v>0</v>
      </c>
      <c r="E7" s="145">
        <f>'P2'!I4</f>
        <v>0</v>
      </c>
      <c r="F7" s="145">
        <f>'P2'!I9</f>
        <v>0</v>
      </c>
      <c r="G7" s="145">
        <f>'P2'!I14</f>
        <v>0</v>
      </c>
      <c r="H7" s="145">
        <f t="shared" ref="H7:H14" si="1">B7-(E7+G7)</f>
        <v>0</v>
      </c>
      <c r="I7" s="145">
        <f t="shared" ref="I7:I14" si="2">B7</f>
        <v>0</v>
      </c>
      <c r="J7" s="145">
        <v>0</v>
      </c>
    </row>
    <row r="8" spans="1:10" ht="44.25" customHeight="1">
      <c r="A8" s="145">
        <v>3</v>
      </c>
      <c r="B8" s="145">
        <f>'P2'!L24</f>
        <v>0</v>
      </c>
      <c r="C8" s="145">
        <f t="shared" si="0"/>
        <v>0</v>
      </c>
      <c r="D8" s="145">
        <f t="shared" si="0"/>
        <v>0</v>
      </c>
      <c r="E8" s="145">
        <f>'P2'!L4</f>
        <v>0</v>
      </c>
      <c r="F8" s="145">
        <f>'P2'!L9</f>
        <v>0</v>
      </c>
      <c r="G8" s="145">
        <f>'P2'!L14</f>
        <v>0</v>
      </c>
      <c r="H8" s="145">
        <f t="shared" si="1"/>
        <v>0</v>
      </c>
      <c r="I8" s="145">
        <f t="shared" si="2"/>
        <v>0</v>
      </c>
      <c r="J8" s="145">
        <v>0</v>
      </c>
    </row>
    <row r="9" spans="1:10" ht="44.25" customHeight="1">
      <c r="A9" s="145">
        <v>4</v>
      </c>
      <c r="B9" s="145">
        <f>'P2'!O24</f>
        <v>0</v>
      </c>
      <c r="C9" s="145">
        <f t="shared" si="0"/>
        <v>0</v>
      </c>
      <c r="D9" s="145">
        <f t="shared" si="0"/>
        <v>0</v>
      </c>
      <c r="E9" s="145">
        <f>'P2'!O4</f>
        <v>0</v>
      </c>
      <c r="F9" s="145">
        <f>'P2'!O9</f>
        <v>0</v>
      </c>
      <c r="G9" s="145">
        <f>'P2'!O14</f>
        <v>0</v>
      </c>
      <c r="H9" s="145">
        <f t="shared" si="1"/>
        <v>0</v>
      </c>
      <c r="I9" s="145">
        <f t="shared" si="2"/>
        <v>0</v>
      </c>
      <c r="J9" s="145">
        <v>0</v>
      </c>
    </row>
    <row r="10" spans="1:10" ht="44.25" customHeight="1">
      <c r="A10" s="145">
        <v>5</v>
      </c>
      <c r="B10" s="145">
        <f>'P2'!R24</f>
        <v>0</v>
      </c>
      <c r="C10" s="145">
        <f t="shared" si="0"/>
        <v>0</v>
      </c>
      <c r="D10" s="145">
        <f t="shared" si="0"/>
        <v>0</v>
      </c>
      <c r="E10" s="145">
        <f>'P2'!R4</f>
        <v>0</v>
      </c>
      <c r="F10" s="145">
        <f>'P2'!R9</f>
        <v>0</v>
      </c>
      <c r="G10" s="145">
        <f>'P2'!R14</f>
        <v>0</v>
      </c>
      <c r="H10" s="145">
        <f t="shared" si="1"/>
        <v>0</v>
      </c>
      <c r="I10" s="145">
        <f t="shared" si="2"/>
        <v>0</v>
      </c>
      <c r="J10" s="145">
        <v>0</v>
      </c>
    </row>
    <row r="11" spans="1:10" ht="44.25" customHeight="1">
      <c r="A11" s="145">
        <v>6</v>
      </c>
      <c r="B11" s="145">
        <f>'P2'!U24</f>
        <v>0</v>
      </c>
      <c r="C11" s="145">
        <f t="shared" si="0"/>
        <v>0</v>
      </c>
      <c r="D11" s="145">
        <f t="shared" si="0"/>
        <v>0</v>
      </c>
      <c r="E11" s="145">
        <f>'P2'!U4</f>
        <v>0</v>
      </c>
      <c r="F11" s="145">
        <f>'P2'!U9</f>
        <v>0</v>
      </c>
      <c r="G11" s="145">
        <f>'P2'!U14</f>
        <v>0</v>
      </c>
      <c r="H11" s="145">
        <f t="shared" si="1"/>
        <v>0</v>
      </c>
      <c r="I11" s="145">
        <f t="shared" si="2"/>
        <v>0</v>
      </c>
      <c r="J11" s="145">
        <v>0</v>
      </c>
    </row>
    <row r="12" spans="1:10" ht="44.25" customHeight="1">
      <c r="A12" s="145">
        <v>7</v>
      </c>
      <c r="B12" s="145">
        <f>'P2'!X24</f>
        <v>0</v>
      </c>
      <c r="C12" s="145">
        <f t="shared" si="0"/>
        <v>0</v>
      </c>
      <c r="D12" s="145">
        <f t="shared" si="0"/>
        <v>0</v>
      </c>
      <c r="E12" s="145">
        <f>'P2'!X4</f>
        <v>0</v>
      </c>
      <c r="F12" s="145">
        <f>'P2'!X9</f>
        <v>0</v>
      </c>
      <c r="G12" s="145">
        <f>'P2'!X14</f>
        <v>0</v>
      </c>
      <c r="H12" s="145">
        <f t="shared" si="1"/>
        <v>0</v>
      </c>
      <c r="I12" s="145">
        <f t="shared" si="2"/>
        <v>0</v>
      </c>
      <c r="J12" s="145">
        <v>0</v>
      </c>
    </row>
    <row r="13" spans="1:10" ht="44.25" customHeight="1">
      <c r="A13" s="145">
        <v>8</v>
      </c>
      <c r="B13" s="145">
        <f>'P2'!AA24</f>
        <v>0</v>
      </c>
      <c r="C13" s="145">
        <f t="shared" si="0"/>
        <v>0</v>
      </c>
      <c r="D13" s="145">
        <f t="shared" si="0"/>
        <v>0</v>
      </c>
      <c r="E13" s="145">
        <f>'P2'!AA4</f>
        <v>0</v>
      </c>
      <c r="F13" s="145">
        <f>'P2'!AA9</f>
        <v>0</v>
      </c>
      <c r="G13" s="145">
        <f>'P2'!AA14</f>
        <v>0</v>
      </c>
      <c r="H13" s="145">
        <f t="shared" si="1"/>
        <v>0</v>
      </c>
      <c r="I13" s="145">
        <f t="shared" si="2"/>
        <v>0</v>
      </c>
      <c r="J13" s="145">
        <v>0</v>
      </c>
    </row>
    <row r="14" spans="1:10" ht="44.25" customHeight="1">
      <c r="A14" s="144" t="s">
        <v>9</v>
      </c>
      <c r="B14" s="146">
        <f>'P2'!AD24</f>
        <v>0</v>
      </c>
      <c r="C14" s="146">
        <f t="shared" si="0"/>
        <v>0</v>
      </c>
      <c r="D14" s="146">
        <f t="shared" si="0"/>
        <v>0</v>
      </c>
      <c r="E14" s="146">
        <f>'P2'!AD4</f>
        <v>0</v>
      </c>
      <c r="F14" s="146">
        <f>'P2'!AD9</f>
        <v>0</v>
      </c>
      <c r="G14" s="146">
        <f>'P2'!AD14</f>
        <v>0</v>
      </c>
      <c r="H14" s="146">
        <f t="shared" si="1"/>
        <v>0</v>
      </c>
      <c r="I14" s="146">
        <f t="shared" si="2"/>
        <v>0</v>
      </c>
      <c r="J14" s="146">
        <v>0</v>
      </c>
    </row>
    <row r="15" spans="1:10" ht="41.25" customHeight="1">
      <c r="A15" s="917" t="s">
        <v>479</v>
      </c>
      <c r="B15" s="917"/>
      <c r="C15" s="917"/>
      <c r="D15" s="917"/>
      <c r="E15" s="917"/>
      <c r="F15" s="917"/>
      <c r="G15" s="917"/>
      <c r="H15" s="917"/>
      <c r="I15" s="917"/>
      <c r="J15" s="917"/>
    </row>
  </sheetData>
  <sheetProtection password="CC7B" sheet="1" objects="1" scenarios="1"/>
  <customSheetViews>
    <customSheetView guid="{CC92EDF6-82EA-4B86-A71B-21913B7DFAB1}" showPageBreaks="1" view="pageLayout" topLeftCell="A13">
      <selection activeCell="A4" sqref="A4:A5"/>
      <pageMargins left="0.7" right="0.57999999999999996" top="0.75" bottom="0.75" header="0.3" footer="0.3"/>
      <pageSetup paperSize="9" scale="96" orientation="portrait" horizontalDpi="180" verticalDpi="180" r:id="rId1"/>
    </customSheetView>
  </customSheetViews>
  <mergeCells count="9">
    <mergeCell ref="A15:J15"/>
    <mergeCell ref="A1:J1"/>
    <mergeCell ref="A2:J2"/>
    <mergeCell ref="A4:A5"/>
    <mergeCell ref="B4:B5"/>
    <mergeCell ref="C4:C5"/>
    <mergeCell ref="D4:D5"/>
    <mergeCell ref="A3:J3"/>
    <mergeCell ref="E4:I4"/>
  </mergeCells>
  <pageMargins left="0.7" right="0.57999999999999996" top="0.75" bottom="0.75" header="0.3" footer="0.3"/>
  <pageSetup paperSize="9" scale="96" orientation="portrait" horizontalDpi="180" verticalDpi="180" r:id="rId2"/>
</worksheet>
</file>

<file path=xl/worksheets/sheet69.xml><?xml version="1.0" encoding="utf-8"?>
<worksheet xmlns="http://schemas.openxmlformats.org/spreadsheetml/2006/main" xmlns:r="http://schemas.openxmlformats.org/officeDocument/2006/relationships">
  <sheetPr codeName="Sheet46">
    <tabColor rgb="FFFF0000"/>
  </sheetPr>
  <dimension ref="A1:G15"/>
  <sheetViews>
    <sheetView topLeftCell="A10" workbookViewId="0">
      <selection sqref="A1:G1"/>
    </sheetView>
  </sheetViews>
  <sheetFormatPr defaultRowHeight="15"/>
  <cols>
    <col min="1" max="7" width="11.7109375" customWidth="1"/>
  </cols>
  <sheetData>
    <row r="1" spans="1:7" ht="51.75" customHeight="1">
      <c r="A1" s="929" t="s">
        <v>480</v>
      </c>
      <c r="B1" s="929"/>
      <c r="C1" s="929"/>
      <c r="D1" s="929"/>
      <c r="E1" s="929"/>
      <c r="F1" s="929"/>
      <c r="G1" s="929"/>
    </row>
    <row r="2" spans="1:7" ht="30.75" customHeight="1">
      <c r="A2" s="862" t="s">
        <v>275</v>
      </c>
      <c r="B2" s="862"/>
      <c r="C2" s="862"/>
      <c r="D2" s="862"/>
      <c r="E2" s="862"/>
      <c r="F2" s="862"/>
      <c r="G2" s="862"/>
    </row>
    <row r="3" spans="1:7" ht="24" customHeight="1">
      <c r="A3" s="607" t="s">
        <v>276</v>
      </c>
      <c r="B3" s="607"/>
      <c r="C3" s="607"/>
      <c r="D3" s="607"/>
      <c r="E3" s="607"/>
      <c r="F3" s="607"/>
      <c r="G3" s="607"/>
    </row>
    <row r="4" spans="1:7" s="124" customFormat="1" ht="28.5" customHeight="1">
      <c r="A4" s="927" t="s">
        <v>254</v>
      </c>
      <c r="B4" s="862" t="s">
        <v>277</v>
      </c>
      <c r="C4" s="862"/>
      <c r="D4" s="862" t="s">
        <v>278</v>
      </c>
      <c r="E4" s="862"/>
      <c r="F4" s="927" t="s">
        <v>279</v>
      </c>
      <c r="G4" s="927" t="s">
        <v>259</v>
      </c>
    </row>
    <row r="5" spans="1:7" ht="59.25" customHeight="1">
      <c r="A5" s="928"/>
      <c r="B5" s="149" t="s">
        <v>280</v>
      </c>
      <c r="C5" s="149" t="s">
        <v>281</v>
      </c>
      <c r="D5" s="149" t="s">
        <v>280</v>
      </c>
      <c r="E5" s="149" t="s">
        <v>281</v>
      </c>
      <c r="F5" s="928"/>
      <c r="G5" s="928"/>
    </row>
    <row r="6" spans="1:7" s="125" customFormat="1" ht="30" customHeight="1">
      <c r="A6" s="150">
        <v>1</v>
      </c>
      <c r="B6" s="150">
        <f>'P8'!B6</f>
        <v>0</v>
      </c>
      <c r="C6" s="150">
        <v>0</v>
      </c>
      <c r="D6" s="150">
        <v>0</v>
      </c>
      <c r="E6" s="150">
        <v>0</v>
      </c>
      <c r="F6" s="150">
        <f>B6</f>
        <v>0</v>
      </c>
      <c r="G6" s="150"/>
    </row>
    <row r="7" spans="1:7" s="125" customFormat="1" ht="30" customHeight="1">
      <c r="A7" s="150">
        <v>2</v>
      </c>
      <c r="B7" s="150">
        <f>'P8'!B7</f>
        <v>0</v>
      </c>
      <c r="C7" s="150">
        <v>0</v>
      </c>
      <c r="D7" s="150">
        <v>0</v>
      </c>
      <c r="E7" s="150">
        <v>0</v>
      </c>
      <c r="F7" s="150">
        <f t="shared" ref="F7:F14" si="0">B7</f>
        <v>0</v>
      </c>
      <c r="G7" s="150"/>
    </row>
    <row r="8" spans="1:7" s="125" customFormat="1" ht="30" customHeight="1">
      <c r="A8" s="150">
        <v>3</v>
      </c>
      <c r="B8" s="150">
        <f>'P8'!B8</f>
        <v>0</v>
      </c>
      <c r="C8" s="150">
        <v>0</v>
      </c>
      <c r="D8" s="150">
        <v>0</v>
      </c>
      <c r="E8" s="150">
        <v>0</v>
      </c>
      <c r="F8" s="150">
        <f t="shared" si="0"/>
        <v>0</v>
      </c>
      <c r="G8" s="150"/>
    </row>
    <row r="9" spans="1:7" s="125" customFormat="1" ht="30" customHeight="1">
      <c r="A9" s="150">
        <v>4</v>
      </c>
      <c r="B9" s="150">
        <f>'P8'!B9</f>
        <v>0</v>
      </c>
      <c r="C9" s="150">
        <v>0</v>
      </c>
      <c r="D9" s="150">
        <v>0</v>
      </c>
      <c r="E9" s="150">
        <v>0</v>
      </c>
      <c r="F9" s="150">
        <f t="shared" si="0"/>
        <v>0</v>
      </c>
      <c r="G9" s="150"/>
    </row>
    <row r="10" spans="1:7" s="125" customFormat="1" ht="30" customHeight="1">
      <c r="A10" s="150">
        <v>5</v>
      </c>
      <c r="B10" s="150">
        <f>'P8'!B10</f>
        <v>0</v>
      </c>
      <c r="C10" s="150">
        <v>0</v>
      </c>
      <c r="D10" s="150">
        <v>0</v>
      </c>
      <c r="E10" s="150">
        <v>0</v>
      </c>
      <c r="F10" s="150">
        <f t="shared" si="0"/>
        <v>0</v>
      </c>
      <c r="G10" s="150"/>
    </row>
    <row r="11" spans="1:7" s="125" customFormat="1" ht="30" customHeight="1">
      <c r="A11" s="150">
        <v>6</v>
      </c>
      <c r="B11" s="150">
        <f>'P8'!B11</f>
        <v>0</v>
      </c>
      <c r="C11" s="150">
        <v>0</v>
      </c>
      <c r="D11" s="150">
        <v>0</v>
      </c>
      <c r="E11" s="150">
        <v>0</v>
      </c>
      <c r="F11" s="150">
        <f t="shared" si="0"/>
        <v>0</v>
      </c>
      <c r="G11" s="150"/>
    </row>
    <row r="12" spans="1:7" s="125" customFormat="1" ht="30" customHeight="1">
      <c r="A12" s="150">
        <v>7</v>
      </c>
      <c r="B12" s="150">
        <f>'P8'!B12</f>
        <v>0</v>
      </c>
      <c r="C12" s="150">
        <v>0</v>
      </c>
      <c r="D12" s="150">
        <v>0</v>
      </c>
      <c r="E12" s="150">
        <v>0</v>
      </c>
      <c r="F12" s="150">
        <f t="shared" si="0"/>
        <v>0</v>
      </c>
      <c r="G12" s="150"/>
    </row>
    <row r="13" spans="1:7" s="125" customFormat="1" ht="30" customHeight="1">
      <c r="A13" s="150">
        <v>8</v>
      </c>
      <c r="B13" s="150">
        <f>'P8'!B13</f>
        <v>0</v>
      </c>
      <c r="C13" s="150">
        <v>0</v>
      </c>
      <c r="D13" s="150">
        <v>0</v>
      </c>
      <c r="E13" s="150">
        <v>0</v>
      </c>
      <c r="F13" s="150">
        <f t="shared" si="0"/>
        <v>0</v>
      </c>
      <c r="G13" s="150"/>
    </row>
    <row r="14" spans="1:7" s="125" customFormat="1" ht="36.75" customHeight="1">
      <c r="A14" s="102" t="s">
        <v>282</v>
      </c>
      <c r="B14" s="150">
        <f>'P8'!B14</f>
        <v>0</v>
      </c>
      <c r="C14" s="150">
        <v>0</v>
      </c>
      <c r="D14" s="150">
        <v>0</v>
      </c>
      <c r="E14" s="150">
        <v>0</v>
      </c>
      <c r="F14" s="150">
        <f t="shared" si="0"/>
        <v>0</v>
      </c>
      <c r="G14" s="151"/>
    </row>
    <row r="15" spans="1:7" ht="30.75">
      <c r="A15" s="915" t="s">
        <v>481</v>
      </c>
      <c r="B15" s="915"/>
      <c r="C15" s="915"/>
      <c r="D15" s="915"/>
      <c r="E15" s="915"/>
      <c r="F15" s="915"/>
      <c r="G15" s="915"/>
    </row>
  </sheetData>
  <sheetProtection password="CC7B" sheet="1" objects="1" scenarios="1"/>
  <customSheetViews>
    <customSheetView guid="{CC92EDF6-82EA-4B86-A71B-21913B7DFAB1}">
      <selection sqref="A1:G1"/>
      <pageMargins left="0.7" right="0.7" top="0.75" bottom="0.75" header="0.3" footer="0.3"/>
      <pageSetup paperSize="9" orientation="portrait" horizontalDpi="180" verticalDpi="180" r:id="rId1"/>
    </customSheetView>
  </customSheetViews>
  <mergeCells count="9">
    <mergeCell ref="A15:G15"/>
    <mergeCell ref="B4:C4"/>
    <mergeCell ref="D4:E4"/>
    <mergeCell ref="A4:A5"/>
    <mergeCell ref="A1:G1"/>
    <mergeCell ref="A2:G2"/>
    <mergeCell ref="A3:G3"/>
    <mergeCell ref="F4:F5"/>
    <mergeCell ref="G4:G5"/>
  </mergeCells>
  <pageMargins left="0.7" right="0.7" top="0.75" bottom="0.75" header="0.3" footer="0.3"/>
  <pageSetup paperSize="9" orientation="portrait" horizontalDpi="180" verticalDpi="180" r:id="rId2"/>
</worksheet>
</file>

<file path=xl/worksheets/sheet7.xml><?xml version="1.0" encoding="utf-8"?>
<worksheet xmlns="http://schemas.openxmlformats.org/spreadsheetml/2006/main" xmlns:r="http://schemas.openxmlformats.org/officeDocument/2006/relationships">
  <sheetPr>
    <tabColor theme="7"/>
  </sheetPr>
  <dimension ref="A1:S54"/>
  <sheetViews>
    <sheetView topLeftCell="A12" workbookViewId="0">
      <selection activeCell="B43" sqref="B43"/>
    </sheetView>
  </sheetViews>
  <sheetFormatPr defaultRowHeight="16.5"/>
  <cols>
    <col min="1" max="1" width="7" style="174" customWidth="1"/>
    <col min="2" max="2" width="35.85546875" style="174" customWidth="1"/>
    <col min="3" max="3" width="12.140625" style="224" customWidth="1"/>
    <col min="4" max="4" width="11.85546875" style="224" customWidth="1"/>
    <col min="5" max="6" width="10.28515625" style="174" customWidth="1"/>
    <col min="7" max="7" width="9.85546875" style="174" customWidth="1"/>
    <col min="8" max="8" width="9.140625" style="174"/>
    <col min="9" max="19" width="5.5703125" style="174" customWidth="1"/>
    <col min="20" max="16384" width="9.140625" style="174"/>
  </cols>
  <sheetData>
    <row r="1" spans="1:19" ht="30.75">
      <c r="A1" s="651" t="s">
        <v>879</v>
      </c>
      <c r="B1" s="652"/>
      <c r="C1" s="652"/>
      <c r="D1" s="652"/>
      <c r="E1" s="652"/>
      <c r="F1" s="652"/>
      <c r="G1" s="653"/>
    </row>
    <row r="2" spans="1:19" s="227" customFormat="1" ht="25.5">
      <c r="A2" s="654" t="s">
        <v>262</v>
      </c>
      <c r="B2" s="655"/>
      <c r="C2" s="655"/>
      <c r="D2" s="655"/>
      <c r="E2" s="655"/>
      <c r="F2" s="655"/>
      <c r="G2" s="656"/>
      <c r="H2" s="326" t="s">
        <v>950</v>
      </c>
      <c r="I2" s="376" t="s">
        <v>91</v>
      </c>
      <c r="J2" s="657" t="s">
        <v>171</v>
      </c>
      <c r="K2" s="657"/>
      <c r="L2" s="657" t="s">
        <v>172</v>
      </c>
      <c r="M2" s="657"/>
      <c r="N2" s="657" t="s">
        <v>978</v>
      </c>
      <c r="O2" s="657"/>
      <c r="P2" s="657" t="s">
        <v>69</v>
      </c>
      <c r="Q2" s="657"/>
      <c r="R2" s="649" t="s">
        <v>9</v>
      </c>
      <c r="S2" s="649"/>
    </row>
    <row r="3" spans="1:19" s="225" customFormat="1" ht="25.5">
      <c r="A3" s="395" t="s">
        <v>91</v>
      </c>
      <c r="B3" s="395" t="s">
        <v>225</v>
      </c>
      <c r="C3" s="395" t="s">
        <v>880</v>
      </c>
      <c r="D3" s="395" t="s">
        <v>881</v>
      </c>
      <c r="E3" s="395" t="s">
        <v>44</v>
      </c>
      <c r="F3" s="395" t="s">
        <v>254</v>
      </c>
      <c r="G3" s="395" t="s">
        <v>882</v>
      </c>
      <c r="H3" s="226">
        <v>222</v>
      </c>
      <c r="I3" s="374">
        <v>1</v>
      </c>
      <c r="J3" s="374">
        <v>1</v>
      </c>
      <c r="K3" s="374">
        <v>1</v>
      </c>
      <c r="L3" s="374">
        <v>0</v>
      </c>
      <c r="M3" s="374">
        <v>0</v>
      </c>
      <c r="N3" s="374">
        <v>1</v>
      </c>
      <c r="O3" s="374">
        <v>1</v>
      </c>
      <c r="P3" s="374">
        <v>11</v>
      </c>
      <c r="Q3" s="374">
        <v>11</v>
      </c>
      <c r="R3" s="375">
        <f>P3+N3+L3+J3</f>
        <v>13</v>
      </c>
      <c r="S3" s="375">
        <f>Q3+O3+M3+K3</f>
        <v>13</v>
      </c>
    </row>
    <row r="4" spans="1:19" ht="17.25">
      <c r="A4" s="394">
        <v>1</v>
      </c>
      <c r="B4" s="377" t="s">
        <v>582</v>
      </c>
      <c r="C4" s="231">
        <v>1337</v>
      </c>
      <c r="D4" s="240" t="s">
        <v>1032</v>
      </c>
      <c r="E4" s="390" t="s">
        <v>38</v>
      </c>
      <c r="F4" s="271">
        <v>3</v>
      </c>
      <c r="G4" s="321">
        <v>198</v>
      </c>
    </row>
    <row r="5" spans="1:19" ht="17.25">
      <c r="A5" s="394">
        <v>2</v>
      </c>
      <c r="B5" s="377" t="s">
        <v>583</v>
      </c>
      <c r="C5" s="231">
        <v>1338</v>
      </c>
      <c r="D5" s="240" t="s">
        <v>1033</v>
      </c>
      <c r="E5" s="390" t="s">
        <v>38</v>
      </c>
      <c r="F5" s="271">
        <v>3</v>
      </c>
      <c r="G5" s="321">
        <v>199</v>
      </c>
    </row>
    <row r="6" spans="1:19" ht="17.25">
      <c r="A6" s="394">
        <v>3</v>
      </c>
      <c r="B6" s="377" t="s">
        <v>585</v>
      </c>
      <c r="C6" s="231">
        <v>1341</v>
      </c>
      <c r="D6" s="240" t="s">
        <v>1034</v>
      </c>
      <c r="E6" s="390" t="s">
        <v>38</v>
      </c>
      <c r="F6" s="271">
        <v>3</v>
      </c>
      <c r="G6" s="321">
        <v>199</v>
      </c>
    </row>
    <row r="7" spans="1:19" ht="17.25">
      <c r="A7" s="394">
        <v>4</v>
      </c>
      <c r="B7" s="377" t="s">
        <v>586</v>
      </c>
      <c r="C7" s="231">
        <v>1342</v>
      </c>
      <c r="D7" s="241" t="s">
        <v>1035</v>
      </c>
      <c r="E7" s="390" t="s">
        <v>38</v>
      </c>
      <c r="F7" s="271">
        <v>3</v>
      </c>
      <c r="G7" s="321">
        <v>199</v>
      </c>
    </row>
    <row r="8" spans="1:19" ht="17.25">
      <c r="A8" s="394">
        <v>5</v>
      </c>
      <c r="B8" s="377" t="s">
        <v>587</v>
      </c>
      <c r="C8" s="231">
        <v>1346</v>
      </c>
      <c r="D8" s="241" t="s">
        <v>1036</v>
      </c>
      <c r="E8" s="390" t="s">
        <v>38</v>
      </c>
      <c r="F8" s="271">
        <v>3</v>
      </c>
      <c r="G8" s="321">
        <v>199</v>
      </c>
    </row>
    <row r="9" spans="1:19" ht="17.25">
      <c r="A9" s="394">
        <v>6</v>
      </c>
      <c r="B9" s="377" t="s">
        <v>588</v>
      </c>
      <c r="C9" s="231">
        <v>1347</v>
      </c>
      <c r="D9" s="240" t="s">
        <v>1037</v>
      </c>
      <c r="E9" s="390" t="s">
        <v>38</v>
      </c>
      <c r="F9" s="271">
        <v>3</v>
      </c>
      <c r="G9" s="321">
        <v>199</v>
      </c>
    </row>
    <row r="10" spans="1:19" ht="17.25">
      <c r="A10" s="394">
        <v>7</v>
      </c>
      <c r="B10" s="377" t="s">
        <v>589</v>
      </c>
      <c r="C10" s="231">
        <v>1348</v>
      </c>
      <c r="D10" s="241">
        <v>38697</v>
      </c>
      <c r="E10" s="390" t="s">
        <v>38</v>
      </c>
      <c r="F10" s="271">
        <v>3</v>
      </c>
      <c r="G10" s="321">
        <v>199</v>
      </c>
    </row>
    <row r="11" spans="1:19" ht="17.25">
      <c r="A11" s="394">
        <v>8</v>
      </c>
      <c r="B11" s="377" t="s">
        <v>590</v>
      </c>
      <c r="C11" s="231">
        <v>1350</v>
      </c>
      <c r="D11" s="241">
        <v>39025</v>
      </c>
      <c r="E11" s="390" t="s">
        <v>38</v>
      </c>
      <c r="F11" s="271">
        <v>3</v>
      </c>
      <c r="G11" s="321">
        <v>199</v>
      </c>
    </row>
    <row r="12" spans="1:19" ht="18" thickBot="1">
      <c r="A12" s="394">
        <v>9</v>
      </c>
      <c r="B12" s="377" t="s">
        <v>591</v>
      </c>
      <c r="C12" s="232">
        <v>1360</v>
      </c>
      <c r="D12" s="388" t="s">
        <v>1038</v>
      </c>
      <c r="E12" s="390" t="s">
        <v>38</v>
      </c>
      <c r="F12" s="271">
        <v>3</v>
      </c>
      <c r="G12" s="321">
        <v>199</v>
      </c>
    </row>
    <row r="13" spans="1:19" ht="18" thickTop="1">
      <c r="A13" s="394">
        <v>10</v>
      </c>
      <c r="B13" s="377" t="s">
        <v>592</v>
      </c>
      <c r="C13" s="233">
        <v>1312</v>
      </c>
      <c r="D13" s="244">
        <v>38571</v>
      </c>
      <c r="E13" s="390" t="s">
        <v>38</v>
      </c>
      <c r="F13" s="271">
        <v>3</v>
      </c>
      <c r="G13" s="321">
        <v>199</v>
      </c>
    </row>
    <row r="14" spans="1:19" ht="17.25">
      <c r="A14" s="434">
        <v>11</v>
      </c>
      <c r="B14" s="435" t="s">
        <v>593</v>
      </c>
      <c r="C14" s="436">
        <v>1357</v>
      </c>
      <c r="D14" s="436" t="s">
        <v>1039</v>
      </c>
      <c r="E14" s="437" t="s">
        <v>979</v>
      </c>
      <c r="F14" s="438">
        <v>3</v>
      </c>
      <c r="G14" s="439">
        <v>199</v>
      </c>
    </row>
    <row r="15" spans="1:19" ht="18" thickBot="1">
      <c r="A15" s="434">
        <v>12</v>
      </c>
      <c r="B15" s="435" t="s">
        <v>584</v>
      </c>
      <c r="C15" s="436">
        <v>1500</v>
      </c>
      <c r="D15" s="440">
        <v>39029</v>
      </c>
      <c r="E15" s="441" t="s">
        <v>68</v>
      </c>
      <c r="F15" s="438">
        <v>3</v>
      </c>
      <c r="G15" s="439">
        <v>199</v>
      </c>
    </row>
    <row r="16" spans="1:19" ht="18" thickTop="1">
      <c r="A16" s="434">
        <v>13</v>
      </c>
      <c r="B16" s="435" t="s">
        <v>605</v>
      </c>
      <c r="C16" s="436">
        <v>1343</v>
      </c>
      <c r="D16" s="440" t="s">
        <v>1040</v>
      </c>
      <c r="E16" s="437" t="s">
        <v>979</v>
      </c>
      <c r="F16" s="438">
        <v>3</v>
      </c>
      <c r="G16" s="439">
        <v>199</v>
      </c>
    </row>
    <row r="17" spans="1:7" ht="18" thickBot="1">
      <c r="A17" s="434">
        <v>14</v>
      </c>
      <c r="B17" s="435" t="s">
        <v>606</v>
      </c>
      <c r="C17" s="436">
        <v>1355</v>
      </c>
      <c r="D17" s="440">
        <v>37895</v>
      </c>
      <c r="E17" s="441" t="s">
        <v>68</v>
      </c>
      <c r="F17" s="438">
        <v>3</v>
      </c>
      <c r="G17" s="439">
        <v>199</v>
      </c>
    </row>
    <row r="18" spans="1:7" ht="18" thickTop="1">
      <c r="A18" s="394">
        <v>15</v>
      </c>
      <c r="B18" s="377" t="s">
        <v>594</v>
      </c>
      <c r="C18" s="231">
        <v>1336</v>
      </c>
      <c r="D18" s="241" t="s">
        <v>1041</v>
      </c>
      <c r="E18" s="390" t="s">
        <v>38</v>
      </c>
      <c r="F18" s="271">
        <v>3</v>
      </c>
      <c r="G18" s="321">
        <v>199</v>
      </c>
    </row>
    <row r="19" spans="1:7" ht="17.25">
      <c r="A19" s="394">
        <v>16</v>
      </c>
      <c r="B19" s="377" t="s">
        <v>595</v>
      </c>
      <c r="C19" s="231">
        <v>1351</v>
      </c>
      <c r="D19" s="240" t="s">
        <v>1042</v>
      </c>
      <c r="E19" s="390" t="s">
        <v>38</v>
      </c>
      <c r="F19" s="271">
        <v>3</v>
      </c>
      <c r="G19" s="321">
        <v>199</v>
      </c>
    </row>
    <row r="20" spans="1:7" ht="17.25">
      <c r="A20" s="394">
        <v>17</v>
      </c>
      <c r="B20" s="377" t="s">
        <v>596</v>
      </c>
      <c r="C20" s="231">
        <v>1344</v>
      </c>
      <c r="D20" s="241" t="s">
        <v>1043</v>
      </c>
      <c r="E20" s="390" t="s">
        <v>38</v>
      </c>
      <c r="F20" s="271">
        <v>3</v>
      </c>
      <c r="G20" s="321">
        <v>199</v>
      </c>
    </row>
    <row r="21" spans="1:7" ht="17.25">
      <c r="A21" s="394">
        <v>18</v>
      </c>
      <c r="B21" s="377" t="s">
        <v>597</v>
      </c>
      <c r="C21" s="231">
        <v>1345</v>
      </c>
      <c r="D21" s="241">
        <v>38058</v>
      </c>
      <c r="E21" s="390" t="s">
        <v>38</v>
      </c>
      <c r="F21" s="271">
        <v>3</v>
      </c>
      <c r="G21" s="321">
        <v>199</v>
      </c>
    </row>
    <row r="22" spans="1:7" ht="17.25">
      <c r="A22" s="394">
        <v>19</v>
      </c>
      <c r="B22" s="377" t="s">
        <v>598</v>
      </c>
      <c r="C22" s="231">
        <v>1352</v>
      </c>
      <c r="D22" s="241">
        <v>37897</v>
      </c>
      <c r="E22" s="390" t="s">
        <v>38</v>
      </c>
      <c r="F22" s="271">
        <v>3</v>
      </c>
      <c r="G22" s="321">
        <v>199</v>
      </c>
    </row>
    <row r="23" spans="1:7" ht="17.25">
      <c r="A23" s="394">
        <v>20</v>
      </c>
      <c r="B23" s="377" t="s">
        <v>599</v>
      </c>
      <c r="C23" s="231">
        <v>1358</v>
      </c>
      <c r="D23" s="240" t="s">
        <v>1044</v>
      </c>
      <c r="E23" s="390" t="s">
        <v>38</v>
      </c>
      <c r="F23" s="271">
        <v>3</v>
      </c>
      <c r="G23" s="321">
        <v>217</v>
      </c>
    </row>
    <row r="24" spans="1:7" ht="17.25">
      <c r="A24" s="394">
        <v>21</v>
      </c>
      <c r="B24" s="377" t="s">
        <v>600</v>
      </c>
      <c r="C24" s="231">
        <v>1359</v>
      </c>
      <c r="D24" s="241">
        <v>38697</v>
      </c>
      <c r="E24" s="390" t="s">
        <v>38</v>
      </c>
      <c r="F24" s="271">
        <v>3</v>
      </c>
      <c r="G24" s="321">
        <v>217</v>
      </c>
    </row>
    <row r="25" spans="1:7" ht="17.25">
      <c r="A25" s="394">
        <v>22</v>
      </c>
      <c r="B25" s="377" t="s">
        <v>601</v>
      </c>
      <c r="C25" s="231">
        <v>1362</v>
      </c>
      <c r="D25" s="241" t="s">
        <v>1045</v>
      </c>
      <c r="E25" s="390" t="s">
        <v>38</v>
      </c>
      <c r="F25" s="271">
        <v>3</v>
      </c>
      <c r="G25" s="321">
        <v>217</v>
      </c>
    </row>
    <row r="26" spans="1:7" ht="17.25">
      <c r="A26" s="394">
        <v>23</v>
      </c>
      <c r="B26" s="377" t="s">
        <v>602</v>
      </c>
      <c r="C26" s="231">
        <v>1325</v>
      </c>
      <c r="D26" s="241">
        <v>38386</v>
      </c>
      <c r="E26" s="390" t="s">
        <v>38</v>
      </c>
      <c r="F26" s="271">
        <v>3</v>
      </c>
      <c r="G26" s="321">
        <v>220</v>
      </c>
    </row>
    <row r="27" spans="1:7" ht="17.25">
      <c r="A27" s="394">
        <v>24</v>
      </c>
      <c r="B27" s="377" t="s">
        <v>603</v>
      </c>
      <c r="C27" s="231">
        <v>1394</v>
      </c>
      <c r="D27" s="241">
        <v>38628</v>
      </c>
      <c r="E27" s="390" t="s">
        <v>38</v>
      </c>
      <c r="F27" s="271">
        <v>3</v>
      </c>
      <c r="G27" s="321">
        <v>221</v>
      </c>
    </row>
    <row r="28" spans="1:7" ht="17.25">
      <c r="A28" s="394">
        <v>25</v>
      </c>
      <c r="B28" s="377" t="s">
        <v>604</v>
      </c>
      <c r="C28" s="231">
        <v>1363</v>
      </c>
      <c r="D28" s="241" t="s">
        <v>1046</v>
      </c>
      <c r="E28" s="390" t="s">
        <v>38</v>
      </c>
      <c r="F28" s="271">
        <v>3</v>
      </c>
      <c r="G28" s="321">
        <v>221</v>
      </c>
    </row>
    <row r="29" spans="1:7" ht="17.25">
      <c r="A29" s="394">
        <v>26</v>
      </c>
      <c r="B29" s="377" t="s">
        <v>1031</v>
      </c>
      <c r="C29" s="231">
        <v>1451</v>
      </c>
      <c r="D29" s="241">
        <v>37385</v>
      </c>
      <c r="E29" s="390" t="s">
        <v>38</v>
      </c>
      <c r="F29" s="271">
        <v>3</v>
      </c>
      <c r="G29" s="321">
        <v>221</v>
      </c>
    </row>
    <row r="30" spans="1:7" ht="17.25">
      <c r="A30" s="394">
        <v>27</v>
      </c>
      <c r="B30" s="410"/>
      <c r="C30" s="231"/>
      <c r="D30" s="386"/>
      <c r="E30" s="390"/>
      <c r="F30" s="271"/>
      <c r="G30" s="321"/>
    </row>
    <row r="31" spans="1:7" ht="17.25">
      <c r="A31" s="394">
        <v>28</v>
      </c>
      <c r="B31" s="410"/>
      <c r="C31" s="231"/>
      <c r="D31" s="387"/>
      <c r="E31" s="390"/>
      <c r="F31" s="271"/>
      <c r="G31" s="321"/>
    </row>
    <row r="32" spans="1:7" ht="17.25">
      <c r="A32" s="394">
        <v>29</v>
      </c>
      <c r="B32" s="410"/>
      <c r="C32" s="231"/>
      <c r="D32" s="387"/>
      <c r="E32" s="390"/>
      <c r="F32" s="271"/>
      <c r="G32" s="321"/>
    </row>
    <row r="33" spans="1:7" ht="17.25">
      <c r="A33" s="394">
        <v>30</v>
      </c>
      <c r="B33" s="410"/>
      <c r="C33" s="231"/>
      <c r="D33" s="387"/>
      <c r="E33" s="390"/>
      <c r="F33" s="271"/>
      <c r="G33" s="321"/>
    </row>
    <row r="34" spans="1:7" ht="17.25">
      <c r="A34" s="394">
        <v>31</v>
      </c>
      <c r="B34" s="410"/>
      <c r="C34" s="231"/>
      <c r="D34" s="387"/>
      <c r="E34" s="390"/>
      <c r="F34" s="271"/>
      <c r="G34" s="321"/>
    </row>
    <row r="35" spans="1:7" ht="17.25">
      <c r="A35" s="394">
        <v>32</v>
      </c>
      <c r="B35" s="410"/>
      <c r="C35" s="231"/>
      <c r="D35" s="386"/>
      <c r="E35" s="390"/>
      <c r="F35" s="271"/>
      <c r="G35" s="321"/>
    </row>
    <row r="36" spans="1:7" ht="17.25">
      <c r="A36" s="394">
        <v>33</v>
      </c>
      <c r="B36" s="410"/>
      <c r="C36" s="231"/>
      <c r="D36" s="387"/>
      <c r="E36" s="390"/>
      <c r="F36" s="271"/>
      <c r="G36" s="321"/>
    </row>
    <row r="37" spans="1:7" ht="17.25">
      <c r="A37" s="394">
        <v>34</v>
      </c>
      <c r="B37" s="410"/>
      <c r="C37" s="231"/>
      <c r="D37" s="387"/>
      <c r="E37" s="390"/>
      <c r="F37" s="271"/>
      <c r="G37" s="321"/>
    </row>
    <row r="38" spans="1:7" ht="17.25">
      <c r="A38" s="394">
        <v>35</v>
      </c>
      <c r="B38" s="410"/>
      <c r="C38" s="231"/>
      <c r="D38" s="387"/>
      <c r="E38" s="390"/>
      <c r="F38" s="271"/>
      <c r="G38" s="321"/>
    </row>
    <row r="39" spans="1:7" ht="17.25">
      <c r="A39" s="394">
        <v>36</v>
      </c>
      <c r="B39" s="410"/>
      <c r="C39" s="231"/>
      <c r="D39" s="387"/>
      <c r="E39" s="390"/>
      <c r="F39" s="271"/>
      <c r="G39" s="321"/>
    </row>
    <row r="40" spans="1:7" ht="17.25">
      <c r="A40" s="394">
        <v>37</v>
      </c>
      <c r="B40" s="410"/>
      <c r="C40" s="231"/>
      <c r="D40" s="387"/>
      <c r="E40" s="390"/>
      <c r="F40" s="271"/>
      <c r="G40" s="321"/>
    </row>
    <row r="41" spans="1:7" ht="17.25">
      <c r="A41" s="394">
        <v>38</v>
      </c>
      <c r="B41" s="410"/>
      <c r="C41" s="231"/>
      <c r="D41" s="387"/>
      <c r="E41" s="390"/>
      <c r="F41" s="271"/>
      <c r="G41" s="321"/>
    </row>
    <row r="42" spans="1:7" ht="17.25">
      <c r="A42" s="394">
        <v>39</v>
      </c>
      <c r="B42" s="410"/>
      <c r="C42" s="231"/>
      <c r="D42" s="387"/>
      <c r="E42" s="390"/>
      <c r="F42" s="271"/>
      <c r="G42" s="321"/>
    </row>
    <row r="43" spans="1:7">
      <c r="A43" s="229">
        <v>40</v>
      </c>
      <c r="B43" s="277"/>
      <c r="C43" s="229"/>
      <c r="D43" s="229"/>
      <c r="E43" s="230"/>
      <c r="F43" s="229"/>
      <c r="G43" s="229"/>
    </row>
    <row r="44" spans="1:7">
      <c r="A44" s="229">
        <v>41</v>
      </c>
      <c r="B44" s="277"/>
      <c r="C44" s="229"/>
      <c r="D44" s="229"/>
      <c r="E44" s="230"/>
      <c r="F44" s="229"/>
      <c r="G44" s="229"/>
    </row>
    <row r="45" spans="1:7">
      <c r="A45" s="229">
        <v>42</v>
      </c>
      <c r="B45" s="277"/>
      <c r="C45" s="229"/>
      <c r="D45" s="229"/>
      <c r="E45" s="230"/>
      <c r="F45" s="229"/>
      <c r="G45" s="229"/>
    </row>
    <row r="46" spans="1:7">
      <c r="A46" s="229">
        <v>43</v>
      </c>
      <c r="B46" s="277"/>
      <c r="C46" s="229"/>
      <c r="D46" s="229"/>
      <c r="E46" s="230"/>
      <c r="F46" s="229"/>
      <c r="G46" s="229"/>
    </row>
    <row r="47" spans="1:7">
      <c r="A47" s="229">
        <v>44</v>
      </c>
      <c r="B47" s="277"/>
      <c r="C47" s="229"/>
      <c r="D47" s="229"/>
      <c r="E47" s="230"/>
      <c r="F47" s="229"/>
      <c r="G47" s="229"/>
    </row>
    <row r="48" spans="1:7">
      <c r="A48" s="229">
        <v>45</v>
      </c>
      <c r="B48" s="277"/>
      <c r="C48" s="229"/>
      <c r="D48" s="229"/>
      <c r="E48" s="230"/>
      <c r="F48" s="229"/>
      <c r="G48" s="229"/>
    </row>
    <row r="49" spans="1:7">
      <c r="A49" s="229">
        <v>46</v>
      </c>
      <c r="B49" s="277"/>
      <c r="C49" s="229"/>
      <c r="D49" s="229"/>
      <c r="E49" s="230"/>
      <c r="F49" s="229"/>
      <c r="G49" s="229"/>
    </row>
    <row r="50" spans="1:7">
      <c r="A50" s="229">
        <v>47</v>
      </c>
      <c r="B50" s="277"/>
      <c r="C50" s="229"/>
      <c r="D50" s="229"/>
      <c r="E50" s="230"/>
      <c r="F50" s="229"/>
      <c r="G50" s="229"/>
    </row>
    <row r="51" spans="1:7" s="225" customFormat="1" ht="25.5">
      <c r="A51" s="341" t="s">
        <v>91</v>
      </c>
      <c r="B51" s="341" t="s">
        <v>233</v>
      </c>
      <c r="C51" s="650" t="s">
        <v>941</v>
      </c>
      <c r="D51" s="650"/>
    </row>
    <row r="52" spans="1:7" s="224" customFormat="1">
      <c r="A52" s="230" t="s">
        <v>942</v>
      </c>
      <c r="B52" s="230" t="s">
        <v>945</v>
      </c>
      <c r="C52" s="318">
        <v>41400</v>
      </c>
      <c r="D52" s="318">
        <v>41431</v>
      </c>
    </row>
    <row r="53" spans="1:7" s="224" customFormat="1">
      <c r="A53" s="230" t="s">
        <v>943</v>
      </c>
      <c r="B53" s="230" t="s">
        <v>946</v>
      </c>
      <c r="C53" s="318">
        <v>41583</v>
      </c>
      <c r="D53" s="229"/>
    </row>
    <row r="54" spans="1:7" s="224" customFormat="1">
      <c r="A54" s="230" t="s">
        <v>944</v>
      </c>
      <c r="B54" s="230"/>
      <c r="C54" s="229"/>
      <c r="D54" s="229"/>
    </row>
  </sheetData>
  <mergeCells count="8">
    <mergeCell ref="R2:S2"/>
    <mergeCell ref="C51:D51"/>
    <mergeCell ref="A1:G1"/>
    <mergeCell ref="A2:G2"/>
    <mergeCell ref="J2:K2"/>
    <mergeCell ref="L2:M2"/>
    <mergeCell ref="N2:O2"/>
    <mergeCell ref="P2:Q2"/>
  </mergeCells>
  <pageMargins left="0.7" right="0.7" top="0.75" bottom="0.75" header="0.3" footer="0.3"/>
</worksheet>
</file>

<file path=xl/worksheets/sheet70.xml><?xml version="1.0" encoding="utf-8"?>
<worksheet xmlns="http://schemas.openxmlformats.org/spreadsheetml/2006/main" xmlns:r="http://schemas.openxmlformats.org/officeDocument/2006/relationships">
  <sheetPr codeName="Sheet47">
    <tabColor rgb="FFFF0000"/>
  </sheetPr>
  <dimension ref="A1:I31"/>
  <sheetViews>
    <sheetView topLeftCell="A22" workbookViewId="0">
      <selection activeCell="A5" sqref="A5:C5"/>
    </sheetView>
  </sheetViews>
  <sheetFormatPr defaultRowHeight="15"/>
  <sheetData>
    <row r="1" spans="1:9" ht="40.5" customHeight="1">
      <c r="A1" s="941" t="s">
        <v>482</v>
      </c>
      <c r="B1" s="941"/>
      <c r="C1" s="941"/>
      <c r="D1" s="941"/>
      <c r="E1" s="941"/>
      <c r="F1" s="941"/>
      <c r="G1" s="941"/>
      <c r="H1" s="941"/>
      <c r="I1" s="941"/>
    </row>
    <row r="2" spans="1:9" ht="35.25" customHeight="1">
      <c r="A2" s="942" t="s">
        <v>283</v>
      </c>
      <c r="B2" s="942"/>
      <c r="C2" s="942"/>
      <c r="D2" s="942"/>
      <c r="E2" s="942"/>
      <c r="F2" s="942"/>
      <c r="G2" s="942"/>
      <c r="H2" s="942"/>
      <c r="I2" s="942"/>
    </row>
    <row r="3" spans="1:9" ht="27" customHeight="1">
      <c r="A3" s="943" t="s">
        <v>284</v>
      </c>
      <c r="B3" s="943"/>
      <c r="C3" s="943"/>
      <c r="D3" s="943" t="s">
        <v>233</v>
      </c>
      <c r="E3" s="943"/>
      <c r="F3" s="943"/>
      <c r="G3" s="943" t="s">
        <v>254</v>
      </c>
      <c r="H3" s="943"/>
      <c r="I3" s="943"/>
    </row>
    <row r="4" spans="1:9" s="125" customFormat="1" ht="28.5" customHeight="1">
      <c r="A4" s="931">
        <f>'P8'!B6</f>
        <v>0</v>
      </c>
      <c r="B4" s="931"/>
      <c r="C4" s="931"/>
      <c r="D4" s="930" t="s">
        <v>162</v>
      </c>
      <c r="E4" s="930"/>
      <c r="F4" s="930"/>
      <c r="G4" s="931">
        <v>1</v>
      </c>
      <c r="H4" s="931"/>
      <c r="I4" s="931"/>
    </row>
    <row r="5" spans="1:9" s="125" customFormat="1" ht="28.5" customHeight="1">
      <c r="A5" s="931">
        <f>A4</f>
        <v>0</v>
      </c>
      <c r="B5" s="931"/>
      <c r="C5" s="931"/>
      <c r="D5" s="930" t="s">
        <v>285</v>
      </c>
      <c r="E5" s="930"/>
      <c r="F5" s="930"/>
      <c r="G5" s="931"/>
      <c r="H5" s="931"/>
      <c r="I5" s="931"/>
    </row>
    <row r="6" spans="1:9" s="125" customFormat="1" ht="28.5" customHeight="1">
      <c r="A6" s="931">
        <f>A5</f>
        <v>0</v>
      </c>
      <c r="B6" s="931"/>
      <c r="C6" s="931"/>
      <c r="D6" s="930" t="s">
        <v>286</v>
      </c>
      <c r="E6" s="930"/>
      <c r="F6" s="930"/>
      <c r="G6" s="931"/>
      <c r="H6" s="931"/>
      <c r="I6" s="931"/>
    </row>
    <row r="7" spans="1:9" s="125" customFormat="1" ht="28.5" customHeight="1">
      <c r="A7" s="931">
        <f>'P8'!B7</f>
        <v>0</v>
      </c>
      <c r="B7" s="931"/>
      <c r="C7" s="931"/>
      <c r="D7" s="930" t="s">
        <v>162</v>
      </c>
      <c r="E7" s="930"/>
      <c r="F7" s="930"/>
      <c r="G7" s="931">
        <v>2</v>
      </c>
      <c r="H7" s="931"/>
      <c r="I7" s="931"/>
    </row>
    <row r="8" spans="1:9" s="125" customFormat="1" ht="28.5" customHeight="1">
      <c r="A8" s="931">
        <f>A7</f>
        <v>0</v>
      </c>
      <c r="B8" s="931"/>
      <c r="C8" s="931"/>
      <c r="D8" s="930" t="s">
        <v>285</v>
      </c>
      <c r="E8" s="930"/>
      <c r="F8" s="930"/>
      <c r="G8" s="931"/>
      <c r="H8" s="931"/>
      <c r="I8" s="931"/>
    </row>
    <row r="9" spans="1:9" s="125" customFormat="1" ht="28.5" customHeight="1">
      <c r="A9" s="931">
        <f>A8</f>
        <v>0</v>
      </c>
      <c r="B9" s="931"/>
      <c r="C9" s="931"/>
      <c r="D9" s="930" t="s">
        <v>286</v>
      </c>
      <c r="E9" s="930"/>
      <c r="F9" s="930"/>
      <c r="G9" s="931"/>
      <c r="H9" s="931"/>
      <c r="I9" s="931"/>
    </row>
    <row r="10" spans="1:9" s="125" customFormat="1" ht="28.5" customHeight="1">
      <c r="A10" s="931">
        <f>'P8'!B8</f>
        <v>0</v>
      </c>
      <c r="B10" s="931"/>
      <c r="C10" s="931"/>
      <c r="D10" s="930" t="s">
        <v>162</v>
      </c>
      <c r="E10" s="930"/>
      <c r="F10" s="930"/>
      <c r="G10" s="931">
        <v>3</v>
      </c>
      <c r="H10" s="931"/>
      <c r="I10" s="931"/>
    </row>
    <row r="11" spans="1:9" s="125" customFormat="1" ht="28.5" customHeight="1">
      <c r="A11" s="931">
        <f>A10</f>
        <v>0</v>
      </c>
      <c r="B11" s="931"/>
      <c r="C11" s="931"/>
      <c r="D11" s="930" t="s">
        <v>285</v>
      </c>
      <c r="E11" s="930"/>
      <c r="F11" s="930"/>
      <c r="G11" s="931"/>
      <c r="H11" s="931"/>
      <c r="I11" s="931"/>
    </row>
    <row r="12" spans="1:9" s="125" customFormat="1" ht="28.5" customHeight="1">
      <c r="A12" s="931">
        <f>A11</f>
        <v>0</v>
      </c>
      <c r="B12" s="931"/>
      <c r="C12" s="931"/>
      <c r="D12" s="930" t="s">
        <v>286</v>
      </c>
      <c r="E12" s="930"/>
      <c r="F12" s="930"/>
      <c r="G12" s="931"/>
      <c r="H12" s="931"/>
      <c r="I12" s="931"/>
    </row>
    <row r="13" spans="1:9" s="125" customFormat="1" ht="28.5" customHeight="1">
      <c r="A13" s="931">
        <f>'P8'!B9</f>
        <v>0</v>
      </c>
      <c r="B13" s="931"/>
      <c r="C13" s="931"/>
      <c r="D13" s="930" t="s">
        <v>162</v>
      </c>
      <c r="E13" s="930"/>
      <c r="F13" s="930"/>
      <c r="G13" s="931">
        <v>4</v>
      </c>
      <c r="H13" s="931"/>
      <c r="I13" s="931"/>
    </row>
    <row r="14" spans="1:9" s="125" customFormat="1" ht="28.5" customHeight="1">
      <c r="A14" s="931">
        <f>A13</f>
        <v>0</v>
      </c>
      <c r="B14" s="931"/>
      <c r="C14" s="931"/>
      <c r="D14" s="930" t="s">
        <v>285</v>
      </c>
      <c r="E14" s="930"/>
      <c r="F14" s="930"/>
      <c r="G14" s="931"/>
      <c r="H14" s="931"/>
      <c r="I14" s="931"/>
    </row>
    <row r="15" spans="1:9" s="125" customFormat="1" ht="28.5" customHeight="1">
      <c r="A15" s="931">
        <f>A14</f>
        <v>0</v>
      </c>
      <c r="B15" s="931"/>
      <c r="C15" s="931"/>
      <c r="D15" s="930" t="s">
        <v>286</v>
      </c>
      <c r="E15" s="930"/>
      <c r="F15" s="930"/>
      <c r="G15" s="931"/>
      <c r="H15" s="931"/>
      <c r="I15" s="931"/>
    </row>
    <row r="16" spans="1:9" s="125" customFormat="1" ht="28.5" customHeight="1">
      <c r="A16" s="931">
        <f>'P8'!B10</f>
        <v>0</v>
      </c>
      <c r="B16" s="931"/>
      <c r="C16" s="931"/>
      <c r="D16" s="930" t="s">
        <v>162</v>
      </c>
      <c r="E16" s="930"/>
      <c r="F16" s="930"/>
      <c r="G16" s="931">
        <v>5</v>
      </c>
      <c r="H16" s="931"/>
      <c r="I16" s="931"/>
    </row>
    <row r="17" spans="1:9" s="125" customFormat="1" ht="28.5" customHeight="1">
      <c r="A17" s="931">
        <f>A16</f>
        <v>0</v>
      </c>
      <c r="B17" s="931"/>
      <c r="C17" s="931"/>
      <c r="D17" s="930" t="s">
        <v>285</v>
      </c>
      <c r="E17" s="930"/>
      <c r="F17" s="930"/>
      <c r="G17" s="931"/>
      <c r="H17" s="931"/>
      <c r="I17" s="931"/>
    </row>
    <row r="18" spans="1:9" s="125" customFormat="1" ht="28.5" customHeight="1">
      <c r="A18" s="931">
        <f>A17</f>
        <v>0</v>
      </c>
      <c r="B18" s="931"/>
      <c r="C18" s="931"/>
      <c r="D18" s="930" t="s">
        <v>286</v>
      </c>
      <c r="E18" s="930"/>
      <c r="F18" s="930"/>
      <c r="G18" s="931"/>
      <c r="H18" s="931"/>
      <c r="I18" s="931"/>
    </row>
    <row r="19" spans="1:9" s="125" customFormat="1" ht="28.5" customHeight="1">
      <c r="A19" s="931">
        <f>'P8'!B11</f>
        <v>0</v>
      </c>
      <c r="B19" s="931"/>
      <c r="C19" s="931"/>
      <c r="D19" s="930" t="s">
        <v>162</v>
      </c>
      <c r="E19" s="930"/>
      <c r="F19" s="930"/>
      <c r="G19" s="931">
        <v>6</v>
      </c>
      <c r="H19" s="931"/>
      <c r="I19" s="931"/>
    </row>
    <row r="20" spans="1:9" s="125" customFormat="1" ht="28.5" customHeight="1">
      <c r="A20" s="931">
        <f>A19</f>
        <v>0</v>
      </c>
      <c r="B20" s="931"/>
      <c r="C20" s="931"/>
      <c r="D20" s="930" t="s">
        <v>285</v>
      </c>
      <c r="E20" s="930"/>
      <c r="F20" s="930"/>
      <c r="G20" s="931"/>
      <c r="H20" s="931"/>
      <c r="I20" s="931"/>
    </row>
    <row r="21" spans="1:9" s="125" customFormat="1" ht="28.5" customHeight="1">
      <c r="A21" s="931">
        <f>A20</f>
        <v>0</v>
      </c>
      <c r="B21" s="931"/>
      <c r="C21" s="931"/>
      <c r="D21" s="930" t="s">
        <v>286</v>
      </c>
      <c r="E21" s="930"/>
      <c r="F21" s="930"/>
      <c r="G21" s="931"/>
      <c r="H21" s="931"/>
      <c r="I21" s="931"/>
    </row>
    <row r="22" spans="1:9" s="125" customFormat="1" ht="28.5" customHeight="1">
      <c r="A22" s="931">
        <f>'P8'!B12</f>
        <v>0</v>
      </c>
      <c r="B22" s="931"/>
      <c r="C22" s="931"/>
      <c r="D22" s="930" t="s">
        <v>162</v>
      </c>
      <c r="E22" s="930"/>
      <c r="F22" s="930"/>
      <c r="G22" s="931">
        <v>7</v>
      </c>
      <c r="H22" s="931"/>
      <c r="I22" s="931"/>
    </row>
    <row r="23" spans="1:9" s="125" customFormat="1" ht="28.5" customHeight="1">
      <c r="A23" s="931">
        <f>A22</f>
        <v>0</v>
      </c>
      <c r="B23" s="931"/>
      <c r="C23" s="931"/>
      <c r="D23" s="930" t="s">
        <v>285</v>
      </c>
      <c r="E23" s="930"/>
      <c r="F23" s="930"/>
      <c r="G23" s="931"/>
      <c r="H23" s="931"/>
      <c r="I23" s="931"/>
    </row>
    <row r="24" spans="1:9" s="125" customFormat="1" ht="28.5" customHeight="1">
      <c r="A24" s="931">
        <f>A23</f>
        <v>0</v>
      </c>
      <c r="B24" s="931"/>
      <c r="C24" s="931"/>
      <c r="D24" s="930" t="s">
        <v>286</v>
      </c>
      <c r="E24" s="930"/>
      <c r="F24" s="930"/>
      <c r="G24" s="931"/>
      <c r="H24" s="931"/>
      <c r="I24" s="931"/>
    </row>
    <row r="25" spans="1:9" s="125" customFormat="1" ht="28.5" customHeight="1">
      <c r="A25" s="931">
        <f>'P8'!B13</f>
        <v>0</v>
      </c>
      <c r="B25" s="931"/>
      <c r="C25" s="931"/>
      <c r="D25" s="930" t="s">
        <v>162</v>
      </c>
      <c r="E25" s="930"/>
      <c r="F25" s="930"/>
      <c r="G25" s="931">
        <v>8</v>
      </c>
      <c r="H25" s="931"/>
      <c r="I25" s="931"/>
    </row>
    <row r="26" spans="1:9" s="125" customFormat="1" ht="28.5" customHeight="1">
      <c r="A26" s="931">
        <f>A25</f>
        <v>0</v>
      </c>
      <c r="B26" s="931"/>
      <c r="C26" s="931"/>
      <c r="D26" s="930" t="s">
        <v>285</v>
      </c>
      <c r="E26" s="930"/>
      <c r="F26" s="930"/>
      <c r="G26" s="931"/>
      <c r="H26" s="931"/>
      <c r="I26" s="931"/>
    </row>
    <row r="27" spans="1:9" s="125" customFormat="1" ht="28.5" customHeight="1">
      <c r="A27" s="931">
        <f>A26</f>
        <v>0</v>
      </c>
      <c r="B27" s="931"/>
      <c r="C27" s="931"/>
      <c r="D27" s="930" t="s">
        <v>286</v>
      </c>
      <c r="E27" s="930"/>
      <c r="F27" s="930"/>
      <c r="G27" s="931"/>
      <c r="H27" s="931"/>
      <c r="I27" s="931"/>
    </row>
    <row r="28" spans="1:9" s="125" customFormat="1" ht="28.5" customHeight="1">
      <c r="A28" s="931">
        <f>'P8'!B14</f>
        <v>0</v>
      </c>
      <c r="B28" s="931"/>
      <c r="C28" s="931"/>
      <c r="D28" s="930" t="s">
        <v>162</v>
      </c>
      <c r="E28" s="930"/>
      <c r="F28" s="930"/>
      <c r="G28" s="932" t="s">
        <v>9</v>
      </c>
      <c r="H28" s="933"/>
      <c r="I28" s="934"/>
    </row>
    <row r="29" spans="1:9" s="125" customFormat="1" ht="28.5" customHeight="1">
      <c r="A29" s="931">
        <f>A28</f>
        <v>0</v>
      </c>
      <c r="B29" s="931"/>
      <c r="C29" s="931"/>
      <c r="D29" s="930" t="s">
        <v>285</v>
      </c>
      <c r="E29" s="930"/>
      <c r="F29" s="930"/>
      <c r="G29" s="935"/>
      <c r="H29" s="936"/>
      <c r="I29" s="937"/>
    </row>
    <row r="30" spans="1:9" s="125" customFormat="1" ht="28.5" customHeight="1">
      <c r="A30" s="931">
        <f>A29</f>
        <v>0</v>
      </c>
      <c r="B30" s="931"/>
      <c r="C30" s="931"/>
      <c r="D30" s="930" t="s">
        <v>286</v>
      </c>
      <c r="E30" s="930"/>
      <c r="F30" s="930"/>
      <c r="G30" s="938"/>
      <c r="H30" s="939"/>
      <c r="I30" s="940"/>
    </row>
    <row r="31" spans="1:9" ht="30.75">
      <c r="A31" s="915" t="s">
        <v>479</v>
      </c>
      <c r="B31" s="915"/>
      <c r="C31" s="915"/>
      <c r="D31" s="915"/>
      <c r="E31" s="915"/>
      <c r="F31" s="915"/>
      <c r="G31" s="915"/>
      <c r="H31" s="915"/>
      <c r="I31" s="915"/>
    </row>
  </sheetData>
  <sheetProtection password="CC7B" sheet="1" objects="1" scenarios="1"/>
  <customSheetViews>
    <customSheetView guid="{CC92EDF6-82EA-4B86-A71B-21913B7DFAB1}" topLeftCell="A22">
      <selection activeCell="A5" sqref="A5:C5"/>
      <pageMargins left="0.7" right="0.7" top="0.75" bottom="0.75" header="0.3" footer="0.3"/>
      <pageSetup paperSize="5" orientation="portrait" horizontalDpi="180" verticalDpi="180" r:id="rId1"/>
    </customSheetView>
  </customSheetViews>
  <mergeCells count="69">
    <mergeCell ref="A17:C17"/>
    <mergeCell ref="A18:C18"/>
    <mergeCell ref="G4:I6"/>
    <mergeCell ref="G16:I18"/>
    <mergeCell ref="D5:F5"/>
    <mergeCell ref="D6:F6"/>
    <mergeCell ref="G7:I9"/>
    <mergeCell ref="G10:I12"/>
    <mergeCell ref="G13:I15"/>
    <mergeCell ref="A5:C5"/>
    <mergeCell ref="A9:C9"/>
    <mergeCell ref="D9:F9"/>
    <mergeCell ref="D10:F10"/>
    <mergeCell ref="D11:F11"/>
    <mergeCell ref="A16:C16"/>
    <mergeCell ref="A10:C10"/>
    <mergeCell ref="A31:I31"/>
    <mergeCell ref="A1:I1"/>
    <mergeCell ref="A2:I2"/>
    <mergeCell ref="A6:C6"/>
    <mergeCell ref="A7:C7"/>
    <mergeCell ref="A8:C8"/>
    <mergeCell ref="A4:C4"/>
    <mergeCell ref="D4:F4"/>
    <mergeCell ref="A3:C3"/>
    <mergeCell ref="D3:F3"/>
    <mergeCell ref="G3:I3"/>
    <mergeCell ref="D7:F7"/>
    <mergeCell ref="D8:F8"/>
    <mergeCell ref="A13:C13"/>
    <mergeCell ref="A14:C14"/>
    <mergeCell ref="A15:C15"/>
    <mergeCell ref="A30:C30"/>
    <mergeCell ref="G19:I21"/>
    <mergeCell ref="G22:I24"/>
    <mergeCell ref="G25:I27"/>
    <mergeCell ref="G28:I30"/>
    <mergeCell ref="A19:C19"/>
    <mergeCell ref="A20:C20"/>
    <mergeCell ref="A21:C21"/>
    <mergeCell ref="A22:C22"/>
    <mergeCell ref="A23:C23"/>
    <mergeCell ref="A24:C24"/>
    <mergeCell ref="A25:C25"/>
    <mergeCell ref="A26:C26"/>
    <mergeCell ref="A27:C27"/>
    <mergeCell ref="A28:C28"/>
    <mergeCell ref="A29:C29"/>
    <mergeCell ref="D13:F13"/>
    <mergeCell ref="D14:F14"/>
    <mergeCell ref="D15:F15"/>
    <mergeCell ref="D16:F16"/>
    <mergeCell ref="D18:F18"/>
    <mergeCell ref="D12:F12"/>
    <mergeCell ref="D17:F17"/>
    <mergeCell ref="A11:C11"/>
    <mergeCell ref="A12:C12"/>
    <mergeCell ref="D30:F30"/>
    <mergeCell ref="D19:F19"/>
    <mergeCell ref="D20:F20"/>
    <mergeCell ref="D21:F21"/>
    <mergeCell ref="D22:F22"/>
    <mergeCell ref="D23:F23"/>
    <mergeCell ref="D24:F24"/>
    <mergeCell ref="D25:F25"/>
    <mergeCell ref="D26:F26"/>
    <mergeCell ref="D27:F27"/>
    <mergeCell ref="D28:F28"/>
    <mergeCell ref="D29:F29"/>
  </mergeCells>
  <pageMargins left="0.7" right="0.7" top="0.75" bottom="0.75" header="0.3" footer="0.3"/>
  <pageSetup paperSize="5" orientation="portrait" horizontalDpi="180" verticalDpi="180" r:id="rId2"/>
</worksheet>
</file>

<file path=xl/worksheets/sheet71.xml><?xml version="1.0" encoding="utf-8"?>
<worksheet xmlns="http://schemas.openxmlformats.org/spreadsheetml/2006/main" xmlns:r="http://schemas.openxmlformats.org/officeDocument/2006/relationships">
  <sheetPr codeName="Sheet48">
    <tabColor rgb="FFFF0000"/>
  </sheetPr>
  <dimension ref="A1:I18"/>
  <sheetViews>
    <sheetView view="pageLayout" topLeftCell="A10" workbookViewId="0">
      <selection activeCell="A5" sqref="A5"/>
    </sheetView>
  </sheetViews>
  <sheetFormatPr defaultRowHeight="15"/>
  <cols>
    <col min="2" max="2" width="22.7109375" customWidth="1"/>
    <col min="3" max="4" width="10.42578125" customWidth="1"/>
    <col min="5" max="5" width="14.140625" customWidth="1"/>
    <col min="6" max="9" width="10.42578125" customWidth="1"/>
  </cols>
  <sheetData>
    <row r="1" spans="1:9" ht="42.75" customHeight="1">
      <c r="A1" s="944" t="s">
        <v>483</v>
      </c>
      <c r="B1" s="944"/>
      <c r="C1" s="944"/>
      <c r="D1" s="944"/>
      <c r="E1" s="944"/>
      <c r="F1" s="944"/>
      <c r="G1" s="944"/>
      <c r="H1" s="944"/>
      <c r="I1" s="944"/>
    </row>
    <row r="2" spans="1:9" ht="39.75" customHeight="1">
      <c r="A2" s="918" t="s">
        <v>287</v>
      </c>
      <c r="B2" s="918"/>
      <c r="C2" s="918"/>
      <c r="D2" s="918"/>
      <c r="E2" s="918"/>
      <c r="F2" s="918"/>
      <c r="G2" s="918"/>
      <c r="H2" s="918"/>
      <c r="I2" s="918"/>
    </row>
    <row r="3" spans="1:9" ht="31.5" customHeight="1">
      <c r="A3" s="945" t="s">
        <v>288</v>
      </c>
      <c r="B3" s="945"/>
      <c r="C3" s="945"/>
      <c r="D3" s="945"/>
      <c r="E3" s="945"/>
      <c r="F3" s="945"/>
      <c r="G3" s="945"/>
      <c r="H3" s="945"/>
      <c r="I3" s="945"/>
    </row>
    <row r="4" spans="1:9" s="8" customFormat="1" ht="30.75" customHeight="1">
      <c r="A4" s="144" t="s">
        <v>91</v>
      </c>
      <c r="B4" s="144" t="s">
        <v>289</v>
      </c>
      <c r="C4" s="144" t="s">
        <v>226</v>
      </c>
      <c r="D4" s="144" t="s">
        <v>290</v>
      </c>
      <c r="E4" s="144" t="s">
        <v>162</v>
      </c>
      <c r="F4" s="144" t="s">
        <v>291</v>
      </c>
      <c r="G4" s="144" t="s">
        <v>292</v>
      </c>
      <c r="H4" s="144" t="s">
        <v>274</v>
      </c>
      <c r="I4" s="144" t="s">
        <v>259</v>
      </c>
    </row>
    <row r="5" spans="1:9" ht="29.25" customHeight="1">
      <c r="A5" s="152">
        <v>1</v>
      </c>
      <c r="B5" s="153"/>
      <c r="C5" s="152"/>
      <c r="D5" s="152"/>
      <c r="E5" s="152"/>
      <c r="F5" s="152"/>
      <c r="G5" s="152"/>
      <c r="H5" s="152"/>
      <c r="I5" s="152"/>
    </row>
    <row r="6" spans="1:9" ht="29.25" customHeight="1">
      <c r="A6" s="152">
        <v>2</v>
      </c>
      <c r="B6" s="153"/>
      <c r="C6" s="152"/>
      <c r="D6" s="152"/>
      <c r="E6" s="152"/>
      <c r="F6" s="152"/>
      <c r="G6" s="152"/>
      <c r="H6" s="152"/>
      <c r="I6" s="152"/>
    </row>
    <row r="7" spans="1:9" ht="29.25" customHeight="1">
      <c r="A7" s="152">
        <v>3</v>
      </c>
      <c r="B7" s="153"/>
      <c r="C7" s="153"/>
      <c r="D7" s="152"/>
      <c r="E7" s="152"/>
      <c r="F7" s="152"/>
      <c r="G7" s="152"/>
      <c r="H7" s="152"/>
      <c r="I7" s="152"/>
    </row>
    <row r="8" spans="1:9" ht="29.25" customHeight="1">
      <c r="A8" s="152">
        <v>4</v>
      </c>
      <c r="B8" s="153"/>
      <c r="C8" s="153"/>
      <c r="D8" s="152"/>
      <c r="E8" s="152"/>
      <c r="F8" s="152"/>
      <c r="G8" s="152"/>
      <c r="H8" s="152"/>
      <c r="I8" s="152"/>
    </row>
    <row r="9" spans="1:9" ht="29.25" customHeight="1">
      <c r="A9" s="152">
        <v>5</v>
      </c>
      <c r="B9" s="153"/>
      <c r="C9" s="153"/>
      <c r="D9" s="152"/>
      <c r="E9" s="152"/>
      <c r="F9" s="152"/>
      <c r="G9" s="152"/>
      <c r="H9" s="152"/>
      <c r="I9" s="152"/>
    </row>
    <row r="10" spans="1:9" ht="29.25" customHeight="1">
      <c r="A10" s="152">
        <v>6</v>
      </c>
      <c r="B10" s="153"/>
      <c r="C10" s="153"/>
      <c r="D10" s="152"/>
      <c r="E10" s="152"/>
      <c r="F10" s="152"/>
      <c r="G10" s="152"/>
      <c r="H10" s="152"/>
      <c r="I10" s="152"/>
    </row>
    <row r="11" spans="1:9" ht="29.25" customHeight="1">
      <c r="A11" s="152">
        <v>7</v>
      </c>
      <c r="B11" s="153"/>
      <c r="C11" s="153"/>
      <c r="D11" s="152"/>
      <c r="E11" s="152"/>
      <c r="F11" s="152"/>
      <c r="G11" s="152"/>
      <c r="H11" s="152"/>
      <c r="I11" s="152"/>
    </row>
    <row r="12" spans="1:9" ht="29.25" customHeight="1">
      <c r="A12" s="152">
        <v>8</v>
      </c>
      <c r="B12" s="153"/>
      <c r="C12" s="153"/>
      <c r="D12" s="152"/>
      <c r="E12" s="152"/>
      <c r="F12" s="152"/>
      <c r="G12" s="152"/>
      <c r="H12" s="152"/>
      <c r="I12" s="152"/>
    </row>
    <row r="13" spans="1:9" ht="29.25" customHeight="1">
      <c r="A13" s="152">
        <v>9</v>
      </c>
      <c r="B13" s="153"/>
      <c r="C13" s="153"/>
      <c r="D13" s="152"/>
      <c r="E13" s="152"/>
      <c r="F13" s="152"/>
      <c r="G13" s="152"/>
      <c r="H13" s="152"/>
      <c r="I13" s="152"/>
    </row>
    <row r="14" spans="1:9" ht="29.25" customHeight="1">
      <c r="A14" s="152">
        <v>10</v>
      </c>
      <c r="B14" s="152"/>
      <c r="C14" s="152"/>
      <c r="D14" s="152"/>
      <c r="E14" s="152"/>
      <c r="F14" s="152"/>
      <c r="G14" s="152"/>
      <c r="H14" s="152"/>
      <c r="I14" s="152"/>
    </row>
    <row r="15" spans="1:9" ht="29.25" customHeight="1">
      <c r="A15" s="152">
        <v>11</v>
      </c>
      <c r="B15" s="152"/>
      <c r="C15" s="152"/>
      <c r="D15" s="152"/>
      <c r="E15" s="152"/>
      <c r="F15" s="152"/>
      <c r="G15" s="152"/>
      <c r="H15" s="152"/>
      <c r="I15" s="152"/>
    </row>
    <row r="16" spans="1:9" ht="29.25" customHeight="1">
      <c r="A16" s="152">
        <v>12</v>
      </c>
      <c r="B16" s="152"/>
      <c r="C16" s="152"/>
      <c r="D16" s="152"/>
      <c r="E16" s="152"/>
      <c r="F16" s="152"/>
      <c r="G16" s="152"/>
      <c r="H16" s="152"/>
      <c r="I16" s="152"/>
    </row>
    <row r="17" spans="1:9" ht="29.25" customHeight="1">
      <c r="A17" s="152">
        <v>13</v>
      </c>
      <c r="B17" s="152"/>
      <c r="C17" s="152"/>
      <c r="D17" s="152"/>
      <c r="E17" s="152"/>
      <c r="F17" s="152"/>
      <c r="G17" s="152"/>
      <c r="H17" s="152"/>
      <c r="I17" s="152"/>
    </row>
    <row r="18" spans="1:9" ht="31.5" customHeight="1">
      <c r="A18" s="606" t="s">
        <v>484</v>
      </c>
      <c r="B18" s="606"/>
      <c r="C18" s="606"/>
      <c r="D18" s="606"/>
      <c r="E18" s="606"/>
      <c r="F18" s="606"/>
      <c r="G18" s="606"/>
      <c r="H18" s="606"/>
      <c r="I18" s="606"/>
    </row>
  </sheetData>
  <sheetProtection password="CC7B" sheet="1" objects="1" scenarios="1"/>
  <customSheetViews>
    <customSheetView guid="{CC92EDF6-82EA-4B86-A71B-21913B7DFAB1}" showPageBreaks="1" view="pageLayout" topLeftCell="A10">
      <selection activeCell="A5" sqref="A5"/>
      <pageMargins left="0.7" right="0.51" top="1.1299999999999999" bottom="0.75" header="0.3" footer="0.3"/>
      <pageSetup paperSize="9" scale="81" orientation="portrait" horizontalDpi="180" verticalDpi="180" r:id="rId1"/>
    </customSheetView>
  </customSheetViews>
  <mergeCells count="4">
    <mergeCell ref="A18:I18"/>
    <mergeCell ref="A1:I1"/>
    <mergeCell ref="A2:I2"/>
    <mergeCell ref="A3:I3"/>
  </mergeCells>
  <pageMargins left="0.7" right="0.51" top="1.1299999999999999" bottom="0.75" header="0.3" footer="0.3"/>
  <pageSetup paperSize="9" scale="81" orientation="portrait" horizontalDpi="180" verticalDpi="180" r:id="rId2"/>
</worksheet>
</file>

<file path=xl/worksheets/sheet72.xml><?xml version="1.0" encoding="utf-8"?>
<worksheet xmlns="http://schemas.openxmlformats.org/spreadsheetml/2006/main" xmlns:r="http://schemas.openxmlformats.org/officeDocument/2006/relationships">
  <sheetPr codeName="Sheet49">
    <tabColor rgb="FFFF0000"/>
  </sheetPr>
  <dimension ref="A1:AB11"/>
  <sheetViews>
    <sheetView view="pageLayout" topLeftCell="F7" workbookViewId="0">
      <selection activeCell="A5" sqref="A5"/>
    </sheetView>
  </sheetViews>
  <sheetFormatPr defaultRowHeight="15"/>
  <cols>
    <col min="2" max="2" width="18.140625" customWidth="1"/>
    <col min="27" max="28" width="10" customWidth="1"/>
  </cols>
  <sheetData>
    <row r="1" spans="1:28" ht="59.25" customHeight="1">
      <c r="A1" s="949" t="s">
        <v>486</v>
      </c>
      <c r="B1" s="949"/>
      <c r="C1" s="949"/>
      <c r="D1" s="949"/>
      <c r="E1" s="949"/>
      <c r="F1" s="949"/>
      <c r="G1" s="949"/>
      <c r="H1" s="949"/>
      <c r="I1" s="949"/>
      <c r="J1" s="949"/>
      <c r="K1" s="949"/>
      <c r="L1" s="949"/>
      <c r="M1" s="949"/>
      <c r="N1" s="949"/>
      <c r="O1" s="949"/>
      <c r="P1" s="949"/>
      <c r="Q1" s="949"/>
      <c r="R1" s="949"/>
      <c r="S1" s="949"/>
      <c r="T1" s="949"/>
      <c r="U1" s="949"/>
      <c r="V1" s="949"/>
      <c r="W1" s="949"/>
      <c r="X1" s="949"/>
      <c r="Y1" s="949"/>
      <c r="Z1" s="949"/>
      <c r="AA1" s="949"/>
      <c r="AB1" s="949"/>
    </row>
    <row r="2" spans="1:28" ht="36" customHeight="1">
      <c r="A2" s="950" t="s">
        <v>293</v>
      </c>
      <c r="B2" s="951" t="s">
        <v>294</v>
      </c>
      <c r="C2" s="953" t="s">
        <v>295</v>
      </c>
      <c r="D2" s="953"/>
      <c r="E2" s="953"/>
      <c r="F2" s="953"/>
      <c r="G2" s="953"/>
      <c r="H2" s="953"/>
      <c r="I2" s="953" t="s">
        <v>296</v>
      </c>
      <c r="J2" s="953"/>
      <c r="K2" s="953"/>
      <c r="L2" s="953"/>
      <c r="M2" s="953"/>
      <c r="N2" s="953"/>
      <c r="O2" s="953" t="s">
        <v>297</v>
      </c>
      <c r="P2" s="953"/>
      <c r="Q2" s="953"/>
      <c r="R2" s="953"/>
      <c r="S2" s="953"/>
      <c r="T2" s="953"/>
      <c r="U2" s="954" t="s">
        <v>298</v>
      </c>
      <c r="V2" s="954"/>
      <c r="W2" s="954"/>
      <c r="X2" s="954"/>
      <c r="Y2" s="954"/>
      <c r="Z2" s="954"/>
      <c r="AA2" s="952" t="s">
        <v>299</v>
      </c>
      <c r="AB2" s="952" t="s">
        <v>300</v>
      </c>
    </row>
    <row r="3" spans="1:28" ht="43.5" customHeight="1">
      <c r="A3" s="950"/>
      <c r="B3" s="951"/>
      <c r="C3" s="154">
        <v>3</v>
      </c>
      <c r="D3" s="154">
        <v>4</v>
      </c>
      <c r="E3" s="154">
        <v>5</v>
      </c>
      <c r="F3" s="154">
        <v>6</v>
      </c>
      <c r="G3" s="154">
        <v>7</v>
      </c>
      <c r="H3" s="154">
        <v>8</v>
      </c>
      <c r="I3" s="154">
        <v>3</v>
      </c>
      <c r="J3" s="154">
        <v>4</v>
      </c>
      <c r="K3" s="154">
        <v>5</v>
      </c>
      <c r="L3" s="154">
        <v>6</v>
      </c>
      <c r="M3" s="154">
        <v>7</v>
      </c>
      <c r="N3" s="154">
        <v>8</v>
      </c>
      <c r="O3" s="154">
        <v>3</v>
      </c>
      <c r="P3" s="154">
        <v>4</v>
      </c>
      <c r="Q3" s="154">
        <v>5</v>
      </c>
      <c r="R3" s="154">
        <v>6</v>
      </c>
      <c r="S3" s="154">
        <v>7</v>
      </c>
      <c r="T3" s="154">
        <v>8</v>
      </c>
      <c r="U3" s="154">
        <v>3</v>
      </c>
      <c r="V3" s="154">
        <v>4</v>
      </c>
      <c r="W3" s="154">
        <v>5</v>
      </c>
      <c r="X3" s="154">
        <v>6</v>
      </c>
      <c r="Y3" s="154">
        <v>7</v>
      </c>
      <c r="Z3" s="154">
        <v>8</v>
      </c>
      <c r="AA3" s="952"/>
      <c r="AB3" s="952"/>
    </row>
    <row r="4" spans="1:28" ht="52.5" customHeight="1">
      <c r="A4" s="152"/>
      <c r="B4" s="155"/>
      <c r="C4" s="152"/>
      <c r="D4" s="152"/>
      <c r="E4" s="152"/>
      <c r="F4" s="152"/>
      <c r="G4" s="152"/>
      <c r="H4" s="152"/>
      <c r="I4" s="152"/>
      <c r="J4" s="152"/>
      <c r="K4" s="152"/>
      <c r="L4" s="152"/>
      <c r="M4" s="152"/>
      <c r="N4" s="152"/>
      <c r="O4" s="152"/>
      <c r="P4" s="152"/>
      <c r="Q4" s="152"/>
      <c r="R4" s="152"/>
      <c r="S4" s="152"/>
      <c r="T4" s="152"/>
      <c r="U4" s="152">
        <v>0</v>
      </c>
      <c r="V4" s="152">
        <v>0</v>
      </c>
      <c r="W4" s="152">
        <v>0</v>
      </c>
      <c r="X4" s="152">
        <v>0</v>
      </c>
      <c r="Y4" s="152">
        <v>0</v>
      </c>
      <c r="Z4" s="152">
        <v>0</v>
      </c>
      <c r="AA4" s="153"/>
      <c r="AB4" s="153"/>
    </row>
    <row r="5" spans="1:28" ht="52.5" customHeight="1">
      <c r="A5" s="152"/>
      <c r="B5" s="155"/>
      <c r="C5" s="152"/>
      <c r="D5" s="152"/>
      <c r="E5" s="152"/>
      <c r="F5" s="152"/>
      <c r="G5" s="152"/>
      <c r="H5" s="152"/>
      <c r="I5" s="152"/>
      <c r="J5" s="152"/>
      <c r="K5" s="152"/>
      <c r="L5" s="152"/>
      <c r="M5" s="152"/>
      <c r="N5" s="152"/>
      <c r="O5" s="152"/>
      <c r="P5" s="152"/>
      <c r="Q5" s="152"/>
      <c r="R5" s="152"/>
      <c r="S5" s="152"/>
      <c r="T5" s="152"/>
      <c r="U5" s="152">
        <v>0</v>
      </c>
      <c r="V5" s="152">
        <v>0</v>
      </c>
      <c r="W5" s="152">
        <v>0</v>
      </c>
      <c r="X5" s="152">
        <v>0</v>
      </c>
      <c r="Y5" s="152">
        <v>0</v>
      </c>
      <c r="Z5" s="152">
        <v>0</v>
      </c>
      <c r="AA5" s="153"/>
      <c r="AB5" s="153"/>
    </row>
    <row r="6" spans="1:28" ht="52.5" customHeight="1">
      <c r="A6" s="152"/>
      <c r="B6" s="156"/>
      <c r="C6" s="152"/>
      <c r="D6" s="152"/>
      <c r="E6" s="152"/>
      <c r="F6" s="152"/>
      <c r="G6" s="152"/>
      <c r="H6" s="152"/>
      <c r="I6" s="152"/>
      <c r="J6" s="152"/>
      <c r="K6" s="152"/>
      <c r="L6" s="152"/>
      <c r="M6" s="152"/>
      <c r="N6" s="152"/>
      <c r="O6" s="152"/>
      <c r="P6" s="152"/>
      <c r="Q6" s="152"/>
      <c r="R6" s="152"/>
      <c r="S6" s="152"/>
      <c r="T6" s="152"/>
      <c r="U6" s="152">
        <v>0</v>
      </c>
      <c r="V6" s="152">
        <v>0</v>
      </c>
      <c r="W6" s="152">
        <v>0</v>
      </c>
      <c r="X6" s="152">
        <v>0</v>
      </c>
      <c r="Y6" s="152">
        <v>0</v>
      </c>
      <c r="Z6" s="152">
        <v>0</v>
      </c>
      <c r="AA6" s="153"/>
      <c r="AB6" s="153"/>
    </row>
    <row r="7" spans="1:28" ht="52.5" customHeight="1">
      <c r="A7" s="152"/>
      <c r="B7" s="155"/>
      <c r="C7" s="152"/>
      <c r="D7" s="152"/>
      <c r="E7" s="152"/>
      <c r="F7" s="152"/>
      <c r="G7" s="152"/>
      <c r="H7" s="152"/>
      <c r="I7" s="152"/>
      <c r="J7" s="152"/>
      <c r="K7" s="152"/>
      <c r="L7" s="152"/>
      <c r="M7" s="152"/>
      <c r="N7" s="152"/>
      <c r="O7" s="152"/>
      <c r="P7" s="152"/>
      <c r="Q7" s="152"/>
      <c r="R7" s="152"/>
      <c r="S7" s="152"/>
      <c r="T7" s="152"/>
      <c r="U7" s="152">
        <v>0</v>
      </c>
      <c r="V7" s="152">
        <v>0</v>
      </c>
      <c r="W7" s="152">
        <v>0</v>
      </c>
      <c r="X7" s="152">
        <v>0</v>
      </c>
      <c r="Y7" s="152">
        <v>0</v>
      </c>
      <c r="Z7" s="152">
        <v>0</v>
      </c>
      <c r="AA7" s="153"/>
      <c r="AB7" s="153"/>
    </row>
    <row r="8" spans="1:28" ht="52.5" customHeight="1">
      <c r="A8" s="152"/>
      <c r="B8" s="155"/>
      <c r="C8" s="152"/>
      <c r="D8" s="152"/>
      <c r="E8" s="152"/>
      <c r="F8" s="152"/>
      <c r="G8" s="152"/>
      <c r="H8" s="152"/>
      <c r="I8" s="152"/>
      <c r="J8" s="152"/>
      <c r="K8" s="152"/>
      <c r="L8" s="152"/>
      <c r="M8" s="152"/>
      <c r="N8" s="152"/>
      <c r="O8" s="152"/>
      <c r="P8" s="152"/>
      <c r="Q8" s="152"/>
      <c r="R8" s="152"/>
      <c r="S8" s="152"/>
      <c r="T8" s="152"/>
      <c r="U8" s="152">
        <v>0</v>
      </c>
      <c r="V8" s="152">
        <v>0</v>
      </c>
      <c r="W8" s="152">
        <v>0</v>
      </c>
      <c r="X8" s="152">
        <v>0</v>
      </c>
      <c r="Y8" s="152">
        <v>0</v>
      </c>
      <c r="Z8" s="152">
        <v>0</v>
      </c>
      <c r="AA8" s="153"/>
      <c r="AB8" s="153"/>
    </row>
    <row r="9" spans="1:28" ht="52.5" customHeight="1">
      <c r="A9" s="152"/>
      <c r="B9" s="155"/>
      <c r="C9" s="152"/>
      <c r="D9" s="152"/>
      <c r="E9" s="152"/>
      <c r="F9" s="152"/>
      <c r="G9" s="152"/>
      <c r="H9" s="152"/>
      <c r="I9" s="152"/>
      <c r="J9" s="152"/>
      <c r="K9" s="152"/>
      <c r="L9" s="152"/>
      <c r="M9" s="152"/>
      <c r="N9" s="152"/>
      <c r="O9" s="152"/>
      <c r="P9" s="152"/>
      <c r="Q9" s="152"/>
      <c r="R9" s="152"/>
      <c r="S9" s="152"/>
      <c r="T9" s="152"/>
      <c r="U9" s="152">
        <v>0</v>
      </c>
      <c r="V9" s="152">
        <v>0</v>
      </c>
      <c r="W9" s="152">
        <v>0</v>
      </c>
      <c r="X9" s="152">
        <v>0</v>
      </c>
      <c r="Y9" s="152">
        <v>0</v>
      </c>
      <c r="Z9" s="152">
        <v>0</v>
      </c>
      <c r="AA9" s="153"/>
      <c r="AB9" s="153"/>
    </row>
    <row r="10" spans="1:28" ht="52.5" customHeight="1">
      <c r="A10" s="152"/>
      <c r="B10" s="155"/>
      <c r="C10" s="152"/>
      <c r="D10" s="152"/>
      <c r="E10" s="152"/>
      <c r="F10" s="152"/>
      <c r="G10" s="152"/>
      <c r="H10" s="152"/>
      <c r="I10" s="152"/>
      <c r="J10" s="152"/>
      <c r="K10" s="152"/>
      <c r="L10" s="152"/>
      <c r="M10" s="152"/>
      <c r="N10" s="152"/>
      <c r="O10" s="152"/>
      <c r="P10" s="152"/>
      <c r="Q10" s="152"/>
      <c r="R10" s="152"/>
      <c r="S10" s="152"/>
      <c r="T10" s="152"/>
      <c r="U10" s="152">
        <v>0</v>
      </c>
      <c r="V10" s="152">
        <v>0</v>
      </c>
      <c r="W10" s="152">
        <v>0</v>
      </c>
      <c r="X10" s="152">
        <v>0</v>
      </c>
      <c r="Y10" s="152">
        <v>0</v>
      </c>
      <c r="Z10" s="152">
        <v>0</v>
      </c>
      <c r="AA10" s="153"/>
      <c r="AB10" s="153"/>
    </row>
    <row r="11" spans="1:28" ht="36.75">
      <c r="A11" s="946" t="s">
        <v>485</v>
      </c>
      <c r="B11" s="947"/>
      <c r="C11" s="947"/>
      <c r="D11" s="947"/>
      <c r="E11" s="947"/>
      <c r="F11" s="947"/>
      <c r="G11" s="947"/>
      <c r="H11" s="947"/>
      <c r="I11" s="947"/>
      <c r="J11" s="947"/>
      <c r="K11" s="947"/>
      <c r="L11" s="947"/>
      <c r="M11" s="947"/>
      <c r="N11" s="947"/>
      <c r="O11" s="947"/>
      <c r="P11" s="947"/>
      <c r="Q11" s="947"/>
      <c r="R11" s="947"/>
      <c r="S11" s="947"/>
      <c r="T11" s="947"/>
      <c r="U11" s="947"/>
      <c r="V11" s="947"/>
      <c r="W11" s="947"/>
      <c r="X11" s="947"/>
      <c r="Y11" s="947"/>
      <c r="Z11" s="947"/>
      <c r="AA11" s="947"/>
      <c r="AB11" s="948"/>
    </row>
  </sheetData>
  <sheetProtection password="CC7B" sheet="1" objects="1" scenarios="1"/>
  <customSheetViews>
    <customSheetView guid="{CC92EDF6-82EA-4B86-A71B-21913B7DFAB1}" showPageBreaks="1" printArea="1" view="pageLayout" topLeftCell="F7">
      <selection activeCell="A5" sqref="A5"/>
      <pageMargins left="0.79" right="0.2096875" top="0.99" bottom="0.75" header="0.3" footer="0.3"/>
      <pageSetup paperSize="5" scale="61" orientation="landscape" horizontalDpi="180" verticalDpi="180" r:id="rId1"/>
    </customSheetView>
  </customSheetViews>
  <mergeCells count="10">
    <mergeCell ref="A11:AB11"/>
    <mergeCell ref="A1:AB1"/>
    <mergeCell ref="A2:A3"/>
    <mergeCell ref="B2:B3"/>
    <mergeCell ref="AA2:AA3"/>
    <mergeCell ref="AB2:AB3"/>
    <mergeCell ref="C2:H2"/>
    <mergeCell ref="I2:N2"/>
    <mergeCell ref="O2:T2"/>
    <mergeCell ref="U2:Z2"/>
  </mergeCells>
  <pageMargins left="0.79" right="0.2096875" top="0.99" bottom="0.75" header="0.3" footer="0.3"/>
  <pageSetup paperSize="5" scale="61" orientation="landscape" horizontalDpi="180" verticalDpi="180" r:id="rId2"/>
</worksheet>
</file>

<file path=xl/worksheets/sheet73.xml><?xml version="1.0" encoding="utf-8"?>
<worksheet xmlns="http://schemas.openxmlformats.org/spreadsheetml/2006/main" xmlns:r="http://schemas.openxmlformats.org/officeDocument/2006/relationships">
  <sheetPr codeName="Sheet50">
    <tabColor rgb="FFFF0000"/>
  </sheetPr>
  <dimension ref="A1:K40"/>
  <sheetViews>
    <sheetView topLeftCell="A5" workbookViewId="0">
      <selection activeCell="A5" sqref="A5"/>
    </sheetView>
  </sheetViews>
  <sheetFormatPr defaultRowHeight="15"/>
  <cols>
    <col min="1" max="2" width="18.5703125" customWidth="1"/>
    <col min="3" max="3" width="18.5703125" style="7" customWidth="1"/>
    <col min="4" max="11" width="18.5703125" customWidth="1"/>
  </cols>
  <sheetData>
    <row r="1" spans="1:11" ht="33.75">
      <c r="A1" s="955" t="s">
        <v>475</v>
      </c>
      <c r="B1" s="955"/>
      <c r="C1" s="955"/>
      <c r="D1" s="955"/>
      <c r="E1" s="955"/>
      <c r="F1" s="955"/>
      <c r="G1" s="955"/>
      <c r="H1" s="955"/>
      <c r="I1" s="955"/>
      <c r="J1" s="955"/>
      <c r="K1" s="955"/>
    </row>
    <row r="2" spans="1:11" ht="28.5">
      <c r="A2" s="956" t="s">
        <v>488</v>
      </c>
      <c r="B2" s="956"/>
      <c r="C2" s="956"/>
      <c r="D2" s="956"/>
      <c r="E2" s="956"/>
      <c r="F2" s="956"/>
      <c r="G2" s="956"/>
      <c r="H2" s="956"/>
      <c r="I2" s="956"/>
      <c r="J2" s="956"/>
      <c r="K2" s="956"/>
    </row>
    <row r="3" spans="1:11" ht="28.5">
      <c r="A3" s="957" t="s">
        <v>304</v>
      </c>
      <c r="B3" s="957"/>
      <c r="C3" s="957"/>
      <c r="D3" s="957"/>
      <c r="E3" s="957"/>
      <c r="F3" s="957"/>
      <c r="G3" s="957"/>
      <c r="H3" s="957"/>
      <c r="I3" s="957"/>
      <c r="J3" s="957"/>
      <c r="K3" s="957"/>
    </row>
    <row r="4" spans="1:11" s="157" customFormat="1" ht="17.25">
      <c r="A4" s="158" t="s">
        <v>305</v>
      </c>
      <c r="B4" s="158" t="s">
        <v>294</v>
      </c>
      <c r="C4" s="158" t="s">
        <v>254</v>
      </c>
      <c r="D4" s="158" t="s">
        <v>306</v>
      </c>
      <c r="E4" s="158" t="s">
        <v>162</v>
      </c>
      <c r="F4" s="158" t="s">
        <v>307</v>
      </c>
      <c r="G4" s="158" t="s">
        <v>308</v>
      </c>
      <c r="H4" s="158" t="s">
        <v>309</v>
      </c>
      <c r="I4" s="158" t="s">
        <v>310</v>
      </c>
      <c r="J4" s="158" t="s">
        <v>311</v>
      </c>
      <c r="K4" s="158" t="s">
        <v>312</v>
      </c>
    </row>
    <row r="5" spans="1:11" ht="17.25" customHeight="1">
      <c r="A5" s="46"/>
      <c r="B5" s="46"/>
      <c r="C5" s="143">
        <v>3</v>
      </c>
      <c r="D5" s="46"/>
      <c r="E5" s="46"/>
      <c r="F5" s="46"/>
      <c r="G5" s="46"/>
      <c r="H5" s="46"/>
      <c r="I5" s="46"/>
      <c r="J5" s="46"/>
      <c r="K5" s="46"/>
    </row>
    <row r="6" spans="1:11" ht="17.25" customHeight="1">
      <c r="A6" s="46"/>
      <c r="B6" s="46"/>
      <c r="C6" s="143">
        <v>4</v>
      </c>
      <c r="D6" s="46"/>
      <c r="E6" s="46"/>
      <c r="F6" s="46"/>
      <c r="G6" s="46"/>
      <c r="H6" s="46"/>
      <c r="I6" s="46"/>
      <c r="J6" s="46"/>
      <c r="K6" s="46"/>
    </row>
    <row r="7" spans="1:11" ht="17.25" customHeight="1">
      <c r="A7" s="46"/>
      <c r="B7" s="46"/>
      <c r="C7" s="143">
        <v>5</v>
      </c>
      <c r="D7" s="46"/>
      <c r="E7" s="46"/>
      <c r="F7" s="46"/>
      <c r="G7" s="46"/>
      <c r="H7" s="46"/>
      <c r="I7" s="46"/>
      <c r="J7" s="46"/>
      <c r="K7" s="46"/>
    </row>
    <row r="8" spans="1:11" ht="17.25" customHeight="1">
      <c r="A8" s="46"/>
      <c r="B8" s="46"/>
      <c r="C8" s="143">
        <v>6</v>
      </c>
      <c r="D8" s="46"/>
      <c r="E8" s="46"/>
      <c r="F8" s="46"/>
      <c r="G8" s="46"/>
      <c r="H8" s="46"/>
      <c r="I8" s="46"/>
      <c r="J8" s="46"/>
      <c r="K8" s="46"/>
    </row>
    <row r="9" spans="1:11" ht="17.25" customHeight="1">
      <c r="A9" s="46"/>
      <c r="B9" s="46"/>
      <c r="C9" s="143">
        <v>7</v>
      </c>
      <c r="D9" s="46"/>
      <c r="E9" s="46"/>
      <c r="F9" s="46"/>
      <c r="G9" s="46"/>
      <c r="H9" s="46"/>
      <c r="I9" s="46"/>
      <c r="J9" s="46"/>
      <c r="K9" s="46"/>
    </row>
    <row r="10" spans="1:11" ht="17.25" customHeight="1">
      <c r="A10" s="46"/>
      <c r="B10" s="46"/>
      <c r="C10" s="143">
        <v>8</v>
      </c>
      <c r="D10" s="46"/>
      <c r="E10" s="46"/>
      <c r="F10" s="46"/>
      <c r="G10" s="46"/>
      <c r="H10" s="46"/>
      <c r="I10" s="46"/>
      <c r="J10" s="46"/>
      <c r="K10" s="46"/>
    </row>
    <row r="11" spans="1:11" ht="17.25" customHeight="1">
      <c r="A11" s="46"/>
      <c r="B11" s="46"/>
      <c r="C11" s="142">
        <v>3</v>
      </c>
      <c r="D11" s="46"/>
      <c r="E11" s="46"/>
      <c r="F11" s="46"/>
      <c r="G11" s="46"/>
      <c r="H11" s="46"/>
      <c r="I11" s="46"/>
      <c r="J11" s="46"/>
      <c r="K11" s="46"/>
    </row>
    <row r="12" spans="1:11" ht="17.25" customHeight="1">
      <c r="A12" s="46"/>
      <c r="B12" s="46"/>
      <c r="C12" s="142">
        <v>4</v>
      </c>
      <c r="D12" s="46"/>
      <c r="E12" s="46"/>
      <c r="F12" s="46"/>
      <c r="G12" s="46"/>
      <c r="H12" s="46"/>
      <c r="I12" s="46"/>
      <c r="J12" s="46"/>
      <c r="K12" s="46"/>
    </row>
    <row r="13" spans="1:11" ht="17.25" customHeight="1">
      <c r="A13" s="46"/>
      <c r="B13" s="46"/>
      <c r="C13" s="142">
        <v>5</v>
      </c>
      <c r="D13" s="46"/>
      <c r="E13" s="46"/>
      <c r="F13" s="46"/>
      <c r="G13" s="46"/>
      <c r="H13" s="46"/>
      <c r="I13" s="46"/>
      <c r="J13" s="46"/>
      <c r="K13" s="46"/>
    </row>
    <row r="14" spans="1:11" ht="17.25" customHeight="1">
      <c r="A14" s="46"/>
      <c r="B14" s="46"/>
      <c r="C14" s="142">
        <v>6</v>
      </c>
      <c r="D14" s="46"/>
      <c r="E14" s="46"/>
      <c r="F14" s="46"/>
      <c r="G14" s="46"/>
      <c r="H14" s="46"/>
      <c r="I14" s="46"/>
      <c r="J14" s="46"/>
      <c r="K14" s="46"/>
    </row>
    <row r="15" spans="1:11" ht="17.25" customHeight="1">
      <c r="A15" s="46"/>
      <c r="B15" s="46"/>
      <c r="C15" s="142">
        <v>7</v>
      </c>
      <c r="D15" s="46"/>
      <c r="E15" s="46"/>
      <c r="F15" s="46"/>
      <c r="G15" s="46"/>
      <c r="H15" s="46"/>
      <c r="I15" s="46"/>
      <c r="J15" s="46"/>
      <c r="K15" s="46"/>
    </row>
    <row r="16" spans="1:11" ht="17.25" customHeight="1">
      <c r="A16" s="46"/>
      <c r="B16" s="46"/>
      <c r="C16" s="142">
        <v>8</v>
      </c>
      <c r="D16" s="46"/>
      <c r="E16" s="46"/>
      <c r="F16" s="46"/>
      <c r="G16" s="46"/>
      <c r="H16" s="46"/>
      <c r="I16" s="46"/>
      <c r="J16" s="46"/>
      <c r="K16" s="46"/>
    </row>
    <row r="17" spans="1:11" ht="17.25" customHeight="1">
      <c r="A17" s="46"/>
      <c r="B17" s="46"/>
      <c r="C17" s="143">
        <v>3</v>
      </c>
      <c r="D17" s="46"/>
      <c r="E17" s="46"/>
      <c r="F17" s="46"/>
      <c r="G17" s="46"/>
      <c r="H17" s="46"/>
      <c r="I17" s="46"/>
      <c r="J17" s="46"/>
      <c r="K17" s="46"/>
    </row>
    <row r="18" spans="1:11" ht="17.25" customHeight="1">
      <c r="A18" s="46"/>
      <c r="B18" s="46"/>
      <c r="C18" s="143">
        <v>4</v>
      </c>
      <c r="D18" s="46"/>
      <c r="E18" s="46"/>
      <c r="F18" s="46"/>
      <c r="G18" s="46"/>
      <c r="H18" s="46"/>
      <c r="I18" s="46"/>
      <c r="J18" s="46"/>
      <c r="K18" s="46"/>
    </row>
    <row r="19" spans="1:11" ht="17.25" customHeight="1">
      <c r="A19" s="46"/>
      <c r="B19" s="46"/>
      <c r="C19" s="143">
        <v>5</v>
      </c>
      <c r="D19" s="46"/>
      <c r="E19" s="46"/>
      <c r="F19" s="46"/>
      <c r="G19" s="46"/>
      <c r="H19" s="46"/>
      <c r="I19" s="46"/>
      <c r="J19" s="46"/>
      <c r="K19" s="46"/>
    </row>
    <row r="20" spans="1:11" ht="17.25" customHeight="1">
      <c r="A20" s="46"/>
      <c r="B20" s="46"/>
      <c r="C20" s="143">
        <v>6</v>
      </c>
      <c r="D20" s="46"/>
      <c r="E20" s="46"/>
      <c r="F20" s="46"/>
      <c r="G20" s="46"/>
      <c r="H20" s="46"/>
      <c r="I20" s="46"/>
      <c r="J20" s="46"/>
      <c r="K20" s="46"/>
    </row>
    <row r="21" spans="1:11" ht="17.25" customHeight="1">
      <c r="A21" s="46"/>
      <c r="B21" s="46"/>
      <c r="C21" s="143">
        <v>7</v>
      </c>
      <c r="D21" s="46"/>
      <c r="E21" s="46"/>
      <c r="F21" s="46"/>
      <c r="G21" s="46"/>
      <c r="H21" s="46"/>
      <c r="I21" s="46"/>
      <c r="J21" s="46"/>
      <c r="K21" s="46"/>
    </row>
    <row r="22" spans="1:11" ht="17.25" customHeight="1">
      <c r="A22" s="46"/>
      <c r="B22" s="46"/>
      <c r="C22" s="143">
        <v>8</v>
      </c>
      <c r="D22" s="46"/>
      <c r="E22" s="46"/>
      <c r="F22" s="46"/>
      <c r="G22" s="46"/>
      <c r="H22" s="46"/>
      <c r="I22" s="46"/>
      <c r="J22" s="46"/>
      <c r="K22" s="46"/>
    </row>
    <row r="23" spans="1:11" ht="17.25" customHeight="1">
      <c r="A23" s="46"/>
      <c r="B23" s="46"/>
      <c r="C23" s="142">
        <v>4</v>
      </c>
      <c r="D23" s="46"/>
      <c r="E23" s="46"/>
      <c r="F23" s="46"/>
      <c r="G23" s="46"/>
      <c r="H23" s="46"/>
      <c r="I23" s="46"/>
      <c r="J23" s="46"/>
      <c r="K23" s="46"/>
    </row>
    <row r="24" spans="1:11" ht="17.25" customHeight="1">
      <c r="A24" s="46"/>
      <c r="B24" s="46"/>
      <c r="C24" s="142">
        <v>5</v>
      </c>
      <c r="D24" s="46"/>
      <c r="E24" s="46"/>
      <c r="F24" s="46"/>
      <c r="G24" s="46"/>
      <c r="H24" s="46"/>
      <c r="I24" s="46"/>
      <c r="J24" s="46"/>
      <c r="K24" s="46"/>
    </row>
    <row r="25" spans="1:11" ht="17.25" customHeight="1">
      <c r="A25" s="46"/>
      <c r="B25" s="46"/>
      <c r="C25" s="142">
        <v>6</v>
      </c>
      <c r="D25" s="46"/>
      <c r="E25" s="46"/>
      <c r="F25" s="46"/>
      <c r="G25" s="46"/>
      <c r="H25" s="46"/>
      <c r="I25" s="46"/>
      <c r="J25" s="46"/>
      <c r="K25" s="46"/>
    </row>
    <row r="26" spans="1:11" ht="17.25" customHeight="1">
      <c r="A26" s="46"/>
      <c r="B26" s="46"/>
      <c r="C26" s="142">
        <v>7</v>
      </c>
      <c r="D26" s="46"/>
      <c r="E26" s="46"/>
      <c r="F26" s="46"/>
      <c r="G26" s="46"/>
      <c r="H26" s="46"/>
      <c r="I26" s="46"/>
      <c r="J26" s="46"/>
      <c r="K26" s="46"/>
    </row>
    <row r="27" spans="1:11" ht="17.25" customHeight="1">
      <c r="A27" s="46"/>
      <c r="B27" s="46"/>
      <c r="C27" s="142">
        <v>8</v>
      </c>
      <c r="D27" s="46"/>
      <c r="E27" s="46"/>
      <c r="F27" s="46"/>
      <c r="G27" s="46"/>
      <c r="H27" s="46"/>
      <c r="I27" s="46"/>
      <c r="J27" s="46"/>
      <c r="K27" s="46"/>
    </row>
    <row r="28" spans="1:11" ht="17.25" customHeight="1">
      <c r="A28" s="46"/>
      <c r="B28" s="46"/>
      <c r="C28" s="143">
        <v>5</v>
      </c>
      <c r="D28" s="46"/>
      <c r="E28" s="46"/>
      <c r="F28" s="46"/>
      <c r="G28" s="46"/>
      <c r="H28" s="46"/>
      <c r="I28" s="46"/>
      <c r="J28" s="46"/>
      <c r="K28" s="46"/>
    </row>
    <row r="29" spans="1:11" ht="17.25" customHeight="1">
      <c r="A29" s="46"/>
      <c r="B29" s="46"/>
      <c r="C29" s="143">
        <v>6</v>
      </c>
      <c r="D29" s="46"/>
      <c r="E29" s="46"/>
      <c r="F29" s="46"/>
      <c r="G29" s="46"/>
      <c r="H29" s="46"/>
      <c r="I29" s="46"/>
      <c r="J29" s="46"/>
      <c r="K29" s="46"/>
    </row>
    <row r="30" spans="1:11" ht="17.25" customHeight="1">
      <c r="A30" s="46"/>
      <c r="B30" s="46"/>
      <c r="C30" s="143">
        <v>7</v>
      </c>
      <c r="D30" s="46"/>
      <c r="E30" s="46"/>
      <c r="F30" s="46"/>
      <c r="G30" s="46"/>
      <c r="H30" s="46"/>
      <c r="I30" s="46"/>
      <c r="J30" s="46"/>
      <c r="K30" s="46"/>
    </row>
    <row r="31" spans="1:11" ht="17.25" customHeight="1">
      <c r="A31" s="46"/>
      <c r="B31" s="46"/>
      <c r="C31" s="143">
        <v>8</v>
      </c>
      <c r="D31" s="46"/>
      <c r="E31" s="46"/>
      <c r="F31" s="46"/>
      <c r="G31" s="46"/>
      <c r="H31" s="46"/>
      <c r="I31" s="46"/>
      <c r="J31" s="46"/>
      <c r="K31" s="46"/>
    </row>
    <row r="32" spans="1:11" ht="17.25" customHeight="1">
      <c r="A32" s="46"/>
      <c r="B32" s="46"/>
      <c r="C32" s="142">
        <v>5</v>
      </c>
      <c r="D32" s="46"/>
      <c r="E32" s="46"/>
      <c r="F32" s="46"/>
      <c r="G32" s="46"/>
      <c r="H32" s="46"/>
      <c r="I32" s="46"/>
      <c r="J32" s="46"/>
      <c r="K32" s="46"/>
    </row>
    <row r="33" spans="1:11" ht="17.25" customHeight="1">
      <c r="A33" s="46"/>
      <c r="B33" s="46"/>
      <c r="C33" s="142">
        <v>6</v>
      </c>
      <c r="D33" s="46"/>
      <c r="E33" s="46"/>
      <c r="F33" s="46"/>
      <c r="G33" s="46"/>
      <c r="H33" s="46"/>
      <c r="I33" s="46"/>
      <c r="J33" s="46"/>
      <c r="K33" s="46"/>
    </row>
    <row r="34" spans="1:11" ht="17.25" customHeight="1">
      <c r="A34" s="46"/>
      <c r="B34" s="46"/>
      <c r="C34" s="142">
        <v>7</v>
      </c>
      <c r="D34" s="46"/>
      <c r="E34" s="46"/>
      <c r="F34" s="46"/>
      <c r="G34" s="46"/>
      <c r="H34" s="46"/>
      <c r="I34" s="46"/>
      <c r="J34" s="46"/>
      <c r="K34" s="46"/>
    </row>
    <row r="35" spans="1:11" ht="17.25" customHeight="1">
      <c r="A35" s="46"/>
      <c r="B35" s="46"/>
      <c r="C35" s="142">
        <v>8</v>
      </c>
      <c r="D35" s="46"/>
      <c r="E35" s="46"/>
      <c r="F35" s="46"/>
      <c r="G35" s="46"/>
      <c r="H35" s="46"/>
      <c r="I35" s="46"/>
      <c r="J35" s="46"/>
      <c r="K35" s="46"/>
    </row>
    <row r="36" spans="1:11" ht="17.25" customHeight="1">
      <c r="A36" s="46"/>
      <c r="B36" s="46"/>
      <c r="C36" s="143">
        <v>5</v>
      </c>
      <c r="D36" s="46"/>
      <c r="E36" s="46"/>
      <c r="F36" s="46"/>
      <c r="G36" s="46"/>
      <c r="H36" s="46"/>
      <c r="I36" s="46"/>
      <c r="J36" s="46"/>
      <c r="K36" s="46"/>
    </row>
    <row r="37" spans="1:11" ht="17.25" customHeight="1">
      <c r="A37" s="46"/>
      <c r="B37" s="46"/>
      <c r="C37" s="143">
        <v>6</v>
      </c>
      <c r="D37" s="46"/>
      <c r="E37" s="46"/>
      <c r="F37" s="46"/>
      <c r="G37" s="46"/>
      <c r="H37" s="46"/>
      <c r="I37" s="46"/>
      <c r="J37" s="46"/>
      <c r="K37" s="46"/>
    </row>
    <row r="38" spans="1:11" ht="17.25" customHeight="1">
      <c r="A38" s="46"/>
      <c r="B38" s="46"/>
      <c r="C38" s="143">
        <v>7</v>
      </c>
      <c r="D38" s="46"/>
      <c r="E38" s="46"/>
      <c r="F38" s="46"/>
      <c r="G38" s="46"/>
      <c r="H38" s="46"/>
      <c r="I38" s="46"/>
      <c r="J38" s="46"/>
      <c r="K38" s="46"/>
    </row>
    <row r="39" spans="1:11" ht="17.25" customHeight="1">
      <c r="A39" s="46"/>
      <c r="B39" s="46"/>
      <c r="C39" s="143">
        <v>8</v>
      </c>
      <c r="D39" s="46"/>
      <c r="E39" s="46"/>
      <c r="F39" s="46"/>
      <c r="G39" s="46"/>
      <c r="H39" s="46"/>
      <c r="I39" s="46"/>
      <c r="J39" s="46"/>
      <c r="K39" s="46"/>
    </row>
    <row r="40" spans="1:11" ht="22.5">
      <c r="A40" s="958" t="s">
        <v>487</v>
      </c>
      <c r="B40" s="959"/>
      <c r="C40" s="959"/>
      <c r="D40" s="959"/>
      <c r="E40" s="959"/>
      <c r="F40" s="959"/>
      <c r="G40" s="959"/>
      <c r="H40" s="959"/>
      <c r="I40" s="959"/>
      <c r="J40" s="959"/>
      <c r="K40" s="960"/>
    </row>
  </sheetData>
  <sheetProtection password="CC7B" sheet="1" objects="1" scenarios="1"/>
  <customSheetViews>
    <customSheetView guid="{CC92EDF6-82EA-4B86-A71B-21913B7DFAB1}" showPageBreaks="1" view="pageLayout" topLeftCell="C31">
      <selection activeCell="A5" sqref="A5"/>
      <pageMargins left="0.7" right="0.7" top="0.75" bottom="0.16625000000000001" header="0.3" footer="0.3"/>
      <pageSetup paperSize="5" scale="76" orientation="landscape" horizontalDpi="180" verticalDpi="180" r:id="rId1"/>
    </customSheetView>
  </customSheetViews>
  <mergeCells count="4">
    <mergeCell ref="A1:K1"/>
    <mergeCell ref="A2:K2"/>
    <mergeCell ref="A3:K3"/>
    <mergeCell ref="A40:K40"/>
  </mergeCells>
  <pageMargins left="0.7" right="0.7" top="0.75" bottom="0.16625000000000001" header="0.3" footer="0.3"/>
  <pageSetup paperSize="5" scale="76" orientation="landscape" horizontalDpi="180" verticalDpi="180" r:id="rId2"/>
</worksheet>
</file>

<file path=xl/worksheets/sheet74.xml><?xml version="1.0" encoding="utf-8"?>
<worksheet xmlns="http://schemas.openxmlformats.org/spreadsheetml/2006/main" xmlns:r="http://schemas.openxmlformats.org/officeDocument/2006/relationships">
  <sheetPr codeName="Sheet51">
    <tabColor rgb="FFFF0000"/>
  </sheetPr>
  <dimension ref="A1:M44"/>
  <sheetViews>
    <sheetView view="pageLayout" topLeftCell="A37" workbookViewId="0">
      <selection activeCell="A5" sqref="A5:A10"/>
    </sheetView>
  </sheetViews>
  <sheetFormatPr defaultRowHeight="15"/>
  <cols>
    <col min="4" max="4" width="9.85546875" customWidth="1"/>
    <col min="8" max="8" width="13.28515625" customWidth="1"/>
    <col min="10" max="10" width="12.7109375" customWidth="1"/>
  </cols>
  <sheetData>
    <row r="1" spans="1:13" ht="36.75" customHeight="1">
      <c r="A1" s="961" t="s">
        <v>489</v>
      </c>
      <c r="B1" s="961"/>
      <c r="C1" s="961"/>
      <c r="D1" s="961"/>
      <c r="E1" s="961"/>
      <c r="F1" s="961"/>
      <c r="G1" s="961"/>
      <c r="H1" s="961"/>
      <c r="I1" s="961"/>
      <c r="J1" s="961"/>
      <c r="K1" s="961"/>
      <c r="L1" s="961"/>
      <c r="M1" s="961"/>
    </row>
    <row r="2" spans="1:13" ht="27.75" customHeight="1">
      <c r="A2" s="862" t="s">
        <v>314</v>
      </c>
      <c r="B2" s="862"/>
      <c r="C2" s="862"/>
      <c r="D2" s="862"/>
      <c r="E2" s="862"/>
      <c r="F2" s="862"/>
      <c r="G2" s="862"/>
      <c r="H2" s="862"/>
      <c r="I2" s="862"/>
      <c r="J2" s="862"/>
      <c r="K2" s="862"/>
      <c r="L2" s="862"/>
      <c r="M2" s="862"/>
    </row>
    <row r="3" spans="1:13" ht="27.75" customHeight="1">
      <c r="A3" s="918" t="s">
        <v>490</v>
      </c>
      <c r="B3" s="918"/>
      <c r="C3" s="918"/>
      <c r="D3" s="918"/>
      <c r="E3" s="918"/>
      <c r="F3" s="918"/>
      <c r="G3" s="918"/>
      <c r="H3" s="918"/>
      <c r="I3" s="918"/>
      <c r="J3" s="918"/>
      <c r="K3" s="918"/>
      <c r="L3" s="918"/>
      <c r="M3" s="918"/>
    </row>
    <row r="4" spans="1:13" ht="107.25">
      <c r="A4" s="163" t="s">
        <v>91</v>
      </c>
      <c r="B4" s="163" t="s">
        <v>315</v>
      </c>
      <c r="C4" s="163" t="s">
        <v>254</v>
      </c>
      <c r="D4" s="163" t="s">
        <v>294</v>
      </c>
      <c r="E4" s="164" t="s">
        <v>162</v>
      </c>
      <c r="F4" s="164" t="s">
        <v>316</v>
      </c>
      <c r="G4" s="164" t="s">
        <v>317</v>
      </c>
      <c r="H4" s="148" t="s">
        <v>318</v>
      </c>
      <c r="I4" s="163" t="s">
        <v>306</v>
      </c>
      <c r="J4" s="148" t="s">
        <v>319</v>
      </c>
      <c r="K4" s="159" t="s">
        <v>320</v>
      </c>
      <c r="L4" s="159" t="s">
        <v>321</v>
      </c>
      <c r="M4" s="159" t="s">
        <v>322</v>
      </c>
    </row>
    <row r="5" spans="1:13" ht="28.5" customHeight="1">
      <c r="A5" s="963">
        <v>1</v>
      </c>
      <c r="B5" s="962"/>
      <c r="C5" s="146">
        <v>3</v>
      </c>
      <c r="D5" s="919" t="s">
        <v>14</v>
      </c>
      <c r="E5" s="160"/>
      <c r="F5" s="160"/>
      <c r="G5" s="160"/>
      <c r="H5" s="161"/>
      <c r="I5" s="160"/>
      <c r="J5" s="161"/>
      <c r="K5" s="162"/>
      <c r="L5" s="162"/>
      <c r="M5" s="162"/>
    </row>
    <row r="6" spans="1:13" ht="28.5" customHeight="1">
      <c r="A6" s="963"/>
      <c r="B6" s="962"/>
      <c r="C6" s="146">
        <v>4</v>
      </c>
      <c r="D6" s="919"/>
      <c r="E6" s="160"/>
      <c r="F6" s="160"/>
      <c r="G6" s="160"/>
      <c r="H6" s="161"/>
      <c r="I6" s="160"/>
      <c r="J6" s="161"/>
      <c r="K6" s="162"/>
      <c r="L6" s="162"/>
      <c r="M6" s="162"/>
    </row>
    <row r="7" spans="1:13" ht="28.5" customHeight="1">
      <c r="A7" s="963"/>
      <c r="B7" s="962"/>
      <c r="C7" s="146">
        <v>5</v>
      </c>
      <c r="D7" s="919"/>
      <c r="E7" s="160"/>
      <c r="F7" s="160"/>
      <c r="G7" s="160"/>
      <c r="H7" s="161"/>
      <c r="I7" s="160"/>
      <c r="J7" s="161"/>
      <c r="K7" s="162"/>
      <c r="L7" s="162"/>
      <c r="M7" s="162"/>
    </row>
    <row r="8" spans="1:13" ht="28.5" customHeight="1">
      <c r="A8" s="963"/>
      <c r="B8" s="962"/>
      <c r="C8" s="146">
        <v>6</v>
      </c>
      <c r="D8" s="919"/>
      <c r="E8" s="160"/>
      <c r="F8" s="160"/>
      <c r="G8" s="160"/>
      <c r="H8" s="161"/>
      <c r="I8" s="160"/>
      <c r="J8" s="161"/>
      <c r="K8" s="162"/>
      <c r="L8" s="162"/>
      <c r="M8" s="162"/>
    </row>
    <row r="9" spans="1:13" ht="28.5" customHeight="1">
      <c r="A9" s="963"/>
      <c r="B9" s="962"/>
      <c r="C9" s="146">
        <v>7</v>
      </c>
      <c r="D9" s="919"/>
      <c r="E9" s="160"/>
      <c r="F9" s="160"/>
      <c r="G9" s="160"/>
      <c r="H9" s="161"/>
      <c r="I9" s="160"/>
      <c r="J9" s="161"/>
      <c r="K9" s="162"/>
      <c r="L9" s="162"/>
      <c r="M9" s="162"/>
    </row>
    <row r="10" spans="1:13" ht="28.5" customHeight="1">
      <c r="A10" s="963"/>
      <c r="B10" s="962"/>
      <c r="C10" s="146">
        <v>8</v>
      </c>
      <c r="D10" s="919"/>
      <c r="E10" s="160"/>
      <c r="F10" s="160"/>
      <c r="G10" s="160"/>
      <c r="H10" s="161"/>
      <c r="I10" s="160"/>
      <c r="J10" s="161"/>
      <c r="K10" s="162"/>
      <c r="L10" s="162"/>
      <c r="M10" s="162"/>
    </row>
    <row r="11" spans="1:13" ht="28.5" customHeight="1">
      <c r="A11" s="963">
        <v>2</v>
      </c>
      <c r="B11" s="962"/>
      <c r="C11" s="146">
        <v>3</v>
      </c>
      <c r="D11" s="919" t="s">
        <v>301</v>
      </c>
      <c r="E11" s="160"/>
      <c r="F11" s="160"/>
      <c r="G11" s="160"/>
      <c r="H11" s="161"/>
      <c r="I11" s="160"/>
      <c r="J11" s="161"/>
      <c r="K11" s="162"/>
      <c r="L11" s="162"/>
      <c r="M11" s="162"/>
    </row>
    <row r="12" spans="1:13" ht="28.5" customHeight="1">
      <c r="A12" s="963"/>
      <c r="B12" s="962"/>
      <c r="C12" s="146">
        <v>4</v>
      </c>
      <c r="D12" s="919"/>
      <c r="E12" s="160"/>
      <c r="F12" s="160"/>
      <c r="G12" s="160"/>
      <c r="H12" s="161"/>
      <c r="I12" s="160"/>
      <c r="J12" s="161"/>
      <c r="K12" s="162"/>
      <c r="L12" s="162"/>
      <c r="M12" s="162"/>
    </row>
    <row r="13" spans="1:13" ht="28.5" customHeight="1">
      <c r="A13" s="963"/>
      <c r="B13" s="962"/>
      <c r="C13" s="146">
        <v>5</v>
      </c>
      <c r="D13" s="919"/>
      <c r="E13" s="160"/>
      <c r="F13" s="160"/>
      <c r="G13" s="160"/>
      <c r="H13" s="161"/>
      <c r="I13" s="160"/>
      <c r="J13" s="161"/>
      <c r="K13" s="162"/>
      <c r="L13" s="162"/>
      <c r="M13" s="162"/>
    </row>
    <row r="14" spans="1:13" ht="28.5" customHeight="1">
      <c r="A14" s="963"/>
      <c r="B14" s="962"/>
      <c r="C14" s="146">
        <v>6</v>
      </c>
      <c r="D14" s="919"/>
      <c r="E14" s="160"/>
      <c r="F14" s="160"/>
      <c r="G14" s="160"/>
      <c r="H14" s="161"/>
      <c r="I14" s="160"/>
      <c r="J14" s="161"/>
      <c r="K14" s="162"/>
      <c r="L14" s="162"/>
      <c r="M14" s="162"/>
    </row>
    <row r="15" spans="1:13" ht="28.5" customHeight="1">
      <c r="A15" s="963"/>
      <c r="B15" s="962"/>
      <c r="C15" s="146">
        <v>7</v>
      </c>
      <c r="D15" s="919"/>
      <c r="E15" s="160"/>
      <c r="F15" s="160"/>
      <c r="G15" s="160"/>
      <c r="H15" s="161"/>
      <c r="I15" s="160"/>
      <c r="J15" s="161"/>
      <c r="K15" s="162"/>
      <c r="L15" s="162"/>
      <c r="M15" s="162"/>
    </row>
    <row r="16" spans="1:13" ht="28.5" customHeight="1">
      <c r="A16" s="963"/>
      <c r="B16" s="962"/>
      <c r="C16" s="146">
        <v>8</v>
      </c>
      <c r="D16" s="919"/>
      <c r="E16" s="160"/>
      <c r="F16" s="160"/>
      <c r="G16" s="160"/>
      <c r="H16" s="161"/>
      <c r="I16" s="160"/>
      <c r="J16" s="161"/>
      <c r="K16" s="162"/>
      <c r="L16" s="162"/>
      <c r="M16" s="162"/>
    </row>
    <row r="17" spans="1:13" ht="28.5" customHeight="1">
      <c r="A17" s="963">
        <v>3</v>
      </c>
      <c r="B17" s="962"/>
      <c r="C17" s="146">
        <v>3</v>
      </c>
      <c r="D17" s="964" t="s">
        <v>313</v>
      </c>
      <c r="E17" s="160"/>
      <c r="F17" s="160"/>
      <c r="G17" s="160"/>
      <c r="H17" s="161"/>
      <c r="I17" s="160"/>
      <c r="J17" s="161"/>
      <c r="K17" s="162"/>
      <c r="L17" s="162"/>
      <c r="M17" s="162"/>
    </row>
    <row r="18" spans="1:13" ht="28.5" customHeight="1">
      <c r="A18" s="963"/>
      <c r="B18" s="962"/>
      <c r="C18" s="146">
        <v>4</v>
      </c>
      <c r="D18" s="965"/>
      <c r="E18" s="160"/>
      <c r="F18" s="160"/>
      <c r="G18" s="160"/>
      <c r="H18" s="161"/>
      <c r="I18" s="160"/>
      <c r="J18" s="161"/>
      <c r="K18" s="162"/>
      <c r="L18" s="162"/>
      <c r="M18" s="162"/>
    </row>
    <row r="19" spans="1:13" ht="28.5" customHeight="1">
      <c r="A19" s="963"/>
      <c r="B19" s="962"/>
      <c r="C19" s="146">
        <v>5</v>
      </c>
      <c r="D19" s="966" t="s">
        <v>323</v>
      </c>
      <c r="E19" s="160"/>
      <c r="F19" s="160"/>
      <c r="G19" s="160"/>
      <c r="H19" s="161"/>
      <c r="I19" s="160"/>
      <c r="J19" s="161"/>
      <c r="K19" s="162"/>
      <c r="L19" s="162"/>
      <c r="M19" s="162"/>
    </row>
    <row r="20" spans="1:13" ht="28.5" customHeight="1">
      <c r="A20" s="963"/>
      <c r="B20" s="962"/>
      <c r="C20" s="146">
        <v>6</v>
      </c>
      <c r="D20" s="967"/>
      <c r="E20" s="160"/>
      <c r="F20" s="160"/>
      <c r="G20" s="160"/>
      <c r="H20" s="161"/>
      <c r="I20" s="160"/>
      <c r="J20" s="161"/>
      <c r="K20" s="162"/>
      <c r="L20" s="162"/>
      <c r="M20" s="162"/>
    </row>
    <row r="21" spans="1:13" ht="28.5" customHeight="1">
      <c r="A21" s="963"/>
      <c r="B21" s="962"/>
      <c r="C21" s="146">
        <v>7</v>
      </c>
      <c r="D21" s="967"/>
      <c r="E21" s="160"/>
      <c r="F21" s="160"/>
      <c r="G21" s="160"/>
      <c r="H21" s="161"/>
      <c r="I21" s="160"/>
      <c r="J21" s="161"/>
      <c r="K21" s="162"/>
      <c r="L21" s="162"/>
      <c r="M21" s="162"/>
    </row>
    <row r="22" spans="1:13" ht="28.5" customHeight="1">
      <c r="A22" s="963"/>
      <c r="B22" s="962"/>
      <c r="C22" s="146">
        <v>8</v>
      </c>
      <c r="D22" s="968"/>
      <c r="E22" s="160"/>
      <c r="F22" s="160"/>
      <c r="G22" s="160"/>
      <c r="H22" s="161"/>
      <c r="I22" s="160"/>
      <c r="J22" s="161"/>
      <c r="K22" s="162"/>
      <c r="L22" s="162"/>
      <c r="M22" s="162"/>
    </row>
    <row r="23" spans="1:13" ht="28.5" customHeight="1">
      <c r="A23" s="963">
        <v>4</v>
      </c>
      <c r="B23" s="962"/>
      <c r="C23" s="146">
        <v>4</v>
      </c>
      <c r="D23" s="919" t="s">
        <v>302</v>
      </c>
      <c r="E23" s="160"/>
      <c r="F23" s="160"/>
      <c r="G23" s="160"/>
      <c r="H23" s="161"/>
      <c r="I23" s="160"/>
      <c r="J23" s="161"/>
      <c r="K23" s="162"/>
      <c r="L23" s="162"/>
      <c r="M23" s="162"/>
    </row>
    <row r="24" spans="1:13" ht="28.5" customHeight="1">
      <c r="A24" s="963"/>
      <c r="B24" s="962"/>
      <c r="C24" s="146">
        <v>5</v>
      </c>
      <c r="D24" s="919"/>
      <c r="E24" s="160"/>
      <c r="F24" s="160"/>
      <c r="G24" s="160"/>
      <c r="H24" s="161"/>
      <c r="I24" s="160"/>
      <c r="J24" s="161"/>
      <c r="K24" s="162"/>
      <c r="L24" s="162"/>
      <c r="M24" s="162"/>
    </row>
    <row r="25" spans="1:13" ht="28.5" customHeight="1">
      <c r="A25" s="963"/>
      <c r="B25" s="962"/>
      <c r="C25" s="146">
        <v>6</v>
      </c>
      <c r="D25" s="919"/>
      <c r="E25" s="160"/>
      <c r="F25" s="160"/>
      <c r="G25" s="160"/>
      <c r="H25" s="161"/>
      <c r="I25" s="160"/>
      <c r="J25" s="161"/>
      <c r="K25" s="162"/>
      <c r="L25" s="162"/>
      <c r="M25" s="162"/>
    </row>
    <row r="26" spans="1:13" ht="28.5" customHeight="1">
      <c r="A26" s="963"/>
      <c r="B26" s="962"/>
      <c r="C26" s="146">
        <v>7</v>
      </c>
      <c r="D26" s="919"/>
      <c r="E26" s="160"/>
      <c r="F26" s="160"/>
      <c r="G26" s="160"/>
      <c r="H26" s="161"/>
      <c r="I26" s="160"/>
      <c r="J26" s="161"/>
      <c r="K26" s="162"/>
      <c r="L26" s="162"/>
      <c r="M26" s="162"/>
    </row>
    <row r="27" spans="1:13" ht="28.5" customHeight="1">
      <c r="A27" s="963"/>
      <c r="B27" s="962"/>
      <c r="C27" s="146">
        <v>8</v>
      </c>
      <c r="D27" s="919"/>
      <c r="E27" s="160"/>
      <c r="F27" s="160"/>
      <c r="G27" s="160"/>
      <c r="H27" s="161"/>
      <c r="I27" s="160"/>
      <c r="J27" s="161"/>
      <c r="K27" s="162"/>
      <c r="L27" s="162"/>
      <c r="M27" s="162"/>
    </row>
    <row r="28" spans="1:13" ht="28.5" customHeight="1">
      <c r="A28" s="963">
        <v>5</v>
      </c>
      <c r="B28" s="962"/>
      <c r="C28" s="146">
        <v>5</v>
      </c>
      <c r="D28" s="919" t="s">
        <v>303</v>
      </c>
      <c r="E28" s="160"/>
      <c r="F28" s="160"/>
      <c r="G28" s="160"/>
      <c r="H28" s="161"/>
      <c r="I28" s="160"/>
      <c r="J28" s="161"/>
      <c r="K28" s="162"/>
      <c r="L28" s="162"/>
      <c r="M28" s="162"/>
    </row>
    <row r="29" spans="1:13" ht="28.5" customHeight="1">
      <c r="A29" s="963"/>
      <c r="B29" s="962"/>
      <c r="C29" s="146">
        <v>6</v>
      </c>
      <c r="D29" s="919"/>
      <c r="E29" s="160"/>
      <c r="F29" s="160"/>
      <c r="G29" s="160"/>
      <c r="H29" s="161"/>
      <c r="I29" s="160"/>
      <c r="J29" s="161"/>
      <c r="K29" s="162"/>
      <c r="L29" s="162"/>
      <c r="M29" s="162"/>
    </row>
    <row r="30" spans="1:13" ht="28.5" customHeight="1">
      <c r="A30" s="963"/>
      <c r="B30" s="962"/>
      <c r="C30" s="146">
        <v>7</v>
      </c>
      <c r="D30" s="919"/>
      <c r="E30" s="160"/>
      <c r="F30" s="160"/>
      <c r="G30" s="160"/>
      <c r="H30" s="161"/>
      <c r="I30" s="160"/>
      <c r="J30" s="161"/>
      <c r="K30" s="162"/>
      <c r="L30" s="162"/>
      <c r="M30" s="162"/>
    </row>
    <row r="31" spans="1:13" ht="28.5" customHeight="1">
      <c r="A31" s="963"/>
      <c r="B31" s="962"/>
      <c r="C31" s="146">
        <v>8</v>
      </c>
      <c r="D31" s="919"/>
      <c r="E31" s="160"/>
      <c r="F31" s="160"/>
      <c r="G31" s="160"/>
      <c r="H31" s="161"/>
      <c r="I31" s="160"/>
      <c r="J31" s="161"/>
      <c r="K31" s="162"/>
      <c r="L31" s="162"/>
      <c r="M31" s="162"/>
    </row>
    <row r="32" spans="1:13" ht="28.5" customHeight="1">
      <c r="A32" s="963">
        <v>6</v>
      </c>
      <c r="B32" s="962"/>
      <c r="C32" s="146">
        <v>5</v>
      </c>
      <c r="D32" s="969" t="s">
        <v>324</v>
      </c>
      <c r="E32" s="160"/>
      <c r="F32" s="160"/>
      <c r="G32" s="160"/>
      <c r="H32" s="161"/>
      <c r="I32" s="160"/>
      <c r="J32" s="161"/>
      <c r="K32" s="162"/>
      <c r="L32" s="162"/>
      <c r="M32" s="162"/>
    </row>
    <row r="33" spans="1:13" ht="28.5" customHeight="1">
      <c r="A33" s="963"/>
      <c r="B33" s="962"/>
      <c r="C33" s="146">
        <v>6</v>
      </c>
      <c r="D33" s="970"/>
      <c r="E33" s="160"/>
      <c r="F33" s="160"/>
      <c r="G33" s="160"/>
      <c r="H33" s="161"/>
      <c r="I33" s="160"/>
      <c r="J33" s="161"/>
      <c r="K33" s="162"/>
      <c r="L33" s="162"/>
      <c r="M33" s="162"/>
    </row>
    <row r="34" spans="1:13" ht="28.5" customHeight="1">
      <c r="A34" s="963"/>
      <c r="B34" s="962"/>
      <c r="C34" s="146">
        <v>7</v>
      </c>
      <c r="D34" s="970"/>
      <c r="E34" s="160"/>
      <c r="F34" s="160"/>
      <c r="G34" s="160"/>
      <c r="H34" s="161"/>
      <c r="I34" s="160"/>
      <c r="J34" s="161"/>
      <c r="K34" s="162"/>
      <c r="L34" s="162"/>
      <c r="M34" s="162"/>
    </row>
    <row r="35" spans="1:13" ht="28.5" customHeight="1">
      <c r="A35" s="963"/>
      <c r="B35" s="962"/>
      <c r="C35" s="146">
        <v>8</v>
      </c>
      <c r="D35" s="971"/>
      <c r="E35" s="160"/>
      <c r="F35" s="160"/>
      <c r="G35" s="160"/>
      <c r="H35" s="161"/>
      <c r="I35" s="160"/>
      <c r="J35" s="161"/>
      <c r="K35" s="162"/>
      <c r="L35" s="162"/>
      <c r="M35" s="162"/>
    </row>
    <row r="36" spans="1:13" ht="28.5" customHeight="1">
      <c r="A36" s="963">
        <v>7</v>
      </c>
      <c r="B36" s="962"/>
      <c r="C36" s="146">
        <v>5</v>
      </c>
      <c r="D36" s="144" t="s">
        <v>325</v>
      </c>
      <c r="E36" s="160"/>
      <c r="F36" s="160"/>
      <c r="G36" s="160"/>
      <c r="H36" s="161"/>
      <c r="I36" s="160"/>
      <c r="J36" s="161"/>
      <c r="K36" s="162"/>
      <c r="L36" s="162"/>
      <c r="M36" s="162"/>
    </row>
    <row r="37" spans="1:13" ht="28.5" customHeight="1">
      <c r="A37" s="963"/>
      <c r="B37" s="962"/>
      <c r="C37" s="146">
        <v>6</v>
      </c>
      <c r="D37" s="919" t="s">
        <v>326</v>
      </c>
      <c r="E37" s="160"/>
      <c r="F37" s="160"/>
      <c r="G37" s="160"/>
      <c r="H37" s="161"/>
      <c r="I37" s="160"/>
      <c r="J37" s="161"/>
      <c r="K37" s="162"/>
      <c r="L37" s="162"/>
      <c r="M37" s="162"/>
    </row>
    <row r="38" spans="1:13" ht="28.5" customHeight="1">
      <c r="A38" s="963"/>
      <c r="B38" s="962"/>
      <c r="C38" s="146">
        <v>7</v>
      </c>
      <c r="D38" s="919"/>
      <c r="E38" s="160"/>
      <c r="F38" s="160"/>
      <c r="G38" s="160"/>
      <c r="H38" s="161"/>
      <c r="I38" s="160"/>
      <c r="J38" s="161"/>
      <c r="K38" s="162"/>
      <c r="L38" s="162"/>
      <c r="M38" s="162"/>
    </row>
    <row r="39" spans="1:13" ht="28.5" customHeight="1">
      <c r="A39" s="963"/>
      <c r="B39" s="962"/>
      <c r="C39" s="146">
        <v>8</v>
      </c>
      <c r="D39" s="919"/>
      <c r="E39" s="160"/>
      <c r="F39" s="160"/>
      <c r="G39" s="160"/>
      <c r="H39" s="161"/>
      <c r="I39" s="160"/>
      <c r="J39" s="161"/>
      <c r="K39" s="162"/>
      <c r="L39" s="162"/>
      <c r="M39" s="162"/>
    </row>
    <row r="40" spans="1:13" ht="28.5" customHeight="1">
      <c r="A40" s="963">
        <v>8</v>
      </c>
      <c r="B40" s="962"/>
      <c r="C40" s="146">
        <v>5</v>
      </c>
      <c r="D40" s="144" t="s">
        <v>325</v>
      </c>
      <c r="E40" s="160"/>
      <c r="F40" s="160"/>
      <c r="G40" s="160"/>
      <c r="H40" s="161"/>
      <c r="I40" s="160"/>
      <c r="J40" s="161"/>
      <c r="K40" s="162"/>
      <c r="L40" s="162"/>
      <c r="M40" s="162"/>
    </row>
    <row r="41" spans="1:13" ht="28.5" customHeight="1">
      <c r="A41" s="963"/>
      <c r="B41" s="962"/>
      <c r="C41" s="146">
        <v>6</v>
      </c>
      <c r="D41" s="919" t="s">
        <v>326</v>
      </c>
      <c r="E41" s="160"/>
      <c r="F41" s="160"/>
      <c r="G41" s="160"/>
      <c r="H41" s="161"/>
      <c r="I41" s="160"/>
      <c r="J41" s="161"/>
      <c r="K41" s="162"/>
      <c r="L41" s="162"/>
      <c r="M41" s="162"/>
    </row>
    <row r="42" spans="1:13" ht="25.5" customHeight="1">
      <c r="A42" s="963"/>
      <c r="B42" s="962"/>
      <c r="C42" s="146">
        <v>7</v>
      </c>
      <c r="D42" s="919"/>
      <c r="E42" s="160"/>
      <c r="F42" s="160"/>
      <c r="G42" s="160"/>
      <c r="H42" s="161"/>
      <c r="I42" s="160"/>
      <c r="J42" s="161"/>
      <c r="K42" s="162"/>
      <c r="L42" s="162"/>
      <c r="M42" s="162"/>
    </row>
    <row r="43" spans="1:13" ht="25.5" customHeight="1">
      <c r="A43" s="963"/>
      <c r="B43" s="962"/>
      <c r="C43" s="146">
        <v>8</v>
      </c>
      <c r="D43" s="919"/>
      <c r="E43" s="160"/>
      <c r="F43" s="160"/>
      <c r="G43" s="160"/>
      <c r="H43" s="161"/>
      <c r="I43" s="160"/>
      <c r="J43" s="161"/>
      <c r="K43" s="162"/>
      <c r="L43" s="162"/>
      <c r="M43" s="162"/>
    </row>
    <row r="44" spans="1:13" ht="25.5">
      <c r="A44" s="606" t="s">
        <v>491</v>
      </c>
      <c r="B44" s="606"/>
      <c r="C44" s="606"/>
      <c r="D44" s="606"/>
      <c r="E44" s="606"/>
      <c r="F44" s="606"/>
      <c r="G44" s="606"/>
      <c r="H44" s="606"/>
      <c r="I44" s="606"/>
      <c r="J44" s="606"/>
      <c r="K44" s="606"/>
      <c r="L44" s="606"/>
      <c r="M44" s="606"/>
    </row>
  </sheetData>
  <sheetProtection password="CC7B" sheet="1" objects="1" scenarios="1"/>
  <customSheetViews>
    <customSheetView guid="{CC92EDF6-82EA-4B86-A71B-21913B7DFAB1}" showPageBreaks="1" view="pageLayout" topLeftCell="A37">
      <selection activeCell="A5" sqref="A5:A10"/>
      <pageMargins left="0.7" right="0.38" top="0.75" bottom="0.17249999999999999" header="0.3" footer="0.3"/>
      <pageSetup paperSize="5" scale="72" orientation="portrait" horizontalDpi="180" verticalDpi="180" r:id="rId1"/>
    </customSheetView>
  </customSheetViews>
  <mergeCells count="29">
    <mergeCell ref="A40:A43"/>
    <mergeCell ref="B40:B43"/>
    <mergeCell ref="D41:D43"/>
    <mergeCell ref="A44:M44"/>
    <mergeCell ref="A32:A35"/>
    <mergeCell ref="B32:B35"/>
    <mergeCell ref="D32:D35"/>
    <mergeCell ref="A36:A39"/>
    <mergeCell ref="B36:B39"/>
    <mergeCell ref="D37:D39"/>
    <mergeCell ref="A28:A31"/>
    <mergeCell ref="B28:B31"/>
    <mergeCell ref="D28:D31"/>
    <mergeCell ref="A11:A16"/>
    <mergeCell ref="B11:B16"/>
    <mergeCell ref="D11:D16"/>
    <mergeCell ref="A17:A22"/>
    <mergeCell ref="B17:B22"/>
    <mergeCell ref="A23:A27"/>
    <mergeCell ref="B23:B27"/>
    <mergeCell ref="D23:D27"/>
    <mergeCell ref="D17:D18"/>
    <mergeCell ref="D19:D22"/>
    <mergeCell ref="A1:M1"/>
    <mergeCell ref="A2:M2"/>
    <mergeCell ref="A3:M3"/>
    <mergeCell ref="B5:B10"/>
    <mergeCell ref="D5:D10"/>
    <mergeCell ref="A5:A10"/>
  </mergeCells>
  <pageMargins left="0.7" right="0.38" top="0.75" bottom="0.17249999999999999" header="0.3" footer="0.3"/>
  <pageSetup paperSize="5" scale="72" orientation="portrait" horizontalDpi="180" verticalDpi="180" r:id="rId2"/>
</worksheet>
</file>

<file path=xl/worksheets/sheet75.xml><?xml version="1.0" encoding="utf-8"?>
<worksheet xmlns="http://schemas.openxmlformats.org/spreadsheetml/2006/main" xmlns:r="http://schemas.openxmlformats.org/officeDocument/2006/relationships">
  <sheetPr codeName="Sheet52">
    <tabColor rgb="FFFF0000"/>
  </sheetPr>
  <dimension ref="A1:T61"/>
  <sheetViews>
    <sheetView topLeftCell="A4" workbookViewId="0">
      <selection activeCell="C4" activeCellId="2" sqref="B6:B59 A54:A59 C4:E4"/>
    </sheetView>
  </sheetViews>
  <sheetFormatPr defaultRowHeight="36"/>
  <cols>
    <col min="1" max="1" width="9.140625" style="9"/>
    <col min="2" max="2" width="18" style="10" customWidth="1"/>
    <col min="3" max="5" width="5.85546875" customWidth="1"/>
    <col min="6" max="20" width="5.85546875" style="5" customWidth="1"/>
  </cols>
  <sheetData>
    <row r="1" spans="1:20" ht="28.5" customHeight="1">
      <c r="A1" s="863" t="s">
        <v>330</v>
      </c>
      <c r="B1" s="863"/>
      <c r="C1" s="863"/>
      <c r="D1" s="863"/>
      <c r="E1" s="863"/>
      <c r="F1" s="863"/>
      <c r="G1" s="863"/>
      <c r="H1" s="863"/>
      <c r="I1" s="863"/>
      <c r="J1" s="863"/>
      <c r="K1" s="863"/>
      <c r="L1" s="863"/>
      <c r="M1" s="863"/>
      <c r="N1" s="863"/>
      <c r="O1" s="863"/>
      <c r="P1" s="863"/>
      <c r="Q1" s="863"/>
      <c r="R1" s="863"/>
      <c r="S1" s="863"/>
      <c r="T1" s="863"/>
    </row>
    <row r="2" spans="1:20" ht="28.5" customHeight="1">
      <c r="A2" s="602" t="s">
        <v>331</v>
      </c>
      <c r="B2" s="602"/>
      <c r="C2" s="602"/>
      <c r="D2" s="602"/>
      <c r="E2" s="602"/>
      <c r="F2" s="602"/>
      <c r="G2" s="602"/>
      <c r="H2" s="602"/>
      <c r="I2" s="602"/>
      <c r="J2" s="602"/>
      <c r="K2" s="602"/>
      <c r="L2" s="602"/>
      <c r="M2" s="602"/>
      <c r="N2" s="602"/>
      <c r="O2" s="602"/>
      <c r="P2" s="602"/>
      <c r="Q2" s="602"/>
      <c r="R2" s="602"/>
      <c r="S2" s="602"/>
      <c r="T2" s="602"/>
    </row>
    <row r="3" spans="1:20" ht="28.5" customHeight="1">
      <c r="A3" s="603" t="s">
        <v>332</v>
      </c>
      <c r="B3" s="603"/>
      <c r="C3" s="603"/>
      <c r="D3" s="603"/>
      <c r="E3" s="603"/>
      <c r="F3" s="603"/>
      <c r="G3" s="603"/>
      <c r="H3" s="603"/>
      <c r="I3" s="603"/>
      <c r="J3" s="603"/>
      <c r="K3" s="603"/>
      <c r="L3" s="603"/>
      <c r="M3" s="603"/>
      <c r="N3" s="603"/>
      <c r="O3" s="603"/>
      <c r="P3" s="603"/>
      <c r="Q3" s="603"/>
      <c r="R3" s="603"/>
      <c r="S3" s="603"/>
      <c r="T3" s="603"/>
    </row>
    <row r="4" spans="1:20" s="8" customFormat="1" ht="28.5" customHeight="1">
      <c r="A4" s="983" t="s">
        <v>254</v>
      </c>
      <c r="B4" s="981" t="s">
        <v>44</v>
      </c>
      <c r="C4" s="972" t="s">
        <v>333</v>
      </c>
      <c r="D4" s="972"/>
      <c r="E4" s="972"/>
      <c r="F4" s="973" t="s">
        <v>165</v>
      </c>
      <c r="G4" s="973"/>
      <c r="H4" s="973"/>
      <c r="I4" s="973" t="s">
        <v>166</v>
      </c>
      <c r="J4" s="973"/>
      <c r="K4" s="973"/>
      <c r="L4" s="973" t="s">
        <v>167</v>
      </c>
      <c r="M4" s="973"/>
      <c r="N4" s="973"/>
      <c r="O4" s="973" t="s">
        <v>168</v>
      </c>
      <c r="P4" s="973"/>
      <c r="Q4" s="973"/>
      <c r="R4" s="973" t="s">
        <v>169</v>
      </c>
      <c r="S4" s="973"/>
      <c r="T4" s="973"/>
    </row>
    <row r="5" spans="1:20" s="11" customFormat="1" ht="28.5" customHeight="1">
      <c r="A5" s="984"/>
      <c r="B5" s="982"/>
      <c r="C5" s="166" t="s">
        <v>6</v>
      </c>
      <c r="D5" s="166" t="s">
        <v>8</v>
      </c>
      <c r="E5" s="166" t="s">
        <v>9</v>
      </c>
      <c r="F5" s="166" t="s">
        <v>6</v>
      </c>
      <c r="G5" s="166" t="s">
        <v>8</v>
      </c>
      <c r="H5" s="166" t="s">
        <v>9</v>
      </c>
      <c r="I5" s="166" t="s">
        <v>6</v>
      </c>
      <c r="J5" s="166" t="s">
        <v>8</v>
      </c>
      <c r="K5" s="166" t="s">
        <v>9</v>
      </c>
      <c r="L5" s="166" t="s">
        <v>6</v>
      </c>
      <c r="M5" s="166" t="s">
        <v>8</v>
      </c>
      <c r="N5" s="166" t="s">
        <v>9</v>
      </c>
      <c r="O5" s="166" t="s">
        <v>6</v>
      </c>
      <c r="P5" s="166" t="s">
        <v>8</v>
      </c>
      <c r="Q5" s="166" t="s">
        <v>9</v>
      </c>
      <c r="R5" s="166" t="s">
        <v>6</v>
      </c>
      <c r="S5" s="166" t="s">
        <v>8</v>
      </c>
      <c r="T5" s="166" t="s">
        <v>9</v>
      </c>
    </row>
    <row r="6" spans="1:20" s="7" customFormat="1" ht="21" customHeight="1">
      <c r="A6" s="985">
        <v>1</v>
      </c>
      <c r="B6" s="211" t="s">
        <v>171</v>
      </c>
      <c r="C6" s="48"/>
      <c r="D6" s="48"/>
      <c r="E6" s="48"/>
      <c r="F6" s="48"/>
      <c r="G6" s="48"/>
      <c r="H6" s="48"/>
      <c r="I6" s="48"/>
      <c r="J6" s="48"/>
      <c r="K6" s="48"/>
      <c r="L6" s="48"/>
      <c r="M6" s="48"/>
      <c r="N6" s="48"/>
      <c r="O6" s="48"/>
      <c r="P6" s="48"/>
      <c r="Q6" s="48"/>
      <c r="R6" s="48"/>
      <c r="S6" s="48"/>
      <c r="T6" s="48"/>
    </row>
    <row r="7" spans="1:20" ht="21" customHeight="1">
      <c r="A7" s="988"/>
      <c r="B7" s="211" t="s">
        <v>172</v>
      </c>
      <c r="C7" s="167"/>
      <c r="D7" s="167"/>
      <c r="E7" s="167"/>
      <c r="F7" s="167"/>
      <c r="G7" s="167"/>
      <c r="H7" s="167"/>
      <c r="I7" s="167"/>
      <c r="J7" s="167"/>
      <c r="K7" s="167"/>
      <c r="L7" s="167"/>
      <c r="M7" s="167"/>
      <c r="N7" s="167"/>
      <c r="O7" s="167"/>
      <c r="P7" s="167"/>
      <c r="Q7" s="167"/>
      <c r="R7" s="167"/>
      <c r="S7" s="167"/>
      <c r="T7" s="167"/>
    </row>
    <row r="8" spans="1:20" ht="21" customHeight="1">
      <c r="A8" s="988"/>
      <c r="B8" s="211" t="s">
        <v>268</v>
      </c>
      <c r="C8" s="167"/>
      <c r="D8" s="167"/>
      <c r="E8" s="167"/>
      <c r="F8" s="167"/>
      <c r="G8" s="167"/>
      <c r="H8" s="167"/>
      <c r="I8" s="167"/>
      <c r="J8" s="167"/>
      <c r="K8" s="167"/>
      <c r="L8" s="167"/>
      <c r="M8" s="167"/>
      <c r="N8" s="167"/>
      <c r="O8" s="167"/>
      <c r="P8" s="167"/>
      <c r="Q8" s="167"/>
      <c r="R8" s="167"/>
      <c r="S8" s="167"/>
      <c r="T8" s="167"/>
    </row>
    <row r="9" spans="1:20" ht="21" customHeight="1">
      <c r="A9" s="988"/>
      <c r="B9" s="211" t="s">
        <v>69</v>
      </c>
      <c r="C9" s="167"/>
      <c r="D9" s="167"/>
      <c r="E9" s="167"/>
      <c r="F9" s="167"/>
      <c r="G9" s="167"/>
      <c r="H9" s="167"/>
      <c r="I9" s="167"/>
      <c r="J9" s="167"/>
      <c r="K9" s="167"/>
      <c r="L9" s="167"/>
      <c r="M9" s="167"/>
      <c r="N9" s="167"/>
      <c r="O9" s="167"/>
      <c r="P9" s="167"/>
      <c r="Q9" s="167"/>
      <c r="R9" s="167"/>
      <c r="S9" s="167"/>
      <c r="T9" s="167"/>
    </row>
    <row r="10" spans="1:20" s="5" customFormat="1" ht="22.5">
      <c r="A10" s="986"/>
      <c r="B10" s="211" t="s">
        <v>38</v>
      </c>
      <c r="C10" s="167"/>
      <c r="D10" s="167"/>
      <c r="E10" s="167"/>
      <c r="F10" s="167"/>
      <c r="G10" s="167"/>
      <c r="H10" s="167"/>
      <c r="I10" s="167"/>
      <c r="J10" s="167"/>
      <c r="K10" s="167"/>
      <c r="L10" s="167"/>
      <c r="M10" s="167"/>
      <c r="N10" s="167"/>
      <c r="O10" s="167"/>
      <c r="P10" s="167"/>
      <c r="Q10" s="167"/>
      <c r="R10" s="167"/>
      <c r="S10" s="167"/>
      <c r="T10" s="167"/>
    </row>
    <row r="11" spans="1:20" ht="21" customHeight="1">
      <c r="A11" s="989"/>
      <c r="B11" s="211" t="s">
        <v>9</v>
      </c>
      <c r="C11" s="167"/>
      <c r="D11" s="167"/>
      <c r="E11" s="167"/>
      <c r="F11" s="167"/>
      <c r="G11" s="167"/>
      <c r="H11" s="167"/>
      <c r="I11" s="167"/>
      <c r="J11" s="167"/>
      <c r="K11" s="167"/>
      <c r="L11" s="167"/>
      <c r="M11" s="167"/>
      <c r="N11" s="167"/>
      <c r="O11" s="167"/>
      <c r="P11" s="167"/>
      <c r="Q11" s="167"/>
      <c r="R11" s="167"/>
      <c r="S11" s="167"/>
      <c r="T11" s="167"/>
    </row>
    <row r="12" spans="1:20" s="7" customFormat="1" ht="21" customHeight="1">
      <c r="A12" s="975">
        <v>2</v>
      </c>
      <c r="B12" s="212" t="s">
        <v>171</v>
      </c>
      <c r="C12" s="168"/>
      <c r="D12" s="168"/>
      <c r="E12" s="168"/>
      <c r="F12" s="168"/>
      <c r="G12" s="168"/>
      <c r="H12" s="168"/>
      <c r="I12" s="168"/>
      <c r="J12" s="168"/>
      <c r="K12" s="168"/>
      <c r="L12" s="168"/>
      <c r="M12" s="168"/>
      <c r="N12" s="168"/>
      <c r="O12" s="168"/>
      <c r="P12" s="168"/>
      <c r="Q12" s="168"/>
      <c r="R12" s="168"/>
      <c r="S12" s="168"/>
      <c r="T12" s="168"/>
    </row>
    <row r="13" spans="1:20" s="5" customFormat="1" ht="21" customHeight="1">
      <c r="A13" s="976"/>
      <c r="B13" s="212" t="s">
        <v>172</v>
      </c>
      <c r="C13" s="169"/>
      <c r="D13" s="169"/>
      <c r="E13" s="169"/>
      <c r="F13" s="169"/>
      <c r="G13" s="169"/>
      <c r="H13" s="169"/>
      <c r="I13" s="169"/>
      <c r="J13" s="169"/>
      <c r="K13" s="169"/>
      <c r="L13" s="169"/>
      <c r="M13" s="169"/>
      <c r="N13" s="169"/>
      <c r="O13" s="169"/>
      <c r="P13" s="169"/>
      <c r="Q13" s="169"/>
      <c r="R13" s="169"/>
      <c r="S13" s="169"/>
      <c r="T13" s="169"/>
    </row>
    <row r="14" spans="1:20" s="5" customFormat="1" ht="21" customHeight="1">
      <c r="A14" s="976"/>
      <c r="B14" s="212" t="s">
        <v>268</v>
      </c>
      <c r="C14" s="169"/>
      <c r="D14" s="169"/>
      <c r="E14" s="169"/>
      <c r="F14" s="169"/>
      <c r="G14" s="169"/>
      <c r="H14" s="169"/>
      <c r="I14" s="169"/>
      <c r="J14" s="169"/>
      <c r="K14" s="169"/>
      <c r="L14" s="169"/>
      <c r="M14" s="169"/>
      <c r="N14" s="169"/>
      <c r="O14" s="169"/>
      <c r="P14" s="169"/>
      <c r="Q14" s="169"/>
      <c r="R14" s="169"/>
      <c r="S14" s="169"/>
      <c r="T14" s="169"/>
    </row>
    <row r="15" spans="1:20" s="5" customFormat="1" ht="21" customHeight="1">
      <c r="A15" s="976"/>
      <c r="B15" s="212" t="s">
        <v>69</v>
      </c>
      <c r="C15" s="169"/>
      <c r="D15" s="169"/>
      <c r="E15" s="169"/>
      <c r="F15" s="169"/>
      <c r="G15" s="169"/>
      <c r="H15" s="169"/>
      <c r="I15" s="169"/>
      <c r="J15" s="169"/>
      <c r="K15" s="169"/>
      <c r="L15" s="169"/>
      <c r="M15" s="169"/>
      <c r="N15" s="169"/>
      <c r="O15" s="169"/>
      <c r="P15" s="169"/>
      <c r="Q15" s="169"/>
      <c r="R15" s="169"/>
      <c r="S15" s="169"/>
      <c r="T15" s="169"/>
    </row>
    <row r="16" spans="1:20" s="5" customFormat="1" ht="21" customHeight="1">
      <c r="A16" s="976"/>
      <c r="B16" s="212" t="s">
        <v>38</v>
      </c>
      <c r="C16" s="169"/>
      <c r="D16" s="169"/>
      <c r="E16" s="169"/>
      <c r="F16" s="169"/>
      <c r="G16" s="169"/>
      <c r="H16" s="169"/>
      <c r="I16" s="169"/>
      <c r="J16" s="169"/>
      <c r="K16" s="169"/>
      <c r="L16" s="169"/>
      <c r="M16" s="169"/>
      <c r="N16" s="169"/>
      <c r="O16" s="169"/>
      <c r="P16" s="169"/>
      <c r="Q16" s="169"/>
      <c r="R16" s="169"/>
      <c r="S16" s="169"/>
      <c r="T16" s="169"/>
    </row>
    <row r="17" spans="1:20" s="5" customFormat="1" ht="21" customHeight="1">
      <c r="A17" s="977"/>
      <c r="B17" s="212" t="s">
        <v>9</v>
      </c>
      <c r="C17" s="169"/>
      <c r="D17" s="169"/>
      <c r="E17" s="169"/>
      <c r="F17" s="169"/>
      <c r="G17" s="169"/>
      <c r="H17" s="169"/>
      <c r="I17" s="169"/>
      <c r="J17" s="169"/>
      <c r="K17" s="169"/>
      <c r="L17" s="169"/>
      <c r="M17" s="169"/>
      <c r="N17" s="169"/>
      <c r="O17" s="169"/>
      <c r="P17" s="169"/>
      <c r="Q17" s="169"/>
      <c r="R17" s="169"/>
      <c r="S17" s="169"/>
      <c r="T17" s="169"/>
    </row>
    <row r="18" spans="1:20" s="7" customFormat="1" ht="21" customHeight="1">
      <c r="A18" s="985">
        <v>3</v>
      </c>
      <c r="B18" s="211" t="s">
        <v>171</v>
      </c>
      <c r="C18" s="48"/>
      <c r="D18" s="48"/>
      <c r="E18" s="48"/>
      <c r="F18" s="48"/>
      <c r="G18" s="48"/>
      <c r="H18" s="48"/>
      <c r="I18" s="48"/>
      <c r="J18" s="48"/>
      <c r="K18" s="48"/>
      <c r="L18" s="48"/>
      <c r="M18" s="48"/>
      <c r="N18" s="48"/>
      <c r="O18" s="48"/>
      <c r="P18" s="48"/>
      <c r="Q18" s="48"/>
      <c r="R18" s="48"/>
      <c r="S18" s="48"/>
      <c r="T18" s="48"/>
    </row>
    <row r="19" spans="1:20" s="5" customFormat="1" ht="21" customHeight="1">
      <c r="A19" s="986"/>
      <c r="B19" s="211" t="s">
        <v>172</v>
      </c>
      <c r="C19" s="167"/>
      <c r="D19" s="167"/>
      <c r="E19" s="167"/>
      <c r="F19" s="167"/>
      <c r="G19" s="167"/>
      <c r="H19" s="167"/>
      <c r="I19" s="167"/>
      <c r="J19" s="167"/>
      <c r="K19" s="167"/>
      <c r="L19" s="167"/>
      <c r="M19" s="167"/>
      <c r="N19" s="167"/>
      <c r="O19" s="167"/>
      <c r="P19" s="167"/>
      <c r="Q19" s="167"/>
      <c r="R19" s="167"/>
      <c r="S19" s="167"/>
      <c r="T19" s="167"/>
    </row>
    <row r="20" spans="1:20" s="5" customFormat="1" ht="21" customHeight="1">
      <c r="A20" s="986"/>
      <c r="B20" s="211" t="s">
        <v>268</v>
      </c>
      <c r="C20" s="167"/>
      <c r="D20" s="167"/>
      <c r="E20" s="167"/>
      <c r="F20" s="167"/>
      <c r="G20" s="167"/>
      <c r="H20" s="167"/>
      <c r="I20" s="167"/>
      <c r="J20" s="167"/>
      <c r="K20" s="167"/>
      <c r="L20" s="167"/>
      <c r="M20" s="167"/>
      <c r="N20" s="167"/>
      <c r="O20" s="167"/>
      <c r="P20" s="167"/>
      <c r="Q20" s="167"/>
      <c r="R20" s="167"/>
      <c r="S20" s="167"/>
      <c r="T20" s="167"/>
    </row>
    <row r="21" spans="1:20" s="5" customFormat="1" ht="21" customHeight="1">
      <c r="A21" s="986"/>
      <c r="B21" s="211" t="s">
        <v>69</v>
      </c>
      <c r="C21" s="167"/>
      <c r="D21" s="167"/>
      <c r="E21" s="167"/>
      <c r="F21" s="167"/>
      <c r="G21" s="167"/>
      <c r="H21" s="167"/>
      <c r="I21" s="167"/>
      <c r="J21" s="167"/>
      <c r="K21" s="167"/>
      <c r="L21" s="167"/>
      <c r="M21" s="167"/>
      <c r="N21" s="167"/>
      <c r="O21" s="167"/>
      <c r="P21" s="167"/>
      <c r="Q21" s="167"/>
      <c r="R21" s="167"/>
      <c r="S21" s="167"/>
      <c r="T21" s="167"/>
    </row>
    <row r="22" spans="1:20" s="5" customFormat="1" ht="21" customHeight="1">
      <c r="A22" s="986"/>
      <c r="B22" s="211" t="s">
        <v>38</v>
      </c>
      <c r="C22" s="167"/>
      <c r="D22" s="167"/>
      <c r="E22" s="167"/>
      <c r="F22" s="167"/>
      <c r="G22" s="167"/>
      <c r="H22" s="167"/>
      <c r="I22" s="167"/>
      <c r="J22" s="167"/>
      <c r="K22" s="167"/>
      <c r="L22" s="167"/>
      <c r="M22" s="167"/>
      <c r="N22" s="167"/>
      <c r="O22" s="167"/>
      <c r="P22" s="167"/>
      <c r="Q22" s="167"/>
      <c r="R22" s="167"/>
      <c r="S22" s="167"/>
      <c r="T22" s="167"/>
    </row>
    <row r="23" spans="1:20" s="5" customFormat="1" ht="21" customHeight="1">
      <c r="A23" s="987"/>
      <c r="B23" s="211" t="s">
        <v>9</v>
      </c>
      <c r="C23" s="167"/>
      <c r="D23" s="167"/>
      <c r="E23" s="167"/>
      <c r="F23" s="167"/>
      <c r="G23" s="167"/>
      <c r="H23" s="167"/>
      <c r="I23" s="167"/>
      <c r="J23" s="167"/>
      <c r="K23" s="167"/>
      <c r="L23" s="167"/>
      <c r="M23" s="167"/>
      <c r="N23" s="167"/>
      <c r="O23" s="167"/>
      <c r="P23" s="167"/>
      <c r="Q23" s="167"/>
      <c r="R23" s="167"/>
      <c r="S23" s="167"/>
      <c r="T23" s="167"/>
    </row>
    <row r="24" spans="1:20" s="7" customFormat="1" ht="21" customHeight="1">
      <c r="A24" s="975">
        <v>4</v>
      </c>
      <c r="B24" s="212" t="s">
        <v>171</v>
      </c>
      <c r="C24" s="168"/>
      <c r="D24" s="168"/>
      <c r="E24" s="168"/>
      <c r="F24" s="168"/>
      <c r="G24" s="168"/>
      <c r="H24" s="168"/>
      <c r="I24" s="168"/>
      <c r="J24" s="168"/>
      <c r="K24" s="168"/>
      <c r="L24" s="168"/>
      <c r="M24" s="168"/>
      <c r="N24" s="168"/>
      <c r="O24" s="168"/>
      <c r="P24" s="168"/>
      <c r="Q24" s="168"/>
      <c r="R24" s="168"/>
      <c r="S24" s="168"/>
      <c r="T24" s="168"/>
    </row>
    <row r="25" spans="1:20" s="5" customFormat="1" ht="21" customHeight="1">
      <c r="A25" s="976"/>
      <c r="B25" s="212" t="s">
        <v>172</v>
      </c>
      <c r="C25" s="169"/>
      <c r="D25" s="169"/>
      <c r="E25" s="169"/>
      <c r="F25" s="169"/>
      <c r="G25" s="169"/>
      <c r="H25" s="169"/>
      <c r="I25" s="169"/>
      <c r="J25" s="169"/>
      <c r="K25" s="169"/>
      <c r="L25" s="169"/>
      <c r="M25" s="169"/>
      <c r="N25" s="169"/>
      <c r="O25" s="169"/>
      <c r="P25" s="169"/>
      <c r="Q25" s="169"/>
      <c r="R25" s="169"/>
      <c r="S25" s="169"/>
      <c r="T25" s="169"/>
    </row>
    <row r="26" spans="1:20" s="5" customFormat="1" ht="21" customHeight="1">
      <c r="A26" s="976"/>
      <c r="B26" s="212" t="s">
        <v>268</v>
      </c>
      <c r="C26" s="169"/>
      <c r="D26" s="169"/>
      <c r="E26" s="169"/>
      <c r="F26" s="169"/>
      <c r="G26" s="169"/>
      <c r="H26" s="169"/>
      <c r="I26" s="169"/>
      <c r="J26" s="169"/>
      <c r="K26" s="169"/>
      <c r="L26" s="169"/>
      <c r="M26" s="169"/>
      <c r="N26" s="169"/>
      <c r="O26" s="169"/>
      <c r="P26" s="169"/>
      <c r="Q26" s="169"/>
      <c r="R26" s="169"/>
      <c r="S26" s="169"/>
      <c r="T26" s="169"/>
    </row>
    <row r="27" spans="1:20" s="5" customFormat="1" ht="21" customHeight="1">
      <c r="A27" s="976"/>
      <c r="B27" s="212" t="s">
        <v>69</v>
      </c>
      <c r="C27" s="169"/>
      <c r="D27" s="169"/>
      <c r="E27" s="169"/>
      <c r="F27" s="169"/>
      <c r="G27" s="169"/>
      <c r="H27" s="169"/>
      <c r="I27" s="169"/>
      <c r="J27" s="169"/>
      <c r="K27" s="169"/>
      <c r="L27" s="169"/>
      <c r="M27" s="169"/>
      <c r="N27" s="169"/>
      <c r="O27" s="169"/>
      <c r="P27" s="169"/>
      <c r="Q27" s="169"/>
      <c r="R27" s="169"/>
      <c r="S27" s="169"/>
      <c r="T27" s="169"/>
    </row>
    <row r="28" spans="1:20" s="5" customFormat="1" ht="21" customHeight="1">
      <c r="A28" s="976"/>
      <c r="B28" s="212" t="s">
        <v>38</v>
      </c>
      <c r="C28" s="169"/>
      <c r="D28" s="169"/>
      <c r="E28" s="169"/>
      <c r="F28" s="169"/>
      <c r="G28" s="169"/>
      <c r="H28" s="169"/>
      <c r="I28" s="169"/>
      <c r="J28" s="169"/>
      <c r="K28" s="169"/>
      <c r="L28" s="169"/>
      <c r="M28" s="169"/>
      <c r="N28" s="169"/>
      <c r="O28" s="169"/>
      <c r="P28" s="169"/>
      <c r="Q28" s="169"/>
      <c r="R28" s="169"/>
      <c r="S28" s="169"/>
      <c r="T28" s="169"/>
    </row>
    <row r="29" spans="1:20" s="5" customFormat="1" ht="21" customHeight="1">
      <c r="A29" s="977"/>
      <c r="B29" s="212" t="s">
        <v>9</v>
      </c>
      <c r="C29" s="169"/>
      <c r="D29" s="169"/>
      <c r="E29" s="169"/>
      <c r="F29" s="169"/>
      <c r="G29" s="169"/>
      <c r="H29" s="169"/>
      <c r="I29" s="169"/>
      <c r="J29" s="169"/>
      <c r="K29" s="169"/>
      <c r="L29" s="169"/>
      <c r="M29" s="169"/>
      <c r="N29" s="169"/>
      <c r="O29" s="169"/>
      <c r="P29" s="169"/>
      <c r="Q29" s="169"/>
      <c r="R29" s="169"/>
      <c r="S29" s="169"/>
      <c r="T29" s="169"/>
    </row>
    <row r="30" spans="1:20" s="7" customFormat="1" ht="21" customHeight="1">
      <c r="A30" s="985">
        <v>5</v>
      </c>
      <c r="B30" s="211" t="s">
        <v>171</v>
      </c>
      <c r="C30" s="48"/>
      <c r="D30" s="48"/>
      <c r="E30" s="48"/>
      <c r="F30" s="48"/>
      <c r="G30" s="48"/>
      <c r="H30" s="48"/>
      <c r="I30" s="48"/>
      <c r="J30" s="48"/>
      <c r="K30" s="48"/>
      <c r="L30" s="48"/>
      <c r="M30" s="48"/>
      <c r="N30" s="48"/>
      <c r="O30" s="48"/>
      <c r="P30" s="48"/>
      <c r="Q30" s="48"/>
      <c r="R30" s="48"/>
      <c r="S30" s="48"/>
      <c r="T30" s="48"/>
    </row>
    <row r="31" spans="1:20" s="5" customFormat="1" ht="21" customHeight="1">
      <c r="A31" s="986"/>
      <c r="B31" s="211" t="s">
        <v>172</v>
      </c>
      <c r="C31" s="167"/>
      <c r="D31" s="167"/>
      <c r="E31" s="167"/>
      <c r="F31" s="167"/>
      <c r="G31" s="167"/>
      <c r="H31" s="167"/>
      <c r="I31" s="167"/>
      <c r="J31" s="167"/>
      <c r="K31" s="167"/>
      <c r="L31" s="167"/>
      <c r="M31" s="167"/>
      <c r="N31" s="167"/>
      <c r="O31" s="167"/>
      <c r="P31" s="167"/>
      <c r="Q31" s="167"/>
      <c r="R31" s="167"/>
      <c r="S31" s="167"/>
      <c r="T31" s="167"/>
    </row>
    <row r="32" spans="1:20" s="5" customFormat="1" ht="21" customHeight="1">
      <c r="A32" s="986"/>
      <c r="B32" s="211" t="s">
        <v>268</v>
      </c>
      <c r="C32" s="167"/>
      <c r="D32" s="167"/>
      <c r="E32" s="167"/>
      <c r="F32" s="167"/>
      <c r="G32" s="167"/>
      <c r="H32" s="167"/>
      <c r="I32" s="167"/>
      <c r="J32" s="167"/>
      <c r="K32" s="167"/>
      <c r="L32" s="167"/>
      <c r="M32" s="167"/>
      <c r="N32" s="167"/>
      <c r="O32" s="167"/>
      <c r="P32" s="167"/>
      <c r="Q32" s="167"/>
      <c r="R32" s="167"/>
      <c r="S32" s="167"/>
      <c r="T32" s="167"/>
    </row>
    <row r="33" spans="1:20" s="5" customFormat="1" ht="21" customHeight="1">
      <c r="A33" s="986"/>
      <c r="B33" s="211" t="s">
        <v>69</v>
      </c>
      <c r="C33" s="167"/>
      <c r="D33" s="167"/>
      <c r="E33" s="167"/>
      <c r="F33" s="167"/>
      <c r="G33" s="167"/>
      <c r="H33" s="167"/>
      <c r="I33" s="167"/>
      <c r="J33" s="167"/>
      <c r="K33" s="167"/>
      <c r="L33" s="167"/>
      <c r="M33" s="167"/>
      <c r="N33" s="167"/>
      <c r="O33" s="167"/>
      <c r="P33" s="167"/>
      <c r="Q33" s="167"/>
      <c r="R33" s="167"/>
      <c r="S33" s="167"/>
      <c r="T33" s="167"/>
    </row>
    <row r="34" spans="1:20" s="5" customFormat="1" ht="21" customHeight="1">
      <c r="A34" s="986"/>
      <c r="B34" s="211" t="s">
        <v>38</v>
      </c>
      <c r="C34" s="167"/>
      <c r="D34" s="167"/>
      <c r="E34" s="167"/>
      <c r="F34" s="167"/>
      <c r="G34" s="167"/>
      <c r="H34" s="167"/>
      <c r="I34" s="167"/>
      <c r="J34" s="167"/>
      <c r="K34" s="167"/>
      <c r="L34" s="167"/>
      <c r="M34" s="167"/>
      <c r="N34" s="167"/>
      <c r="O34" s="167"/>
      <c r="P34" s="167"/>
      <c r="Q34" s="167"/>
      <c r="R34" s="167"/>
      <c r="S34" s="167"/>
      <c r="T34" s="167"/>
    </row>
    <row r="35" spans="1:20" s="5" customFormat="1" ht="21" customHeight="1">
      <c r="A35" s="987"/>
      <c r="B35" s="211" t="s">
        <v>9</v>
      </c>
      <c r="C35" s="167"/>
      <c r="D35" s="167"/>
      <c r="E35" s="167"/>
      <c r="F35" s="167"/>
      <c r="G35" s="167"/>
      <c r="H35" s="167"/>
      <c r="I35" s="167"/>
      <c r="J35" s="167"/>
      <c r="K35" s="167"/>
      <c r="L35" s="167"/>
      <c r="M35" s="167"/>
      <c r="N35" s="167"/>
      <c r="O35" s="167"/>
      <c r="P35" s="167"/>
      <c r="Q35" s="167"/>
      <c r="R35" s="167"/>
      <c r="S35" s="167"/>
      <c r="T35" s="167"/>
    </row>
    <row r="36" spans="1:20" s="7" customFormat="1" ht="21" customHeight="1">
      <c r="A36" s="975">
        <v>6</v>
      </c>
      <c r="B36" s="212" t="s">
        <v>171</v>
      </c>
      <c r="C36" s="168"/>
      <c r="D36" s="168"/>
      <c r="E36" s="168"/>
      <c r="F36" s="168"/>
      <c r="G36" s="168"/>
      <c r="H36" s="168"/>
      <c r="I36" s="168"/>
      <c r="J36" s="168"/>
      <c r="K36" s="168"/>
      <c r="L36" s="168"/>
      <c r="M36" s="168"/>
      <c r="N36" s="168"/>
      <c r="O36" s="168"/>
      <c r="P36" s="168"/>
      <c r="Q36" s="168"/>
      <c r="R36" s="168"/>
      <c r="S36" s="168"/>
      <c r="T36" s="168"/>
    </row>
    <row r="37" spans="1:20" s="5" customFormat="1" ht="21" customHeight="1">
      <c r="A37" s="976"/>
      <c r="B37" s="212" t="s">
        <v>172</v>
      </c>
      <c r="C37" s="169"/>
      <c r="D37" s="169"/>
      <c r="E37" s="169"/>
      <c r="F37" s="169"/>
      <c r="G37" s="169"/>
      <c r="H37" s="169"/>
      <c r="I37" s="169"/>
      <c r="J37" s="169"/>
      <c r="K37" s="169"/>
      <c r="L37" s="169"/>
      <c r="M37" s="169"/>
      <c r="N37" s="169"/>
      <c r="O37" s="169"/>
      <c r="P37" s="169"/>
      <c r="Q37" s="169"/>
      <c r="R37" s="169"/>
      <c r="S37" s="169"/>
      <c r="T37" s="169"/>
    </row>
    <row r="38" spans="1:20" s="5" customFormat="1" ht="21" customHeight="1">
      <c r="A38" s="976"/>
      <c r="B38" s="212" t="s">
        <v>268</v>
      </c>
      <c r="C38" s="169"/>
      <c r="D38" s="169"/>
      <c r="E38" s="169"/>
      <c r="F38" s="169"/>
      <c r="G38" s="169"/>
      <c r="H38" s="169"/>
      <c r="I38" s="169"/>
      <c r="J38" s="169"/>
      <c r="K38" s="169"/>
      <c r="L38" s="169"/>
      <c r="M38" s="169"/>
      <c r="N38" s="169"/>
      <c r="O38" s="169"/>
      <c r="P38" s="169"/>
      <c r="Q38" s="169"/>
      <c r="R38" s="169"/>
      <c r="S38" s="169"/>
      <c r="T38" s="169"/>
    </row>
    <row r="39" spans="1:20" s="5" customFormat="1" ht="21" customHeight="1">
      <c r="A39" s="976"/>
      <c r="B39" s="212" t="s">
        <v>69</v>
      </c>
      <c r="C39" s="169"/>
      <c r="D39" s="169"/>
      <c r="E39" s="169"/>
      <c r="F39" s="169"/>
      <c r="G39" s="169"/>
      <c r="H39" s="169"/>
      <c r="I39" s="169"/>
      <c r="J39" s="169"/>
      <c r="K39" s="169"/>
      <c r="L39" s="169"/>
      <c r="M39" s="169"/>
      <c r="N39" s="169"/>
      <c r="O39" s="169"/>
      <c r="P39" s="169"/>
      <c r="Q39" s="169"/>
      <c r="R39" s="169"/>
      <c r="S39" s="169"/>
      <c r="T39" s="169"/>
    </row>
    <row r="40" spans="1:20" s="5" customFormat="1" ht="21" customHeight="1">
      <c r="A40" s="976"/>
      <c r="B40" s="212" t="s">
        <v>38</v>
      </c>
      <c r="C40" s="169"/>
      <c r="D40" s="169"/>
      <c r="E40" s="169"/>
      <c r="F40" s="169"/>
      <c r="G40" s="169"/>
      <c r="H40" s="169"/>
      <c r="I40" s="169"/>
      <c r="J40" s="169"/>
      <c r="K40" s="169"/>
      <c r="L40" s="169"/>
      <c r="M40" s="169"/>
      <c r="N40" s="169"/>
      <c r="O40" s="169"/>
      <c r="P40" s="169"/>
      <c r="Q40" s="169"/>
      <c r="R40" s="169"/>
      <c r="S40" s="169"/>
      <c r="T40" s="169"/>
    </row>
    <row r="41" spans="1:20" s="5" customFormat="1" ht="21" customHeight="1">
      <c r="A41" s="977"/>
      <c r="B41" s="212" t="s">
        <v>9</v>
      </c>
      <c r="C41" s="169"/>
      <c r="D41" s="169"/>
      <c r="E41" s="169"/>
      <c r="F41" s="169"/>
      <c r="G41" s="169"/>
      <c r="H41" s="169"/>
      <c r="I41" s="169"/>
      <c r="J41" s="169"/>
      <c r="K41" s="169"/>
      <c r="L41" s="169"/>
      <c r="M41" s="169"/>
      <c r="N41" s="169"/>
      <c r="O41" s="169"/>
      <c r="P41" s="169"/>
      <c r="Q41" s="169"/>
      <c r="R41" s="169"/>
      <c r="S41" s="169"/>
      <c r="T41" s="169"/>
    </row>
    <row r="42" spans="1:20" s="7" customFormat="1" ht="21" customHeight="1">
      <c r="A42" s="985">
        <v>7</v>
      </c>
      <c r="B42" s="211" t="s">
        <v>171</v>
      </c>
      <c r="C42" s="48"/>
      <c r="D42" s="48"/>
      <c r="E42" s="48"/>
      <c r="F42" s="48"/>
      <c r="G42" s="48"/>
      <c r="H42" s="48"/>
      <c r="I42" s="48"/>
      <c r="J42" s="48"/>
      <c r="K42" s="48"/>
      <c r="L42" s="48"/>
      <c r="M42" s="48"/>
      <c r="N42" s="48"/>
      <c r="O42" s="48"/>
      <c r="P42" s="48"/>
      <c r="Q42" s="48"/>
      <c r="R42" s="48"/>
      <c r="S42" s="48"/>
      <c r="T42" s="48"/>
    </row>
    <row r="43" spans="1:20" s="5" customFormat="1" ht="21" customHeight="1">
      <c r="A43" s="986"/>
      <c r="B43" s="211" t="s">
        <v>172</v>
      </c>
      <c r="C43" s="167"/>
      <c r="D43" s="167"/>
      <c r="E43" s="167"/>
      <c r="F43" s="167"/>
      <c r="G43" s="167"/>
      <c r="H43" s="167"/>
      <c r="I43" s="167"/>
      <c r="J43" s="167"/>
      <c r="K43" s="167"/>
      <c r="L43" s="167"/>
      <c r="M43" s="167"/>
      <c r="N43" s="167"/>
      <c r="O43" s="167"/>
      <c r="P43" s="167"/>
      <c r="Q43" s="167"/>
      <c r="R43" s="167"/>
      <c r="S43" s="167"/>
      <c r="T43" s="167"/>
    </row>
    <row r="44" spans="1:20" s="5" customFormat="1" ht="21" customHeight="1">
      <c r="A44" s="986"/>
      <c r="B44" s="211" t="s">
        <v>268</v>
      </c>
      <c r="C44" s="167"/>
      <c r="D44" s="167"/>
      <c r="E44" s="167"/>
      <c r="F44" s="167"/>
      <c r="G44" s="167"/>
      <c r="H44" s="167"/>
      <c r="I44" s="167"/>
      <c r="J44" s="167"/>
      <c r="K44" s="167"/>
      <c r="L44" s="167"/>
      <c r="M44" s="167"/>
      <c r="N44" s="167"/>
      <c r="O44" s="167"/>
      <c r="P44" s="167"/>
      <c r="Q44" s="167"/>
      <c r="R44" s="167"/>
      <c r="S44" s="167"/>
      <c r="T44" s="167"/>
    </row>
    <row r="45" spans="1:20" s="5" customFormat="1" ht="21" customHeight="1">
      <c r="A45" s="986"/>
      <c r="B45" s="211" t="s">
        <v>69</v>
      </c>
      <c r="C45" s="167"/>
      <c r="D45" s="167"/>
      <c r="E45" s="167"/>
      <c r="F45" s="167"/>
      <c r="G45" s="167"/>
      <c r="H45" s="167"/>
      <c r="I45" s="167"/>
      <c r="J45" s="167"/>
      <c r="K45" s="167"/>
      <c r="L45" s="167"/>
      <c r="M45" s="167"/>
      <c r="N45" s="167"/>
      <c r="O45" s="167"/>
      <c r="P45" s="167"/>
      <c r="Q45" s="167"/>
      <c r="R45" s="167"/>
      <c r="S45" s="167"/>
      <c r="T45" s="167"/>
    </row>
    <row r="46" spans="1:20" s="5" customFormat="1" ht="21" customHeight="1">
      <c r="A46" s="986"/>
      <c r="B46" s="211" t="s">
        <v>38</v>
      </c>
      <c r="C46" s="167"/>
      <c r="D46" s="167"/>
      <c r="E46" s="167"/>
      <c r="F46" s="167"/>
      <c r="G46" s="167"/>
      <c r="H46" s="167"/>
      <c r="I46" s="167"/>
      <c r="J46" s="167"/>
      <c r="K46" s="167"/>
      <c r="L46" s="167"/>
      <c r="M46" s="167"/>
      <c r="N46" s="167"/>
      <c r="O46" s="167"/>
      <c r="P46" s="167"/>
      <c r="Q46" s="167"/>
      <c r="R46" s="167"/>
      <c r="S46" s="167"/>
      <c r="T46" s="167"/>
    </row>
    <row r="47" spans="1:20" s="5" customFormat="1" ht="21" customHeight="1">
      <c r="A47" s="987"/>
      <c r="B47" s="211" t="s">
        <v>9</v>
      </c>
      <c r="C47" s="167"/>
      <c r="D47" s="167"/>
      <c r="E47" s="167"/>
      <c r="F47" s="167"/>
      <c r="G47" s="167"/>
      <c r="H47" s="167"/>
      <c r="I47" s="167"/>
      <c r="J47" s="167"/>
      <c r="K47" s="167"/>
      <c r="L47" s="167"/>
      <c r="M47" s="167"/>
      <c r="N47" s="167"/>
      <c r="O47" s="167"/>
      <c r="P47" s="167"/>
      <c r="Q47" s="167"/>
      <c r="R47" s="167"/>
      <c r="S47" s="167"/>
      <c r="T47" s="167"/>
    </row>
    <row r="48" spans="1:20" s="7" customFormat="1" ht="21" customHeight="1">
      <c r="A48" s="975">
        <v>8</v>
      </c>
      <c r="B48" s="212" t="s">
        <v>171</v>
      </c>
      <c r="C48" s="168"/>
      <c r="D48" s="168"/>
      <c r="E48" s="168"/>
      <c r="F48" s="168"/>
      <c r="G48" s="168"/>
      <c r="H48" s="168"/>
      <c r="I48" s="168"/>
      <c r="J48" s="168"/>
      <c r="K48" s="168"/>
      <c r="L48" s="168"/>
      <c r="M48" s="168"/>
      <c r="N48" s="168"/>
      <c r="O48" s="168"/>
      <c r="P48" s="168"/>
      <c r="Q48" s="168"/>
      <c r="R48" s="168"/>
      <c r="S48" s="168"/>
      <c r="T48" s="168"/>
    </row>
    <row r="49" spans="1:20" s="5" customFormat="1" ht="21" customHeight="1">
      <c r="A49" s="976"/>
      <c r="B49" s="212" t="s">
        <v>172</v>
      </c>
      <c r="C49" s="169"/>
      <c r="D49" s="169"/>
      <c r="E49" s="169"/>
      <c r="F49" s="169"/>
      <c r="G49" s="169"/>
      <c r="H49" s="169"/>
      <c r="I49" s="169"/>
      <c r="J49" s="169"/>
      <c r="K49" s="169"/>
      <c r="L49" s="169"/>
      <c r="M49" s="169"/>
      <c r="N49" s="169"/>
      <c r="O49" s="169"/>
      <c r="P49" s="169"/>
      <c r="Q49" s="169"/>
      <c r="R49" s="169"/>
      <c r="S49" s="169"/>
      <c r="T49" s="169"/>
    </row>
    <row r="50" spans="1:20" s="5" customFormat="1" ht="21" customHeight="1">
      <c r="A50" s="976"/>
      <c r="B50" s="212" t="s">
        <v>268</v>
      </c>
      <c r="C50" s="169"/>
      <c r="D50" s="169"/>
      <c r="E50" s="169"/>
      <c r="F50" s="169"/>
      <c r="G50" s="169"/>
      <c r="H50" s="169"/>
      <c r="I50" s="169"/>
      <c r="J50" s="169"/>
      <c r="K50" s="169"/>
      <c r="L50" s="169"/>
      <c r="M50" s="169"/>
      <c r="N50" s="169"/>
      <c r="O50" s="169"/>
      <c r="P50" s="169"/>
      <c r="Q50" s="169"/>
      <c r="R50" s="169"/>
      <c r="S50" s="169"/>
      <c r="T50" s="169"/>
    </row>
    <row r="51" spans="1:20" s="5" customFormat="1" ht="21" customHeight="1">
      <c r="A51" s="976"/>
      <c r="B51" s="212" t="s">
        <v>69</v>
      </c>
      <c r="C51" s="169"/>
      <c r="D51" s="169"/>
      <c r="E51" s="169"/>
      <c r="F51" s="169"/>
      <c r="G51" s="169"/>
      <c r="H51" s="169"/>
      <c r="I51" s="169"/>
      <c r="J51" s="169"/>
      <c r="K51" s="169"/>
      <c r="L51" s="169"/>
      <c r="M51" s="169"/>
      <c r="N51" s="169"/>
      <c r="O51" s="169"/>
      <c r="P51" s="169"/>
      <c r="Q51" s="169"/>
      <c r="R51" s="169"/>
      <c r="S51" s="169"/>
      <c r="T51" s="169"/>
    </row>
    <row r="52" spans="1:20" s="5" customFormat="1" ht="21" customHeight="1">
      <c r="A52" s="976"/>
      <c r="B52" s="212" t="s">
        <v>38</v>
      </c>
      <c r="C52" s="169"/>
      <c r="D52" s="169"/>
      <c r="E52" s="169"/>
      <c r="F52" s="169"/>
      <c r="G52" s="169"/>
      <c r="H52" s="169"/>
      <c r="I52" s="169"/>
      <c r="J52" s="169"/>
      <c r="K52" s="169"/>
      <c r="L52" s="169"/>
      <c r="M52" s="169"/>
      <c r="N52" s="169"/>
      <c r="O52" s="169"/>
      <c r="P52" s="169"/>
      <c r="Q52" s="169"/>
      <c r="R52" s="169"/>
      <c r="S52" s="169"/>
      <c r="T52" s="169"/>
    </row>
    <row r="53" spans="1:20" s="5" customFormat="1" ht="21" customHeight="1">
      <c r="A53" s="977"/>
      <c r="B53" s="212" t="s">
        <v>9</v>
      </c>
      <c r="C53" s="169"/>
      <c r="D53" s="169"/>
      <c r="E53" s="169"/>
      <c r="F53" s="169"/>
      <c r="G53" s="169"/>
      <c r="H53" s="169"/>
      <c r="I53" s="169"/>
      <c r="J53" s="169"/>
      <c r="K53" s="169"/>
      <c r="L53" s="169"/>
      <c r="M53" s="169"/>
      <c r="N53" s="169"/>
      <c r="O53" s="169"/>
      <c r="P53" s="169"/>
      <c r="Q53" s="169"/>
      <c r="R53" s="169"/>
      <c r="S53" s="169"/>
      <c r="T53" s="169"/>
    </row>
    <row r="54" spans="1:20" s="7" customFormat="1" ht="21" customHeight="1">
      <c r="A54" s="978" t="s">
        <v>9</v>
      </c>
      <c r="B54" s="211" t="s">
        <v>171</v>
      </c>
      <c r="C54" s="48"/>
      <c r="D54" s="48"/>
      <c r="E54" s="48"/>
      <c r="F54" s="48"/>
      <c r="G54" s="48"/>
      <c r="H54" s="48"/>
      <c r="I54" s="48"/>
      <c r="J54" s="48"/>
      <c r="K54" s="48"/>
      <c r="L54" s="48"/>
      <c r="M54" s="48"/>
      <c r="N54" s="48"/>
      <c r="O54" s="48"/>
      <c r="P54" s="48"/>
      <c r="Q54" s="48"/>
      <c r="R54" s="48"/>
      <c r="S54" s="48"/>
      <c r="T54" s="48"/>
    </row>
    <row r="55" spans="1:20" s="5" customFormat="1" ht="21" customHeight="1">
      <c r="A55" s="979"/>
      <c r="B55" s="211" t="s">
        <v>172</v>
      </c>
      <c r="C55" s="167"/>
      <c r="D55" s="167"/>
      <c r="E55" s="167"/>
      <c r="F55" s="167"/>
      <c r="G55" s="167"/>
      <c r="H55" s="167"/>
      <c r="I55" s="167"/>
      <c r="J55" s="167"/>
      <c r="K55" s="167"/>
      <c r="L55" s="167"/>
      <c r="M55" s="167"/>
      <c r="N55" s="167"/>
      <c r="O55" s="167"/>
      <c r="P55" s="167"/>
      <c r="Q55" s="167"/>
      <c r="R55" s="167"/>
      <c r="S55" s="167"/>
      <c r="T55" s="167"/>
    </row>
    <row r="56" spans="1:20" s="5" customFormat="1" ht="21" customHeight="1">
      <c r="A56" s="979"/>
      <c r="B56" s="211" t="s">
        <v>268</v>
      </c>
      <c r="C56" s="167"/>
      <c r="D56" s="167"/>
      <c r="E56" s="167"/>
      <c r="F56" s="167"/>
      <c r="G56" s="167"/>
      <c r="H56" s="167"/>
      <c r="I56" s="167"/>
      <c r="J56" s="167"/>
      <c r="K56" s="167"/>
      <c r="L56" s="167"/>
      <c r="M56" s="167"/>
      <c r="N56" s="167"/>
      <c r="O56" s="167"/>
      <c r="P56" s="167"/>
      <c r="Q56" s="167"/>
      <c r="R56" s="167"/>
      <c r="S56" s="167"/>
      <c r="T56" s="167"/>
    </row>
    <row r="57" spans="1:20" s="5" customFormat="1" ht="21" customHeight="1">
      <c r="A57" s="979"/>
      <c r="B57" s="211" t="s">
        <v>69</v>
      </c>
      <c r="C57" s="167"/>
      <c r="D57" s="167"/>
      <c r="E57" s="167"/>
      <c r="F57" s="167"/>
      <c r="G57" s="167"/>
      <c r="H57" s="167"/>
      <c r="I57" s="167"/>
      <c r="J57" s="167"/>
      <c r="K57" s="167"/>
      <c r="L57" s="167"/>
      <c r="M57" s="167"/>
      <c r="N57" s="167"/>
      <c r="O57" s="167"/>
      <c r="P57" s="167"/>
      <c r="Q57" s="167"/>
      <c r="R57" s="167"/>
      <c r="S57" s="167"/>
      <c r="T57" s="167"/>
    </row>
    <row r="58" spans="1:20" s="5" customFormat="1" ht="21" customHeight="1">
      <c r="A58" s="979"/>
      <c r="B58" s="211" t="s">
        <v>38</v>
      </c>
      <c r="C58" s="167"/>
      <c r="D58" s="167"/>
      <c r="E58" s="167"/>
      <c r="F58" s="167"/>
      <c r="G58" s="167"/>
      <c r="H58" s="167"/>
      <c r="I58" s="167"/>
      <c r="J58" s="167"/>
      <c r="K58" s="167"/>
      <c r="L58" s="167"/>
      <c r="M58" s="167"/>
      <c r="N58" s="167"/>
      <c r="O58" s="167"/>
      <c r="P58" s="167"/>
      <c r="Q58" s="167"/>
      <c r="R58" s="167"/>
      <c r="S58" s="167"/>
      <c r="T58" s="167"/>
    </row>
    <row r="59" spans="1:20" s="5" customFormat="1" ht="21" customHeight="1">
      <c r="A59" s="980"/>
      <c r="B59" s="211" t="s">
        <v>9</v>
      </c>
      <c r="C59" s="167"/>
      <c r="D59" s="167"/>
      <c r="E59" s="167"/>
      <c r="F59" s="167"/>
      <c r="G59" s="167"/>
      <c r="H59" s="167"/>
      <c r="I59" s="167"/>
      <c r="J59" s="167"/>
      <c r="K59" s="167"/>
      <c r="L59" s="167"/>
      <c r="M59" s="167"/>
      <c r="N59" s="167"/>
      <c r="O59" s="167"/>
      <c r="P59" s="167"/>
      <c r="Q59" s="167"/>
      <c r="R59" s="167"/>
      <c r="S59" s="167"/>
      <c r="T59" s="167"/>
    </row>
    <row r="60" spans="1:20" s="5" customFormat="1" ht="36" customHeight="1">
      <c r="A60" s="974" t="s">
        <v>492</v>
      </c>
      <c r="B60" s="974"/>
      <c r="C60" s="974"/>
      <c r="D60" s="974"/>
      <c r="E60" s="974"/>
      <c r="F60" s="974"/>
      <c r="G60" s="974"/>
      <c r="H60" s="974"/>
      <c r="I60" s="974"/>
      <c r="J60" s="974"/>
      <c r="K60" s="974"/>
      <c r="L60" s="974"/>
      <c r="M60" s="974"/>
      <c r="N60" s="974"/>
      <c r="O60" s="974"/>
      <c r="P60" s="974"/>
      <c r="Q60" s="974"/>
      <c r="R60" s="974"/>
      <c r="S60" s="974"/>
      <c r="T60" s="974"/>
    </row>
    <row r="61" spans="1:20" s="5" customFormat="1" ht="36" customHeight="1">
      <c r="A61" s="165"/>
      <c r="B61" s="165"/>
      <c r="C61" s="165"/>
      <c r="D61" s="165"/>
      <c r="E61" s="165"/>
      <c r="F61" s="165"/>
      <c r="G61" s="165"/>
      <c r="H61" s="165"/>
      <c r="I61" s="165"/>
      <c r="J61" s="165"/>
      <c r="K61" s="165"/>
      <c r="L61" s="165"/>
      <c r="M61" s="165"/>
      <c r="N61" s="165"/>
      <c r="O61" s="165"/>
      <c r="P61" s="165"/>
      <c r="Q61" s="165"/>
      <c r="R61" s="165"/>
      <c r="S61" s="165"/>
      <c r="T61" s="165"/>
    </row>
  </sheetData>
  <sheetProtection password="CC7B" sheet="1" objects="1" scenarios="1"/>
  <customSheetViews>
    <customSheetView guid="{CC92EDF6-82EA-4B86-A71B-21913B7DFAB1}" showPageBreaks="1" view="pageLayout" topLeftCell="A55">
      <selection activeCell="C4" activeCellId="2" sqref="B6:B59 A54:A59 C4:E4"/>
      <pageMargins left="0.72593750000000001" right="0.59" top="0.68" bottom="0.52416666666666667" header="0.3" footer="0.3"/>
      <pageSetup paperSize="5" scale="68" orientation="portrait" verticalDpi="300" r:id="rId1"/>
    </customSheetView>
  </customSheetViews>
  <mergeCells count="21">
    <mergeCell ref="A60:T60"/>
    <mergeCell ref="A48:A53"/>
    <mergeCell ref="A54:A59"/>
    <mergeCell ref="B4:B5"/>
    <mergeCell ref="A4:A5"/>
    <mergeCell ref="A12:A17"/>
    <mergeCell ref="A18:A23"/>
    <mergeCell ref="A24:A29"/>
    <mergeCell ref="A30:A35"/>
    <mergeCell ref="A36:A41"/>
    <mergeCell ref="A42:A47"/>
    <mergeCell ref="A6:A11"/>
    <mergeCell ref="A1:T1"/>
    <mergeCell ref="A2:T2"/>
    <mergeCell ref="A3:T3"/>
    <mergeCell ref="C4:E4"/>
    <mergeCell ref="F4:H4"/>
    <mergeCell ref="I4:K4"/>
    <mergeCell ref="L4:N4"/>
    <mergeCell ref="O4:Q4"/>
    <mergeCell ref="R4:T4"/>
  </mergeCells>
  <pageMargins left="0.72593750000000001" right="0.59" top="0.68" bottom="0.52416666666666667" header="0.3" footer="0.3"/>
  <pageSetup paperSize="5" scale="68" orientation="portrait" verticalDpi="300" r:id="rId2"/>
</worksheet>
</file>

<file path=xl/worksheets/sheet8.xml><?xml version="1.0" encoding="utf-8"?>
<worksheet xmlns="http://schemas.openxmlformats.org/spreadsheetml/2006/main" xmlns:r="http://schemas.openxmlformats.org/officeDocument/2006/relationships">
  <sheetPr codeName="Sheet5">
    <tabColor theme="7"/>
  </sheetPr>
  <dimension ref="A1:Z121"/>
  <sheetViews>
    <sheetView topLeftCell="A4" workbookViewId="0">
      <selection activeCell="B5" sqref="B5"/>
    </sheetView>
  </sheetViews>
  <sheetFormatPr defaultRowHeight="34.5" customHeight="1"/>
  <cols>
    <col min="1" max="1" width="7.7109375" style="13" customWidth="1"/>
    <col min="2" max="2" width="36.140625" style="433" customWidth="1"/>
    <col min="3" max="22" width="7.5703125" style="13" customWidth="1"/>
    <col min="23" max="23" width="9.140625" style="13" customWidth="1"/>
    <col min="24" max="26" width="10.28515625" style="13" customWidth="1"/>
    <col min="27" max="16384" width="9.140625" style="13"/>
  </cols>
  <sheetData>
    <row r="1" spans="1:26" s="12" customFormat="1" ht="27.75" customHeight="1">
      <c r="A1" s="658" t="s">
        <v>430</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18.75" customHeight="1">
      <c r="A2" s="659" t="s">
        <v>431</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3.7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s="17" customFormat="1" ht="21" customHeight="1">
      <c r="A5" s="15">
        <v>1</v>
      </c>
      <c r="B5" s="410" t="str">
        <f>'Std 3 namyadi'!B4</f>
        <v>S[Z ZCLDFAF. .EZFD</v>
      </c>
      <c r="C5" s="344" t="s">
        <v>955</v>
      </c>
      <c r="D5" s="345" t="s">
        <v>956</v>
      </c>
      <c r="E5" s="345" t="s">
        <v>956</v>
      </c>
      <c r="F5" s="345" t="s">
        <v>956</v>
      </c>
      <c r="G5" s="345" t="s">
        <v>956</v>
      </c>
      <c r="H5" s="345" t="s">
        <v>956</v>
      </c>
      <c r="I5" s="344" t="s">
        <v>97</v>
      </c>
      <c r="J5" s="344" t="s">
        <v>97</v>
      </c>
      <c r="K5" s="345" t="s">
        <v>956</v>
      </c>
      <c r="L5" s="345" t="s">
        <v>956</v>
      </c>
      <c r="M5" s="345" t="s">
        <v>956</v>
      </c>
      <c r="N5" s="344" t="s">
        <v>955</v>
      </c>
      <c r="O5" s="344" t="s">
        <v>955</v>
      </c>
      <c r="P5" s="344" t="s">
        <v>955</v>
      </c>
      <c r="Q5" s="344" t="s">
        <v>955</v>
      </c>
      <c r="R5" s="345" t="s">
        <v>956</v>
      </c>
      <c r="S5" s="345" t="s">
        <v>956</v>
      </c>
      <c r="T5" s="344" t="s">
        <v>955</v>
      </c>
      <c r="U5" s="344" t="s">
        <v>955</v>
      </c>
      <c r="V5" s="345" t="s">
        <v>956</v>
      </c>
      <c r="W5" s="343">
        <f>IF(COUNTA(C5:V5),COUNTIF(C5:V5,"√"),"")</f>
        <v>7</v>
      </c>
      <c r="X5" s="343">
        <f>IF(COUNTA(C5:V5),COUNTIF(C5:V5,"？"),"")</f>
        <v>11</v>
      </c>
      <c r="Y5" s="343">
        <f>IF(COUNTA(C5:V5),COUNTIF(C5:V5,"×"),"")</f>
        <v>2</v>
      </c>
      <c r="Z5" s="21">
        <f>W5*2</f>
        <v>14</v>
      </c>
    </row>
    <row r="6" spans="1:26" s="17" customFormat="1" ht="16.5">
      <c r="A6" s="15">
        <v>2</v>
      </c>
      <c r="B6" s="410" t="str">
        <f>'Std 3 namyadi'!B5</f>
        <v>S[Z GHDFAF. ;,[DFG</v>
      </c>
      <c r="C6" s="344" t="s">
        <v>955</v>
      </c>
      <c r="D6" s="345" t="s">
        <v>956</v>
      </c>
      <c r="E6" s="345" t="s">
        <v>956</v>
      </c>
      <c r="F6" s="345" t="s">
        <v>956</v>
      </c>
      <c r="G6" s="345" t="s">
        <v>956</v>
      </c>
      <c r="H6" s="345" t="s">
        <v>956</v>
      </c>
      <c r="I6" s="344" t="s">
        <v>97</v>
      </c>
      <c r="J6" s="344" t="s">
        <v>97</v>
      </c>
      <c r="K6" s="345" t="s">
        <v>956</v>
      </c>
      <c r="L6" s="345" t="s">
        <v>956</v>
      </c>
      <c r="M6" s="345" t="s">
        <v>956</v>
      </c>
      <c r="N6" s="344" t="s">
        <v>955</v>
      </c>
      <c r="O6" s="344" t="s">
        <v>955</v>
      </c>
      <c r="P6" s="344" t="s">
        <v>955</v>
      </c>
      <c r="Q6" s="344" t="s">
        <v>955</v>
      </c>
      <c r="R6" s="345" t="s">
        <v>956</v>
      </c>
      <c r="S6" s="345" t="s">
        <v>956</v>
      </c>
      <c r="T6" s="344" t="s">
        <v>955</v>
      </c>
      <c r="U6" s="344" t="s">
        <v>955</v>
      </c>
      <c r="V6" s="345" t="s">
        <v>956</v>
      </c>
      <c r="W6" s="343">
        <f t="shared" ref="W6:W40" si="0">IF(COUNTA(C6:V6),COUNTIF(C6:V6,"√"),"")</f>
        <v>7</v>
      </c>
      <c r="X6" s="343">
        <f t="shared" ref="X6:X40" si="1">IF(COUNTA(C6:V6),COUNTIF(C6:V6,"？"),"")</f>
        <v>11</v>
      </c>
      <c r="Y6" s="343">
        <f t="shared" ref="Y6:Y40" si="2">IF(COUNTA(C6:V6),COUNTIF(C6:V6,"×"),"")</f>
        <v>2</v>
      </c>
      <c r="Z6" s="21">
        <f t="shared" ref="Z6:Z40" si="3">W6*2</f>
        <v>14</v>
      </c>
    </row>
    <row r="7" spans="1:26" s="17" customFormat="1" ht="16.5">
      <c r="A7" s="15">
        <v>3</v>
      </c>
      <c r="B7" s="410" t="str">
        <f>'Std 3 namyadi'!B6</f>
        <v>JIF" GHDFAF. D]AFZS</v>
      </c>
      <c r="C7" s="344" t="s">
        <v>955</v>
      </c>
      <c r="D7" s="345" t="s">
        <v>956</v>
      </c>
      <c r="E7" s="345" t="s">
        <v>956</v>
      </c>
      <c r="F7" s="345" t="s">
        <v>956</v>
      </c>
      <c r="G7" s="345" t="s">
        <v>956</v>
      </c>
      <c r="H7" s="345" t="s">
        <v>956</v>
      </c>
      <c r="I7" s="344" t="s">
        <v>97</v>
      </c>
      <c r="J7" s="344" t="s">
        <v>97</v>
      </c>
      <c r="K7" s="345" t="s">
        <v>956</v>
      </c>
      <c r="L7" s="345" t="s">
        <v>956</v>
      </c>
      <c r="M7" s="345" t="s">
        <v>956</v>
      </c>
      <c r="N7" s="344" t="s">
        <v>955</v>
      </c>
      <c r="O7" s="344" t="s">
        <v>955</v>
      </c>
      <c r="P7" s="344" t="s">
        <v>955</v>
      </c>
      <c r="Q7" s="344" t="s">
        <v>955</v>
      </c>
      <c r="R7" s="345" t="s">
        <v>956</v>
      </c>
      <c r="S7" s="345" t="s">
        <v>956</v>
      </c>
      <c r="T7" s="344" t="s">
        <v>955</v>
      </c>
      <c r="U7" s="344" t="s">
        <v>955</v>
      </c>
      <c r="V7" s="345" t="s">
        <v>956</v>
      </c>
      <c r="W7" s="343">
        <f t="shared" si="0"/>
        <v>7</v>
      </c>
      <c r="X7" s="343">
        <f t="shared" si="1"/>
        <v>11</v>
      </c>
      <c r="Y7" s="343">
        <f t="shared" si="2"/>
        <v>2</v>
      </c>
      <c r="Z7" s="21">
        <f t="shared" si="3"/>
        <v>14</v>
      </c>
    </row>
    <row r="8" spans="1:26" s="17" customFormat="1" ht="16.5">
      <c r="A8" s="15">
        <v>4</v>
      </c>
      <c r="B8" s="410" t="str">
        <f>'Std 3 namyadi'!B7</f>
        <v xml:space="preserve">S[Z GHDFAF. H]dDF </v>
      </c>
      <c r="C8" s="344" t="s">
        <v>955</v>
      </c>
      <c r="D8" s="345" t="s">
        <v>956</v>
      </c>
      <c r="E8" s="345" t="s">
        <v>956</v>
      </c>
      <c r="F8" s="345" t="s">
        <v>956</v>
      </c>
      <c r="G8" s="345" t="s">
        <v>956</v>
      </c>
      <c r="H8" s="345" t="s">
        <v>956</v>
      </c>
      <c r="I8" s="344" t="s">
        <v>97</v>
      </c>
      <c r="J8" s="344" t="s">
        <v>97</v>
      </c>
      <c r="K8" s="345" t="s">
        <v>956</v>
      </c>
      <c r="L8" s="345" t="s">
        <v>956</v>
      </c>
      <c r="M8" s="345" t="s">
        <v>956</v>
      </c>
      <c r="N8" s="344" t="s">
        <v>955</v>
      </c>
      <c r="O8" s="344" t="s">
        <v>955</v>
      </c>
      <c r="P8" s="344" t="s">
        <v>955</v>
      </c>
      <c r="Q8" s="344" t="s">
        <v>955</v>
      </c>
      <c r="R8" s="345" t="s">
        <v>956</v>
      </c>
      <c r="S8" s="345" t="s">
        <v>956</v>
      </c>
      <c r="T8" s="344" t="s">
        <v>955</v>
      </c>
      <c r="U8" s="344" t="s">
        <v>955</v>
      </c>
      <c r="V8" s="345" t="s">
        <v>956</v>
      </c>
      <c r="W8" s="343">
        <f t="shared" si="0"/>
        <v>7</v>
      </c>
      <c r="X8" s="343">
        <f t="shared" si="1"/>
        <v>11</v>
      </c>
      <c r="Y8" s="343">
        <f t="shared" si="2"/>
        <v>2</v>
      </c>
      <c r="Z8" s="21">
        <f t="shared" si="3"/>
        <v>14</v>
      </c>
    </row>
    <row r="9" spans="1:26" s="17" customFormat="1" ht="16.5">
      <c r="A9" s="15">
        <v>5</v>
      </c>
      <c r="B9" s="410" t="str">
        <f>'Std 3 namyadi'!B8</f>
        <v>S[Z HDL,FAF. VEFQF</v>
      </c>
      <c r="C9" s="344" t="s">
        <v>955</v>
      </c>
      <c r="D9" s="345" t="s">
        <v>956</v>
      </c>
      <c r="E9" s="345" t="s">
        <v>956</v>
      </c>
      <c r="F9" s="345" t="s">
        <v>956</v>
      </c>
      <c r="G9" s="345" t="s">
        <v>956</v>
      </c>
      <c r="H9" s="345" t="s">
        <v>956</v>
      </c>
      <c r="I9" s="344" t="s">
        <v>97</v>
      </c>
      <c r="J9" s="344" t="s">
        <v>97</v>
      </c>
      <c r="K9" s="345" t="s">
        <v>956</v>
      </c>
      <c r="L9" s="345" t="s">
        <v>956</v>
      </c>
      <c r="M9" s="345" t="s">
        <v>956</v>
      </c>
      <c r="N9" s="344" t="s">
        <v>955</v>
      </c>
      <c r="O9" s="344" t="s">
        <v>955</v>
      </c>
      <c r="P9" s="344" t="s">
        <v>955</v>
      </c>
      <c r="Q9" s="344" t="s">
        <v>955</v>
      </c>
      <c r="R9" s="345" t="s">
        <v>956</v>
      </c>
      <c r="S9" s="345" t="s">
        <v>956</v>
      </c>
      <c r="T9" s="344" t="s">
        <v>955</v>
      </c>
      <c r="U9" s="344" t="s">
        <v>955</v>
      </c>
      <c r="V9" s="345" t="s">
        <v>956</v>
      </c>
      <c r="W9" s="343">
        <f t="shared" si="0"/>
        <v>7</v>
      </c>
      <c r="X9" s="343">
        <f t="shared" si="1"/>
        <v>11</v>
      </c>
      <c r="Y9" s="343">
        <f t="shared" si="2"/>
        <v>2</v>
      </c>
      <c r="Z9" s="21">
        <f t="shared" si="3"/>
        <v>14</v>
      </c>
    </row>
    <row r="10" spans="1:26" s="17" customFormat="1" ht="16.5">
      <c r="A10" s="15">
        <v>6</v>
      </c>
      <c r="B10" s="410" t="str">
        <f>'Std 3 namyadi'!B9</f>
        <v>lDIFlH GDLZFAFG]\ ;,[DFG</v>
      </c>
      <c r="C10" s="344" t="s">
        <v>955</v>
      </c>
      <c r="D10" s="345" t="s">
        <v>956</v>
      </c>
      <c r="E10" s="345" t="s">
        <v>956</v>
      </c>
      <c r="F10" s="345" t="s">
        <v>956</v>
      </c>
      <c r="G10" s="345" t="s">
        <v>956</v>
      </c>
      <c r="H10" s="345" t="s">
        <v>956</v>
      </c>
      <c r="I10" s="344" t="s">
        <v>97</v>
      </c>
      <c r="J10" s="344" t="s">
        <v>97</v>
      </c>
      <c r="K10" s="345" t="s">
        <v>956</v>
      </c>
      <c r="L10" s="345" t="s">
        <v>956</v>
      </c>
      <c r="M10" s="345" t="s">
        <v>956</v>
      </c>
      <c r="N10" s="344" t="s">
        <v>955</v>
      </c>
      <c r="O10" s="344" t="s">
        <v>955</v>
      </c>
      <c r="P10" s="344" t="s">
        <v>955</v>
      </c>
      <c r="Q10" s="344" t="s">
        <v>955</v>
      </c>
      <c r="R10" s="345" t="s">
        <v>956</v>
      </c>
      <c r="S10" s="345" t="s">
        <v>956</v>
      </c>
      <c r="T10" s="344" t="s">
        <v>955</v>
      </c>
      <c r="U10" s="344" t="s">
        <v>955</v>
      </c>
      <c r="V10" s="345" t="s">
        <v>956</v>
      </c>
      <c r="W10" s="343">
        <f t="shared" si="0"/>
        <v>7</v>
      </c>
      <c r="X10" s="343">
        <f t="shared" si="1"/>
        <v>11</v>
      </c>
      <c r="Y10" s="343">
        <f t="shared" si="2"/>
        <v>2</v>
      </c>
      <c r="Z10" s="21">
        <f t="shared" si="3"/>
        <v>14</v>
      </c>
    </row>
    <row r="11" spans="1:26" s="17" customFormat="1" ht="16.5">
      <c r="A11" s="15">
        <v>7</v>
      </c>
      <c r="B11" s="410" t="str">
        <f>'Std 3 namyadi'!B10</f>
        <v>S[Z ZCLDFAF. DFDW</v>
      </c>
      <c r="C11" s="344" t="s">
        <v>955</v>
      </c>
      <c r="D11" s="345" t="s">
        <v>956</v>
      </c>
      <c r="E11" s="345" t="s">
        <v>956</v>
      </c>
      <c r="F11" s="345" t="s">
        <v>956</v>
      </c>
      <c r="G11" s="345" t="s">
        <v>956</v>
      </c>
      <c r="H11" s="345" t="s">
        <v>956</v>
      </c>
      <c r="I11" s="344" t="s">
        <v>97</v>
      </c>
      <c r="J11" s="344" t="s">
        <v>97</v>
      </c>
      <c r="K11" s="345" t="s">
        <v>956</v>
      </c>
      <c r="L11" s="345" t="s">
        <v>956</v>
      </c>
      <c r="M11" s="345" t="s">
        <v>956</v>
      </c>
      <c r="N11" s="344" t="s">
        <v>955</v>
      </c>
      <c r="O11" s="344" t="s">
        <v>955</v>
      </c>
      <c r="P11" s="344" t="s">
        <v>955</v>
      </c>
      <c r="Q11" s="344" t="s">
        <v>955</v>
      </c>
      <c r="R11" s="345" t="s">
        <v>956</v>
      </c>
      <c r="S11" s="345" t="s">
        <v>956</v>
      </c>
      <c r="T11" s="344" t="s">
        <v>955</v>
      </c>
      <c r="U11" s="344" t="s">
        <v>955</v>
      </c>
      <c r="V11" s="345" t="s">
        <v>956</v>
      </c>
      <c r="W11" s="343">
        <f t="shared" si="0"/>
        <v>7</v>
      </c>
      <c r="X11" s="343">
        <f t="shared" si="1"/>
        <v>11</v>
      </c>
      <c r="Y11" s="343">
        <f t="shared" si="2"/>
        <v>2</v>
      </c>
      <c r="Z11" s="21">
        <f t="shared" si="3"/>
        <v>14</v>
      </c>
    </row>
    <row r="12" spans="1:26" s="17" customFormat="1" ht="16.5">
      <c r="A12" s="15">
        <v>8</v>
      </c>
      <c r="B12" s="410" t="str">
        <f>'Std 3 namyadi'!B11</f>
        <v>S[Z XSLGFAF. H]6;</v>
      </c>
      <c r="C12" s="344" t="s">
        <v>955</v>
      </c>
      <c r="D12" s="345" t="s">
        <v>956</v>
      </c>
      <c r="E12" s="345" t="s">
        <v>956</v>
      </c>
      <c r="F12" s="345" t="s">
        <v>956</v>
      </c>
      <c r="G12" s="345" t="s">
        <v>956</v>
      </c>
      <c r="H12" s="345" t="s">
        <v>956</v>
      </c>
      <c r="I12" s="344" t="s">
        <v>97</v>
      </c>
      <c r="J12" s="344" t="s">
        <v>97</v>
      </c>
      <c r="K12" s="345" t="s">
        <v>956</v>
      </c>
      <c r="L12" s="345" t="s">
        <v>956</v>
      </c>
      <c r="M12" s="345" t="s">
        <v>956</v>
      </c>
      <c r="N12" s="344" t="s">
        <v>955</v>
      </c>
      <c r="O12" s="344" t="s">
        <v>955</v>
      </c>
      <c r="P12" s="344" t="s">
        <v>955</v>
      </c>
      <c r="Q12" s="344" t="s">
        <v>955</v>
      </c>
      <c r="R12" s="345" t="s">
        <v>956</v>
      </c>
      <c r="S12" s="345" t="s">
        <v>956</v>
      </c>
      <c r="T12" s="344" t="s">
        <v>955</v>
      </c>
      <c r="U12" s="344" t="s">
        <v>955</v>
      </c>
      <c r="V12" s="345" t="s">
        <v>956</v>
      </c>
      <c r="W12" s="343">
        <f t="shared" si="0"/>
        <v>7</v>
      </c>
      <c r="X12" s="343">
        <f t="shared" si="1"/>
        <v>11</v>
      </c>
      <c r="Y12" s="343">
        <f t="shared" si="2"/>
        <v>2</v>
      </c>
      <c r="Z12" s="21">
        <f t="shared" si="3"/>
        <v>14</v>
      </c>
    </row>
    <row r="13" spans="1:26" s="17" customFormat="1" ht="16.5">
      <c r="A13" s="15">
        <v>9</v>
      </c>
      <c r="B13" s="410" t="str">
        <f>'Std 3 namyadi'!B12</f>
        <v>S[Z ~SXFGFAF. .E,F</v>
      </c>
      <c r="C13" s="344" t="s">
        <v>955</v>
      </c>
      <c r="D13" s="345" t="s">
        <v>956</v>
      </c>
      <c r="E13" s="345" t="s">
        <v>956</v>
      </c>
      <c r="F13" s="345" t="s">
        <v>956</v>
      </c>
      <c r="G13" s="345" t="s">
        <v>956</v>
      </c>
      <c r="H13" s="345" t="s">
        <v>956</v>
      </c>
      <c r="I13" s="344" t="s">
        <v>97</v>
      </c>
      <c r="J13" s="344" t="s">
        <v>97</v>
      </c>
      <c r="K13" s="345" t="s">
        <v>956</v>
      </c>
      <c r="L13" s="345" t="s">
        <v>956</v>
      </c>
      <c r="M13" s="345" t="s">
        <v>956</v>
      </c>
      <c r="N13" s="344" t="s">
        <v>955</v>
      </c>
      <c r="O13" s="344" t="s">
        <v>955</v>
      </c>
      <c r="P13" s="344" t="s">
        <v>955</v>
      </c>
      <c r="Q13" s="344" t="s">
        <v>955</v>
      </c>
      <c r="R13" s="345" t="s">
        <v>956</v>
      </c>
      <c r="S13" s="345" t="s">
        <v>956</v>
      </c>
      <c r="T13" s="344" t="s">
        <v>955</v>
      </c>
      <c r="U13" s="344" t="s">
        <v>955</v>
      </c>
      <c r="V13" s="345" t="s">
        <v>956</v>
      </c>
      <c r="W13" s="343">
        <f t="shared" si="0"/>
        <v>7</v>
      </c>
      <c r="X13" s="343">
        <f t="shared" si="1"/>
        <v>11</v>
      </c>
      <c r="Y13" s="343">
        <f t="shared" si="2"/>
        <v>2</v>
      </c>
      <c r="Z13" s="21">
        <f t="shared" si="3"/>
        <v>14</v>
      </c>
    </row>
    <row r="14" spans="1:26" s="17" customFormat="1" ht="16.5">
      <c r="A14" s="15">
        <v>10</v>
      </c>
      <c r="B14" s="410" t="str">
        <f>'Std 3 namyadi'!B13</f>
        <v>S[Z D[D]GFAF. DFDW</v>
      </c>
      <c r="C14" s="344" t="s">
        <v>955</v>
      </c>
      <c r="D14" s="345" t="s">
        <v>956</v>
      </c>
      <c r="E14" s="345" t="s">
        <v>956</v>
      </c>
      <c r="F14" s="345" t="s">
        <v>956</v>
      </c>
      <c r="G14" s="345" t="s">
        <v>956</v>
      </c>
      <c r="H14" s="345" t="s">
        <v>956</v>
      </c>
      <c r="I14" s="344" t="s">
        <v>97</v>
      </c>
      <c r="J14" s="344" t="s">
        <v>97</v>
      </c>
      <c r="K14" s="345" t="s">
        <v>956</v>
      </c>
      <c r="L14" s="345" t="s">
        <v>956</v>
      </c>
      <c r="M14" s="345" t="s">
        <v>956</v>
      </c>
      <c r="N14" s="344" t="s">
        <v>955</v>
      </c>
      <c r="O14" s="344" t="s">
        <v>955</v>
      </c>
      <c r="P14" s="344" t="s">
        <v>955</v>
      </c>
      <c r="Q14" s="344" t="s">
        <v>955</v>
      </c>
      <c r="R14" s="345" t="s">
        <v>956</v>
      </c>
      <c r="S14" s="345" t="s">
        <v>956</v>
      </c>
      <c r="T14" s="344" t="s">
        <v>955</v>
      </c>
      <c r="U14" s="344" t="s">
        <v>955</v>
      </c>
      <c r="V14" s="345" t="s">
        <v>956</v>
      </c>
      <c r="W14" s="343">
        <f t="shared" si="0"/>
        <v>7</v>
      </c>
      <c r="X14" s="343">
        <f t="shared" si="1"/>
        <v>11</v>
      </c>
      <c r="Y14" s="343">
        <f t="shared" si="2"/>
        <v>2</v>
      </c>
      <c r="Z14" s="21">
        <f t="shared" si="3"/>
        <v>14</v>
      </c>
    </row>
    <row r="15" spans="1:26" s="17" customFormat="1" ht="16.5">
      <c r="A15" s="15">
        <v>11</v>
      </c>
      <c r="B15" s="410" t="str">
        <f>'Std 3 namyadi'!B14</f>
        <v>DC[`JZL lH7FA[G VXMS</v>
      </c>
      <c r="C15" s="344" t="s">
        <v>955</v>
      </c>
      <c r="D15" s="345" t="s">
        <v>956</v>
      </c>
      <c r="E15" s="345" t="s">
        <v>956</v>
      </c>
      <c r="F15" s="345" t="s">
        <v>956</v>
      </c>
      <c r="G15" s="345" t="s">
        <v>956</v>
      </c>
      <c r="H15" s="345" t="s">
        <v>956</v>
      </c>
      <c r="I15" s="344" t="s">
        <v>97</v>
      </c>
      <c r="J15" s="344" t="s">
        <v>97</v>
      </c>
      <c r="K15" s="345" t="s">
        <v>956</v>
      </c>
      <c r="L15" s="345" t="s">
        <v>956</v>
      </c>
      <c r="M15" s="345" t="s">
        <v>956</v>
      </c>
      <c r="N15" s="344" t="s">
        <v>955</v>
      </c>
      <c r="O15" s="344" t="s">
        <v>955</v>
      </c>
      <c r="P15" s="344" t="s">
        <v>955</v>
      </c>
      <c r="Q15" s="344" t="s">
        <v>955</v>
      </c>
      <c r="R15" s="345" t="s">
        <v>956</v>
      </c>
      <c r="S15" s="345" t="s">
        <v>956</v>
      </c>
      <c r="T15" s="344" t="s">
        <v>955</v>
      </c>
      <c r="U15" s="344" t="s">
        <v>955</v>
      </c>
      <c r="V15" s="345" t="s">
        <v>956</v>
      </c>
      <c r="W15" s="343">
        <f t="shared" si="0"/>
        <v>7</v>
      </c>
      <c r="X15" s="343">
        <f t="shared" si="1"/>
        <v>11</v>
      </c>
      <c r="Y15" s="343">
        <f t="shared" si="2"/>
        <v>2</v>
      </c>
      <c r="Z15" s="21">
        <f t="shared" si="3"/>
        <v>14</v>
      </c>
    </row>
    <row r="16" spans="1:26" s="17" customFormat="1" ht="16.5">
      <c r="A16" s="15">
        <v>12</v>
      </c>
      <c r="B16" s="410" t="str">
        <f>'Std 3 namyadi'!B15</f>
        <v>S[Z ;FIDFAF. p\DZ</v>
      </c>
      <c r="C16" s="344" t="s">
        <v>955</v>
      </c>
      <c r="D16" s="345" t="s">
        <v>956</v>
      </c>
      <c r="E16" s="345" t="s">
        <v>956</v>
      </c>
      <c r="F16" s="345" t="s">
        <v>956</v>
      </c>
      <c r="G16" s="345" t="s">
        <v>956</v>
      </c>
      <c r="H16" s="345" t="s">
        <v>956</v>
      </c>
      <c r="I16" s="344" t="s">
        <v>97</v>
      </c>
      <c r="J16" s="344" t="s">
        <v>97</v>
      </c>
      <c r="K16" s="345" t="s">
        <v>956</v>
      </c>
      <c r="L16" s="345" t="s">
        <v>956</v>
      </c>
      <c r="M16" s="345" t="s">
        <v>956</v>
      </c>
      <c r="N16" s="344" t="s">
        <v>955</v>
      </c>
      <c r="O16" s="344" t="s">
        <v>955</v>
      </c>
      <c r="P16" s="344" t="s">
        <v>955</v>
      </c>
      <c r="Q16" s="344" t="s">
        <v>955</v>
      </c>
      <c r="R16" s="345" t="s">
        <v>956</v>
      </c>
      <c r="S16" s="345" t="s">
        <v>956</v>
      </c>
      <c r="T16" s="344" t="s">
        <v>955</v>
      </c>
      <c r="U16" s="344" t="s">
        <v>955</v>
      </c>
      <c r="V16" s="345" t="s">
        <v>956</v>
      </c>
      <c r="W16" s="343">
        <f t="shared" si="0"/>
        <v>7</v>
      </c>
      <c r="X16" s="343">
        <f t="shared" si="1"/>
        <v>11</v>
      </c>
      <c r="Y16" s="343">
        <f t="shared" si="2"/>
        <v>2</v>
      </c>
      <c r="Z16" s="21">
        <f t="shared" si="3"/>
        <v>14</v>
      </c>
    </row>
    <row r="17" spans="1:26" s="17" customFormat="1" ht="16.5">
      <c r="A17" s="15">
        <v>13</v>
      </c>
      <c r="B17" s="410" t="str">
        <f>'Std 3 namyadi'!B16</f>
        <v>DC[`JZL U[MZLX\SZ 5[ZFH</v>
      </c>
      <c r="C17" s="344" t="s">
        <v>955</v>
      </c>
      <c r="D17" s="345" t="s">
        <v>956</v>
      </c>
      <c r="E17" s="345" t="s">
        <v>956</v>
      </c>
      <c r="F17" s="345" t="s">
        <v>956</v>
      </c>
      <c r="G17" s="345" t="s">
        <v>956</v>
      </c>
      <c r="H17" s="345" t="s">
        <v>956</v>
      </c>
      <c r="I17" s="344" t="s">
        <v>97</v>
      </c>
      <c r="J17" s="344" t="s">
        <v>97</v>
      </c>
      <c r="K17" s="345" t="s">
        <v>956</v>
      </c>
      <c r="L17" s="345" t="s">
        <v>956</v>
      </c>
      <c r="M17" s="345" t="s">
        <v>956</v>
      </c>
      <c r="N17" s="344" t="s">
        <v>955</v>
      </c>
      <c r="O17" s="344" t="s">
        <v>955</v>
      </c>
      <c r="P17" s="344" t="s">
        <v>955</v>
      </c>
      <c r="Q17" s="344" t="s">
        <v>955</v>
      </c>
      <c r="R17" s="345" t="s">
        <v>956</v>
      </c>
      <c r="S17" s="345" t="s">
        <v>956</v>
      </c>
      <c r="T17" s="344" t="s">
        <v>955</v>
      </c>
      <c r="U17" s="344" t="s">
        <v>955</v>
      </c>
      <c r="V17" s="345" t="s">
        <v>956</v>
      </c>
      <c r="W17" s="343">
        <f t="shared" si="0"/>
        <v>7</v>
      </c>
      <c r="X17" s="343">
        <f t="shared" si="1"/>
        <v>11</v>
      </c>
      <c r="Y17" s="343">
        <f t="shared" si="2"/>
        <v>2</v>
      </c>
      <c r="Z17" s="21">
        <f t="shared" si="3"/>
        <v>14</v>
      </c>
    </row>
    <row r="18" spans="1:26" s="17" customFormat="1" ht="16.5">
      <c r="A18" s="15">
        <v>14</v>
      </c>
      <c r="B18" s="410" t="str">
        <f>'Std 3 namyadi'!B17</f>
        <v>SM,L GZXL A]-F</v>
      </c>
      <c r="C18" s="344" t="s">
        <v>955</v>
      </c>
      <c r="D18" s="345" t="s">
        <v>956</v>
      </c>
      <c r="E18" s="345" t="s">
        <v>956</v>
      </c>
      <c r="F18" s="345" t="s">
        <v>956</v>
      </c>
      <c r="G18" s="345" t="s">
        <v>956</v>
      </c>
      <c r="H18" s="345" t="s">
        <v>956</v>
      </c>
      <c r="I18" s="344" t="s">
        <v>97</v>
      </c>
      <c r="J18" s="344" t="s">
        <v>97</v>
      </c>
      <c r="K18" s="345" t="s">
        <v>956</v>
      </c>
      <c r="L18" s="345" t="s">
        <v>956</v>
      </c>
      <c r="M18" s="345" t="s">
        <v>956</v>
      </c>
      <c r="N18" s="344" t="s">
        <v>955</v>
      </c>
      <c r="O18" s="344" t="s">
        <v>955</v>
      </c>
      <c r="P18" s="344" t="s">
        <v>955</v>
      </c>
      <c r="Q18" s="344" t="s">
        <v>955</v>
      </c>
      <c r="R18" s="345" t="s">
        <v>956</v>
      </c>
      <c r="S18" s="345" t="s">
        <v>956</v>
      </c>
      <c r="T18" s="344" t="s">
        <v>955</v>
      </c>
      <c r="U18" s="344" t="s">
        <v>955</v>
      </c>
      <c r="V18" s="345" t="s">
        <v>956</v>
      </c>
      <c r="W18" s="343">
        <f t="shared" si="0"/>
        <v>7</v>
      </c>
      <c r="X18" s="343">
        <f t="shared" si="1"/>
        <v>11</v>
      </c>
      <c r="Y18" s="343">
        <f t="shared" si="2"/>
        <v>2</v>
      </c>
      <c r="Z18" s="21">
        <f t="shared" si="3"/>
        <v>14</v>
      </c>
    </row>
    <row r="19" spans="1:26" s="17" customFormat="1" ht="16.5">
      <c r="A19" s="15">
        <v>15</v>
      </c>
      <c r="B19" s="410" t="str">
        <f>'Std 3 namyadi'!B18</f>
        <v>5LZHFNF HF;LGKF E,[N[GFKF</v>
      </c>
      <c r="C19" s="344" t="s">
        <v>955</v>
      </c>
      <c r="D19" s="345" t="s">
        <v>956</v>
      </c>
      <c r="E19" s="345" t="s">
        <v>956</v>
      </c>
      <c r="F19" s="345" t="s">
        <v>956</v>
      </c>
      <c r="G19" s="345" t="s">
        <v>956</v>
      </c>
      <c r="H19" s="345" t="s">
        <v>956</v>
      </c>
      <c r="I19" s="344" t="s">
        <v>97</v>
      </c>
      <c r="J19" s="344" t="s">
        <v>97</v>
      </c>
      <c r="K19" s="345" t="s">
        <v>956</v>
      </c>
      <c r="L19" s="345" t="s">
        <v>956</v>
      </c>
      <c r="M19" s="345" t="s">
        <v>956</v>
      </c>
      <c r="N19" s="344" t="s">
        <v>955</v>
      </c>
      <c r="O19" s="344" t="s">
        <v>955</v>
      </c>
      <c r="P19" s="344" t="s">
        <v>955</v>
      </c>
      <c r="Q19" s="344" t="s">
        <v>955</v>
      </c>
      <c r="R19" s="345" t="s">
        <v>956</v>
      </c>
      <c r="S19" s="345" t="s">
        <v>956</v>
      </c>
      <c r="T19" s="344" t="s">
        <v>955</v>
      </c>
      <c r="U19" s="344" t="s">
        <v>955</v>
      </c>
      <c r="V19" s="345" t="s">
        <v>956</v>
      </c>
      <c r="W19" s="343">
        <f t="shared" si="0"/>
        <v>7</v>
      </c>
      <c r="X19" s="343">
        <f t="shared" si="1"/>
        <v>11</v>
      </c>
      <c r="Y19" s="343">
        <f t="shared" si="2"/>
        <v>2</v>
      </c>
      <c r="Z19" s="21">
        <f t="shared" si="3"/>
        <v>14</v>
      </c>
    </row>
    <row r="20" spans="1:26" s="17" customFormat="1" ht="16.5">
      <c r="A20" s="15">
        <v>16</v>
      </c>
      <c r="B20" s="410" t="str">
        <f>'Std 3 namyadi'!B19</f>
        <v>5LZHFNF ;],TFGKF  VMXDF6KF</v>
      </c>
      <c r="C20" s="344" t="s">
        <v>955</v>
      </c>
      <c r="D20" s="345" t="s">
        <v>956</v>
      </c>
      <c r="E20" s="345" t="s">
        <v>956</v>
      </c>
      <c r="F20" s="345" t="s">
        <v>956</v>
      </c>
      <c r="G20" s="345" t="s">
        <v>956</v>
      </c>
      <c r="H20" s="345" t="s">
        <v>956</v>
      </c>
      <c r="I20" s="344" t="s">
        <v>97</v>
      </c>
      <c r="J20" s="344" t="s">
        <v>97</v>
      </c>
      <c r="K20" s="345" t="s">
        <v>956</v>
      </c>
      <c r="L20" s="345" t="s">
        <v>956</v>
      </c>
      <c r="M20" s="345" t="s">
        <v>956</v>
      </c>
      <c r="N20" s="344" t="s">
        <v>955</v>
      </c>
      <c r="O20" s="344" t="s">
        <v>955</v>
      </c>
      <c r="P20" s="344" t="s">
        <v>955</v>
      </c>
      <c r="Q20" s="344" t="s">
        <v>955</v>
      </c>
      <c r="R20" s="345" t="s">
        <v>956</v>
      </c>
      <c r="S20" s="345" t="s">
        <v>956</v>
      </c>
      <c r="T20" s="344" t="s">
        <v>955</v>
      </c>
      <c r="U20" s="344" t="s">
        <v>955</v>
      </c>
      <c r="V20" s="345" t="s">
        <v>956</v>
      </c>
      <c r="W20" s="343">
        <f t="shared" si="0"/>
        <v>7</v>
      </c>
      <c r="X20" s="343">
        <f t="shared" si="1"/>
        <v>11</v>
      </c>
      <c r="Y20" s="343">
        <f t="shared" si="2"/>
        <v>2</v>
      </c>
      <c r="Z20" s="21">
        <f t="shared" si="3"/>
        <v>14</v>
      </c>
    </row>
    <row r="21" spans="1:26" s="17" customFormat="1" ht="16.5">
      <c r="A21" s="15">
        <v>17</v>
      </c>
      <c r="B21" s="410" t="str">
        <f>'Std 3 namyadi'!B20</f>
        <v>S[Z l;S\NZ H]XA</v>
      </c>
      <c r="C21" s="344" t="s">
        <v>955</v>
      </c>
      <c r="D21" s="345" t="s">
        <v>956</v>
      </c>
      <c r="E21" s="345" t="s">
        <v>956</v>
      </c>
      <c r="F21" s="345" t="s">
        <v>956</v>
      </c>
      <c r="G21" s="345" t="s">
        <v>956</v>
      </c>
      <c r="H21" s="345" t="s">
        <v>956</v>
      </c>
      <c r="I21" s="344" t="s">
        <v>97</v>
      </c>
      <c r="J21" s="344" t="s">
        <v>97</v>
      </c>
      <c r="K21" s="345" t="s">
        <v>956</v>
      </c>
      <c r="L21" s="345" t="s">
        <v>956</v>
      </c>
      <c r="M21" s="345" t="s">
        <v>956</v>
      </c>
      <c r="N21" s="344" t="s">
        <v>955</v>
      </c>
      <c r="O21" s="344" t="s">
        <v>955</v>
      </c>
      <c r="P21" s="344" t="s">
        <v>955</v>
      </c>
      <c r="Q21" s="344" t="s">
        <v>955</v>
      </c>
      <c r="R21" s="345" t="s">
        <v>956</v>
      </c>
      <c r="S21" s="345" t="s">
        <v>956</v>
      </c>
      <c r="T21" s="344" t="s">
        <v>955</v>
      </c>
      <c r="U21" s="344" t="s">
        <v>955</v>
      </c>
      <c r="V21" s="345" t="s">
        <v>956</v>
      </c>
      <c r="W21" s="343">
        <f t="shared" si="0"/>
        <v>7</v>
      </c>
      <c r="X21" s="343">
        <f t="shared" si="1"/>
        <v>11</v>
      </c>
      <c r="Y21" s="343">
        <f t="shared" si="2"/>
        <v>2</v>
      </c>
      <c r="Z21" s="21">
        <f t="shared" si="3"/>
        <v>14</v>
      </c>
    </row>
    <row r="22" spans="1:26" s="17" customFormat="1" ht="16.5">
      <c r="A22" s="15">
        <v>18</v>
      </c>
      <c r="B22" s="410" t="str">
        <f>'Std 3 namyadi'!B21</f>
        <v xml:space="preserve">S[Z .A=FD C;6 </v>
      </c>
      <c r="C22" s="344" t="s">
        <v>955</v>
      </c>
      <c r="D22" s="345" t="s">
        <v>956</v>
      </c>
      <c r="E22" s="345" t="s">
        <v>956</v>
      </c>
      <c r="F22" s="345" t="s">
        <v>956</v>
      </c>
      <c r="G22" s="345" t="s">
        <v>956</v>
      </c>
      <c r="H22" s="345" t="s">
        <v>956</v>
      </c>
      <c r="I22" s="344" t="s">
        <v>97</v>
      </c>
      <c r="J22" s="344" t="s">
        <v>97</v>
      </c>
      <c r="K22" s="345" t="s">
        <v>956</v>
      </c>
      <c r="L22" s="345" t="s">
        <v>956</v>
      </c>
      <c r="M22" s="345" t="s">
        <v>956</v>
      </c>
      <c r="N22" s="344" t="s">
        <v>955</v>
      </c>
      <c r="O22" s="344" t="s">
        <v>955</v>
      </c>
      <c r="P22" s="344" t="s">
        <v>955</v>
      </c>
      <c r="Q22" s="344" t="s">
        <v>955</v>
      </c>
      <c r="R22" s="345" t="s">
        <v>956</v>
      </c>
      <c r="S22" s="345" t="s">
        <v>956</v>
      </c>
      <c r="T22" s="344" t="s">
        <v>955</v>
      </c>
      <c r="U22" s="344" t="s">
        <v>955</v>
      </c>
      <c r="V22" s="345" t="s">
        <v>956</v>
      </c>
      <c r="W22" s="343">
        <f t="shared" si="0"/>
        <v>7</v>
      </c>
      <c r="X22" s="343">
        <f t="shared" si="1"/>
        <v>11</v>
      </c>
      <c r="Y22" s="343">
        <f t="shared" si="2"/>
        <v>2</v>
      </c>
      <c r="Z22" s="21">
        <f t="shared" si="3"/>
        <v>14</v>
      </c>
    </row>
    <row r="23" spans="1:26" s="17" customFormat="1" ht="16.5">
      <c r="A23" s="15">
        <v>19</v>
      </c>
      <c r="B23" s="410" t="str">
        <f>'Std 3 namyadi'!B22</f>
        <v>S[Z .EZFD C]X[G</v>
      </c>
      <c r="C23" s="344" t="s">
        <v>955</v>
      </c>
      <c r="D23" s="345" t="s">
        <v>956</v>
      </c>
      <c r="E23" s="345" t="s">
        <v>956</v>
      </c>
      <c r="F23" s="345" t="s">
        <v>956</v>
      </c>
      <c r="G23" s="345" t="s">
        <v>956</v>
      </c>
      <c r="H23" s="345" t="s">
        <v>956</v>
      </c>
      <c r="I23" s="344" t="s">
        <v>97</v>
      </c>
      <c r="J23" s="344" t="s">
        <v>97</v>
      </c>
      <c r="K23" s="345" t="s">
        <v>956</v>
      </c>
      <c r="L23" s="345" t="s">
        <v>956</v>
      </c>
      <c r="M23" s="345" t="s">
        <v>956</v>
      </c>
      <c r="N23" s="344" t="s">
        <v>955</v>
      </c>
      <c r="O23" s="344" t="s">
        <v>955</v>
      </c>
      <c r="P23" s="344" t="s">
        <v>955</v>
      </c>
      <c r="Q23" s="344" t="s">
        <v>955</v>
      </c>
      <c r="R23" s="345" t="s">
        <v>956</v>
      </c>
      <c r="S23" s="345" t="s">
        <v>956</v>
      </c>
      <c r="T23" s="344" t="s">
        <v>955</v>
      </c>
      <c r="U23" s="344" t="s">
        <v>955</v>
      </c>
      <c r="V23" s="345" t="s">
        <v>956</v>
      </c>
      <c r="W23" s="343">
        <f t="shared" si="0"/>
        <v>7</v>
      </c>
      <c r="X23" s="343">
        <f t="shared" si="1"/>
        <v>11</v>
      </c>
      <c r="Y23" s="343">
        <f t="shared" si="2"/>
        <v>2</v>
      </c>
      <c r="Z23" s="21">
        <f t="shared" si="3"/>
        <v>14</v>
      </c>
    </row>
    <row r="24" spans="1:26" s="17" customFormat="1" ht="16.5">
      <c r="A24" s="15">
        <v>20</v>
      </c>
      <c r="B24" s="410" t="str">
        <f>'Std 3 namyadi'!B23</f>
        <v xml:space="preserve">S[Z .:DF., C]X[G </v>
      </c>
      <c r="C24" s="344" t="s">
        <v>955</v>
      </c>
      <c r="D24" s="345" t="s">
        <v>956</v>
      </c>
      <c r="E24" s="345" t="s">
        <v>956</v>
      </c>
      <c r="F24" s="345" t="s">
        <v>956</v>
      </c>
      <c r="G24" s="345" t="s">
        <v>956</v>
      </c>
      <c r="H24" s="345" t="s">
        <v>956</v>
      </c>
      <c r="I24" s="344" t="s">
        <v>97</v>
      </c>
      <c r="J24" s="344" t="s">
        <v>97</v>
      </c>
      <c r="K24" s="345" t="s">
        <v>956</v>
      </c>
      <c r="L24" s="345" t="s">
        <v>956</v>
      </c>
      <c r="M24" s="345" t="s">
        <v>956</v>
      </c>
      <c r="N24" s="344" t="s">
        <v>955</v>
      </c>
      <c r="O24" s="344" t="s">
        <v>955</v>
      </c>
      <c r="P24" s="344" t="s">
        <v>955</v>
      </c>
      <c r="Q24" s="344" t="s">
        <v>955</v>
      </c>
      <c r="R24" s="345" t="s">
        <v>956</v>
      </c>
      <c r="S24" s="345" t="s">
        <v>956</v>
      </c>
      <c r="T24" s="344" t="s">
        <v>955</v>
      </c>
      <c r="U24" s="344" t="s">
        <v>955</v>
      </c>
      <c r="V24" s="345" t="s">
        <v>956</v>
      </c>
      <c r="W24" s="343">
        <f t="shared" si="0"/>
        <v>7</v>
      </c>
      <c r="X24" s="343">
        <f t="shared" si="1"/>
        <v>11</v>
      </c>
      <c r="Y24" s="343">
        <f t="shared" si="2"/>
        <v>2</v>
      </c>
      <c r="Z24" s="21">
        <f t="shared" si="3"/>
        <v>14</v>
      </c>
    </row>
    <row r="25" spans="1:26" s="17" customFormat="1" ht="16.5">
      <c r="A25" s="15">
        <v>21</v>
      </c>
      <c r="B25" s="410" t="str">
        <f>'Std 3 namyadi'!B24</f>
        <v>S[Z ;],TFG N[XZ</v>
      </c>
      <c r="C25" s="344" t="s">
        <v>955</v>
      </c>
      <c r="D25" s="345" t="s">
        <v>956</v>
      </c>
      <c r="E25" s="345" t="s">
        <v>956</v>
      </c>
      <c r="F25" s="345" t="s">
        <v>956</v>
      </c>
      <c r="G25" s="345" t="s">
        <v>956</v>
      </c>
      <c r="H25" s="345" t="s">
        <v>956</v>
      </c>
      <c r="I25" s="344" t="s">
        <v>97</v>
      </c>
      <c r="J25" s="344" t="s">
        <v>97</v>
      </c>
      <c r="K25" s="345" t="s">
        <v>956</v>
      </c>
      <c r="L25" s="345" t="s">
        <v>956</v>
      </c>
      <c r="M25" s="345" t="s">
        <v>956</v>
      </c>
      <c r="N25" s="344" t="s">
        <v>955</v>
      </c>
      <c r="O25" s="344" t="s">
        <v>955</v>
      </c>
      <c r="P25" s="344" t="s">
        <v>955</v>
      </c>
      <c r="Q25" s="344" t="s">
        <v>955</v>
      </c>
      <c r="R25" s="345" t="s">
        <v>956</v>
      </c>
      <c r="S25" s="345" t="s">
        <v>956</v>
      </c>
      <c r="T25" s="344" t="s">
        <v>955</v>
      </c>
      <c r="U25" s="344" t="s">
        <v>955</v>
      </c>
      <c r="V25" s="345" t="s">
        <v>956</v>
      </c>
      <c r="W25" s="343">
        <f t="shared" si="0"/>
        <v>7</v>
      </c>
      <c r="X25" s="343">
        <f t="shared" si="1"/>
        <v>11</v>
      </c>
      <c r="Y25" s="343">
        <f t="shared" si="2"/>
        <v>2</v>
      </c>
      <c r="Z25" s="21">
        <f t="shared" si="3"/>
        <v>14</v>
      </c>
    </row>
    <row r="26" spans="1:26" s="17" customFormat="1" ht="16.5">
      <c r="A26" s="15">
        <v>22</v>
      </c>
      <c r="B26" s="410" t="str">
        <f>'Std 3 namyadi'!B25</f>
        <v>S[Z .ZOFG D]XF</v>
      </c>
      <c r="C26" s="344" t="s">
        <v>955</v>
      </c>
      <c r="D26" s="345" t="s">
        <v>956</v>
      </c>
      <c r="E26" s="345" t="s">
        <v>956</v>
      </c>
      <c r="F26" s="345" t="s">
        <v>956</v>
      </c>
      <c r="G26" s="345" t="s">
        <v>956</v>
      </c>
      <c r="H26" s="345" t="s">
        <v>956</v>
      </c>
      <c r="I26" s="344" t="s">
        <v>97</v>
      </c>
      <c r="J26" s="344" t="s">
        <v>97</v>
      </c>
      <c r="K26" s="345" t="s">
        <v>956</v>
      </c>
      <c r="L26" s="345" t="s">
        <v>956</v>
      </c>
      <c r="M26" s="345" t="s">
        <v>956</v>
      </c>
      <c r="N26" s="344" t="s">
        <v>955</v>
      </c>
      <c r="O26" s="344" t="s">
        <v>955</v>
      </c>
      <c r="P26" s="344" t="s">
        <v>955</v>
      </c>
      <c r="Q26" s="344" t="s">
        <v>955</v>
      </c>
      <c r="R26" s="345" t="s">
        <v>956</v>
      </c>
      <c r="S26" s="345" t="s">
        <v>956</v>
      </c>
      <c r="T26" s="344" t="s">
        <v>955</v>
      </c>
      <c r="U26" s="344" t="s">
        <v>955</v>
      </c>
      <c r="V26" s="345" t="s">
        <v>956</v>
      </c>
      <c r="W26" s="343">
        <f t="shared" si="0"/>
        <v>7</v>
      </c>
      <c r="X26" s="343">
        <f t="shared" si="1"/>
        <v>11</v>
      </c>
      <c r="Y26" s="343">
        <f t="shared" si="2"/>
        <v>2</v>
      </c>
      <c r="Z26" s="21">
        <f t="shared" si="3"/>
        <v>14</v>
      </c>
    </row>
    <row r="27" spans="1:26" s="17" customFormat="1" ht="16.5">
      <c r="A27" s="15">
        <v>23</v>
      </c>
      <c r="B27" s="410" t="str">
        <f>'Std 3 namyadi'!B26</f>
        <v>S[Z Z[HJFG CFÒC]X[G</v>
      </c>
      <c r="C27" s="344" t="s">
        <v>955</v>
      </c>
      <c r="D27" s="345" t="s">
        <v>956</v>
      </c>
      <c r="E27" s="345" t="s">
        <v>956</v>
      </c>
      <c r="F27" s="345" t="s">
        <v>956</v>
      </c>
      <c r="G27" s="345" t="s">
        <v>956</v>
      </c>
      <c r="H27" s="345" t="s">
        <v>956</v>
      </c>
      <c r="I27" s="344" t="s">
        <v>97</v>
      </c>
      <c r="J27" s="344" t="s">
        <v>97</v>
      </c>
      <c r="K27" s="345" t="s">
        <v>956</v>
      </c>
      <c r="L27" s="345" t="s">
        <v>956</v>
      </c>
      <c r="M27" s="345" t="s">
        <v>956</v>
      </c>
      <c r="N27" s="344" t="s">
        <v>955</v>
      </c>
      <c r="O27" s="344" t="s">
        <v>955</v>
      </c>
      <c r="P27" s="344" t="s">
        <v>955</v>
      </c>
      <c r="Q27" s="344" t="s">
        <v>955</v>
      </c>
      <c r="R27" s="345" t="s">
        <v>956</v>
      </c>
      <c r="S27" s="345" t="s">
        <v>956</v>
      </c>
      <c r="T27" s="344" t="s">
        <v>955</v>
      </c>
      <c r="U27" s="344" t="s">
        <v>955</v>
      </c>
      <c r="V27" s="345" t="s">
        <v>956</v>
      </c>
      <c r="W27" s="343">
        <f t="shared" si="0"/>
        <v>7</v>
      </c>
      <c r="X27" s="343">
        <f t="shared" si="1"/>
        <v>11</v>
      </c>
      <c r="Y27" s="343">
        <f t="shared" si="2"/>
        <v>2</v>
      </c>
      <c r="Z27" s="21">
        <f t="shared" si="3"/>
        <v>14</v>
      </c>
    </row>
    <row r="28" spans="1:26" s="17" customFormat="1" ht="16.5">
      <c r="A28" s="15">
        <v>24</v>
      </c>
      <c r="B28" s="410" t="str">
        <f>'Std 3 namyadi'!B27</f>
        <v>S[Z Z[HJFG ;F,[DFDW</v>
      </c>
      <c r="C28" s="344" t="s">
        <v>955</v>
      </c>
      <c r="D28" s="345" t="s">
        <v>956</v>
      </c>
      <c r="E28" s="345" t="s">
        <v>956</v>
      </c>
      <c r="F28" s="345" t="s">
        <v>956</v>
      </c>
      <c r="G28" s="345" t="s">
        <v>956</v>
      </c>
      <c r="H28" s="345" t="s">
        <v>956</v>
      </c>
      <c r="I28" s="344" t="s">
        <v>97</v>
      </c>
      <c r="J28" s="344" t="s">
        <v>97</v>
      </c>
      <c r="K28" s="345" t="s">
        <v>956</v>
      </c>
      <c r="L28" s="345" t="s">
        <v>956</v>
      </c>
      <c r="M28" s="345" t="s">
        <v>956</v>
      </c>
      <c r="N28" s="344" t="s">
        <v>955</v>
      </c>
      <c r="O28" s="344" t="s">
        <v>955</v>
      </c>
      <c r="P28" s="344" t="s">
        <v>955</v>
      </c>
      <c r="Q28" s="344" t="s">
        <v>955</v>
      </c>
      <c r="R28" s="345" t="s">
        <v>956</v>
      </c>
      <c r="S28" s="345" t="s">
        <v>956</v>
      </c>
      <c r="T28" s="344" t="s">
        <v>955</v>
      </c>
      <c r="U28" s="344" t="s">
        <v>955</v>
      </c>
      <c r="V28" s="345" t="s">
        <v>956</v>
      </c>
      <c r="W28" s="343">
        <f t="shared" si="0"/>
        <v>7</v>
      </c>
      <c r="X28" s="343">
        <f t="shared" si="1"/>
        <v>11</v>
      </c>
      <c r="Y28" s="343">
        <f t="shared" si="2"/>
        <v>2</v>
      </c>
      <c r="Z28" s="21">
        <f t="shared" si="3"/>
        <v>14</v>
      </c>
    </row>
    <row r="29" spans="1:26" s="17" customFormat="1" ht="16.5">
      <c r="A29" s="15">
        <v>25</v>
      </c>
      <c r="B29" s="410" t="str">
        <f>'Std 3 namyadi'!B28</f>
        <v>SF9L HFJ[N HFSA</v>
      </c>
      <c r="C29" s="344" t="s">
        <v>955</v>
      </c>
      <c r="D29" s="345" t="s">
        <v>956</v>
      </c>
      <c r="E29" s="345" t="s">
        <v>956</v>
      </c>
      <c r="F29" s="345" t="s">
        <v>956</v>
      </c>
      <c r="G29" s="345" t="s">
        <v>956</v>
      </c>
      <c r="H29" s="345" t="s">
        <v>956</v>
      </c>
      <c r="I29" s="344" t="s">
        <v>97</v>
      </c>
      <c r="J29" s="344" t="s">
        <v>97</v>
      </c>
      <c r="K29" s="345" t="s">
        <v>956</v>
      </c>
      <c r="L29" s="345" t="s">
        <v>956</v>
      </c>
      <c r="M29" s="345" t="s">
        <v>956</v>
      </c>
      <c r="N29" s="344" t="s">
        <v>955</v>
      </c>
      <c r="O29" s="344" t="s">
        <v>955</v>
      </c>
      <c r="P29" s="344" t="s">
        <v>955</v>
      </c>
      <c r="Q29" s="344" t="s">
        <v>955</v>
      </c>
      <c r="R29" s="345" t="s">
        <v>956</v>
      </c>
      <c r="S29" s="345" t="s">
        <v>956</v>
      </c>
      <c r="T29" s="344" t="s">
        <v>955</v>
      </c>
      <c r="U29" s="344" t="s">
        <v>955</v>
      </c>
      <c r="V29" s="345" t="s">
        <v>956</v>
      </c>
      <c r="W29" s="343">
        <f t="shared" si="0"/>
        <v>7</v>
      </c>
      <c r="X29" s="343">
        <f t="shared" si="1"/>
        <v>11</v>
      </c>
      <c r="Y29" s="343">
        <f t="shared" si="2"/>
        <v>2</v>
      </c>
      <c r="Z29" s="21">
        <f t="shared" si="3"/>
        <v>14</v>
      </c>
    </row>
    <row r="30" spans="1:26" s="17" customFormat="1" ht="16.5">
      <c r="A30" s="15">
        <v>26</v>
      </c>
      <c r="B30" s="410" t="str">
        <f>'Std 3 namyadi'!B29</f>
        <v>S[Z VEFQF DFDW</v>
      </c>
      <c r="C30" s="344" t="s">
        <v>955</v>
      </c>
      <c r="D30" s="345" t="s">
        <v>956</v>
      </c>
      <c r="E30" s="345" t="s">
        <v>956</v>
      </c>
      <c r="F30" s="345" t="s">
        <v>956</v>
      </c>
      <c r="G30" s="345" t="s">
        <v>956</v>
      </c>
      <c r="H30" s="345" t="s">
        <v>956</v>
      </c>
      <c r="I30" s="344" t="s">
        <v>97</v>
      </c>
      <c r="J30" s="344" t="s">
        <v>97</v>
      </c>
      <c r="K30" s="345" t="s">
        <v>956</v>
      </c>
      <c r="L30" s="345" t="s">
        <v>956</v>
      </c>
      <c r="M30" s="345" t="s">
        <v>956</v>
      </c>
      <c r="N30" s="344" t="s">
        <v>955</v>
      </c>
      <c r="O30" s="344" t="s">
        <v>955</v>
      </c>
      <c r="P30" s="344" t="s">
        <v>955</v>
      </c>
      <c r="Q30" s="344" t="s">
        <v>955</v>
      </c>
      <c r="R30" s="345" t="s">
        <v>956</v>
      </c>
      <c r="S30" s="345" t="s">
        <v>956</v>
      </c>
      <c r="T30" s="344" t="s">
        <v>955</v>
      </c>
      <c r="U30" s="344" t="s">
        <v>955</v>
      </c>
      <c r="V30" s="345" t="s">
        <v>956</v>
      </c>
      <c r="W30" s="343">
        <f t="shared" si="0"/>
        <v>7</v>
      </c>
      <c r="X30" s="343">
        <f t="shared" si="1"/>
        <v>11</v>
      </c>
      <c r="Y30" s="343">
        <f t="shared" si="2"/>
        <v>2</v>
      </c>
      <c r="Z30" s="21">
        <f t="shared" si="3"/>
        <v>14</v>
      </c>
    </row>
    <row r="31" spans="1:26" s="17" customFormat="1" ht="16.5">
      <c r="A31" s="15">
        <v>27</v>
      </c>
      <c r="B31" s="410">
        <f>'Std 3 namyadi'!B30</f>
        <v>0</v>
      </c>
      <c r="C31" s="344"/>
      <c r="D31" s="345"/>
      <c r="E31" s="345"/>
      <c r="F31" s="345"/>
      <c r="G31" s="345"/>
      <c r="H31" s="345"/>
      <c r="I31" s="344"/>
      <c r="J31" s="344"/>
      <c r="K31" s="345"/>
      <c r="L31" s="345"/>
      <c r="M31" s="345"/>
      <c r="N31" s="344"/>
      <c r="O31" s="344"/>
      <c r="P31" s="344"/>
      <c r="Q31" s="344"/>
      <c r="R31" s="345"/>
      <c r="S31" s="345"/>
      <c r="T31" s="344"/>
      <c r="U31" s="344"/>
      <c r="V31" s="345"/>
      <c r="W31" s="343" t="str">
        <f t="shared" si="0"/>
        <v/>
      </c>
      <c r="X31" s="343" t="str">
        <f t="shared" si="1"/>
        <v/>
      </c>
      <c r="Y31" s="343" t="str">
        <f t="shared" si="2"/>
        <v/>
      </c>
      <c r="Z31" s="442" t="e">
        <f t="shared" si="3"/>
        <v>#VALUE!</v>
      </c>
    </row>
    <row r="32" spans="1:26" s="17" customFormat="1" ht="16.5">
      <c r="A32" s="15">
        <v>28</v>
      </c>
      <c r="B32" s="410">
        <f>'Std 3 namyadi'!B31</f>
        <v>0</v>
      </c>
      <c r="C32" s="344"/>
      <c r="D32" s="345"/>
      <c r="E32" s="345"/>
      <c r="F32" s="345"/>
      <c r="G32" s="345"/>
      <c r="H32" s="345"/>
      <c r="I32" s="344"/>
      <c r="J32" s="344"/>
      <c r="K32" s="345"/>
      <c r="L32" s="345"/>
      <c r="M32" s="345"/>
      <c r="N32" s="344"/>
      <c r="O32" s="344"/>
      <c r="P32" s="344"/>
      <c r="Q32" s="344"/>
      <c r="R32" s="345"/>
      <c r="S32" s="345"/>
      <c r="T32" s="344"/>
      <c r="U32" s="344"/>
      <c r="V32" s="345"/>
      <c r="W32" s="343" t="str">
        <f t="shared" si="0"/>
        <v/>
      </c>
      <c r="X32" s="343" t="str">
        <f t="shared" si="1"/>
        <v/>
      </c>
      <c r="Y32" s="343" t="str">
        <f t="shared" si="2"/>
        <v/>
      </c>
      <c r="Z32" s="442" t="e">
        <f t="shared" si="3"/>
        <v>#VALUE!</v>
      </c>
    </row>
    <row r="33" spans="1:26" s="17" customFormat="1" ht="18" customHeight="1">
      <c r="A33" s="15">
        <v>29</v>
      </c>
      <c r="B33" s="410">
        <f>'Std 3 namyadi'!B32</f>
        <v>0</v>
      </c>
      <c r="C33" s="344"/>
      <c r="D33" s="345"/>
      <c r="E33" s="345"/>
      <c r="F33" s="345"/>
      <c r="G33" s="345"/>
      <c r="H33" s="345"/>
      <c r="I33" s="344"/>
      <c r="J33" s="344"/>
      <c r="K33" s="345"/>
      <c r="L33" s="345"/>
      <c r="M33" s="345"/>
      <c r="N33" s="344"/>
      <c r="O33" s="344"/>
      <c r="P33" s="344"/>
      <c r="Q33" s="344"/>
      <c r="R33" s="345"/>
      <c r="S33" s="345"/>
      <c r="T33" s="344"/>
      <c r="U33" s="344"/>
      <c r="V33" s="345"/>
      <c r="W33" s="343" t="str">
        <f t="shared" si="0"/>
        <v/>
      </c>
      <c r="X33" s="343" t="str">
        <f t="shared" si="1"/>
        <v/>
      </c>
      <c r="Y33" s="343" t="str">
        <f t="shared" si="2"/>
        <v/>
      </c>
      <c r="Z33" s="442" t="e">
        <f t="shared" si="3"/>
        <v>#VALUE!</v>
      </c>
    </row>
    <row r="34" spans="1:26" s="17" customFormat="1" ht="18" customHeight="1">
      <c r="A34" s="15">
        <v>30</v>
      </c>
      <c r="B34" s="410">
        <f>'Std 3 namyadi'!B33</f>
        <v>0</v>
      </c>
      <c r="C34" s="344"/>
      <c r="D34" s="345"/>
      <c r="E34" s="345"/>
      <c r="F34" s="345"/>
      <c r="G34" s="345"/>
      <c r="H34" s="345"/>
      <c r="I34" s="344"/>
      <c r="J34" s="344"/>
      <c r="K34" s="345"/>
      <c r="L34" s="345"/>
      <c r="M34" s="345"/>
      <c r="N34" s="344"/>
      <c r="O34" s="344"/>
      <c r="P34" s="344"/>
      <c r="Q34" s="344"/>
      <c r="R34" s="345"/>
      <c r="S34" s="345"/>
      <c r="T34" s="344"/>
      <c r="U34" s="344"/>
      <c r="V34" s="345"/>
      <c r="W34" s="343" t="str">
        <f t="shared" si="0"/>
        <v/>
      </c>
      <c r="X34" s="343" t="str">
        <f t="shared" si="1"/>
        <v/>
      </c>
      <c r="Y34" s="343" t="str">
        <f t="shared" si="2"/>
        <v/>
      </c>
      <c r="Z34" s="442" t="e">
        <f t="shared" si="3"/>
        <v>#VALUE!</v>
      </c>
    </row>
    <row r="35" spans="1:26" s="17" customFormat="1" ht="18" customHeight="1">
      <c r="A35" s="15">
        <v>31</v>
      </c>
      <c r="B35" s="410">
        <f>'Std 3 namyadi'!B34</f>
        <v>0</v>
      </c>
      <c r="C35" s="344"/>
      <c r="D35" s="345"/>
      <c r="E35" s="345"/>
      <c r="F35" s="345"/>
      <c r="G35" s="345"/>
      <c r="H35" s="345"/>
      <c r="I35" s="344"/>
      <c r="J35" s="344"/>
      <c r="K35" s="345"/>
      <c r="L35" s="345"/>
      <c r="M35" s="345"/>
      <c r="N35" s="344"/>
      <c r="O35" s="344"/>
      <c r="P35" s="344"/>
      <c r="Q35" s="344"/>
      <c r="R35" s="345"/>
      <c r="S35" s="345"/>
      <c r="T35" s="344"/>
      <c r="U35" s="344"/>
      <c r="V35" s="345"/>
      <c r="W35" s="343" t="str">
        <f t="shared" si="0"/>
        <v/>
      </c>
      <c r="X35" s="343" t="str">
        <f t="shared" si="1"/>
        <v/>
      </c>
      <c r="Y35" s="343" t="str">
        <f t="shared" si="2"/>
        <v/>
      </c>
      <c r="Z35" s="442" t="e">
        <f t="shared" si="3"/>
        <v>#VALUE!</v>
      </c>
    </row>
    <row r="36" spans="1:26" s="17" customFormat="1" ht="18" customHeight="1">
      <c r="A36" s="15">
        <v>32</v>
      </c>
      <c r="B36" s="410">
        <f>'Std 3 namyadi'!B35</f>
        <v>0</v>
      </c>
      <c r="C36" s="344"/>
      <c r="D36" s="345"/>
      <c r="E36" s="345"/>
      <c r="F36" s="345"/>
      <c r="G36" s="345"/>
      <c r="H36" s="345"/>
      <c r="I36" s="344"/>
      <c r="J36" s="344"/>
      <c r="K36" s="345"/>
      <c r="L36" s="345"/>
      <c r="M36" s="345"/>
      <c r="N36" s="344"/>
      <c r="O36" s="344"/>
      <c r="P36" s="344"/>
      <c r="Q36" s="344"/>
      <c r="R36" s="345"/>
      <c r="S36" s="345"/>
      <c r="T36" s="344"/>
      <c r="U36" s="344"/>
      <c r="V36" s="345"/>
      <c r="W36" s="343" t="str">
        <f t="shared" si="0"/>
        <v/>
      </c>
      <c r="X36" s="343" t="str">
        <f t="shared" si="1"/>
        <v/>
      </c>
      <c r="Y36" s="343" t="str">
        <f t="shared" si="2"/>
        <v/>
      </c>
      <c r="Z36" s="442" t="e">
        <f t="shared" si="3"/>
        <v>#VALUE!</v>
      </c>
    </row>
    <row r="37" spans="1:26" s="17" customFormat="1" ht="18" customHeight="1">
      <c r="A37" s="15">
        <v>33</v>
      </c>
      <c r="B37" s="410">
        <f>'Std 3 namyadi'!B36</f>
        <v>0</v>
      </c>
      <c r="C37" s="344"/>
      <c r="D37" s="345"/>
      <c r="E37" s="345"/>
      <c r="F37" s="345"/>
      <c r="G37" s="345"/>
      <c r="H37" s="345"/>
      <c r="I37" s="344"/>
      <c r="J37" s="344"/>
      <c r="K37" s="345"/>
      <c r="L37" s="345"/>
      <c r="M37" s="345"/>
      <c r="N37" s="344"/>
      <c r="O37" s="344"/>
      <c r="P37" s="344"/>
      <c r="Q37" s="344"/>
      <c r="R37" s="345"/>
      <c r="S37" s="345"/>
      <c r="T37" s="344"/>
      <c r="U37" s="344"/>
      <c r="V37" s="345"/>
      <c r="W37" s="343" t="str">
        <f t="shared" si="0"/>
        <v/>
      </c>
      <c r="X37" s="343" t="str">
        <f t="shared" si="1"/>
        <v/>
      </c>
      <c r="Y37" s="343" t="str">
        <f t="shared" si="2"/>
        <v/>
      </c>
      <c r="Z37" s="442" t="e">
        <f t="shared" si="3"/>
        <v>#VALUE!</v>
      </c>
    </row>
    <row r="38" spans="1:26" s="17" customFormat="1" ht="18" customHeight="1">
      <c r="A38" s="15">
        <v>34</v>
      </c>
      <c r="B38" s="410">
        <f>'Std 3 namyadi'!B37</f>
        <v>0</v>
      </c>
      <c r="C38" s="344"/>
      <c r="D38" s="345"/>
      <c r="E38" s="345"/>
      <c r="F38" s="345"/>
      <c r="G38" s="345"/>
      <c r="H38" s="345"/>
      <c r="I38" s="344"/>
      <c r="J38" s="344"/>
      <c r="K38" s="345"/>
      <c r="L38" s="345"/>
      <c r="M38" s="345"/>
      <c r="N38" s="344"/>
      <c r="O38" s="344"/>
      <c r="P38" s="344"/>
      <c r="Q38" s="344"/>
      <c r="R38" s="345"/>
      <c r="S38" s="345"/>
      <c r="T38" s="344"/>
      <c r="U38" s="344"/>
      <c r="V38" s="345"/>
      <c r="W38" s="343" t="str">
        <f t="shared" si="0"/>
        <v/>
      </c>
      <c r="X38" s="343" t="str">
        <f t="shared" si="1"/>
        <v/>
      </c>
      <c r="Y38" s="343" t="str">
        <f t="shared" si="2"/>
        <v/>
      </c>
      <c r="Z38" s="442" t="e">
        <f t="shared" si="3"/>
        <v>#VALUE!</v>
      </c>
    </row>
    <row r="39" spans="1:26" s="17" customFormat="1" ht="18" customHeight="1">
      <c r="A39" s="15">
        <v>35</v>
      </c>
      <c r="B39" s="410">
        <f>'Std 3 namyadi'!B38</f>
        <v>0</v>
      </c>
      <c r="C39" s="344"/>
      <c r="D39" s="345"/>
      <c r="E39" s="345"/>
      <c r="F39" s="345"/>
      <c r="G39" s="345"/>
      <c r="H39" s="345"/>
      <c r="I39" s="344"/>
      <c r="J39" s="344"/>
      <c r="K39" s="345"/>
      <c r="L39" s="345"/>
      <c r="M39" s="345"/>
      <c r="N39" s="344"/>
      <c r="O39" s="344"/>
      <c r="P39" s="344"/>
      <c r="Q39" s="344"/>
      <c r="R39" s="345"/>
      <c r="S39" s="345"/>
      <c r="T39" s="344"/>
      <c r="U39" s="344"/>
      <c r="V39" s="345"/>
      <c r="W39" s="343" t="str">
        <f t="shared" si="0"/>
        <v/>
      </c>
      <c r="X39" s="343" t="str">
        <f t="shared" si="1"/>
        <v/>
      </c>
      <c r="Y39" s="343" t="str">
        <f t="shared" si="2"/>
        <v/>
      </c>
      <c r="Z39" s="442" t="e">
        <f t="shared" si="3"/>
        <v>#VALUE!</v>
      </c>
    </row>
    <row r="40" spans="1:26" s="17" customFormat="1" ht="18" customHeight="1">
      <c r="A40" s="15">
        <v>36</v>
      </c>
      <c r="B40" s="410">
        <f>'Std 3 namyadi'!B39</f>
        <v>0</v>
      </c>
      <c r="C40" s="344"/>
      <c r="D40" s="345"/>
      <c r="E40" s="345"/>
      <c r="F40" s="345"/>
      <c r="G40" s="345"/>
      <c r="H40" s="345"/>
      <c r="I40" s="344"/>
      <c r="J40" s="344"/>
      <c r="K40" s="345"/>
      <c r="L40" s="345"/>
      <c r="M40" s="345"/>
      <c r="N40" s="344"/>
      <c r="O40" s="344"/>
      <c r="P40" s="344"/>
      <c r="Q40" s="344"/>
      <c r="R40" s="345"/>
      <c r="S40" s="345"/>
      <c r="T40" s="344"/>
      <c r="U40" s="344"/>
      <c r="V40" s="345"/>
      <c r="W40" s="343" t="str">
        <f t="shared" si="0"/>
        <v/>
      </c>
      <c r="X40" s="343" t="str">
        <f t="shared" si="1"/>
        <v/>
      </c>
      <c r="Y40" s="343" t="str">
        <f t="shared" si="2"/>
        <v/>
      </c>
      <c r="Z40" s="442" t="e">
        <f t="shared" si="3"/>
        <v>#VALUE!</v>
      </c>
    </row>
    <row r="41" spans="1:26" s="12" customFormat="1" ht="34.5" customHeight="1">
      <c r="A41" s="658" t="s">
        <v>430</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34.5" customHeight="1">
      <c r="A42" s="659" t="s">
        <v>432</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4.5" customHeight="1">
      <c r="A43" s="660" t="s">
        <v>91</v>
      </c>
      <c r="B43" s="668" t="s">
        <v>92</v>
      </c>
      <c r="C43" s="662" t="s">
        <v>93</v>
      </c>
      <c r="D43" s="662"/>
      <c r="E43" s="662"/>
      <c r="F43" s="662"/>
      <c r="G43" s="662"/>
      <c r="H43" s="662"/>
      <c r="I43" s="662"/>
      <c r="J43" s="662"/>
      <c r="K43" s="662"/>
      <c r="L43" s="662"/>
      <c r="M43" s="662"/>
      <c r="N43" s="662"/>
      <c r="O43" s="662"/>
      <c r="P43" s="662"/>
      <c r="Q43" s="662"/>
      <c r="R43" s="662"/>
      <c r="S43" s="662"/>
      <c r="T43" s="662"/>
      <c r="U43" s="662"/>
      <c r="V43" s="662"/>
      <c r="W43" s="663" t="s">
        <v>189</v>
      </c>
      <c r="X43" s="664"/>
      <c r="Y43" s="665"/>
      <c r="Z43" s="666" t="s">
        <v>94</v>
      </c>
    </row>
    <row r="44" spans="1:26" ht="41.25" customHeight="1">
      <c r="A44" s="661"/>
      <c r="B44" s="669"/>
      <c r="C44" s="350" t="s">
        <v>193</v>
      </c>
      <c r="D44" s="350" t="s">
        <v>194</v>
      </c>
      <c r="E44" s="350" t="s">
        <v>195</v>
      </c>
      <c r="F44" s="350" t="s">
        <v>196</v>
      </c>
      <c r="G44" s="350" t="s">
        <v>197</v>
      </c>
      <c r="H44" s="350" t="s">
        <v>198</v>
      </c>
      <c r="I44" s="350" t="s">
        <v>199</v>
      </c>
      <c r="J44" s="350" t="s">
        <v>200</v>
      </c>
      <c r="K44" s="350" t="s">
        <v>201</v>
      </c>
      <c r="L44" s="350" t="s">
        <v>202</v>
      </c>
      <c r="M44" s="350" t="s">
        <v>203</v>
      </c>
      <c r="N44" s="350" t="s">
        <v>204</v>
      </c>
      <c r="O44" s="350" t="s">
        <v>205</v>
      </c>
      <c r="P44" s="350" t="s">
        <v>206</v>
      </c>
      <c r="Q44" s="350" t="s">
        <v>207</v>
      </c>
      <c r="R44" s="350" t="s">
        <v>208</v>
      </c>
      <c r="S44" s="350" t="s">
        <v>209</v>
      </c>
      <c r="T44" s="350" t="s">
        <v>210</v>
      </c>
      <c r="U44" s="350" t="s">
        <v>211</v>
      </c>
      <c r="V44" s="350" t="s">
        <v>212</v>
      </c>
      <c r="W44" s="347" t="s">
        <v>955</v>
      </c>
      <c r="X44" s="348" t="s">
        <v>96</v>
      </c>
      <c r="Y44" s="349" t="s">
        <v>97</v>
      </c>
      <c r="Z44" s="667"/>
    </row>
    <row r="45" spans="1:26" s="17" customFormat="1" ht="18" customHeight="1">
      <c r="A45" s="15">
        <v>1</v>
      </c>
      <c r="B45" s="22" t="str">
        <f>B5</f>
        <v>S[Z ZCLDFAF. .EZFD</v>
      </c>
      <c r="C45" s="344" t="s">
        <v>955</v>
      </c>
      <c r="D45" s="345" t="s">
        <v>956</v>
      </c>
      <c r="E45" s="345" t="s">
        <v>956</v>
      </c>
      <c r="F45" s="345" t="s">
        <v>956</v>
      </c>
      <c r="G45" s="345" t="s">
        <v>956</v>
      </c>
      <c r="H45" s="345" t="s">
        <v>956</v>
      </c>
      <c r="I45" s="344" t="s">
        <v>97</v>
      </c>
      <c r="J45" s="344" t="s">
        <v>97</v>
      </c>
      <c r="K45" s="345" t="s">
        <v>956</v>
      </c>
      <c r="L45" s="345" t="s">
        <v>956</v>
      </c>
      <c r="M45" s="345" t="s">
        <v>956</v>
      </c>
      <c r="N45" s="344" t="s">
        <v>955</v>
      </c>
      <c r="O45" s="344" t="s">
        <v>955</v>
      </c>
      <c r="P45" s="344" t="s">
        <v>955</v>
      </c>
      <c r="Q45" s="344" t="s">
        <v>955</v>
      </c>
      <c r="R45" s="345" t="s">
        <v>956</v>
      </c>
      <c r="S45" s="345" t="s">
        <v>956</v>
      </c>
      <c r="T45" s="344" t="s">
        <v>955</v>
      </c>
      <c r="U45" s="344" t="s">
        <v>955</v>
      </c>
      <c r="V45" s="345" t="s">
        <v>956</v>
      </c>
      <c r="W45" s="343">
        <f>IF(COUNTA(C5:V5),COUNTIF(C5:V5,"√"),"")</f>
        <v>7</v>
      </c>
      <c r="X45" s="343">
        <f>IF(COUNTA(C5:V5),COUNTIF(C5:V5,"？"),"")</f>
        <v>11</v>
      </c>
      <c r="Y45" s="343">
        <f>IF(COUNTA(C5:V5),COUNTIF(C5:V5,"×"),"")</f>
        <v>2</v>
      </c>
      <c r="Z45" s="21">
        <f>W5*2</f>
        <v>14</v>
      </c>
    </row>
    <row r="46" spans="1:26" s="17" customFormat="1" ht="18" customHeight="1">
      <c r="A46" s="15">
        <v>2</v>
      </c>
      <c r="B46" s="22" t="str">
        <f t="shared" ref="B46:B80" si="4">B6</f>
        <v>S[Z GHDFAF. ;,[DFG</v>
      </c>
      <c r="C46" s="344" t="s">
        <v>955</v>
      </c>
      <c r="D46" s="345" t="s">
        <v>956</v>
      </c>
      <c r="E46" s="345" t="s">
        <v>956</v>
      </c>
      <c r="F46" s="345" t="s">
        <v>956</v>
      </c>
      <c r="G46" s="345" t="s">
        <v>956</v>
      </c>
      <c r="H46" s="345" t="s">
        <v>956</v>
      </c>
      <c r="I46" s="344" t="s">
        <v>97</v>
      </c>
      <c r="J46" s="344" t="s">
        <v>97</v>
      </c>
      <c r="K46" s="345" t="s">
        <v>956</v>
      </c>
      <c r="L46" s="345" t="s">
        <v>956</v>
      </c>
      <c r="M46" s="345" t="s">
        <v>956</v>
      </c>
      <c r="N46" s="344" t="s">
        <v>955</v>
      </c>
      <c r="O46" s="344" t="s">
        <v>955</v>
      </c>
      <c r="P46" s="344" t="s">
        <v>955</v>
      </c>
      <c r="Q46" s="344" t="s">
        <v>955</v>
      </c>
      <c r="R46" s="345" t="s">
        <v>956</v>
      </c>
      <c r="S46" s="345" t="s">
        <v>956</v>
      </c>
      <c r="T46" s="344" t="s">
        <v>955</v>
      </c>
      <c r="U46" s="344" t="s">
        <v>955</v>
      </c>
      <c r="V46" s="345" t="s">
        <v>956</v>
      </c>
      <c r="W46" s="343">
        <f t="shared" ref="W46:W80" si="5">IF(COUNTA(C46:V46),COUNTIF(C46:V46,"√"),"")</f>
        <v>7</v>
      </c>
      <c r="X46" s="343">
        <f t="shared" ref="X46:X80" si="6">IF(COUNTA(C46:V46),COUNTIF(C46:V46,"？"),"")</f>
        <v>11</v>
      </c>
      <c r="Y46" s="343">
        <f t="shared" ref="Y46:Y80" si="7">IF(COUNTA(C46:V46),COUNTIF(C46:V46,"×"),"")</f>
        <v>2</v>
      </c>
      <c r="Z46" s="21">
        <f t="shared" ref="Z46:Z80" si="8">W46*2</f>
        <v>14</v>
      </c>
    </row>
    <row r="47" spans="1:26" s="17" customFormat="1" ht="18" customHeight="1">
      <c r="A47" s="15">
        <v>3</v>
      </c>
      <c r="B47" s="22" t="str">
        <f t="shared" si="4"/>
        <v>JIF" GHDFAF. D]AFZS</v>
      </c>
      <c r="C47" s="344" t="s">
        <v>955</v>
      </c>
      <c r="D47" s="345" t="s">
        <v>956</v>
      </c>
      <c r="E47" s="345" t="s">
        <v>956</v>
      </c>
      <c r="F47" s="345" t="s">
        <v>956</v>
      </c>
      <c r="G47" s="345" t="s">
        <v>956</v>
      </c>
      <c r="H47" s="345" t="s">
        <v>956</v>
      </c>
      <c r="I47" s="344" t="s">
        <v>97</v>
      </c>
      <c r="J47" s="344" t="s">
        <v>97</v>
      </c>
      <c r="K47" s="345" t="s">
        <v>956</v>
      </c>
      <c r="L47" s="345" t="s">
        <v>956</v>
      </c>
      <c r="M47" s="345" t="s">
        <v>956</v>
      </c>
      <c r="N47" s="344" t="s">
        <v>955</v>
      </c>
      <c r="O47" s="344" t="s">
        <v>955</v>
      </c>
      <c r="P47" s="344" t="s">
        <v>955</v>
      </c>
      <c r="Q47" s="344" t="s">
        <v>955</v>
      </c>
      <c r="R47" s="345" t="s">
        <v>956</v>
      </c>
      <c r="S47" s="345" t="s">
        <v>956</v>
      </c>
      <c r="T47" s="344" t="s">
        <v>955</v>
      </c>
      <c r="U47" s="344" t="s">
        <v>955</v>
      </c>
      <c r="V47" s="345" t="s">
        <v>956</v>
      </c>
      <c r="W47" s="343">
        <f t="shared" si="5"/>
        <v>7</v>
      </c>
      <c r="X47" s="343">
        <f t="shared" si="6"/>
        <v>11</v>
      </c>
      <c r="Y47" s="343">
        <f t="shared" si="7"/>
        <v>2</v>
      </c>
      <c r="Z47" s="21">
        <f t="shared" si="8"/>
        <v>14</v>
      </c>
    </row>
    <row r="48" spans="1:26" s="17" customFormat="1" ht="18" customHeight="1">
      <c r="A48" s="15">
        <v>4</v>
      </c>
      <c r="B48" s="22" t="str">
        <f t="shared" si="4"/>
        <v xml:space="preserve">S[Z GHDFAF. H]dDF </v>
      </c>
      <c r="C48" s="344" t="s">
        <v>955</v>
      </c>
      <c r="D48" s="345" t="s">
        <v>956</v>
      </c>
      <c r="E48" s="345" t="s">
        <v>956</v>
      </c>
      <c r="F48" s="345" t="s">
        <v>956</v>
      </c>
      <c r="G48" s="345" t="s">
        <v>956</v>
      </c>
      <c r="H48" s="345" t="s">
        <v>956</v>
      </c>
      <c r="I48" s="344" t="s">
        <v>97</v>
      </c>
      <c r="J48" s="344" t="s">
        <v>97</v>
      </c>
      <c r="K48" s="345" t="s">
        <v>956</v>
      </c>
      <c r="L48" s="345" t="s">
        <v>956</v>
      </c>
      <c r="M48" s="345" t="s">
        <v>956</v>
      </c>
      <c r="N48" s="344" t="s">
        <v>955</v>
      </c>
      <c r="O48" s="344" t="s">
        <v>955</v>
      </c>
      <c r="P48" s="344" t="s">
        <v>955</v>
      </c>
      <c r="Q48" s="344" t="s">
        <v>955</v>
      </c>
      <c r="R48" s="345" t="s">
        <v>956</v>
      </c>
      <c r="S48" s="345" t="s">
        <v>956</v>
      </c>
      <c r="T48" s="344" t="s">
        <v>955</v>
      </c>
      <c r="U48" s="344" t="s">
        <v>955</v>
      </c>
      <c r="V48" s="345" t="s">
        <v>956</v>
      </c>
      <c r="W48" s="343">
        <f t="shared" si="5"/>
        <v>7</v>
      </c>
      <c r="X48" s="343">
        <f t="shared" si="6"/>
        <v>11</v>
      </c>
      <c r="Y48" s="343">
        <f t="shared" si="7"/>
        <v>2</v>
      </c>
      <c r="Z48" s="21">
        <f t="shared" si="8"/>
        <v>14</v>
      </c>
    </row>
    <row r="49" spans="1:26" s="17" customFormat="1" ht="17.25">
      <c r="A49" s="15">
        <v>5</v>
      </c>
      <c r="B49" s="22" t="str">
        <f t="shared" si="4"/>
        <v>S[Z HDL,FAF. VEFQF</v>
      </c>
      <c r="C49" s="344" t="s">
        <v>955</v>
      </c>
      <c r="D49" s="345" t="s">
        <v>956</v>
      </c>
      <c r="E49" s="345" t="s">
        <v>956</v>
      </c>
      <c r="F49" s="345" t="s">
        <v>956</v>
      </c>
      <c r="G49" s="345" t="s">
        <v>956</v>
      </c>
      <c r="H49" s="345" t="s">
        <v>956</v>
      </c>
      <c r="I49" s="344" t="s">
        <v>97</v>
      </c>
      <c r="J49" s="344" t="s">
        <v>97</v>
      </c>
      <c r="K49" s="345" t="s">
        <v>956</v>
      </c>
      <c r="L49" s="345" t="s">
        <v>956</v>
      </c>
      <c r="M49" s="345" t="s">
        <v>956</v>
      </c>
      <c r="N49" s="344" t="s">
        <v>955</v>
      </c>
      <c r="O49" s="344" t="s">
        <v>955</v>
      </c>
      <c r="P49" s="344" t="s">
        <v>955</v>
      </c>
      <c r="Q49" s="344" t="s">
        <v>955</v>
      </c>
      <c r="R49" s="345" t="s">
        <v>956</v>
      </c>
      <c r="S49" s="345" t="s">
        <v>956</v>
      </c>
      <c r="T49" s="344" t="s">
        <v>955</v>
      </c>
      <c r="U49" s="344" t="s">
        <v>955</v>
      </c>
      <c r="V49" s="345" t="s">
        <v>956</v>
      </c>
      <c r="W49" s="343">
        <f t="shared" si="5"/>
        <v>7</v>
      </c>
      <c r="X49" s="343">
        <f t="shared" si="6"/>
        <v>11</v>
      </c>
      <c r="Y49" s="343">
        <f t="shared" si="7"/>
        <v>2</v>
      </c>
      <c r="Z49" s="21">
        <f t="shared" si="8"/>
        <v>14</v>
      </c>
    </row>
    <row r="50" spans="1:26" s="17" customFormat="1" ht="17.25">
      <c r="A50" s="15">
        <v>6</v>
      </c>
      <c r="B50" s="22" t="str">
        <f t="shared" si="4"/>
        <v>lDIFlH GDLZFAFG]\ ;,[DFG</v>
      </c>
      <c r="C50" s="344" t="s">
        <v>955</v>
      </c>
      <c r="D50" s="345" t="s">
        <v>956</v>
      </c>
      <c r="E50" s="345" t="s">
        <v>956</v>
      </c>
      <c r="F50" s="345" t="s">
        <v>956</v>
      </c>
      <c r="G50" s="345" t="s">
        <v>956</v>
      </c>
      <c r="H50" s="345" t="s">
        <v>956</v>
      </c>
      <c r="I50" s="344" t="s">
        <v>97</v>
      </c>
      <c r="J50" s="344" t="s">
        <v>97</v>
      </c>
      <c r="K50" s="345" t="s">
        <v>956</v>
      </c>
      <c r="L50" s="345" t="s">
        <v>956</v>
      </c>
      <c r="M50" s="345" t="s">
        <v>956</v>
      </c>
      <c r="N50" s="344" t="s">
        <v>955</v>
      </c>
      <c r="O50" s="344" t="s">
        <v>955</v>
      </c>
      <c r="P50" s="344" t="s">
        <v>955</v>
      </c>
      <c r="Q50" s="344" t="s">
        <v>955</v>
      </c>
      <c r="R50" s="345" t="s">
        <v>956</v>
      </c>
      <c r="S50" s="345" t="s">
        <v>956</v>
      </c>
      <c r="T50" s="344" t="s">
        <v>955</v>
      </c>
      <c r="U50" s="344" t="s">
        <v>955</v>
      </c>
      <c r="V50" s="345" t="s">
        <v>956</v>
      </c>
      <c r="W50" s="343">
        <f t="shared" si="5"/>
        <v>7</v>
      </c>
      <c r="X50" s="343">
        <f t="shared" si="6"/>
        <v>11</v>
      </c>
      <c r="Y50" s="343">
        <f t="shared" si="7"/>
        <v>2</v>
      </c>
      <c r="Z50" s="21">
        <f t="shared" si="8"/>
        <v>14</v>
      </c>
    </row>
    <row r="51" spans="1:26" s="17" customFormat="1" ht="17.25">
      <c r="A51" s="15">
        <v>7</v>
      </c>
      <c r="B51" s="22" t="str">
        <f t="shared" si="4"/>
        <v>S[Z ZCLDFAF. DFDW</v>
      </c>
      <c r="C51" s="344" t="s">
        <v>955</v>
      </c>
      <c r="D51" s="345" t="s">
        <v>956</v>
      </c>
      <c r="E51" s="345" t="s">
        <v>956</v>
      </c>
      <c r="F51" s="345" t="s">
        <v>956</v>
      </c>
      <c r="G51" s="345" t="s">
        <v>956</v>
      </c>
      <c r="H51" s="345" t="s">
        <v>956</v>
      </c>
      <c r="I51" s="344" t="s">
        <v>97</v>
      </c>
      <c r="J51" s="344" t="s">
        <v>97</v>
      </c>
      <c r="K51" s="345" t="s">
        <v>956</v>
      </c>
      <c r="L51" s="345" t="s">
        <v>956</v>
      </c>
      <c r="M51" s="345" t="s">
        <v>956</v>
      </c>
      <c r="N51" s="344" t="s">
        <v>955</v>
      </c>
      <c r="O51" s="344" t="s">
        <v>955</v>
      </c>
      <c r="P51" s="344" t="s">
        <v>955</v>
      </c>
      <c r="Q51" s="344" t="s">
        <v>955</v>
      </c>
      <c r="R51" s="345" t="s">
        <v>956</v>
      </c>
      <c r="S51" s="345" t="s">
        <v>956</v>
      </c>
      <c r="T51" s="344" t="s">
        <v>955</v>
      </c>
      <c r="U51" s="344" t="s">
        <v>955</v>
      </c>
      <c r="V51" s="345" t="s">
        <v>956</v>
      </c>
      <c r="W51" s="343">
        <f t="shared" si="5"/>
        <v>7</v>
      </c>
      <c r="X51" s="343">
        <f t="shared" si="6"/>
        <v>11</v>
      </c>
      <c r="Y51" s="343">
        <f t="shared" si="7"/>
        <v>2</v>
      </c>
      <c r="Z51" s="21">
        <f t="shared" si="8"/>
        <v>14</v>
      </c>
    </row>
    <row r="52" spans="1:26" s="17" customFormat="1" ht="17.25">
      <c r="A52" s="15">
        <v>8</v>
      </c>
      <c r="B52" s="22" t="str">
        <f t="shared" si="4"/>
        <v>S[Z XSLGFAF. H]6;</v>
      </c>
      <c r="C52" s="344" t="s">
        <v>955</v>
      </c>
      <c r="D52" s="345" t="s">
        <v>956</v>
      </c>
      <c r="E52" s="345" t="s">
        <v>956</v>
      </c>
      <c r="F52" s="345" t="s">
        <v>956</v>
      </c>
      <c r="G52" s="345" t="s">
        <v>956</v>
      </c>
      <c r="H52" s="345" t="s">
        <v>956</v>
      </c>
      <c r="I52" s="344" t="s">
        <v>97</v>
      </c>
      <c r="J52" s="344" t="s">
        <v>97</v>
      </c>
      <c r="K52" s="345" t="s">
        <v>956</v>
      </c>
      <c r="L52" s="345" t="s">
        <v>956</v>
      </c>
      <c r="M52" s="345" t="s">
        <v>956</v>
      </c>
      <c r="N52" s="344" t="s">
        <v>955</v>
      </c>
      <c r="O52" s="344" t="s">
        <v>955</v>
      </c>
      <c r="P52" s="344" t="s">
        <v>955</v>
      </c>
      <c r="Q52" s="344" t="s">
        <v>955</v>
      </c>
      <c r="R52" s="345" t="s">
        <v>956</v>
      </c>
      <c r="S52" s="345" t="s">
        <v>956</v>
      </c>
      <c r="T52" s="344" t="s">
        <v>955</v>
      </c>
      <c r="U52" s="344" t="s">
        <v>955</v>
      </c>
      <c r="V52" s="345" t="s">
        <v>956</v>
      </c>
      <c r="W52" s="343">
        <f t="shared" si="5"/>
        <v>7</v>
      </c>
      <c r="X52" s="343">
        <f t="shared" si="6"/>
        <v>11</v>
      </c>
      <c r="Y52" s="343">
        <f t="shared" si="7"/>
        <v>2</v>
      </c>
      <c r="Z52" s="21">
        <f t="shared" si="8"/>
        <v>14</v>
      </c>
    </row>
    <row r="53" spans="1:26" s="17" customFormat="1" ht="17.25">
      <c r="A53" s="15">
        <v>9</v>
      </c>
      <c r="B53" s="22" t="str">
        <f t="shared" si="4"/>
        <v>S[Z ~SXFGFAF. .E,F</v>
      </c>
      <c r="C53" s="344" t="s">
        <v>955</v>
      </c>
      <c r="D53" s="345" t="s">
        <v>956</v>
      </c>
      <c r="E53" s="345" t="s">
        <v>956</v>
      </c>
      <c r="F53" s="345" t="s">
        <v>956</v>
      </c>
      <c r="G53" s="345" t="s">
        <v>956</v>
      </c>
      <c r="H53" s="345" t="s">
        <v>956</v>
      </c>
      <c r="I53" s="344" t="s">
        <v>97</v>
      </c>
      <c r="J53" s="344" t="s">
        <v>97</v>
      </c>
      <c r="K53" s="345" t="s">
        <v>956</v>
      </c>
      <c r="L53" s="345" t="s">
        <v>956</v>
      </c>
      <c r="M53" s="345" t="s">
        <v>956</v>
      </c>
      <c r="N53" s="344" t="s">
        <v>955</v>
      </c>
      <c r="O53" s="344" t="s">
        <v>955</v>
      </c>
      <c r="P53" s="344" t="s">
        <v>955</v>
      </c>
      <c r="Q53" s="344" t="s">
        <v>955</v>
      </c>
      <c r="R53" s="345" t="s">
        <v>956</v>
      </c>
      <c r="S53" s="345" t="s">
        <v>956</v>
      </c>
      <c r="T53" s="344" t="s">
        <v>955</v>
      </c>
      <c r="U53" s="344" t="s">
        <v>955</v>
      </c>
      <c r="V53" s="345" t="s">
        <v>956</v>
      </c>
      <c r="W53" s="343">
        <f t="shared" si="5"/>
        <v>7</v>
      </c>
      <c r="X53" s="343">
        <f t="shared" si="6"/>
        <v>11</v>
      </c>
      <c r="Y53" s="343">
        <f t="shared" si="7"/>
        <v>2</v>
      </c>
      <c r="Z53" s="21">
        <f t="shared" si="8"/>
        <v>14</v>
      </c>
    </row>
    <row r="54" spans="1:26" s="17" customFormat="1" ht="17.25">
      <c r="A54" s="15">
        <v>10</v>
      </c>
      <c r="B54" s="22" t="str">
        <f t="shared" si="4"/>
        <v>S[Z D[D]GFAF. DFDW</v>
      </c>
      <c r="C54" s="344" t="s">
        <v>955</v>
      </c>
      <c r="D54" s="345" t="s">
        <v>956</v>
      </c>
      <c r="E54" s="345" t="s">
        <v>956</v>
      </c>
      <c r="F54" s="345" t="s">
        <v>956</v>
      </c>
      <c r="G54" s="345" t="s">
        <v>956</v>
      </c>
      <c r="H54" s="345" t="s">
        <v>956</v>
      </c>
      <c r="I54" s="344" t="s">
        <v>97</v>
      </c>
      <c r="J54" s="344" t="s">
        <v>97</v>
      </c>
      <c r="K54" s="345" t="s">
        <v>956</v>
      </c>
      <c r="L54" s="345" t="s">
        <v>956</v>
      </c>
      <c r="M54" s="345" t="s">
        <v>956</v>
      </c>
      <c r="N54" s="344" t="s">
        <v>955</v>
      </c>
      <c r="O54" s="344" t="s">
        <v>955</v>
      </c>
      <c r="P54" s="344" t="s">
        <v>955</v>
      </c>
      <c r="Q54" s="344" t="s">
        <v>955</v>
      </c>
      <c r="R54" s="345" t="s">
        <v>956</v>
      </c>
      <c r="S54" s="345" t="s">
        <v>956</v>
      </c>
      <c r="T54" s="344" t="s">
        <v>955</v>
      </c>
      <c r="U54" s="344" t="s">
        <v>955</v>
      </c>
      <c r="V54" s="345" t="s">
        <v>956</v>
      </c>
      <c r="W54" s="343">
        <f t="shared" si="5"/>
        <v>7</v>
      </c>
      <c r="X54" s="343">
        <f t="shared" si="6"/>
        <v>11</v>
      </c>
      <c r="Y54" s="343">
        <f t="shared" si="7"/>
        <v>2</v>
      </c>
      <c r="Z54" s="21">
        <f t="shared" si="8"/>
        <v>14</v>
      </c>
    </row>
    <row r="55" spans="1:26" s="17" customFormat="1" ht="17.25">
      <c r="A55" s="15">
        <v>11</v>
      </c>
      <c r="B55" s="22" t="str">
        <f t="shared" si="4"/>
        <v>DC[`JZL lH7FA[G VXMS</v>
      </c>
      <c r="C55" s="344" t="s">
        <v>955</v>
      </c>
      <c r="D55" s="345" t="s">
        <v>956</v>
      </c>
      <c r="E55" s="345" t="s">
        <v>956</v>
      </c>
      <c r="F55" s="345" t="s">
        <v>956</v>
      </c>
      <c r="G55" s="345" t="s">
        <v>956</v>
      </c>
      <c r="H55" s="345" t="s">
        <v>956</v>
      </c>
      <c r="I55" s="344" t="s">
        <v>97</v>
      </c>
      <c r="J55" s="344" t="s">
        <v>97</v>
      </c>
      <c r="K55" s="345" t="s">
        <v>956</v>
      </c>
      <c r="L55" s="345" t="s">
        <v>956</v>
      </c>
      <c r="M55" s="345" t="s">
        <v>956</v>
      </c>
      <c r="N55" s="344" t="s">
        <v>955</v>
      </c>
      <c r="O55" s="344" t="s">
        <v>955</v>
      </c>
      <c r="P55" s="344" t="s">
        <v>955</v>
      </c>
      <c r="Q55" s="344" t="s">
        <v>955</v>
      </c>
      <c r="R55" s="345" t="s">
        <v>956</v>
      </c>
      <c r="S55" s="345" t="s">
        <v>956</v>
      </c>
      <c r="T55" s="344" t="s">
        <v>955</v>
      </c>
      <c r="U55" s="344" t="s">
        <v>955</v>
      </c>
      <c r="V55" s="345" t="s">
        <v>956</v>
      </c>
      <c r="W55" s="343">
        <f t="shared" si="5"/>
        <v>7</v>
      </c>
      <c r="X55" s="343">
        <f t="shared" si="6"/>
        <v>11</v>
      </c>
      <c r="Y55" s="343">
        <f t="shared" si="7"/>
        <v>2</v>
      </c>
      <c r="Z55" s="21">
        <f t="shared" si="8"/>
        <v>14</v>
      </c>
    </row>
    <row r="56" spans="1:26" s="17" customFormat="1" ht="17.25">
      <c r="A56" s="15">
        <v>12</v>
      </c>
      <c r="B56" s="22" t="str">
        <f t="shared" si="4"/>
        <v>S[Z ;FIDFAF. p\DZ</v>
      </c>
      <c r="C56" s="344" t="s">
        <v>955</v>
      </c>
      <c r="D56" s="345" t="s">
        <v>956</v>
      </c>
      <c r="E56" s="345" t="s">
        <v>956</v>
      </c>
      <c r="F56" s="345" t="s">
        <v>956</v>
      </c>
      <c r="G56" s="345" t="s">
        <v>956</v>
      </c>
      <c r="H56" s="345" t="s">
        <v>956</v>
      </c>
      <c r="I56" s="344" t="s">
        <v>97</v>
      </c>
      <c r="J56" s="344" t="s">
        <v>97</v>
      </c>
      <c r="K56" s="345" t="s">
        <v>956</v>
      </c>
      <c r="L56" s="345" t="s">
        <v>956</v>
      </c>
      <c r="M56" s="345" t="s">
        <v>956</v>
      </c>
      <c r="N56" s="344" t="s">
        <v>955</v>
      </c>
      <c r="O56" s="344" t="s">
        <v>955</v>
      </c>
      <c r="P56" s="344" t="s">
        <v>955</v>
      </c>
      <c r="Q56" s="344" t="s">
        <v>955</v>
      </c>
      <c r="R56" s="345" t="s">
        <v>956</v>
      </c>
      <c r="S56" s="345" t="s">
        <v>956</v>
      </c>
      <c r="T56" s="344" t="s">
        <v>955</v>
      </c>
      <c r="U56" s="344" t="s">
        <v>955</v>
      </c>
      <c r="V56" s="345" t="s">
        <v>956</v>
      </c>
      <c r="W56" s="343">
        <f t="shared" si="5"/>
        <v>7</v>
      </c>
      <c r="X56" s="343">
        <f t="shared" si="6"/>
        <v>11</v>
      </c>
      <c r="Y56" s="343">
        <f t="shared" si="7"/>
        <v>2</v>
      </c>
      <c r="Z56" s="21">
        <f t="shared" si="8"/>
        <v>14</v>
      </c>
    </row>
    <row r="57" spans="1:26" s="17" customFormat="1" ht="17.25">
      <c r="A57" s="15">
        <v>13</v>
      </c>
      <c r="B57" s="22" t="str">
        <f t="shared" si="4"/>
        <v>DC[`JZL U[MZLX\SZ 5[ZFH</v>
      </c>
      <c r="C57" s="344" t="s">
        <v>955</v>
      </c>
      <c r="D57" s="345" t="s">
        <v>956</v>
      </c>
      <c r="E57" s="345" t="s">
        <v>956</v>
      </c>
      <c r="F57" s="345" t="s">
        <v>956</v>
      </c>
      <c r="G57" s="345" t="s">
        <v>956</v>
      </c>
      <c r="H57" s="345" t="s">
        <v>956</v>
      </c>
      <c r="I57" s="344" t="s">
        <v>97</v>
      </c>
      <c r="J57" s="344" t="s">
        <v>97</v>
      </c>
      <c r="K57" s="345" t="s">
        <v>956</v>
      </c>
      <c r="L57" s="345" t="s">
        <v>956</v>
      </c>
      <c r="M57" s="345" t="s">
        <v>956</v>
      </c>
      <c r="N57" s="344" t="s">
        <v>955</v>
      </c>
      <c r="O57" s="344" t="s">
        <v>955</v>
      </c>
      <c r="P57" s="344" t="s">
        <v>955</v>
      </c>
      <c r="Q57" s="344" t="s">
        <v>955</v>
      </c>
      <c r="R57" s="345" t="s">
        <v>956</v>
      </c>
      <c r="S57" s="345" t="s">
        <v>956</v>
      </c>
      <c r="T57" s="344" t="s">
        <v>955</v>
      </c>
      <c r="U57" s="344" t="s">
        <v>955</v>
      </c>
      <c r="V57" s="345" t="s">
        <v>956</v>
      </c>
      <c r="W57" s="343">
        <f t="shared" si="5"/>
        <v>7</v>
      </c>
      <c r="X57" s="343">
        <f t="shared" si="6"/>
        <v>11</v>
      </c>
      <c r="Y57" s="343">
        <f t="shared" si="7"/>
        <v>2</v>
      </c>
      <c r="Z57" s="21">
        <f t="shared" si="8"/>
        <v>14</v>
      </c>
    </row>
    <row r="58" spans="1:26" s="17" customFormat="1" ht="17.25">
      <c r="A58" s="15">
        <v>14</v>
      </c>
      <c r="B58" s="22" t="str">
        <f t="shared" si="4"/>
        <v>SM,L GZXL A]-F</v>
      </c>
      <c r="C58" s="344" t="s">
        <v>955</v>
      </c>
      <c r="D58" s="345" t="s">
        <v>956</v>
      </c>
      <c r="E58" s="345" t="s">
        <v>956</v>
      </c>
      <c r="F58" s="345" t="s">
        <v>956</v>
      </c>
      <c r="G58" s="345" t="s">
        <v>956</v>
      </c>
      <c r="H58" s="345" t="s">
        <v>956</v>
      </c>
      <c r="I58" s="344" t="s">
        <v>97</v>
      </c>
      <c r="J58" s="344" t="s">
        <v>97</v>
      </c>
      <c r="K58" s="345" t="s">
        <v>956</v>
      </c>
      <c r="L58" s="345" t="s">
        <v>956</v>
      </c>
      <c r="M58" s="345" t="s">
        <v>956</v>
      </c>
      <c r="N58" s="344" t="s">
        <v>955</v>
      </c>
      <c r="O58" s="344" t="s">
        <v>955</v>
      </c>
      <c r="P58" s="344" t="s">
        <v>955</v>
      </c>
      <c r="Q58" s="344" t="s">
        <v>955</v>
      </c>
      <c r="R58" s="345" t="s">
        <v>956</v>
      </c>
      <c r="S58" s="345" t="s">
        <v>956</v>
      </c>
      <c r="T58" s="344" t="s">
        <v>955</v>
      </c>
      <c r="U58" s="344" t="s">
        <v>955</v>
      </c>
      <c r="V58" s="345" t="s">
        <v>956</v>
      </c>
      <c r="W58" s="343">
        <f t="shared" si="5"/>
        <v>7</v>
      </c>
      <c r="X58" s="343">
        <f t="shared" si="6"/>
        <v>11</v>
      </c>
      <c r="Y58" s="343">
        <f t="shared" si="7"/>
        <v>2</v>
      </c>
      <c r="Z58" s="21">
        <f t="shared" si="8"/>
        <v>14</v>
      </c>
    </row>
    <row r="59" spans="1:26" s="17" customFormat="1" ht="17.25">
      <c r="A59" s="15">
        <v>15</v>
      </c>
      <c r="B59" s="22" t="str">
        <f t="shared" si="4"/>
        <v>5LZHFNF HF;LGKF E,[N[GFKF</v>
      </c>
      <c r="C59" s="344" t="s">
        <v>955</v>
      </c>
      <c r="D59" s="345" t="s">
        <v>956</v>
      </c>
      <c r="E59" s="345" t="s">
        <v>956</v>
      </c>
      <c r="F59" s="345" t="s">
        <v>956</v>
      </c>
      <c r="G59" s="345" t="s">
        <v>956</v>
      </c>
      <c r="H59" s="345" t="s">
        <v>956</v>
      </c>
      <c r="I59" s="344" t="s">
        <v>97</v>
      </c>
      <c r="J59" s="344" t="s">
        <v>97</v>
      </c>
      <c r="K59" s="345" t="s">
        <v>956</v>
      </c>
      <c r="L59" s="345" t="s">
        <v>956</v>
      </c>
      <c r="M59" s="345" t="s">
        <v>956</v>
      </c>
      <c r="N59" s="344" t="s">
        <v>955</v>
      </c>
      <c r="O59" s="344" t="s">
        <v>955</v>
      </c>
      <c r="P59" s="344" t="s">
        <v>955</v>
      </c>
      <c r="Q59" s="344" t="s">
        <v>955</v>
      </c>
      <c r="R59" s="345" t="s">
        <v>956</v>
      </c>
      <c r="S59" s="345" t="s">
        <v>956</v>
      </c>
      <c r="T59" s="344" t="s">
        <v>955</v>
      </c>
      <c r="U59" s="344" t="s">
        <v>955</v>
      </c>
      <c r="V59" s="345" t="s">
        <v>956</v>
      </c>
      <c r="W59" s="343">
        <f t="shared" si="5"/>
        <v>7</v>
      </c>
      <c r="X59" s="343">
        <f t="shared" si="6"/>
        <v>11</v>
      </c>
      <c r="Y59" s="343">
        <f t="shared" si="7"/>
        <v>2</v>
      </c>
      <c r="Z59" s="21">
        <f t="shared" si="8"/>
        <v>14</v>
      </c>
    </row>
    <row r="60" spans="1:26" s="17" customFormat="1" ht="17.25">
      <c r="A60" s="15">
        <v>16</v>
      </c>
      <c r="B60" s="22" t="str">
        <f t="shared" si="4"/>
        <v>5LZHFNF ;],TFGKF  VMXDF6KF</v>
      </c>
      <c r="C60" s="344" t="s">
        <v>955</v>
      </c>
      <c r="D60" s="345" t="s">
        <v>956</v>
      </c>
      <c r="E60" s="345" t="s">
        <v>956</v>
      </c>
      <c r="F60" s="345" t="s">
        <v>956</v>
      </c>
      <c r="G60" s="345" t="s">
        <v>956</v>
      </c>
      <c r="H60" s="345" t="s">
        <v>956</v>
      </c>
      <c r="I60" s="344" t="s">
        <v>97</v>
      </c>
      <c r="J60" s="344" t="s">
        <v>97</v>
      </c>
      <c r="K60" s="345" t="s">
        <v>956</v>
      </c>
      <c r="L60" s="345" t="s">
        <v>956</v>
      </c>
      <c r="M60" s="345" t="s">
        <v>956</v>
      </c>
      <c r="N60" s="344" t="s">
        <v>955</v>
      </c>
      <c r="O60" s="344" t="s">
        <v>955</v>
      </c>
      <c r="P60" s="344" t="s">
        <v>955</v>
      </c>
      <c r="Q60" s="344" t="s">
        <v>955</v>
      </c>
      <c r="R60" s="345" t="s">
        <v>956</v>
      </c>
      <c r="S60" s="345" t="s">
        <v>956</v>
      </c>
      <c r="T60" s="344" t="s">
        <v>955</v>
      </c>
      <c r="U60" s="344" t="s">
        <v>955</v>
      </c>
      <c r="V60" s="345" t="s">
        <v>956</v>
      </c>
      <c r="W60" s="343">
        <f t="shared" si="5"/>
        <v>7</v>
      </c>
      <c r="X60" s="343">
        <f t="shared" si="6"/>
        <v>11</v>
      </c>
      <c r="Y60" s="343">
        <f t="shared" si="7"/>
        <v>2</v>
      </c>
      <c r="Z60" s="21">
        <f t="shared" si="8"/>
        <v>14</v>
      </c>
    </row>
    <row r="61" spans="1:26" s="17" customFormat="1" ht="17.25">
      <c r="A61" s="15">
        <v>17</v>
      </c>
      <c r="B61" s="22" t="str">
        <f t="shared" si="4"/>
        <v>S[Z l;S\NZ H]XA</v>
      </c>
      <c r="C61" s="344" t="s">
        <v>955</v>
      </c>
      <c r="D61" s="345" t="s">
        <v>956</v>
      </c>
      <c r="E61" s="345" t="s">
        <v>956</v>
      </c>
      <c r="F61" s="345" t="s">
        <v>956</v>
      </c>
      <c r="G61" s="345" t="s">
        <v>956</v>
      </c>
      <c r="H61" s="345" t="s">
        <v>956</v>
      </c>
      <c r="I61" s="344" t="s">
        <v>97</v>
      </c>
      <c r="J61" s="344" t="s">
        <v>97</v>
      </c>
      <c r="K61" s="345" t="s">
        <v>956</v>
      </c>
      <c r="L61" s="345" t="s">
        <v>956</v>
      </c>
      <c r="M61" s="345" t="s">
        <v>956</v>
      </c>
      <c r="N61" s="344" t="s">
        <v>955</v>
      </c>
      <c r="O61" s="344" t="s">
        <v>955</v>
      </c>
      <c r="P61" s="344" t="s">
        <v>955</v>
      </c>
      <c r="Q61" s="344" t="s">
        <v>955</v>
      </c>
      <c r="R61" s="345" t="s">
        <v>956</v>
      </c>
      <c r="S61" s="345" t="s">
        <v>956</v>
      </c>
      <c r="T61" s="344" t="s">
        <v>955</v>
      </c>
      <c r="U61" s="344" t="s">
        <v>955</v>
      </c>
      <c r="V61" s="345" t="s">
        <v>956</v>
      </c>
      <c r="W61" s="343">
        <f t="shared" si="5"/>
        <v>7</v>
      </c>
      <c r="X61" s="343">
        <f t="shared" si="6"/>
        <v>11</v>
      </c>
      <c r="Y61" s="343">
        <f t="shared" si="7"/>
        <v>2</v>
      </c>
      <c r="Z61" s="21">
        <f t="shared" si="8"/>
        <v>14</v>
      </c>
    </row>
    <row r="62" spans="1:26" s="17" customFormat="1" ht="17.25">
      <c r="A62" s="15">
        <v>18</v>
      </c>
      <c r="B62" s="22" t="str">
        <f t="shared" si="4"/>
        <v xml:space="preserve">S[Z .A=FD C;6 </v>
      </c>
      <c r="C62" s="344" t="s">
        <v>955</v>
      </c>
      <c r="D62" s="345" t="s">
        <v>956</v>
      </c>
      <c r="E62" s="345" t="s">
        <v>956</v>
      </c>
      <c r="F62" s="345" t="s">
        <v>956</v>
      </c>
      <c r="G62" s="345" t="s">
        <v>956</v>
      </c>
      <c r="H62" s="345" t="s">
        <v>956</v>
      </c>
      <c r="I62" s="344" t="s">
        <v>97</v>
      </c>
      <c r="J62" s="344" t="s">
        <v>97</v>
      </c>
      <c r="K62" s="345" t="s">
        <v>956</v>
      </c>
      <c r="L62" s="345" t="s">
        <v>956</v>
      </c>
      <c r="M62" s="345" t="s">
        <v>956</v>
      </c>
      <c r="N62" s="344" t="s">
        <v>955</v>
      </c>
      <c r="O62" s="344" t="s">
        <v>955</v>
      </c>
      <c r="P62" s="344" t="s">
        <v>955</v>
      </c>
      <c r="Q62" s="344" t="s">
        <v>955</v>
      </c>
      <c r="R62" s="345" t="s">
        <v>956</v>
      </c>
      <c r="S62" s="345" t="s">
        <v>956</v>
      </c>
      <c r="T62" s="344" t="s">
        <v>955</v>
      </c>
      <c r="U62" s="344" t="s">
        <v>955</v>
      </c>
      <c r="V62" s="345" t="s">
        <v>956</v>
      </c>
      <c r="W62" s="343">
        <f t="shared" si="5"/>
        <v>7</v>
      </c>
      <c r="X62" s="343">
        <f t="shared" si="6"/>
        <v>11</v>
      </c>
      <c r="Y62" s="343">
        <f t="shared" si="7"/>
        <v>2</v>
      </c>
      <c r="Z62" s="21">
        <f t="shared" si="8"/>
        <v>14</v>
      </c>
    </row>
    <row r="63" spans="1:26" s="17" customFormat="1" ht="17.25">
      <c r="A63" s="15">
        <v>19</v>
      </c>
      <c r="B63" s="22" t="str">
        <f t="shared" si="4"/>
        <v>S[Z .EZFD C]X[G</v>
      </c>
      <c r="C63" s="344" t="s">
        <v>955</v>
      </c>
      <c r="D63" s="345" t="s">
        <v>956</v>
      </c>
      <c r="E63" s="345" t="s">
        <v>956</v>
      </c>
      <c r="F63" s="345" t="s">
        <v>956</v>
      </c>
      <c r="G63" s="345" t="s">
        <v>956</v>
      </c>
      <c r="H63" s="345" t="s">
        <v>956</v>
      </c>
      <c r="I63" s="344" t="s">
        <v>97</v>
      </c>
      <c r="J63" s="344" t="s">
        <v>97</v>
      </c>
      <c r="K63" s="345" t="s">
        <v>956</v>
      </c>
      <c r="L63" s="345" t="s">
        <v>956</v>
      </c>
      <c r="M63" s="345" t="s">
        <v>956</v>
      </c>
      <c r="N63" s="344" t="s">
        <v>955</v>
      </c>
      <c r="O63" s="344" t="s">
        <v>955</v>
      </c>
      <c r="P63" s="344" t="s">
        <v>955</v>
      </c>
      <c r="Q63" s="344" t="s">
        <v>955</v>
      </c>
      <c r="R63" s="345" t="s">
        <v>956</v>
      </c>
      <c r="S63" s="345" t="s">
        <v>956</v>
      </c>
      <c r="T63" s="344" t="s">
        <v>955</v>
      </c>
      <c r="U63" s="344" t="s">
        <v>955</v>
      </c>
      <c r="V63" s="345" t="s">
        <v>956</v>
      </c>
      <c r="W63" s="343">
        <f t="shared" si="5"/>
        <v>7</v>
      </c>
      <c r="X63" s="343">
        <f t="shared" si="6"/>
        <v>11</v>
      </c>
      <c r="Y63" s="343">
        <f t="shared" si="7"/>
        <v>2</v>
      </c>
      <c r="Z63" s="21">
        <f t="shared" si="8"/>
        <v>14</v>
      </c>
    </row>
    <row r="64" spans="1:26" s="17" customFormat="1" ht="17.25">
      <c r="A64" s="15">
        <v>20</v>
      </c>
      <c r="B64" s="22" t="str">
        <f t="shared" si="4"/>
        <v xml:space="preserve">S[Z .:DF., C]X[G </v>
      </c>
      <c r="C64" s="344" t="s">
        <v>955</v>
      </c>
      <c r="D64" s="345" t="s">
        <v>956</v>
      </c>
      <c r="E64" s="345" t="s">
        <v>956</v>
      </c>
      <c r="F64" s="345" t="s">
        <v>956</v>
      </c>
      <c r="G64" s="345" t="s">
        <v>956</v>
      </c>
      <c r="H64" s="345" t="s">
        <v>956</v>
      </c>
      <c r="I64" s="344" t="s">
        <v>97</v>
      </c>
      <c r="J64" s="344" t="s">
        <v>97</v>
      </c>
      <c r="K64" s="345" t="s">
        <v>956</v>
      </c>
      <c r="L64" s="345" t="s">
        <v>956</v>
      </c>
      <c r="M64" s="345" t="s">
        <v>956</v>
      </c>
      <c r="N64" s="344" t="s">
        <v>955</v>
      </c>
      <c r="O64" s="344" t="s">
        <v>955</v>
      </c>
      <c r="P64" s="344" t="s">
        <v>955</v>
      </c>
      <c r="Q64" s="344" t="s">
        <v>955</v>
      </c>
      <c r="R64" s="345" t="s">
        <v>956</v>
      </c>
      <c r="S64" s="345" t="s">
        <v>956</v>
      </c>
      <c r="T64" s="344" t="s">
        <v>955</v>
      </c>
      <c r="U64" s="344" t="s">
        <v>955</v>
      </c>
      <c r="V64" s="345" t="s">
        <v>956</v>
      </c>
      <c r="W64" s="343">
        <f t="shared" si="5"/>
        <v>7</v>
      </c>
      <c r="X64" s="343">
        <f t="shared" si="6"/>
        <v>11</v>
      </c>
      <c r="Y64" s="343">
        <f t="shared" si="7"/>
        <v>2</v>
      </c>
      <c r="Z64" s="21">
        <f t="shared" si="8"/>
        <v>14</v>
      </c>
    </row>
    <row r="65" spans="1:26" s="17" customFormat="1" ht="18" customHeight="1">
      <c r="A65" s="15">
        <v>21</v>
      </c>
      <c r="B65" s="22" t="str">
        <f t="shared" si="4"/>
        <v>S[Z ;],TFG N[XZ</v>
      </c>
      <c r="C65" s="344" t="s">
        <v>955</v>
      </c>
      <c r="D65" s="345" t="s">
        <v>956</v>
      </c>
      <c r="E65" s="345" t="s">
        <v>956</v>
      </c>
      <c r="F65" s="345" t="s">
        <v>956</v>
      </c>
      <c r="G65" s="345" t="s">
        <v>956</v>
      </c>
      <c r="H65" s="345" t="s">
        <v>956</v>
      </c>
      <c r="I65" s="344" t="s">
        <v>97</v>
      </c>
      <c r="J65" s="344" t="s">
        <v>97</v>
      </c>
      <c r="K65" s="345" t="s">
        <v>956</v>
      </c>
      <c r="L65" s="345" t="s">
        <v>956</v>
      </c>
      <c r="M65" s="345" t="s">
        <v>956</v>
      </c>
      <c r="N65" s="344" t="s">
        <v>955</v>
      </c>
      <c r="O65" s="344" t="s">
        <v>955</v>
      </c>
      <c r="P65" s="344" t="s">
        <v>955</v>
      </c>
      <c r="Q65" s="344" t="s">
        <v>955</v>
      </c>
      <c r="R65" s="345" t="s">
        <v>956</v>
      </c>
      <c r="S65" s="345" t="s">
        <v>956</v>
      </c>
      <c r="T65" s="344" t="s">
        <v>955</v>
      </c>
      <c r="U65" s="344" t="s">
        <v>955</v>
      </c>
      <c r="V65" s="345" t="s">
        <v>956</v>
      </c>
      <c r="W65" s="343">
        <f t="shared" si="5"/>
        <v>7</v>
      </c>
      <c r="X65" s="343">
        <f t="shared" si="6"/>
        <v>11</v>
      </c>
      <c r="Y65" s="343">
        <f t="shared" si="7"/>
        <v>2</v>
      </c>
      <c r="Z65" s="21">
        <f t="shared" si="8"/>
        <v>14</v>
      </c>
    </row>
    <row r="66" spans="1:26" s="17" customFormat="1" ht="18" customHeight="1">
      <c r="A66" s="15">
        <v>22</v>
      </c>
      <c r="B66" s="22" t="str">
        <f t="shared" si="4"/>
        <v>S[Z .ZOFG D]XF</v>
      </c>
      <c r="C66" s="344" t="s">
        <v>955</v>
      </c>
      <c r="D66" s="345" t="s">
        <v>956</v>
      </c>
      <c r="E66" s="345" t="s">
        <v>956</v>
      </c>
      <c r="F66" s="345" t="s">
        <v>956</v>
      </c>
      <c r="G66" s="345" t="s">
        <v>956</v>
      </c>
      <c r="H66" s="345" t="s">
        <v>956</v>
      </c>
      <c r="I66" s="344" t="s">
        <v>97</v>
      </c>
      <c r="J66" s="344" t="s">
        <v>97</v>
      </c>
      <c r="K66" s="345" t="s">
        <v>956</v>
      </c>
      <c r="L66" s="345" t="s">
        <v>956</v>
      </c>
      <c r="M66" s="345" t="s">
        <v>956</v>
      </c>
      <c r="N66" s="344" t="s">
        <v>955</v>
      </c>
      <c r="O66" s="344" t="s">
        <v>955</v>
      </c>
      <c r="P66" s="344" t="s">
        <v>955</v>
      </c>
      <c r="Q66" s="344" t="s">
        <v>955</v>
      </c>
      <c r="R66" s="345" t="s">
        <v>956</v>
      </c>
      <c r="S66" s="345" t="s">
        <v>956</v>
      </c>
      <c r="T66" s="344" t="s">
        <v>955</v>
      </c>
      <c r="U66" s="344" t="s">
        <v>955</v>
      </c>
      <c r="V66" s="345" t="s">
        <v>956</v>
      </c>
      <c r="W66" s="343">
        <f t="shared" si="5"/>
        <v>7</v>
      </c>
      <c r="X66" s="343">
        <f t="shared" si="6"/>
        <v>11</v>
      </c>
      <c r="Y66" s="343">
        <f t="shared" si="7"/>
        <v>2</v>
      </c>
      <c r="Z66" s="21">
        <f t="shared" si="8"/>
        <v>14</v>
      </c>
    </row>
    <row r="67" spans="1:26" s="17" customFormat="1" ht="18" customHeight="1">
      <c r="A67" s="15">
        <v>23</v>
      </c>
      <c r="B67" s="22" t="str">
        <f t="shared" si="4"/>
        <v>S[Z Z[HJFG CFÒC]X[G</v>
      </c>
      <c r="C67" s="344" t="s">
        <v>955</v>
      </c>
      <c r="D67" s="345" t="s">
        <v>956</v>
      </c>
      <c r="E67" s="345" t="s">
        <v>956</v>
      </c>
      <c r="F67" s="345" t="s">
        <v>956</v>
      </c>
      <c r="G67" s="345" t="s">
        <v>956</v>
      </c>
      <c r="H67" s="345" t="s">
        <v>956</v>
      </c>
      <c r="I67" s="344" t="s">
        <v>97</v>
      </c>
      <c r="J67" s="344" t="s">
        <v>97</v>
      </c>
      <c r="K67" s="345" t="s">
        <v>956</v>
      </c>
      <c r="L67" s="345" t="s">
        <v>956</v>
      </c>
      <c r="M67" s="345" t="s">
        <v>956</v>
      </c>
      <c r="N67" s="344" t="s">
        <v>955</v>
      </c>
      <c r="O67" s="344" t="s">
        <v>955</v>
      </c>
      <c r="P67" s="344" t="s">
        <v>955</v>
      </c>
      <c r="Q67" s="344" t="s">
        <v>955</v>
      </c>
      <c r="R67" s="345" t="s">
        <v>956</v>
      </c>
      <c r="S67" s="345" t="s">
        <v>956</v>
      </c>
      <c r="T67" s="344" t="s">
        <v>955</v>
      </c>
      <c r="U67" s="344" t="s">
        <v>955</v>
      </c>
      <c r="V67" s="345" t="s">
        <v>956</v>
      </c>
      <c r="W67" s="343">
        <f t="shared" si="5"/>
        <v>7</v>
      </c>
      <c r="X67" s="343">
        <f t="shared" si="6"/>
        <v>11</v>
      </c>
      <c r="Y67" s="343">
        <f t="shared" si="7"/>
        <v>2</v>
      </c>
      <c r="Z67" s="21">
        <f t="shared" si="8"/>
        <v>14</v>
      </c>
    </row>
    <row r="68" spans="1:26" s="17" customFormat="1" ht="18" customHeight="1">
      <c r="A68" s="15">
        <v>24</v>
      </c>
      <c r="B68" s="22" t="str">
        <f t="shared" si="4"/>
        <v>S[Z Z[HJFG ;F,[DFDW</v>
      </c>
      <c r="C68" s="344" t="s">
        <v>955</v>
      </c>
      <c r="D68" s="345" t="s">
        <v>956</v>
      </c>
      <c r="E68" s="345" t="s">
        <v>956</v>
      </c>
      <c r="F68" s="345" t="s">
        <v>956</v>
      </c>
      <c r="G68" s="345" t="s">
        <v>956</v>
      </c>
      <c r="H68" s="345" t="s">
        <v>956</v>
      </c>
      <c r="I68" s="344" t="s">
        <v>97</v>
      </c>
      <c r="J68" s="344" t="s">
        <v>97</v>
      </c>
      <c r="K68" s="345" t="s">
        <v>956</v>
      </c>
      <c r="L68" s="345" t="s">
        <v>956</v>
      </c>
      <c r="M68" s="345" t="s">
        <v>956</v>
      </c>
      <c r="N68" s="344" t="s">
        <v>955</v>
      </c>
      <c r="O68" s="344" t="s">
        <v>955</v>
      </c>
      <c r="P68" s="344" t="s">
        <v>955</v>
      </c>
      <c r="Q68" s="344" t="s">
        <v>955</v>
      </c>
      <c r="R68" s="345" t="s">
        <v>956</v>
      </c>
      <c r="S68" s="345" t="s">
        <v>956</v>
      </c>
      <c r="T68" s="344" t="s">
        <v>955</v>
      </c>
      <c r="U68" s="344" t="s">
        <v>955</v>
      </c>
      <c r="V68" s="345" t="s">
        <v>956</v>
      </c>
      <c r="W68" s="343">
        <f t="shared" si="5"/>
        <v>7</v>
      </c>
      <c r="X68" s="343">
        <f t="shared" si="6"/>
        <v>11</v>
      </c>
      <c r="Y68" s="343">
        <f t="shared" si="7"/>
        <v>2</v>
      </c>
      <c r="Z68" s="21">
        <f t="shared" si="8"/>
        <v>14</v>
      </c>
    </row>
    <row r="69" spans="1:26" s="17" customFormat="1" ht="18" customHeight="1">
      <c r="A69" s="15">
        <v>25</v>
      </c>
      <c r="B69" s="22" t="str">
        <f t="shared" si="4"/>
        <v>SF9L HFJ[N HFSA</v>
      </c>
      <c r="C69" s="344" t="s">
        <v>955</v>
      </c>
      <c r="D69" s="345" t="s">
        <v>956</v>
      </c>
      <c r="E69" s="345" t="s">
        <v>956</v>
      </c>
      <c r="F69" s="345" t="s">
        <v>956</v>
      </c>
      <c r="G69" s="345" t="s">
        <v>956</v>
      </c>
      <c r="H69" s="345" t="s">
        <v>956</v>
      </c>
      <c r="I69" s="344" t="s">
        <v>97</v>
      </c>
      <c r="J69" s="344" t="s">
        <v>97</v>
      </c>
      <c r="K69" s="345" t="s">
        <v>956</v>
      </c>
      <c r="L69" s="345" t="s">
        <v>956</v>
      </c>
      <c r="M69" s="345" t="s">
        <v>956</v>
      </c>
      <c r="N69" s="344" t="s">
        <v>955</v>
      </c>
      <c r="O69" s="344" t="s">
        <v>955</v>
      </c>
      <c r="P69" s="344" t="s">
        <v>955</v>
      </c>
      <c r="Q69" s="344" t="s">
        <v>955</v>
      </c>
      <c r="R69" s="345" t="s">
        <v>956</v>
      </c>
      <c r="S69" s="345" t="s">
        <v>956</v>
      </c>
      <c r="T69" s="344" t="s">
        <v>955</v>
      </c>
      <c r="U69" s="344" t="s">
        <v>955</v>
      </c>
      <c r="V69" s="345" t="s">
        <v>956</v>
      </c>
      <c r="W69" s="343">
        <f t="shared" si="5"/>
        <v>7</v>
      </c>
      <c r="X69" s="343">
        <f t="shared" si="6"/>
        <v>11</v>
      </c>
      <c r="Y69" s="343">
        <f t="shared" si="7"/>
        <v>2</v>
      </c>
      <c r="Z69" s="21">
        <f t="shared" si="8"/>
        <v>14</v>
      </c>
    </row>
    <row r="70" spans="1:26" s="17" customFormat="1" ht="18" customHeight="1">
      <c r="A70" s="15">
        <v>26</v>
      </c>
      <c r="B70" s="22" t="str">
        <f t="shared" si="4"/>
        <v>S[Z VEFQF DFDW</v>
      </c>
      <c r="C70" s="344" t="s">
        <v>955</v>
      </c>
      <c r="D70" s="345" t="s">
        <v>956</v>
      </c>
      <c r="E70" s="345" t="s">
        <v>956</v>
      </c>
      <c r="F70" s="345" t="s">
        <v>956</v>
      </c>
      <c r="G70" s="345" t="s">
        <v>956</v>
      </c>
      <c r="H70" s="345" t="s">
        <v>956</v>
      </c>
      <c r="I70" s="344" t="s">
        <v>97</v>
      </c>
      <c r="J70" s="344" t="s">
        <v>97</v>
      </c>
      <c r="K70" s="345" t="s">
        <v>956</v>
      </c>
      <c r="L70" s="345" t="s">
        <v>956</v>
      </c>
      <c r="M70" s="345" t="s">
        <v>956</v>
      </c>
      <c r="N70" s="344" t="s">
        <v>955</v>
      </c>
      <c r="O70" s="344" t="s">
        <v>955</v>
      </c>
      <c r="P70" s="344" t="s">
        <v>955</v>
      </c>
      <c r="Q70" s="344" t="s">
        <v>955</v>
      </c>
      <c r="R70" s="345" t="s">
        <v>956</v>
      </c>
      <c r="S70" s="345" t="s">
        <v>956</v>
      </c>
      <c r="T70" s="344" t="s">
        <v>955</v>
      </c>
      <c r="U70" s="344" t="s">
        <v>955</v>
      </c>
      <c r="V70" s="345" t="s">
        <v>956</v>
      </c>
      <c r="W70" s="343">
        <f t="shared" si="5"/>
        <v>7</v>
      </c>
      <c r="X70" s="343">
        <f t="shared" si="6"/>
        <v>11</v>
      </c>
      <c r="Y70" s="343">
        <f t="shared" si="7"/>
        <v>2</v>
      </c>
      <c r="Z70" s="21">
        <f t="shared" si="8"/>
        <v>14</v>
      </c>
    </row>
    <row r="71" spans="1:26" s="17" customFormat="1" ht="18" customHeight="1">
      <c r="A71" s="15">
        <v>27</v>
      </c>
      <c r="B71" s="22">
        <f t="shared" si="4"/>
        <v>0</v>
      </c>
      <c r="C71" s="344"/>
      <c r="D71" s="345"/>
      <c r="E71" s="345"/>
      <c r="F71" s="345"/>
      <c r="G71" s="345"/>
      <c r="H71" s="345"/>
      <c r="I71" s="344"/>
      <c r="J71" s="344"/>
      <c r="K71" s="345"/>
      <c r="L71" s="345"/>
      <c r="M71" s="345"/>
      <c r="N71" s="344"/>
      <c r="O71" s="344"/>
      <c r="P71" s="344"/>
      <c r="Q71" s="344"/>
      <c r="R71" s="345"/>
      <c r="S71" s="345"/>
      <c r="T71" s="344"/>
      <c r="U71" s="344"/>
      <c r="V71" s="345"/>
      <c r="W71" s="343" t="str">
        <f t="shared" si="5"/>
        <v/>
      </c>
      <c r="X71" s="343" t="str">
        <f t="shared" si="6"/>
        <v/>
      </c>
      <c r="Y71" s="343" t="str">
        <f t="shared" si="7"/>
        <v/>
      </c>
      <c r="Z71" s="442" t="e">
        <f t="shared" si="8"/>
        <v>#VALUE!</v>
      </c>
    </row>
    <row r="72" spans="1:26" s="17" customFormat="1" ht="18" customHeight="1">
      <c r="A72" s="15">
        <v>28</v>
      </c>
      <c r="B72" s="22">
        <f t="shared" si="4"/>
        <v>0</v>
      </c>
      <c r="C72" s="344"/>
      <c r="D72" s="345"/>
      <c r="E72" s="345"/>
      <c r="F72" s="345"/>
      <c r="G72" s="345"/>
      <c r="H72" s="345"/>
      <c r="I72" s="344"/>
      <c r="J72" s="344"/>
      <c r="K72" s="345"/>
      <c r="L72" s="345"/>
      <c r="M72" s="345"/>
      <c r="N72" s="344"/>
      <c r="O72" s="344"/>
      <c r="P72" s="344"/>
      <c r="Q72" s="344"/>
      <c r="R72" s="345"/>
      <c r="S72" s="345"/>
      <c r="T72" s="344"/>
      <c r="U72" s="344"/>
      <c r="V72" s="345"/>
      <c r="W72" s="343" t="str">
        <f t="shared" si="5"/>
        <v/>
      </c>
      <c r="X72" s="343" t="str">
        <f t="shared" si="6"/>
        <v/>
      </c>
      <c r="Y72" s="343" t="str">
        <f t="shared" si="7"/>
        <v/>
      </c>
      <c r="Z72" s="442" t="e">
        <f t="shared" si="8"/>
        <v>#VALUE!</v>
      </c>
    </row>
    <row r="73" spans="1:26" s="17" customFormat="1" ht="18" customHeight="1">
      <c r="A73" s="15">
        <v>29</v>
      </c>
      <c r="B73" s="22">
        <f t="shared" si="4"/>
        <v>0</v>
      </c>
      <c r="C73" s="344"/>
      <c r="D73" s="345"/>
      <c r="E73" s="345"/>
      <c r="F73" s="345"/>
      <c r="G73" s="345"/>
      <c r="H73" s="345"/>
      <c r="I73" s="344"/>
      <c r="J73" s="344"/>
      <c r="K73" s="345"/>
      <c r="L73" s="345"/>
      <c r="M73" s="345"/>
      <c r="N73" s="344"/>
      <c r="O73" s="344"/>
      <c r="P73" s="344"/>
      <c r="Q73" s="344"/>
      <c r="R73" s="345"/>
      <c r="S73" s="345"/>
      <c r="T73" s="344"/>
      <c r="U73" s="344"/>
      <c r="V73" s="345"/>
      <c r="W73" s="343" t="str">
        <f t="shared" si="5"/>
        <v/>
      </c>
      <c r="X73" s="343" t="str">
        <f t="shared" si="6"/>
        <v/>
      </c>
      <c r="Y73" s="343" t="str">
        <f t="shared" si="7"/>
        <v/>
      </c>
      <c r="Z73" s="442" t="e">
        <f t="shared" si="8"/>
        <v>#VALUE!</v>
      </c>
    </row>
    <row r="74" spans="1:26" s="17" customFormat="1" ht="18" customHeight="1">
      <c r="A74" s="15">
        <v>30</v>
      </c>
      <c r="B74" s="22">
        <f t="shared" si="4"/>
        <v>0</v>
      </c>
      <c r="C74" s="344"/>
      <c r="D74" s="345"/>
      <c r="E74" s="345"/>
      <c r="F74" s="345"/>
      <c r="G74" s="345"/>
      <c r="H74" s="345"/>
      <c r="I74" s="344"/>
      <c r="J74" s="344"/>
      <c r="K74" s="345"/>
      <c r="L74" s="345"/>
      <c r="M74" s="345"/>
      <c r="N74" s="344"/>
      <c r="O74" s="344"/>
      <c r="P74" s="344"/>
      <c r="Q74" s="344"/>
      <c r="R74" s="345"/>
      <c r="S74" s="345"/>
      <c r="T74" s="344"/>
      <c r="U74" s="344"/>
      <c r="V74" s="345"/>
      <c r="W74" s="343" t="str">
        <f t="shared" si="5"/>
        <v/>
      </c>
      <c r="X74" s="343" t="str">
        <f t="shared" si="6"/>
        <v/>
      </c>
      <c r="Y74" s="343" t="str">
        <f t="shared" si="7"/>
        <v/>
      </c>
      <c r="Z74" s="442" t="e">
        <f t="shared" si="8"/>
        <v>#VALUE!</v>
      </c>
    </row>
    <row r="75" spans="1:26" s="17" customFormat="1" ht="18" customHeight="1">
      <c r="A75" s="15">
        <v>31</v>
      </c>
      <c r="B75" s="22">
        <f t="shared" si="4"/>
        <v>0</v>
      </c>
      <c r="C75" s="344"/>
      <c r="D75" s="345"/>
      <c r="E75" s="345"/>
      <c r="F75" s="345"/>
      <c r="G75" s="345"/>
      <c r="H75" s="345"/>
      <c r="I75" s="344"/>
      <c r="J75" s="344"/>
      <c r="K75" s="345"/>
      <c r="L75" s="345"/>
      <c r="M75" s="345"/>
      <c r="N75" s="344"/>
      <c r="O75" s="344"/>
      <c r="P75" s="344"/>
      <c r="Q75" s="344"/>
      <c r="R75" s="345"/>
      <c r="S75" s="345"/>
      <c r="T75" s="344"/>
      <c r="U75" s="344"/>
      <c r="V75" s="345"/>
      <c r="W75" s="343" t="str">
        <f t="shared" si="5"/>
        <v/>
      </c>
      <c r="X75" s="343" t="str">
        <f t="shared" si="6"/>
        <v/>
      </c>
      <c r="Y75" s="343" t="str">
        <f t="shared" si="7"/>
        <v/>
      </c>
      <c r="Z75" s="442" t="e">
        <f t="shared" si="8"/>
        <v>#VALUE!</v>
      </c>
    </row>
    <row r="76" spans="1:26" s="17" customFormat="1" ht="18" customHeight="1">
      <c r="A76" s="15">
        <v>32</v>
      </c>
      <c r="B76" s="22">
        <f t="shared" si="4"/>
        <v>0</v>
      </c>
      <c r="C76" s="344"/>
      <c r="D76" s="345"/>
      <c r="E76" s="345"/>
      <c r="F76" s="345"/>
      <c r="G76" s="345"/>
      <c r="H76" s="345"/>
      <c r="I76" s="344"/>
      <c r="J76" s="344"/>
      <c r="K76" s="345"/>
      <c r="L76" s="345"/>
      <c r="M76" s="345"/>
      <c r="N76" s="344"/>
      <c r="O76" s="344"/>
      <c r="P76" s="344"/>
      <c r="Q76" s="344"/>
      <c r="R76" s="345"/>
      <c r="S76" s="345"/>
      <c r="T76" s="344"/>
      <c r="U76" s="344"/>
      <c r="V76" s="345"/>
      <c r="W76" s="343" t="str">
        <f t="shared" si="5"/>
        <v/>
      </c>
      <c r="X76" s="343" t="str">
        <f t="shared" si="6"/>
        <v/>
      </c>
      <c r="Y76" s="343" t="str">
        <f t="shared" si="7"/>
        <v/>
      </c>
      <c r="Z76" s="442" t="e">
        <f t="shared" si="8"/>
        <v>#VALUE!</v>
      </c>
    </row>
    <row r="77" spans="1:26" s="17" customFormat="1" ht="18" customHeight="1">
      <c r="A77" s="15">
        <v>33</v>
      </c>
      <c r="B77" s="22">
        <f t="shared" si="4"/>
        <v>0</v>
      </c>
      <c r="C77" s="344"/>
      <c r="D77" s="345"/>
      <c r="E77" s="345"/>
      <c r="F77" s="345"/>
      <c r="G77" s="345"/>
      <c r="H77" s="345"/>
      <c r="I77" s="344"/>
      <c r="J77" s="344"/>
      <c r="K77" s="345"/>
      <c r="L77" s="345"/>
      <c r="M77" s="345"/>
      <c r="N77" s="344"/>
      <c r="O77" s="344"/>
      <c r="P77" s="344"/>
      <c r="Q77" s="344"/>
      <c r="R77" s="345"/>
      <c r="S77" s="345"/>
      <c r="T77" s="344"/>
      <c r="U77" s="344"/>
      <c r="V77" s="345"/>
      <c r="W77" s="343" t="str">
        <f t="shared" si="5"/>
        <v/>
      </c>
      <c r="X77" s="343" t="str">
        <f t="shared" si="6"/>
        <v/>
      </c>
      <c r="Y77" s="343" t="str">
        <f t="shared" si="7"/>
        <v/>
      </c>
      <c r="Z77" s="442" t="e">
        <f t="shared" si="8"/>
        <v>#VALUE!</v>
      </c>
    </row>
    <row r="78" spans="1:26" s="17" customFormat="1" ht="18" customHeight="1">
      <c r="A78" s="15">
        <v>34</v>
      </c>
      <c r="B78" s="22">
        <f t="shared" si="4"/>
        <v>0</v>
      </c>
      <c r="C78" s="344"/>
      <c r="D78" s="345"/>
      <c r="E78" s="345"/>
      <c r="F78" s="345"/>
      <c r="G78" s="345"/>
      <c r="H78" s="345"/>
      <c r="I78" s="344"/>
      <c r="J78" s="344"/>
      <c r="K78" s="345"/>
      <c r="L78" s="345"/>
      <c r="M78" s="345"/>
      <c r="N78" s="344"/>
      <c r="O78" s="344"/>
      <c r="P78" s="344"/>
      <c r="Q78" s="344"/>
      <c r="R78" s="345"/>
      <c r="S78" s="345"/>
      <c r="T78" s="344"/>
      <c r="U78" s="344"/>
      <c r="V78" s="345"/>
      <c r="W78" s="343" t="str">
        <f t="shared" si="5"/>
        <v/>
      </c>
      <c r="X78" s="343" t="str">
        <f t="shared" si="6"/>
        <v/>
      </c>
      <c r="Y78" s="343" t="str">
        <f t="shared" si="7"/>
        <v/>
      </c>
      <c r="Z78" s="442" t="e">
        <f t="shared" si="8"/>
        <v>#VALUE!</v>
      </c>
    </row>
    <row r="79" spans="1:26" s="17" customFormat="1" ht="18" customHeight="1">
      <c r="A79" s="15">
        <v>35</v>
      </c>
      <c r="B79" s="22">
        <f t="shared" si="4"/>
        <v>0</v>
      </c>
      <c r="C79" s="344"/>
      <c r="D79" s="345"/>
      <c r="E79" s="345"/>
      <c r="F79" s="345"/>
      <c r="G79" s="345"/>
      <c r="H79" s="345"/>
      <c r="I79" s="344"/>
      <c r="J79" s="344"/>
      <c r="K79" s="345"/>
      <c r="L79" s="345"/>
      <c r="M79" s="345"/>
      <c r="N79" s="344"/>
      <c r="O79" s="344"/>
      <c r="P79" s="344"/>
      <c r="Q79" s="344"/>
      <c r="R79" s="345"/>
      <c r="S79" s="345"/>
      <c r="T79" s="344"/>
      <c r="U79" s="344"/>
      <c r="V79" s="345"/>
      <c r="W79" s="343" t="str">
        <f t="shared" si="5"/>
        <v/>
      </c>
      <c r="X79" s="343" t="str">
        <f t="shared" si="6"/>
        <v/>
      </c>
      <c r="Y79" s="343" t="str">
        <f t="shared" si="7"/>
        <v/>
      </c>
      <c r="Z79" s="442" t="e">
        <f t="shared" si="8"/>
        <v>#VALUE!</v>
      </c>
    </row>
    <row r="80" spans="1:26" s="17" customFormat="1" ht="18" customHeight="1">
      <c r="A80" s="15">
        <v>36</v>
      </c>
      <c r="B80" s="22">
        <f t="shared" si="4"/>
        <v>0</v>
      </c>
      <c r="C80" s="344"/>
      <c r="D80" s="345"/>
      <c r="E80" s="345"/>
      <c r="F80" s="345"/>
      <c r="G80" s="345"/>
      <c r="H80" s="345"/>
      <c r="I80" s="344"/>
      <c r="J80" s="344"/>
      <c r="K80" s="345"/>
      <c r="L80" s="345"/>
      <c r="M80" s="345"/>
      <c r="N80" s="344"/>
      <c r="O80" s="344"/>
      <c r="P80" s="344"/>
      <c r="Q80" s="344"/>
      <c r="R80" s="345"/>
      <c r="S80" s="345"/>
      <c r="T80" s="344"/>
      <c r="U80" s="344"/>
      <c r="V80" s="345"/>
      <c r="W80" s="343" t="str">
        <f t="shared" si="5"/>
        <v/>
      </c>
      <c r="X80" s="343" t="str">
        <f t="shared" si="6"/>
        <v/>
      </c>
      <c r="Y80" s="343" t="str">
        <f t="shared" si="7"/>
        <v/>
      </c>
      <c r="Z80" s="442" t="e">
        <f t="shared" si="8"/>
        <v>#VALUE!</v>
      </c>
    </row>
    <row r="81" spans="1:26" s="12" customFormat="1" ht="33.75">
      <c r="A81" s="658" t="s">
        <v>430</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22.5">
      <c r="A82" s="659" t="s">
        <v>433</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37.5" customHeight="1">
      <c r="A83" s="660" t="s">
        <v>91</v>
      </c>
      <c r="B83" s="668" t="s">
        <v>92</v>
      </c>
      <c r="C83" s="662" t="s">
        <v>93</v>
      </c>
      <c r="D83" s="662"/>
      <c r="E83" s="662"/>
      <c r="F83" s="662"/>
      <c r="G83" s="662"/>
      <c r="H83" s="662"/>
      <c r="I83" s="662"/>
      <c r="J83" s="662"/>
      <c r="K83" s="662"/>
      <c r="L83" s="662"/>
      <c r="M83" s="662"/>
      <c r="N83" s="662"/>
      <c r="O83" s="662"/>
      <c r="P83" s="662"/>
      <c r="Q83" s="662"/>
      <c r="R83" s="662"/>
      <c r="S83" s="662"/>
      <c r="T83" s="662"/>
      <c r="U83" s="662"/>
      <c r="V83" s="662"/>
      <c r="W83" s="663" t="s">
        <v>189</v>
      </c>
      <c r="X83" s="664"/>
      <c r="Y83" s="665"/>
      <c r="Z83" s="666" t="s">
        <v>94</v>
      </c>
    </row>
    <row r="84" spans="1:26">
      <c r="A84" s="661"/>
      <c r="B84" s="669"/>
      <c r="C84" s="350" t="s">
        <v>193</v>
      </c>
      <c r="D84" s="350" t="s">
        <v>194</v>
      </c>
      <c r="E84" s="350" t="s">
        <v>195</v>
      </c>
      <c r="F84" s="350" t="s">
        <v>196</v>
      </c>
      <c r="G84" s="350" t="s">
        <v>197</v>
      </c>
      <c r="H84" s="350" t="s">
        <v>198</v>
      </c>
      <c r="I84" s="350" t="s">
        <v>199</v>
      </c>
      <c r="J84" s="350" t="s">
        <v>200</v>
      </c>
      <c r="K84" s="350" t="s">
        <v>201</v>
      </c>
      <c r="L84" s="350" t="s">
        <v>202</v>
      </c>
      <c r="M84" s="350" t="s">
        <v>203</v>
      </c>
      <c r="N84" s="350" t="s">
        <v>204</v>
      </c>
      <c r="O84" s="350" t="s">
        <v>205</v>
      </c>
      <c r="P84" s="350" t="s">
        <v>206</v>
      </c>
      <c r="Q84" s="350" t="s">
        <v>207</v>
      </c>
      <c r="R84" s="350" t="s">
        <v>208</v>
      </c>
      <c r="S84" s="350" t="s">
        <v>209</v>
      </c>
      <c r="T84" s="350" t="s">
        <v>210</v>
      </c>
      <c r="U84" s="350" t="s">
        <v>211</v>
      </c>
      <c r="V84" s="350" t="s">
        <v>212</v>
      </c>
      <c r="W84" s="347" t="s">
        <v>955</v>
      </c>
      <c r="X84" s="348" t="s">
        <v>96</v>
      </c>
      <c r="Y84" s="349" t="s">
        <v>97</v>
      </c>
      <c r="Z84" s="667"/>
    </row>
    <row r="85" spans="1:26" s="18" customFormat="1" ht="17.25">
      <c r="A85" s="15">
        <v>1</v>
      </c>
      <c r="B85" s="22" t="str">
        <f>B45</f>
        <v>S[Z ZCLDFAF. .EZFD</v>
      </c>
      <c r="C85" s="344" t="s">
        <v>955</v>
      </c>
      <c r="D85" s="345" t="s">
        <v>956</v>
      </c>
      <c r="E85" s="345" t="s">
        <v>956</v>
      </c>
      <c r="F85" s="345" t="s">
        <v>956</v>
      </c>
      <c r="G85" s="345" t="s">
        <v>956</v>
      </c>
      <c r="H85" s="345" t="s">
        <v>956</v>
      </c>
      <c r="I85" s="344" t="s">
        <v>97</v>
      </c>
      <c r="J85" s="344" t="s">
        <v>97</v>
      </c>
      <c r="K85" s="345" t="s">
        <v>956</v>
      </c>
      <c r="L85" s="345" t="s">
        <v>956</v>
      </c>
      <c r="M85" s="345" t="s">
        <v>956</v>
      </c>
      <c r="N85" s="344" t="s">
        <v>955</v>
      </c>
      <c r="O85" s="344" t="s">
        <v>955</v>
      </c>
      <c r="P85" s="344" t="s">
        <v>955</v>
      </c>
      <c r="Q85" s="344" t="s">
        <v>955</v>
      </c>
      <c r="R85" s="345" t="s">
        <v>956</v>
      </c>
      <c r="S85" s="345" t="s">
        <v>956</v>
      </c>
      <c r="T85" s="344" t="s">
        <v>955</v>
      </c>
      <c r="U85" s="344" t="s">
        <v>955</v>
      </c>
      <c r="V85" s="345" t="s">
        <v>956</v>
      </c>
      <c r="W85" s="343">
        <f>IF(COUNTA(C5:V5),COUNTIF(C5:V5,"√"),"")</f>
        <v>7</v>
      </c>
      <c r="X85" s="343">
        <f>IF(COUNTA(C5:V5),COUNTIF(C5:V5,"？"),"")</f>
        <v>11</v>
      </c>
      <c r="Y85" s="343">
        <f>IF(COUNTA(C5:V5),COUNTIF(C5:V5,"×"),"")</f>
        <v>2</v>
      </c>
      <c r="Z85" s="21">
        <f>W5*2</f>
        <v>14</v>
      </c>
    </row>
    <row r="86" spans="1:26" s="18" customFormat="1" ht="17.25">
      <c r="A86" s="15">
        <v>2</v>
      </c>
      <c r="B86" s="22" t="str">
        <f t="shared" ref="B86:B120" si="9">B46</f>
        <v>S[Z GHDFAF. ;,[DFG</v>
      </c>
      <c r="C86" s="344" t="s">
        <v>955</v>
      </c>
      <c r="D86" s="345" t="s">
        <v>956</v>
      </c>
      <c r="E86" s="345" t="s">
        <v>956</v>
      </c>
      <c r="F86" s="345" t="s">
        <v>956</v>
      </c>
      <c r="G86" s="345" t="s">
        <v>956</v>
      </c>
      <c r="H86" s="345" t="s">
        <v>956</v>
      </c>
      <c r="I86" s="344" t="s">
        <v>97</v>
      </c>
      <c r="J86" s="344" t="s">
        <v>97</v>
      </c>
      <c r="K86" s="345" t="s">
        <v>956</v>
      </c>
      <c r="L86" s="345" t="s">
        <v>956</v>
      </c>
      <c r="M86" s="345" t="s">
        <v>956</v>
      </c>
      <c r="N86" s="344" t="s">
        <v>955</v>
      </c>
      <c r="O86" s="344" t="s">
        <v>955</v>
      </c>
      <c r="P86" s="344" t="s">
        <v>955</v>
      </c>
      <c r="Q86" s="344" t="s">
        <v>955</v>
      </c>
      <c r="R86" s="345" t="s">
        <v>956</v>
      </c>
      <c r="S86" s="345" t="s">
        <v>956</v>
      </c>
      <c r="T86" s="344" t="s">
        <v>955</v>
      </c>
      <c r="U86" s="344" t="s">
        <v>955</v>
      </c>
      <c r="V86" s="345" t="s">
        <v>956</v>
      </c>
      <c r="W86" s="343">
        <f t="shared" ref="W86:W120" si="10">IF(COUNTA(C86:V86),COUNTIF(C86:V86,"√"),"")</f>
        <v>7</v>
      </c>
      <c r="X86" s="343">
        <f t="shared" ref="X86:X120" si="11">IF(COUNTA(C86:V86),COUNTIF(C86:V86,"？"),"")</f>
        <v>11</v>
      </c>
      <c r="Y86" s="343">
        <f t="shared" ref="Y86:Y120" si="12">IF(COUNTA(C86:V86),COUNTIF(C86:V86,"×"),"")</f>
        <v>2</v>
      </c>
      <c r="Z86" s="21">
        <f t="shared" ref="Z86:Z120" si="13">W86*2</f>
        <v>14</v>
      </c>
    </row>
    <row r="87" spans="1:26" s="18" customFormat="1" ht="17.25">
      <c r="A87" s="15">
        <v>3</v>
      </c>
      <c r="B87" s="22" t="str">
        <f t="shared" si="9"/>
        <v>JIF" GHDFAF. D]AFZS</v>
      </c>
      <c r="C87" s="344" t="s">
        <v>955</v>
      </c>
      <c r="D87" s="345" t="s">
        <v>956</v>
      </c>
      <c r="E87" s="345" t="s">
        <v>956</v>
      </c>
      <c r="F87" s="345" t="s">
        <v>956</v>
      </c>
      <c r="G87" s="345" t="s">
        <v>956</v>
      </c>
      <c r="H87" s="345" t="s">
        <v>956</v>
      </c>
      <c r="I87" s="344" t="s">
        <v>97</v>
      </c>
      <c r="J87" s="344" t="s">
        <v>97</v>
      </c>
      <c r="K87" s="345" t="s">
        <v>956</v>
      </c>
      <c r="L87" s="345" t="s">
        <v>956</v>
      </c>
      <c r="M87" s="345" t="s">
        <v>956</v>
      </c>
      <c r="N87" s="344" t="s">
        <v>955</v>
      </c>
      <c r="O87" s="344" t="s">
        <v>955</v>
      </c>
      <c r="P87" s="344" t="s">
        <v>955</v>
      </c>
      <c r="Q87" s="344" t="s">
        <v>955</v>
      </c>
      <c r="R87" s="345" t="s">
        <v>956</v>
      </c>
      <c r="S87" s="345" t="s">
        <v>956</v>
      </c>
      <c r="T87" s="344" t="s">
        <v>955</v>
      </c>
      <c r="U87" s="344" t="s">
        <v>955</v>
      </c>
      <c r="V87" s="345" t="s">
        <v>956</v>
      </c>
      <c r="W87" s="343">
        <f t="shared" si="10"/>
        <v>7</v>
      </c>
      <c r="X87" s="343">
        <f t="shared" si="11"/>
        <v>11</v>
      </c>
      <c r="Y87" s="343">
        <f t="shared" si="12"/>
        <v>2</v>
      </c>
      <c r="Z87" s="21">
        <f t="shared" si="13"/>
        <v>14</v>
      </c>
    </row>
    <row r="88" spans="1:26" s="18" customFormat="1" ht="17.25">
      <c r="A88" s="15">
        <v>4</v>
      </c>
      <c r="B88" s="22" t="str">
        <f t="shared" si="9"/>
        <v xml:space="preserve">S[Z GHDFAF. H]dDF </v>
      </c>
      <c r="C88" s="344" t="s">
        <v>955</v>
      </c>
      <c r="D88" s="345" t="s">
        <v>956</v>
      </c>
      <c r="E88" s="345" t="s">
        <v>956</v>
      </c>
      <c r="F88" s="345" t="s">
        <v>956</v>
      </c>
      <c r="G88" s="345" t="s">
        <v>956</v>
      </c>
      <c r="H88" s="345" t="s">
        <v>956</v>
      </c>
      <c r="I88" s="344" t="s">
        <v>97</v>
      </c>
      <c r="J88" s="344" t="s">
        <v>97</v>
      </c>
      <c r="K88" s="345" t="s">
        <v>956</v>
      </c>
      <c r="L88" s="345" t="s">
        <v>956</v>
      </c>
      <c r="M88" s="345" t="s">
        <v>956</v>
      </c>
      <c r="N88" s="344" t="s">
        <v>955</v>
      </c>
      <c r="O88" s="344" t="s">
        <v>955</v>
      </c>
      <c r="P88" s="344" t="s">
        <v>955</v>
      </c>
      <c r="Q88" s="344" t="s">
        <v>955</v>
      </c>
      <c r="R88" s="345" t="s">
        <v>956</v>
      </c>
      <c r="S88" s="345" t="s">
        <v>956</v>
      </c>
      <c r="T88" s="344" t="s">
        <v>955</v>
      </c>
      <c r="U88" s="344" t="s">
        <v>955</v>
      </c>
      <c r="V88" s="345" t="s">
        <v>956</v>
      </c>
      <c r="W88" s="343">
        <f t="shared" si="10"/>
        <v>7</v>
      </c>
      <c r="X88" s="343">
        <f t="shared" si="11"/>
        <v>11</v>
      </c>
      <c r="Y88" s="343">
        <f t="shared" si="12"/>
        <v>2</v>
      </c>
      <c r="Z88" s="21">
        <f t="shared" si="13"/>
        <v>14</v>
      </c>
    </row>
    <row r="89" spans="1:26" s="18" customFormat="1" ht="17.25">
      <c r="A89" s="15">
        <v>5</v>
      </c>
      <c r="B89" s="22" t="str">
        <f t="shared" si="9"/>
        <v>S[Z HDL,FAF. VEFQF</v>
      </c>
      <c r="C89" s="344" t="s">
        <v>955</v>
      </c>
      <c r="D89" s="345" t="s">
        <v>956</v>
      </c>
      <c r="E89" s="345" t="s">
        <v>956</v>
      </c>
      <c r="F89" s="345" t="s">
        <v>956</v>
      </c>
      <c r="G89" s="345" t="s">
        <v>956</v>
      </c>
      <c r="H89" s="345" t="s">
        <v>956</v>
      </c>
      <c r="I89" s="344" t="s">
        <v>97</v>
      </c>
      <c r="J89" s="344" t="s">
        <v>97</v>
      </c>
      <c r="K89" s="345" t="s">
        <v>956</v>
      </c>
      <c r="L89" s="345" t="s">
        <v>956</v>
      </c>
      <c r="M89" s="345" t="s">
        <v>956</v>
      </c>
      <c r="N89" s="344" t="s">
        <v>955</v>
      </c>
      <c r="O89" s="344" t="s">
        <v>955</v>
      </c>
      <c r="P89" s="344" t="s">
        <v>955</v>
      </c>
      <c r="Q89" s="344" t="s">
        <v>955</v>
      </c>
      <c r="R89" s="345" t="s">
        <v>956</v>
      </c>
      <c r="S89" s="345" t="s">
        <v>956</v>
      </c>
      <c r="T89" s="344" t="s">
        <v>955</v>
      </c>
      <c r="U89" s="344" t="s">
        <v>955</v>
      </c>
      <c r="V89" s="345" t="s">
        <v>956</v>
      </c>
      <c r="W89" s="343">
        <f t="shared" si="10"/>
        <v>7</v>
      </c>
      <c r="X89" s="343">
        <f t="shared" si="11"/>
        <v>11</v>
      </c>
      <c r="Y89" s="343">
        <f t="shared" si="12"/>
        <v>2</v>
      </c>
      <c r="Z89" s="21">
        <f t="shared" si="13"/>
        <v>14</v>
      </c>
    </row>
    <row r="90" spans="1:26" s="18" customFormat="1" ht="17.25">
      <c r="A90" s="15">
        <v>6</v>
      </c>
      <c r="B90" s="22" t="str">
        <f t="shared" si="9"/>
        <v>lDIFlH GDLZFAFG]\ ;,[DFG</v>
      </c>
      <c r="C90" s="344" t="s">
        <v>955</v>
      </c>
      <c r="D90" s="345" t="s">
        <v>956</v>
      </c>
      <c r="E90" s="345" t="s">
        <v>956</v>
      </c>
      <c r="F90" s="345" t="s">
        <v>956</v>
      </c>
      <c r="G90" s="345" t="s">
        <v>956</v>
      </c>
      <c r="H90" s="345" t="s">
        <v>956</v>
      </c>
      <c r="I90" s="344" t="s">
        <v>97</v>
      </c>
      <c r="J90" s="344" t="s">
        <v>97</v>
      </c>
      <c r="K90" s="345" t="s">
        <v>956</v>
      </c>
      <c r="L90" s="345" t="s">
        <v>956</v>
      </c>
      <c r="M90" s="345" t="s">
        <v>956</v>
      </c>
      <c r="N90" s="344" t="s">
        <v>955</v>
      </c>
      <c r="O90" s="344" t="s">
        <v>955</v>
      </c>
      <c r="P90" s="344" t="s">
        <v>955</v>
      </c>
      <c r="Q90" s="344" t="s">
        <v>955</v>
      </c>
      <c r="R90" s="345" t="s">
        <v>956</v>
      </c>
      <c r="S90" s="345" t="s">
        <v>956</v>
      </c>
      <c r="T90" s="344" t="s">
        <v>955</v>
      </c>
      <c r="U90" s="344" t="s">
        <v>955</v>
      </c>
      <c r="V90" s="345" t="s">
        <v>956</v>
      </c>
      <c r="W90" s="343">
        <f t="shared" si="10"/>
        <v>7</v>
      </c>
      <c r="X90" s="343">
        <f t="shared" si="11"/>
        <v>11</v>
      </c>
      <c r="Y90" s="343">
        <f t="shared" si="12"/>
        <v>2</v>
      </c>
      <c r="Z90" s="21">
        <f t="shared" si="13"/>
        <v>14</v>
      </c>
    </row>
    <row r="91" spans="1:26" s="18" customFormat="1" ht="17.25">
      <c r="A91" s="15">
        <v>7</v>
      </c>
      <c r="B91" s="22" t="str">
        <f t="shared" si="9"/>
        <v>S[Z ZCLDFAF. DFDW</v>
      </c>
      <c r="C91" s="344" t="s">
        <v>955</v>
      </c>
      <c r="D91" s="345" t="s">
        <v>956</v>
      </c>
      <c r="E91" s="345" t="s">
        <v>956</v>
      </c>
      <c r="F91" s="345" t="s">
        <v>956</v>
      </c>
      <c r="G91" s="345" t="s">
        <v>956</v>
      </c>
      <c r="H91" s="345" t="s">
        <v>956</v>
      </c>
      <c r="I91" s="344" t="s">
        <v>97</v>
      </c>
      <c r="J91" s="344" t="s">
        <v>97</v>
      </c>
      <c r="K91" s="345" t="s">
        <v>956</v>
      </c>
      <c r="L91" s="345" t="s">
        <v>956</v>
      </c>
      <c r="M91" s="345" t="s">
        <v>956</v>
      </c>
      <c r="N91" s="344" t="s">
        <v>955</v>
      </c>
      <c r="O91" s="344" t="s">
        <v>955</v>
      </c>
      <c r="P91" s="344" t="s">
        <v>955</v>
      </c>
      <c r="Q91" s="344" t="s">
        <v>955</v>
      </c>
      <c r="R91" s="345" t="s">
        <v>956</v>
      </c>
      <c r="S91" s="345" t="s">
        <v>956</v>
      </c>
      <c r="T91" s="344" t="s">
        <v>955</v>
      </c>
      <c r="U91" s="344" t="s">
        <v>955</v>
      </c>
      <c r="V91" s="345" t="s">
        <v>956</v>
      </c>
      <c r="W91" s="343">
        <f t="shared" si="10"/>
        <v>7</v>
      </c>
      <c r="X91" s="343">
        <f t="shared" si="11"/>
        <v>11</v>
      </c>
      <c r="Y91" s="343">
        <f t="shared" si="12"/>
        <v>2</v>
      </c>
      <c r="Z91" s="21">
        <f t="shared" si="13"/>
        <v>14</v>
      </c>
    </row>
    <row r="92" spans="1:26" s="18" customFormat="1" ht="17.25">
      <c r="A92" s="15">
        <v>8</v>
      </c>
      <c r="B92" s="22" t="str">
        <f t="shared" si="9"/>
        <v>S[Z XSLGFAF. H]6;</v>
      </c>
      <c r="C92" s="344" t="s">
        <v>955</v>
      </c>
      <c r="D92" s="345" t="s">
        <v>956</v>
      </c>
      <c r="E92" s="345" t="s">
        <v>956</v>
      </c>
      <c r="F92" s="345" t="s">
        <v>956</v>
      </c>
      <c r="G92" s="345" t="s">
        <v>956</v>
      </c>
      <c r="H92" s="345" t="s">
        <v>956</v>
      </c>
      <c r="I92" s="344" t="s">
        <v>97</v>
      </c>
      <c r="J92" s="344" t="s">
        <v>97</v>
      </c>
      <c r="K92" s="345" t="s">
        <v>956</v>
      </c>
      <c r="L92" s="345" t="s">
        <v>956</v>
      </c>
      <c r="M92" s="345" t="s">
        <v>956</v>
      </c>
      <c r="N92" s="344" t="s">
        <v>955</v>
      </c>
      <c r="O92" s="344" t="s">
        <v>955</v>
      </c>
      <c r="P92" s="344" t="s">
        <v>955</v>
      </c>
      <c r="Q92" s="344" t="s">
        <v>955</v>
      </c>
      <c r="R92" s="345" t="s">
        <v>956</v>
      </c>
      <c r="S92" s="345" t="s">
        <v>956</v>
      </c>
      <c r="T92" s="344" t="s">
        <v>955</v>
      </c>
      <c r="U92" s="344" t="s">
        <v>955</v>
      </c>
      <c r="V92" s="345" t="s">
        <v>956</v>
      </c>
      <c r="W92" s="343">
        <f t="shared" si="10"/>
        <v>7</v>
      </c>
      <c r="X92" s="343">
        <f t="shared" si="11"/>
        <v>11</v>
      </c>
      <c r="Y92" s="343">
        <f t="shared" si="12"/>
        <v>2</v>
      </c>
      <c r="Z92" s="21">
        <f t="shared" si="13"/>
        <v>14</v>
      </c>
    </row>
    <row r="93" spans="1:26" s="18" customFormat="1" ht="17.25">
      <c r="A93" s="15">
        <v>9</v>
      </c>
      <c r="B93" s="22" t="str">
        <f t="shared" si="9"/>
        <v>S[Z ~SXFGFAF. .E,F</v>
      </c>
      <c r="C93" s="344" t="s">
        <v>955</v>
      </c>
      <c r="D93" s="345" t="s">
        <v>956</v>
      </c>
      <c r="E93" s="345" t="s">
        <v>956</v>
      </c>
      <c r="F93" s="345" t="s">
        <v>956</v>
      </c>
      <c r="G93" s="345" t="s">
        <v>956</v>
      </c>
      <c r="H93" s="345" t="s">
        <v>956</v>
      </c>
      <c r="I93" s="344" t="s">
        <v>97</v>
      </c>
      <c r="J93" s="344" t="s">
        <v>97</v>
      </c>
      <c r="K93" s="345" t="s">
        <v>956</v>
      </c>
      <c r="L93" s="345" t="s">
        <v>956</v>
      </c>
      <c r="M93" s="345" t="s">
        <v>956</v>
      </c>
      <c r="N93" s="344" t="s">
        <v>955</v>
      </c>
      <c r="O93" s="344" t="s">
        <v>955</v>
      </c>
      <c r="P93" s="344" t="s">
        <v>955</v>
      </c>
      <c r="Q93" s="344" t="s">
        <v>955</v>
      </c>
      <c r="R93" s="345" t="s">
        <v>956</v>
      </c>
      <c r="S93" s="345" t="s">
        <v>956</v>
      </c>
      <c r="T93" s="344" t="s">
        <v>955</v>
      </c>
      <c r="U93" s="344" t="s">
        <v>955</v>
      </c>
      <c r="V93" s="345" t="s">
        <v>956</v>
      </c>
      <c r="W93" s="343">
        <f t="shared" si="10"/>
        <v>7</v>
      </c>
      <c r="X93" s="343">
        <f t="shared" si="11"/>
        <v>11</v>
      </c>
      <c r="Y93" s="343">
        <f t="shared" si="12"/>
        <v>2</v>
      </c>
      <c r="Z93" s="21">
        <f t="shared" si="13"/>
        <v>14</v>
      </c>
    </row>
    <row r="94" spans="1:26" s="18" customFormat="1" ht="17.25">
      <c r="A94" s="15">
        <v>10</v>
      </c>
      <c r="B94" s="22" t="str">
        <f t="shared" si="9"/>
        <v>S[Z D[D]GFAF. DFDW</v>
      </c>
      <c r="C94" s="344" t="s">
        <v>955</v>
      </c>
      <c r="D94" s="345" t="s">
        <v>956</v>
      </c>
      <c r="E94" s="345" t="s">
        <v>956</v>
      </c>
      <c r="F94" s="345" t="s">
        <v>956</v>
      </c>
      <c r="G94" s="345" t="s">
        <v>956</v>
      </c>
      <c r="H94" s="345" t="s">
        <v>956</v>
      </c>
      <c r="I94" s="344" t="s">
        <v>97</v>
      </c>
      <c r="J94" s="344" t="s">
        <v>97</v>
      </c>
      <c r="K94" s="345" t="s">
        <v>956</v>
      </c>
      <c r="L94" s="345" t="s">
        <v>956</v>
      </c>
      <c r="M94" s="345" t="s">
        <v>956</v>
      </c>
      <c r="N94" s="344" t="s">
        <v>955</v>
      </c>
      <c r="O94" s="344" t="s">
        <v>955</v>
      </c>
      <c r="P94" s="344" t="s">
        <v>955</v>
      </c>
      <c r="Q94" s="344" t="s">
        <v>955</v>
      </c>
      <c r="R94" s="345" t="s">
        <v>956</v>
      </c>
      <c r="S94" s="345" t="s">
        <v>956</v>
      </c>
      <c r="T94" s="344" t="s">
        <v>955</v>
      </c>
      <c r="U94" s="344" t="s">
        <v>955</v>
      </c>
      <c r="V94" s="345" t="s">
        <v>956</v>
      </c>
      <c r="W94" s="343">
        <f t="shared" si="10"/>
        <v>7</v>
      </c>
      <c r="X94" s="343">
        <f t="shared" si="11"/>
        <v>11</v>
      </c>
      <c r="Y94" s="343">
        <f t="shared" si="12"/>
        <v>2</v>
      </c>
      <c r="Z94" s="21">
        <f t="shared" si="13"/>
        <v>14</v>
      </c>
    </row>
    <row r="95" spans="1:26" s="18" customFormat="1" ht="17.25">
      <c r="A95" s="15">
        <v>11</v>
      </c>
      <c r="B95" s="22" t="str">
        <f t="shared" si="9"/>
        <v>DC[`JZL lH7FA[G VXMS</v>
      </c>
      <c r="C95" s="344" t="s">
        <v>955</v>
      </c>
      <c r="D95" s="345" t="s">
        <v>956</v>
      </c>
      <c r="E95" s="345" t="s">
        <v>956</v>
      </c>
      <c r="F95" s="345" t="s">
        <v>956</v>
      </c>
      <c r="G95" s="345" t="s">
        <v>956</v>
      </c>
      <c r="H95" s="345" t="s">
        <v>956</v>
      </c>
      <c r="I95" s="344" t="s">
        <v>97</v>
      </c>
      <c r="J95" s="344" t="s">
        <v>97</v>
      </c>
      <c r="K95" s="345" t="s">
        <v>956</v>
      </c>
      <c r="L95" s="345" t="s">
        <v>956</v>
      </c>
      <c r="M95" s="345" t="s">
        <v>956</v>
      </c>
      <c r="N95" s="344" t="s">
        <v>955</v>
      </c>
      <c r="O95" s="344" t="s">
        <v>955</v>
      </c>
      <c r="P95" s="344" t="s">
        <v>955</v>
      </c>
      <c r="Q95" s="344" t="s">
        <v>955</v>
      </c>
      <c r="R95" s="345" t="s">
        <v>956</v>
      </c>
      <c r="S95" s="345" t="s">
        <v>956</v>
      </c>
      <c r="T95" s="344" t="s">
        <v>955</v>
      </c>
      <c r="U95" s="344" t="s">
        <v>955</v>
      </c>
      <c r="V95" s="345" t="s">
        <v>956</v>
      </c>
      <c r="W95" s="343">
        <f t="shared" si="10"/>
        <v>7</v>
      </c>
      <c r="X95" s="343">
        <f t="shared" si="11"/>
        <v>11</v>
      </c>
      <c r="Y95" s="343">
        <f t="shared" si="12"/>
        <v>2</v>
      </c>
      <c r="Z95" s="21">
        <f t="shared" si="13"/>
        <v>14</v>
      </c>
    </row>
    <row r="96" spans="1:26" s="18" customFormat="1" ht="17.25">
      <c r="A96" s="15">
        <v>12</v>
      </c>
      <c r="B96" s="22" t="str">
        <f t="shared" si="9"/>
        <v>S[Z ;FIDFAF. p\DZ</v>
      </c>
      <c r="C96" s="344" t="s">
        <v>955</v>
      </c>
      <c r="D96" s="345" t="s">
        <v>956</v>
      </c>
      <c r="E96" s="345" t="s">
        <v>956</v>
      </c>
      <c r="F96" s="345" t="s">
        <v>956</v>
      </c>
      <c r="G96" s="345" t="s">
        <v>956</v>
      </c>
      <c r="H96" s="345" t="s">
        <v>956</v>
      </c>
      <c r="I96" s="344" t="s">
        <v>97</v>
      </c>
      <c r="J96" s="344" t="s">
        <v>97</v>
      </c>
      <c r="K96" s="345" t="s">
        <v>956</v>
      </c>
      <c r="L96" s="345" t="s">
        <v>956</v>
      </c>
      <c r="M96" s="345" t="s">
        <v>956</v>
      </c>
      <c r="N96" s="344" t="s">
        <v>955</v>
      </c>
      <c r="O96" s="344" t="s">
        <v>955</v>
      </c>
      <c r="P96" s="344" t="s">
        <v>955</v>
      </c>
      <c r="Q96" s="344" t="s">
        <v>955</v>
      </c>
      <c r="R96" s="345" t="s">
        <v>956</v>
      </c>
      <c r="S96" s="345" t="s">
        <v>956</v>
      </c>
      <c r="T96" s="344" t="s">
        <v>955</v>
      </c>
      <c r="U96" s="344" t="s">
        <v>955</v>
      </c>
      <c r="V96" s="345" t="s">
        <v>956</v>
      </c>
      <c r="W96" s="343">
        <f t="shared" si="10"/>
        <v>7</v>
      </c>
      <c r="X96" s="343">
        <f t="shared" si="11"/>
        <v>11</v>
      </c>
      <c r="Y96" s="343">
        <f t="shared" si="12"/>
        <v>2</v>
      </c>
      <c r="Z96" s="21">
        <f t="shared" si="13"/>
        <v>14</v>
      </c>
    </row>
    <row r="97" spans="1:26" s="18" customFormat="1" ht="18" customHeight="1">
      <c r="A97" s="15">
        <v>13</v>
      </c>
      <c r="B97" s="22" t="str">
        <f t="shared" si="9"/>
        <v>DC[`JZL U[MZLX\SZ 5[ZFH</v>
      </c>
      <c r="C97" s="344" t="s">
        <v>955</v>
      </c>
      <c r="D97" s="345" t="s">
        <v>956</v>
      </c>
      <c r="E97" s="345" t="s">
        <v>956</v>
      </c>
      <c r="F97" s="345" t="s">
        <v>956</v>
      </c>
      <c r="G97" s="345" t="s">
        <v>956</v>
      </c>
      <c r="H97" s="345" t="s">
        <v>956</v>
      </c>
      <c r="I97" s="344" t="s">
        <v>97</v>
      </c>
      <c r="J97" s="344" t="s">
        <v>97</v>
      </c>
      <c r="K97" s="345" t="s">
        <v>956</v>
      </c>
      <c r="L97" s="345" t="s">
        <v>956</v>
      </c>
      <c r="M97" s="345" t="s">
        <v>956</v>
      </c>
      <c r="N97" s="344" t="s">
        <v>955</v>
      </c>
      <c r="O97" s="344" t="s">
        <v>955</v>
      </c>
      <c r="P97" s="344" t="s">
        <v>955</v>
      </c>
      <c r="Q97" s="344" t="s">
        <v>955</v>
      </c>
      <c r="R97" s="345" t="s">
        <v>956</v>
      </c>
      <c r="S97" s="345" t="s">
        <v>956</v>
      </c>
      <c r="T97" s="344" t="s">
        <v>955</v>
      </c>
      <c r="U97" s="344" t="s">
        <v>955</v>
      </c>
      <c r="V97" s="345" t="s">
        <v>956</v>
      </c>
      <c r="W97" s="343">
        <f t="shared" si="10"/>
        <v>7</v>
      </c>
      <c r="X97" s="343">
        <f t="shared" si="11"/>
        <v>11</v>
      </c>
      <c r="Y97" s="343">
        <f t="shared" si="12"/>
        <v>2</v>
      </c>
      <c r="Z97" s="21">
        <f t="shared" si="13"/>
        <v>14</v>
      </c>
    </row>
    <row r="98" spans="1:26" s="18" customFormat="1" ht="18" customHeight="1">
      <c r="A98" s="15">
        <v>14</v>
      </c>
      <c r="B98" s="22" t="str">
        <f t="shared" si="9"/>
        <v>SM,L GZXL A]-F</v>
      </c>
      <c r="C98" s="344" t="s">
        <v>955</v>
      </c>
      <c r="D98" s="345" t="s">
        <v>956</v>
      </c>
      <c r="E98" s="345" t="s">
        <v>956</v>
      </c>
      <c r="F98" s="345" t="s">
        <v>956</v>
      </c>
      <c r="G98" s="345" t="s">
        <v>956</v>
      </c>
      <c r="H98" s="345" t="s">
        <v>956</v>
      </c>
      <c r="I98" s="344" t="s">
        <v>97</v>
      </c>
      <c r="J98" s="344" t="s">
        <v>97</v>
      </c>
      <c r="K98" s="345" t="s">
        <v>956</v>
      </c>
      <c r="L98" s="345" t="s">
        <v>956</v>
      </c>
      <c r="M98" s="345" t="s">
        <v>956</v>
      </c>
      <c r="N98" s="344" t="s">
        <v>955</v>
      </c>
      <c r="O98" s="344" t="s">
        <v>955</v>
      </c>
      <c r="P98" s="344" t="s">
        <v>955</v>
      </c>
      <c r="Q98" s="344" t="s">
        <v>955</v>
      </c>
      <c r="R98" s="345" t="s">
        <v>956</v>
      </c>
      <c r="S98" s="345" t="s">
        <v>956</v>
      </c>
      <c r="T98" s="344" t="s">
        <v>955</v>
      </c>
      <c r="U98" s="344" t="s">
        <v>955</v>
      </c>
      <c r="V98" s="345" t="s">
        <v>956</v>
      </c>
      <c r="W98" s="343">
        <f t="shared" si="10"/>
        <v>7</v>
      </c>
      <c r="X98" s="343">
        <f t="shared" si="11"/>
        <v>11</v>
      </c>
      <c r="Y98" s="343">
        <f t="shared" si="12"/>
        <v>2</v>
      </c>
      <c r="Z98" s="21">
        <f t="shared" si="13"/>
        <v>14</v>
      </c>
    </row>
    <row r="99" spans="1:26" s="18" customFormat="1" ht="18" customHeight="1">
      <c r="A99" s="15">
        <v>15</v>
      </c>
      <c r="B99" s="22" t="str">
        <f t="shared" si="9"/>
        <v>5LZHFNF HF;LGKF E,[N[GFKF</v>
      </c>
      <c r="C99" s="344" t="s">
        <v>955</v>
      </c>
      <c r="D99" s="345" t="s">
        <v>956</v>
      </c>
      <c r="E99" s="345" t="s">
        <v>956</v>
      </c>
      <c r="F99" s="345" t="s">
        <v>956</v>
      </c>
      <c r="G99" s="345" t="s">
        <v>956</v>
      </c>
      <c r="H99" s="345" t="s">
        <v>956</v>
      </c>
      <c r="I99" s="344" t="s">
        <v>97</v>
      </c>
      <c r="J99" s="344" t="s">
        <v>97</v>
      </c>
      <c r="K99" s="345" t="s">
        <v>956</v>
      </c>
      <c r="L99" s="345" t="s">
        <v>956</v>
      </c>
      <c r="M99" s="345" t="s">
        <v>956</v>
      </c>
      <c r="N99" s="344" t="s">
        <v>955</v>
      </c>
      <c r="O99" s="344" t="s">
        <v>955</v>
      </c>
      <c r="P99" s="344" t="s">
        <v>955</v>
      </c>
      <c r="Q99" s="344" t="s">
        <v>955</v>
      </c>
      <c r="R99" s="345" t="s">
        <v>956</v>
      </c>
      <c r="S99" s="345" t="s">
        <v>956</v>
      </c>
      <c r="T99" s="344" t="s">
        <v>955</v>
      </c>
      <c r="U99" s="344" t="s">
        <v>955</v>
      </c>
      <c r="V99" s="345" t="s">
        <v>956</v>
      </c>
      <c r="W99" s="343">
        <f t="shared" si="10"/>
        <v>7</v>
      </c>
      <c r="X99" s="343">
        <f t="shared" si="11"/>
        <v>11</v>
      </c>
      <c r="Y99" s="343">
        <f t="shared" si="12"/>
        <v>2</v>
      </c>
      <c r="Z99" s="21">
        <f t="shared" si="13"/>
        <v>14</v>
      </c>
    </row>
    <row r="100" spans="1:26" s="18" customFormat="1" ht="18" customHeight="1">
      <c r="A100" s="15">
        <v>16</v>
      </c>
      <c r="B100" s="22" t="str">
        <f t="shared" si="9"/>
        <v>5LZHFNF ;],TFGKF  VMXDF6KF</v>
      </c>
      <c r="C100" s="344" t="s">
        <v>955</v>
      </c>
      <c r="D100" s="345" t="s">
        <v>956</v>
      </c>
      <c r="E100" s="345" t="s">
        <v>956</v>
      </c>
      <c r="F100" s="345" t="s">
        <v>956</v>
      </c>
      <c r="G100" s="345" t="s">
        <v>956</v>
      </c>
      <c r="H100" s="345" t="s">
        <v>956</v>
      </c>
      <c r="I100" s="344" t="s">
        <v>97</v>
      </c>
      <c r="J100" s="344" t="s">
        <v>97</v>
      </c>
      <c r="K100" s="345" t="s">
        <v>956</v>
      </c>
      <c r="L100" s="345" t="s">
        <v>956</v>
      </c>
      <c r="M100" s="345" t="s">
        <v>956</v>
      </c>
      <c r="N100" s="344" t="s">
        <v>955</v>
      </c>
      <c r="O100" s="344" t="s">
        <v>955</v>
      </c>
      <c r="P100" s="344" t="s">
        <v>955</v>
      </c>
      <c r="Q100" s="344" t="s">
        <v>955</v>
      </c>
      <c r="R100" s="345" t="s">
        <v>956</v>
      </c>
      <c r="S100" s="345" t="s">
        <v>956</v>
      </c>
      <c r="T100" s="344" t="s">
        <v>955</v>
      </c>
      <c r="U100" s="344" t="s">
        <v>955</v>
      </c>
      <c r="V100" s="345" t="s">
        <v>956</v>
      </c>
      <c r="W100" s="343">
        <f t="shared" si="10"/>
        <v>7</v>
      </c>
      <c r="X100" s="343">
        <f t="shared" si="11"/>
        <v>11</v>
      </c>
      <c r="Y100" s="343">
        <f t="shared" si="12"/>
        <v>2</v>
      </c>
      <c r="Z100" s="21">
        <f t="shared" si="13"/>
        <v>14</v>
      </c>
    </row>
    <row r="101" spans="1:26" s="18" customFormat="1" ht="18" customHeight="1">
      <c r="A101" s="15">
        <v>17</v>
      </c>
      <c r="B101" s="22" t="str">
        <f t="shared" si="9"/>
        <v>S[Z l;S\NZ H]XA</v>
      </c>
      <c r="C101" s="344" t="s">
        <v>955</v>
      </c>
      <c r="D101" s="345" t="s">
        <v>956</v>
      </c>
      <c r="E101" s="345" t="s">
        <v>956</v>
      </c>
      <c r="F101" s="345" t="s">
        <v>956</v>
      </c>
      <c r="G101" s="345" t="s">
        <v>956</v>
      </c>
      <c r="H101" s="345" t="s">
        <v>956</v>
      </c>
      <c r="I101" s="344" t="s">
        <v>97</v>
      </c>
      <c r="J101" s="344" t="s">
        <v>97</v>
      </c>
      <c r="K101" s="345" t="s">
        <v>956</v>
      </c>
      <c r="L101" s="345" t="s">
        <v>956</v>
      </c>
      <c r="M101" s="345" t="s">
        <v>956</v>
      </c>
      <c r="N101" s="344" t="s">
        <v>955</v>
      </c>
      <c r="O101" s="344" t="s">
        <v>955</v>
      </c>
      <c r="P101" s="344" t="s">
        <v>955</v>
      </c>
      <c r="Q101" s="344" t="s">
        <v>955</v>
      </c>
      <c r="R101" s="345" t="s">
        <v>956</v>
      </c>
      <c r="S101" s="345" t="s">
        <v>956</v>
      </c>
      <c r="T101" s="344" t="s">
        <v>955</v>
      </c>
      <c r="U101" s="344" t="s">
        <v>955</v>
      </c>
      <c r="V101" s="345" t="s">
        <v>956</v>
      </c>
      <c r="W101" s="343">
        <f t="shared" si="10"/>
        <v>7</v>
      </c>
      <c r="X101" s="343">
        <f t="shared" si="11"/>
        <v>11</v>
      </c>
      <c r="Y101" s="343">
        <f t="shared" si="12"/>
        <v>2</v>
      </c>
      <c r="Z101" s="21">
        <f t="shared" si="13"/>
        <v>14</v>
      </c>
    </row>
    <row r="102" spans="1:26" s="18" customFormat="1" ht="18" customHeight="1">
      <c r="A102" s="15">
        <v>18</v>
      </c>
      <c r="B102" s="22" t="str">
        <f t="shared" si="9"/>
        <v xml:space="preserve">S[Z .A=FD C;6 </v>
      </c>
      <c r="C102" s="344" t="s">
        <v>955</v>
      </c>
      <c r="D102" s="345" t="s">
        <v>956</v>
      </c>
      <c r="E102" s="345" t="s">
        <v>956</v>
      </c>
      <c r="F102" s="345" t="s">
        <v>956</v>
      </c>
      <c r="G102" s="345" t="s">
        <v>956</v>
      </c>
      <c r="H102" s="345" t="s">
        <v>956</v>
      </c>
      <c r="I102" s="344" t="s">
        <v>97</v>
      </c>
      <c r="J102" s="344" t="s">
        <v>97</v>
      </c>
      <c r="K102" s="345" t="s">
        <v>956</v>
      </c>
      <c r="L102" s="345" t="s">
        <v>956</v>
      </c>
      <c r="M102" s="345" t="s">
        <v>956</v>
      </c>
      <c r="N102" s="344" t="s">
        <v>955</v>
      </c>
      <c r="O102" s="344" t="s">
        <v>955</v>
      </c>
      <c r="P102" s="344" t="s">
        <v>955</v>
      </c>
      <c r="Q102" s="344" t="s">
        <v>955</v>
      </c>
      <c r="R102" s="345" t="s">
        <v>956</v>
      </c>
      <c r="S102" s="345" t="s">
        <v>956</v>
      </c>
      <c r="T102" s="344" t="s">
        <v>955</v>
      </c>
      <c r="U102" s="344" t="s">
        <v>955</v>
      </c>
      <c r="V102" s="345" t="s">
        <v>956</v>
      </c>
      <c r="W102" s="343">
        <f t="shared" si="10"/>
        <v>7</v>
      </c>
      <c r="X102" s="343">
        <f t="shared" si="11"/>
        <v>11</v>
      </c>
      <c r="Y102" s="343">
        <f t="shared" si="12"/>
        <v>2</v>
      </c>
      <c r="Z102" s="21">
        <f t="shared" si="13"/>
        <v>14</v>
      </c>
    </row>
    <row r="103" spans="1:26" s="18" customFormat="1" ht="18" customHeight="1">
      <c r="A103" s="15">
        <v>19</v>
      </c>
      <c r="B103" s="22" t="str">
        <f t="shared" si="9"/>
        <v>S[Z .EZFD C]X[G</v>
      </c>
      <c r="C103" s="344" t="s">
        <v>955</v>
      </c>
      <c r="D103" s="345" t="s">
        <v>956</v>
      </c>
      <c r="E103" s="345" t="s">
        <v>956</v>
      </c>
      <c r="F103" s="345" t="s">
        <v>956</v>
      </c>
      <c r="G103" s="345" t="s">
        <v>956</v>
      </c>
      <c r="H103" s="345" t="s">
        <v>956</v>
      </c>
      <c r="I103" s="344" t="s">
        <v>97</v>
      </c>
      <c r="J103" s="344" t="s">
        <v>97</v>
      </c>
      <c r="K103" s="345" t="s">
        <v>956</v>
      </c>
      <c r="L103" s="345" t="s">
        <v>956</v>
      </c>
      <c r="M103" s="345" t="s">
        <v>956</v>
      </c>
      <c r="N103" s="344" t="s">
        <v>955</v>
      </c>
      <c r="O103" s="344" t="s">
        <v>955</v>
      </c>
      <c r="P103" s="344" t="s">
        <v>955</v>
      </c>
      <c r="Q103" s="344" t="s">
        <v>955</v>
      </c>
      <c r="R103" s="345" t="s">
        <v>956</v>
      </c>
      <c r="S103" s="345" t="s">
        <v>956</v>
      </c>
      <c r="T103" s="344" t="s">
        <v>955</v>
      </c>
      <c r="U103" s="344" t="s">
        <v>955</v>
      </c>
      <c r="V103" s="345" t="s">
        <v>956</v>
      </c>
      <c r="W103" s="343">
        <f t="shared" si="10"/>
        <v>7</v>
      </c>
      <c r="X103" s="343">
        <f t="shared" si="11"/>
        <v>11</v>
      </c>
      <c r="Y103" s="343">
        <f t="shared" si="12"/>
        <v>2</v>
      </c>
      <c r="Z103" s="21">
        <f t="shared" si="13"/>
        <v>14</v>
      </c>
    </row>
    <row r="104" spans="1:26" s="18" customFormat="1" ht="18" customHeight="1">
      <c r="A104" s="15">
        <v>20</v>
      </c>
      <c r="B104" s="22" t="str">
        <f t="shared" si="9"/>
        <v xml:space="preserve">S[Z .:DF., C]X[G </v>
      </c>
      <c r="C104" s="344" t="s">
        <v>955</v>
      </c>
      <c r="D104" s="345" t="s">
        <v>956</v>
      </c>
      <c r="E104" s="345" t="s">
        <v>956</v>
      </c>
      <c r="F104" s="345" t="s">
        <v>956</v>
      </c>
      <c r="G104" s="345" t="s">
        <v>956</v>
      </c>
      <c r="H104" s="345" t="s">
        <v>956</v>
      </c>
      <c r="I104" s="344" t="s">
        <v>97</v>
      </c>
      <c r="J104" s="344" t="s">
        <v>97</v>
      </c>
      <c r="K104" s="345" t="s">
        <v>956</v>
      </c>
      <c r="L104" s="345" t="s">
        <v>956</v>
      </c>
      <c r="M104" s="345" t="s">
        <v>956</v>
      </c>
      <c r="N104" s="344" t="s">
        <v>955</v>
      </c>
      <c r="O104" s="344" t="s">
        <v>955</v>
      </c>
      <c r="P104" s="344" t="s">
        <v>955</v>
      </c>
      <c r="Q104" s="344" t="s">
        <v>955</v>
      </c>
      <c r="R104" s="345" t="s">
        <v>956</v>
      </c>
      <c r="S104" s="345" t="s">
        <v>956</v>
      </c>
      <c r="T104" s="344" t="s">
        <v>955</v>
      </c>
      <c r="U104" s="344" t="s">
        <v>955</v>
      </c>
      <c r="V104" s="345" t="s">
        <v>956</v>
      </c>
      <c r="W104" s="343">
        <f t="shared" si="10"/>
        <v>7</v>
      </c>
      <c r="X104" s="343">
        <f t="shared" si="11"/>
        <v>11</v>
      </c>
      <c r="Y104" s="343">
        <f t="shared" si="12"/>
        <v>2</v>
      </c>
      <c r="Z104" s="21">
        <f t="shared" si="13"/>
        <v>14</v>
      </c>
    </row>
    <row r="105" spans="1:26" s="18" customFormat="1" ht="18" customHeight="1">
      <c r="A105" s="15">
        <v>21</v>
      </c>
      <c r="B105" s="22" t="str">
        <f t="shared" si="9"/>
        <v>S[Z ;],TFG N[XZ</v>
      </c>
      <c r="C105" s="344" t="s">
        <v>955</v>
      </c>
      <c r="D105" s="345" t="s">
        <v>956</v>
      </c>
      <c r="E105" s="345" t="s">
        <v>956</v>
      </c>
      <c r="F105" s="345" t="s">
        <v>956</v>
      </c>
      <c r="G105" s="345" t="s">
        <v>956</v>
      </c>
      <c r="H105" s="345" t="s">
        <v>956</v>
      </c>
      <c r="I105" s="344" t="s">
        <v>97</v>
      </c>
      <c r="J105" s="344" t="s">
        <v>97</v>
      </c>
      <c r="K105" s="345" t="s">
        <v>956</v>
      </c>
      <c r="L105" s="345" t="s">
        <v>956</v>
      </c>
      <c r="M105" s="345" t="s">
        <v>956</v>
      </c>
      <c r="N105" s="344" t="s">
        <v>955</v>
      </c>
      <c r="O105" s="344" t="s">
        <v>955</v>
      </c>
      <c r="P105" s="344" t="s">
        <v>955</v>
      </c>
      <c r="Q105" s="344" t="s">
        <v>955</v>
      </c>
      <c r="R105" s="345" t="s">
        <v>956</v>
      </c>
      <c r="S105" s="345" t="s">
        <v>956</v>
      </c>
      <c r="T105" s="344" t="s">
        <v>955</v>
      </c>
      <c r="U105" s="344" t="s">
        <v>955</v>
      </c>
      <c r="V105" s="345" t="s">
        <v>956</v>
      </c>
      <c r="W105" s="343">
        <f t="shared" si="10"/>
        <v>7</v>
      </c>
      <c r="X105" s="343">
        <f t="shared" si="11"/>
        <v>11</v>
      </c>
      <c r="Y105" s="343">
        <f t="shared" si="12"/>
        <v>2</v>
      </c>
      <c r="Z105" s="21">
        <f t="shared" si="13"/>
        <v>14</v>
      </c>
    </row>
    <row r="106" spans="1:26" s="18" customFormat="1" ht="18" customHeight="1">
      <c r="A106" s="15">
        <v>22</v>
      </c>
      <c r="B106" s="22" t="str">
        <f t="shared" si="9"/>
        <v>S[Z .ZOFG D]XF</v>
      </c>
      <c r="C106" s="344" t="s">
        <v>955</v>
      </c>
      <c r="D106" s="345" t="s">
        <v>956</v>
      </c>
      <c r="E106" s="345" t="s">
        <v>956</v>
      </c>
      <c r="F106" s="345" t="s">
        <v>956</v>
      </c>
      <c r="G106" s="345" t="s">
        <v>956</v>
      </c>
      <c r="H106" s="345" t="s">
        <v>956</v>
      </c>
      <c r="I106" s="344" t="s">
        <v>97</v>
      </c>
      <c r="J106" s="344" t="s">
        <v>97</v>
      </c>
      <c r="K106" s="345" t="s">
        <v>956</v>
      </c>
      <c r="L106" s="345" t="s">
        <v>956</v>
      </c>
      <c r="M106" s="345" t="s">
        <v>956</v>
      </c>
      <c r="N106" s="344" t="s">
        <v>955</v>
      </c>
      <c r="O106" s="344" t="s">
        <v>955</v>
      </c>
      <c r="P106" s="344" t="s">
        <v>955</v>
      </c>
      <c r="Q106" s="344" t="s">
        <v>955</v>
      </c>
      <c r="R106" s="345" t="s">
        <v>956</v>
      </c>
      <c r="S106" s="345" t="s">
        <v>956</v>
      </c>
      <c r="T106" s="344" t="s">
        <v>955</v>
      </c>
      <c r="U106" s="344" t="s">
        <v>955</v>
      </c>
      <c r="V106" s="345" t="s">
        <v>956</v>
      </c>
      <c r="W106" s="343">
        <f t="shared" si="10"/>
        <v>7</v>
      </c>
      <c r="X106" s="343">
        <f t="shared" si="11"/>
        <v>11</v>
      </c>
      <c r="Y106" s="343">
        <f t="shared" si="12"/>
        <v>2</v>
      </c>
      <c r="Z106" s="21">
        <f t="shared" si="13"/>
        <v>14</v>
      </c>
    </row>
    <row r="107" spans="1:26" s="18" customFormat="1" ht="18" customHeight="1">
      <c r="A107" s="15">
        <v>23</v>
      </c>
      <c r="B107" s="22" t="str">
        <f t="shared" si="9"/>
        <v>S[Z Z[HJFG CFÒC]X[G</v>
      </c>
      <c r="C107" s="344" t="s">
        <v>955</v>
      </c>
      <c r="D107" s="345" t="s">
        <v>956</v>
      </c>
      <c r="E107" s="345" t="s">
        <v>956</v>
      </c>
      <c r="F107" s="345" t="s">
        <v>956</v>
      </c>
      <c r="G107" s="345" t="s">
        <v>956</v>
      </c>
      <c r="H107" s="345" t="s">
        <v>956</v>
      </c>
      <c r="I107" s="344" t="s">
        <v>97</v>
      </c>
      <c r="J107" s="344" t="s">
        <v>97</v>
      </c>
      <c r="K107" s="345" t="s">
        <v>956</v>
      </c>
      <c r="L107" s="345" t="s">
        <v>956</v>
      </c>
      <c r="M107" s="345" t="s">
        <v>956</v>
      </c>
      <c r="N107" s="344" t="s">
        <v>955</v>
      </c>
      <c r="O107" s="344" t="s">
        <v>955</v>
      </c>
      <c r="P107" s="344" t="s">
        <v>955</v>
      </c>
      <c r="Q107" s="344" t="s">
        <v>955</v>
      </c>
      <c r="R107" s="345" t="s">
        <v>956</v>
      </c>
      <c r="S107" s="345" t="s">
        <v>956</v>
      </c>
      <c r="T107" s="344" t="s">
        <v>955</v>
      </c>
      <c r="U107" s="344" t="s">
        <v>955</v>
      </c>
      <c r="V107" s="345" t="s">
        <v>956</v>
      </c>
      <c r="W107" s="343">
        <f t="shared" si="10"/>
        <v>7</v>
      </c>
      <c r="X107" s="343">
        <f t="shared" si="11"/>
        <v>11</v>
      </c>
      <c r="Y107" s="343">
        <f t="shared" si="12"/>
        <v>2</v>
      </c>
      <c r="Z107" s="21">
        <f t="shared" si="13"/>
        <v>14</v>
      </c>
    </row>
    <row r="108" spans="1:26" s="18" customFormat="1" ht="18" customHeight="1">
      <c r="A108" s="15">
        <v>24</v>
      </c>
      <c r="B108" s="22" t="str">
        <f t="shared" si="9"/>
        <v>S[Z Z[HJFG ;F,[DFDW</v>
      </c>
      <c r="C108" s="344" t="s">
        <v>955</v>
      </c>
      <c r="D108" s="345" t="s">
        <v>956</v>
      </c>
      <c r="E108" s="345" t="s">
        <v>956</v>
      </c>
      <c r="F108" s="345" t="s">
        <v>956</v>
      </c>
      <c r="G108" s="345" t="s">
        <v>956</v>
      </c>
      <c r="H108" s="345" t="s">
        <v>956</v>
      </c>
      <c r="I108" s="344" t="s">
        <v>97</v>
      </c>
      <c r="J108" s="344" t="s">
        <v>97</v>
      </c>
      <c r="K108" s="345" t="s">
        <v>956</v>
      </c>
      <c r="L108" s="345" t="s">
        <v>956</v>
      </c>
      <c r="M108" s="345" t="s">
        <v>956</v>
      </c>
      <c r="N108" s="344" t="s">
        <v>955</v>
      </c>
      <c r="O108" s="344" t="s">
        <v>955</v>
      </c>
      <c r="P108" s="344" t="s">
        <v>955</v>
      </c>
      <c r="Q108" s="344" t="s">
        <v>955</v>
      </c>
      <c r="R108" s="345" t="s">
        <v>956</v>
      </c>
      <c r="S108" s="345" t="s">
        <v>956</v>
      </c>
      <c r="T108" s="344" t="s">
        <v>955</v>
      </c>
      <c r="U108" s="344" t="s">
        <v>955</v>
      </c>
      <c r="V108" s="345" t="s">
        <v>956</v>
      </c>
      <c r="W108" s="343">
        <f t="shared" si="10"/>
        <v>7</v>
      </c>
      <c r="X108" s="343">
        <f t="shared" si="11"/>
        <v>11</v>
      </c>
      <c r="Y108" s="343">
        <f t="shared" si="12"/>
        <v>2</v>
      </c>
      <c r="Z108" s="21">
        <f t="shared" si="13"/>
        <v>14</v>
      </c>
    </row>
    <row r="109" spans="1:26" s="18" customFormat="1" ht="18" customHeight="1">
      <c r="A109" s="15">
        <v>25</v>
      </c>
      <c r="B109" s="22" t="str">
        <f t="shared" si="9"/>
        <v>SF9L HFJ[N HFSA</v>
      </c>
      <c r="C109" s="344" t="s">
        <v>955</v>
      </c>
      <c r="D109" s="345" t="s">
        <v>956</v>
      </c>
      <c r="E109" s="345" t="s">
        <v>956</v>
      </c>
      <c r="F109" s="345" t="s">
        <v>956</v>
      </c>
      <c r="G109" s="345" t="s">
        <v>956</v>
      </c>
      <c r="H109" s="345" t="s">
        <v>956</v>
      </c>
      <c r="I109" s="344" t="s">
        <v>97</v>
      </c>
      <c r="J109" s="344" t="s">
        <v>97</v>
      </c>
      <c r="K109" s="345" t="s">
        <v>956</v>
      </c>
      <c r="L109" s="345" t="s">
        <v>956</v>
      </c>
      <c r="M109" s="345" t="s">
        <v>956</v>
      </c>
      <c r="N109" s="344" t="s">
        <v>955</v>
      </c>
      <c r="O109" s="344" t="s">
        <v>955</v>
      </c>
      <c r="P109" s="344" t="s">
        <v>955</v>
      </c>
      <c r="Q109" s="344" t="s">
        <v>955</v>
      </c>
      <c r="R109" s="345" t="s">
        <v>956</v>
      </c>
      <c r="S109" s="345" t="s">
        <v>956</v>
      </c>
      <c r="T109" s="344" t="s">
        <v>955</v>
      </c>
      <c r="U109" s="344" t="s">
        <v>955</v>
      </c>
      <c r="V109" s="345" t="s">
        <v>956</v>
      </c>
      <c r="W109" s="343">
        <f t="shared" si="10"/>
        <v>7</v>
      </c>
      <c r="X109" s="343">
        <f t="shared" si="11"/>
        <v>11</v>
      </c>
      <c r="Y109" s="343">
        <f t="shared" si="12"/>
        <v>2</v>
      </c>
      <c r="Z109" s="21">
        <f t="shared" si="13"/>
        <v>14</v>
      </c>
    </row>
    <row r="110" spans="1:26" s="18" customFormat="1" ht="18" customHeight="1">
      <c r="A110" s="15">
        <v>26</v>
      </c>
      <c r="B110" s="22" t="str">
        <f t="shared" si="9"/>
        <v>S[Z VEFQF DFDW</v>
      </c>
      <c r="C110" s="344" t="s">
        <v>955</v>
      </c>
      <c r="D110" s="345" t="s">
        <v>956</v>
      </c>
      <c r="E110" s="345" t="s">
        <v>956</v>
      </c>
      <c r="F110" s="345" t="s">
        <v>956</v>
      </c>
      <c r="G110" s="345" t="s">
        <v>956</v>
      </c>
      <c r="H110" s="345" t="s">
        <v>956</v>
      </c>
      <c r="I110" s="344" t="s">
        <v>97</v>
      </c>
      <c r="J110" s="344" t="s">
        <v>97</v>
      </c>
      <c r="K110" s="345" t="s">
        <v>956</v>
      </c>
      <c r="L110" s="345" t="s">
        <v>956</v>
      </c>
      <c r="M110" s="345" t="s">
        <v>956</v>
      </c>
      <c r="N110" s="344" t="s">
        <v>955</v>
      </c>
      <c r="O110" s="344" t="s">
        <v>955</v>
      </c>
      <c r="P110" s="344" t="s">
        <v>955</v>
      </c>
      <c r="Q110" s="344" t="s">
        <v>955</v>
      </c>
      <c r="R110" s="345" t="s">
        <v>956</v>
      </c>
      <c r="S110" s="345" t="s">
        <v>956</v>
      </c>
      <c r="T110" s="344" t="s">
        <v>955</v>
      </c>
      <c r="U110" s="344" t="s">
        <v>955</v>
      </c>
      <c r="V110" s="345" t="s">
        <v>956</v>
      </c>
      <c r="W110" s="343">
        <f t="shared" si="10"/>
        <v>7</v>
      </c>
      <c r="X110" s="343">
        <f t="shared" si="11"/>
        <v>11</v>
      </c>
      <c r="Y110" s="343">
        <f t="shared" si="12"/>
        <v>2</v>
      </c>
      <c r="Z110" s="21">
        <f t="shared" si="13"/>
        <v>14</v>
      </c>
    </row>
    <row r="111" spans="1:26" s="18" customFormat="1" ht="18" customHeight="1">
      <c r="A111" s="15">
        <v>27</v>
      </c>
      <c r="B111" s="22">
        <f t="shared" si="9"/>
        <v>0</v>
      </c>
      <c r="C111" s="344"/>
      <c r="D111" s="345"/>
      <c r="E111" s="345"/>
      <c r="F111" s="345"/>
      <c r="G111" s="345"/>
      <c r="H111" s="345"/>
      <c r="I111" s="344"/>
      <c r="J111" s="344"/>
      <c r="K111" s="345"/>
      <c r="L111" s="345"/>
      <c r="M111" s="345"/>
      <c r="N111" s="344"/>
      <c r="O111" s="344"/>
      <c r="P111" s="344"/>
      <c r="Q111" s="344"/>
      <c r="R111" s="345"/>
      <c r="S111" s="345"/>
      <c r="T111" s="344"/>
      <c r="U111" s="344"/>
      <c r="V111" s="345"/>
      <c r="W111" s="343" t="str">
        <f t="shared" si="10"/>
        <v/>
      </c>
      <c r="X111" s="343" t="str">
        <f t="shared" si="11"/>
        <v/>
      </c>
      <c r="Y111" s="343" t="str">
        <f t="shared" si="12"/>
        <v/>
      </c>
      <c r="Z111" s="442" t="e">
        <f t="shared" si="13"/>
        <v>#VALUE!</v>
      </c>
    </row>
    <row r="112" spans="1:26" s="18" customFormat="1" ht="18" customHeight="1">
      <c r="A112" s="15">
        <v>28</v>
      </c>
      <c r="B112" s="22">
        <f t="shared" si="9"/>
        <v>0</v>
      </c>
      <c r="C112" s="344"/>
      <c r="D112" s="345"/>
      <c r="E112" s="345"/>
      <c r="F112" s="345"/>
      <c r="G112" s="345"/>
      <c r="H112" s="345"/>
      <c r="I112" s="344"/>
      <c r="J112" s="344"/>
      <c r="K112" s="345"/>
      <c r="L112" s="345"/>
      <c r="M112" s="345"/>
      <c r="N112" s="344"/>
      <c r="O112" s="344"/>
      <c r="P112" s="344"/>
      <c r="Q112" s="344"/>
      <c r="R112" s="345"/>
      <c r="S112" s="345"/>
      <c r="T112" s="344"/>
      <c r="U112" s="344"/>
      <c r="V112" s="345"/>
      <c r="W112" s="343" t="str">
        <f t="shared" si="10"/>
        <v/>
      </c>
      <c r="X112" s="343" t="str">
        <f t="shared" si="11"/>
        <v/>
      </c>
      <c r="Y112" s="343" t="str">
        <f t="shared" si="12"/>
        <v/>
      </c>
      <c r="Z112" s="442" t="e">
        <f t="shared" si="13"/>
        <v>#VALUE!</v>
      </c>
    </row>
    <row r="113" spans="1:26" s="18" customFormat="1" ht="17.25">
      <c r="A113" s="15">
        <v>29</v>
      </c>
      <c r="B113" s="22">
        <f t="shared" si="9"/>
        <v>0</v>
      </c>
      <c r="C113" s="344"/>
      <c r="D113" s="345"/>
      <c r="E113" s="345"/>
      <c r="F113" s="345"/>
      <c r="G113" s="345"/>
      <c r="H113" s="345"/>
      <c r="I113" s="344"/>
      <c r="J113" s="344"/>
      <c r="K113" s="345"/>
      <c r="L113" s="345"/>
      <c r="M113" s="345"/>
      <c r="N113" s="344"/>
      <c r="O113" s="344"/>
      <c r="P113" s="344"/>
      <c r="Q113" s="344"/>
      <c r="R113" s="345"/>
      <c r="S113" s="345"/>
      <c r="T113" s="344"/>
      <c r="U113" s="344"/>
      <c r="V113" s="345"/>
      <c r="W113" s="343" t="str">
        <f t="shared" si="10"/>
        <v/>
      </c>
      <c r="X113" s="343" t="str">
        <f t="shared" si="11"/>
        <v/>
      </c>
      <c r="Y113" s="343" t="str">
        <f t="shared" si="12"/>
        <v/>
      </c>
      <c r="Z113" s="442" t="e">
        <f t="shared" si="13"/>
        <v>#VALUE!</v>
      </c>
    </row>
    <row r="114" spans="1:26" s="18" customFormat="1" ht="17.25">
      <c r="A114" s="15">
        <v>30</v>
      </c>
      <c r="B114" s="22">
        <f t="shared" si="9"/>
        <v>0</v>
      </c>
      <c r="C114" s="344"/>
      <c r="D114" s="345"/>
      <c r="E114" s="345"/>
      <c r="F114" s="345"/>
      <c r="G114" s="345"/>
      <c r="H114" s="345"/>
      <c r="I114" s="344"/>
      <c r="J114" s="344"/>
      <c r="K114" s="345"/>
      <c r="L114" s="345"/>
      <c r="M114" s="345"/>
      <c r="N114" s="344"/>
      <c r="O114" s="344"/>
      <c r="P114" s="344"/>
      <c r="Q114" s="344"/>
      <c r="R114" s="345"/>
      <c r="S114" s="345"/>
      <c r="T114" s="344"/>
      <c r="U114" s="344"/>
      <c r="V114" s="345"/>
      <c r="W114" s="343" t="str">
        <f t="shared" si="10"/>
        <v/>
      </c>
      <c r="X114" s="343" t="str">
        <f t="shared" si="11"/>
        <v/>
      </c>
      <c r="Y114" s="343" t="str">
        <f t="shared" si="12"/>
        <v/>
      </c>
      <c r="Z114" s="442" t="e">
        <f t="shared" si="13"/>
        <v>#VALUE!</v>
      </c>
    </row>
    <row r="115" spans="1:26" s="18" customFormat="1" ht="17.25">
      <c r="A115" s="15">
        <v>31</v>
      </c>
      <c r="B115" s="22">
        <f t="shared" si="9"/>
        <v>0</v>
      </c>
      <c r="C115" s="344"/>
      <c r="D115" s="345"/>
      <c r="E115" s="345"/>
      <c r="F115" s="345"/>
      <c r="G115" s="345"/>
      <c r="H115" s="345"/>
      <c r="I115" s="344"/>
      <c r="J115" s="344"/>
      <c r="K115" s="345"/>
      <c r="L115" s="345"/>
      <c r="M115" s="345"/>
      <c r="N115" s="344"/>
      <c r="O115" s="344"/>
      <c r="P115" s="344"/>
      <c r="Q115" s="344"/>
      <c r="R115" s="345"/>
      <c r="S115" s="345"/>
      <c r="T115" s="344"/>
      <c r="U115" s="344"/>
      <c r="V115" s="345"/>
      <c r="W115" s="343" t="str">
        <f t="shared" si="10"/>
        <v/>
      </c>
      <c r="X115" s="343" t="str">
        <f t="shared" si="11"/>
        <v/>
      </c>
      <c r="Y115" s="343" t="str">
        <f t="shared" si="12"/>
        <v/>
      </c>
      <c r="Z115" s="442" t="e">
        <f t="shared" si="13"/>
        <v>#VALUE!</v>
      </c>
    </row>
    <row r="116" spans="1:26" s="18" customFormat="1" ht="17.25">
      <c r="A116" s="15">
        <v>32</v>
      </c>
      <c r="B116" s="22">
        <f t="shared" si="9"/>
        <v>0</v>
      </c>
      <c r="C116" s="344"/>
      <c r="D116" s="345"/>
      <c r="E116" s="345"/>
      <c r="F116" s="345"/>
      <c r="G116" s="345"/>
      <c r="H116" s="345"/>
      <c r="I116" s="344"/>
      <c r="J116" s="344"/>
      <c r="K116" s="345"/>
      <c r="L116" s="345"/>
      <c r="M116" s="345"/>
      <c r="N116" s="344"/>
      <c r="O116" s="344"/>
      <c r="P116" s="344"/>
      <c r="Q116" s="344"/>
      <c r="R116" s="345"/>
      <c r="S116" s="345"/>
      <c r="T116" s="344"/>
      <c r="U116" s="344"/>
      <c r="V116" s="345"/>
      <c r="W116" s="343" t="str">
        <f t="shared" si="10"/>
        <v/>
      </c>
      <c r="X116" s="343" t="str">
        <f t="shared" si="11"/>
        <v/>
      </c>
      <c r="Y116" s="343" t="str">
        <f t="shared" si="12"/>
        <v/>
      </c>
      <c r="Z116" s="442" t="e">
        <f t="shared" si="13"/>
        <v>#VALUE!</v>
      </c>
    </row>
    <row r="117" spans="1:26" s="18" customFormat="1" ht="17.25">
      <c r="A117" s="15">
        <v>33</v>
      </c>
      <c r="B117" s="22">
        <f t="shared" si="9"/>
        <v>0</v>
      </c>
      <c r="C117" s="344"/>
      <c r="D117" s="345"/>
      <c r="E117" s="345"/>
      <c r="F117" s="345"/>
      <c r="G117" s="345"/>
      <c r="H117" s="345"/>
      <c r="I117" s="344"/>
      <c r="J117" s="344"/>
      <c r="K117" s="345"/>
      <c r="L117" s="345"/>
      <c r="M117" s="345"/>
      <c r="N117" s="344"/>
      <c r="O117" s="344"/>
      <c r="P117" s="344"/>
      <c r="Q117" s="344"/>
      <c r="R117" s="345"/>
      <c r="S117" s="345"/>
      <c r="T117" s="344"/>
      <c r="U117" s="344"/>
      <c r="V117" s="345"/>
      <c r="W117" s="343" t="str">
        <f t="shared" si="10"/>
        <v/>
      </c>
      <c r="X117" s="343" t="str">
        <f t="shared" si="11"/>
        <v/>
      </c>
      <c r="Y117" s="343" t="str">
        <f t="shared" si="12"/>
        <v/>
      </c>
      <c r="Z117" s="442" t="e">
        <f t="shared" si="13"/>
        <v>#VALUE!</v>
      </c>
    </row>
    <row r="118" spans="1:26" s="18" customFormat="1" ht="17.25">
      <c r="A118" s="15">
        <v>34</v>
      </c>
      <c r="B118" s="22">
        <f t="shared" si="9"/>
        <v>0</v>
      </c>
      <c r="C118" s="344"/>
      <c r="D118" s="345"/>
      <c r="E118" s="345"/>
      <c r="F118" s="345"/>
      <c r="G118" s="345"/>
      <c r="H118" s="345"/>
      <c r="I118" s="344"/>
      <c r="J118" s="344"/>
      <c r="K118" s="345"/>
      <c r="L118" s="345"/>
      <c r="M118" s="345"/>
      <c r="N118" s="344"/>
      <c r="O118" s="344"/>
      <c r="P118" s="344"/>
      <c r="Q118" s="344"/>
      <c r="R118" s="345"/>
      <c r="S118" s="345"/>
      <c r="T118" s="344"/>
      <c r="U118" s="344"/>
      <c r="V118" s="345"/>
      <c r="W118" s="343" t="str">
        <f t="shared" si="10"/>
        <v/>
      </c>
      <c r="X118" s="343" t="str">
        <f t="shared" si="11"/>
        <v/>
      </c>
      <c r="Y118" s="343" t="str">
        <f t="shared" si="12"/>
        <v/>
      </c>
      <c r="Z118" s="442" t="e">
        <f t="shared" si="13"/>
        <v>#VALUE!</v>
      </c>
    </row>
    <row r="119" spans="1:26" s="18" customFormat="1" ht="17.25">
      <c r="A119" s="15">
        <v>35</v>
      </c>
      <c r="B119" s="22">
        <f t="shared" si="9"/>
        <v>0</v>
      </c>
      <c r="C119" s="344"/>
      <c r="D119" s="345"/>
      <c r="E119" s="345"/>
      <c r="F119" s="345"/>
      <c r="G119" s="345"/>
      <c r="H119" s="345"/>
      <c r="I119" s="344"/>
      <c r="J119" s="344"/>
      <c r="K119" s="345"/>
      <c r="L119" s="345"/>
      <c r="M119" s="345"/>
      <c r="N119" s="344"/>
      <c r="O119" s="344"/>
      <c r="P119" s="344"/>
      <c r="Q119" s="344"/>
      <c r="R119" s="345"/>
      <c r="S119" s="345"/>
      <c r="T119" s="344"/>
      <c r="U119" s="344"/>
      <c r="V119" s="345"/>
      <c r="W119" s="343" t="str">
        <f t="shared" si="10"/>
        <v/>
      </c>
      <c r="X119" s="343" t="str">
        <f t="shared" si="11"/>
        <v/>
      </c>
      <c r="Y119" s="343" t="str">
        <f t="shared" si="12"/>
        <v/>
      </c>
      <c r="Z119" s="442" t="e">
        <f t="shared" si="13"/>
        <v>#VALUE!</v>
      </c>
    </row>
    <row r="120" spans="1:26" s="18" customFormat="1" ht="17.25">
      <c r="A120" s="15">
        <v>36</v>
      </c>
      <c r="B120" s="22">
        <f t="shared" si="9"/>
        <v>0</v>
      </c>
      <c r="C120" s="344"/>
      <c r="D120" s="345"/>
      <c r="E120" s="345"/>
      <c r="F120" s="345"/>
      <c r="G120" s="345"/>
      <c r="H120" s="345"/>
      <c r="I120" s="344"/>
      <c r="J120" s="344"/>
      <c r="K120" s="345"/>
      <c r="L120" s="345"/>
      <c r="M120" s="345"/>
      <c r="N120" s="344"/>
      <c r="O120" s="344"/>
      <c r="P120" s="344"/>
      <c r="Q120" s="344"/>
      <c r="R120" s="345"/>
      <c r="S120" s="345"/>
      <c r="T120" s="344"/>
      <c r="U120" s="344"/>
      <c r="V120" s="345"/>
      <c r="W120" s="343" t="str">
        <f t="shared" si="10"/>
        <v/>
      </c>
      <c r="X120" s="343" t="str">
        <f t="shared" si="11"/>
        <v/>
      </c>
      <c r="Y120" s="343" t="str">
        <f t="shared" si="12"/>
        <v/>
      </c>
      <c r="Z120" s="442" t="e">
        <f t="shared" si="13"/>
        <v>#VALUE!</v>
      </c>
    </row>
    <row r="121" spans="1:26" ht="22.5">
      <c r="A121" s="670" t="s">
        <v>1047</v>
      </c>
      <c r="B121" s="670"/>
      <c r="C121" s="670"/>
      <c r="D121" s="670"/>
      <c r="E121" s="670"/>
      <c r="F121" s="670"/>
      <c r="G121" s="670"/>
      <c r="H121" s="670"/>
      <c r="I121" s="670"/>
      <c r="J121" s="670"/>
      <c r="K121" s="670"/>
      <c r="L121" s="670"/>
      <c r="M121" s="670"/>
      <c r="N121" s="670"/>
      <c r="O121" s="670"/>
      <c r="P121" s="670"/>
      <c r="Q121" s="670"/>
      <c r="R121" s="670"/>
      <c r="S121" s="670"/>
      <c r="T121" s="670"/>
      <c r="U121" s="670"/>
      <c r="V121" s="670"/>
      <c r="W121" s="670"/>
      <c r="X121" s="670"/>
      <c r="Y121" s="670"/>
      <c r="Z121" s="670"/>
    </row>
  </sheetData>
  <sheetProtection password="CC7B" sheet="1" objects="1" scenarios="1" formatCells="0"/>
  <customSheetViews>
    <customSheetView guid="{CC92EDF6-82EA-4B86-A71B-21913B7DFAB1}" showPageBreaks="1" view="pageLayout">
      <selection sqref="A1:Z1"/>
      <rowBreaks count="2" manualBreakCount="2">
        <brk id="40" max="25" man="1"/>
        <brk id="80" max="16383" man="1"/>
      </rowBreaks>
      <pageMargins left="0.7" right="0.7" top="0.75" bottom="0.75" header="0.3" footer="0.3"/>
      <pageSetup paperSize="5" scale="65" orientation="landscape" horizontalDpi="180" verticalDpi="180" r:id="rId1"/>
    </customSheetView>
  </customSheetViews>
  <mergeCells count="22">
    <mergeCell ref="A121:Z121"/>
    <mergeCell ref="A81:Z81"/>
    <mergeCell ref="A82:Z82"/>
    <mergeCell ref="A83:A84"/>
    <mergeCell ref="B83:B84"/>
    <mergeCell ref="C83:V83"/>
    <mergeCell ref="W83:Y83"/>
    <mergeCell ref="Z83:Z84"/>
    <mergeCell ref="A41:Z41"/>
    <mergeCell ref="A42:Z42"/>
    <mergeCell ref="A43:A44"/>
    <mergeCell ref="B43:B44"/>
    <mergeCell ref="C43:V43"/>
    <mergeCell ref="W43:Y43"/>
    <mergeCell ref="Z43:Z44"/>
    <mergeCell ref="A1:Z1"/>
    <mergeCell ref="A2:Z2"/>
    <mergeCell ref="A3:A4"/>
    <mergeCell ref="B3:B4"/>
    <mergeCell ref="C3:V3"/>
    <mergeCell ref="W3:Y3"/>
    <mergeCell ref="Z3:Z4"/>
  </mergeCells>
  <conditionalFormatting sqref="C5:C40 I5:Q40 T5:T40">
    <cfRule type="cellIs" dxfId="17524" priority="432" stopIfTrue="1" operator="equal">
      <formula>1</formula>
    </cfRule>
  </conditionalFormatting>
  <conditionalFormatting sqref="C5:C40 I5:Q40 T5:T40">
    <cfRule type="cellIs" dxfId="17523" priority="431" stopIfTrue="1" operator="equal">
      <formula>1</formula>
    </cfRule>
  </conditionalFormatting>
  <conditionalFormatting sqref="C5:C40 I5:Q40 T5:U40">
    <cfRule type="cellIs" dxfId="17522" priority="430" stopIfTrue="1" operator="equal">
      <formula>1</formula>
    </cfRule>
  </conditionalFormatting>
  <conditionalFormatting sqref="C5:C40 I5:Q40 T5:U40">
    <cfRule type="cellIs" dxfId="17521" priority="429" stopIfTrue="1" operator="equal">
      <formula>1</formula>
    </cfRule>
  </conditionalFormatting>
  <conditionalFormatting sqref="C5:C40 I5:Q40 T5:U40">
    <cfRule type="cellIs" dxfId="17520" priority="428" stopIfTrue="1" operator="equal">
      <formula>1</formula>
    </cfRule>
  </conditionalFormatting>
  <conditionalFormatting sqref="I5:J40">
    <cfRule type="cellIs" dxfId="17519" priority="427" stopIfTrue="1" operator="equal">
      <formula>1</formula>
    </cfRule>
  </conditionalFormatting>
  <conditionalFormatting sqref="I5:J40">
    <cfRule type="cellIs" dxfId="17518" priority="426" stopIfTrue="1" operator="equal">
      <formula>1</formula>
    </cfRule>
  </conditionalFormatting>
  <conditionalFormatting sqref="I5:J40">
    <cfRule type="cellIs" dxfId="17517" priority="425" stopIfTrue="1" operator="equal">
      <formula>1</formula>
    </cfRule>
  </conditionalFormatting>
  <conditionalFormatting sqref="I5:J40">
    <cfRule type="cellIs" dxfId="17516" priority="424" stopIfTrue="1" operator="equal">
      <formula>1</formula>
    </cfRule>
  </conditionalFormatting>
  <conditionalFormatting sqref="C5:C40 I5:Q40 T5:U40">
    <cfRule type="cellIs" dxfId="17515" priority="423" stopIfTrue="1" operator="equal">
      <formula>1</formula>
    </cfRule>
  </conditionalFormatting>
  <conditionalFormatting sqref="C5:C40">
    <cfRule type="cellIs" dxfId="17514" priority="422" stopIfTrue="1" operator="equal">
      <formula>1</formula>
    </cfRule>
  </conditionalFormatting>
  <conditionalFormatting sqref="K5:K40">
    <cfRule type="cellIs" dxfId="17513" priority="421" stopIfTrue="1" operator="equal">
      <formula>1</formula>
    </cfRule>
  </conditionalFormatting>
  <conditionalFormatting sqref="C5:C40">
    <cfRule type="cellIs" dxfId="17512" priority="420" stopIfTrue="1" operator="equal">
      <formula>1</formula>
    </cfRule>
  </conditionalFormatting>
  <conditionalFormatting sqref="I5:I40">
    <cfRule type="cellIs" dxfId="17511" priority="419" stopIfTrue="1" operator="equal">
      <formula>1</formula>
    </cfRule>
  </conditionalFormatting>
  <conditionalFormatting sqref="P5:Q40 T5:U40">
    <cfRule type="cellIs" dxfId="17510" priority="418" stopIfTrue="1" operator="equal">
      <formula>1</formula>
    </cfRule>
  </conditionalFormatting>
  <conditionalFormatting sqref="J5:J40">
    <cfRule type="cellIs" dxfId="17509" priority="417" stopIfTrue="1" operator="equal">
      <formula>1</formula>
    </cfRule>
  </conditionalFormatting>
  <conditionalFormatting sqref="M5:M40">
    <cfRule type="cellIs" dxfId="17508" priority="416" stopIfTrue="1" operator="equal">
      <formula>1</formula>
    </cfRule>
  </conditionalFormatting>
  <conditionalFormatting sqref="M5:M40">
    <cfRule type="cellIs" dxfId="17507" priority="415" stopIfTrue="1" operator="equal">
      <formula>1</formula>
    </cfRule>
  </conditionalFormatting>
  <conditionalFormatting sqref="M5:M40">
    <cfRule type="cellIs" dxfId="17506" priority="414" stopIfTrue="1" operator="equal">
      <formula>1</formula>
    </cfRule>
  </conditionalFormatting>
  <conditionalFormatting sqref="J5:J40">
    <cfRule type="cellIs" dxfId="17505" priority="413" stopIfTrue="1" operator="equal">
      <formula>1</formula>
    </cfRule>
  </conditionalFormatting>
  <conditionalFormatting sqref="J5:K40">
    <cfRule type="cellIs" dxfId="17504" priority="412" stopIfTrue="1" operator="equal">
      <formula>1</formula>
    </cfRule>
  </conditionalFormatting>
  <conditionalFormatting sqref="M5:M40">
    <cfRule type="cellIs" dxfId="17503" priority="411" stopIfTrue="1" operator="equal">
      <formula>1</formula>
    </cfRule>
  </conditionalFormatting>
  <conditionalFormatting sqref="M5:M40">
    <cfRule type="cellIs" dxfId="17502" priority="410" stopIfTrue="1" operator="equal">
      <formula>1</formula>
    </cfRule>
  </conditionalFormatting>
  <conditionalFormatting sqref="C5:C40 I5:Q40 T5:U40">
    <cfRule type="cellIs" dxfId="17501" priority="409" stopIfTrue="1" operator="equal">
      <formula>1</formula>
    </cfRule>
  </conditionalFormatting>
  <conditionalFormatting sqref="I5:J40">
    <cfRule type="cellIs" dxfId="17500" priority="408" stopIfTrue="1" operator="equal">
      <formula>1</formula>
    </cfRule>
  </conditionalFormatting>
  <conditionalFormatting sqref="I5:J40">
    <cfRule type="cellIs" dxfId="17499" priority="407" stopIfTrue="1" operator="equal">
      <formula>1</formula>
    </cfRule>
  </conditionalFormatting>
  <conditionalFormatting sqref="C5:C40">
    <cfRule type="cellIs" dxfId="17498" priority="406" stopIfTrue="1" operator="equal">
      <formula>1</formula>
    </cfRule>
  </conditionalFormatting>
  <conditionalFormatting sqref="C5:C40">
    <cfRule type="cellIs" dxfId="17497" priority="405" stopIfTrue="1" operator="equal">
      <formula>1</formula>
    </cfRule>
  </conditionalFormatting>
  <conditionalFormatting sqref="C5:C40">
    <cfRule type="cellIs" dxfId="17496" priority="404" stopIfTrue="1" operator="equal">
      <formula>1</formula>
    </cfRule>
  </conditionalFormatting>
  <conditionalFormatting sqref="I5:Q40 T5:U40">
    <cfRule type="cellIs" dxfId="17495" priority="403" stopIfTrue="1" operator="equal">
      <formula>1</formula>
    </cfRule>
  </conditionalFormatting>
  <conditionalFormatting sqref="C5:C40">
    <cfRule type="cellIs" dxfId="17494" priority="402" stopIfTrue="1" operator="equal">
      <formula>1</formula>
    </cfRule>
  </conditionalFormatting>
  <conditionalFormatting sqref="C5:C40">
    <cfRule type="cellIs" dxfId="17493" priority="401" stopIfTrue="1" operator="equal">
      <formula>1</formula>
    </cfRule>
  </conditionalFormatting>
  <conditionalFormatting sqref="I5:J40">
    <cfRule type="cellIs" dxfId="17492" priority="400" stopIfTrue="1" operator="equal">
      <formula>1</formula>
    </cfRule>
  </conditionalFormatting>
  <conditionalFormatting sqref="C5:C40">
    <cfRule type="cellIs" dxfId="17491" priority="399" stopIfTrue="1" operator="equal">
      <formula>1</formula>
    </cfRule>
  </conditionalFormatting>
  <conditionalFormatting sqref="C5:C40">
    <cfRule type="cellIs" dxfId="17490" priority="398" stopIfTrue="1" operator="equal">
      <formula>1</formula>
    </cfRule>
  </conditionalFormatting>
  <conditionalFormatting sqref="I5:Q40 T5:U40">
    <cfRule type="cellIs" dxfId="17489" priority="397" stopIfTrue="1" operator="equal">
      <formula>1</formula>
    </cfRule>
  </conditionalFormatting>
  <conditionalFormatting sqref="I5:Q40 T5:U40">
    <cfRule type="cellIs" dxfId="17488" priority="396" stopIfTrue="1" operator="equal">
      <formula>1</formula>
    </cfRule>
  </conditionalFormatting>
  <conditionalFormatting sqref="I5:Q40 T5:U40">
    <cfRule type="cellIs" dxfId="17487" priority="395" stopIfTrue="1" operator="equal">
      <formula>1</formula>
    </cfRule>
  </conditionalFormatting>
  <conditionalFormatting sqref="I5:Q40 T5:U40">
    <cfRule type="cellIs" dxfId="17486" priority="394" stopIfTrue="1" operator="equal">
      <formula>1</formula>
    </cfRule>
  </conditionalFormatting>
  <conditionalFormatting sqref="I5:Q40 T5:U40">
    <cfRule type="cellIs" dxfId="17485" priority="393" stopIfTrue="1" operator="equal">
      <formula>1</formula>
    </cfRule>
  </conditionalFormatting>
  <conditionalFormatting sqref="I5:Q40 T5:U40">
    <cfRule type="cellIs" dxfId="17484" priority="392" stopIfTrue="1" operator="equal">
      <formula>1</formula>
    </cfRule>
  </conditionalFormatting>
  <conditionalFormatting sqref="I5:Q40 T5:U40">
    <cfRule type="cellIs" dxfId="17483" priority="391" stopIfTrue="1" operator="equal">
      <formula>1</formula>
    </cfRule>
  </conditionalFormatting>
  <conditionalFormatting sqref="I5:Q40 T5:U40">
    <cfRule type="cellIs" dxfId="17482" priority="390" stopIfTrue="1" operator="equal">
      <formula>1</formula>
    </cfRule>
  </conditionalFormatting>
  <conditionalFormatting sqref="I5:Q40 T5:U40">
    <cfRule type="cellIs" dxfId="17481" priority="389" stopIfTrue="1" operator="equal">
      <formula>1</formula>
    </cfRule>
  </conditionalFormatting>
  <conditionalFormatting sqref="W4">
    <cfRule type="cellIs" dxfId="17480" priority="388" stopIfTrue="1" operator="equal">
      <formula>1</formula>
    </cfRule>
  </conditionalFormatting>
  <conditionalFormatting sqref="W4">
    <cfRule type="cellIs" dxfId="17479" priority="387" stopIfTrue="1" operator="equal">
      <formula>1</formula>
    </cfRule>
  </conditionalFormatting>
  <conditionalFormatting sqref="W4">
    <cfRule type="cellIs" dxfId="17478" priority="386" stopIfTrue="1" operator="equal">
      <formula>1</formula>
    </cfRule>
  </conditionalFormatting>
  <conditionalFormatting sqref="W4">
    <cfRule type="cellIs" dxfId="17477" priority="385" stopIfTrue="1" operator="equal">
      <formula>1</formula>
    </cfRule>
  </conditionalFormatting>
  <conditionalFormatting sqref="W4">
    <cfRule type="cellIs" dxfId="17476" priority="384" stopIfTrue="1" operator="equal">
      <formula>1</formula>
    </cfRule>
  </conditionalFormatting>
  <conditionalFormatting sqref="W4">
    <cfRule type="cellIs" dxfId="17475" priority="383" stopIfTrue="1" operator="equal">
      <formula>1</formula>
    </cfRule>
  </conditionalFormatting>
  <conditionalFormatting sqref="W4">
    <cfRule type="cellIs" dxfId="17474" priority="382" stopIfTrue="1" operator="equal">
      <formula>1</formula>
    </cfRule>
  </conditionalFormatting>
  <conditionalFormatting sqref="W4">
    <cfRule type="cellIs" dxfId="17473" priority="381" stopIfTrue="1" operator="equal">
      <formula>1</formula>
    </cfRule>
  </conditionalFormatting>
  <conditionalFormatting sqref="W4">
    <cfRule type="cellIs" dxfId="17472" priority="380" stopIfTrue="1" operator="equal">
      <formula>1</formula>
    </cfRule>
  </conditionalFormatting>
  <conditionalFormatting sqref="W4">
    <cfRule type="cellIs" dxfId="17471" priority="379" stopIfTrue="1" operator="equal">
      <formula>1</formula>
    </cfRule>
  </conditionalFormatting>
  <conditionalFormatting sqref="W4">
    <cfRule type="cellIs" dxfId="17470" priority="378" stopIfTrue="1" operator="equal">
      <formula>1</formula>
    </cfRule>
  </conditionalFormatting>
  <conditionalFormatting sqref="W4">
    <cfRule type="cellIs" dxfId="17469" priority="377" stopIfTrue="1" operator="equal">
      <formula>1</formula>
    </cfRule>
  </conditionalFormatting>
  <conditionalFormatting sqref="W4">
    <cfRule type="cellIs" dxfId="17468" priority="376" stopIfTrue="1" operator="equal">
      <formula>1</formula>
    </cfRule>
  </conditionalFormatting>
  <conditionalFormatting sqref="W4">
    <cfRule type="cellIs" dxfId="17467" priority="375" stopIfTrue="1" operator="equal">
      <formula>1</formula>
    </cfRule>
  </conditionalFormatting>
  <conditionalFormatting sqref="W4">
    <cfRule type="cellIs" dxfId="17466" priority="374" stopIfTrue="1" operator="equal">
      <formula>1</formula>
    </cfRule>
  </conditionalFormatting>
  <conditionalFormatting sqref="W4">
    <cfRule type="cellIs" dxfId="17465" priority="373" stopIfTrue="1" operator="equal">
      <formula>1</formula>
    </cfRule>
  </conditionalFormatting>
  <conditionalFormatting sqref="W4">
    <cfRule type="cellIs" dxfId="17464" priority="372" stopIfTrue="1" operator="equal">
      <formula>1</formula>
    </cfRule>
  </conditionalFormatting>
  <conditionalFormatting sqref="W4">
    <cfRule type="cellIs" dxfId="17463" priority="371" stopIfTrue="1" operator="equal">
      <formula>1</formula>
    </cfRule>
  </conditionalFormatting>
  <conditionalFormatting sqref="C5:C40 I5:Q40 T5:T40">
    <cfRule type="cellIs" dxfId="17462" priority="370" stopIfTrue="1" operator="equal">
      <formula>1</formula>
    </cfRule>
  </conditionalFormatting>
  <conditionalFormatting sqref="C5:C40 I5:Q40 T5:T40">
    <cfRule type="cellIs" dxfId="17461" priority="369" stopIfTrue="1" operator="equal">
      <formula>1</formula>
    </cfRule>
  </conditionalFormatting>
  <conditionalFormatting sqref="C5:C40 I5:Q40 T5:U40">
    <cfRule type="cellIs" dxfId="17460" priority="368" stopIfTrue="1" operator="equal">
      <formula>1</formula>
    </cfRule>
  </conditionalFormatting>
  <conditionalFormatting sqref="C5:C40 I5:Q40 T5:U40">
    <cfRule type="cellIs" dxfId="17459" priority="367" stopIfTrue="1" operator="equal">
      <formula>1</formula>
    </cfRule>
  </conditionalFormatting>
  <conditionalFormatting sqref="C5:C40 I5:Q40 T5:U40">
    <cfRule type="cellIs" dxfId="17458" priority="366" stopIfTrue="1" operator="equal">
      <formula>1</formula>
    </cfRule>
  </conditionalFormatting>
  <conditionalFormatting sqref="I5:J40">
    <cfRule type="cellIs" dxfId="17457" priority="365" stopIfTrue="1" operator="equal">
      <formula>1</formula>
    </cfRule>
  </conditionalFormatting>
  <conditionalFormatting sqref="I5:J40">
    <cfRule type="cellIs" dxfId="17456" priority="364" stopIfTrue="1" operator="equal">
      <formula>1</formula>
    </cfRule>
  </conditionalFormatting>
  <conditionalFormatting sqref="I5:J40">
    <cfRule type="cellIs" dxfId="17455" priority="363" stopIfTrue="1" operator="equal">
      <formula>1</formula>
    </cfRule>
  </conditionalFormatting>
  <conditionalFormatting sqref="I5:J40">
    <cfRule type="cellIs" dxfId="17454" priority="362" stopIfTrue="1" operator="equal">
      <formula>1</formula>
    </cfRule>
  </conditionalFormatting>
  <conditionalFormatting sqref="C5:C40 I5:Q40 T5:U40">
    <cfRule type="cellIs" dxfId="17453" priority="361" stopIfTrue="1" operator="equal">
      <formula>1</formula>
    </cfRule>
  </conditionalFormatting>
  <conditionalFormatting sqref="C5:C40">
    <cfRule type="cellIs" dxfId="17452" priority="360" stopIfTrue="1" operator="equal">
      <formula>1</formula>
    </cfRule>
  </conditionalFormatting>
  <conditionalFormatting sqref="K5:K40">
    <cfRule type="cellIs" dxfId="17451" priority="359" stopIfTrue="1" operator="equal">
      <formula>1</formula>
    </cfRule>
  </conditionalFormatting>
  <conditionalFormatting sqref="C5:C40">
    <cfRule type="cellIs" dxfId="17450" priority="358" stopIfTrue="1" operator="equal">
      <formula>1</formula>
    </cfRule>
  </conditionalFormatting>
  <conditionalFormatting sqref="I5:I40">
    <cfRule type="cellIs" dxfId="17449" priority="357" stopIfTrue="1" operator="equal">
      <formula>1</formula>
    </cfRule>
  </conditionalFormatting>
  <conditionalFormatting sqref="P5:Q40 T5:U40">
    <cfRule type="cellIs" dxfId="17448" priority="356" stopIfTrue="1" operator="equal">
      <formula>1</formula>
    </cfRule>
  </conditionalFormatting>
  <conditionalFormatting sqref="J5:J40">
    <cfRule type="cellIs" dxfId="17447" priority="355" stopIfTrue="1" operator="equal">
      <formula>1</formula>
    </cfRule>
  </conditionalFormatting>
  <conditionalFormatting sqref="M5:M40">
    <cfRule type="cellIs" dxfId="17446" priority="354" stopIfTrue="1" operator="equal">
      <formula>1</formula>
    </cfRule>
  </conditionalFormatting>
  <conditionalFormatting sqref="M5:M40">
    <cfRule type="cellIs" dxfId="17445" priority="353" stopIfTrue="1" operator="equal">
      <formula>1</formula>
    </cfRule>
  </conditionalFormatting>
  <conditionalFormatting sqref="M5:M40">
    <cfRule type="cellIs" dxfId="17444" priority="352" stopIfTrue="1" operator="equal">
      <formula>1</formula>
    </cfRule>
  </conditionalFormatting>
  <conditionalFormatting sqref="J5:J40">
    <cfRule type="cellIs" dxfId="17443" priority="351" stopIfTrue="1" operator="equal">
      <formula>1</formula>
    </cfRule>
  </conditionalFormatting>
  <conditionalFormatting sqref="J5:K40">
    <cfRule type="cellIs" dxfId="17442" priority="350" stopIfTrue="1" operator="equal">
      <formula>1</formula>
    </cfRule>
  </conditionalFormatting>
  <conditionalFormatting sqref="M5:M40">
    <cfRule type="cellIs" dxfId="17441" priority="349" stopIfTrue="1" operator="equal">
      <formula>1</formula>
    </cfRule>
  </conditionalFormatting>
  <conditionalFormatting sqref="M5:M40">
    <cfRule type="cellIs" dxfId="17440" priority="348" stopIfTrue="1" operator="equal">
      <formula>1</formula>
    </cfRule>
  </conditionalFormatting>
  <conditionalFormatting sqref="C5:C40 I5:Q40 T5:U40">
    <cfRule type="cellIs" dxfId="17439" priority="347" stopIfTrue="1" operator="equal">
      <formula>1</formula>
    </cfRule>
  </conditionalFormatting>
  <conditionalFormatting sqref="I5:J40">
    <cfRule type="cellIs" dxfId="17438" priority="346" stopIfTrue="1" operator="equal">
      <formula>1</formula>
    </cfRule>
  </conditionalFormatting>
  <conditionalFormatting sqref="I5:J40">
    <cfRule type="cellIs" dxfId="17437" priority="345" stopIfTrue="1" operator="equal">
      <formula>1</formula>
    </cfRule>
  </conditionalFormatting>
  <conditionalFormatting sqref="C5:C40">
    <cfRule type="cellIs" dxfId="17436" priority="344" stopIfTrue="1" operator="equal">
      <formula>1</formula>
    </cfRule>
  </conditionalFormatting>
  <conditionalFormatting sqref="C5:C40">
    <cfRule type="cellIs" dxfId="17435" priority="343" stopIfTrue="1" operator="equal">
      <formula>1</formula>
    </cfRule>
  </conditionalFormatting>
  <conditionalFormatting sqref="C5:C40">
    <cfRule type="cellIs" dxfId="17434" priority="342" stopIfTrue="1" operator="equal">
      <formula>1</formula>
    </cfRule>
  </conditionalFormatting>
  <conditionalFormatting sqref="I5:Q40 T5:U40">
    <cfRule type="cellIs" dxfId="17433" priority="341" stopIfTrue="1" operator="equal">
      <formula>1</formula>
    </cfRule>
  </conditionalFormatting>
  <conditionalFormatting sqref="C5:C40">
    <cfRule type="cellIs" dxfId="17432" priority="340" stopIfTrue="1" operator="equal">
      <formula>1</formula>
    </cfRule>
  </conditionalFormatting>
  <conditionalFormatting sqref="C5:C40">
    <cfRule type="cellIs" dxfId="17431" priority="339" stopIfTrue="1" operator="equal">
      <formula>1</formula>
    </cfRule>
  </conditionalFormatting>
  <conditionalFormatting sqref="I5:J40">
    <cfRule type="cellIs" dxfId="17430" priority="338" stopIfTrue="1" operator="equal">
      <formula>1</formula>
    </cfRule>
  </conditionalFormatting>
  <conditionalFormatting sqref="C5:C40">
    <cfRule type="cellIs" dxfId="17429" priority="337" stopIfTrue="1" operator="equal">
      <formula>1</formula>
    </cfRule>
  </conditionalFormatting>
  <conditionalFormatting sqref="C5:C40">
    <cfRule type="cellIs" dxfId="17428" priority="336" stopIfTrue="1" operator="equal">
      <formula>1</formula>
    </cfRule>
  </conditionalFormatting>
  <conditionalFormatting sqref="I5:Q40 T5:U40">
    <cfRule type="cellIs" dxfId="17427" priority="335" stopIfTrue="1" operator="equal">
      <formula>1</formula>
    </cfRule>
  </conditionalFormatting>
  <conditionalFormatting sqref="I5:Q40 T5:U40">
    <cfRule type="cellIs" dxfId="17426" priority="334" stopIfTrue="1" operator="equal">
      <formula>1</formula>
    </cfRule>
  </conditionalFormatting>
  <conditionalFormatting sqref="I5:Q40 T5:U40">
    <cfRule type="cellIs" dxfId="17425" priority="333" stopIfTrue="1" operator="equal">
      <formula>1</formula>
    </cfRule>
  </conditionalFormatting>
  <conditionalFormatting sqref="I5:Q40 T5:U40">
    <cfRule type="cellIs" dxfId="17424" priority="332" stopIfTrue="1" operator="equal">
      <formula>1</formula>
    </cfRule>
  </conditionalFormatting>
  <conditionalFormatting sqref="I5:Q40 T5:U40">
    <cfRule type="cellIs" dxfId="17423" priority="331" stopIfTrue="1" operator="equal">
      <formula>1</formula>
    </cfRule>
  </conditionalFormatting>
  <conditionalFormatting sqref="I5:Q40 T5:U40">
    <cfRule type="cellIs" dxfId="17422" priority="330" stopIfTrue="1" operator="equal">
      <formula>1</formula>
    </cfRule>
  </conditionalFormatting>
  <conditionalFormatting sqref="I5:Q40 T5:U40">
    <cfRule type="cellIs" dxfId="17421" priority="329" stopIfTrue="1" operator="equal">
      <formula>1</formula>
    </cfRule>
  </conditionalFormatting>
  <conditionalFormatting sqref="I5:Q40 T5:U40">
    <cfRule type="cellIs" dxfId="17420" priority="328" stopIfTrue="1" operator="equal">
      <formula>1</formula>
    </cfRule>
  </conditionalFormatting>
  <conditionalFormatting sqref="I5:Q40 T5:U40">
    <cfRule type="cellIs" dxfId="17419" priority="327" stopIfTrue="1" operator="equal">
      <formula>1</formula>
    </cfRule>
  </conditionalFormatting>
  <conditionalFormatting sqref="C5:C40 I5:J40 N5:Q40 T5:T40">
    <cfRule type="cellIs" dxfId="17418" priority="326" stopIfTrue="1" operator="equal">
      <formula>1</formula>
    </cfRule>
  </conditionalFormatting>
  <conditionalFormatting sqref="C5:C40 I5:J40 N5:Q40 T5:T40">
    <cfRule type="cellIs" dxfId="17417" priority="325" stopIfTrue="1" operator="equal">
      <formula>1</formula>
    </cfRule>
  </conditionalFormatting>
  <conditionalFormatting sqref="C5:C40 I5:J40 N5:Q40 T5:U40">
    <cfRule type="cellIs" dxfId="17416" priority="324" stopIfTrue="1" operator="equal">
      <formula>1</formula>
    </cfRule>
  </conditionalFormatting>
  <conditionalFormatting sqref="C5:C40 I5:J40 N5:Q40 T5:U40">
    <cfRule type="cellIs" dxfId="17415" priority="323" stopIfTrue="1" operator="equal">
      <formula>1</formula>
    </cfRule>
  </conditionalFormatting>
  <conditionalFormatting sqref="C5:C40 I5:J40 N5:Q40 T5:U40">
    <cfRule type="cellIs" dxfId="17414" priority="322" stopIfTrue="1" operator="equal">
      <formula>1</formula>
    </cfRule>
  </conditionalFormatting>
  <conditionalFormatting sqref="I5:J40">
    <cfRule type="cellIs" dxfId="17413" priority="321" stopIfTrue="1" operator="equal">
      <formula>1</formula>
    </cfRule>
  </conditionalFormatting>
  <conditionalFormatting sqref="I5:J40">
    <cfRule type="cellIs" dxfId="17412" priority="320" stopIfTrue="1" operator="equal">
      <formula>1</formula>
    </cfRule>
  </conditionalFormatting>
  <conditionalFormatting sqref="I5:J40">
    <cfRule type="cellIs" dxfId="17411" priority="319" stopIfTrue="1" operator="equal">
      <formula>1</formula>
    </cfRule>
  </conditionalFormatting>
  <conditionalFormatting sqref="I5:J40">
    <cfRule type="cellIs" dxfId="17410" priority="318" stopIfTrue="1" operator="equal">
      <formula>1</formula>
    </cfRule>
  </conditionalFormatting>
  <conditionalFormatting sqref="C5:C40 I5:J40 N5:Q40 T5:U40">
    <cfRule type="cellIs" dxfId="17409" priority="317" stopIfTrue="1" operator="equal">
      <formula>1</formula>
    </cfRule>
  </conditionalFormatting>
  <conditionalFormatting sqref="C5:C40">
    <cfRule type="cellIs" dxfId="17408" priority="316" stopIfTrue="1" operator="equal">
      <formula>1</formula>
    </cfRule>
  </conditionalFormatting>
  <conditionalFormatting sqref="C5:C40">
    <cfRule type="cellIs" dxfId="17407" priority="315" stopIfTrue="1" operator="equal">
      <formula>1</formula>
    </cfRule>
  </conditionalFormatting>
  <conditionalFormatting sqref="I5:I40">
    <cfRule type="cellIs" dxfId="17406" priority="314" stopIfTrue="1" operator="equal">
      <formula>1</formula>
    </cfRule>
  </conditionalFormatting>
  <conditionalFormatting sqref="P5:Q40 T5:U40">
    <cfRule type="cellIs" dxfId="17405" priority="313" stopIfTrue="1" operator="equal">
      <formula>1</formula>
    </cfRule>
  </conditionalFormatting>
  <conditionalFormatting sqref="J5:J40">
    <cfRule type="cellIs" dxfId="17404" priority="312" stopIfTrue="1" operator="equal">
      <formula>1</formula>
    </cfRule>
  </conditionalFormatting>
  <conditionalFormatting sqref="J5:J40">
    <cfRule type="cellIs" dxfId="17403" priority="311" stopIfTrue="1" operator="equal">
      <formula>1</formula>
    </cfRule>
  </conditionalFormatting>
  <conditionalFormatting sqref="J5:J40">
    <cfRule type="cellIs" dxfId="17402" priority="310" stopIfTrue="1" operator="equal">
      <formula>1</formula>
    </cfRule>
  </conditionalFormatting>
  <conditionalFormatting sqref="C5:C40 I5:J40 N5:Q40 T5:U40">
    <cfRule type="cellIs" dxfId="17401" priority="309" stopIfTrue="1" operator="equal">
      <formula>1</formula>
    </cfRule>
  </conditionalFormatting>
  <conditionalFormatting sqref="I5:J40">
    <cfRule type="cellIs" dxfId="17400" priority="308" stopIfTrue="1" operator="equal">
      <formula>1</formula>
    </cfRule>
  </conditionalFormatting>
  <conditionalFormatting sqref="I5:J40">
    <cfRule type="cellIs" dxfId="17399" priority="307" stopIfTrue="1" operator="equal">
      <formula>1</formula>
    </cfRule>
  </conditionalFormatting>
  <conditionalFormatting sqref="C5:C40">
    <cfRule type="cellIs" dxfId="17398" priority="306" stopIfTrue="1" operator="equal">
      <formula>1</formula>
    </cfRule>
  </conditionalFormatting>
  <conditionalFormatting sqref="C5:C40">
    <cfRule type="cellIs" dxfId="17397" priority="305" stopIfTrue="1" operator="equal">
      <formula>1</formula>
    </cfRule>
  </conditionalFormatting>
  <conditionalFormatting sqref="C5:C40">
    <cfRule type="cellIs" dxfId="17396" priority="304" stopIfTrue="1" operator="equal">
      <formula>1</formula>
    </cfRule>
  </conditionalFormatting>
  <conditionalFormatting sqref="I5:J40 N5:Q40 T5:U40">
    <cfRule type="cellIs" dxfId="17395" priority="303" stopIfTrue="1" operator="equal">
      <formula>1</formula>
    </cfRule>
  </conditionalFormatting>
  <conditionalFormatting sqref="C5:C40">
    <cfRule type="cellIs" dxfId="17394" priority="302" stopIfTrue="1" operator="equal">
      <formula>1</formula>
    </cfRule>
  </conditionalFormatting>
  <conditionalFormatting sqref="C5:C40">
    <cfRule type="cellIs" dxfId="17393" priority="301" stopIfTrue="1" operator="equal">
      <formula>1</formula>
    </cfRule>
  </conditionalFormatting>
  <conditionalFormatting sqref="I5:J40">
    <cfRule type="cellIs" dxfId="17392" priority="300" stopIfTrue="1" operator="equal">
      <formula>1</formula>
    </cfRule>
  </conditionalFormatting>
  <conditionalFormatting sqref="C5:C40">
    <cfRule type="cellIs" dxfId="17391" priority="299" stopIfTrue="1" operator="equal">
      <formula>1</formula>
    </cfRule>
  </conditionalFormatting>
  <conditionalFormatting sqref="C5:C40">
    <cfRule type="cellIs" dxfId="17390" priority="298" stopIfTrue="1" operator="equal">
      <formula>1</formula>
    </cfRule>
  </conditionalFormatting>
  <conditionalFormatting sqref="I5:J40 N5:Q40 T5:U40">
    <cfRule type="cellIs" dxfId="17389" priority="297" stopIfTrue="1" operator="equal">
      <formula>1</formula>
    </cfRule>
  </conditionalFormatting>
  <conditionalFormatting sqref="I5:J40 N5:Q40 T5:U40">
    <cfRule type="cellIs" dxfId="17388" priority="296" stopIfTrue="1" operator="equal">
      <formula>1</formula>
    </cfRule>
  </conditionalFormatting>
  <conditionalFormatting sqref="I5:J40 N5:Q40 T5:U40">
    <cfRule type="cellIs" dxfId="17387" priority="295" stopIfTrue="1" operator="equal">
      <formula>1</formula>
    </cfRule>
  </conditionalFormatting>
  <conditionalFormatting sqref="I5:J40 N5:Q40 T5:U40">
    <cfRule type="cellIs" dxfId="17386" priority="294" stopIfTrue="1" operator="equal">
      <formula>1</formula>
    </cfRule>
  </conditionalFormatting>
  <conditionalFormatting sqref="I5:J40 N5:Q40 T5:U40">
    <cfRule type="cellIs" dxfId="17385" priority="293" stopIfTrue="1" operator="equal">
      <formula>1</formula>
    </cfRule>
  </conditionalFormatting>
  <conditionalFormatting sqref="I5:J40 N5:Q40 T5:U40">
    <cfRule type="cellIs" dxfId="17384" priority="292" stopIfTrue="1" operator="equal">
      <formula>1</formula>
    </cfRule>
  </conditionalFormatting>
  <conditionalFormatting sqref="I5:J40 N5:Q40 T5:U40">
    <cfRule type="cellIs" dxfId="17383" priority="291" stopIfTrue="1" operator="equal">
      <formula>1</formula>
    </cfRule>
  </conditionalFormatting>
  <conditionalFormatting sqref="I5:J40 N5:Q40 T5:U40">
    <cfRule type="cellIs" dxfId="17382" priority="290" stopIfTrue="1" operator="equal">
      <formula>1</formula>
    </cfRule>
  </conditionalFormatting>
  <conditionalFormatting sqref="I5:J40 N5:Q40 T5:U40">
    <cfRule type="cellIs" dxfId="17381" priority="289" stopIfTrue="1" operator="equal">
      <formula>1</formula>
    </cfRule>
  </conditionalFormatting>
  <conditionalFormatting sqref="C45:C80 I45:Q80 T45:T80">
    <cfRule type="cellIs" dxfId="17380" priority="288" stopIfTrue="1" operator="equal">
      <formula>1</formula>
    </cfRule>
  </conditionalFormatting>
  <conditionalFormatting sqref="C45:C80 I45:Q80 T45:T80">
    <cfRule type="cellIs" dxfId="17379" priority="287" stopIfTrue="1" operator="equal">
      <formula>1</formula>
    </cfRule>
  </conditionalFormatting>
  <conditionalFormatting sqref="C45:C80 I45:Q80 T45:U80">
    <cfRule type="cellIs" dxfId="17378" priority="286" stopIfTrue="1" operator="equal">
      <formula>1</formula>
    </cfRule>
  </conditionalFormatting>
  <conditionalFormatting sqref="C45:C80 I45:Q80 T45:U80">
    <cfRule type="cellIs" dxfId="17377" priority="285" stopIfTrue="1" operator="equal">
      <formula>1</formula>
    </cfRule>
  </conditionalFormatting>
  <conditionalFormatting sqref="C45:C80 I45:Q80 T45:U80">
    <cfRule type="cellIs" dxfId="17376" priority="284" stopIfTrue="1" operator="equal">
      <formula>1</formula>
    </cfRule>
  </conditionalFormatting>
  <conditionalFormatting sqref="I45:J80">
    <cfRule type="cellIs" dxfId="17375" priority="283" stopIfTrue="1" operator="equal">
      <formula>1</formula>
    </cfRule>
  </conditionalFormatting>
  <conditionalFormatting sqref="I45:J80">
    <cfRule type="cellIs" dxfId="17374" priority="282" stopIfTrue="1" operator="equal">
      <formula>1</formula>
    </cfRule>
  </conditionalFormatting>
  <conditionalFormatting sqref="I45:J80">
    <cfRule type="cellIs" dxfId="17373" priority="281" stopIfTrue="1" operator="equal">
      <formula>1</formula>
    </cfRule>
  </conditionalFormatting>
  <conditionalFormatting sqref="I45:J80">
    <cfRule type="cellIs" dxfId="17372" priority="280" stopIfTrue="1" operator="equal">
      <formula>1</formula>
    </cfRule>
  </conditionalFormatting>
  <conditionalFormatting sqref="C45:C80 I45:Q80 T45:U80">
    <cfRule type="cellIs" dxfId="17371" priority="279" stopIfTrue="1" operator="equal">
      <formula>1</formula>
    </cfRule>
  </conditionalFormatting>
  <conditionalFormatting sqref="C45:C80">
    <cfRule type="cellIs" dxfId="17370" priority="278" stopIfTrue="1" operator="equal">
      <formula>1</formula>
    </cfRule>
  </conditionalFormatting>
  <conditionalFormatting sqref="K45:K80">
    <cfRule type="cellIs" dxfId="17369" priority="277" stopIfTrue="1" operator="equal">
      <formula>1</formula>
    </cfRule>
  </conditionalFormatting>
  <conditionalFormatting sqref="C45:C80">
    <cfRule type="cellIs" dxfId="17368" priority="276" stopIfTrue="1" operator="equal">
      <formula>1</formula>
    </cfRule>
  </conditionalFormatting>
  <conditionalFormatting sqref="I45:I80">
    <cfRule type="cellIs" dxfId="17367" priority="275" stopIfTrue="1" operator="equal">
      <formula>1</formula>
    </cfRule>
  </conditionalFormatting>
  <conditionalFormatting sqref="P45:Q80 T45:U80">
    <cfRule type="cellIs" dxfId="17366" priority="274" stopIfTrue="1" operator="equal">
      <formula>1</formula>
    </cfRule>
  </conditionalFormatting>
  <conditionalFormatting sqref="J45:J80">
    <cfRule type="cellIs" dxfId="17365" priority="273" stopIfTrue="1" operator="equal">
      <formula>1</formula>
    </cfRule>
  </conditionalFormatting>
  <conditionalFormatting sqref="M45:M80">
    <cfRule type="cellIs" dxfId="17364" priority="272" stopIfTrue="1" operator="equal">
      <formula>1</formula>
    </cfRule>
  </conditionalFormatting>
  <conditionalFormatting sqref="M45:M80">
    <cfRule type="cellIs" dxfId="17363" priority="271" stopIfTrue="1" operator="equal">
      <formula>1</formula>
    </cfRule>
  </conditionalFormatting>
  <conditionalFormatting sqref="M45:M80">
    <cfRule type="cellIs" dxfId="17362" priority="270" stopIfTrue="1" operator="equal">
      <formula>1</formula>
    </cfRule>
  </conditionalFormatting>
  <conditionalFormatting sqref="J45:J80">
    <cfRule type="cellIs" dxfId="17361" priority="269" stopIfTrue="1" operator="equal">
      <formula>1</formula>
    </cfRule>
  </conditionalFormatting>
  <conditionalFormatting sqref="J45:K80">
    <cfRule type="cellIs" dxfId="17360" priority="268" stopIfTrue="1" operator="equal">
      <formula>1</formula>
    </cfRule>
  </conditionalFormatting>
  <conditionalFormatting sqref="M45:M80">
    <cfRule type="cellIs" dxfId="17359" priority="267" stopIfTrue="1" operator="equal">
      <formula>1</formula>
    </cfRule>
  </conditionalFormatting>
  <conditionalFormatting sqref="M45:M80">
    <cfRule type="cellIs" dxfId="17358" priority="266" stopIfTrue="1" operator="equal">
      <formula>1</formula>
    </cfRule>
  </conditionalFormatting>
  <conditionalFormatting sqref="C45:C80 I45:Q80 T45:U80">
    <cfRule type="cellIs" dxfId="17357" priority="265" stopIfTrue="1" operator="equal">
      <formula>1</formula>
    </cfRule>
  </conditionalFormatting>
  <conditionalFormatting sqref="I45:J80">
    <cfRule type="cellIs" dxfId="17356" priority="264" stopIfTrue="1" operator="equal">
      <formula>1</formula>
    </cfRule>
  </conditionalFormatting>
  <conditionalFormatting sqref="I45:J80">
    <cfRule type="cellIs" dxfId="17355" priority="263" stopIfTrue="1" operator="equal">
      <formula>1</formula>
    </cfRule>
  </conditionalFormatting>
  <conditionalFormatting sqref="C45:C80">
    <cfRule type="cellIs" dxfId="17354" priority="262" stopIfTrue="1" operator="equal">
      <formula>1</formula>
    </cfRule>
  </conditionalFormatting>
  <conditionalFormatting sqref="C45:C80">
    <cfRule type="cellIs" dxfId="17353" priority="261" stopIfTrue="1" operator="equal">
      <formula>1</formula>
    </cfRule>
  </conditionalFormatting>
  <conditionalFormatting sqref="C45:C80">
    <cfRule type="cellIs" dxfId="17352" priority="260" stopIfTrue="1" operator="equal">
      <formula>1</formula>
    </cfRule>
  </conditionalFormatting>
  <conditionalFormatting sqref="I45:Q80 T45:U80">
    <cfRule type="cellIs" dxfId="17351" priority="259" stopIfTrue="1" operator="equal">
      <formula>1</formula>
    </cfRule>
  </conditionalFormatting>
  <conditionalFormatting sqref="C45:C80">
    <cfRule type="cellIs" dxfId="17350" priority="258" stopIfTrue="1" operator="equal">
      <formula>1</formula>
    </cfRule>
  </conditionalFormatting>
  <conditionalFormatting sqref="C45:C80">
    <cfRule type="cellIs" dxfId="17349" priority="257" stopIfTrue="1" operator="equal">
      <formula>1</formula>
    </cfRule>
  </conditionalFormatting>
  <conditionalFormatting sqref="I45:J80">
    <cfRule type="cellIs" dxfId="17348" priority="256" stopIfTrue="1" operator="equal">
      <formula>1</formula>
    </cfRule>
  </conditionalFormatting>
  <conditionalFormatting sqref="C45:C80">
    <cfRule type="cellIs" dxfId="17347" priority="255" stopIfTrue="1" operator="equal">
      <formula>1</formula>
    </cfRule>
  </conditionalFormatting>
  <conditionalFormatting sqref="C45:C80">
    <cfRule type="cellIs" dxfId="17346" priority="254" stopIfTrue="1" operator="equal">
      <formula>1</formula>
    </cfRule>
  </conditionalFormatting>
  <conditionalFormatting sqref="I45:Q80 T45:U80">
    <cfRule type="cellIs" dxfId="17345" priority="253" stopIfTrue="1" operator="equal">
      <formula>1</formula>
    </cfRule>
  </conditionalFormatting>
  <conditionalFormatting sqref="I45:Q80 T45:U80">
    <cfRule type="cellIs" dxfId="17344" priority="252" stopIfTrue="1" operator="equal">
      <formula>1</formula>
    </cfRule>
  </conditionalFormatting>
  <conditionalFormatting sqref="I45:Q80 T45:U80">
    <cfRule type="cellIs" dxfId="17343" priority="251" stopIfTrue="1" operator="equal">
      <formula>1</formula>
    </cfRule>
  </conditionalFormatting>
  <conditionalFormatting sqref="I45:Q80 T45:U80">
    <cfRule type="cellIs" dxfId="17342" priority="250" stopIfTrue="1" operator="equal">
      <formula>1</formula>
    </cfRule>
  </conditionalFormatting>
  <conditionalFormatting sqref="I45:Q80 T45:U80">
    <cfRule type="cellIs" dxfId="17341" priority="249" stopIfTrue="1" operator="equal">
      <formula>1</formula>
    </cfRule>
  </conditionalFormatting>
  <conditionalFormatting sqref="I45:Q80 T45:U80">
    <cfRule type="cellIs" dxfId="17340" priority="248" stopIfTrue="1" operator="equal">
      <formula>1</formula>
    </cfRule>
  </conditionalFormatting>
  <conditionalFormatting sqref="I45:Q80 T45:U80">
    <cfRule type="cellIs" dxfId="17339" priority="247" stopIfTrue="1" operator="equal">
      <formula>1</formula>
    </cfRule>
  </conditionalFormatting>
  <conditionalFormatting sqref="I45:Q80 T45:U80">
    <cfRule type="cellIs" dxfId="17338" priority="246" stopIfTrue="1" operator="equal">
      <formula>1</formula>
    </cfRule>
  </conditionalFormatting>
  <conditionalFormatting sqref="I45:Q80 T45:U80">
    <cfRule type="cellIs" dxfId="17337" priority="245" stopIfTrue="1" operator="equal">
      <formula>1</formula>
    </cfRule>
  </conditionalFormatting>
  <conditionalFormatting sqref="W44">
    <cfRule type="cellIs" dxfId="17336" priority="244" stopIfTrue="1" operator="equal">
      <formula>1</formula>
    </cfRule>
  </conditionalFormatting>
  <conditionalFormatting sqref="W44">
    <cfRule type="cellIs" dxfId="17335" priority="243" stopIfTrue="1" operator="equal">
      <formula>1</formula>
    </cfRule>
  </conditionalFormatting>
  <conditionalFormatting sqref="W44">
    <cfRule type="cellIs" dxfId="17334" priority="242" stopIfTrue="1" operator="equal">
      <formula>1</formula>
    </cfRule>
  </conditionalFormatting>
  <conditionalFormatting sqref="W44">
    <cfRule type="cellIs" dxfId="17333" priority="241" stopIfTrue="1" operator="equal">
      <formula>1</formula>
    </cfRule>
  </conditionalFormatting>
  <conditionalFormatting sqref="W44">
    <cfRule type="cellIs" dxfId="17332" priority="240" stopIfTrue="1" operator="equal">
      <formula>1</formula>
    </cfRule>
  </conditionalFormatting>
  <conditionalFormatting sqref="W44">
    <cfRule type="cellIs" dxfId="17331" priority="239" stopIfTrue="1" operator="equal">
      <formula>1</formula>
    </cfRule>
  </conditionalFormatting>
  <conditionalFormatting sqref="W44">
    <cfRule type="cellIs" dxfId="17330" priority="238" stopIfTrue="1" operator="equal">
      <formula>1</formula>
    </cfRule>
  </conditionalFormatting>
  <conditionalFormatting sqref="W44">
    <cfRule type="cellIs" dxfId="17329" priority="237" stopIfTrue="1" operator="equal">
      <formula>1</formula>
    </cfRule>
  </conditionalFormatting>
  <conditionalFormatting sqref="W44">
    <cfRule type="cellIs" dxfId="17328" priority="236" stopIfTrue="1" operator="equal">
      <formula>1</formula>
    </cfRule>
  </conditionalFormatting>
  <conditionalFormatting sqref="W44">
    <cfRule type="cellIs" dxfId="17327" priority="235" stopIfTrue="1" operator="equal">
      <formula>1</formula>
    </cfRule>
  </conditionalFormatting>
  <conditionalFormatting sqref="W44">
    <cfRule type="cellIs" dxfId="17326" priority="234" stopIfTrue="1" operator="equal">
      <formula>1</formula>
    </cfRule>
  </conditionalFormatting>
  <conditionalFormatting sqref="W44">
    <cfRule type="cellIs" dxfId="17325" priority="233" stopIfTrue="1" operator="equal">
      <formula>1</formula>
    </cfRule>
  </conditionalFormatting>
  <conditionalFormatting sqref="W44">
    <cfRule type="cellIs" dxfId="17324" priority="232" stopIfTrue="1" operator="equal">
      <formula>1</formula>
    </cfRule>
  </conditionalFormatting>
  <conditionalFormatting sqref="W44">
    <cfRule type="cellIs" dxfId="17323" priority="231" stopIfTrue="1" operator="equal">
      <formula>1</formula>
    </cfRule>
  </conditionalFormatting>
  <conditionalFormatting sqref="W44">
    <cfRule type="cellIs" dxfId="17322" priority="230" stopIfTrue="1" operator="equal">
      <formula>1</formula>
    </cfRule>
  </conditionalFormatting>
  <conditionalFormatting sqref="W44">
    <cfRule type="cellIs" dxfId="17321" priority="229" stopIfTrue="1" operator="equal">
      <formula>1</formula>
    </cfRule>
  </conditionalFormatting>
  <conditionalFormatting sqref="W44">
    <cfRule type="cellIs" dxfId="17320" priority="228" stopIfTrue="1" operator="equal">
      <formula>1</formula>
    </cfRule>
  </conditionalFormatting>
  <conditionalFormatting sqref="W44">
    <cfRule type="cellIs" dxfId="17319" priority="227" stopIfTrue="1" operator="equal">
      <formula>1</formula>
    </cfRule>
  </conditionalFormatting>
  <conditionalFormatting sqref="C45:C80 I45:Q80 T45:T80">
    <cfRule type="cellIs" dxfId="17318" priority="226" stopIfTrue="1" operator="equal">
      <formula>1</formula>
    </cfRule>
  </conditionalFormatting>
  <conditionalFormatting sqref="C45:C80 I45:Q80 T45:T80">
    <cfRule type="cellIs" dxfId="17317" priority="225" stopIfTrue="1" operator="equal">
      <formula>1</formula>
    </cfRule>
  </conditionalFormatting>
  <conditionalFormatting sqref="C45:C80 I45:Q80 T45:U80">
    <cfRule type="cellIs" dxfId="17316" priority="224" stopIfTrue="1" operator="equal">
      <formula>1</formula>
    </cfRule>
  </conditionalFormatting>
  <conditionalFormatting sqref="C45:C80 I45:Q80 T45:U80">
    <cfRule type="cellIs" dxfId="17315" priority="223" stopIfTrue="1" operator="equal">
      <formula>1</formula>
    </cfRule>
  </conditionalFormatting>
  <conditionalFormatting sqref="C45:C80 I45:Q80 T45:U80">
    <cfRule type="cellIs" dxfId="17314" priority="222" stopIfTrue="1" operator="equal">
      <formula>1</formula>
    </cfRule>
  </conditionalFormatting>
  <conditionalFormatting sqref="I45:J80">
    <cfRule type="cellIs" dxfId="17313" priority="221" stopIfTrue="1" operator="equal">
      <formula>1</formula>
    </cfRule>
  </conditionalFormatting>
  <conditionalFormatting sqref="I45:J80">
    <cfRule type="cellIs" dxfId="17312" priority="220" stopIfTrue="1" operator="equal">
      <formula>1</formula>
    </cfRule>
  </conditionalFormatting>
  <conditionalFormatting sqref="I45:J80">
    <cfRule type="cellIs" dxfId="17311" priority="219" stopIfTrue="1" operator="equal">
      <formula>1</formula>
    </cfRule>
  </conditionalFormatting>
  <conditionalFormatting sqref="I45:J80">
    <cfRule type="cellIs" dxfId="17310" priority="218" stopIfTrue="1" operator="equal">
      <formula>1</formula>
    </cfRule>
  </conditionalFormatting>
  <conditionalFormatting sqref="C45:C80 I45:Q80 T45:U80">
    <cfRule type="cellIs" dxfId="17309" priority="217" stopIfTrue="1" operator="equal">
      <formula>1</formula>
    </cfRule>
  </conditionalFormatting>
  <conditionalFormatting sqref="C45:C80">
    <cfRule type="cellIs" dxfId="17308" priority="216" stopIfTrue="1" operator="equal">
      <formula>1</formula>
    </cfRule>
  </conditionalFormatting>
  <conditionalFormatting sqref="K45:K80">
    <cfRule type="cellIs" dxfId="17307" priority="215" stopIfTrue="1" operator="equal">
      <formula>1</formula>
    </cfRule>
  </conditionalFormatting>
  <conditionalFormatting sqref="C45:C80">
    <cfRule type="cellIs" dxfId="17306" priority="214" stopIfTrue="1" operator="equal">
      <formula>1</formula>
    </cfRule>
  </conditionalFormatting>
  <conditionalFormatting sqref="I45:I80">
    <cfRule type="cellIs" dxfId="17305" priority="213" stopIfTrue="1" operator="equal">
      <formula>1</formula>
    </cfRule>
  </conditionalFormatting>
  <conditionalFormatting sqref="P45:Q80 T45:U80">
    <cfRule type="cellIs" dxfId="17304" priority="212" stopIfTrue="1" operator="equal">
      <formula>1</formula>
    </cfRule>
  </conditionalFormatting>
  <conditionalFormatting sqref="J45:J80">
    <cfRule type="cellIs" dxfId="17303" priority="211" stopIfTrue="1" operator="equal">
      <formula>1</formula>
    </cfRule>
  </conditionalFormatting>
  <conditionalFormatting sqref="M45:M80">
    <cfRule type="cellIs" dxfId="17302" priority="210" stopIfTrue="1" operator="equal">
      <formula>1</formula>
    </cfRule>
  </conditionalFormatting>
  <conditionalFormatting sqref="M45:M80">
    <cfRule type="cellIs" dxfId="17301" priority="209" stopIfTrue="1" operator="equal">
      <formula>1</formula>
    </cfRule>
  </conditionalFormatting>
  <conditionalFormatting sqref="M45:M80">
    <cfRule type="cellIs" dxfId="17300" priority="208" stopIfTrue="1" operator="equal">
      <formula>1</formula>
    </cfRule>
  </conditionalFormatting>
  <conditionalFormatting sqref="J45:J80">
    <cfRule type="cellIs" dxfId="17299" priority="207" stopIfTrue="1" operator="equal">
      <formula>1</formula>
    </cfRule>
  </conditionalFormatting>
  <conditionalFormatting sqref="J45:K80">
    <cfRule type="cellIs" dxfId="17298" priority="206" stopIfTrue="1" operator="equal">
      <formula>1</formula>
    </cfRule>
  </conditionalFormatting>
  <conditionalFormatting sqref="M45:M80">
    <cfRule type="cellIs" dxfId="17297" priority="205" stopIfTrue="1" operator="equal">
      <formula>1</formula>
    </cfRule>
  </conditionalFormatting>
  <conditionalFormatting sqref="M45:M80">
    <cfRule type="cellIs" dxfId="17296" priority="204" stopIfTrue="1" operator="equal">
      <formula>1</formula>
    </cfRule>
  </conditionalFormatting>
  <conditionalFormatting sqref="C45:C80 I45:Q80 T45:U80">
    <cfRule type="cellIs" dxfId="17295" priority="203" stopIfTrue="1" operator="equal">
      <formula>1</formula>
    </cfRule>
  </conditionalFormatting>
  <conditionalFormatting sqref="I45:J80">
    <cfRule type="cellIs" dxfId="17294" priority="202" stopIfTrue="1" operator="equal">
      <formula>1</formula>
    </cfRule>
  </conditionalFormatting>
  <conditionalFormatting sqref="I45:J80">
    <cfRule type="cellIs" dxfId="17293" priority="201" stopIfTrue="1" operator="equal">
      <formula>1</formula>
    </cfRule>
  </conditionalFormatting>
  <conditionalFormatting sqref="C45:C80">
    <cfRule type="cellIs" dxfId="17292" priority="200" stopIfTrue="1" operator="equal">
      <formula>1</formula>
    </cfRule>
  </conditionalFormatting>
  <conditionalFormatting sqref="C45:C80">
    <cfRule type="cellIs" dxfId="17291" priority="199" stopIfTrue="1" operator="equal">
      <formula>1</formula>
    </cfRule>
  </conditionalFormatting>
  <conditionalFormatting sqref="C45:C80">
    <cfRule type="cellIs" dxfId="17290" priority="198" stopIfTrue="1" operator="equal">
      <formula>1</formula>
    </cfRule>
  </conditionalFormatting>
  <conditionalFormatting sqref="I45:Q80 T45:U80">
    <cfRule type="cellIs" dxfId="17289" priority="197" stopIfTrue="1" operator="equal">
      <formula>1</formula>
    </cfRule>
  </conditionalFormatting>
  <conditionalFormatting sqref="C45:C80">
    <cfRule type="cellIs" dxfId="17288" priority="196" stopIfTrue="1" operator="equal">
      <formula>1</formula>
    </cfRule>
  </conditionalFormatting>
  <conditionalFormatting sqref="C45:C80">
    <cfRule type="cellIs" dxfId="17287" priority="195" stopIfTrue="1" operator="equal">
      <formula>1</formula>
    </cfRule>
  </conditionalFormatting>
  <conditionalFormatting sqref="I45:J80">
    <cfRule type="cellIs" dxfId="17286" priority="194" stopIfTrue="1" operator="equal">
      <formula>1</formula>
    </cfRule>
  </conditionalFormatting>
  <conditionalFormatting sqref="C45:C80">
    <cfRule type="cellIs" dxfId="17285" priority="193" stopIfTrue="1" operator="equal">
      <formula>1</formula>
    </cfRule>
  </conditionalFormatting>
  <conditionalFormatting sqref="C45:C80">
    <cfRule type="cellIs" dxfId="17284" priority="192" stopIfTrue="1" operator="equal">
      <formula>1</formula>
    </cfRule>
  </conditionalFormatting>
  <conditionalFormatting sqref="I45:Q80 T45:U80">
    <cfRule type="cellIs" dxfId="17283" priority="191" stopIfTrue="1" operator="equal">
      <formula>1</formula>
    </cfRule>
  </conditionalFormatting>
  <conditionalFormatting sqref="I45:Q80 T45:U80">
    <cfRule type="cellIs" dxfId="17282" priority="190" stopIfTrue="1" operator="equal">
      <formula>1</formula>
    </cfRule>
  </conditionalFormatting>
  <conditionalFormatting sqref="I45:Q80 T45:U80">
    <cfRule type="cellIs" dxfId="17281" priority="189" stopIfTrue="1" operator="equal">
      <formula>1</formula>
    </cfRule>
  </conditionalFormatting>
  <conditionalFormatting sqref="I45:Q80 T45:U80">
    <cfRule type="cellIs" dxfId="17280" priority="188" stopIfTrue="1" operator="equal">
      <formula>1</formula>
    </cfRule>
  </conditionalFormatting>
  <conditionalFormatting sqref="I45:Q80 T45:U80">
    <cfRule type="cellIs" dxfId="17279" priority="187" stopIfTrue="1" operator="equal">
      <formula>1</formula>
    </cfRule>
  </conditionalFormatting>
  <conditionalFormatting sqref="I45:Q80 T45:U80">
    <cfRule type="cellIs" dxfId="17278" priority="186" stopIfTrue="1" operator="equal">
      <formula>1</formula>
    </cfRule>
  </conditionalFormatting>
  <conditionalFormatting sqref="I45:Q80 T45:U80">
    <cfRule type="cellIs" dxfId="17277" priority="185" stopIfTrue="1" operator="equal">
      <formula>1</formula>
    </cfRule>
  </conditionalFormatting>
  <conditionalFormatting sqref="I45:Q80 T45:U80">
    <cfRule type="cellIs" dxfId="17276" priority="184" stopIfTrue="1" operator="equal">
      <formula>1</formula>
    </cfRule>
  </conditionalFormatting>
  <conditionalFormatting sqref="I45:Q80 T45:U80">
    <cfRule type="cellIs" dxfId="17275" priority="183" stopIfTrue="1" operator="equal">
      <formula>1</formula>
    </cfRule>
  </conditionalFormatting>
  <conditionalFormatting sqref="C45:C80 I45:J80 N45:Q80 T45:T80">
    <cfRule type="cellIs" dxfId="17274" priority="182" stopIfTrue="1" operator="equal">
      <formula>1</formula>
    </cfRule>
  </conditionalFormatting>
  <conditionalFormatting sqref="C45:C80 I45:J80 N45:Q80 T45:T80">
    <cfRule type="cellIs" dxfId="17273" priority="181" stopIfTrue="1" operator="equal">
      <formula>1</formula>
    </cfRule>
  </conditionalFormatting>
  <conditionalFormatting sqref="C45:C80 I45:J80 N45:Q80 T45:U80">
    <cfRule type="cellIs" dxfId="17272" priority="180" stopIfTrue="1" operator="equal">
      <formula>1</formula>
    </cfRule>
  </conditionalFormatting>
  <conditionalFormatting sqref="C45:C80 I45:J80 N45:Q80 T45:U80">
    <cfRule type="cellIs" dxfId="17271" priority="179" stopIfTrue="1" operator="equal">
      <formula>1</formula>
    </cfRule>
  </conditionalFormatting>
  <conditionalFormatting sqref="C45:C80 I45:J80 N45:Q80 T45:U80">
    <cfRule type="cellIs" dxfId="17270" priority="178" stopIfTrue="1" operator="equal">
      <formula>1</formula>
    </cfRule>
  </conditionalFormatting>
  <conditionalFormatting sqref="I45:J80">
    <cfRule type="cellIs" dxfId="17269" priority="177" stopIfTrue="1" operator="equal">
      <formula>1</formula>
    </cfRule>
  </conditionalFormatting>
  <conditionalFormatting sqref="I45:J80">
    <cfRule type="cellIs" dxfId="17268" priority="176" stopIfTrue="1" operator="equal">
      <formula>1</formula>
    </cfRule>
  </conditionalFormatting>
  <conditionalFormatting sqref="I45:J80">
    <cfRule type="cellIs" dxfId="17267" priority="175" stopIfTrue="1" operator="equal">
      <formula>1</formula>
    </cfRule>
  </conditionalFormatting>
  <conditionalFormatting sqref="I45:J80">
    <cfRule type="cellIs" dxfId="17266" priority="174" stopIfTrue="1" operator="equal">
      <formula>1</formula>
    </cfRule>
  </conditionalFormatting>
  <conditionalFormatting sqref="C45:C80 I45:J80 N45:Q80 T45:U80">
    <cfRule type="cellIs" dxfId="17265" priority="173" stopIfTrue="1" operator="equal">
      <formula>1</formula>
    </cfRule>
  </conditionalFormatting>
  <conditionalFormatting sqref="C45:C80">
    <cfRule type="cellIs" dxfId="17264" priority="172" stopIfTrue="1" operator="equal">
      <formula>1</formula>
    </cfRule>
  </conditionalFormatting>
  <conditionalFormatting sqref="C45:C80">
    <cfRule type="cellIs" dxfId="17263" priority="171" stopIfTrue="1" operator="equal">
      <formula>1</formula>
    </cfRule>
  </conditionalFormatting>
  <conditionalFormatting sqref="I45:I80">
    <cfRule type="cellIs" dxfId="17262" priority="170" stopIfTrue="1" operator="equal">
      <formula>1</formula>
    </cfRule>
  </conditionalFormatting>
  <conditionalFormatting sqref="P45:Q80 T45:U80">
    <cfRule type="cellIs" dxfId="17261" priority="169" stopIfTrue="1" operator="equal">
      <formula>1</formula>
    </cfRule>
  </conditionalFormatting>
  <conditionalFormatting sqref="J45:J80">
    <cfRule type="cellIs" dxfId="17260" priority="168" stopIfTrue="1" operator="equal">
      <formula>1</formula>
    </cfRule>
  </conditionalFormatting>
  <conditionalFormatting sqref="J45:J80">
    <cfRule type="cellIs" dxfId="17259" priority="167" stopIfTrue="1" operator="equal">
      <formula>1</formula>
    </cfRule>
  </conditionalFormatting>
  <conditionalFormatting sqref="J45:J80">
    <cfRule type="cellIs" dxfId="17258" priority="166" stopIfTrue="1" operator="equal">
      <formula>1</formula>
    </cfRule>
  </conditionalFormatting>
  <conditionalFormatting sqref="C45:C80 I45:J80 N45:Q80 T45:U80">
    <cfRule type="cellIs" dxfId="17257" priority="165" stopIfTrue="1" operator="equal">
      <formula>1</formula>
    </cfRule>
  </conditionalFormatting>
  <conditionalFormatting sqref="I45:J80">
    <cfRule type="cellIs" dxfId="17256" priority="164" stopIfTrue="1" operator="equal">
      <formula>1</formula>
    </cfRule>
  </conditionalFormatting>
  <conditionalFormatting sqref="I45:J80">
    <cfRule type="cellIs" dxfId="17255" priority="163" stopIfTrue="1" operator="equal">
      <formula>1</formula>
    </cfRule>
  </conditionalFormatting>
  <conditionalFormatting sqref="C45:C80">
    <cfRule type="cellIs" dxfId="17254" priority="162" stopIfTrue="1" operator="equal">
      <formula>1</formula>
    </cfRule>
  </conditionalFormatting>
  <conditionalFormatting sqref="C45:C80">
    <cfRule type="cellIs" dxfId="17253" priority="161" stopIfTrue="1" operator="equal">
      <formula>1</formula>
    </cfRule>
  </conditionalFormatting>
  <conditionalFormatting sqref="C45:C80">
    <cfRule type="cellIs" dxfId="17252" priority="160" stopIfTrue="1" operator="equal">
      <formula>1</formula>
    </cfRule>
  </conditionalFormatting>
  <conditionalFormatting sqref="I45:J80 N45:Q80 T45:U80">
    <cfRule type="cellIs" dxfId="17251" priority="159" stopIfTrue="1" operator="equal">
      <formula>1</formula>
    </cfRule>
  </conditionalFormatting>
  <conditionalFormatting sqref="C45:C80">
    <cfRule type="cellIs" dxfId="17250" priority="158" stopIfTrue="1" operator="equal">
      <formula>1</formula>
    </cfRule>
  </conditionalFormatting>
  <conditionalFormatting sqref="C45:C80">
    <cfRule type="cellIs" dxfId="17249" priority="157" stopIfTrue="1" operator="equal">
      <formula>1</formula>
    </cfRule>
  </conditionalFormatting>
  <conditionalFormatting sqref="I45:J80">
    <cfRule type="cellIs" dxfId="17248" priority="156" stopIfTrue="1" operator="equal">
      <formula>1</formula>
    </cfRule>
  </conditionalFormatting>
  <conditionalFormatting sqref="C45:C80">
    <cfRule type="cellIs" dxfId="17247" priority="155" stopIfTrue="1" operator="equal">
      <formula>1</formula>
    </cfRule>
  </conditionalFormatting>
  <conditionalFormatting sqref="C45:C80">
    <cfRule type="cellIs" dxfId="17246" priority="154" stopIfTrue="1" operator="equal">
      <formula>1</formula>
    </cfRule>
  </conditionalFormatting>
  <conditionalFormatting sqref="I45:J80 N45:Q80 T45:U80">
    <cfRule type="cellIs" dxfId="17245" priority="153" stopIfTrue="1" operator="equal">
      <formula>1</formula>
    </cfRule>
  </conditionalFormatting>
  <conditionalFormatting sqref="I45:J80 N45:Q80 T45:U80">
    <cfRule type="cellIs" dxfId="17244" priority="152" stopIfTrue="1" operator="equal">
      <formula>1</formula>
    </cfRule>
  </conditionalFormatting>
  <conditionalFormatting sqref="I45:J80 N45:Q80 T45:U80">
    <cfRule type="cellIs" dxfId="17243" priority="151" stopIfTrue="1" operator="equal">
      <formula>1</formula>
    </cfRule>
  </conditionalFormatting>
  <conditionalFormatting sqref="I45:J80 N45:Q80 T45:U80">
    <cfRule type="cellIs" dxfId="17242" priority="150" stopIfTrue="1" operator="equal">
      <formula>1</formula>
    </cfRule>
  </conditionalFormatting>
  <conditionalFormatting sqref="I45:J80 N45:Q80 T45:U80">
    <cfRule type="cellIs" dxfId="17241" priority="149" stopIfTrue="1" operator="equal">
      <formula>1</formula>
    </cfRule>
  </conditionalFormatting>
  <conditionalFormatting sqref="I45:J80 N45:Q80 T45:U80">
    <cfRule type="cellIs" dxfId="17240" priority="148" stopIfTrue="1" operator="equal">
      <formula>1</formula>
    </cfRule>
  </conditionalFormatting>
  <conditionalFormatting sqref="I45:J80 N45:Q80 T45:U80">
    <cfRule type="cellIs" dxfId="17239" priority="147" stopIfTrue="1" operator="equal">
      <formula>1</formula>
    </cfRule>
  </conditionalFormatting>
  <conditionalFormatting sqref="I45:J80 N45:Q80 T45:U80">
    <cfRule type="cellIs" dxfId="17238" priority="146" stopIfTrue="1" operator="equal">
      <formula>1</formula>
    </cfRule>
  </conditionalFormatting>
  <conditionalFormatting sqref="I45:J80 N45:Q80 T45:U80">
    <cfRule type="cellIs" dxfId="17237" priority="145" stopIfTrue="1" operator="equal">
      <formula>1</formula>
    </cfRule>
  </conditionalFormatting>
  <conditionalFormatting sqref="C85:C120 I85:Q120 T85:T120">
    <cfRule type="cellIs" dxfId="17236" priority="144" stopIfTrue="1" operator="equal">
      <formula>1</formula>
    </cfRule>
  </conditionalFormatting>
  <conditionalFormatting sqref="C85:C120 I85:Q120 T85:T120">
    <cfRule type="cellIs" dxfId="17235" priority="143" stopIfTrue="1" operator="equal">
      <formula>1</formula>
    </cfRule>
  </conditionalFormatting>
  <conditionalFormatting sqref="C85:C120 I85:Q120 T85:U120">
    <cfRule type="cellIs" dxfId="17234" priority="142" stopIfTrue="1" operator="equal">
      <formula>1</formula>
    </cfRule>
  </conditionalFormatting>
  <conditionalFormatting sqref="C85:C120 I85:Q120 T85:U120">
    <cfRule type="cellIs" dxfId="17233" priority="141" stopIfTrue="1" operator="equal">
      <formula>1</formula>
    </cfRule>
  </conditionalFormatting>
  <conditionalFormatting sqref="C85:C120 I85:Q120 T85:U120">
    <cfRule type="cellIs" dxfId="17232" priority="140" stopIfTrue="1" operator="equal">
      <formula>1</formula>
    </cfRule>
  </conditionalFormatting>
  <conditionalFormatting sqref="I85:J120">
    <cfRule type="cellIs" dxfId="17231" priority="139" stopIfTrue="1" operator="equal">
      <formula>1</formula>
    </cfRule>
  </conditionalFormatting>
  <conditionalFormatting sqref="I85:J120">
    <cfRule type="cellIs" dxfId="17230" priority="138" stopIfTrue="1" operator="equal">
      <formula>1</formula>
    </cfRule>
  </conditionalFormatting>
  <conditionalFormatting sqref="I85:J120">
    <cfRule type="cellIs" dxfId="17229" priority="137" stopIfTrue="1" operator="equal">
      <formula>1</formula>
    </cfRule>
  </conditionalFormatting>
  <conditionalFormatting sqref="I85:J120">
    <cfRule type="cellIs" dxfId="17228" priority="136" stopIfTrue="1" operator="equal">
      <formula>1</formula>
    </cfRule>
  </conditionalFormatting>
  <conditionalFormatting sqref="C85:C120 I85:Q120 T85:U120">
    <cfRule type="cellIs" dxfId="17227" priority="135" stopIfTrue="1" operator="equal">
      <formula>1</formula>
    </cfRule>
  </conditionalFormatting>
  <conditionalFormatting sqref="C85:C120">
    <cfRule type="cellIs" dxfId="17226" priority="134" stopIfTrue="1" operator="equal">
      <formula>1</formula>
    </cfRule>
  </conditionalFormatting>
  <conditionalFormatting sqref="K85:K120">
    <cfRule type="cellIs" dxfId="17225" priority="133" stopIfTrue="1" operator="equal">
      <formula>1</formula>
    </cfRule>
  </conditionalFormatting>
  <conditionalFormatting sqref="C85:C120">
    <cfRule type="cellIs" dxfId="17224" priority="132" stopIfTrue="1" operator="equal">
      <formula>1</formula>
    </cfRule>
  </conditionalFormatting>
  <conditionalFormatting sqref="I85:I120">
    <cfRule type="cellIs" dxfId="17223" priority="131" stopIfTrue="1" operator="equal">
      <formula>1</formula>
    </cfRule>
  </conditionalFormatting>
  <conditionalFormatting sqref="P85:Q120 T85:U120">
    <cfRule type="cellIs" dxfId="17222" priority="130" stopIfTrue="1" operator="equal">
      <formula>1</formula>
    </cfRule>
  </conditionalFormatting>
  <conditionalFormatting sqref="J85:J120">
    <cfRule type="cellIs" dxfId="17221" priority="129" stopIfTrue="1" operator="equal">
      <formula>1</formula>
    </cfRule>
  </conditionalFormatting>
  <conditionalFormatting sqref="M85:M120">
    <cfRule type="cellIs" dxfId="17220" priority="128" stopIfTrue="1" operator="equal">
      <formula>1</formula>
    </cfRule>
  </conditionalFormatting>
  <conditionalFormatting sqref="M85:M120">
    <cfRule type="cellIs" dxfId="17219" priority="127" stopIfTrue="1" operator="equal">
      <formula>1</formula>
    </cfRule>
  </conditionalFormatting>
  <conditionalFormatting sqref="M85:M120">
    <cfRule type="cellIs" dxfId="17218" priority="126" stopIfTrue="1" operator="equal">
      <formula>1</formula>
    </cfRule>
  </conditionalFormatting>
  <conditionalFormatting sqref="J85:J120">
    <cfRule type="cellIs" dxfId="17217" priority="125" stopIfTrue="1" operator="equal">
      <formula>1</formula>
    </cfRule>
  </conditionalFormatting>
  <conditionalFormatting sqref="J85:K120">
    <cfRule type="cellIs" dxfId="17216" priority="124" stopIfTrue="1" operator="equal">
      <formula>1</formula>
    </cfRule>
  </conditionalFormatting>
  <conditionalFormatting sqref="M85:M120">
    <cfRule type="cellIs" dxfId="17215" priority="123" stopIfTrue="1" operator="equal">
      <formula>1</formula>
    </cfRule>
  </conditionalFormatting>
  <conditionalFormatting sqref="M85:M120">
    <cfRule type="cellIs" dxfId="17214" priority="122" stopIfTrue="1" operator="equal">
      <formula>1</formula>
    </cfRule>
  </conditionalFormatting>
  <conditionalFormatting sqref="C85:C120 I85:Q120 T85:U120">
    <cfRule type="cellIs" dxfId="17213" priority="121" stopIfTrue="1" operator="equal">
      <formula>1</formula>
    </cfRule>
  </conditionalFormatting>
  <conditionalFormatting sqref="I85:J120">
    <cfRule type="cellIs" dxfId="17212" priority="120" stopIfTrue="1" operator="equal">
      <formula>1</formula>
    </cfRule>
  </conditionalFormatting>
  <conditionalFormatting sqref="I85:J120">
    <cfRule type="cellIs" dxfId="17211" priority="119" stopIfTrue="1" operator="equal">
      <formula>1</formula>
    </cfRule>
  </conditionalFormatting>
  <conditionalFormatting sqref="C85:C120">
    <cfRule type="cellIs" dxfId="17210" priority="118" stopIfTrue="1" operator="equal">
      <formula>1</formula>
    </cfRule>
  </conditionalFormatting>
  <conditionalFormatting sqref="C85:C120">
    <cfRule type="cellIs" dxfId="17209" priority="117" stopIfTrue="1" operator="equal">
      <formula>1</formula>
    </cfRule>
  </conditionalFormatting>
  <conditionalFormatting sqref="C85:C120">
    <cfRule type="cellIs" dxfId="17208" priority="116" stopIfTrue="1" operator="equal">
      <formula>1</formula>
    </cfRule>
  </conditionalFormatting>
  <conditionalFormatting sqref="I85:Q120 T85:U120">
    <cfRule type="cellIs" dxfId="17207" priority="115" stopIfTrue="1" operator="equal">
      <formula>1</formula>
    </cfRule>
  </conditionalFormatting>
  <conditionalFormatting sqref="C85:C120">
    <cfRule type="cellIs" dxfId="17206" priority="114" stopIfTrue="1" operator="equal">
      <formula>1</formula>
    </cfRule>
  </conditionalFormatting>
  <conditionalFormatting sqref="C85:C120">
    <cfRule type="cellIs" dxfId="17205" priority="113" stopIfTrue="1" operator="equal">
      <formula>1</formula>
    </cfRule>
  </conditionalFormatting>
  <conditionalFormatting sqref="I85:J120">
    <cfRule type="cellIs" dxfId="17204" priority="112" stopIfTrue="1" operator="equal">
      <formula>1</formula>
    </cfRule>
  </conditionalFormatting>
  <conditionalFormatting sqref="C85:C120">
    <cfRule type="cellIs" dxfId="17203" priority="111" stopIfTrue="1" operator="equal">
      <formula>1</formula>
    </cfRule>
  </conditionalFormatting>
  <conditionalFormatting sqref="C85:C120">
    <cfRule type="cellIs" dxfId="17202" priority="110" stopIfTrue="1" operator="equal">
      <formula>1</formula>
    </cfRule>
  </conditionalFormatting>
  <conditionalFormatting sqref="I85:Q120 T85:U120">
    <cfRule type="cellIs" dxfId="17201" priority="109" stopIfTrue="1" operator="equal">
      <formula>1</formula>
    </cfRule>
  </conditionalFormatting>
  <conditionalFormatting sqref="I85:Q120 T85:U120">
    <cfRule type="cellIs" dxfId="17200" priority="108" stopIfTrue="1" operator="equal">
      <formula>1</formula>
    </cfRule>
  </conditionalFormatting>
  <conditionalFormatting sqref="I85:Q120 T85:U120">
    <cfRule type="cellIs" dxfId="17199" priority="107" stopIfTrue="1" operator="equal">
      <formula>1</formula>
    </cfRule>
  </conditionalFormatting>
  <conditionalFormatting sqref="I85:Q120 T85:U120">
    <cfRule type="cellIs" dxfId="17198" priority="106" stopIfTrue="1" operator="equal">
      <formula>1</formula>
    </cfRule>
  </conditionalFormatting>
  <conditionalFormatting sqref="I85:Q120 T85:U120">
    <cfRule type="cellIs" dxfId="17197" priority="105" stopIfTrue="1" operator="equal">
      <formula>1</formula>
    </cfRule>
  </conditionalFormatting>
  <conditionalFormatting sqref="I85:Q120 T85:U120">
    <cfRule type="cellIs" dxfId="17196" priority="104" stopIfTrue="1" operator="equal">
      <formula>1</formula>
    </cfRule>
  </conditionalFormatting>
  <conditionalFormatting sqref="I85:Q120 T85:U120">
    <cfRule type="cellIs" dxfId="17195" priority="103" stopIfTrue="1" operator="equal">
      <formula>1</formula>
    </cfRule>
  </conditionalFormatting>
  <conditionalFormatting sqref="I85:Q120 T85:U120">
    <cfRule type="cellIs" dxfId="17194" priority="102" stopIfTrue="1" operator="equal">
      <formula>1</formula>
    </cfRule>
  </conditionalFormatting>
  <conditionalFormatting sqref="I85:Q120 T85:U120">
    <cfRule type="cellIs" dxfId="17193" priority="101" stopIfTrue="1" operator="equal">
      <formula>1</formula>
    </cfRule>
  </conditionalFormatting>
  <conditionalFormatting sqref="W84">
    <cfRule type="cellIs" dxfId="17192" priority="100" stopIfTrue="1" operator="equal">
      <formula>1</formula>
    </cfRule>
  </conditionalFormatting>
  <conditionalFormatting sqref="W84">
    <cfRule type="cellIs" dxfId="17191" priority="99" stopIfTrue="1" operator="equal">
      <formula>1</formula>
    </cfRule>
  </conditionalFormatting>
  <conditionalFormatting sqref="W84">
    <cfRule type="cellIs" dxfId="17190" priority="98" stopIfTrue="1" operator="equal">
      <formula>1</formula>
    </cfRule>
  </conditionalFormatting>
  <conditionalFormatting sqref="W84">
    <cfRule type="cellIs" dxfId="17189" priority="97" stopIfTrue="1" operator="equal">
      <formula>1</formula>
    </cfRule>
  </conditionalFormatting>
  <conditionalFormatting sqref="W84">
    <cfRule type="cellIs" dxfId="17188" priority="96" stopIfTrue="1" operator="equal">
      <formula>1</formula>
    </cfRule>
  </conditionalFormatting>
  <conditionalFormatting sqref="W84">
    <cfRule type="cellIs" dxfId="17187" priority="95" stopIfTrue="1" operator="equal">
      <formula>1</formula>
    </cfRule>
  </conditionalFormatting>
  <conditionalFormatting sqref="W84">
    <cfRule type="cellIs" dxfId="17186" priority="94" stopIfTrue="1" operator="equal">
      <formula>1</formula>
    </cfRule>
  </conditionalFormatting>
  <conditionalFormatting sqref="W84">
    <cfRule type="cellIs" dxfId="17185" priority="93" stopIfTrue="1" operator="equal">
      <formula>1</formula>
    </cfRule>
  </conditionalFormatting>
  <conditionalFormatting sqref="W84">
    <cfRule type="cellIs" dxfId="17184" priority="92" stopIfTrue="1" operator="equal">
      <formula>1</formula>
    </cfRule>
  </conditionalFormatting>
  <conditionalFormatting sqref="W84">
    <cfRule type="cellIs" dxfId="17183" priority="91" stopIfTrue="1" operator="equal">
      <formula>1</formula>
    </cfRule>
  </conditionalFormatting>
  <conditionalFormatting sqref="W84">
    <cfRule type="cellIs" dxfId="17182" priority="90" stopIfTrue="1" operator="equal">
      <formula>1</formula>
    </cfRule>
  </conditionalFormatting>
  <conditionalFormatting sqref="W84">
    <cfRule type="cellIs" dxfId="17181" priority="89" stopIfTrue="1" operator="equal">
      <formula>1</formula>
    </cfRule>
  </conditionalFormatting>
  <conditionalFormatting sqref="W84">
    <cfRule type="cellIs" dxfId="17180" priority="88" stopIfTrue="1" operator="equal">
      <formula>1</formula>
    </cfRule>
  </conditionalFormatting>
  <conditionalFormatting sqref="W84">
    <cfRule type="cellIs" dxfId="17179" priority="87" stopIfTrue="1" operator="equal">
      <formula>1</formula>
    </cfRule>
  </conditionalFormatting>
  <conditionalFormatting sqref="W84">
    <cfRule type="cellIs" dxfId="17178" priority="86" stopIfTrue="1" operator="equal">
      <formula>1</formula>
    </cfRule>
  </conditionalFormatting>
  <conditionalFormatting sqref="W84">
    <cfRule type="cellIs" dxfId="17177" priority="85" stopIfTrue="1" operator="equal">
      <formula>1</formula>
    </cfRule>
  </conditionalFormatting>
  <conditionalFormatting sqref="W84">
    <cfRule type="cellIs" dxfId="17176" priority="84" stopIfTrue="1" operator="equal">
      <formula>1</formula>
    </cfRule>
  </conditionalFormatting>
  <conditionalFormatting sqref="W84">
    <cfRule type="cellIs" dxfId="17175" priority="83" stopIfTrue="1" operator="equal">
      <formula>1</formula>
    </cfRule>
  </conditionalFormatting>
  <conditionalFormatting sqref="C85:C120 I85:Q120 T85:T120">
    <cfRule type="cellIs" dxfId="17174" priority="82" stopIfTrue="1" operator="equal">
      <formula>1</formula>
    </cfRule>
  </conditionalFormatting>
  <conditionalFormatting sqref="C85:C120 I85:Q120 T85:T120">
    <cfRule type="cellIs" dxfId="17173" priority="81" stopIfTrue="1" operator="equal">
      <formula>1</formula>
    </cfRule>
  </conditionalFormatting>
  <conditionalFormatting sqref="C85:C120 I85:Q120 T85:U120">
    <cfRule type="cellIs" dxfId="17172" priority="80" stopIfTrue="1" operator="equal">
      <formula>1</formula>
    </cfRule>
  </conditionalFormatting>
  <conditionalFormatting sqref="C85:C120 I85:Q120 T85:U120">
    <cfRule type="cellIs" dxfId="17171" priority="79" stopIfTrue="1" operator="equal">
      <formula>1</formula>
    </cfRule>
  </conditionalFormatting>
  <conditionalFormatting sqref="C85:C120 I85:Q120 T85:U120">
    <cfRule type="cellIs" dxfId="17170" priority="78" stopIfTrue="1" operator="equal">
      <formula>1</formula>
    </cfRule>
  </conditionalFormatting>
  <conditionalFormatting sqref="I85:J120">
    <cfRule type="cellIs" dxfId="17169" priority="77" stopIfTrue="1" operator="equal">
      <formula>1</formula>
    </cfRule>
  </conditionalFormatting>
  <conditionalFormatting sqref="I85:J120">
    <cfRule type="cellIs" dxfId="17168" priority="76" stopIfTrue="1" operator="equal">
      <formula>1</formula>
    </cfRule>
  </conditionalFormatting>
  <conditionalFormatting sqref="I85:J120">
    <cfRule type="cellIs" dxfId="17167" priority="75" stopIfTrue="1" operator="equal">
      <formula>1</formula>
    </cfRule>
  </conditionalFormatting>
  <conditionalFormatting sqref="I85:J120">
    <cfRule type="cellIs" dxfId="17166" priority="74" stopIfTrue="1" operator="equal">
      <formula>1</formula>
    </cfRule>
  </conditionalFormatting>
  <conditionalFormatting sqref="C85:C120 I85:Q120 T85:U120">
    <cfRule type="cellIs" dxfId="17165" priority="73" stopIfTrue="1" operator="equal">
      <formula>1</formula>
    </cfRule>
  </conditionalFormatting>
  <conditionalFormatting sqref="C85:C120">
    <cfRule type="cellIs" dxfId="17164" priority="72" stopIfTrue="1" operator="equal">
      <formula>1</formula>
    </cfRule>
  </conditionalFormatting>
  <conditionalFormatting sqref="K85:K120">
    <cfRule type="cellIs" dxfId="17163" priority="71" stopIfTrue="1" operator="equal">
      <formula>1</formula>
    </cfRule>
  </conditionalFormatting>
  <conditionalFormatting sqref="C85:C120">
    <cfRule type="cellIs" dxfId="17162" priority="70" stopIfTrue="1" operator="equal">
      <formula>1</formula>
    </cfRule>
  </conditionalFormatting>
  <conditionalFormatting sqref="I85:I120">
    <cfRule type="cellIs" dxfId="17161" priority="69" stopIfTrue="1" operator="equal">
      <formula>1</formula>
    </cfRule>
  </conditionalFormatting>
  <conditionalFormatting sqref="P85:Q120 T85:U120">
    <cfRule type="cellIs" dxfId="17160" priority="68" stopIfTrue="1" operator="equal">
      <formula>1</formula>
    </cfRule>
  </conditionalFormatting>
  <conditionalFormatting sqref="J85:J120">
    <cfRule type="cellIs" dxfId="17159" priority="67" stopIfTrue="1" operator="equal">
      <formula>1</formula>
    </cfRule>
  </conditionalFormatting>
  <conditionalFormatting sqref="M85:M120">
    <cfRule type="cellIs" dxfId="17158" priority="66" stopIfTrue="1" operator="equal">
      <formula>1</formula>
    </cfRule>
  </conditionalFormatting>
  <conditionalFormatting sqref="M85:M120">
    <cfRule type="cellIs" dxfId="17157" priority="65" stopIfTrue="1" operator="equal">
      <formula>1</formula>
    </cfRule>
  </conditionalFormatting>
  <conditionalFormatting sqref="M85:M120">
    <cfRule type="cellIs" dxfId="17156" priority="64" stopIfTrue="1" operator="equal">
      <formula>1</formula>
    </cfRule>
  </conditionalFormatting>
  <conditionalFormatting sqref="J85:J120">
    <cfRule type="cellIs" dxfId="17155" priority="63" stopIfTrue="1" operator="equal">
      <formula>1</formula>
    </cfRule>
  </conditionalFormatting>
  <conditionalFormatting sqref="J85:K120">
    <cfRule type="cellIs" dxfId="17154" priority="62" stopIfTrue="1" operator="equal">
      <formula>1</formula>
    </cfRule>
  </conditionalFormatting>
  <conditionalFormatting sqref="M85:M120">
    <cfRule type="cellIs" dxfId="17153" priority="61" stopIfTrue="1" operator="equal">
      <formula>1</formula>
    </cfRule>
  </conditionalFormatting>
  <conditionalFormatting sqref="M85:M120">
    <cfRule type="cellIs" dxfId="17152" priority="60" stopIfTrue="1" operator="equal">
      <formula>1</formula>
    </cfRule>
  </conditionalFormatting>
  <conditionalFormatting sqref="C85:C120 I85:Q120 T85:U120">
    <cfRule type="cellIs" dxfId="17151" priority="59" stopIfTrue="1" operator="equal">
      <formula>1</formula>
    </cfRule>
  </conditionalFormatting>
  <conditionalFormatting sqref="I85:J120">
    <cfRule type="cellIs" dxfId="17150" priority="58" stopIfTrue="1" operator="equal">
      <formula>1</formula>
    </cfRule>
  </conditionalFormatting>
  <conditionalFormatting sqref="I85:J120">
    <cfRule type="cellIs" dxfId="17149" priority="57" stopIfTrue="1" operator="equal">
      <formula>1</formula>
    </cfRule>
  </conditionalFormatting>
  <conditionalFormatting sqref="C85:C120">
    <cfRule type="cellIs" dxfId="17148" priority="56" stopIfTrue="1" operator="equal">
      <formula>1</formula>
    </cfRule>
  </conditionalFormatting>
  <conditionalFormatting sqref="C85:C120">
    <cfRule type="cellIs" dxfId="17147" priority="55" stopIfTrue="1" operator="equal">
      <formula>1</formula>
    </cfRule>
  </conditionalFormatting>
  <conditionalFormatting sqref="C85:C120">
    <cfRule type="cellIs" dxfId="17146" priority="54" stopIfTrue="1" operator="equal">
      <formula>1</formula>
    </cfRule>
  </conditionalFormatting>
  <conditionalFormatting sqref="I85:Q120 T85:U120">
    <cfRule type="cellIs" dxfId="17145" priority="53" stopIfTrue="1" operator="equal">
      <formula>1</formula>
    </cfRule>
  </conditionalFormatting>
  <conditionalFormatting sqref="C85:C120">
    <cfRule type="cellIs" dxfId="17144" priority="52" stopIfTrue="1" operator="equal">
      <formula>1</formula>
    </cfRule>
  </conditionalFormatting>
  <conditionalFormatting sqref="C85:C120">
    <cfRule type="cellIs" dxfId="17143" priority="51" stopIfTrue="1" operator="equal">
      <formula>1</formula>
    </cfRule>
  </conditionalFormatting>
  <conditionalFormatting sqref="I85:J120">
    <cfRule type="cellIs" dxfId="17142" priority="50" stopIfTrue="1" operator="equal">
      <formula>1</formula>
    </cfRule>
  </conditionalFormatting>
  <conditionalFormatting sqref="C85:C120">
    <cfRule type="cellIs" dxfId="17141" priority="49" stopIfTrue="1" operator="equal">
      <formula>1</formula>
    </cfRule>
  </conditionalFormatting>
  <conditionalFormatting sqref="C85:C120">
    <cfRule type="cellIs" dxfId="17140" priority="48" stopIfTrue="1" operator="equal">
      <formula>1</formula>
    </cfRule>
  </conditionalFormatting>
  <conditionalFormatting sqref="I85:Q120 T85:U120">
    <cfRule type="cellIs" dxfId="17139" priority="47" stopIfTrue="1" operator="equal">
      <formula>1</formula>
    </cfRule>
  </conditionalFormatting>
  <conditionalFormatting sqref="I85:Q120 T85:U120">
    <cfRule type="cellIs" dxfId="17138" priority="46" stopIfTrue="1" operator="equal">
      <formula>1</formula>
    </cfRule>
  </conditionalFormatting>
  <conditionalFormatting sqref="I85:Q120 T85:U120">
    <cfRule type="cellIs" dxfId="17137" priority="45" stopIfTrue="1" operator="equal">
      <formula>1</formula>
    </cfRule>
  </conditionalFormatting>
  <conditionalFormatting sqref="I85:Q120 T85:U120">
    <cfRule type="cellIs" dxfId="17136" priority="44" stopIfTrue="1" operator="equal">
      <formula>1</formula>
    </cfRule>
  </conditionalFormatting>
  <conditionalFormatting sqref="I85:Q120 T85:U120">
    <cfRule type="cellIs" dxfId="17135" priority="43" stopIfTrue="1" operator="equal">
      <formula>1</formula>
    </cfRule>
  </conditionalFormatting>
  <conditionalFormatting sqref="I85:Q120 T85:U120">
    <cfRule type="cellIs" dxfId="17134" priority="42" stopIfTrue="1" operator="equal">
      <formula>1</formula>
    </cfRule>
  </conditionalFormatting>
  <conditionalFormatting sqref="I85:Q120 T85:U120">
    <cfRule type="cellIs" dxfId="17133" priority="41" stopIfTrue="1" operator="equal">
      <formula>1</formula>
    </cfRule>
  </conditionalFormatting>
  <conditionalFormatting sqref="I85:Q120 T85:U120">
    <cfRule type="cellIs" dxfId="17132" priority="40" stopIfTrue="1" operator="equal">
      <formula>1</formula>
    </cfRule>
  </conditionalFormatting>
  <conditionalFormatting sqref="I85:Q120 T85:U120">
    <cfRule type="cellIs" dxfId="17131" priority="39" stopIfTrue="1" operator="equal">
      <formula>1</formula>
    </cfRule>
  </conditionalFormatting>
  <conditionalFormatting sqref="C85:C120 I85:J120 N85:Q120 T85:T120">
    <cfRule type="cellIs" dxfId="17130" priority="38" stopIfTrue="1" operator="equal">
      <formula>1</formula>
    </cfRule>
  </conditionalFormatting>
  <conditionalFormatting sqref="C85:C120 I85:J120 N85:Q120 T85:T120">
    <cfRule type="cellIs" dxfId="17129" priority="37" stopIfTrue="1" operator="equal">
      <formula>1</formula>
    </cfRule>
  </conditionalFormatting>
  <conditionalFormatting sqref="C85:C120 I85:J120 N85:Q120 T85:U120">
    <cfRule type="cellIs" dxfId="17128" priority="36" stopIfTrue="1" operator="equal">
      <formula>1</formula>
    </cfRule>
  </conditionalFormatting>
  <conditionalFormatting sqref="C85:C120 I85:J120 N85:Q120 T85:U120">
    <cfRule type="cellIs" dxfId="17127" priority="35" stopIfTrue="1" operator="equal">
      <formula>1</formula>
    </cfRule>
  </conditionalFormatting>
  <conditionalFormatting sqref="C85:C120 I85:J120 N85:Q120 T85:U120">
    <cfRule type="cellIs" dxfId="17126" priority="34" stopIfTrue="1" operator="equal">
      <formula>1</formula>
    </cfRule>
  </conditionalFormatting>
  <conditionalFormatting sqref="I85:J120">
    <cfRule type="cellIs" dxfId="17125" priority="33" stopIfTrue="1" operator="equal">
      <formula>1</formula>
    </cfRule>
  </conditionalFormatting>
  <conditionalFormatting sqref="I85:J120">
    <cfRule type="cellIs" dxfId="17124" priority="32" stopIfTrue="1" operator="equal">
      <formula>1</formula>
    </cfRule>
  </conditionalFormatting>
  <conditionalFormatting sqref="I85:J120">
    <cfRule type="cellIs" dxfId="17123" priority="31" stopIfTrue="1" operator="equal">
      <formula>1</formula>
    </cfRule>
  </conditionalFormatting>
  <conditionalFormatting sqref="I85:J120">
    <cfRule type="cellIs" dxfId="17122" priority="30" stopIfTrue="1" operator="equal">
      <formula>1</formula>
    </cfRule>
  </conditionalFormatting>
  <conditionalFormatting sqref="C85:C120 I85:J120 N85:Q120 T85:U120">
    <cfRule type="cellIs" dxfId="17121" priority="29" stopIfTrue="1" operator="equal">
      <formula>1</formula>
    </cfRule>
  </conditionalFormatting>
  <conditionalFormatting sqref="C85:C120">
    <cfRule type="cellIs" dxfId="17120" priority="28" stopIfTrue="1" operator="equal">
      <formula>1</formula>
    </cfRule>
  </conditionalFormatting>
  <conditionalFormatting sqref="C85:C120">
    <cfRule type="cellIs" dxfId="17119" priority="27" stopIfTrue="1" operator="equal">
      <formula>1</formula>
    </cfRule>
  </conditionalFormatting>
  <conditionalFormatting sqref="I85:I120">
    <cfRule type="cellIs" dxfId="17118" priority="26" stopIfTrue="1" operator="equal">
      <formula>1</formula>
    </cfRule>
  </conditionalFormatting>
  <conditionalFormatting sqref="P85:Q120 T85:U120">
    <cfRule type="cellIs" dxfId="17117" priority="25" stopIfTrue="1" operator="equal">
      <formula>1</formula>
    </cfRule>
  </conditionalFormatting>
  <conditionalFormatting sqref="J85:J120">
    <cfRule type="cellIs" dxfId="17116" priority="24" stopIfTrue="1" operator="equal">
      <formula>1</formula>
    </cfRule>
  </conditionalFormatting>
  <conditionalFormatting sqref="J85:J120">
    <cfRule type="cellIs" dxfId="17115" priority="23" stopIfTrue="1" operator="equal">
      <formula>1</formula>
    </cfRule>
  </conditionalFormatting>
  <conditionalFormatting sqref="J85:J120">
    <cfRule type="cellIs" dxfId="17114" priority="22" stopIfTrue="1" operator="equal">
      <formula>1</formula>
    </cfRule>
  </conditionalFormatting>
  <conditionalFormatting sqref="C85:C120 I85:J120 N85:Q120 T85:U120">
    <cfRule type="cellIs" dxfId="17113" priority="21" stopIfTrue="1" operator="equal">
      <formula>1</formula>
    </cfRule>
  </conditionalFormatting>
  <conditionalFormatting sqref="I85:J120">
    <cfRule type="cellIs" dxfId="17112" priority="20" stopIfTrue="1" operator="equal">
      <formula>1</formula>
    </cfRule>
  </conditionalFormatting>
  <conditionalFormatting sqref="I85:J120">
    <cfRule type="cellIs" dxfId="17111" priority="19" stopIfTrue="1" operator="equal">
      <formula>1</formula>
    </cfRule>
  </conditionalFormatting>
  <conditionalFormatting sqref="C85:C120">
    <cfRule type="cellIs" dxfId="17110" priority="18" stopIfTrue="1" operator="equal">
      <formula>1</formula>
    </cfRule>
  </conditionalFormatting>
  <conditionalFormatting sqref="C85:C120">
    <cfRule type="cellIs" dxfId="17109" priority="17" stopIfTrue="1" operator="equal">
      <formula>1</formula>
    </cfRule>
  </conditionalFormatting>
  <conditionalFormatting sqref="C85:C120">
    <cfRule type="cellIs" dxfId="17108" priority="16" stopIfTrue="1" operator="equal">
      <formula>1</formula>
    </cfRule>
  </conditionalFormatting>
  <conditionalFormatting sqref="I85:J120 N85:Q120 T85:U120">
    <cfRule type="cellIs" dxfId="17107" priority="15" stopIfTrue="1" operator="equal">
      <formula>1</formula>
    </cfRule>
  </conditionalFormatting>
  <conditionalFormatting sqref="C85:C120">
    <cfRule type="cellIs" dxfId="17106" priority="14" stopIfTrue="1" operator="equal">
      <formula>1</formula>
    </cfRule>
  </conditionalFormatting>
  <conditionalFormatting sqref="C85:C120">
    <cfRule type="cellIs" dxfId="17105" priority="13" stopIfTrue="1" operator="equal">
      <formula>1</formula>
    </cfRule>
  </conditionalFormatting>
  <conditionalFormatting sqref="I85:J120">
    <cfRule type="cellIs" dxfId="17104" priority="12" stopIfTrue="1" operator="equal">
      <formula>1</formula>
    </cfRule>
  </conditionalFormatting>
  <conditionalFormatting sqref="C85:C120">
    <cfRule type="cellIs" dxfId="17103" priority="11" stopIfTrue="1" operator="equal">
      <formula>1</formula>
    </cfRule>
  </conditionalFormatting>
  <conditionalFormatting sqref="C85:C120">
    <cfRule type="cellIs" dxfId="17102" priority="10" stopIfTrue="1" operator="equal">
      <formula>1</formula>
    </cfRule>
  </conditionalFormatting>
  <conditionalFormatting sqref="I85:J120 N85:Q120 T85:U120">
    <cfRule type="cellIs" dxfId="17101" priority="9" stopIfTrue="1" operator="equal">
      <formula>1</formula>
    </cfRule>
  </conditionalFormatting>
  <conditionalFormatting sqref="I85:J120 N85:Q120 T85:U120">
    <cfRule type="cellIs" dxfId="17100" priority="8" stopIfTrue="1" operator="equal">
      <formula>1</formula>
    </cfRule>
  </conditionalFormatting>
  <conditionalFormatting sqref="I85:J120 N85:Q120 T85:U120">
    <cfRule type="cellIs" dxfId="17099" priority="7" stopIfTrue="1" operator="equal">
      <formula>1</formula>
    </cfRule>
  </conditionalFormatting>
  <conditionalFormatting sqref="I85:J120 N85:Q120 T85:U120">
    <cfRule type="cellIs" dxfId="17098" priority="6" stopIfTrue="1" operator="equal">
      <formula>1</formula>
    </cfRule>
  </conditionalFormatting>
  <conditionalFormatting sqref="I85:J120 N85:Q120 T85:U120">
    <cfRule type="cellIs" dxfId="17097" priority="5" stopIfTrue="1" operator="equal">
      <formula>1</formula>
    </cfRule>
  </conditionalFormatting>
  <conditionalFormatting sqref="I85:J120 N85:Q120 T85:U120">
    <cfRule type="cellIs" dxfId="17096" priority="4" stopIfTrue="1" operator="equal">
      <formula>1</formula>
    </cfRule>
  </conditionalFormatting>
  <conditionalFormatting sqref="I85:J120 N85:Q120 T85:U120">
    <cfRule type="cellIs" dxfId="17095" priority="3" stopIfTrue="1" operator="equal">
      <formula>1</formula>
    </cfRule>
  </conditionalFormatting>
  <conditionalFormatting sqref="I85:J120 N85:Q120 T85:U120">
    <cfRule type="cellIs" dxfId="17094" priority="2" stopIfTrue="1" operator="equal">
      <formula>1</formula>
    </cfRule>
  </conditionalFormatting>
  <conditionalFormatting sqref="I85:J120 N85:Q120 T85:U120">
    <cfRule type="cellIs" dxfId="17093" priority="1" stopIfTrue="1" operator="equal">
      <formula>1</formula>
    </cfRule>
  </conditionalFormatting>
  <pageMargins left="0.7" right="0.7" top="0.75" bottom="0.75" header="0.3" footer="0.3"/>
  <pageSetup paperSize="5" scale="65" orientation="landscape" horizontalDpi="180" verticalDpi="180" r:id="rId2"/>
  <rowBreaks count="2" manualBreakCount="2">
    <brk id="40" max="25" man="1"/>
    <brk id="80" max="16383" man="1"/>
  </rowBreaks>
</worksheet>
</file>

<file path=xl/worksheets/sheet9.xml><?xml version="1.0" encoding="utf-8"?>
<worksheet xmlns="http://schemas.openxmlformats.org/spreadsheetml/2006/main" xmlns:r="http://schemas.openxmlformats.org/officeDocument/2006/relationships">
  <sheetPr codeName="Sheet6">
    <tabColor rgb="FF7030A0"/>
  </sheetPr>
  <dimension ref="A1:Z121"/>
  <sheetViews>
    <sheetView topLeftCell="D103" workbookViewId="0">
      <selection activeCell="L87" sqref="L87"/>
    </sheetView>
  </sheetViews>
  <sheetFormatPr defaultRowHeight="34.5" customHeight="1"/>
  <cols>
    <col min="1" max="1" width="7.7109375" style="13" customWidth="1"/>
    <col min="2" max="2" width="36.140625" style="20" customWidth="1"/>
    <col min="3" max="22" width="7.5703125" style="13" customWidth="1"/>
    <col min="23" max="23" width="9.140625" style="13" customWidth="1"/>
    <col min="24" max="26" width="10.28515625" style="13" customWidth="1"/>
    <col min="27" max="16384" width="9.140625" style="13"/>
  </cols>
  <sheetData>
    <row r="1" spans="1:26" s="12" customFormat="1" ht="27.75" customHeight="1">
      <c r="A1" s="658" t="s">
        <v>430</v>
      </c>
      <c r="B1" s="658"/>
      <c r="C1" s="658"/>
      <c r="D1" s="658"/>
      <c r="E1" s="658"/>
      <c r="F1" s="658"/>
      <c r="G1" s="658"/>
      <c r="H1" s="658"/>
      <c r="I1" s="658"/>
      <c r="J1" s="658"/>
      <c r="K1" s="658"/>
      <c r="L1" s="658"/>
      <c r="M1" s="658"/>
      <c r="N1" s="658"/>
      <c r="O1" s="658"/>
      <c r="P1" s="658"/>
      <c r="Q1" s="658"/>
      <c r="R1" s="658"/>
      <c r="S1" s="658"/>
      <c r="T1" s="658"/>
      <c r="U1" s="658"/>
      <c r="V1" s="658"/>
      <c r="W1" s="658"/>
      <c r="X1" s="658"/>
      <c r="Y1" s="658"/>
      <c r="Z1" s="658"/>
    </row>
    <row r="2" spans="1:26" s="12" customFormat="1" ht="18.75" customHeight="1">
      <c r="A2" s="659" t="s">
        <v>434</v>
      </c>
      <c r="B2" s="659"/>
      <c r="C2" s="659"/>
      <c r="D2" s="659"/>
      <c r="E2" s="659"/>
      <c r="F2" s="659"/>
      <c r="G2" s="659"/>
      <c r="H2" s="659"/>
      <c r="I2" s="659"/>
      <c r="J2" s="659"/>
      <c r="K2" s="659"/>
      <c r="L2" s="659"/>
      <c r="M2" s="659"/>
      <c r="N2" s="659"/>
      <c r="O2" s="659"/>
      <c r="P2" s="659"/>
      <c r="Q2" s="659"/>
      <c r="R2" s="659"/>
      <c r="S2" s="659"/>
      <c r="T2" s="659"/>
      <c r="U2" s="659"/>
      <c r="V2" s="659"/>
      <c r="W2" s="659"/>
      <c r="X2" s="659"/>
      <c r="Y2" s="659"/>
      <c r="Z2" s="659"/>
    </row>
    <row r="3" spans="1:26" ht="33.75" customHeight="1">
      <c r="A3" s="660" t="s">
        <v>91</v>
      </c>
      <c r="B3" s="660" t="s">
        <v>92</v>
      </c>
      <c r="C3" s="662" t="s">
        <v>93</v>
      </c>
      <c r="D3" s="662"/>
      <c r="E3" s="662"/>
      <c r="F3" s="662"/>
      <c r="G3" s="662"/>
      <c r="H3" s="662"/>
      <c r="I3" s="662"/>
      <c r="J3" s="662"/>
      <c r="K3" s="662"/>
      <c r="L3" s="662"/>
      <c r="M3" s="662"/>
      <c r="N3" s="662"/>
      <c r="O3" s="662"/>
      <c r="P3" s="662"/>
      <c r="Q3" s="662"/>
      <c r="R3" s="662"/>
      <c r="S3" s="662"/>
      <c r="T3" s="662"/>
      <c r="U3" s="662"/>
      <c r="V3" s="662"/>
      <c r="W3" s="663" t="s">
        <v>189</v>
      </c>
      <c r="X3" s="664"/>
      <c r="Y3" s="665"/>
      <c r="Z3" s="666" t="s">
        <v>94</v>
      </c>
    </row>
    <row r="4" spans="1:26">
      <c r="A4" s="661"/>
      <c r="B4" s="661"/>
      <c r="C4" s="350" t="s">
        <v>193</v>
      </c>
      <c r="D4" s="350" t="s">
        <v>194</v>
      </c>
      <c r="E4" s="350" t="s">
        <v>195</v>
      </c>
      <c r="F4" s="350" t="s">
        <v>196</v>
      </c>
      <c r="G4" s="350" t="s">
        <v>197</v>
      </c>
      <c r="H4" s="350" t="s">
        <v>198</v>
      </c>
      <c r="I4" s="350" t="s">
        <v>199</v>
      </c>
      <c r="J4" s="350" t="s">
        <v>200</v>
      </c>
      <c r="K4" s="350" t="s">
        <v>201</v>
      </c>
      <c r="L4" s="350" t="s">
        <v>202</v>
      </c>
      <c r="M4" s="350" t="s">
        <v>203</v>
      </c>
      <c r="N4" s="350" t="s">
        <v>204</v>
      </c>
      <c r="O4" s="350" t="s">
        <v>205</v>
      </c>
      <c r="P4" s="350" t="s">
        <v>206</v>
      </c>
      <c r="Q4" s="350" t="s">
        <v>207</v>
      </c>
      <c r="R4" s="350" t="s">
        <v>208</v>
      </c>
      <c r="S4" s="350" t="s">
        <v>209</v>
      </c>
      <c r="T4" s="350" t="s">
        <v>210</v>
      </c>
      <c r="U4" s="350" t="s">
        <v>211</v>
      </c>
      <c r="V4" s="350" t="s">
        <v>212</v>
      </c>
      <c r="W4" s="347" t="s">
        <v>955</v>
      </c>
      <c r="X4" s="348" t="s">
        <v>96</v>
      </c>
      <c r="Y4" s="349" t="s">
        <v>97</v>
      </c>
      <c r="Z4" s="667"/>
    </row>
    <row r="5" spans="1:26" s="17" customFormat="1" ht="25.5" customHeight="1">
      <c r="A5" s="15">
        <v>1</v>
      </c>
      <c r="B5" s="22" t="str">
        <f>'Std 3A(1)'!B5</f>
        <v>S[Z ZCLDFAF. .EZFD</v>
      </c>
      <c r="C5" s="344" t="s">
        <v>955</v>
      </c>
      <c r="D5" s="345" t="s">
        <v>956</v>
      </c>
      <c r="E5" s="345" t="s">
        <v>956</v>
      </c>
      <c r="F5" s="345" t="s">
        <v>956</v>
      </c>
      <c r="G5" s="345" t="s">
        <v>956</v>
      </c>
      <c r="H5" s="345" t="s">
        <v>956</v>
      </c>
      <c r="I5" s="344" t="s">
        <v>97</v>
      </c>
      <c r="J5" s="344" t="s">
        <v>97</v>
      </c>
      <c r="K5" s="345" t="s">
        <v>956</v>
      </c>
      <c r="L5" s="345" t="s">
        <v>956</v>
      </c>
      <c r="M5" s="345" t="s">
        <v>956</v>
      </c>
      <c r="N5" s="344" t="s">
        <v>955</v>
      </c>
      <c r="O5" s="344" t="s">
        <v>955</v>
      </c>
      <c r="P5" s="344" t="s">
        <v>955</v>
      </c>
      <c r="Q5" s="344" t="s">
        <v>955</v>
      </c>
      <c r="R5" s="345" t="s">
        <v>956</v>
      </c>
      <c r="S5" s="345" t="s">
        <v>956</v>
      </c>
      <c r="T5" s="344" t="s">
        <v>955</v>
      </c>
      <c r="U5" s="344" t="s">
        <v>955</v>
      </c>
      <c r="V5" s="345" t="s">
        <v>956</v>
      </c>
      <c r="W5" s="343">
        <f>IF(COUNTA(C5:V5),COUNTIF(C5:V5,"√"),"")</f>
        <v>7</v>
      </c>
      <c r="X5" s="343">
        <f>IF(COUNTA(C5:V5),COUNTIF(C5:V5,"？"),"")</f>
        <v>11</v>
      </c>
      <c r="Y5" s="343">
        <f>IF(COUNTA(C5:V5),COUNTIF(C5:V5,"×"),"")</f>
        <v>2</v>
      </c>
      <c r="Z5" s="21">
        <f>W5*2</f>
        <v>14</v>
      </c>
    </row>
    <row r="6" spans="1:26" s="17" customFormat="1" ht="17.25">
      <c r="A6" s="15">
        <v>2</v>
      </c>
      <c r="B6" s="22" t="str">
        <f>'Std 3A(1)'!B6</f>
        <v>S[Z GHDFAF. ;,[DFG</v>
      </c>
      <c r="C6" s="344" t="s">
        <v>955</v>
      </c>
      <c r="D6" s="345" t="s">
        <v>956</v>
      </c>
      <c r="E6" s="345" t="s">
        <v>956</v>
      </c>
      <c r="F6" s="345" t="s">
        <v>956</v>
      </c>
      <c r="G6" s="345" t="s">
        <v>956</v>
      </c>
      <c r="H6" s="345" t="s">
        <v>956</v>
      </c>
      <c r="I6" s="344" t="s">
        <v>97</v>
      </c>
      <c r="J6" s="344" t="s">
        <v>97</v>
      </c>
      <c r="K6" s="345" t="s">
        <v>956</v>
      </c>
      <c r="L6" s="345" t="s">
        <v>956</v>
      </c>
      <c r="M6" s="345" t="s">
        <v>956</v>
      </c>
      <c r="N6" s="344" t="s">
        <v>955</v>
      </c>
      <c r="O6" s="344" t="s">
        <v>955</v>
      </c>
      <c r="P6" s="344" t="s">
        <v>955</v>
      </c>
      <c r="Q6" s="344" t="s">
        <v>955</v>
      </c>
      <c r="R6" s="345" t="s">
        <v>956</v>
      </c>
      <c r="S6" s="345" t="s">
        <v>956</v>
      </c>
      <c r="T6" s="344" t="s">
        <v>955</v>
      </c>
      <c r="U6" s="344" t="s">
        <v>955</v>
      </c>
      <c r="V6" s="345" t="s">
        <v>956</v>
      </c>
      <c r="W6" s="343">
        <f t="shared" ref="W6:W40" si="0">IF(COUNTA(C6:V6),COUNTIF(C6:V6,"√"),"")</f>
        <v>7</v>
      </c>
      <c r="X6" s="343">
        <f t="shared" ref="X6:X40" si="1">IF(COUNTA(C6:V6),COUNTIF(C6:V6,"？"),"")</f>
        <v>11</v>
      </c>
      <c r="Y6" s="343">
        <f t="shared" ref="Y6:Y40" si="2">IF(COUNTA(C6:V6),COUNTIF(C6:V6,"×"),"")</f>
        <v>2</v>
      </c>
      <c r="Z6" s="21">
        <f t="shared" ref="Z6:Z40" si="3">W6*2</f>
        <v>14</v>
      </c>
    </row>
    <row r="7" spans="1:26" s="17" customFormat="1" ht="17.25">
      <c r="A7" s="15">
        <v>3</v>
      </c>
      <c r="B7" s="22" t="str">
        <f>'Std 3A(1)'!B7</f>
        <v>JIF" GHDFAF. D]AFZS</v>
      </c>
      <c r="C7" s="344" t="s">
        <v>955</v>
      </c>
      <c r="D7" s="345" t="s">
        <v>956</v>
      </c>
      <c r="E7" s="345" t="s">
        <v>956</v>
      </c>
      <c r="F7" s="345" t="s">
        <v>956</v>
      </c>
      <c r="G7" s="345" t="s">
        <v>956</v>
      </c>
      <c r="H7" s="345" t="s">
        <v>956</v>
      </c>
      <c r="I7" s="344" t="s">
        <v>97</v>
      </c>
      <c r="J7" s="344" t="s">
        <v>97</v>
      </c>
      <c r="K7" s="345" t="s">
        <v>956</v>
      </c>
      <c r="L7" s="345" t="s">
        <v>956</v>
      </c>
      <c r="M7" s="345" t="s">
        <v>956</v>
      </c>
      <c r="N7" s="344" t="s">
        <v>955</v>
      </c>
      <c r="O7" s="344" t="s">
        <v>955</v>
      </c>
      <c r="P7" s="344" t="s">
        <v>955</v>
      </c>
      <c r="Q7" s="344" t="s">
        <v>955</v>
      </c>
      <c r="R7" s="345" t="s">
        <v>956</v>
      </c>
      <c r="S7" s="345" t="s">
        <v>956</v>
      </c>
      <c r="T7" s="344" t="s">
        <v>955</v>
      </c>
      <c r="U7" s="344" t="s">
        <v>955</v>
      </c>
      <c r="V7" s="345" t="s">
        <v>956</v>
      </c>
      <c r="W7" s="343">
        <f t="shared" si="0"/>
        <v>7</v>
      </c>
      <c r="X7" s="343">
        <f t="shared" si="1"/>
        <v>11</v>
      </c>
      <c r="Y7" s="343">
        <f t="shared" si="2"/>
        <v>2</v>
      </c>
      <c r="Z7" s="21">
        <f t="shared" si="3"/>
        <v>14</v>
      </c>
    </row>
    <row r="8" spans="1:26" s="17" customFormat="1" ht="17.25">
      <c r="A8" s="15">
        <v>4</v>
      </c>
      <c r="B8" s="22" t="str">
        <f>'Std 3A(1)'!B8</f>
        <v xml:space="preserve">S[Z GHDFAF. H]dDF </v>
      </c>
      <c r="C8" s="344" t="s">
        <v>955</v>
      </c>
      <c r="D8" s="345" t="s">
        <v>956</v>
      </c>
      <c r="E8" s="345" t="s">
        <v>956</v>
      </c>
      <c r="F8" s="345" t="s">
        <v>956</v>
      </c>
      <c r="G8" s="345" t="s">
        <v>956</v>
      </c>
      <c r="H8" s="345" t="s">
        <v>956</v>
      </c>
      <c r="I8" s="344" t="s">
        <v>97</v>
      </c>
      <c r="J8" s="344" t="s">
        <v>97</v>
      </c>
      <c r="K8" s="345" t="s">
        <v>956</v>
      </c>
      <c r="L8" s="345" t="s">
        <v>956</v>
      </c>
      <c r="M8" s="345" t="s">
        <v>956</v>
      </c>
      <c r="N8" s="344" t="s">
        <v>955</v>
      </c>
      <c r="O8" s="344" t="s">
        <v>955</v>
      </c>
      <c r="P8" s="344" t="s">
        <v>955</v>
      </c>
      <c r="Q8" s="344" t="s">
        <v>955</v>
      </c>
      <c r="R8" s="345" t="s">
        <v>956</v>
      </c>
      <c r="S8" s="345" t="s">
        <v>956</v>
      </c>
      <c r="T8" s="344" t="s">
        <v>955</v>
      </c>
      <c r="U8" s="344" t="s">
        <v>955</v>
      </c>
      <c r="V8" s="345" t="s">
        <v>956</v>
      </c>
      <c r="W8" s="343">
        <f t="shared" si="0"/>
        <v>7</v>
      </c>
      <c r="X8" s="343">
        <f t="shared" si="1"/>
        <v>11</v>
      </c>
      <c r="Y8" s="343">
        <f t="shared" si="2"/>
        <v>2</v>
      </c>
      <c r="Z8" s="21">
        <f t="shared" si="3"/>
        <v>14</v>
      </c>
    </row>
    <row r="9" spans="1:26" s="17" customFormat="1" ht="17.25">
      <c r="A9" s="15">
        <v>5</v>
      </c>
      <c r="B9" s="22" t="str">
        <f>'Std 3A(1)'!B9</f>
        <v>S[Z HDL,FAF. VEFQF</v>
      </c>
      <c r="C9" s="344" t="s">
        <v>955</v>
      </c>
      <c r="D9" s="345" t="s">
        <v>956</v>
      </c>
      <c r="E9" s="345" t="s">
        <v>956</v>
      </c>
      <c r="F9" s="345" t="s">
        <v>956</v>
      </c>
      <c r="G9" s="345" t="s">
        <v>956</v>
      </c>
      <c r="H9" s="345" t="s">
        <v>956</v>
      </c>
      <c r="I9" s="344" t="s">
        <v>97</v>
      </c>
      <c r="J9" s="344" t="s">
        <v>97</v>
      </c>
      <c r="K9" s="345" t="s">
        <v>956</v>
      </c>
      <c r="L9" s="345" t="s">
        <v>956</v>
      </c>
      <c r="M9" s="345" t="s">
        <v>956</v>
      </c>
      <c r="N9" s="344" t="s">
        <v>955</v>
      </c>
      <c r="O9" s="344" t="s">
        <v>955</v>
      </c>
      <c r="P9" s="344" t="s">
        <v>955</v>
      </c>
      <c r="Q9" s="344" t="s">
        <v>955</v>
      </c>
      <c r="R9" s="345" t="s">
        <v>956</v>
      </c>
      <c r="S9" s="345" t="s">
        <v>956</v>
      </c>
      <c r="T9" s="344" t="s">
        <v>955</v>
      </c>
      <c r="U9" s="344" t="s">
        <v>955</v>
      </c>
      <c r="V9" s="345" t="s">
        <v>956</v>
      </c>
      <c r="W9" s="343">
        <f t="shared" si="0"/>
        <v>7</v>
      </c>
      <c r="X9" s="343">
        <f t="shared" si="1"/>
        <v>11</v>
      </c>
      <c r="Y9" s="343">
        <f t="shared" si="2"/>
        <v>2</v>
      </c>
      <c r="Z9" s="21">
        <f t="shared" si="3"/>
        <v>14</v>
      </c>
    </row>
    <row r="10" spans="1:26" s="17" customFormat="1" ht="17.25">
      <c r="A10" s="15">
        <v>6</v>
      </c>
      <c r="B10" s="22" t="str">
        <f>'Std 3A(1)'!B10</f>
        <v>lDIFlH GDLZFAFG]\ ;,[DFG</v>
      </c>
      <c r="C10" s="344" t="s">
        <v>955</v>
      </c>
      <c r="D10" s="345" t="s">
        <v>956</v>
      </c>
      <c r="E10" s="345" t="s">
        <v>956</v>
      </c>
      <c r="F10" s="345" t="s">
        <v>956</v>
      </c>
      <c r="G10" s="345" t="s">
        <v>956</v>
      </c>
      <c r="H10" s="345" t="s">
        <v>956</v>
      </c>
      <c r="I10" s="344" t="s">
        <v>97</v>
      </c>
      <c r="J10" s="344" t="s">
        <v>97</v>
      </c>
      <c r="K10" s="345" t="s">
        <v>956</v>
      </c>
      <c r="L10" s="345" t="s">
        <v>956</v>
      </c>
      <c r="M10" s="345" t="s">
        <v>956</v>
      </c>
      <c r="N10" s="344" t="s">
        <v>955</v>
      </c>
      <c r="O10" s="344" t="s">
        <v>955</v>
      </c>
      <c r="P10" s="344" t="s">
        <v>955</v>
      </c>
      <c r="Q10" s="344" t="s">
        <v>955</v>
      </c>
      <c r="R10" s="345" t="s">
        <v>956</v>
      </c>
      <c r="S10" s="345" t="s">
        <v>956</v>
      </c>
      <c r="T10" s="344" t="s">
        <v>955</v>
      </c>
      <c r="U10" s="344" t="s">
        <v>955</v>
      </c>
      <c r="V10" s="345" t="s">
        <v>956</v>
      </c>
      <c r="W10" s="343">
        <f t="shared" si="0"/>
        <v>7</v>
      </c>
      <c r="X10" s="343">
        <f t="shared" si="1"/>
        <v>11</v>
      </c>
      <c r="Y10" s="343">
        <f t="shared" si="2"/>
        <v>2</v>
      </c>
      <c r="Z10" s="21">
        <f t="shared" si="3"/>
        <v>14</v>
      </c>
    </row>
    <row r="11" spans="1:26" s="17" customFormat="1" ht="17.25">
      <c r="A11" s="15">
        <v>7</v>
      </c>
      <c r="B11" s="22" t="str">
        <f>'Std 3A(1)'!B11</f>
        <v>S[Z ZCLDFAF. DFDW</v>
      </c>
      <c r="C11" s="344" t="s">
        <v>955</v>
      </c>
      <c r="D11" s="345" t="s">
        <v>956</v>
      </c>
      <c r="E11" s="345" t="s">
        <v>956</v>
      </c>
      <c r="F11" s="345" t="s">
        <v>956</v>
      </c>
      <c r="G11" s="345" t="s">
        <v>956</v>
      </c>
      <c r="H11" s="345" t="s">
        <v>956</v>
      </c>
      <c r="I11" s="344" t="s">
        <v>97</v>
      </c>
      <c r="J11" s="344" t="s">
        <v>97</v>
      </c>
      <c r="K11" s="345" t="s">
        <v>956</v>
      </c>
      <c r="L11" s="345" t="s">
        <v>956</v>
      </c>
      <c r="M11" s="345" t="s">
        <v>956</v>
      </c>
      <c r="N11" s="344" t="s">
        <v>955</v>
      </c>
      <c r="O11" s="344" t="s">
        <v>955</v>
      </c>
      <c r="P11" s="344" t="s">
        <v>955</v>
      </c>
      <c r="Q11" s="344" t="s">
        <v>955</v>
      </c>
      <c r="R11" s="345" t="s">
        <v>956</v>
      </c>
      <c r="S11" s="345" t="s">
        <v>956</v>
      </c>
      <c r="T11" s="344" t="s">
        <v>955</v>
      </c>
      <c r="U11" s="344" t="s">
        <v>955</v>
      </c>
      <c r="V11" s="345" t="s">
        <v>956</v>
      </c>
      <c r="W11" s="343">
        <f t="shared" si="0"/>
        <v>7</v>
      </c>
      <c r="X11" s="343">
        <f t="shared" si="1"/>
        <v>11</v>
      </c>
      <c r="Y11" s="343">
        <f t="shared" si="2"/>
        <v>2</v>
      </c>
      <c r="Z11" s="21">
        <f t="shared" si="3"/>
        <v>14</v>
      </c>
    </row>
    <row r="12" spans="1:26" s="17" customFormat="1" ht="17.25">
      <c r="A12" s="15">
        <v>8</v>
      </c>
      <c r="B12" s="22" t="str">
        <f>'Std 3A(1)'!B12</f>
        <v>S[Z XSLGFAF. H]6;</v>
      </c>
      <c r="C12" s="344" t="s">
        <v>955</v>
      </c>
      <c r="D12" s="345" t="s">
        <v>956</v>
      </c>
      <c r="E12" s="345" t="s">
        <v>956</v>
      </c>
      <c r="F12" s="345" t="s">
        <v>956</v>
      </c>
      <c r="G12" s="345" t="s">
        <v>956</v>
      </c>
      <c r="H12" s="345" t="s">
        <v>956</v>
      </c>
      <c r="I12" s="344" t="s">
        <v>97</v>
      </c>
      <c r="J12" s="344" t="s">
        <v>97</v>
      </c>
      <c r="K12" s="345" t="s">
        <v>956</v>
      </c>
      <c r="L12" s="345" t="s">
        <v>956</v>
      </c>
      <c r="M12" s="345" t="s">
        <v>956</v>
      </c>
      <c r="N12" s="344" t="s">
        <v>955</v>
      </c>
      <c r="O12" s="344" t="s">
        <v>955</v>
      </c>
      <c r="P12" s="344" t="s">
        <v>955</v>
      </c>
      <c r="Q12" s="344" t="s">
        <v>955</v>
      </c>
      <c r="R12" s="345" t="s">
        <v>956</v>
      </c>
      <c r="S12" s="345" t="s">
        <v>956</v>
      </c>
      <c r="T12" s="344" t="s">
        <v>955</v>
      </c>
      <c r="U12" s="344" t="s">
        <v>955</v>
      </c>
      <c r="V12" s="345" t="s">
        <v>956</v>
      </c>
      <c r="W12" s="343">
        <f t="shared" si="0"/>
        <v>7</v>
      </c>
      <c r="X12" s="343">
        <f t="shared" si="1"/>
        <v>11</v>
      </c>
      <c r="Y12" s="343">
        <f t="shared" si="2"/>
        <v>2</v>
      </c>
      <c r="Z12" s="21">
        <f t="shared" si="3"/>
        <v>14</v>
      </c>
    </row>
    <row r="13" spans="1:26" s="17" customFormat="1" ht="17.25">
      <c r="A13" s="15">
        <v>9</v>
      </c>
      <c r="B13" s="22" t="str">
        <f>'Std 3A(1)'!B13</f>
        <v>S[Z ~SXFGFAF. .E,F</v>
      </c>
      <c r="C13" s="344" t="s">
        <v>955</v>
      </c>
      <c r="D13" s="345" t="s">
        <v>956</v>
      </c>
      <c r="E13" s="345" t="s">
        <v>956</v>
      </c>
      <c r="F13" s="345" t="s">
        <v>956</v>
      </c>
      <c r="G13" s="345" t="s">
        <v>956</v>
      </c>
      <c r="H13" s="345" t="s">
        <v>956</v>
      </c>
      <c r="I13" s="344" t="s">
        <v>97</v>
      </c>
      <c r="J13" s="344" t="s">
        <v>97</v>
      </c>
      <c r="K13" s="345" t="s">
        <v>956</v>
      </c>
      <c r="L13" s="345" t="s">
        <v>956</v>
      </c>
      <c r="M13" s="345" t="s">
        <v>956</v>
      </c>
      <c r="N13" s="344" t="s">
        <v>955</v>
      </c>
      <c r="O13" s="344" t="s">
        <v>955</v>
      </c>
      <c r="P13" s="344" t="s">
        <v>955</v>
      </c>
      <c r="Q13" s="344" t="s">
        <v>955</v>
      </c>
      <c r="R13" s="345" t="s">
        <v>956</v>
      </c>
      <c r="S13" s="345" t="s">
        <v>956</v>
      </c>
      <c r="T13" s="344" t="s">
        <v>955</v>
      </c>
      <c r="U13" s="344" t="s">
        <v>955</v>
      </c>
      <c r="V13" s="345" t="s">
        <v>956</v>
      </c>
      <c r="W13" s="343">
        <f t="shared" si="0"/>
        <v>7</v>
      </c>
      <c r="X13" s="343">
        <f t="shared" si="1"/>
        <v>11</v>
      </c>
      <c r="Y13" s="343">
        <f t="shared" si="2"/>
        <v>2</v>
      </c>
      <c r="Z13" s="21">
        <f t="shared" si="3"/>
        <v>14</v>
      </c>
    </row>
    <row r="14" spans="1:26" s="17" customFormat="1" ht="17.25">
      <c r="A14" s="15">
        <v>10</v>
      </c>
      <c r="B14" s="22" t="str">
        <f>'Std 3A(1)'!B14</f>
        <v>S[Z D[D]GFAF. DFDW</v>
      </c>
      <c r="C14" s="344" t="s">
        <v>955</v>
      </c>
      <c r="D14" s="345" t="s">
        <v>956</v>
      </c>
      <c r="E14" s="345" t="s">
        <v>956</v>
      </c>
      <c r="F14" s="345" t="s">
        <v>956</v>
      </c>
      <c r="G14" s="345" t="s">
        <v>956</v>
      </c>
      <c r="H14" s="345" t="s">
        <v>956</v>
      </c>
      <c r="I14" s="344" t="s">
        <v>97</v>
      </c>
      <c r="J14" s="344" t="s">
        <v>97</v>
      </c>
      <c r="K14" s="345" t="s">
        <v>956</v>
      </c>
      <c r="L14" s="345" t="s">
        <v>956</v>
      </c>
      <c r="M14" s="345" t="s">
        <v>956</v>
      </c>
      <c r="N14" s="344" t="s">
        <v>955</v>
      </c>
      <c r="O14" s="344" t="s">
        <v>955</v>
      </c>
      <c r="P14" s="344" t="s">
        <v>955</v>
      </c>
      <c r="Q14" s="344" t="s">
        <v>955</v>
      </c>
      <c r="R14" s="345" t="s">
        <v>956</v>
      </c>
      <c r="S14" s="345" t="s">
        <v>956</v>
      </c>
      <c r="T14" s="344" t="s">
        <v>955</v>
      </c>
      <c r="U14" s="344" t="s">
        <v>955</v>
      </c>
      <c r="V14" s="345" t="s">
        <v>956</v>
      </c>
      <c r="W14" s="343">
        <f t="shared" si="0"/>
        <v>7</v>
      </c>
      <c r="X14" s="343">
        <f t="shared" si="1"/>
        <v>11</v>
      </c>
      <c r="Y14" s="343">
        <f t="shared" si="2"/>
        <v>2</v>
      </c>
      <c r="Z14" s="21">
        <f t="shared" si="3"/>
        <v>14</v>
      </c>
    </row>
    <row r="15" spans="1:26" s="17" customFormat="1" ht="17.25">
      <c r="A15" s="15">
        <v>11</v>
      </c>
      <c r="B15" s="22" t="str">
        <f>'Std 3A(1)'!B15</f>
        <v>DC[`JZL lH7FA[G VXMS</v>
      </c>
      <c r="C15" s="344" t="s">
        <v>955</v>
      </c>
      <c r="D15" s="345" t="s">
        <v>956</v>
      </c>
      <c r="E15" s="345" t="s">
        <v>956</v>
      </c>
      <c r="F15" s="345" t="s">
        <v>956</v>
      </c>
      <c r="G15" s="345" t="s">
        <v>956</v>
      </c>
      <c r="H15" s="345" t="s">
        <v>956</v>
      </c>
      <c r="I15" s="344" t="s">
        <v>97</v>
      </c>
      <c r="J15" s="344" t="s">
        <v>97</v>
      </c>
      <c r="K15" s="345" t="s">
        <v>956</v>
      </c>
      <c r="L15" s="345" t="s">
        <v>956</v>
      </c>
      <c r="M15" s="345" t="s">
        <v>956</v>
      </c>
      <c r="N15" s="344" t="s">
        <v>955</v>
      </c>
      <c r="O15" s="344" t="s">
        <v>955</v>
      </c>
      <c r="P15" s="344" t="s">
        <v>955</v>
      </c>
      <c r="Q15" s="344" t="s">
        <v>955</v>
      </c>
      <c r="R15" s="345" t="s">
        <v>956</v>
      </c>
      <c r="S15" s="345" t="s">
        <v>956</v>
      </c>
      <c r="T15" s="344" t="s">
        <v>955</v>
      </c>
      <c r="U15" s="344" t="s">
        <v>955</v>
      </c>
      <c r="V15" s="345" t="s">
        <v>956</v>
      </c>
      <c r="W15" s="343">
        <f t="shared" si="0"/>
        <v>7</v>
      </c>
      <c r="X15" s="343">
        <f t="shared" si="1"/>
        <v>11</v>
      </c>
      <c r="Y15" s="343">
        <f t="shared" si="2"/>
        <v>2</v>
      </c>
      <c r="Z15" s="21">
        <f t="shared" si="3"/>
        <v>14</v>
      </c>
    </row>
    <row r="16" spans="1:26" s="17" customFormat="1" ht="17.25">
      <c r="A16" s="15">
        <v>12</v>
      </c>
      <c r="B16" s="22" t="str">
        <f>'Std 3A(1)'!B16</f>
        <v>S[Z ;FIDFAF. p\DZ</v>
      </c>
      <c r="C16" s="344" t="s">
        <v>955</v>
      </c>
      <c r="D16" s="345" t="s">
        <v>956</v>
      </c>
      <c r="E16" s="345" t="s">
        <v>956</v>
      </c>
      <c r="F16" s="345" t="s">
        <v>956</v>
      </c>
      <c r="G16" s="345" t="s">
        <v>956</v>
      </c>
      <c r="H16" s="345" t="s">
        <v>956</v>
      </c>
      <c r="I16" s="344" t="s">
        <v>97</v>
      </c>
      <c r="J16" s="344" t="s">
        <v>97</v>
      </c>
      <c r="K16" s="345" t="s">
        <v>956</v>
      </c>
      <c r="L16" s="345" t="s">
        <v>956</v>
      </c>
      <c r="M16" s="345" t="s">
        <v>956</v>
      </c>
      <c r="N16" s="344" t="s">
        <v>955</v>
      </c>
      <c r="O16" s="344" t="s">
        <v>955</v>
      </c>
      <c r="P16" s="344" t="s">
        <v>955</v>
      </c>
      <c r="Q16" s="344" t="s">
        <v>955</v>
      </c>
      <c r="R16" s="345" t="s">
        <v>956</v>
      </c>
      <c r="S16" s="345" t="s">
        <v>956</v>
      </c>
      <c r="T16" s="344" t="s">
        <v>955</v>
      </c>
      <c r="U16" s="344" t="s">
        <v>955</v>
      </c>
      <c r="V16" s="345" t="s">
        <v>956</v>
      </c>
      <c r="W16" s="343">
        <f t="shared" si="0"/>
        <v>7</v>
      </c>
      <c r="X16" s="343">
        <f t="shared" si="1"/>
        <v>11</v>
      </c>
      <c r="Y16" s="343">
        <f t="shared" si="2"/>
        <v>2</v>
      </c>
      <c r="Z16" s="21">
        <f t="shared" si="3"/>
        <v>14</v>
      </c>
    </row>
    <row r="17" spans="1:26" s="17" customFormat="1" ht="17.25">
      <c r="A17" s="15">
        <v>13</v>
      </c>
      <c r="B17" s="22" t="str">
        <f>'Std 3A(1)'!B17</f>
        <v>DC[`JZL U[MZLX\SZ 5[ZFH</v>
      </c>
      <c r="C17" s="344" t="s">
        <v>955</v>
      </c>
      <c r="D17" s="345" t="s">
        <v>956</v>
      </c>
      <c r="E17" s="345" t="s">
        <v>956</v>
      </c>
      <c r="F17" s="345" t="s">
        <v>956</v>
      </c>
      <c r="G17" s="345" t="s">
        <v>956</v>
      </c>
      <c r="H17" s="345" t="s">
        <v>956</v>
      </c>
      <c r="I17" s="344" t="s">
        <v>97</v>
      </c>
      <c r="J17" s="344" t="s">
        <v>97</v>
      </c>
      <c r="K17" s="345" t="s">
        <v>956</v>
      </c>
      <c r="L17" s="345" t="s">
        <v>956</v>
      </c>
      <c r="M17" s="345" t="s">
        <v>956</v>
      </c>
      <c r="N17" s="344" t="s">
        <v>955</v>
      </c>
      <c r="O17" s="344" t="s">
        <v>955</v>
      </c>
      <c r="P17" s="344" t="s">
        <v>955</v>
      </c>
      <c r="Q17" s="344" t="s">
        <v>955</v>
      </c>
      <c r="R17" s="345" t="s">
        <v>956</v>
      </c>
      <c r="S17" s="345" t="s">
        <v>956</v>
      </c>
      <c r="T17" s="344" t="s">
        <v>955</v>
      </c>
      <c r="U17" s="344" t="s">
        <v>955</v>
      </c>
      <c r="V17" s="345" t="s">
        <v>956</v>
      </c>
      <c r="W17" s="343">
        <f t="shared" si="0"/>
        <v>7</v>
      </c>
      <c r="X17" s="343">
        <f t="shared" si="1"/>
        <v>11</v>
      </c>
      <c r="Y17" s="343">
        <f t="shared" si="2"/>
        <v>2</v>
      </c>
      <c r="Z17" s="21">
        <f t="shared" si="3"/>
        <v>14</v>
      </c>
    </row>
    <row r="18" spans="1:26" s="17" customFormat="1" ht="17.25">
      <c r="A18" s="15">
        <v>14</v>
      </c>
      <c r="B18" s="22" t="str">
        <f>'Std 3A(1)'!B18</f>
        <v>SM,L GZXL A]-F</v>
      </c>
      <c r="C18" s="344" t="s">
        <v>955</v>
      </c>
      <c r="D18" s="345" t="s">
        <v>956</v>
      </c>
      <c r="E18" s="345" t="s">
        <v>956</v>
      </c>
      <c r="F18" s="345" t="s">
        <v>956</v>
      </c>
      <c r="G18" s="345" t="s">
        <v>956</v>
      </c>
      <c r="H18" s="345" t="s">
        <v>956</v>
      </c>
      <c r="I18" s="344" t="s">
        <v>97</v>
      </c>
      <c r="J18" s="344" t="s">
        <v>97</v>
      </c>
      <c r="K18" s="345" t="s">
        <v>956</v>
      </c>
      <c r="L18" s="345" t="s">
        <v>956</v>
      </c>
      <c r="M18" s="345" t="s">
        <v>956</v>
      </c>
      <c r="N18" s="344" t="s">
        <v>955</v>
      </c>
      <c r="O18" s="344" t="s">
        <v>955</v>
      </c>
      <c r="P18" s="344" t="s">
        <v>955</v>
      </c>
      <c r="Q18" s="344" t="s">
        <v>955</v>
      </c>
      <c r="R18" s="345" t="s">
        <v>956</v>
      </c>
      <c r="S18" s="345" t="s">
        <v>956</v>
      </c>
      <c r="T18" s="344" t="s">
        <v>955</v>
      </c>
      <c r="U18" s="344" t="s">
        <v>955</v>
      </c>
      <c r="V18" s="345" t="s">
        <v>956</v>
      </c>
      <c r="W18" s="343">
        <f t="shared" si="0"/>
        <v>7</v>
      </c>
      <c r="X18" s="343">
        <f t="shared" si="1"/>
        <v>11</v>
      </c>
      <c r="Y18" s="343">
        <f t="shared" si="2"/>
        <v>2</v>
      </c>
      <c r="Z18" s="21">
        <f t="shared" si="3"/>
        <v>14</v>
      </c>
    </row>
    <row r="19" spans="1:26" s="17" customFormat="1" ht="17.25">
      <c r="A19" s="15">
        <v>15</v>
      </c>
      <c r="B19" s="22" t="str">
        <f>'Std 3A(1)'!B19</f>
        <v>5LZHFNF HF;LGKF E,[N[GFKF</v>
      </c>
      <c r="C19" s="344" t="s">
        <v>955</v>
      </c>
      <c r="D19" s="345" t="s">
        <v>956</v>
      </c>
      <c r="E19" s="345" t="s">
        <v>956</v>
      </c>
      <c r="F19" s="345" t="s">
        <v>956</v>
      </c>
      <c r="G19" s="345" t="s">
        <v>956</v>
      </c>
      <c r="H19" s="345" t="s">
        <v>956</v>
      </c>
      <c r="I19" s="344" t="s">
        <v>97</v>
      </c>
      <c r="J19" s="344" t="s">
        <v>97</v>
      </c>
      <c r="K19" s="345" t="s">
        <v>956</v>
      </c>
      <c r="L19" s="345" t="s">
        <v>956</v>
      </c>
      <c r="M19" s="345" t="s">
        <v>956</v>
      </c>
      <c r="N19" s="344" t="s">
        <v>955</v>
      </c>
      <c r="O19" s="344" t="s">
        <v>955</v>
      </c>
      <c r="P19" s="344" t="s">
        <v>955</v>
      </c>
      <c r="Q19" s="344" t="s">
        <v>955</v>
      </c>
      <c r="R19" s="345" t="s">
        <v>956</v>
      </c>
      <c r="S19" s="345" t="s">
        <v>956</v>
      </c>
      <c r="T19" s="344" t="s">
        <v>955</v>
      </c>
      <c r="U19" s="344" t="s">
        <v>955</v>
      </c>
      <c r="V19" s="345" t="s">
        <v>956</v>
      </c>
      <c r="W19" s="343">
        <f t="shared" si="0"/>
        <v>7</v>
      </c>
      <c r="X19" s="343">
        <f t="shared" si="1"/>
        <v>11</v>
      </c>
      <c r="Y19" s="343">
        <f t="shared" si="2"/>
        <v>2</v>
      </c>
      <c r="Z19" s="21">
        <f t="shared" si="3"/>
        <v>14</v>
      </c>
    </row>
    <row r="20" spans="1:26" s="17" customFormat="1" ht="17.25">
      <c r="A20" s="15">
        <v>16</v>
      </c>
      <c r="B20" s="22" t="str">
        <f>'Std 3A(1)'!B20</f>
        <v>5LZHFNF ;],TFGKF  VMXDF6KF</v>
      </c>
      <c r="C20" s="344" t="s">
        <v>955</v>
      </c>
      <c r="D20" s="345" t="s">
        <v>956</v>
      </c>
      <c r="E20" s="345" t="s">
        <v>956</v>
      </c>
      <c r="F20" s="345" t="s">
        <v>956</v>
      </c>
      <c r="G20" s="345" t="s">
        <v>956</v>
      </c>
      <c r="H20" s="345" t="s">
        <v>956</v>
      </c>
      <c r="I20" s="344" t="s">
        <v>97</v>
      </c>
      <c r="J20" s="344" t="s">
        <v>97</v>
      </c>
      <c r="K20" s="345" t="s">
        <v>956</v>
      </c>
      <c r="L20" s="345" t="s">
        <v>956</v>
      </c>
      <c r="M20" s="345" t="s">
        <v>956</v>
      </c>
      <c r="N20" s="344" t="s">
        <v>955</v>
      </c>
      <c r="O20" s="344" t="s">
        <v>955</v>
      </c>
      <c r="P20" s="344" t="s">
        <v>955</v>
      </c>
      <c r="Q20" s="344" t="s">
        <v>955</v>
      </c>
      <c r="R20" s="345" t="s">
        <v>956</v>
      </c>
      <c r="S20" s="345" t="s">
        <v>956</v>
      </c>
      <c r="T20" s="344" t="s">
        <v>955</v>
      </c>
      <c r="U20" s="344" t="s">
        <v>955</v>
      </c>
      <c r="V20" s="345" t="s">
        <v>956</v>
      </c>
      <c r="W20" s="343">
        <f t="shared" si="0"/>
        <v>7</v>
      </c>
      <c r="X20" s="343">
        <f t="shared" si="1"/>
        <v>11</v>
      </c>
      <c r="Y20" s="343">
        <f t="shared" si="2"/>
        <v>2</v>
      </c>
      <c r="Z20" s="21">
        <f t="shared" si="3"/>
        <v>14</v>
      </c>
    </row>
    <row r="21" spans="1:26" s="17" customFormat="1" ht="17.25">
      <c r="A21" s="15">
        <v>17</v>
      </c>
      <c r="B21" s="22" t="str">
        <f>'Std 3A(1)'!B21</f>
        <v>S[Z l;S\NZ H]XA</v>
      </c>
      <c r="C21" s="344" t="s">
        <v>955</v>
      </c>
      <c r="D21" s="345" t="s">
        <v>956</v>
      </c>
      <c r="E21" s="345" t="s">
        <v>956</v>
      </c>
      <c r="F21" s="345" t="s">
        <v>956</v>
      </c>
      <c r="G21" s="345" t="s">
        <v>956</v>
      </c>
      <c r="H21" s="345" t="s">
        <v>956</v>
      </c>
      <c r="I21" s="344" t="s">
        <v>97</v>
      </c>
      <c r="J21" s="344" t="s">
        <v>97</v>
      </c>
      <c r="K21" s="345" t="s">
        <v>956</v>
      </c>
      <c r="L21" s="345" t="s">
        <v>956</v>
      </c>
      <c r="M21" s="345" t="s">
        <v>956</v>
      </c>
      <c r="N21" s="344" t="s">
        <v>955</v>
      </c>
      <c r="O21" s="344" t="s">
        <v>955</v>
      </c>
      <c r="P21" s="344" t="s">
        <v>955</v>
      </c>
      <c r="Q21" s="344" t="s">
        <v>955</v>
      </c>
      <c r="R21" s="345" t="s">
        <v>956</v>
      </c>
      <c r="S21" s="345" t="s">
        <v>956</v>
      </c>
      <c r="T21" s="344" t="s">
        <v>955</v>
      </c>
      <c r="U21" s="344" t="s">
        <v>955</v>
      </c>
      <c r="V21" s="345" t="s">
        <v>956</v>
      </c>
      <c r="W21" s="343">
        <f t="shared" si="0"/>
        <v>7</v>
      </c>
      <c r="X21" s="343">
        <f t="shared" si="1"/>
        <v>11</v>
      </c>
      <c r="Y21" s="343">
        <f t="shared" si="2"/>
        <v>2</v>
      </c>
      <c r="Z21" s="21">
        <f t="shared" si="3"/>
        <v>14</v>
      </c>
    </row>
    <row r="22" spans="1:26" s="17" customFormat="1" ht="17.25">
      <c r="A22" s="15">
        <v>18</v>
      </c>
      <c r="B22" s="22" t="str">
        <f>'Std 3A(1)'!B22</f>
        <v xml:space="preserve">S[Z .A=FD C;6 </v>
      </c>
      <c r="C22" s="344" t="s">
        <v>955</v>
      </c>
      <c r="D22" s="345" t="s">
        <v>956</v>
      </c>
      <c r="E22" s="345" t="s">
        <v>956</v>
      </c>
      <c r="F22" s="345" t="s">
        <v>956</v>
      </c>
      <c r="G22" s="345" t="s">
        <v>956</v>
      </c>
      <c r="H22" s="345" t="s">
        <v>956</v>
      </c>
      <c r="I22" s="344" t="s">
        <v>97</v>
      </c>
      <c r="J22" s="344" t="s">
        <v>97</v>
      </c>
      <c r="K22" s="345" t="s">
        <v>956</v>
      </c>
      <c r="L22" s="345" t="s">
        <v>956</v>
      </c>
      <c r="M22" s="345" t="s">
        <v>956</v>
      </c>
      <c r="N22" s="344" t="s">
        <v>955</v>
      </c>
      <c r="O22" s="344" t="s">
        <v>955</v>
      </c>
      <c r="P22" s="344" t="s">
        <v>955</v>
      </c>
      <c r="Q22" s="344" t="s">
        <v>955</v>
      </c>
      <c r="R22" s="345" t="s">
        <v>956</v>
      </c>
      <c r="S22" s="345" t="s">
        <v>956</v>
      </c>
      <c r="T22" s="344" t="s">
        <v>955</v>
      </c>
      <c r="U22" s="344" t="s">
        <v>955</v>
      </c>
      <c r="V22" s="345" t="s">
        <v>956</v>
      </c>
      <c r="W22" s="343">
        <f t="shared" si="0"/>
        <v>7</v>
      </c>
      <c r="X22" s="343">
        <f t="shared" si="1"/>
        <v>11</v>
      </c>
      <c r="Y22" s="343">
        <f t="shared" si="2"/>
        <v>2</v>
      </c>
      <c r="Z22" s="21">
        <f t="shared" si="3"/>
        <v>14</v>
      </c>
    </row>
    <row r="23" spans="1:26" s="17" customFormat="1" ht="17.25">
      <c r="A23" s="15">
        <v>19</v>
      </c>
      <c r="B23" s="22" t="str">
        <f>'Std 3A(1)'!B23</f>
        <v>S[Z .EZFD C]X[G</v>
      </c>
      <c r="C23" s="344" t="s">
        <v>955</v>
      </c>
      <c r="D23" s="345" t="s">
        <v>956</v>
      </c>
      <c r="E23" s="345" t="s">
        <v>956</v>
      </c>
      <c r="F23" s="345" t="s">
        <v>956</v>
      </c>
      <c r="G23" s="345" t="s">
        <v>956</v>
      </c>
      <c r="H23" s="345" t="s">
        <v>956</v>
      </c>
      <c r="I23" s="344" t="s">
        <v>97</v>
      </c>
      <c r="J23" s="344" t="s">
        <v>97</v>
      </c>
      <c r="K23" s="345" t="s">
        <v>956</v>
      </c>
      <c r="L23" s="345" t="s">
        <v>956</v>
      </c>
      <c r="M23" s="345" t="s">
        <v>956</v>
      </c>
      <c r="N23" s="344" t="s">
        <v>955</v>
      </c>
      <c r="O23" s="344" t="s">
        <v>955</v>
      </c>
      <c r="P23" s="344" t="s">
        <v>955</v>
      </c>
      <c r="Q23" s="344" t="s">
        <v>955</v>
      </c>
      <c r="R23" s="345" t="s">
        <v>956</v>
      </c>
      <c r="S23" s="345" t="s">
        <v>956</v>
      </c>
      <c r="T23" s="344" t="s">
        <v>955</v>
      </c>
      <c r="U23" s="344" t="s">
        <v>955</v>
      </c>
      <c r="V23" s="345" t="s">
        <v>956</v>
      </c>
      <c r="W23" s="343">
        <f t="shared" si="0"/>
        <v>7</v>
      </c>
      <c r="X23" s="343">
        <f t="shared" si="1"/>
        <v>11</v>
      </c>
      <c r="Y23" s="343">
        <f t="shared" si="2"/>
        <v>2</v>
      </c>
      <c r="Z23" s="21">
        <f t="shared" si="3"/>
        <v>14</v>
      </c>
    </row>
    <row r="24" spans="1:26" s="17" customFormat="1" ht="17.25">
      <c r="A24" s="15">
        <v>20</v>
      </c>
      <c r="B24" s="22" t="str">
        <f>'Std 3A(1)'!B24</f>
        <v xml:space="preserve">S[Z .:DF., C]X[G </v>
      </c>
      <c r="C24" s="344" t="s">
        <v>955</v>
      </c>
      <c r="D24" s="345" t="s">
        <v>956</v>
      </c>
      <c r="E24" s="345" t="s">
        <v>956</v>
      </c>
      <c r="F24" s="345" t="s">
        <v>956</v>
      </c>
      <c r="G24" s="345" t="s">
        <v>956</v>
      </c>
      <c r="H24" s="345" t="s">
        <v>956</v>
      </c>
      <c r="I24" s="344" t="s">
        <v>97</v>
      </c>
      <c r="J24" s="344" t="s">
        <v>97</v>
      </c>
      <c r="K24" s="345" t="s">
        <v>956</v>
      </c>
      <c r="L24" s="345" t="s">
        <v>956</v>
      </c>
      <c r="M24" s="345" t="s">
        <v>956</v>
      </c>
      <c r="N24" s="344" t="s">
        <v>955</v>
      </c>
      <c r="O24" s="344" t="s">
        <v>955</v>
      </c>
      <c r="P24" s="344" t="s">
        <v>955</v>
      </c>
      <c r="Q24" s="344" t="s">
        <v>955</v>
      </c>
      <c r="R24" s="345" t="s">
        <v>956</v>
      </c>
      <c r="S24" s="345" t="s">
        <v>956</v>
      </c>
      <c r="T24" s="344" t="s">
        <v>955</v>
      </c>
      <c r="U24" s="344" t="s">
        <v>955</v>
      </c>
      <c r="V24" s="345" t="s">
        <v>956</v>
      </c>
      <c r="W24" s="343">
        <f t="shared" si="0"/>
        <v>7</v>
      </c>
      <c r="X24" s="343">
        <f t="shared" si="1"/>
        <v>11</v>
      </c>
      <c r="Y24" s="343">
        <f t="shared" si="2"/>
        <v>2</v>
      </c>
      <c r="Z24" s="21">
        <f t="shared" si="3"/>
        <v>14</v>
      </c>
    </row>
    <row r="25" spans="1:26" s="17" customFormat="1" ht="17.25">
      <c r="A25" s="15">
        <v>21</v>
      </c>
      <c r="B25" s="22" t="str">
        <f>'Std 3A(1)'!B25</f>
        <v>S[Z ;],TFG N[XZ</v>
      </c>
      <c r="C25" s="344" t="s">
        <v>955</v>
      </c>
      <c r="D25" s="345" t="s">
        <v>956</v>
      </c>
      <c r="E25" s="345" t="s">
        <v>956</v>
      </c>
      <c r="F25" s="345" t="s">
        <v>956</v>
      </c>
      <c r="G25" s="345" t="s">
        <v>956</v>
      </c>
      <c r="H25" s="345" t="s">
        <v>956</v>
      </c>
      <c r="I25" s="344" t="s">
        <v>97</v>
      </c>
      <c r="J25" s="344" t="s">
        <v>97</v>
      </c>
      <c r="K25" s="345" t="s">
        <v>956</v>
      </c>
      <c r="L25" s="345" t="s">
        <v>956</v>
      </c>
      <c r="M25" s="345" t="s">
        <v>956</v>
      </c>
      <c r="N25" s="344" t="s">
        <v>955</v>
      </c>
      <c r="O25" s="344" t="s">
        <v>955</v>
      </c>
      <c r="P25" s="344" t="s">
        <v>955</v>
      </c>
      <c r="Q25" s="344" t="s">
        <v>955</v>
      </c>
      <c r="R25" s="345" t="s">
        <v>956</v>
      </c>
      <c r="S25" s="345" t="s">
        <v>956</v>
      </c>
      <c r="T25" s="344" t="s">
        <v>955</v>
      </c>
      <c r="U25" s="344" t="s">
        <v>955</v>
      </c>
      <c r="V25" s="345" t="s">
        <v>956</v>
      </c>
      <c r="W25" s="343">
        <f t="shared" si="0"/>
        <v>7</v>
      </c>
      <c r="X25" s="343">
        <f t="shared" si="1"/>
        <v>11</v>
      </c>
      <c r="Y25" s="343">
        <f t="shared" si="2"/>
        <v>2</v>
      </c>
      <c r="Z25" s="21">
        <f t="shared" si="3"/>
        <v>14</v>
      </c>
    </row>
    <row r="26" spans="1:26" s="17" customFormat="1" ht="17.25">
      <c r="A26" s="15">
        <v>22</v>
      </c>
      <c r="B26" s="22" t="str">
        <f>'Std 3A(1)'!B26</f>
        <v>S[Z .ZOFG D]XF</v>
      </c>
      <c r="C26" s="344" t="s">
        <v>955</v>
      </c>
      <c r="D26" s="345" t="s">
        <v>956</v>
      </c>
      <c r="E26" s="345" t="s">
        <v>956</v>
      </c>
      <c r="F26" s="345" t="s">
        <v>956</v>
      </c>
      <c r="G26" s="345" t="s">
        <v>956</v>
      </c>
      <c r="H26" s="345" t="s">
        <v>956</v>
      </c>
      <c r="I26" s="344" t="s">
        <v>97</v>
      </c>
      <c r="J26" s="344" t="s">
        <v>97</v>
      </c>
      <c r="K26" s="345" t="s">
        <v>956</v>
      </c>
      <c r="L26" s="345" t="s">
        <v>956</v>
      </c>
      <c r="M26" s="345" t="s">
        <v>956</v>
      </c>
      <c r="N26" s="344" t="s">
        <v>955</v>
      </c>
      <c r="O26" s="344" t="s">
        <v>955</v>
      </c>
      <c r="P26" s="344" t="s">
        <v>955</v>
      </c>
      <c r="Q26" s="344" t="s">
        <v>955</v>
      </c>
      <c r="R26" s="345" t="s">
        <v>956</v>
      </c>
      <c r="S26" s="345" t="s">
        <v>956</v>
      </c>
      <c r="T26" s="344" t="s">
        <v>955</v>
      </c>
      <c r="U26" s="344" t="s">
        <v>955</v>
      </c>
      <c r="V26" s="345" t="s">
        <v>956</v>
      </c>
      <c r="W26" s="343">
        <f t="shared" si="0"/>
        <v>7</v>
      </c>
      <c r="X26" s="343">
        <f t="shared" si="1"/>
        <v>11</v>
      </c>
      <c r="Y26" s="343">
        <f t="shared" si="2"/>
        <v>2</v>
      </c>
      <c r="Z26" s="21">
        <f t="shared" si="3"/>
        <v>14</v>
      </c>
    </row>
    <row r="27" spans="1:26" s="17" customFormat="1" ht="17.25">
      <c r="A27" s="15">
        <v>23</v>
      </c>
      <c r="B27" s="22" t="str">
        <f>'Std 3A(1)'!B27</f>
        <v>S[Z Z[HJFG CFÒC]X[G</v>
      </c>
      <c r="C27" s="344" t="s">
        <v>955</v>
      </c>
      <c r="D27" s="345" t="s">
        <v>956</v>
      </c>
      <c r="E27" s="345" t="s">
        <v>956</v>
      </c>
      <c r="F27" s="345" t="s">
        <v>956</v>
      </c>
      <c r="G27" s="345" t="s">
        <v>956</v>
      </c>
      <c r="H27" s="345" t="s">
        <v>956</v>
      </c>
      <c r="I27" s="344" t="s">
        <v>97</v>
      </c>
      <c r="J27" s="344" t="s">
        <v>97</v>
      </c>
      <c r="K27" s="345" t="s">
        <v>956</v>
      </c>
      <c r="L27" s="345" t="s">
        <v>956</v>
      </c>
      <c r="M27" s="345" t="s">
        <v>956</v>
      </c>
      <c r="N27" s="344" t="s">
        <v>955</v>
      </c>
      <c r="O27" s="344" t="s">
        <v>955</v>
      </c>
      <c r="P27" s="344" t="s">
        <v>955</v>
      </c>
      <c r="Q27" s="344" t="s">
        <v>955</v>
      </c>
      <c r="R27" s="345" t="s">
        <v>956</v>
      </c>
      <c r="S27" s="345" t="s">
        <v>956</v>
      </c>
      <c r="T27" s="344" t="s">
        <v>955</v>
      </c>
      <c r="U27" s="344" t="s">
        <v>955</v>
      </c>
      <c r="V27" s="345" t="s">
        <v>956</v>
      </c>
      <c r="W27" s="343">
        <f t="shared" si="0"/>
        <v>7</v>
      </c>
      <c r="X27" s="343">
        <f t="shared" si="1"/>
        <v>11</v>
      </c>
      <c r="Y27" s="343">
        <f t="shared" si="2"/>
        <v>2</v>
      </c>
      <c r="Z27" s="21">
        <f t="shared" si="3"/>
        <v>14</v>
      </c>
    </row>
    <row r="28" spans="1:26" s="17" customFormat="1" ht="17.25">
      <c r="A28" s="15">
        <v>24</v>
      </c>
      <c r="B28" s="22" t="str">
        <f>'Std 3A(1)'!B28</f>
        <v>S[Z Z[HJFG ;F,[DFDW</v>
      </c>
      <c r="C28" s="344" t="s">
        <v>955</v>
      </c>
      <c r="D28" s="345" t="s">
        <v>956</v>
      </c>
      <c r="E28" s="345" t="s">
        <v>956</v>
      </c>
      <c r="F28" s="345" t="s">
        <v>956</v>
      </c>
      <c r="G28" s="345" t="s">
        <v>956</v>
      </c>
      <c r="H28" s="345" t="s">
        <v>956</v>
      </c>
      <c r="I28" s="344" t="s">
        <v>97</v>
      </c>
      <c r="J28" s="344" t="s">
        <v>97</v>
      </c>
      <c r="K28" s="345" t="s">
        <v>956</v>
      </c>
      <c r="L28" s="345" t="s">
        <v>956</v>
      </c>
      <c r="M28" s="345" t="s">
        <v>956</v>
      </c>
      <c r="N28" s="344" t="s">
        <v>955</v>
      </c>
      <c r="O28" s="344" t="s">
        <v>955</v>
      </c>
      <c r="P28" s="344" t="s">
        <v>955</v>
      </c>
      <c r="Q28" s="344" t="s">
        <v>955</v>
      </c>
      <c r="R28" s="345" t="s">
        <v>956</v>
      </c>
      <c r="S28" s="345" t="s">
        <v>956</v>
      </c>
      <c r="T28" s="344" t="s">
        <v>955</v>
      </c>
      <c r="U28" s="344" t="s">
        <v>955</v>
      </c>
      <c r="V28" s="345" t="s">
        <v>956</v>
      </c>
      <c r="W28" s="343">
        <f t="shared" si="0"/>
        <v>7</v>
      </c>
      <c r="X28" s="343">
        <f t="shared" si="1"/>
        <v>11</v>
      </c>
      <c r="Y28" s="343">
        <f t="shared" si="2"/>
        <v>2</v>
      </c>
      <c r="Z28" s="21">
        <f t="shared" si="3"/>
        <v>14</v>
      </c>
    </row>
    <row r="29" spans="1:26" s="17" customFormat="1" ht="17.25">
      <c r="A29" s="15">
        <v>25</v>
      </c>
      <c r="B29" s="22" t="str">
        <f>'Std 3A(1)'!B29</f>
        <v>SF9L HFJ[N HFSA</v>
      </c>
      <c r="C29" s="344" t="s">
        <v>955</v>
      </c>
      <c r="D29" s="345" t="s">
        <v>956</v>
      </c>
      <c r="E29" s="345" t="s">
        <v>956</v>
      </c>
      <c r="F29" s="345" t="s">
        <v>956</v>
      </c>
      <c r="G29" s="345" t="s">
        <v>956</v>
      </c>
      <c r="H29" s="345" t="s">
        <v>956</v>
      </c>
      <c r="I29" s="344" t="s">
        <v>97</v>
      </c>
      <c r="J29" s="344" t="s">
        <v>97</v>
      </c>
      <c r="K29" s="345" t="s">
        <v>956</v>
      </c>
      <c r="L29" s="345" t="s">
        <v>956</v>
      </c>
      <c r="M29" s="345" t="s">
        <v>956</v>
      </c>
      <c r="N29" s="344" t="s">
        <v>955</v>
      </c>
      <c r="O29" s="344" t="s">
        <v>955</v>
      </c>
      <c r="P29" s="344" t="s">
        <v>955</v>
      </c>
      <c r="Q29" s="344" t="s">
        <v>955</v>
      </c>
      <c r="R29" s="345" t="s">
        <v>956</v>
      </c>
      <c r="S29" s="345" t="s">
        <v>956</v>
      </c>
      <c r="T29" s="344" t="s">
        <v>955</v>
      </c>
      <c r="U29" s="344" t="s">
        <v>955</v>
      </c>
      <c r="V29" s="345" t="s">
        <v>956</v>
      </c>
      <c r="W29" s="343">
        <f t="shared" si="0"/>
        <v>7</v>
      </c>
      <c r="X29" s="343">
        <f t="shared" si="1"/>
        <v>11</v>
      </c>
      <c r="Y29" s="343">
        <f t="shared" si="2"/>
        <v>2</v>
      </c>
      <c r="Z29" s="21">
        <f t="shared" si="3"/>
        <v>14</v>
      </c>
    </row>
    <row r="30" spans="1:26" s="17" customFormat="1" ht="17.25">
      <c r="A30" s="15">
        <v>26</v>
      </c>
      <c r="B30" s="22" t="str">
        <f>'Std 3A(1)'!B30</f>
        <v>S[Z VEFQF DFDW</v>
      </c>
      <c r="C30" s="344" t="s">
        <v>955</v>
      </c>
      <c r="D30" s="345" t="s">
        <v>956</v>
      </c>
      <c r="E30" s="345" t="s">
        <v>956</v>
      </c>
      <c r="F30" s="345" t="s">
        <v>956</v>
      </c>
      <c r="G30" s="345" t="s">
        <v>956</v>
      </c>
      <c r="H30" s="345" t="s">
        <v>956</v>
      </c>
      <c r="I30" s="344" t="s">
        <v>97</v>
      </c>
      <c r="J30" s="344" t="s">
        <v>97</v>
      </c>
      <c r="K30" s="345" t="s">
        <v>956</v>
      </c>
      <c r="L30" s="345" t="s">
        <v>956</v>
      </c>
      <c r="M30" s="345" t="s">
        <v>956</v>
      </c>
      <c r="N30" s="344" t="s">
        <v>955</v>
      </c>
      <c r="O30" s="344" t="s">
        <v>955</v>
      </c>
      <c r="P30" s="344" t="s">
        <v>955</v>
      </c>
      <c r="Q30" s="344" t="s">
        <v>955</v>
      </c>
      <c r="R30" s="345" t="s">
        <v>956</v>
      </c>
      <c r="S30" s="345" t="s">
        <v>956</v>
      </c>
      <c r="T30" s="344" t="s">
        <v>955</v>
      </c>
      <c r="U30" s="344" t="s">
        <v>955</v>
      </c>
      <c r="V30" s="345" t="s">
        <v>956</v>
      </c>
      <c r="W30" s="343">
        <f t="shared" si="0"/>
        <v>7</v>
      </c>
      <c r="X30" s="343">
        <f t="shared" si="1"/>
        <v>11</v>
      </c>
      <c r="Y30" s="343">
        <f t="shared" si="2"/>
        <v>2</v>
      </c>
      <c r="Z30" s="21">
        <f t="shared" si="3"/>
        <v>14</v>
      </c>
    </row>
    <row r="31" spans="1:26" s="17" customFormat="1" ht="17.25">
      <c r="A31" s="15">
        <v>27</v>
      </c>
      <c r="B31" s="22">
        <f>'Std 3A(1)'!B31</f>
        <v>0</v>
      </c>
      <c r="C31" s="344"/>
      <c r="D31" s="345"/>
      <c r="E31" s="345"/>
      <c r="F31" s="345"/>
      <c r="G31" s="345"/>
      <c r="H31" s="345"/>
      <c r="I31" s="344"/>
      <c r="J31" s="344"/>
      <c r="K31" s="345"/>
      <c r="L31" s="345"/>
      <c r="M31" s="345"/>
      <c r="N31" s="344"/>
      <c r="O31" s="344"/>
      <c r="P31" s="344"/>
      <c r="Q31" s="344"/>
      <c r="R31" s="345"/>
      <c r="S31" s="345"/>
      <c r="T31" s="344"/>
      <c r="U31" s="344"/>
      <c r="V31" s="345"/>
      <c r="W31" s="343" t="str">
        <f t="shared" si="0"/>
        <v/>
      </c>
      <c r="X31" s="343" t="str">
        <f t="shared" si="1"/>
        <v/>
      </c>
      <c r="Y31" s="343" t="str">
        <f t="shared" si="2"/>
        <v/>
      </c>
      <c r="Z31" s="442" t="e">
        <f t="shared" si="3"/>
        <v>#VALUE!</v>
      </c>
    </row>
    <row r="32" spans="1:26" s="17" customFormat="1" ht="17.25">
      <c r="A32" s="15">
        <v>28</v>
      </c>
      <c r="B32" s="22">
        <f>'Std 3A(1)'!B32</f>
        <v>0</v>
      </c>
      <c r="C32" s="344"/>
      <c r="D32" s="345"/>
      <c r="E32" s="345"/>
      <c r="F32" s="345"/>
      <c r="G32" s="345"/>
      <c r="H32" s="345"/>
      <c r="I32" s="344"/>
      <c r="J32" s="344"/>
      <c r="K32" s="345"/>
      <c r="L32" s="345"/>
      <c r="M32" s="345"/>
      <c r="N32" s="344"/>
      <c r="O32" s="344"/>
      <c r="P32" s="344"/>
      <c r="Q32" s="344"/>
      <c r="R32" s="345"/>
      <c r="S32" s="345"/>
      <c r="T32" s="344"/>
      <c r="U32" s="344"/>
      <c r="V32" s="345"/>
      <c r="W32" s="343" t="str">
        <f t="shared" si="0"/>
        <v/>
      </c>
      <c r="X32" s="343" t="str">
        <f t="shared" si="1"/>
        <v/>
      </c>
      <c r="Y32" s="343" t="str">
        <f t="shared" si="2"/>
        <v/>
      </c>
      <c r="Z32" s="442" t="e">
        <f t="shared" si="3"/>
        <v>#VALUE!</v>
      </c>
    </row>
    <row r="33" spans="1:26" s="17" customFormat="1" ht="18" customHeight="1">
      <c r="A33" s="15">
        <v>29</v>
      </c>
      <c r="B33" s="22">
        <f>'Std 3A(1)'!B33</f>
        <v>0</v>
      </c>
      <c r="C33" s="344"/>
      <c r="D33" s="345"/>
      <c r="E33" s="345"/>
      <c r="F33" s="345"/>
      <c r="G33" s="345"/>
      <c r="H33" s="345"/>
      <c r="I33" s="344"/>
      <c r="J33" s="344"/>
      <c r="K33" s="345"/>
      <c r="L33" s="345"/>
      <c r="M33" s="345"/>
      <c r="N33" s="344"/>
      <c r="O33" s="344"/>
      <c r="P33" s="344"/>
      <c r="Q33" s="344"/>
      <c r="R33" s="345"/>
      <c r="S33" s="345"/>
      <c r="T33" s="344"/>
      <c r="U33" s="344"/>
      <c r="V33" s="345"/>
      <c r="W33" s="343" t="str">
        <f t="shared" si="0"/>
        <v/>
      </c>
      <c r="X33" s="343" t="str">
        <f t="shared" si="1"/>
        <v/>
      </c>
      <c r="Y33" s="343" t="str">
        <f t="shared" si="2"/>
        <v/>
      </c>
      <c r="Z33" s="442" t="e">
        <f t="shared" si="3"/>
        <v>#VALUE!</v>
      </c>
    </row>
    <row r="34" spans="1:26" s="17" customFormat="1" ht="18" customHeight="1">
      <c r="A34" s="15">
        <v>30</v>
      </c>
      <c r="B34" s="22">
        <f>'Std 3A(1)'!B34</f>
        <v>0</v>
      </c>
      <c r="C34" s="344"/>
      <c r="D34" s="345"/>
      <c r="E34" s="345"/>
      <c r="F34" s="345"/>
      <c r="G34" s="345"/>
      <c r="H34" s="345"/>
      <c r="I34" s="344"/>
      <c r="J34" s="344"/>
      <c r="K34" s="345"/>
      <c r="L34" s="345"/>
      <c r="M34" s="345"/>
      <c r="N34" s="344"/>
      <c r="O34" s="344"/>
      <c r="P34" s="344"/>
      <c r="Q34" s="344"/>
      <c r="R34" s="345"/>
      <c r="S34" s="345"/>
      <c r="T34" s="344"/>
      <c r="U34" s="344"/>
      <c r="V34" s="345"/>
      <c r="W34" s="343" t="str">
        <f t="shared" si="0"/>
        <v/>
      </c>
      <c r="X34" s="343" t="str">
        <f t="shared" si="1"/>
        <v/>
      </c>
      <c r="Y34" s="343" t="str">
        <f t="shared" si="2"/>
        <v/>
      </c>
      <c r="Z34" s="442" t="e">
        <f t="shared" si="3"/>
        <v>#VALUE!</v>
      </c>
    </row>
    <row r="35" spans="1:26" s="17" customFormat="1" ht="18" customHeight="1">
      <c r="A35" s="15">
        <v>31</v>
      </c>
      <c r="B35" s="22">
        <f>'Std 3A(1)'!B35</f>
        <v>0</v>
      </c>
      <c r="C35" s="344"/>
      <c r="D35" s="345"/>
      <c r="E35" s="345"/>
      <c r="F35" s="345"/>
      <c r="G35" s="345"/>
      <c r="H35" s="345"/>
      <c r="I35" s="344"/>
      <c r="J35" s="344"/>
      <c r="K35" s="345"/>
      <c r="L35" s="345"/>
      <c r="M35" s="345"/>
      <c r="N35" s="344"/>
      <c r="O35" s="344"/>
      <c r="P35" s="344"/>
      <c r="Q35" s="344"/>
      <c r="R35" s="345"/>
      <c r="S35" s="345"/>
      <c r="T35" s="344"/>
      <c r="U35" s="344"/>
      <c r="V35" s="345"/>
      <c r="W35" s="343" t="str">
        <f t="shared" si="0"/>
        <v/>
      </c>
      <c r="X35" s="343" t="str">
        <f t="shared" si="1"/>
        <v/>
      </c>
      <c r="Y35" s="343" t="str">
        <f t="shared" si="2"/>
        <v/>
      </c>
      <c r="Z35" s="442" t="e">
        <f t="shared" si="3"/>
        <v>#VALUE!</v>
      </c>
    </row>
    <row r="36" spans="1:26" s="17" customFormat="1" ht="18" customHeight="1">
      <c r="A36" s="15">
        <v>32</v>
      </c>
      <c r="B36" s="22">
        <f>'Std 3A(1)'!B36</f>
        <v>0</v>
      </c>
      <c r="C36" s="344"/>
      <c r="D36" s="345"/>
      <c r="E36" s="345"/>
      <c r="F36" s="345"/>
      <c r="G36" s="345"/>
      <c r="H36" s="345"/>
      <c r="I36" s="344"/>
      <c r="J36" s="344"/>
      <c r="K36" s="345"/>
      <c r="L36" s="345"/>
      <c r="M36" s="345"/>
      <c r="N36" s="344"/>
      <c r="O36" s="344"/>
      <c r="P36" s="344"/>
      <c r="Q36" s="344"/>
      <c r="R36" s="345"/>
      <c r="S36" s="345"/>
      <c r="T36" s="344"/>
      <c r="U36" s="344"/>
      <c r="V36" s="345"/>
      <c r="W36" s="343" t="str">
        <f t="shared" si="0"/>
        <v/>
      </c>
      <c r="X36" s="343" t="str">
        <f t="shared" si="1"/>
        <v/>
      </c>
      <c r="Y36" s="343" t="str">
        <f t="shared" si="2"/>
        <v/>
      </c>
      <c r="Z36" s="442" t="e">
        <f t="shared" si="3"/>
        <v>#VALUE!</v>
      </c>
    </row>
    <row r="37" spans="1:26" s="17" customFormat="1" ht="18" customHeight="1">
      <c r="A37" s="15">
        <v>33</v>
      </c>
      <c r="B37" s="22">
        <f>'Std 3A(1)'!B37</f>
        <v>0</v>
      </c>
      <c r="C37" s="344"/>
      <c r="D37" s="345"/>
      <c r="E37" s="345"/>
      <c r="F37" s="345"/>
      <c r="G37" s="345"/>
      <c r="H37" s="345"/>
      <c r="I37" s="344"/>
      <c r="J37" s="344"/>
      <c r="K37" s="345"/>
      <c r="L37" s="345"/>
      <c r="M37" s="345"/>
      <c r="N37" s="344"/>
      <c r="O37" s="344"/>
      <c r="P37" s="344"/>
      <c r="Q37" s="344"/>
      <c r="R37" s="345"/>
      <c r="S37" s="345"/>
      <c r="T37" s="344"/>
      <c r="U37" s="344"/>
      <c r="V37" s="345"/>
      <c r="W37" s="343" t="str">
        <f t="shared" si="0"/>
        <v/>
      </c>
      <c r="X37" s="343" t="str">
        <f t="shared" si="1"/>
        <v/>
      </c>
      <c r="Y37" s="343" t="str">
        <f t="shared" si="2"/>
        <v/>
      </c>
      <c r="Z37" s="442" t="e">
        <f t="shared" si="3"/>
        <v>#VALUE!</v>
      </c>
    </row>
    <row r="38" spans="1:26" s="17" customFormat="1" ht="18" customHeight="1">
      <c r="A38" s="15">
        <v>34</v>
      </c>
      <c r="B38" s="22">
        <f>'Std 3A(1)'!B38</f>
        <v>0</v>
      </c>
      <c r="C38" s="344"/>
      <c r="D38" s="345"/>
      <c r="E38" s="345"/>
      <c r="F38" s="345"/>
      <c r="G38" s="345"/>
      <c r="H38" s="345"/>
      <c r="I38" s="344"/>
      <c r="J38" s="344"/>
      <c r="K38" s="345"/>
      <c r="L38" s="345"/>
      <c r="M38" s="345"/>
      <c r="N38" s="344"/>
      <c r="O38" s="344"/>
      <c r="P38" s="344"/>
      <c r="Q38" s="344"/>
      <c r="R38" s="345"/>
      <c r="S38" s="345"/>
      <c r="T38" s="344"/>
      <c r="U38" s="344"/>
      <c r="V38" s="345"/>
      <c r="W38" s="343" t="str">
        <f t="shared" si="0"/>
        <v/>
      </c>
      <c r="X38" s="343" t="str">
        <f t="shared" si="1"/>
        <v/>
      </c>
      <c r="Y38" s="343" t="str">
        <f t="shared" si="2"/>
        <v/>
      </c>
      <c r="Z38" s="442" t="e">
        <f t="shared" si="3"/>
        <v>#VALUE!</v>
      </c>
    </row>
    <row r="39" spans="1:26" s="17" customFormat="1" ht="18" customHeight="1">
      <c r="A39" s="15">
        <v>35</v>
      </c>
      <c r="B39" s="22">
        <f>'Std 3A(1)'!B39</f>
        <v>0</v>
      </c>
      <c r="C39" s="344"/>
      <c r="D39" s="345"/>
      <c r="E39" s="345"/>
      <c r="F39" s="345"/>
      <c r="G39" s="345"/>
      <c r="H39" s="345"/>
      <c r="I39" s="344"/>
      <c r="J39" s="344"/>
      <c r="K39" s="345"/>
      <c r="L39" s="345"/>
      <c r="M39" s="345"/>
      <c r="N39" s="344"/>
      <c r="O39" s="344"/>
      <c r="P39" s="344"/>
      <c r="Q39" s="344"/>
      <c r="R39" s="345"/>
      <c r="S39" s="345"/>
      <c r="T39" s="344"/>
      <c r="U39" s="344"/>
      <c r="V39" s="345"/>
      <c r="W39" s="343" t="str">
        <f t="shared" si="0"/>
        <v/>
      </c>
      <c r="X39" s="343" t="str">
        <f t="shared" si="1"/>
        <v/>
      </c>
      <c r="Y39" s="343" t="str">
        <f t="shared" si="2"/>
        <v/>
      </c>
      <c r="Z39" s="442" t="e">
        <f t="shared" si="3"/>
        <v>#VALUE!</v>
      </c>
    </row>
    <row r="40" spans="1:26" s="17" customFormat="1" ht="18" customHeight="1">
      <c r="A40" s="15">
        <v>36</v>
      </c>
      <c r="B40" s="22">
        <f>'Std 3A(1)'!B40</f>
        <v>0</v>
      </c>
      <c r="C40" s="344"/>
      <c r="D40" s="345"/>
      <c r="E40" s="345"/>
      <c r="F40" s="345"/>
      <c r="G40" s="345"/>
      <c r="H40" s="345"/>
      <c r="I40" s="344"/>
      <c r="J40" s="344"/>
      <c r="K40" s="345"/>
      <c r="L40" s="345"/>
      <c r="M40" s="345"/>
      <c r="N40" s="344"/>
      <c r="O40" s="344"/>
      <c r="P40" s="344"/>
      <c r="Q40" s="344"/>
      <c r="R40" s="345"/>
      <c r="S40" s="345"/>
      <c r="T40" s="344"/>
      <c r="U40" s="344"/>
      <c r="V40" s="345"/>
      <c r="W40" s="343" t="str">
        <f t="shared" si="0"/>
        <v/>
      </c>
      <c r="X40" s="343" t="str">
        <f t="shared" si="1"/>
        <v/>
      </c>
      <c r="Y40" s="343" t="str">
        <f t="shared" si="2"/>
        <v/>
      </c>
      <c r="Z40" s="442" t="e">
        <f t="shared" si="3"/>
        <v>#VALUE!</v>
      </c>
    </row>
    <row r="41" spans="1:26" s="12" customFormat="1" ht="34.5" customHeight="1">
      <c r="A41" s="658" t="s">
        <v>430</v>
      </c>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row>
    <row r="42" spans="1:26" s="12" customFormat="1" ht="34.5" customHeight="1">
      <c r="A42" s="659" t="s">
        <v>435</v>
      </c>
      <c r="B42" s="659"/>
      <c r="C42" s="659"/>
      <c r="D42" s="659"/>
      <c r="E42" s="659"/>
      <c r="F42" s="659"/>
      <c r="G42" s="659"/>
      <c r="H42" s="659"/>
      <c r="I42" s="659"/>
      <c r="J42" s="659"/>
      <c r="K42" s="659"/>
      <c r="L42" s="659"/>
      <c r="M42" s="659"/>
      <c r="N42" s="659"/>
      <c r="O42" s="659"/>
      <c r="P42" s="659"/>
      <c r="Q42" s="659"/>
      <c r="R42" s="659"/>
      <c r="S42" s="659"/>
      <c r="T42" s="659"/>
      <c r="U42" s="659"/>
      <c r="V42" s="659"/>
      <c r="W42" s="659"/>
      <c r="X42" s="659"/>
      <c r="Y42" s="659"/>
      <c r="Z42" s="659"/>
    </row>
    <row r="43" spans="1:26" ht="34.5" customHeight="1">
      <c r="A43" s="660" t="s">
        <v>91</v>
      </c>
      <c r="B43" s="660" t="s">
        <v>92</v>
      </c>
      <c r="C43" s="662" t="s">
        <v>93</v>
      </c>
      <c r="D43" s="662"/>
      <c r="E43" s="662"/>
      <c r="F43" s="662"/>
      <c r="G43" s="662"/>
      <c r="H43" s="662"/>
      <c r="I43" s="662"/>
      <c r="J43" s="662"/>
      <c r="K43" s="662"/>
      <c r="L43" s="662"/>
      <c r="M43" s="662"/>
      <c r="N43" s="662"/>
      <c r="O43" s="662"/>
      <c r="P43" s="662"/>
      <c r="Q43" s="662"/>
      <c r="R43" s="662"/>
      <c r="S43" s="662"/>
      <c r="T43" s="662"/>
      <c r="U43" s="662"/>
      <c r="V43" s="662"/>
      <c r="W43" s="663" t="s">
        <v>189</v>
      </c>
      <c r="X43" s="664"/>
      <c r="Y43" s="665"/>
      <c r="Z43" s="666" t="s">
        <v>94</v>
      </c>
    </row>
    <row r="44" spans="1:26" ht="41.25" customHeight="1">
      <c r="A44" s="661"/>
      <c r="B44" s="661"/>
      <c r="C44" s="350" t="s">
        <v>193</v>
      </c>
      <c r="D44" s="350" t="s">
        <v>194</v>
      </c>
      <c r="E44" s="350" t="s">
        <v>195</v>
      </c>
      <c r="F44" s="350" t="s">
        <v>196</v>
      </c>
      <c r="G44" s="350" t="s">
        <v>197</v>
      </c>
      <c r="H44" s="350" t="s">
        <v>198</v>
      </c>
      <c r="I44" s="350" t="s">
        <v>199</v>
      </c>
      <c r="J44" s="350" t="s">
        <v>200</v>
      </c>
      <c r="K44" s="350" t="s">
        <v>201</v>
      </c>
      <c r="L44" s="350" t="s">
        <v>202</v>
      </c>
      <c r="M44" s="350" t="s">
        <v>203</v>
      </c>
      <c r="N44" s="350" t="s">
        <v>204</v>
      </c>
      <c r="O44" s="350" t="s">
        <v>205</v>
      </c>
      <c r="P44" s="350" t="s">
        <v>206</v>
      </c>
      <c r="Q44" s="350" t="s">
        <v>207</v>
      </c>
      <c r="R44" s="350" t="s">
        <v>208</v>
      </c>
      <c r="S44" s="350" t="s">
        <v>209</v>
      </c>
      <c r="T44" s="350" t="s">
        <v>210</v>
      </c>
      <c r="U44" s="350" t="s">
        <v>211</v>
      </c>
      <c r="V44" s="350" t="s">
        <v>212</v>
      </c>
      <c r="W44" s="347" t="s">
        <v>955</v>
      </c>
      <c r="X44" s="348" t="s">
        <v>96</v>
      </c>
      <c r="Y44" s="349" t="s">
        <v>97</v>
      </c>
      <c r="Z44" s="667"/>
    </row>
    <row r="45" spans="1:26" s="17" customFormat="1" ht="18" customHeight="1">
      <c r="A45" s="15">
        <v>1</v>
      </c>
      <c r="B45" s="22" t="str">
        <f>'Std 3A(1)'!B5</f>
        <v>S[Z ZCLDFAF. .EZFD</v>
      </c>
      <c r="C45" s="344" t="s">
        <v>955</v>
      </c>
      <c r="D45" s="345" t="s">
        <v>956</v>
      </c>
      <c r="E45" s="345" t="s">
        <v>956</v>
      </c>
      <c r="F45" s="345" t="s">
        <v>956</v>
      </c>
      <c r="G45" s="345" t="s">
        <v>956</v>
      </c>
      <c r="H45" s="345" t="s">
        <v>956</v>
      </c>
      <c r="I45" s="344" t="s">
        <v>97</v>
      </c>
      <c r="J45" s="344" t="s">
        <v>97</v>
      </c>
      <c r="K45" s="345" t="s">
        <v>956</v>
      </c>
      <c r="L45" s="345" t="s">
        <v>956</v>
      </c>
      <c r="M45" s="345" t="s">
        <v>956</v>
      </c>
      <c r="N45" s="344" t="s">
        <v>955</v>
      </c>
      <c r="O45" s="344" t="s">
        <v>955</v>
      </c>
      <c r="P45" s="344" t="s">
        <v>955</v>
      </c>
      <c r="Q45" s="344" t="s">
        <v>955</v>
      </c>
      <c r="R45" s="345" t="s">
        <v>956</v>
      </c>
      <c r="S45" s="345" t="s">
        <v>956</v>
      </c>
      <c r="T45" s="344" t="s">
        <v>955</v>
      </c>
      <c r="U45" s="344" t="s">
        <v>955</v>
      </c>
      <c r="V45" s="345" t="s">
        <v>956</v>
      </c>
      <c r="W45" s="343">
        <f>IF(COUNTA(C45:V45),COUNTIF(C45:V45,"√"),"")</f>
        <v>7</v>
      </c>
      <c r="X45" s="343">
        <f>IF(COUNTA(C45:V45),COUNTIF(C45:V45,"？"),"")</f>
        <v>11</v>
      </c>
      <c r="Y45" s="343">
        <f>IF(COUNTA(C45:V45),COUNTIF(C45:V45,"×"),"")</f>
        <v>2</v>
      </c>
      <c r="Z45" s="21">
        <f>W45*2</f>
        <v>14</v>
      </c>
    </row>
    <row r="46" spans="1:26" s="17" customFormat="1" ht="18" customHeight="1">
      <c r="A46" s="15">
        <v>2</v>
      </c>
      <c r="B46" s="22" t="str">
        <f>'Std 3A(1)'!B6</f>
        <v>S[Z GHDFAF. ;,[DFG</v>
      </c>
      <c r="C46" s="344" t="s">
        <v>955</v>
      </c>
      <c r="D46" s="345" t="s">
        <v>956</v>
      </c>
      <c r="E46" s="345" t="s">
        <v>956</v>
      </c>
      <c r="F46" s="345" t="s">
        <v>956</v>
      </c>
      <c r="G46" s="345" t="s">
        <v>956</v>
      </c>
      <c r="H46" s="345" t="s">
        <v>956</v>
      </c>
      <c r="I46" s="344" t="s">
        <v>97</v>
      </c>
      <c r="J46" s="344" t="s">
        <v>97</v>
      </c>
      <c r="K46" s="345" t="s">
        <v>956</v>
      </c>
      <c r="L46" s="345" t="s">
        <v>956</v>
      </c>
      <c r="M46" s="345" t="s">
        <v>956</v>
      </c>
      <c r="N46" s="344" t="s">
        <v>955</v>
      </c>
      <c r="O46" s="344" t="s">
        <v>955</v>
      </c>
      <c r="P46" s="344" t="s">
        <v>955</v>
      </c>
      <c r="Q46" s="344" t="s">
        <v>955</v>
      </c>
      <c r="R46" s="345" t="s">
        <v>956</v>
      </c>
      <c r="S46" s="345" t="s">
        <v>956</v>
      </c>
      <c r="T46" s="344" t="s">
        <v>955</v>
      </c>
      <c r="U46" s="344" t="s">
        <v>955</v>
      </c>
      <c r="V46" s="345" t="s">
        <v>956</v>
      </c>
      <c r="W46" s="343">
        <f t="shared" ref="W46:W80" si="4">IF(COUNTA(C46:V46),COUNTIF(C46:V46,"√"),"")</f>
        <v>7</v>
      </c>
      <c r="X46" s="343">
        <f t="shared" ref="X46:X80" si="5">IF(COUNTA(C46:V46),COUNTIF(C46:V46,"？"),"")</f>
        <v>11</v>
      </c>
      <c r="Y46" s="343">
        <f t="shared" ref="Y46:Y80" si="6">IF(COUNTA(C46:V46),COUNTIF(C46:V46,"×"),"")</f>
        <v>2</v>
      </c>
      <c r="Z46" s="21">
        <f t="shared" ref="Z46:Z80" si="7">W46*2</f>
        <v>14</v>
      </c>
    </row>
    <row r="47" spans="1:26" s="17" customFormat="1" ht="18" customHeight="1">
      <c r="A47" s="15">
        <v>3</v>
      </c>
      <c r="B47" s="22" t="str">
        <f>'Std 3A(1)'!B7</f>
        <v>JIF" GHDFAF. D]AFZS</v>
      </c>
      <c r="C47" s="344" t="s">
        <v>955</v>
      </c>
      <c r="D47" s="345" t="s">
        <v>956</v>
      </c>
      <c r="E47" s="345" t="s">
        <v>956</v>
      </c>
      <c r="F47" s="345" t="s">
        <v>956</v>
      </c>
      <c r="G47" s="345" t="s">
        <v>956</v>
      </c>
      <c r="H47" s="345" t="s">
        <v>956</v>
      </c>
      <c r="I47" s="344" t="s">
        <v>97</v>
      </c>
      <c r="J47" s="344" t="s">
        <v>97</v>
      </c>
      <c r="K47" s="345" t="s">
        <v>956</v>
      </c>
      <c r="L47" s="345" t="s">
        <v>956</v>
      </c>
      <c r="M47" s="345" t="s">
        <v>956</v>
      </c>
      <c r="N47" s="344" t="s">
        <v>955</v>
      </c>
      <c r="O47" s="344" t="s">
        <v>955</v>
      </c>
      <c r="P47" s="344" t="s">
        <v>955</v>
      </c>
      <c r="Q47" s="344" t="s">
        <v>955</v>
      </c>
      <c r="R47" s="345" t="s">
        <v>956</v>
      </c>
      <c r="S47" s="345" t="s">
        <v>956</v>
      </c>
      <c r="T47" s="344" t="s">
        <v>955</v>
      </c>
      <c r="U47" s="344" t="s">
        <v>955</v>
      </c>
      <c r="V47" s="345" t="s">
        <v>956</v>
      </c>
      <c r="W47" s="343">
        <f t="shared" si="4"/>
        <v>7</v>
      </c>
      <c r="X47" s="343">
        <f t="shared" si="5"/>
        <v>11</v>
      </c>
      <c r="Y47" s="343">
        <f t="shared" si="6"/>
        <v>2</v>
      </c>
      <c r="Z47" s="21">
        <f t="shared" si="7"/>
        <v>14</v>
      </c>
    </row>
    <row r="48" spans="1:26" s="17" customFormat="1" ht="18" customHeight="1">
      <c r="A48" s="15">
        <v>4</v>
      </c>
      <c r="B48" s="22" t="str">
        <f>'Std 3A(1)'!B8</f>
        <v xml:space="preserve">S[Z GHDFAF. H]dDF </v>
      </c>
      <c r="C48" s="344" t="s">
        <v>955</v>
      </c>
      <c r="D48" s="345" t="s">
        <v>956</v>
      </c>
      <c r="E48" s="345" t="s">
        <v>956</v>
      </c>
      <c r="F48" s="345" t="s">
        <v>956</v>
      </c>
      <c r="G48" s="345" t="s">
        <v>956</v>
      </c>
      <c r="H48" s="345" t="s">
        <v>956</v>
      </c>
      <c r="I48" s="344" t="s">
        <v>97</v>
      </c>
      <c r="J48" s="344" t="s">
        <v>97</v>
      </c>
      <c r="K48" s="345" t="s">
        <v>956</v>
      </c>
      <c r="L48" s="345" t="s">
        <v>956</v>
      </c>
      <c r="M48" s="345" t="s">
        <v>956</v>
      </c>
      <c r="N48" s="344" t="s">
        <v>955</v>
      </c>
      <c r="O48" s="344" t="s">
        <v>955</v>
      </c>
      <c r="P48" s="344" t="s">
        <v>955</v>
      </c>
      <c r="Q48" s="344" t="s">
        <v>955</v>
      </c>
      <c r="R48" s="345" t="s">
        <v>956</v>
      </c>
      <c r="S48" s="345" t="s">
        <v>956</v>
      </c>
      <c r="T48" s="344" t="s">
        <v>955</v>
      </c>
      <c r="U48" s="344" t="s">
        <v>955</v>
      </c>
      <c r="V48" s="345" t="s">
        <v>956</v>
      </c>
      <c r="W48" s="343">
        <f t="shared" si="4"/>
        <v>7</v>
      </c>
      <c r="X48" s="343">
        <f t="shared" si="5"/>
        <v>11</v>
      </c>
      <c r="Y48" s="343">
        <f t="shared" si="6"/>
        <v>2</v>
      </c>
      <c r="Z48" s="21">
        <f t="shared" si="7"/>
        <v>14</v>
      </c>
    </row>
    <row r="49" spans="1:26" s="17" customFormat="1" ht="17.25">
      <c r="A49" s="15">
        <v>5</v>
      </c>
      <c r="B49" s="22" t="str">
        <f>'Std 3A(1)'!B9</f>
        <v>S[Z HDL,FAF. VEFQF</v>
      </c>
      <c r="C49" s="344" t="s">
        <v>955</v>
      </c>
      <c r="D49" s="345" t="s">
        <v>956</v>
      </c>
      <c r="E49" s="345" t="s">
        <v>956</v>
      </c>
      <c r="F49" s="345" t="s">
        <v>956</v>
      </c>
      <c r="G49" s="345" t="s">
        <v>956</v>
      </c>
      <c r="H49" s="345" t="s">
        <v>956</v>
      </c>
      <c r="I49" s="344" t="s">
        <v>97</v>
      </c>
      <c r="J49" s="344" t="s">
        <v>97</v>
      </c>
      <c r="K49" s="345" t="s">
        <v>956</v>
      </c>
      <c r="L49" s="345" t="s">
        <v>956</v>
      </c>
      <c r="M49" s="345" t="s">
        <v>956</v>
      </c>
      <c r="N49" s="344" t="s">
        <v>955</v>
      </c>
      <c r="O49" s="344" t="s">
        <v>955</v>
      </c>
      <c r="P49" s="344" t="s">
        <v>955</v>
      </c>
      <c r="Q49" s="344" t="s">
        <v>955</v>
      </c>
      <c r="R49" s="345" t="s">
        <v>956</v>
      </c>
      <c r="S49" s="345" t="s">
        <v>956</v>
      </c>
      <c r="T49" s="344" t="s">
        <v>955</v>
      </c>
      <c r="U49" s="344" t="s">
        <v>955</v>
      </c>
      <c r="V49" s="345" t="s">
        <v>956</v>
      </c>
      <c r="W49" s="343">
        <f t="shared" si="4"/>
        <v>7</v>
      </c>
      <c r="X49" s="343">
        <f t="shared" si="5"/>
        <v>11</v>
      </c>
      <c r="Y49" s="343">
        <f t="shared" si="6"/>
        <v>2</v>
      </c>
      <c r="Z49" s="21">
        <f t="shared" si="7"/>
        <v>14</v>
      </c>
    </row>
    <row r="50" spans="1:26" s="17" customFormat="1" ht="17.25">
      <c r="A50" s="15">
        <v>6</v>
      </c>
      <c r="B50" s="22" t="str">
        <f>'Std 3A(1)'!B10</f>
        <v>lDIFlH GDLZFAFG]\ ;,[DFG</v>
      </c>
      <c r="C50" s="344" t="s">
        <v>955</v>
      </c>
      <c r="D50" s="345" t="s">
        <v>956</v>
      </c>
      <c r="E50" s="345" t="s">
        <v>956</v>
      </c>
      <c r="F50" s="345" t="s">
        <v>956</v>
      </c>
      <c r="G50" s="345" t="s">
        <v>956</v>
      </c>
      <c r="H50" s="345" t="s">
        <v>956</v>
      </c>
      <c r="I50" s="344" t="s">
        <v>97</v>
      </c>
      <c r="J50" s="344" t="s">
        <v>97</v>
      </c>
      <c r="K50" s="345" t="s">
        <v>956</v>
      </c>
      <c r="L50" s="345" t="s">
        <v>956</v>
      </c>
      <c r="M50" s="345" t="s">
        <v>956</v>
      </c>
      <c r="N50" s="344" t="s">
        <v>955</v>
      </c>
      <c r="O50" s="344" t="s">
        <v>955</v>
      </c>
      <c r="P50" s="344" t="s">
        <v>955</v>
      </c>
      <c r="Q50" s="344" t="s">
        <v>955</v>
      </c>
      <c r="R50" s="345" t="s">
        <v>956</v>
      </c>
      <c r="S50" s="345" t="s">
        <v>956</v>
      </c>
      <c r="T50" s="344" t="s">
        <v>955</v>
      </c>
      <c r="U50" s="344" t="s">
        <v>955</v>
      </c>
      <c r="V50" s="345" t="s">
        <v>956</v>
      </c>
      <c r="W50" s="343">
        <f t="shared" si="4"/>
        <v>7</v>
      </c>
      <c r="X50" s="343">
        <f t="shared" si="5"/>
        <v>11</v>
      </c>
      <c r="Y50" s="343">
        <f t="shared" si="6"/>
        <v>2</v>
      </c>
      <c r="Z50" s="21">
        <f t="shared" si="7"/>
        <v>14</v>
      </c>
    </row>
    <row r="51" spans="1:26" s="17" customFormat="1" ht="17.25">
      <c r="A51" s="15">
        <v>7</v>
      </c>
      <c r="B51" s="22" t="str">
        <f>'Std 3A(1)'!B11</f>
        <v>S[Z ZCLDFAF. DFDW</v>
      </c>
      <c r="C51" s="344" t="s">
        <v>955</v>
      </c>
      <c r="D51" s="345" t="s">
        <v>956</v>
      </c>
      <c r="E51" s="345" t="s">
        <v>956</v>
      </c>
      <c r="F51" s="345" t="s">
        <v>956</v>
      </c>
      <c r="G51" s="345" t="s">
        <v>956</v>
      </c>
      <c r="H51" s="345" t="s">
        <v>956</v>
      </c>
      <c r="I51" s="344" t="s">
        <v>97</v>
      </c>
      <c r="J51" s="344" t="s">
        <v>97</v>
      </c>
      <c r="K51" s="345" t="s">
        <v>956</v>
      </c>
      <c r="L51" s="345" t="s">
        <v>956</v>
      </c>
      <c r="M51" s="345" t="s">
        <v>956</v>
      </c>
      <c r="N51" s="344" t="s">
        <v>955</v>
      </c>
      <c r="O51" s="344" t="s">
        <v>955</v>
      </c>
      <c r="P51" s="344" t="s">
        <v>955</v>
      </c>
      <c r="Q51" s="344" t="s">
        <v>955</v>
      </c>
      <c r="R51" s="345" t="s">
        <v>956</v>
      </c>
      <c r="S51" s="345" t="s">
        <v>956</v>
      </c>
      <c r="T51" s="344" t="s">
        <v>955</v>
      </c>
      <c r="U51" s="344" t="s">
        <v>955</v>
      </c>
      <c r="V51" s="345" t="s">
        <v>956</v>
      </c>
      <c r="W51" s="343">
        <f t="shared" si="4"/>
        <v>7</v>
      </c>
      <c r="X51" s="343">
        <f t="shared" si="5"/>
        <v>11</v>
      </c>
      <c r="Y51" s="343">
        <f t="shared" si="6"/>
        <v>2</v>
      </c>
      <c r="Z51" s="21">
        <f t="shared" si="7"/>
        <v>14</v>
      </c>
    </row>
    <row r="52" spans="1:26" s="17" customFormat="1" ht="17.25">
      <c r="A52" s="15">
        <v>8</v>
      </c>
      <c r="B52" s="22" t="str">
        <f>'Std 3A(1)'!B12</f>
        <v>S[Z XSLGFAF. H]6;</v>
      </c>
      <c r="C52" s="344" t="s">
        <v>955</v>
      </c>
      <c r="D52" s="345" t="s">
        <v>956</v>
      </c>
      <c r="E52" s="345" t="s">
        <v>956</v>
      </c>
      <c r="F52" s="345" t="s">
        <v>956</v>
      </c>
      <c r="G52" s="345" t="s">
        <v>956</v>
      </c>
      <c r="H52" s="345" t="s">
        <v>956</v>
      </c>
      <c r="I52" s="344" t="s">
        <v>97</v>
      </c>
      <c r="J52" s="344" t="s">
        <v>97</v>
      </c>
      <c r="K52" s="345" t="s">
        <v>956</v>
      </c>
      <c r="L52" s="345" t="s">
        <v>956</v>
      </c>
      <c r="M52" s="345" t="s">
        <v>956</v>
      </c>
      <c r="N52" s="344" t="s">
        <v>955</v>
      </c>
      <c r="O52" s="344" t="s">
        <v>955</v>
      </c>
      <c r="P52" s="344" t="s">
        <v>955</v>
      </c>
      <c r="Q52" s="344" t="s">
        <v>955</v>
      </c>
      <c r="R52" s="345" t="s">
        <v>956</v>
      </c>
      <c r="S52" s="345" t="s">
        <v>956</v>
      </c>
      <c r="T52" s="344" t="s">
        <v>955</v>
      </c>
      <c r="U52" s="344" t="s">
        <v>955</v>
      </c>
      <c r="V52" s="345" t="s">
        <v>956</v>
      </c>
      <c r="W52" s="343">
        <f t="shared" si="4"/>
        <v>7</v>
      </c>
      <c r="X52" s="343">
        <f t="shared" si="5"/>
        <v>11</v>
      </c>
      <c r="Y52" s="343">
        <f t="shared" si="6"/>
        <v>2</v>
      </c>
      <c r="Z52" s="21">
        <f t="shared" si="7"/>
        <v>14</v>
      </c>
    </row>
    <row r="53" spans="1:26" s="17" customFormat="1" ht="17.25">
      <c r="A53" s="15">
        <v>9</v>
      </c>
      <c r="B53" s="22" t="str">
        <f>'Std 3A(1)'!B13</f>
        <v>S[Z ~SXFGFAF. .E,F</v>
      </c>
      <c r="C53" s="344" t="s">
        <v>955</v>
      </c>
      <c r="D53" s="345" t="s">
        <v>956</v>
      </c>
      <c r="E53" s="345" t="s">
        <v>956</v>
      </c>
      <c r="F53" s="345" t="s">
        <v>956</v>
      </c>
      <c r="G53" s="345" t="s">
        <v>956</v>
      </c>
      <c r="H53" s="345" t="s">
        <v>956</v>
      </c>
      <c r="I53" s="344" t="s">
        <v>97</v>
      </c>
      <c r="J53" s="344" t="s">
        <v>97</v>
      </c>
      <c r="K53" s="345" t="s">
        <v>956</v>
      </c>
      <c r="L53" s="345" t="s">
        <v>956</v>
      </c>
      <c r="M53" s="345" t="s">
        <v>956</v>
      </c>
      <c r="N53" s="344" t="s">
        <v>955</v>
      </c>
      <c r="O53" s="344" t="s">
        <v>955</v>
      </c>
      <c r="P53" s="344" t="s">
        <v>955</v>
      </c>
      <c r="Q53" s="344" t="s">
        <v>955</v>
      </c>
      <c r="R53" s="345" t="s">
        <v>956</v>
      </c>
      <c r="S53" s="345" t="s">
        <v>956</v>
      </c>
      <c r="T53" s="344" t="s">
        <v>955</v>
      </c>
      <c r="U53" s="344" t="s">
        <v>955</v>
      </c>
      <c r="V53" s="345" t="s">
        <v>956</v>
      </c>
      <c r="W53" s="343">
        <f t="shared" si="4"/>
        <v>7</v>
      </c>
      <c r="X53" s="343">
        <f t="shared" si="5"/>
        <v>11</v>
      </c>
      <c r="Y53" s="343">
        <f t="shared" si="6"/>
        <v>2</v>
      </c>
      <c r="Z53" s="21">
        <f t="shared" si="7"/>
        <v>14</v>
      </c>
    </row>
    <row r="54" spans="1:26" s="17" customFormat="1" ht="17.25">
      <c r="A54" s="15">
        <v>10</v>
      </c>
      <c r="B54" s="22" t="str">
        <f>'Std 3A(1)'!B14</f>
        <v>S[Z D[D]GFAF. DFDW</v>
      </c>
      <c r="C54" s="344" t="s">
        <v>955</v>
      </c>
      <c r="D54" s="345" t="s">
        <v>956</v>
      </c>
      <c r="E54" s="345" t="s">
        <v>956</v>
      </c>
      <c r="F54" s="345" t="s">
        <v>956</v>
      </c>
      <c r="G54" s="345" t="s">
        <v>956</v>
      </c>
      <c r="H54" s="345" t="s">
        <v>956</v>
      </c>
      <c r="I54" s="344" t="s">
        <v>97</v>
      </c>
      <c r="J54" s="344" t="s">
        <v>97</v>
      </c>
      <c r="K54" s="345" t="s">
        <v>956</v>
      </c>
      <c r="L54" s="345" t="s">
        <v>956</v>
      </c>
      <c r="M54" s="345" t="s">
        <v>956</v>
      </c>
      <c r="N54" s="344" t="s">
        <v>955</v>
      </c>
      <c r="O54" s="344" t="s">
        <v>955</v>
      </c>
      <c r="P54" s="344" t="s">
        <v>955</v>
      </c>
      <c r="Q54" s="344" t="s">
        <v>955</v>
      </c>
      <c r="R54" s="345" t="s">
        <v>956</v>
      </c>
      <c r="S54" s="345" t="s">
        <v>956</v>
      </c>
      <c r="T54" s="344" t="s">
        <v>955</v>
      </c>
      <c r="U54" s="344" t="s">
        <v>955</v>
      </c>
      <c r="V54" s="345" t="s">
        <v>956</v>
      </c>
      <c r="W54" s="343">
        <f t="shared" si="4"/>
        <v>7</v>
      </c>
      <c r="X54" s="343">
        <f t="shared" si="5"/>
        <v>11</v>
      </c>
      <c r="Y54" s="343">
        <f t="shared" si="6"/>
        <v>2</v>
      </c>
      <c r="Z54" s="21">
        <f t="shared" si="7"/>
        <v>14</v>
      </c>
    </row>
    <row r="55" spans="1:26" s="17" customFormat="1" ht="17.25">
      <c r="A55" s="15">
        <v>11</v>
      </c>
      <c r="B55" s="22" t="str">
        <f>'Std 3A(1)'!B15</f>
        <v>DC[`JZL lH7FA[G VXMS</v>
      </c>
      <c r="C55" s="344" t="s">
        <v>955</v>
      </c>
      <c r="D55" s="345" t="s">
        <v>956</v>
      </c>
      <c r="E55" s="345" t="s">
        <v>956</v>
      </c>
      <c r="F55" s="345" t="s">
        <v>956</v>
      </c>
      <c r="G55" s="345" t="s">
        <v>956</v>
      </c>
      <c r="H55" s="345" t="s">
        <v>956</v>
      </c>
      <c r="I55" s="344" t="s">
        <v>97</v>
      </c>
      <c r="J55" s="344" t="s">
        <v>97</v>
      </c>
      <c r="K55" s="345" t="s">
        <v>956</v>
      </c>
      <c r="L55" s="345" t="s">
        <v>956</v>
      </c>
      <c r="M55" s="345" t="s">
        <v>956</v>
      </c>
      <c r="N55" s="344" t="s">
        <v>955</v>
      </c>
      <c r="O55" s="344" t="s">
        <v>955</v>
      </c>
      <c r="P55" s="344" t="s">
        <v>955</v>
      </c>
      <c r="Q55" s="344" t="s">
        <v>955</v>
      </c>
      <c r="R55" s="345" t="s">
        <v>956</v>
      </c>
      <c r="S55" s="345" t="s">
        <v>956</v>
      </c>
      <c r="T55" s="344" t="s">
        <v>955</v>
      </c>
      <c r="U55" s="344" t="s">
        <v>955</v>
      </c>
      <c r="V55" s="345" t="s">
        <v>956</v>
      </c>
      <c r="W55" s="343">
        <f t="shared" si="4"/>
        <v>7</v>
      </c>
      <c r="X55" s="343">
        <f t="shared" si="5"/>
        <v>11</v>
      </c>
      <c r="Y55" s="343">
        <f t="shared" si="6"/>
        <v>2</v>
      </c>
      <c r="Z55" s="21">
        <f t="shared" si="7"/>
        <v>14</v>
      </c>
    </row>
    <row r="56" spans="1:26" s="17" customFormat="1" ht="17.25">
      <c r="A56" s="15">
        <v>12</v>
      </c>
      <c r="B56" s="22" t="str">
        <f>'Std 3A(1)'!B16</f>
        <v>S[Z ;FIDFAF. p\DZ</v>
      </c>
      <c r="C56" s="344" t="s">
        <v>955</v>
      </c>
      <c r="D56" s="345" t="s">
        <v>956</v>
      </c>
      <c r="E56" s="345" t="s">
        <v>956</v>
      </c>
      <c r="F56" s="345" t="s">
        <v>956</v>
      </c>
      <c r="G56" s="345" t="s">
        <v>956</v>
      </c>
      <c r="H56" s="345" t="s">
        <v>956</v>
      </c>
      <c r="I56" s="344" t="s">
        <v>97</v>
      </c>
      <c r="J56" s="344" t="s">
        <v>97</v>
      </c>
      <c r="K56" s="345" t="s">
        <v>956</v>
      </c>
      <c r="L56" s="345" t="s">
        <v>956</v>
      </c>
      <c r="M56" s="345" t="s">
        <v>956</v>
      </c>
      <c r="N56" s="344" t="s">
        <v>955</v>
      </c>
      <c r="O56" s="344" t="s">
        <v>955</v>
      </c>
      <c r="P56" s="344" t="s">
        <v>955</v>
      </c>
      <c r="Q56" s="344" t="s">
        <v>955</v>
      </c>
      <c r="R56" s="345" t="s">
        <v>956</v>
      </c>
      <c r="S56" s="345" t="s">
        <v>956</v>
      </c>
      <c r="T56" s="344" t="s">
        <v>955</v>
      </c>
      <c r="U56" s="344" t="s">
        <v>955</v>
      </c>
      <c r="V56" s="345" t="s">
        <v>956</v>
      </c>
      <c r="W56" s="343">
        <f t="shared" si="4"/>
        <v>7</v>
      </c>
      <c r="X56" s="343">
        <f t="shared" si="5"/>
        <v>11</v>
      </c>
      <c r="Y56" s="343">
        <f t="shared" si="6"/>
        <v>2</v>
      </c>
      <c r="Z56" s="21">
        <f t="shared" si="7"/>
        <v>14</v>
      </c>
    </row>
    <row r="57" spans="1:26" s="17" customFormat="1" ht="17.25">
      <c r="A57" s="15">
        <v>13</v>
      </c>
      <c r="B57" s="22" t="str">
        <f>'Std 3A(1)'!B17</f>
        <v>DC[`JZL U[MZLX\SZ 5[ZFH</v>
      </c>
      <c r="C57" s="344" t="s">
        <v>955</v>
      </c>
      <c r="D57" s="345" t="s">
        <v>956</v>
      </c>
      <c r="E57" s="345" t="s">
        <v>956</v>
      </c>
      <c r="F57" s="345" t="s">
        <v>956</v>
      </c>
      <c r="G57" s="345" t="s">
        <v>956</v>
      </c>
      <c r="H57" s="345" t="s">
        <v>956</v>
      </c>
      <c r="I57" s="344" t="s">
        <v>97</v>
      </c>
      <c r="J57" s="344" t="s">
        <v>97</v>
      </c>
      <c r="K57" s="345" t="s">
        <v>956</v>
      </c>
      <c r="L57" s="345" t="s">
        <v>956</v>
      </c>
      <c r="M57" s="345" t="s">
        <v>956</v>
      </c>
      <c r="N57" s="344" t="s">
        <v>955</v>
      </c>
      <c r="O57" s="344" t="s">
        <v>955</v>
      </c>
      <c r="P57" s="344" t="s">
        <v>955</v>
      </c>
      <c r="Q57" s="344" t="s">
        <v>955</v>
      </c>
      <c r="R57" s="345" t="s">
        <v>956</v>
      </c>
      <c r="S57" s="345" t="s">
        <v>956</v>
      </c>
      <c r="T57" s="344" t="s">
        <v>955</v>
      </c>
      <c r="U57" s="344" t="s">
        <v>955</v>
      </c>
      <c r="V57" s="345" t="s">
        <v>956</v>
      </c>
      <c r="W57" s="343">
        <f t="shared" si="4"/>
        <v>7</v>
      </c>
      <c r="X57" s="343">
        <f t="shared" si="5"/>
        <v>11</v>
      </c>
      <c r="Y57" s="343">
        <f t="shared" si="6"/>
        <v>2</v>
      </c>
      <c r="Z57" s="21">
        <f t="shared" si="7"/>
        <v>14</v>
      </c>
    </row>
    <row r="58" spans="1:26" s="17" customFormat="1" ht="17.25">
      <c r="A58" s="15">
        <v>14</v>
      </c>
      <c r="B58" s="22" t="str">
        <f>'Std 3A(1)'!B18</f>
        <v>SM,L GZXL A]-F</v>
      </c>
      <c r="C58" s="344" t="s">
        <v>955</v>
      </c>
      <c r="D58" s="345" t="s">
        <v>956</v>
      </c>
      <c r="E58" s="345" t="s">
        <v>956</v>
      </c>
      <c r="F58" s="345" t="s">
        <v>956</v>
      </c>
      <c r="G58" s="345" t="s">
        <v>956</v>
      </c>
      <c r="H58" s="345" t="s">
        <v>956</v>
      </c>
      <c r="I58" s="344" t="s">
        <v>97</v>
      </c>
      <c r="J58" s="344" t="s">
        <v>97</v>
      </c>
      <c r="K58" s="345" t="s">
        <v>956</v>
      </c>
      <c r="L58" s="345" t="s">
        <v>956</v>
      </c>
      <c r="M58" s="345" t="s">
        <v>956</v>
      </c>
      <c r="N58" s="344" t="s">
        <v>955</v>
      </c>
      <c r="O58" s="344" t="s">
        <v>955</v>
      </c>
      <c r="P58" s="344" t="s">
        <v>955</v>
      </c>
      <c r="Q58" s="344" t="s">
        <v>955</v>
      </c>
      <c r="R58" s="345" t="s">
        <v>956</v>
      </c>
      <c r="S58" s="345" t="s">
        <v>956</v>
      </c>
      <c r="T58" s="344" t="s">
        <v>955</v>
      </c>
      <c r="U58" s="344" t="s">
        <v>955</v>
      </c>
      <c r="V58" s="345" t="s">
        <v>956</v>
      </c>
      <c r="W58" s="343">
        <f t="shared" si="4"/>
        <v>7</v>
      </c>
      <c r="X58" s="343">
        <f t="shared" si="5"/>
        <v>11</v>
      </c>
      <c r="Y58" s="343">
        <f t="shared" si="6"/>
        <v>2</v>
      </c>
      <c r="Z58" s="21">
        <f t="shared" si="7"/>
        <v>14</v>
      </c>
    </row>
    <row r="59" spans="1:26" s="17" customFormat="1" ht="17.25">
      <c r="A59" s="15">
        <v>15</v>
      </c>
      <c r="B59" s="22" t="str">
        <f>'Std 3A(1)'!B19</f>
        <v>5LZHFNF HF;LGKF E,[N[GFKF</v>
      </c>
      <c r="C59" s="344" t="s">
        <v>955</v>
      </c>
      <c r="D59" s="345" t="s">
        <v>956</v>
      </c>
      <c r="E59" s="345" t="s">
        <v>956</v>
      </c>
      <c r="F59" s="345" t="s">
        <v>956</v>
      </c>
      <c r="G59" s="345" t="s">
        <v>956</v>
      </c>
      <c r="H59" s="345" t="s">
        <v>956</v>
      </c>
      <c r="I59" s="344" t="s">
        <v>97</v>
      </c>
      <c r="J59" s="344" t="s">
        <v>97</v>
      </c>
      <c r="K59" s="345" t="s">
        <v>956</v>
      </c>
      <c r="L59" s="345" t="s">
        <v>956</v>
      </c>
      <c r="M59" s="345" t="s">
        <v>956</v>
      </c>
      <c r="N59" s="344" t="s">
        <v>955</v>
      </c>
      <c r="O59" s="344" t="s">
        <v>955</v>
      </c>
      <c r="P59" s="344" t="s">
        <v>955</v>
      </c>
      <c r="Q59" s="344" t="s">
        <v>955</v>
      </c>
      <c r="R59" s="345" t="s">
        <v>956</v>
      </c>
      <c r="S59" s="345" t="s">
        <v>956</v>
      </c>
      <c r="T59" s="344" t="s">
        <v>955</v>
      </c>
      <c r="U59" s="344" t="s">
        <v>955</v>
      </c>
      <c r="V59" s="345" t="s">
        <v>956</v>
      </c>
      <c r="W59" s="343">
        <f t="shared" si="4"/>
        <v>7</v>
      </c>
      <c r="X59" s="343">
        <f t="shared" si="5"/>
        <v>11</v>
      </c>
      <c r="Y59" s="343">
        <f t="shared" si="6"/>
        <v>2</v>
      </c>
      <c r="Z59" s="21">
        <f t="shared" si="7"/>
        <v>14</v>
      </c>
    </row>
    <row r="60" spans="1:26" s="17" customFormat="1" ht="17.25">
      <c r="A60" s="15">
        <v>16</v>
      </c>
      <c r="B60" s="22" t="str">
        <f>'Std 3A(1)'!B20</f>
        <v>5LZHFNF ;],TFGKF  VMXDF6KF</v>
      </c>
      <c r="C60" s="344" t="s">
        <v>955</v>
      </c>
      <c r="D60" s="345" t="s">
        <v>956</v>
      </c>
      <c r="E60" s="345" t="s">
        <v>956</v>
      </c>
      <c r="F60" s="345" t="s">
        <v>956</v>
      </c>
      <c r="G60" s="345" t="s">
        <v>956</v>
      </c>
      <c r="H60" s="345" t="s">
        <v>956</v>
      </c>
      <c r="I60" s="344" t="s">
        <v>97</v>
      </c>
      <c r="J60" s="344" t="s">
        <v>97</v>
      </c>
      <c r="K60" s="345" t="s">
        <v>956</v>
      </c>
      <c r="L60" s="345" t="s">
        <v>956</v>
      </c>
      <c r="M60" s="345" t="s">
        <v>956</v>
      </c>
      <c r="N60" s="344" t="s">
        <v>955</v>
      </c>
      <c r="O60" s="344" t="s">
        <v>955</v>
      </c>
      <c r="P60" s="344" t="s">
        <v>955</v>
      </c>
      <c r="Q60" s="344" t="s">
        <v>955</v>
      </c>
      <c r="R60" s="345" t="s">
        <v>956</v>
      </c>
      <c r="S60" s="345" t="s">
        <v>956</v>
      </c>
      <c r="T60" s="344" t="s">
        <v>955</v>
      </c>
      <c r="U60" s="344" t="s">
        <v>955</v>
      </c>
      <c r="V60" s="345" t="s">
        <v>956</v>
      </c>
      <c r="W60" s="343">
        <f t="shared" si="4"/>
        <v>7</v>
      </c>
      <c r="X60" s="343">
        <f t="shared" si="5"/>
        <v>11</v>
      </c>
      <c r="Y60" s="343">
        <f t="shared" si="6"/>
        <v>2</v>
      </c>
      <c r="Z60" s="21">
        <f t="shared" si="7"/>
        <v>14</v>
      </c>
    </row>
    <row r="61" spans="1:26" s="17" customFormat="1" ht="17.25">
      <c r="A61" s="15">
        <v>17</v>
      </c>
      <c r="B61" s="22" t="str">
        <f>'Std 3A(1)'!B21</f>
        <v>S[Z l;S\NZ H]XA</v>
      </c>
      <c r="C61" s="344" t="s">
        <v>955</v>
      </c>
      <c r="D61" s="345" t="s">
        <v>956</v>
      </c>
      <c r="E61" s="345" t="s">
        <v>956</v>
      </c>
      <c r="F61" s="345" t="s">
        <v>956</v>
      </c>
      <c r="G61" s="345" t="s">
        <v>956</v>
      </c>
      <c r="H61" s="345" t="s">
        <v>956</v>
      </c>
      <c r="I61" s="344" t="s">
        <v>97</v>
      </c>
      <c r="J61" s="344" t="s">
        <v>97</v>
      </c>
      <c r="K61" s="345" t="s">
        <v>956</v>
      </c>
      <c r="L61" s="345" t="s">
        <v>956</v>
      </c>
      <c r="M61" s="345" t="s">
        <v>956</v>
      </c>
      <c r="N61" s="344" t="s">
        <v>955</v>
      </c>
      <c r="O61" s="344" t="s">
        <v>955</v>
      </c>
      <c r="P61" s="344" t="s">
        <v>955</v>
      </c>
      <c r="Q61" s="344" t="s">
        <v>955</v>
      </c>
      <c r="R61" s="345" t="s">
        <v>956</v>
      </c>
      <c r="S61" s="345" t="s">
        <v>956</v>
      </c>
      <c r="T61" s="344" t="s">
        <v>955</v>
      </c>
      <c r="U61" s="344" t="s">
        <v>955</v>
      </c>
      <c r="V61" s="345" t="s">
        <v>956</v>
      </c>
      <c r="W61" s="343">
        <f t="shared" si="4"/>
        <v>7</v>
      </c>
      <c r="X61" s="343">
        <f t="shared" si="5"/>
        <v>11</v>
      </c>
      <c r="Y61" s="343">
        <f t="shared" si="6"/>
        <v>2</v>
      </c>
      <c r="Z61" s="21">
        <f t="shared" si="7"/>
        <v>14</v>
      </c>
    </row>
    <row r="62" spans="1:26" s="17" customFormat="1" ht="17.25">
      <c r="A62" s="15">
        <v>18</v>
      </c>
      <c r="B62" s="22" t="str">
        <f>'Std 3A(1)'!B22</f>
        <v xml:space="preserve">S[Z .A=FD C;6 </v>
      </c>
      <c r="C62" s="344" t="s">
        <v>955</v>
      </c>
      <c r="D62" s="345" t="s">
        <v>956</v>
      </c>
      <c r="E62" s="345" t="s">
        <v>956</v>
      </c>
      <c r="F62" s="345" t="s">
        <v>956</v>
      </c>
      <c r="G62" s="345" t="s">
        <v>956</v>
      </c>
      <c r="H62" s="345" t="s">
        <v>956</v>
      </c>
      <c r="I62" s="344" t="s">
        <v>97</v>
      </c>
      <c r="J62" s="344" t="s">
        <v>97</v>
      </c>
      <c r="K62" s="345" t="s">
        <v>956</v>
      </c>
      <c r="L62" s="345" t="s">
        <v>956</v>
      </c>
      <c r="M62" s="345" t="s">
        <v>956</v>
      </c>
      <c r="N62" s="344" t="s">
        <v>955</v>
      </c>
      <c r="O62" s="344" t="s">
        <v>955</v>
      </c>
      <c r="P62" s="344" t="s">
        <v>955</v>
      </c>
      <c r="Q62" s="344" t="s">
        <v>955</v>
      </c>
      <c r="R62" s="345" t="s">
        <v>956</v>
      </c>
      <c r="S62" s="345" t="s">
        <v>956</v>
      </c>
      <c r="T62" s="344" t="s">
        <v>955</v>
      </c>
      <c r="U62" s="344" t="s">
        <v>955</v>
      </c>
      <c r="V62" s="345" t="s">
        <v>956</v>
      </c>
      <c r="W62" s="343">
        <f t="shared" si="4"/>
        <v>7</v>
      </c>
      <c r="X62" s="343">
        <f t="shared" si="5"/>
        <v>11</v>
      </c>
      <c r="Y62" s="343">
        <f t="shared" si="6"/>
        <v>2</v>
      </c>
      <c r="Z62" s="21">
        <f t="shared" si="7"/>
        <v>14</v>
      </c>
    </row>
    <row r="63" spans="1:26" s="17" customFormat="1" ht="17.25">
      <c r="A63" s="15">
        <v>19</v>
      </c>
      <c r="B63" s="22" t="str">
        <f>'Std 3A(1)'!B23</f>
        <v>S[Z .EZFD C]X[G</v>
      </c>
      <c r="C63" s="344" t="s">
        <v>955</v>
      </c>
      <c r="D63" s="345" t="s">
        <v>956</v>
      </c>
      <c r="E63" s="345" t="s">
        <v>956</v>
      </c>
      <c r="F63" s="345" t="s">
        <v>956</v>
      </c>
      <c r="G63" s="345" t="s">
        <v>956</v>
      </c>
      <c r="H63" s="345" t="s">
        <v>956</v>
      </c>
      <c r="I63" s="344" t="s">
        <v>97</v>
      </c>
      <c r="J63" s="344" t="s">
        <v>97</v>
      </c>
      <c r="K63" s="345" t="s">
        <v>956</v>
      </c>
      <c r="L63" s="345" t="s">
        <v>956</v>
      </c>
      <c r="M63" s="345" t="s">
        <v>956</v>
      </c>
      <c r="N63" s="344" t="s">
        <v>955</v>
      </c>
      <c r="O63" s="344" t="s">
        <v>955</v>
      </c>
      <c r="P63" s="344" t="s">
        <v>955</v>
      </c>
      <c r="Q63" s="344" t="s">
        <v>955</v>
      </c>
      <c r="R63" s="345" t="s">
        <v>956</v>
      </c>
      <c r="S63" s="345" t="s">
        <v>956</v>
      </c>
      <c r="T63" s="344" t="s">
        <v>955</v>
      </c>
      <c r="U63" s="344" t="s">
        <v>955</v>
      </c>
      <c r="V63" s="345" t="s">
        <v>956</v>
      </c>
      <c r="W63" s="343">
        <f t="shared" si="4"/>
        <v>7</v>
      </c>
      <c r="X63" s="343">
        <f t="shared" si="5"/>
        <v>11</v>
      </c>
      <c r="Y63" s="343">
        <f t="shared" si="6"/>
        <v>2</v>
      </c>
      <c r="Z63" s="21">
        <f t="shared" si="7"/>
        <v>14</v>
      </c>
    </row>
    <row r="64" spans="1:26" s="17" customFormat="1" ht="17.25">
      <c r="A64" s="15">
        <v>20</v>
      </c>
      <c r="B64" s="22" t="str">
        <f>'Std 3A(1)'!B24</f>
        <v xml:space="preserve">S[Z .:DF., C]X[G </v>
      </c>
      <c r="C64" s="344" t="s">
        <v>955</v>
      </c>
      <c r="D64" s="345" t="s">
        <v>956</v>
      </c>
      <c r="E64" s="345" t="s">
        <v>956</v>
      </c>
      <c r="F64" s="345" t="s">
        <v>956</v>
      </c>
      <c r="G64" s="345" t="s">
        <v>956</v>
      </c>
      <c r="H64" s="345" t="s">
        <v>956</v>
      </c>
      <c r="I64" s="344" t="s">
        <v>97</v>
      </c>
      <c r="J64" s="344" t="s">
        <v>97</v>
      </c>
      <c r="K64" s="345" t="s">
        <v>956</v>
      </c>
      <c r="L64" s="345" t="s">
        <v>956</v>
      </c>
      <c r="M64" s="345" t="s">
        <v>956</v>
      </c>
      <c r="N64" s="344" t="s">
        <v>955</v>
      </c>
      <c r="O64" s="344" t="s">
        <v>955</v>
      </c>
      <c r="P64" s="344" t="s">
        <v>955</v>
      </c>
      <c r="Q64" s="344" t="s">
        <v>955</v>
      </c>
      <c r="R64" s="345" t="s">
        <v>956</v>
      </c>
      <c r="S64" s="345" t="s">
        <v>956</v>
      </c>
      <c r="T64" s="344" t="s">
        <v>955</v>
      </c>
      <c r="U64" s="344" t="s">
        <v>955</v>
      </c>
      <c r="V64" s="345" t="s">
        <v>956</v>
      </c>
      <c r="W64" s="343">
        <f t="shared" si="4"/>
        <v>7</v>
      </c>
      <c r="X64" s="343">
        <f t="shared" si="5"/>
        <v>11</v>
      </c>
      <c r="Y64" s="343">
        <f t="shared" si="6"/>
        <v>2</v>
      </c>
      <c r="Z64" s="21">
        <f t="shared" si="7"/>
        <v>14</v>
      </c>
    </row>
    <row r="65" spans="1:26" s="17" customFormat="1" ht="18" customHeight="1">
      <c r="A65" s="15">
        <v>21</v>
      </c>
      <c r="B65" s="22" t="str">
        <f>'Std 3A(1)'!B25</f>
        <v>S[Z ;],TFG N[XZ</v>
      </c>
      <c r="C65" s="344" t="s">
        <v>955</v>
      </c>
      <c r="D65" s="345" t="s">
        <v>956</v>
      </c>
      <c r="E65" s="345" t="s">
        <v>956</v>
      </c>
      <c r="F65" s="345" t="s">
        <v>956</v>
      </c>
      <c r="G65" s="345" t="s">
        <v>956</v>
      </c>
      <c r="H65" s="345" t="s">
        <v>956</v>
      </c>
      <c r="I65" s="344" t="s">
        <v>97</v>
      </c>
      <c r="J65" s="344" t="s">
        <v>97</v>
      </c>
      <c r="K65" s="345" t="s">
        <v>956</v>
      </c>
      <c r="L65" s="345" t="s">
        <v>956</v>
      </c>
      <c r="M65" s="345" t="s">
        <v>956</v>
      </c>
      <c r="N65" s="344" t="s">
        <v>955</v>
      </c>
      <c r="O65" s="344" t="s">
        <v>955</v>
      </c>
      <c r="P65" s="344" t="s">
        <v>955</v>
      </c>
      <c r="Q65" s="344" t="s">
        <v>955</v>
      </c>
      <c r="R65" s="345" t="s">
        <v>956</v>
      </c>
      <c r="S65" s="345" t="s">
        <v>956</v>
      </c>
      <c r="T65" s="344" t="s">
        <v>955</v>
      </c>
      <c r="U65" s="344" t="s">
        <v>955</v>
      </c>
      <c r="V65" s="345" t="s">
        <v>956</v>
      </c>
      <c r="W65" s="343">
        <f t="shared" si="4"/>
        <v>7</v>
      </c>
      <c r="X65" s="343">
        <f t="shared" si="5"/>
        <v>11</v>
      </c>
      <c r="Y65" s="343">
        <f t="shared" si="6"/>
        <v>2</v>
      </c>
      <c r="Z65" s="21">
        <f t="shared" si="7"/>
        <v>14</v>
      </c>
    </row>
    <row r="66" spans="1:26" s="17" customFormat="1" ht="18" customHeight="1">
      <c r="A66" s="15">
        <v>22</v>
      </c>
      <c r="B66" s="22" t="str">
        <f>'Std 3A(1)'!B26</f>
        <v>S[Z .ZOFG D]XF</v>
      </c>
      <c r="C66" s="344" t="s">
        <v>955</v>
      </c>
      <c r="D66" s="345" t="s">
        <v>956</v>
      </c>
      <c r="E66" s="345" t="s">
        <v>956</v>
      </c>
      <c r="F66" s="345" t="s">
        <v>956</v>
      </c>
      <c r="G66" s="345" t="s">
        <v>956</v>
      </c>
      <c r="H66" s="345" t="s">
        <v>956</v>
      </c>
      <c r="I66" s="344" t="s">
        <v>97</v>
      </c>
      <c r="J66" s="344" t="s">
        <v>97</v>
      </c>
      <c r="K66" s="345" t="s">
        <v>956</v>
      </c>
      <c r="L66" s="345" t="s">
        <v>956</v>
      </c>
      <c r="M66" s="345" t="s">
        <v>956</v>
      </c>
      <c r="N66" s="344" t="s">
        <v>955</v>
      </c>
      <c r="O66" s="344" t="s">
        <v>955</v>
      </c>
      <c r="P66" s="344" t="s">
        <v>955</v>
      </c>
      <c r="Q66" s="344" t="s">
        <v>955</v>
      </c>
      <c r="R66" s="345" t="s">
        <v>956</v>
      </c>
      <c r="S66" s="345" t="s">
        <v>956</v>
      </c>
      <c r="T66" s="344" t="s">
        <v>955</v>
      </c>
      <c r="U66" s="344" t="s">
        <v>955</v>
      </c>
      <c r="V66" s="345" t="s">
        <v>956</v>
      </c>
      <c r="W66" s="343">
        <f t="shared" si="4"/>
        <v>7</v>
      </c>
      <c r="X66" s="343">
        <f t="shared" si="5"/>
        <v>11</v>
      </c>
      <c r="Y66" s="343">
        <f t="shared" si="6"/>
        <v>2</v>
      </c>
      <c r="Z66" s="21">
        <f t="shared" si="7"/>
        <v>14</v>
      </c>
    </row>
    <row r="67" spans="1:26" s="17" customFormat="1" ht="18" customHeight="1">
      <c r="A67" s="15">
        <v>23</v>
      </c>
      <c r="B67" s="22" t="str">
        <f>'Std 3A(1)'!B27</f>
        <v>S[Z Z[HJFG CFÒC]X[G</v>
      </c>
      <c r="C67" s="344" t="s">
        <v>955</v>
      </c>
      <c r="D67" s="345" t="s">
        <v>956</v>
      </c>
      <c r="E67" s="345" t="s">
        <v>956</v>
      </c>
      <c r="F67" s="345" t="s">
        <v>956</v>
      </c>
      <c r="G67" s="345" t="s">
        <v>956</v>
      </c>
      <c r="H67" s="345" t="s">
        <v>956</v>
      </c>
      <c r="I67" s="344" t="s">
        <v>97</v>
      </c>
      <c r="J67" s="344" t="s">
        <v>97</v>
      </c>
      <c r="K67" s="345" t="s">
        <v>956</v>
      </c>
      <c r="L67" s="345" t="s">
        <v>956</v>
      </c>
      <c r="M67" s="345" t="s">
        <v>956</v>
      </c>
      <c r="N67" s="344" t="s">
        <v>955</v>
      </c>
      <c r="O67" s="344" t="s">
        <v>955</v>
      </c>
      <c r="P67" s="344" t="s">
        <v>955</v>
      </c>
      <c r="Q67" s="344" t="s">
        <v>955</v>
      </c>
      <c r="R67" s="345" t="s">
        <v>956</v>
      </c>
      <c r="S67" s="345" t="s">
        <v>956</v>
      </c>
      <c r="T67" s="344" t="s">
        <v>955</v>
      </c>
      <c r="U67" s="344" t="s">
        <v>955</v>
      </c>
      <c r="V67" s="345" t="s">
        <v>956</v>
      </c>
      <c r="W67" s="343">
        <f t="shared" si="4"/>
        <v>7</v>
      </c>
      <c r="X67" s="343">
        <f t="shared" si="5"/>
        <v>11</v>
      </c>
      <c r="Y67" s="343">
        <f t="shared" si="6"/>
        <v>2</v>
      </c>
      <c r="Z67" s="21">
        <f t="shared" si="7"/>
        <v>14</v>
      </c>
    </row>
    <row r="68" spans="1:26" s="17" customFormat="1" ht="18" customHeight="1">
      <c r="A68" s="15">
        <v>24</v>
      </c>
      <c r="B68" s="22" t="str">
        <f>'Std 3A(1)'!B28</f>
        <v>S[Z Z[HJFG ;F,[DFDW</v>
      </c>
      <c r="C68" s="344" t="s">
        <v>955</v>
      </c>
      <c r="D68" s="345" t="s">
        <v>956</v>
      </c>
      <c r="E68" s="345" t="s">
        <v>956</v>
      </c>
      <c r="F68" s="345" t="s">
        <v>956</v>
      </c>
      <c r="G68" s="345" t="s">
        <v>956</v>
      </c>
      <c r="H68" s="345" t="s">
        <v>956</v>
      </c>
      <c r="I68" s="344" t="s">
        <v>97</v>
      </c>
      <c r="J68" s="344" t="s">
        <v>97</v>
      </c>
      <c r="K68" s="345" t="s">
        <v>956</v>
      </c>
      <c r="L68" s="345" t="s">
        <v>956</v>
      </c>
      <c r="M68" s="345" t="s">
        <v>956</v>
      </c>
      <c r="N68" s="344" t="s">
        <v>955</v>
      </c>
      <c r="O68" s="344" t="s">
        <v>955</v>
      </c>
      <c r="P68" s="344" t="s">
        <v>955</v>
      </c>
      <c r="Q68" s="344" t="s">
        <v>955</v>
      </c>
      <c r="R68" s="345" t="s">
        <v>956</v>
      </c>
      <c r="S68" s="345" t="s">
        <v>956</v>
      </c>
      <c r="T68" s="344" t="s">
        <v>955</v>
      </c>
      <c r="U68" s="344" t="s">
        <v>955</v>
      </c>
      <c r="V68" s="345" t="s">
        <v>956</v>
      </c>
      <c r="W68" s="343">
        <f t="shared" si="4"/>
        <v>7</v>
      </c>
      <c r="X68" s="343">
        <f t="shared" si="5"/>
        <v>11</v>
      </c>
      <c r="Y68" s="343">
        <f t="shared" si="6"/>
        <v>2</v>
      </c>
      <c r="Z68" s="21">
        <f t="shared" si="7"/>
        <v>14</v>
      </c>
    </row>
    <row r="69" spans="1:26" s="17" customFormat="1" ht="18" customHeight="1">
      <c r="A69" s="15">
        <v>25</v>
      </c>
      <c r="B69" s="22" t="str">
        <f>'Std 3A(1)'!B29</f>
        <v>SF9L HFJ[N HFSA</v>
      </c>
      <c r="C69" s="344" t="s">
        <v>955</v>
      </c>
      <c r="D69" s="345" t="s">
        <v>956</v>
      </c>
      <c r="E69" s="345" t="s">
        <v>956</v>
      </c>
      <c r="F69" s="345" t="s">
        <v>956</v>
      </c>
      <c r="G69" s="345" t="s">
        <v>956</v>
      </c>
      <c r="H69" s="345" t="s">
        <v>956</v>
      </c>
      <c r="I69" s="344" t="s">
        <v>97</v>
      </c>
      <c r="J69" s="344" t="s">
        <v>97</v>
      </c>
      <c r="K69" s="345" t="s">
        <v>956</v>
      </c>
      <c r="L69" s="345" t="s">
        <v>956</v>
      </c>
      <c r="M69" s="345" t="s">
        <v>956</v>
      </c>
      <c r="N69" s="344" t="s">
        <v>955</v>
      </c>
      <c r="O69" s="344" t="s">
        <v>955</v>
      </c>
      <c r="P69" s="344" t="s">
        <v>955</v>
      </c>
      <c r="Q69" s="344" t="s">
        <v>955</v>
      </c>
      <c r="R69" s="345" t="s">
        <v>956</v>
      </c>
      <c r="S69" s="345" t="s">
        <v>956</v>
      </c>
      <c r="T69" s="344" t="s">
        <v>955</v>
      </c>
      <c r="U69" s="344" t="s">
        <v>955</v>
      </c>
      <c r="V69" s="345" t="s">
        <v>956</v>
      </c>
      <c r="W69" s="343">
        <f t="shared" si="4"/>
        <v>7</v>
      </c>
      <c r="X69" s="343">
        <f t="shared" si="5"/>
        <v>11</v>
      </c>
      <c r="Y69" s="343">
        <f t="shared" si="6"/>
        <v>2</v>
      </c>
      <c r="Z69" s="21">
        <f t="shared" si="7"/>
        <v>14</v>
      </c>
    </row>
    <row r="70" spans="1:26" s="17" customFormat="1" ht="18" customHeight="1">
      <c r="A70" s="15">
        <v>26</v>
      </c>
      <c r="B70" s="22" t="str">
        <f>'Std 3A(1)'!B30</f>
        <v>S[Z VEFQF DFDW</v>
      </c>
      <c r="C70" s="344" t="s">
        <v>955</v>
      </c>
      <c r="D70" s="345" t="s">
        <v>956</v>
      </c>
      <c r="E70" s="345" t="s">
        <v>956</v>
      </c>
      <c r="F70" s="345" t="s">
        <v>956</v>
      </c>
      <c r="G70" s="345" t="s">
        <v>956</v>
      </c>
      <c r="H70" s="345" t="s">
        <v>956</v>
      </c>
      <c r="I70" s="344" t="s">
        <v>97</v>
      </c>
      <c r="J70" s="344" t="s">
        <v>97</v>
      </c>
      <c r="K70" s="345" t="s">
        <v>956</v>
      </c>
      <c r="L70" s="345" t="s">
        <v>956</v>
      </c>
      <c r="M70" s="345" t="s">
        <v>956</v>
      </c>
      <c r="N70" s="344" t="s">
        <v>955</v>
      </c>
      <c r="O70" s="344" t="s">
        <v>955</v>
      </c>
      <c r="P70" s="344" t="s">
        <v>955</v>
      </c>
      <c r="Q70" s="344" t="s">
        <v>955</v>
      </c>
      <c r="R70" s="345" t="s">
        <v>956</v>
      </c>
      <c r="S70" s="345" t="s">
        <v>956</v>
      </c>
      <c r="T70" s="344" t="s">
        <v>955</v>
      </c>
      <c r="U70" s="344" t="s">
        <v>955</v>
      </c>
      <c r="V70" s="345" t="s">
        <v>956</v>
      </c>
      <c r="W70" s="343">
        <f t="shared" si="4"/>
        <v>7</v>
      </c>
      <c r="X70" s="343">
        <f t="shared" si="5"/>
        <v>11</v>
      </c>
      <c r="Y70" s="343">
        <f t="shared" si="6"/>
        <v>2</v>
      </c>
      <c r="Z70" s="21">
        <f t="shared" si="7"/>
        <v>14</v>
      </c>
    </row>
    <row r="71" spans="1:26" s="17" customFormat="1" ht="18" customHeight="1">
      <c r="A71" s="15">
        <v>27</v>
      </c>
      <c r="B71" s="22">
        <f>'Std 3A(1)'!B31</f>
        <v>0</v>
      </c>
      <c r="C71" s="344"/>
      <c r="D71" s="345"/>
      <c r="E71" s="345"/>
      <c r="F71" s="345"/>
      <c r="G71" s="345"/>
      <c r="H71" s="345"/>
      <c r="I71" s="344"/>
      <c r="J71" s="344"/>
      <c r="K71" s="345"/>
      <c r="L71" s="345"/>
      <c r="M71" s="345"/>
      <c r="N71" s="344"/>
      <c r="O71" s="344"/>
      <c r="P71" s="344"/>
      <c r="Q71" s="344"/>
      <c r="R71" s="345"/>
      <c r="S71" s="345"/>
      <c r="T71" s="344"/>
      <c r="U71" s="344"/>
      <c r="V71" s="345"/>
      <c r="W71" s="343" t="str">
        <f t="shared" si="4"/>
        <v/>
      </c>
      <c r="X71" s="343" t="str">
        <f t="shared" si="5"/>
        <v/>
      </c>
      <c r="Y71" s="343" t="str">
        <f t="shared" si="6"/>
        <v/>
      </c>
      <c r="Z71" s="442" t="e">
        <f t="shared" si="7"/>
        <v>#VALUE!</v>
      </c>
    </row>
    <row r="72" spans="1:26" s="17" customFormat="1" ht="18" customHeight="1">
      <c r="A72" s="15">
        <v>28</v>
      </c>
      <c r="B72" s="22">
        <f>'Std 3A(1)'!B32</f>
        <v>0</v>
      </c>
      <c r="C72" s="344"/>
      <c r="D72" s="345"/>
      <c r="E72" s="345"/>
      <c r="F72" s="345"/>
      <c r="G72" s="345"/>
      <c r="H72" s="345"/>
      <c r="I72" s="344"/>
      <c r="J72" s="344"/>
      <c r="K72" s="345"/>
      <c r="L72" s="345"/>
      <c r="M72" s="345"/>
      <c r="N72" s="344"/>
      <c r="O72" s="344"/>
      <c r="P72" s="344"/>
      <c r="Q72" s="344"/>
      <c r="R72" s="345"/>
      <c r="S72" s="345"/>
      <c r="T72" s="344"/>
      <c r="U72" s="344"/>
      <c r="V72" s="345"/>
      <c r="W72" s="343" t="str">
        <f t="shared" si="4"/>
        <v/>
      </c>
      <c r="X72" s="343" t="str">
        <f t="shared" si="5"/>
        <v/>
      </c>
      <c r="Y72" s="343" t="str">
        <f t="shared" si="6"/>
        <v/>
      </c>
      <c r="Z72" s="442" t="e">
        <f t="shared" si="7"/>
        <v>#VALUE!</v>
      </c>
    </row>
    <row r="73" spans="1:26" s="17" customFormat="1" ht="18" customHeight="1">
      <c r="A73" s="15">
        <v>29</v>
      </c>
      <c r="B73" s="22">
        <f>'Std 3A(1)'!B33</f>
        <v>0</v>
      </c>
      <c r="C73" s="344"/>
      <c r="D73" s="345"/>
      <c r="E73" s="345"/>
      <c r="F73" s="345"/>
      <c r="G73" s="345"/>
      <c r="H73" s="345"/>
      <c r="I73" s="344"/>
      <c r="J73" s="344"/>
      <c r="K73" s="345"/>
      <c r="L73" s="345"/>
      <c r="M73" s="345"/>
      <c r="N73" s="344"/>
      <c r="O73" s="344"/>
      <c r="P73" s="344"/>
      <c r="Q73" s="344"/>
      <c r="R73" s="345"/>
      <c r="S73" s="345"/>
      <c r="T73" s="344"/>
      <c r="U73" s="344"/>
      <c r="V73" s="345"/>
      <c r="W73" s="343" t="str">
        <f t="shared" si="4"/>
        <v/>
      </c>
      <c r="X73" s="343" t="str">
        <f t="shared" si="5"/>
        <v/>
      </c>
      <c r="Y73" s="343" t="str">
        <f t="shared" si="6"/>
        <v/>
      </c>
      <c r="Z73" s="442" t="e">
        <f t="shared" si="7"/>
        <v>#VALUE!</v>
      </c>
    </row>
    <row r="74" spans="1:26" s="17" customFormat="1" ht="18" customHeight="1">
      <c r="A74" s="15">
        <v>30</v>
      </c>
      <c r="B74" s="22">
        <f>'Std 3A(1)'!B34</f>
        <v>0</v>
      </c>
      <c r="C74" s="344"/>
      <c r="D74" s="345"/>
      <c r="E74" s="345"/>
      <c r="F74" s="345"/>
      <c r="G74" s="345"/>
      <c r="H74" s="345"/>
      <c r="I74" s="344"/>
      <c r="J74" s="344"/>
      <c r="K74" s="345"/>
      <c r="L74" s="345"/>
      <c r="M74" s="345"/>
      <c r="N74" s="344"/>
      <c r="O74" s="344"/>
      <c r="P74" s="344"/>
      <c r="Q74" s="344"/>
      <c r="R74" s="345"/>
      <c r="S74" s="345"/>
      <c r="T74" s="344"/>
      <c r="U74" s="344"/>
      <c r="V74" s="345"/>
      <c r="W74" s="343" t="str">
        <f t="shared" si="4"/>
        <v/>
      </c>
      <c r="X74" s="343" t="str">
        <f t="shared" si="5"/>
        <v/>
      </c>
      <c r="Y74" s="343" t="str">
        <f t="shared" si="6"/>
        <v/>
      </c>
      <c r="Z74" s="442" t="e">
        <f t="shared" si="7"/>
        <v>#VALUE!</v>
      </c>
    </row>
    <row r="75" spans="1:26" s="17" customFormat="1" ht="18" customHeight="1">
      <c r="A75" s="15">
        <v>31</v>
      </c>
      <c r="B75" s="22">
        <f>'Std 3A(1)'!B35</f>
        <v>0</v>
      </c>
      <c r="C75" s="344"/>
      <c r="D75" s="345"/>
      <c r="E75" s="345"/>
      <c r="F75" s="345"/>
      <c r="G75" s="345"/>
      <c r="H75" s="345"/>
      <c r="I75" s="344"/>
      <c r="J75" s="344"/>
      <c r="K75" s="345"/>
      <c r="L75" s="345"/>
      <c r="M75" s="345"/>
      <c r="N75" s="344"/>
      <c r="O75" s="344"/>
      <c r="P75" s="344"/>
      <c r="Q75" s="344"/>
      <c r="R75" s="345"/>
      <c r="S75" s="345"/>
      <c r="T75" s="344"/>
      <c r="U75" s="344"/>
      <c r="V75" s="345"/>
      <c r="W75" s="343" t="str">
        <f t="shared" si="4"/>
        <v/>
      </c>
      <c r="X75" s="343" t="str">
        <f t="shared" si="5"/>
        <v/>
      </c>
      <c r="Y75" s="343" t="str">
        <f t="shared" si="6"/>
        <v/>
      </c>
      <c r="Z75" s="442" t="e">
        <f t="shared" si="7"/>
        <v>#VALUE!</v>
      </c>
    </row>
    <row r="76" spans="1:26" s="17" customFormat="1" ht="18" customHeight="1">
      <c r="A76" s="15">
        <v>32</v>
      </c>
      <c r="B76" s="22">
        <f>'Std 3A(1)'!B36</f>
        <v>0</v>
      </c>
      <c r="C76" s="344"/>
      <c r="D76" s="345"/>
      <c r="E76" s="345"/>
      <c r="F76" s="345"/>
      <c r="G76" s="345"/>
      <c r="H76" s="345"/>
      <c r="I76" s="344"/>
      <c r="J76" s="344"/>
      <c r="K76" s="345"/>
      <c r="L76" s="345"/>
      <c r="M76" s="345"/>
      <c r="N76" s="344"/>
      <c r="O76" s="344"/>
      <c r="P76" s="344"/>
      <c r="Q76" s="344"/>
      <c r="R76" s="345"/>
      <c r="S76" s="345"/>
      <c r="T76" s="344"/>
      <c r="U76" s="344"/>
      <c r="V76" s="345"/>
      <c r="W76" s="343" t="str">
        <f t="shared" si="4"/>
        <v/>
      </c>
      <c r="X76" s="343" t="str">
        <f t="shared" si="5"/>
        <v/>
      </c>
      <c r="Y76" s="343" t="str">
        <f t="shared" si="6"/>
        <v/>
      </c>
      <c r="Z76" s="442" t="e">
        <f t="shared" si="7"/>
        <v>#VALUE!</v>
      </c>
    </row>
    <row r="77" spans="1:26" s="17" customFormat="1" ht="18" customHeight="1">
      <c r="A77" s="15">
        <v>33</v>
      </c>
      <c r="B77" s="22">
        <f>'Std 3A(1)'!B37</f>
        <v>0</v>
      </c>
      <c r="C77" s="344"/>
      <c r="D77" s="345"/>
      <c r="E77" s="345"/>
      <c r="F77" s="345"/>
      <c r="G77" s="345"/>
      <c r="H77" s="345"/>
      <c r="I77" s="344"/>
      <c r="J77" s="344"/>
      <c r="K77" s="345"/>
      <c r="L77" s="345"/>
      <c r="M77" s="345"/>
      <c r="N77" s="344"/>
      <c r="O77" s="344"/>
      <c r="P77" s="344"/>
      <c r="Q77" s="344"/>
      <c r="R77" s="345"/>
      <c r="S77" s="345"/>
      <c r="T77" s="344"/>
      <c r="U77" s="344"/>
      <c r="V77" s="345"/>
      <c r="W77" s="343" t="str">
        <f t="shared" si="4"/>
        <v/>
      </c>
      <c r="X77" s="343" t="str">
        <f t="shared" si="5"/>
        <v/>
      </c>
      <c r="Y77" s="343" t="str">
        <f t="shared" si="6"/>
        <v/>
      </c>
      <c r="Z77" s="442" t="e">
        <f t="shared" si="7"/>
        <v>#VALUE!</v>
      </c>
    </row>
    <row r="78" spans="1:26" s="17" customFormat="1" ht="18" customHeight="1">
      <c r="A78" s="15">
        <v>34</v>
      </c>
      <c r="B78" s="22">
        <f>'Std 3A(1)'!B38</f>
        <v>0</v>
      </c>
      <c r="C78" s="344"/>
      <c r="D78" s="345"/>
      <c r="E78" s="345"/>
      <c r="F78" s="345"/>
      <c r="G78" s="345"/>
      <c r="H78" s="345"/>
      <c r="I78" s="344"/>
      <c r="J78" s="344"/>
      <c r="K78" s="345"/>
      <c r="L78" s="345"/>
      <c r="M78" s="345"/>
      <c r="N78" s="344"/>
      <c r="O78" s="344"/>
      <c r="P78" s="344"/>
      <c r="Q78" s="344"/>
      <c r="R78" s="345"/>
      <c r="S78" s="345"/>
      <c r="T78" s="344"/>
      <c r="U78" s="344"/>
      <c r="V78" s="345"/>
      <c r="W78" s="343" t="str">
        <f t="shared" si="4"/>
        <v/>
      </c>
      <c r="X78" s="343" t="str">
        <f t="shared" si="5"/>
        <v/>
      </c>
      <c r="Y78" s="343" t="str">
        <f t="shared" si="6"/>
        <v/>
      </c>
      <c r="Z78" s="442" t="e">
        <f t="shared" si="7"/>
        <v>#VALUE!</v>
      </c>
    </row>
    <row r="79" spans="1:26" s="17" customFormat="1" ht="18" customHeight="1">
      <c r="A79" s="15">
        <v>35</v>
      </c>
      <c r="B79" s="22">
        <f>'Std 3A(1)'!B39</f>
        <v>0</v>
      </c>
      <c r="C79" s="344"/>
      <c r="D79" s="345"/>
      <c r="E79" s="345"/>
      <c r="F79" s="345"/>
      <c r="G79" s="345"/>
      <c r="H79" s="345"/>
      <c r="I79" s="344"/>
      <c r="J79" s="344"/>
      <c r="K79" s="345"/>
      <c r="L79" s="345"/>
      <c r="M79" s="345"/>
      <c r="N79" s="344"/>
      <c r="O79" s="344"/>
      <c r="P79" s="344"/>
      <c r="Q79" s="344"/>
      <c r="R79" s="345"/>
      <c r="S79" s="345"/>
      <c r="T79" s="344"/>
      <c r="U79" s="344"/>
      <c r="V79" s="345"/>
      <c r="W79" s="343" t="str">
        <f t="shared" si="4"/>
        <v/>
      </c>
      <c r="X79" s="343" t="str">
        <f t="shared" si="5"/>
        <v/>
      </c>
      <c r="Y79" s="343" t="str">
        <f t="shared" si="6"/>
        <v/>
      </c>
      <c r="Z79" s="442" t="e">
        <f t="shared" si="7"/>
        <v>#VALUE!</v>
      </c>
    </row>
    <row r="80" spans="1:26" s="17" customFormat="1" ht="18" customHeight="1">
      <c r="A80" s="15">
        <v>36</v>
      </c>
      <c r="B80" s="22">
        <f>'Std 3A(1)'!B40</f>
        <v>0</v>
      </c>
      <c r="C80" s="344"/>
      <c r="D80" s="345"/>
      <c r="E80" s="345"/>
      <c r="F80" s="345"/>
      <c r="G80" s="345"/>
      <c r="H80" s="345"/>
      <c r="I80" s="344"/>
      <c r="J80" s="344"/>
      <c r="K80" s="345"/>
      <c r="L80" s="345"/>
      <c r="M80" s="345"/>
      <c r="N80" s="344"/>
      <c r="O80" s="344"/>
      <c r="P80" s="344"/>
      <c r="Q80" s="344"/>
      <c r="R80" s="345"/>
      <c r="S80" s="345"/>
      <c r="T80" s="344"/>
      <c r="U80" s="344"/>
      <c r="V80" s="345"/>
      <c r="W80" s="343" t="str">
        <f t="shared" si="4"/>
        <v/>
      </c>
      <c r="X80" s="343" t="str">
        <f t="shared" si="5"/>
        <v/>
      </c>
      <c r="Y80" s="343" t="str">
        <f t="shared" si="6"/>
        <v/>
      </c>
      <c r="Z80" s="442" t="e">
        <f t="shared" si="7"/>
        <v>#VALUE!</v>
      </c>
    </row>
    <row r="81" spans="1:26" s="12" customFormat="1" ht="33.75">
      <c r="A81" s="658" t="s">
        <v>430</v>
      </c>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row>
    <row r="82" spans="1:26" s="12" customFormat="1" ht="22.5">
      <c r="A82" s="659" t="s">
        <v>436</v>
      </c>
      <c r="B82" s="659"/>
      <c r="C82" s="659"/>
      <c r="D82" s="659"/>
      <c r="E82" s="659"/>
      <c r="F82" s="659"/>
      <c r="G82" s="659"/>
      <c r="H82" s="659"/>
      <c r="I82" s="659"/>
      <c r="J82" s="659"/>
      <c r="K82" s="659"/>
      <c r="L82" s="659"/>
      <c r="M82" s="659"/>
      <c r="N82" s="659"/>
      <c r="O82" s="659"/>
      <c r="P82" s="659"/>
      <c r="Q82" s="659"/>
      <c r="R82" s="659"/>
      <c r="S82" s="659"/>
      <c r="T82" s="659"/>
      <c r="U82" s="659"/>
      <c r="V82" s="659"/>
      <c r="W82" s="659"/>
      <c r="X82" s="659"/>
      <c r="Y82" s="659"/>
      <c r="Z82" s="659"/>
    </row>
    <row r="83" spans="1:26" ht="37.5" customHeight="1">
      <c r="A83" s="660" t="s">
        <v>91</v>
      </c>
      <c r="B83" s="660" t="s">
        <v>92</v>
      </c>
      <c r="C83" s="662" t="s">
        <v>93</v>
      </c>
      <c r="D83" s="662"/>
      <c r="E83" s="662"/>
      <c r="F83" s="662"/>
      <c r="G83" s="662"/>
      <c r="H83" s="662"/>
      <c r="I83" s="662"/>
      <c r="J83" s="662"/>
      <c r="K83" s="662"/>
      <c r="L83" s="662"/>
      <c r="M83" s="662"/>
      <c r="N83" s="662"/>
      <c r="O83" s="662"/>
      <c r="P83" s="662"/>
      <c r="Q83" s="662"/>
      <c r="R83" s="662"/>
      <c r="S83" s="662"/>
      <c r="T83" s="662"/>
      <c r="U83" s="662"/>
      <c r="V83" s="662"/>
      <c r="W83" s="663" t="s">
        <v>189</v>
      </c>
      <c r="X83" s="664"/>
      <c r="Y83" s="665"/>
      <c r="Z83" s="666" t="s">
        <v>94</v>
      </c>
    </row>
    <row r="84" spans="1:26">
      <c r="A84" s="661"/>
      <c r="B84" s="661"/>
      <c r="C84" s="350" t="s">
        <v>193</v>
      </c>
      <c r="D84" s="350" t="s">
        <v>194</v>
      </c>
      <c r="E84" s="350" t="s">
        <v>195</v>
      </c>
      <c r="F84" s="350" t="s">
        <v>196</v>
      </c>
      <c r="G84" s="350" t="s">
        <v>197</v>
      </c>
      <c r="H84" s="350" t="s">
        <v>198</v>
      </c>
      <c r="I84" s="350" t="s">
        <v>199</v>
      </c>
      <c r="J84" s="350" t="s">
        <v>200</v>
      </c>
      <c r="K84" s="350" t="s">
        <v>201</v>
      </c>
      <c r="L84" s="350" t="s">
        <v>202</v>
      </c>
      <c r="M84" s="350" t="s">
        <v>203</v>
      </c>
      <c r="N84" s="350" t="s">
        <v>204</v>
      </c>
      <c r="O84" s="350" t="s">
        <v>205</v>
      </c>
      <c r="P84" s="350" t="s">
        <v>206</v>
      </c>
      <c r="Q84" s="350" t="s">
        <v>207</v>
      </c>
      <c r="R84" s="350" t="s">
        <v>208</v>
      </c>
      <c r="S84" s="350" t="s">
        <v>209</v>
      </c>
      <c r="T84" s="350" t="s">
        <v>210</v>
      </c>
      <c r="U84" s="350" t="s">
        <v>211</v>
      </c>
      <c r="V84" s="350" t="s">
        <v>212</v>
      </c>
      <c r="W84" s="347" t="s">
        <v>955</v>
      </c>
      <c r="X84" s="348" t="s">
        <v>96</v>
      </c>
      <c r="Y84" s="349" t="s">
        <v>97</v>
      </c>
      <c r="Z84" s="667"/>
    </row>
    <row r="85" spans="1:26" s="18" customFormat="1" ht="17.25">
      <c r="A85" s="15">
        <v>1</v>
      </c>
      <c r="B85" s="22" t="str">
        <f>'Std 3A(1)'!B5</f>
        <v>S[Z ZCLDFAF. .EZFD</v>
      </c>
      <c r="C85" s="344" t="s">
        <v>955</v>
      </c>
      <c r="D85" s="345" t="s">
        <v>956</v>
      </c>
      <c r="E85" s="345" t="s">
        <v>956</v>
      </c>
      <c r="F85" s="345" t="s">
        <v>956</v>
      </c>
      <c r="G85" s="345" t="s">
        <v>956</v>
      </c>
      <c r="H85" s="345" t="s">
        <v>956</v>
      </c>
      <c r="I85" s="344" t="s">
        <v>97</v>
      </c>
      <c r="J85" s="344" t="s">
        <v>97</v>
      </c>
      <c r="K85" s="345" t="s">
        <v>956</v>
      </c>
      <c r="L85" s="345" t="s">
        <v>956</v>
      </c>
      <c r="M85" s="345" t="s">
        <v>956</v>
      </c>
      <c r="N85" s="344" t="s">
        <v>97</v>
      </c>
      <c r="O85" s="344" t="s">
        <v>97</v>
      </c>
      <c r="P85" s="344" t="s">
        <v>97</v>
      </c>
      <c r="Q85" s="344" t="s">
        <v>97</v>
      </c>
      <c r="R85" s="345" t="s">
        <v>956</v>
      </c>
      <c r="S85" s="345" t="s">
        <v>956</v>
      </c>
      <c r="T85" s="344" t="s">
        <v>955</v>
      </c>
      <c r="U85" s="344" t="s">
        <v>955</v>
      </c>
      <c r="V85" s="345" t="s">
        <v>956</v>
      </c>
      <c r="W85" s="343">
        <f>IF(COUNTA(C85:V85),COUNTIF(C85:V85,"√"),"")</f>
        <v>3</v>
      </c>
      <c r="X85" s="343">
        <f>IF(COUNTA(C85:V85),COUNTIF(C85:V85,"？"),"")</f>
        <v>11</v>
      </c>
      <c r="Y85" s="343">
        <f>IF(COUNTA(C85:V85),COUNTIF(C85:V85,"×"),"")</f>
        <v>6</v>
      </c>
      <c r="Z85" s="21">
        <f>W85*2</f>
        <v>6</v>
      </c>
    </row>
    <row r="86" spans="1:26" s="18" customFormat="1" ht="17.25">
      <c r="A86" s="15">
        <v>2</v>
      </c>
      <c r="B86" s="22" t="str">
        <f>'Std 3A(1)'!B6</f>
        <v>S[Z GHDFAF. ;,[DFG</v>
      </c>
      <c r="C86" s="344" t="s">
        <v>955</v>
      </c>
      <c r="D86" s="345" t="s">
        <v>956</v>
      </c>
      <c r="E86" s="345" t="s">
        <v>956</v>
      </c>
      <c r="F86" s="345" t="s">
        <v>956</v>
      </c>
      <c r="G86" s="345" t="s">
        <v>956</v>
      </c>
      <c r="H86" s="345" t="s">
        <v>956</v>
      </c>
      <c r="I86" s="344" t="s">
        <v>97</v>
      </c>
      <c r="J86" s="344" t="s">
        <v>97</v>
      </c>
      <c r="K86" s="345" t="s">
        <v>956</v>
      </c>
      <c r="L86" s="345" t="s">
        <v>956</v>
      </c>
      <c r="M86" s="345" t="s">
        <v>956</v>
      </c>
      <c r="N86" s="344" t="s">
        <v>955</v>
      </c>
      <c r="O86" s="344" t="s">
        <v>955</v>
      </c>
      <c r="P86" s="344" t="s">
        <v>955</v>
      </c>
      <c r="Q86" s="344" t="s">
        <v>955</v>
      </c>
      <c r="R86" s="345" t="s">
        <v>956</v>
      </c>
      <c r="S86" s="345" t="s">
        <v>956</v>
      </c>
      <c r="T86" s="344" t="s">
        <v>955</v>
      </c>
      <c r="U86" s="344" t="s">
        <v>955</v>
      </c>
      <c r="V86" s="345" t="s">
        <v>956</v>
      </c>
      <c r="W86" s="343">
        <f t="shared" ref="W86:W120" si="8">IF(COUNTA(C86:V86),COUNTIF(C86:V86,"√"),"")</f>
        <v>7</v>
      </c>
      <c r="X86" s="343">
        <f t="shared" ref="X86:X120" si="9">IF(COUNTA(C86:V86),COUNTIF(C86:V86,"？"),"")</f>
        <v>11</v>
      </c>
      <c r="Y86" s="343">
        <f t="shared" ref="Y86:Y120" si="10">IF(COUNTA(C86:V86),COUNTIF(C86:V86,"×"),"")</f>
        <v>2</v>
      </c>
      <c r="Z86" s="21">
        <f t="shared" ref="Z86:Z120" si="11">W86*2</f>
        <v>14</v>
      </c>
    </row>
    <row r="87" spans="1:26" s="18" customFormat="1" ht="17.25">
      <c r="A87" s="15">
        <v>3</v>
      </c>
      <c r="B87" s="22" t="str">
        <f>'Std 3A(1)'!B7</f>
        <v>JIF" GHDFAF. D]AFZS</v>
      </c>
      <c r="C87" s="344" t="s">
        <v>955</v>
      </c>
      <c r="D87" s="345" t="s">
        <v>956</v>
      </c>
      <c r="E87" s="345" t="s">
        <v>956</v>
      </c>
      <c r="F87" s="345" t="s">
        <v>956</v>
      </c>
      <c r="G87" s="345" t="s">
        <v>956</v>
      </c>
      <c r="H87" s="345" t="s">
        <v>956</v>
      </c>
      <c r="I87" s="344" t="s">
        <v>97</v>
      </c>
      <c r="J87" s="344" t="s">
        <v>97</v>
      </c>
      <c r="K87" s="345" t="s">
        <v>956</v>
      </c>
      <c r="L87" s="345" t="s">
        <v>956</v>
      </c>
      <c r="M87" s="345" t="s">
        <v>956</v>
      </c>
      <c r="N87" s="344" t="s">
        <v>955</v>
      </c>
      <c r="O87" s="344" t="s">
        <v>955</v>
      </c>
      <c r="P87" s="344" t="s">
        <v>955</v>
      </c>
      <c r="Q87" s="344" t="s">
        <v>955</v>
      </c>
      <c r="R87" s="345" t="s">
        <v>956</v>
      </c>
      <c r="S87" s="345" t="s">
        <v>956</v>
      </c>
      <c r="T87" s="344" t="s">
        <v>955</v>
      </c>
      <c r="U87" s="344" t="s">
        <v>955</v>
      </c>
      <c r="V87" s="345" t="s">
        <v>956</v>
      </c>
      <c r="W87" s="343">
        <f t="shared" si="8"/>
        <v>7</v>
      </c>
      <c r="X87" s="343">
        <f t="shared" si="9"/>
        <v>11</v>
      </c>
      <c r="Y87" s="343">
        <f t="shared" si="10"/>
        <v>2</v>
      </c>
      <c r="Z87" s="21">
        <f t="shared" si="11"/>
        <v>14</v>
      </c>
    </row>
    <row r="88" spans="1:26" s="18" customFormat="1" ht="17.25">
      <c r="A88" s="15">
        <v>4</v>
      </c>
      <c r="B88" s="22" t="str">
        <f>'Std 3A(1)'!B8</f>
        <v xml:space="preserve">S[Z GHDFAF. H]dDF </v>
      </c>
      <c r="C88" s="344" t="s">
        <v>955</v>
      </c>
      <c r="D88" s="345" t="s">
        <v>956</v>
      </c>
      <c r="E88" s="345" t="s">
        <v>956</v>
      </c>
      <c r="F88" s="345" t="s">
        <v>956</v>
      </c>
      <c r="G88" s="345" t="s">
        <v>956</v>
      </c>
      <c r="H88" s="345" t="s">
        <v>956</v>
      </c>
      <c r="I88" s="344" t="s">
        <v>97</v>
      </c>
      <c r="J88" s="344" t="s">
        <v>97</v>
      </c>
      <c r="K88" s="345" t="s">
        <v>956</v>
      </c>
      <c r="L88" s="345" t="s">
        <v>956</v>
      </c>
      <c r="M88" s="345" t="s">
        <v>956</v>
      </c>
      <c r="N88" s="344" t="s">
        <v>955</v>
      </c>
      <c r="O88" s="344" t="s">
        <v>955</v>
      </c>
      <c r="P88" s="344" t="s">
        <v>955</v>
      </c>
      <c r="Q88" s="344" t="s">
        <v>955</v>
      </c>
      <c r="R88" s="345" t="s">
        <v>956</v>
      </c>
      <c r="S88" s="345" t="s">
        <v>956</v>
      </c>
      <c r="T88" s="344" t="s">
        <v>955</v>
      </c>
      <c r="U88" s="344" t="s">
        <v>955</v>
      </c>
      <c r="V88" s="345" t="s">
        <v>956</v>
      </c>
      <c r="W88" s="343">
        <f t="shared" si="8"/>
        <v>7</v>
      </c>
      <c r="X88" s="343">
        <f t="shared" si="9"/>
        <v>11</v>
      </c>
      <c r="Y88" s="343">
        <f t="shared" si="10"/>
        <v>2</v>
      </c>
      <c r="Z88" s="21">
        <f t="shared" si="11"/>
        <v>14</v>
      </c>
    </row>
    <row r="89" spans="1:26" s="18" customFormat="1" ht="17.25">
      <c r="A89" s="15">
        <v>5</v>
      </c>
      <c r="B89" s="22" t="str">
        <f>'Std 3A(1)'!B9</f>
        <v>S[Z HDL,FAF. VEFQF</v>
      </c>
      <c r="C89" s="344" t="s">
        <v>955</v>
      </c>
      <c r="D89" s="345" t="s">
        <v>956</v>
      </c>
      <c r="E89" s="345" t="s">
        <v>956</v>
      </c>
      <c r="F89" s="345" t="s">
        <v>956</v>
      </c>
      <c r="G89" s="345" t="s">
        <v>956</v>
      </c>
      <c r="H89" s="345" t="s">
        <v>956</v>
      </c>
      <c r="I89" s="344" t="s">
        <v>97</v>
      </c>
      <c r="J89" s="344" t="s">
        <v>97</v>
      </c>
      <c r="K89" s="345" t="s">
        <v>956</v>
      </c>
      <c r="L89" s="345" t="s">
        <v>956</v>
      </c>
      <c r="M89" s="345" t="s">
        <v>956</v>
      </c>
      <c r="N89" s="344" t="s">
        <v>955</v>
      </c>
      <c r="O89" s="344" t="s">
        <v>955</v>
      </c>
      <c r="P89" s="344" t="s">
        <v>955</v>
      </c>
      <c r="Q89" s="344" t="s">
        <v>955</v>
      </c>
      <c r="R89" s="345" t="s">
        <v>956</v>
      </c>
      <c r="S89" s="345" t="s">
        <v>956</v>
      </c>
      <c r="T89" s="344" t="s">
        <v>955</v>
      </c>
      <c r="U89" s="344" t="s">
        <v>955</v>
      </c>
      <c r="V89" s="345" t="s">
        <v>956</v>
      </c>
      <c r="W89" s="343">
        <f t="shared" si="8"/>
        <v>7</v>
      </c>
      <c r="X89" s="343">
        <f t="shared" si="9"/>
        <v>11</v>
      </c>
      <c r="Y89" s="343">
        <f t="shared" si="10"/>
        <v>2</v>
      </c>
      <c r="Z89" s="21">
        <f t="shared" si="11"/>
        <v>14</v>
      </c>
    </row>
    <row r="90" spans="1:26" s="18" customFormat="1" ht="17.25">
      <c r="A90" s="15">
        <v>6</v>
      </c>
      <c r="B90" s="22" t="str">
        <f>'Std 3A(1)'!B10</f>
        <v>lDIFlH GDLZFAFG]\ ;,[DFG</v>
      </c>
      <c r="C90" s="344" t="s">
        <v>955</v>
      </c>
      <c r="D90" s="345" t="s">
        <v>956</v>
      </c>
      <c r="E90" s="345" t="s">
        <v>956</v>
      </c>
      <c r="F90" s="345" t="s">
        <v>956</v>
      </c>
      <c r="G90" s="345" t="s">
        <v>956</v>
      </c>
      <c r="H90" s="345" t="s">
        <v>956</v>
      </c>
      <c r="I90" s="344" t="s">
        <v>97</v>
      </c>
      <c r="J90" s="344" t="s">
        <v>97</v>
      </c>
      <c r="K90" s="345" t="s">
        <v>956</v>
      </c>
      <c r="L90" s="345" t="s">
        <v>956</v>
      </c>
      <c r="M90" s="345" t="s">
        <v>956</v>
      </c>
      <c r="N90" s="344" t="s">
        <v>955</v>
      </c>
      <c r="O90" s="344" t="s">
        <v>955</v>
      </c>
      <c r="P90" s="344" t="s">
        <v>955</v>
      </c>
      <c r="Q90" s="344" t="s">
        <v>955</v>
      </c>
      <c r="R90" s="345" t="s">
        <v>956</v>
      </c>
      <c r="S90" s="345" t="s">
        <v>956</v>
      </c>
      <c r="T90" s="344" t="s">
        <v>955</v>
      </c>
      <c r="U90" s="344" t="s">
        <v>955</v>
      </c>
      <c r="V90" s="345" t="s">
        <v>956</v>
      </c>
      <c r="W90" s="343">
        <f t="shared" si="8"/>
        <v>7</v>
      </c>
      <c r="X90" s="343">
        <f t="shared" si="9"/>
        <v>11</v>
      </c>
      <c r="Y90" s="343">
        <f t="shared" si="10"/>
        <v>2</v>
      </c>
      <c r="Z90" s="21">
        <f t="shared" si="11"/>
        <v>14</v>
      </c>
    </row>
    <row r="91" spans="1:26" s="18" customFormat="1" ht="17.25">
      <c r="A91" s="15">
        <v>7</v>
      </c>
      <c r="B91" s="22" t="str">
        <f>'Std 3A(1)'!B11</f>
        <v>S[Z ZCLDFAF. DFDW</v>
      </c>
      <c r="C91" s="344" t="s">
        <v>955</v>
      </c>
      <c r="D91" s="345" t="s">
        <v>956</v>
      </c>
      <c r="E91" s="345" t="s">
        <v>956</v>
      </c>
      <c r="F91" s="345" t="s">
        <v>956</v>
      </c>
      <c r="G91" s="345" t="s">
        <v>956</v>
      </c>
      <c r="H91" s="345" t="s">
        <v>956</v>
      </c>
      <c r="I91" s="344" t="s">
        <v>97</v>
      </c>
      <c r="J91" s="344" t="s">
        <v>97</v>
      </c>
      <c r="K91" s="345" t="s">
        <v>956</v>
      </c>
      <c r="L91" s="345" t="s">
        <v>956</v>
      </c>
      <c r="M91" s="345" t="s">
        <v>956</v>
      </c>
      <c r="N91" s="344" t="s">
        <v>955</v>
      </c>
      <c r="O91" s="344" t="s">
        <v>955</v>
      </c>
      <c r="P91" s="344" t="s">
        <v>955</v>
      </c>
      <c r="Q91" s="344" t="s">
        <v>955</v>
      </c>
      <c r="R91" s="345" t="s">
        <v>956</v>
      </c>
      <c r="S91" s="345" t="s">
        <v>956</v>
      </c>
      <c r="T91" s="344" t="s">
        <v>955</v>
      </c>
      <c r="U91" s="344" t="s">
        <v>955</v>
      </c>
      <c r="V91" s="345" t="s">
        <v>956</v>
      </c>
      <c r="W91" s="343">
        <f t="shared" si="8"/>
        <v>7</v>
      </c>
      <c r="X91" s="343">
        <f t="shared" si="9"/>
        <v>11</v>
      </c>
      <c r="Y91" s="343">
        <f t="shared" si="10"/>
        <v>2</v>
      </c>
      <c r="Z91" s="21">
        <f t="shared" si="11"/>
        <v>14</v>
      </c>
    </row>
    <row r="92" spans="1:26" s="18" customFormat="1" ht="17.25">
      <c r="A92" s="15">
        <v>8</v>
      </c>
      <c r="B92" s="22" t="str">
        <f>'Std 3A(1)'!B12</f>
        <v>S[Z XSLGFAF. H]6;</v>
      </c>
      <c r="C92" s="344" t="s">
        <v>955</v>
      </c>
      <c r="D92" s="345" t="s">
        <v>956</v>
      </c>
      <c r="E92" s="345" t="s">
        <v>956</v>
      </c>
      <c r="F92" s="345" t="s">
        <v>956</v>
      </c>
      <c r="G92" s="345" t="s">
        <v>956</v>
      </c>
      <c r="H92" s="345" t="s">
        <v>956</v>
      </c>
      <c r="I92" s="344" t="s">
        <v>97</v>
      </c>
      <c r="J92" s="344" t="s">
        <v>97</v>
      </c>
      <c r="K92" s="345" t="s">
        <v>956</v>
      </c>
      <c r="L92" s="345" t="s">
        <v>956</v>
      </c>
      <c r="M92" s="345" t="s">
        <v>956</v>
      </c>
      <c r="N92" s="344" t="s">
        <v>955</v>
      </c>
      <c r="O92" s="344" t="s">
        <v>955</v>
      </c>
      <c r="P92" s="344" t="s">
        <v>955</v>
      </c>
      <c r="Q92" s="344" t="s">
        <v>955</v>
      </c>
      <c r="R92" s="345" t="s">
        <v>956</v>
      </c>
      <c r="S92" s="345" t="s">
        <v>956</v>
      </c>
      <c r="T92" s="344" t="s">
        <v>955</v>
      </c>
      <c r="U92" s="344" t="s">
        <v>955</v>
      </c>
      <c r="V92" s="345" t="s">
        <v>956</v>
      </c>
      <c r="W92" s="343">
        <f t="shared" si="8"/>
        <v>7</v>
      </c>
      <c r="X92" s="343">
        <f t="shared" si="9"/>
        <v>11</v>
      </c>
      <c r="Y92" s="343">
        <f t="shared" si="10"/>
        <v>2</v>
      </c>
      <c r="Z92" s="21">
        <f t="shared" si="11"/>
        <v>14</v>
      </c>
    </row>
    <row r="93" spans="1:26" s="18" customFormat="1" ht="17.25">
      <c r="A93" s="15">
        <v>9</v>
      </c>
      <c r="B93" s="22" t="str">
        <f>'Std 3A(1)'!B13</f>
        <v>S[Z ~SXFGFAF. .E,F</v>
      </c>
      <c r="C93" s="344" t="s">
        <v>955</v>
      </c>
      <c r="D93" s="345" t="s">
        <v>956</v>
      </c>
      <c r="E93" s="345" t="s">
        <v>956</v>
      </c>
      <c r="F93" s="345" t="s">
        <v>956</v>
      </c>
      <c r="G93" s="345" t="s">
        <v>956</v>
      </c>
      <c r="H93" s="345" t="s">
        <v>956</v>
      </c>
      <c r="I93" s="344" t="s">
        <v>97</v>
      </c>
      <c r="J93" s="344" t="s">
        <v>97</v>
      </c>
      <c r="K93" s="345" t="s">
        <v>956</v>
      </c>
      <c r="L93" s="345" t="s">
        <v>956</v>
      </c>
      <c r="M93" s="345" t="s">
        <v>956</v>
      </c>
      <c r="N93" s="344" t="s">
        <v>955</v>
      </c>
      <c r="O93" s="344" t="s">
        <v>955</v>
      </c>
      <c r="P93" s="344" t="s">
        <v>955</v>
      </c>
      <c r="Q93" s="344" t="s">
        <v>955</v>
      </c>
      <c r="R93" s="345" t="s">
        <v>956</v>
      </c>
      <c r="S93" s="345" t="s">
        <v>956</v>
      </c>
      <c r="T93" s="344" t="s">
        <v>955</v>
      </c>
      <c r="U93" s="344" t="s">
        <v>955</v>
      </c>
      <c r="V93" s="345" t="s">
        <v>956</v>
      </c>
      <c r="W93" s="343">
        <f t="shared" si="8"/>
        <v>7</v>
      </c>
      <c r="X93" s="343">
        <f t="shared" si="9"/>
        <v>11</v>
      </c>
      <c r="Y93" s="343">
        <f t="shared" si="10"/>
        <v>2</v>
      </c>
      <c r="Z93" s="21">
        <f t="shared" si="11"/>
        <v>14</v>
      </c>
    </row>
    <row r="94" spans="1:26" s="18" customFormat="1" ht="17.25">
      <c r="A94" s="15">
        <v>10</v>
      </c>
      <c r="B94" s="22" t="str">
        <f>'Std 3A(1)'!B14</f>
        <v>S[Z D[D]GFAF. DFDW</v>
      </c>
      <c r="C94" s="344" t="s">
        <v>955</v>
      </c>
      <c r="D94" s="345" t="s">
        <v>956</v>
      </c>
      <c r="E94" s="345" t="s">
        <v>956</v>
      </c>
      <c r="F94" s="345" t="s">
        <v>956</v>
      </c>
      <c r="G94" s="345" t="s">
        <v>956</v>
      </c>
      <c r="H94" s="345" t="s">
        <v>956</v>
      </c>
      <c r="I94" s="344" t="s">
        <v>97</v>
      </c>
      <c r="J94" s="344" t="s">
        <v>97</v>
      </c>
      <c r="K94" s="345" t="s">
        <v>956</v>
      </c>
      <c r="L94" s="345" t="s">
        <v>956</v>
      </c>
      <c r="M94" s="345" t="s">
        <v>956</v>
      </c>
      <c r="N94" s="344" t="s">
        <v>955</v>
      </c>
      <c r="O94" s="344" t="s">
        <v>955</v>
      </c>
      <c r="P94" s="344" t="s">
        <v>955</v>
      </c>
      <c r="Q94" s="344" t="s">
        <v>955</v>
      </c>
      <c r="R94" s="345" t="s">
        <v>956</v>
      </c>
      <c r="S94" s="345" t="s">
        <v>956</v>
      </c>
      <c r="T94" s="344" t="s">
        <v>955</v>
      </c>
      <c r="U94" s="344" t="s">
        <v>955</v>
      </c>
      <c r="V94" s="345" t="s">
        <v>956</v>
      </c>
      <c r="W94" s="343">
        <f t="shared" si="8"/>
        <v>7</v>
      </c>
      <c r="X94" s="343">
        <f t="shared" si="9"/>
        <v>11</v>
      </c>
      <c r="Y94" s="343">
        <f t="shared" si="10"/>
        <v>2</v>
      </c>
      <c r="Z94" s="21">
        <f t="shared" si="11"/>
        <v>14</v>
      </c>
    </row>
    <row r="95" spans="1:26" s="18" customFormat="1" ht="17.25">
      <c r="A95" s="15">
        <v>11</v>
      </c>
      <c r="B95" s="22" t="str">
        <f>'Std 3A(1)'!B15</f>
        <v>DC[`JZL lH7FA[G VXMS</v>
      </c>
      <c r="C95" s="344" t="s">
        <v>955</v>
      </c>
      <c r="D95" s="345" t="s">
        <v>956</v>
      </c>
      <c r="E95" s="345" t="s">
        <v>956</v>
      </c>
      <c r="F95" s="345" t="s">
        <v>956</v>
      </c>
      <c r="G95" s="345" t="s">
        <v>956</v>
      </c>
      <c r="H95" s="345" t="s">
        <v>956</v>
      </c>
      <c r="I95" s="344" t="s">
        <v>97</v>
      </c>
      <c r="J95" s="344" t="s">
        <v>97</v>
      </c>
      <c r="K95" s="345" t="s">
        <v>956</v>
      </c>
      <c r="L95" s="345" t="s">
        <v>956</v>
      </c>
      <c r="M95" s="345" t="s">
        <v>956</v>
      </c>
      <c r="N95" s="344" t="s">
        <v>955</v>
      </c>
      <c r="O95" s="344" t="s">
        <v>955</v>
      </c>
      <c r="P95" s="344" t="s">
        <v>955</v>
      </c>
      <c r="Q95" s="344" t="s">
        <v>955</v>
      </c>
      <c r="R95" s="345" t="s">
        <v>956</v>
      </c>
      <c r="S95" s="345" t="s">
        <v>956</v>
      </c>
      <c r="T95" s="344" t="s">
        <v>955</v>
      </c>
      <c r="U95" s="344" t="s">
        <v>955</v>
      </c>
      <c r="V95" s="345" t="s">
        <v>956</v>
      </c>
      <c r="W95" s="343">
        <f t="shared" si="8"/>
        <v>7</v>
      </c>
      <c r="X95" s="343">
        <f t="shared" si="9"/>
        <v>11</v>
      </c>
      <c r="Y95" s="343">
        <f t="shared" si="10"/>
        <v>2</v>
      </c>
      <c r="Z95" s="21">
        <f t="shared" si="11"/>
        <v>14</v>
      </c>
    </row>
    <row r="96" spans="1:26" s="18" customFormat="1" ht="17.25">
      <c r="A96" s="15">
        <v>12</v>
      </c>
      <c r="B96" s="22" t="str">
        <f>'Std 3A(1)'!B16</f>
        <v>S[Z ;FIDFAF. p\DZ</v>
      </c>
      <c r="C96" s="344" t="s">
        <v>955</v>
      </c>
      <c r="D96" s="345" t="s">
        <v>956</v>
      </c>
      <c r="E96" s="345" t="s">
        <v>956</v>
      </c>
      <c r="F96" s="345" t="s">
        <v>956</v>
      </c>
      <c r="G96" s="345" t="s">
        <v>956</v>
      </c>
      <c r="H96" s="345" t="s">
        <v>956</v>
      </c>
      <c r="I96" s="344" t="s">
        <v>97</v>
      </c>
      <c r="J96" s="344" t="s">
        <v>97</v>
      </c>
      <c r="K96" s="345" t="s">
        <v>956</v>
      </c>
      <c r="L96" s="345" t="s">
        <v>956</v>
      </c>
      <c r="M96" s="345" t="s">
        <v>956</v>
      </c>
      <c r="N96" s="344" t="s">
        <v>955</v>
      </c>
      <c r="O96" s="344" t="s">
        <v>955</v>
      </c>
      <c r="P96" s="344" t="s">
        <v>955</v>
      </c>
      <c r="Q96" s="344" t="s">
        <v>955</v>
      </c>
      <c r="R96" s="345" t="s">
        <v>956</v>
      </c>
      <c r="S96" s="345" t="s">
        <v>956</v>
      </c>
      <c r="T96" s="344" t="s">
        <v>955</v>
      </c>
      <c r="U96" s="344" t="s">
        <v>955</v>
      </c>
      <c r="V96" s="345" t="s">
        <v>956</v>
      </c>
      <c r="W96" s="343">
        <f t="shared" si="8"/>
        <v>7</v>
      </c>
      <c r="X96" s="343">
        <f t="shared" si="9"/>
        <v>11</v>
      </c>
      <c r="Y96" s="343">
        <f t="shared" si="10"/>
        <v>2</v>
      </c>
      <c r="Z96" s="21">
        <f t="shared" si="11"/>
        <v>14</v>
      </c>
    </row>
    <row r="97" spans="1:26" s="18" customFormat="1" ht="18" customHeight="1">
      <c r="A97" s="15">
        <v>13</v>
      </c>
      <c r="B97" s="22" t="str">
        <f>'Std 3A(1)'!B17</f>
        <v>DC[`JZL U[MZLX\SZ 5[ZFH</v>
      </c>
      <c r="C97" s="344" t="s">
        <v>955</v>
      </c>
      <c r="D97" s="345" t="s">
        <v>956</v>
      </c>
      <c r="E97" s="345" t="s">
        <v>956</v>
      </c>
      <c r="F97" s="345" t="s">
        <v>956</v>
      </c>
      <c r="G97" s="345" t="s">
        <v>956</v>
      </c>
      <c r="H97" s="345" t="s">
        <v>956</v>
      </c>
      <c r="I97" s="344" t="s">
        <v>97</v>
      </c>
      <c r="J97" s="344" t="s">
        <v>97</v>
      </c>
      <c r="K97" s="345" t="s">
        <v>956</v>
      </c>
      <c r="L97" s="345" t="s">
        <v>956</v>
      </c>
      <c r="M97" s="345" t="s">
        <v>956</v>
      </c>
      <c r="N97" s="344" t="s">
        <v>955</v>
      </c>
      <c r="O97" s="344" t="s">
        <v>955</v>
      </c>
      <c r="P97" s="344" t="s">
        <v>955</v>
      </c>
      <c r="Q97" s="344" t="s">
        <v>955</v>
      </c>
      <c r="R97" s="345" t="s">
        <v>956</v>
      </c>
      <c r="S97" s="345" t="s">
        <v>956</v>
      </c>
      <c r="T97" s="344" t="s">
        <v>955</v>
      </c>
      <c r="U97" s="344" t="s">
        <v>955</v>
      </c>
      <c r="V97" s="345" t="s">
        <v>956</v>
      </c>
      <c r="W97" s="343">
        <f t="shared" si="8"/>
        <v>7</v>
      </c>
      <c r="X97" s="343">
        <f t="shared" si="9"/>
        <v>11</v>
      </c>
      <c r="Y97" s="343">
        <f t="shared" si="10"/>
        <v>2</v>
      </c>
      <c r="Z97" s="21">
        <f t="shared" si="11"/>
        <v>14</v>
      </c>
    </row>
    <row r="98" spans="1:26" s="18" customFormat="1" ht="18" customHeight="1">
      <c r="A98" s="15">
        <v>14</v>
      </c>
      <c r="B98" s="22" t="str">
        <f>'Std 3A(1)'!B18</f>
        <v>SM,L GZXL A]-F</v>
      </c>
      <c r="C98" s="344" t="s">
        <v>955</v>
      </c>
      <c r="D98" s="345" t="s">
        <v>956</v>
      </c>
      <c r="E98" s="345" t="s">
        <v>956</v>
      </c>
      <c r="F98" s="345" t="s">
        <v>956</v>
      </c>
      <c r="G98" s="345" t="s">
        <v>956</v>
      </c>
      <c r="H98" s="345" t="s">
        <v>956</v>
      </c>
      <c r="I98" s="344" t="s">
        <v>97</v>
      </c>
      <c r="J98" s="344" t="s">
        <v>97</v>
      </c>
      <c r="K98" s="345" t="s">
        <v>956</v>
      </c>
      <c r="L98" s="345" t="s">
        <v>956</v>
      </c>
      <c r="M98" s="345" t="s">
        <v>956</v>
      </c>
      <c r="N98" s="344" t="s">
        <v>955</v>
      </c>
      <c r="O98" s="344" t="s">
        <v>955</v>
      </c>
      <c r="P98" s="344" t="s">
        <v>955</v>
      </c>
      <c r="Q98" s="344" t="s">
        <v>955</v>
      </c>
      <c r="R98" s="345" t="s">
        <v>956</v>
      </c>
      <c r="S98" s="345" t="s">
        <v>956</v>
      </c>
      <c r="T98" s="344" t="s">
        <v>955</v>
      </c>
      <c r="U98" s="344" t="s">
        <v>955</v>
      </c>
      <c r="V98" s="345" t="s">
        <v>956</v>
      </c>
      <c r="W98" s="343">
        <f t="shared" si="8"/>
        <v>7</v>
      </c>
      <c r="X98" s="343">
        <f t="shared" si="9"/>
        <v>11</v>
      </c>
      <c r="Y98" s="343">
        <f t="shared" si="10"/>
        <v>2</v>
      </c>
      <c r="Z98" s="21">
        <f t="shared" si="11"/>
        <v>14</v>
      </c>
    </row>
    <row r="99" spans="1:26" s="18" customFormat="1" ht="18" customHeight="1">
      <c r="A99" s="15">
        <v>15</v>
      </c>
      <c r="B99" s="22" t="str">
        <f>'Std 3A(1)'!B19</f>
        <v>5LZHFNF HF;LGKF E,[N[GFKF</v>
      </c>
      <c r="C99" s="344" t="s">
        <v>955</v>
      </c>
      <c r="D99" s="345" t="s">
        <v>956</v>
      </c>
      <c r="E99" s="345" t="s">
        <v>956</v>
      </c>
      <c r="F99" s="345" t="s">
        <v>956</v>
      </c>
      <c r="G99" s="345" t="s">
        <v>956</v>
      </c>
      <c r="H99" s="345" t="s">
        <v>956</v>
      </c>
      <c r="I99" s="344" t="s">
        <v>97</v>
      </c>
      <c r="J99" s="344" t="s">
        <v>97</v>
      </c>
      <c r="K99" s="345" t="s">
        <v>956</v>
      </c>
      <c r="L99" s="345" t="s">
        <v>956</v>
      </c>
      <c r="M99" s="345" t="s">
        <v>956</v>
      </c>
      <c r="N99" s="344" t="s">
        <v>955</v>
      </c>
      <c r="O99" s="344" t="s">
        <v>955</v>
      </c>
      <c r="P99" s="344" t="s">
        <v>955</v>
      </c>
      <c r="Q99" s="344" t="s">
        <v>955</v>
      </c>
      <c r="R99" s="345" t="s">
        <v>956</v>
      </c>
      <c r="S99" s="345" t="s">
        <v>956</v>
      </c>
      <c r="T99" s="344" t="s">
        <v>955</v>
      </c>
      <c r="U99" s="344" t="s">
        <v>955</v>
      </c>
      <c r="V99" s="345" t="s">
        <v>956</v>
      </c>
      <c r="W99" s="343">
        <f t="shared" si="8"/>
        <v>7</v>
      </c>
      <c r="X99" s="343">
        <f t="shared" si="9"/>
        <v>11</v>
      </c>
      <c r="Y99" s="343">
        <f t="shared" si="10"/>
        <v>2</v>
      </c>
      <c r="Z99" s="21">
        <f t="shared" si="11"/>
        <v>14</v>
      </c>
    </row>
    <row r="100" spans="1:26" s="18" customFormat="1" ht="18" customHeight="1">
      <c r="A100" s="15">
        <v>16</v>
      </c>
      <c r="B100" s="22" t="str">
        <f>'Std 3A(1)'!B20</f>
        <v>5LZHFNF ;],TFGKF  VMXDF6KF</v>
      </c>
      <c r="C100" s="344" t="s">
        <v>955</v>
      </c>
      <c r="D100" s="345" t="s">
        <v>956</v>
      </c>
      <c r="E100" s="345" t="s">
        <v>956</v>
      </c>
      <c r="F100" s="345" t="s">
        <v>956</v>
      </c>
      <c r="G100" s="345" t="s">
        <v>956</v>
      </c>
      <c r="H100" s="345" t="s">
        <v>956</v>
      </c>
      <c r="I100" s="344" t="s">
        <v>97</v>
      </c>
      <c r="J100" s="344" t="s">
        <v>97</v>
      </c>
      <c r="K100" s="345" t="s">
        <v>956</v>
      </c>
      <c r="L100" s="345" t="s">
        <v>956</v>
      </c>
      <c r="M100" s="345" t="s">
        <v>956</v>
      </c>
      <c r="N100" s="344" t="s">
        <v>955</v>
      </c>
      <c r="O100" s="344" t="s">
        <v>955</v>
      </c>
      <c r="P100" s="344" t="s">
        <v>955</v>
      </c>
      <c r="Q100" s="344" t="s">
        <v>955</v>
      </c>
      <c r="R100" s="345" t="s">
        <v>956</v>
      </c>
      <c r="S100" s="345" t="s">
        <v>956</v>
      </c>
      <c r="T100" s="344" t="s">
        <v>955</v>
      </c>
      <c r="U100" s="344" t="s">
        <v>955</v>
      </c>
      <c r="V100" s="345" t="s">
        <v>956</v>
      </c>
      <c r="W100" s="343">
        <f t="shared" si="8"/>
        <v>7</v>
      </c>
      <c r="X100" s="343">
        <f t="shared" si="9"/>
        <v>11</v>
      </c>
      <c r="Y100" s="343">
        <f t="shared" si="10"/>
        <v>2</v>
      </c>
      <c r="Z100" s="21">
        <f t="shared" si="11"/>
        <v>14</v>
      </c>
    </row>
    <row r="101" spans="1:26" s="18" customFormat="1" ht="18" customHeight="1">
      <c r="A101" s="15">
        <v>17</v>
      </c>
      <c r="B101" s="22" t="str">
        <f>'Std 3A(1)'!B21</f>
        <v>S[Z l;S\NZ H]XA</v>
      </c>
      <c r="C101" s="344" t="s">
        <v>955</v>
      </c>
      <c r="D101" s="345" t="s">
        <v>956</v>
      </c>
      <c r="E101" s="345" t="s">
        <v>956</v>
      </c>
      <c r="F101" s="345" t="s">
        <v>956</v>
      </c>
      <c r="G101" s="345" t="s">
        <v>956</v>
      </c>
      <c r="H101" s="345" t="s">
        <v>956</v>
      </c>
      <c r="I101" s="344" t="s">
        <v>97</v>
      </c>
      <c r="J101" s="344" t="s">
        <v>97</v>
      </c>
      <c r="K101" s="345" t="s">
        <v>956</v>
      </c>
      <c r="L101" s="345" t="s">
        <v>956</v>
      </c>
      <c r="M101" s="345" t="s">
        <v>956</v>
      </c>
      <c r="N101" s="344" t="s">
        <v>955</v>
      </c>
      <c r="O101" s="344" t="s">
        <v>955</v>
      </c>
      <c r="P101" s="344" t="s">
        <v>955</v>
      </c>
      <c r="Q101" s="344" t="s">
        <v>955</v>
      </c>
      <c r="R101" s="345" t="s">
        <v>956</v>
      </c>
      <c r="S101" s="345" t="s">
        <v>956</v>
      </c>
      <c r="T101" s="344" t="s">
        <v>955</v>
      </c>
      <c r="U101" s="344" t="s">
        <v>955</v>
      </c>
      <c r="V101" s="345" t="s">
        <v>956</v>
      </c>
      <c r="W101" s="343">
        <f t="shared" si="8"/>
        <v>7</v>
      </c>
      <c r="X101" s="343">
        <f t="shared" si="9"/>
        <v>11</v>
      </c>
      <c r="Y101" s="343">
        <f t="shared" si="10"/>
        <v>2</v>
      </c>
      <c r="Z101" s="21">
        <f t="shared" si="11"/>
        <v>14</v>
      </c>
    </row>
    <row r="102" spans="1:26" s="18" customFormat="1" ht="18" customHeight="1">
      <c r="A102" s="15">
        <v>18</v>
      </c>
      <c r="B102" s="22" t="str">
        <f>'Std 3A(1)'!B22</f>
        <v xml:space="preserve">S[Z .A=FD C;6 </v>
      </c>
      <c r="C102" s="344" t="s">
        <v>955</v>
      </c>
      <c r="D102" s="345" t="s">
        <v>956</v>
      </c>
      <c r="E102" s="345" t="s">
        <v>956</v>
      </c>
      <c r="F102" s="345" t="s">
        <v>956</v>
      </c>
      <c r="G102" s="345" t="s">
        <v>956</v>
      </c>
      <c r="H102" s="345" t="s">
        <v>956</v>
      </c>
      <c r="I102" s="344" t="s">
        <v>97</v>
      </c>
      <c r="J102" s="344" t="s">
        <v>97</v>
      </c>
      <c r="K102" s="345" t="s">
        <v>956</v>
      </c>
      <c r="L102" s="345" t="s">
        <v>956</v>
      </c>
      <c r="M102" s="345" t="s">
        <v>956</v>
      </c>
      <c r="N102" s="344" t="s">
        <v>955</v>
      </c>
      <c r="O102" s="344" t="s">
        <v>955</v>
      </c>
      <c r="P102" s="344" t="s">
        <v>955</v>
      </c>
      <c r="Q102" s="344" t="s">
        <v>955</v>
      </c>
      <c r="R102" s="345" t="s">
        <v>956</v>
      </c>
      <c r="S102" s="345" t="s">
        <v>956</v>
      </c>
      <c r="T102" s="344" t="s">
        <v>955</v>
      </c>
      <c r="U102" s="344" t="s">
        <v>955</v>
      </c>
      <c r="V102" s="345" t="s">
        <v>956</v>
      </c>
      <c r="W102" s="343">
        <f t="shared" si="8"/>
        <v>7</v>
      </c>
      <c r="X102" s="343">
        <f t="shared" si="9"/>
        <v>11</v>
      </c>
      <c r="Y102" s="343">
        <f t="shared" si="10"/>
        <v>2</v>
      </c>
      <c r="Z102" s="21">
        <f t="shared" si="11"/>
        <v>14</v>
      </c>
    </row>
    <row r="103" spans="1:26" s="18" customFormat="1" ht="18" customHeight="1">
      <c r="A103" s="15">
        <v>19</v>
      </c>
      <c r="B103" s="22" t="str">
        <f>'Std 3A(1)'!B23</f>
        <v>S[Z .EZFD C]X[G</v>
      </c>
      <c r="C103" s="344" t="s">
        <v>955</v>
      </c>
      <c r="D103" s="345" t="s">
        <v>956</v>
      </c>
      <c r="E103" s="345" t="s">
        <v>956</v>
      </c>
      <c r="F103" s="345" t="s">
        <v>956</v>
      </c>
      <c r="G103" s="345" t="s">
        <v>956</v>
      </c>
      <c r="H103" s="345" t="s">
        <v>956</v>
      </c>
      <c r="I103" s="344" t="s">
        <v>97</v>
      </c>
      <c r="J103" s="344" t="s">
        <v>97</v>
      </c>
      <c r="K103" s="345" t="s">
        <v>956</v>
      </c>
      <c r="L103" s="345" t="s">
        <v>956</v>
      </c>
      <c r="M103" s="345" t="s">
        <v>956</v>
      </c>
      <c r="N103" s="344" t="s">
        <v>955</v>
      </c>
      <c r="O103" s="344" t="s">
        <v>955</v>
      </c>
      <c r="P103" s="344" t="s">
        <v>955</v>
      </c>
      <c r="Q103" s="344" t="s">
        <v>955</v>
      </c>
      <c r="R103" s="345" t="s">
        <v>956</v>
      </c>
      <c r="S103" s="345" t="s">
        <v>956</v>
      </c>
      <c r="T103" s="344" t="s">
        <v>955</v>
      </c>
      <c r="U103" s="344" t="s">
        <v>955</v>
      </c>
      <c r="V103" s="345" t="s">
        <v>956</v>
      </c>
      <c r="W103" s="343">
        <f t="shared" si="8"/>
        <v>7</v>
      </c>
      <c r="X103" s="343">
        <f t="shared" si="9"/>
        <v>11</v>
      </c>
      <c r="Y103" s="343">
        <f t="shared" si="10"/>
        <v>2</v>
      </c>
      <c r="Z103" s="21">
        <f t="shared" si="11"/>
        <v>14</v>
      </c>
    </row>
    <row r="104" spans="1:26" s="18" customFormat="1" ht="18" customHeight="1">
      <c r="A104" s="15">
        <v>20</v>
      </c>
      <c r="B104" s="22" t="str">
        <f>'Std 3A(1)'!B24</f>
        <v xml:space="preserve">S[Z .:DF., C]X[G </v>
      </c>
      <c r="C104" s="344" t="s">
        <v>955</v>
      </c>
      <c r="D104" s="345" t="s">
        <v>956</v>
      </c>
      <c r="E104" s="345" t="s">
        <v>956</v>
      </c>
      <c r="F104" s="345" t="s">
        <v>956</v>
      </c>
      <c r="G104" s="345" t="s">
        <v>956</v>
      </c>
      <c r="H104" s="345" t="s">
        <v>956</v>
      </c>
      <c r="I104" s="344" t="s">
        <v>97</v>
      </c>
      <c r="J104" s="344" t="s">
        <v>97</v>
      </c>
      <c r="K104" s="345" t="s">
        <v>956</v>
      </c>
      <c r="L104" s="345" t="s">
        <v>956</v>
      </c>
      <c r="M104" s="345" t="s">
        <v>956</v>
      </c>
      <c r="N104" s="344" t="s">
        <v>955</v>
      </c>
      <c r="O104" s="344" t="s">
        <v>955</v>
      </c>
      <c r="P104" s="344" t="s">
        <v>955</v>
      </c>
      <c r="Q104" s="344" t="s">
        <v>955</v>
      </c>
      <c r="R104" s="345" t="s">
        <v>956</v>
      </c>
      <c r="S104" s="345" t="s">
        <v>956</v>
      </c>
      <c r="T104" s="344" t="s">
        <v>955</v>
      </c>
      <c r="U104" s="344" t="s">
        <v>955</v>
      </c>
      <c r="V104" s="345" t="s">
        <v>956</v>
      </c>
      <c r="W104" s="343">
        <f t="shared" si="8"/>
        <v>7</v>
      </c>
      <c r="X104" s="343">
        <f t="shared" si="9"/>
        <v>11</v>
      </c>
      <c r="Y104" s="343">
        <f t="shared" si="10"/>
        <v>2</v>
      </c>
      <c r="Z104" s="21">
        <f t="shared" si="11"/>
        <v>14</v>
      </c>
    </row>
    <row r="105" spans="1:26" s="18" customFormat="1" ht="18" customHeight="1">
      <c r="A105" s="15">
        <v>21</v>
      </c>
      <c r="B105" s="22" t="str">
        <f>'Std 3A(1)'!B25</f>
        <v>S[Z ;],TFG N[XZ</v>
      </c>
      <c r="C105" s="344" t="s">
        <v>955</v>
      </c>
      <c r="D105" s="345" t="s">
        <v>956</v>
      </c>
      <c r="E105" s="345" t="s">
        <v>956</v>
      </c>
      <c r="F105" s="345" t="s">
        <v>956</v>
      </c>
      <c r="G105" s="345" t="s">
        <v>956</v>
      </c>
      <c r="H105" s="345" t="s">
        <v>956</v>
      </c>
      <c r="I105" s="344" t="s">
        <v>97</v>
      </c>
      <c r="J105" s="344" t="s">
        <v>97</v>
      </c>
      <c r="K105" s="345" t="s">
        <v>956</v>
      </c>
      <c r="L105" s="345" t="s">
        <v>956</v>
      </c>
      <c r="M105" s="345" t="s">
        <v>956</v>
      </c>
      <c r="N105" s="344" t="s">
        <v>955</v>
      </c>
      <c r="O105" s="344" t="s">
        <v>955</v>
      </c>
      <c r="P105" s="344" t="s">
        <v>955</v>
      </c>
      <c r="Q105" s="344" t="s">
        <v>955</v>
      </c>
      <c r="R105" s="345" t="s">
        <v>956</v>
      </c>
      <c r="S105" s="345" t="s">
        <v>956</v>
      </c>
      <c r="T105" s="344" t="s">
        <v>955</v>
      </c>
      <c r="U105" s="344" t="s">
        <v>955</v>
      </c>
      <c r="V105" s="345" t="s">
        <v>956</v>
      </c>
      <c r="W105" s="343">
        <f t="shared" si="8"/>
        <v>7</v>
      </c>
      <c r="X105" s="343">
        <f t="shared" si="9"/>
        <v>11</v>
      </c>
      <c r="Y105" s="343">
        <f t="shared" si="10"/>
        <v>2</v>
      </c>
      <c r="Z105" s="21">
        <f t="shared" si="11"/>
        <v>14</v>
      </c>
    </row>
    <row r="106" spans="1:26" s="18" customFormat="1" ht="18" customHeight="1">
      <c r="A106" s="15">
        <v>22</v>
      </c>
      <c r="B106" s="22" t="str">
        <f>'Std 3A(1)'!B26</f>
        <v>S[Z .ZOFG D]XF</v>
      </c>
      <c r="C106" s="344" t="s">
        <v>955</v>
      </c>
      <c r="D106" s="345" t="s">
        <v>956</v>
      </c>
      <c r="E106" s="345" t="s">
        <v>956</v>
      </c>
      <c r="F106" s="345" t="s">
        <v>956</v>
      </c>
      <c r="G106" s="345" t="s">
        <v>956</v>
      </c>
      <c r="H106" s="345" t="s">
        <v>956</v>
      </c>
      <c r="I106" s="344" t="s">
        <v>97</v>
      </c>
      <c r="J106" s="344" t="s">
        <v>97</v>
      </c>
      <c r="K106" s="345" t="s">
        <v>956</v>
      </c>
      <c r="L106" s="345" t="s">
        <v>956</v>
      </c>
      <c r="M106" s="345" t="s">
        <v>956</v>
      </c>
      <c r="N106" s="344" t="s">
        <v>955</v>
      </c>
      <c r="O106" s="344" t="s">
        <v>955</v>
      </c>
      <c r="P106" s="344" t="s">
        <v>955</v>
      </c>
      <c r="Q106" s="344" t="s">
        <v>955</v>
      </c>
      <c r="R106" s="345" t="s">
        <v>956</v>
      </c>
      <c r="S106" s="345" t="s">
        <v>956</v>
      </c>
      <c r="T106" s="344" t="s">
        <v>955</v>
      </c>
      <c r="U106" s="344" t="s">
        <v>955</v>
      </c>
      <c r="V106" s="345" t="s">
        <v>956</v>
      </c>
      <c r="W106" s="343">
        <f t="shared" si="8"/>
        <v>7</v>
      </c>
      <c r="X106" s="343">
        <f t="shared" si="9"/>
        <v>11</v>
      </c>
      <c r="Y106" s="343">
        <f t="shared" si="10"/>
        <v>2</v>
      </c>
      <c r="Z106" s="21">
        <f t="shared" si="11"/>
        <v>14</v>
      </c>
    </row>
    <row r="107" spans="1:26" s="18" customFormat="1" ht="18" customHeight="1">
      <c r="A107" s="15">
        <v>23</v>
      </c>
      <c r="B107" s="22" t="str">
        <f>'Std 3A(1)'!B27</f>
        <v>S[Z Z[HJFG CFÒC]X[G</v>
      </c>
      <c r="C107" s="344" t="s">
        <v>955</v>
      </c>
      <c r="D107" s="345" t="s">
        <v>956</v>
      </c>
      <c r="E107" s="345" t="s">
        <v>956</v>
      </c>
      <c r="F107" s="345" t="s">
        <v>956</v>
      </c>
      <c r="G107" s="345" t="s">
        <v>956</v>
      </c>
      <c r="H107" s="345" t="s">
        <v>956</v>
      </c>
      <c r="I107" s="344" t="s">
        <v>97</v>
      </c>
      <c r="J107" s="344" t="s">
        <v>97</v>
      </c>
      <c r="K107" s="345" t="s">
        <v>956</v>
      </c>
      <c r="L107" s="345" t="s">
        <v>956</v>
      </c>
      <c r="M107" s="345" t="s">
        <v>956</v>
      </c>
      <c r="N107" s="344" t="s">
        <v>955</v>
      </c>
      <c r="O107" s="344" t="s">
        <v>955</v>
      </c>
      <c r="P107" s="344" t="s">
        <v>955</v>
      </c>
      <c r="Q107" s="344" t="s">
        <v>955</v>
      </c>
      <c r="R107" s="345" t="s">
        <v>956</v>
      </c>
      <c r="S107" s="345" t="s">
        <v>956</v>
      </c>
      <c r="T107" s="344" t="s">
        <v>955</v>
      </c>
      <c r="U107" s="344" t="s">
        <v>955</v>
      </c>
      <c r="V107" s="345" t="s">
        <v>956</v>
      </c>
      <c r="W107" s="343">
        <f t="shared" si="8"/>
        <v>7</v>
      </c>
      <c r="X107" s="343">
        <f t="shared" si="9"/>
        <v>11</v>
      </c>
      <c r="Y107" s="343">
        <f t="shared" si="10"/>
        <v>2</v>
      </c>
      <c r="Z107" s="21">
        <f t="shared" si="11"/>
        <v>14</v>
      </c>
    </row>
    <row r="108" spans="1:26" s="18" customFormat="1" ht="18" customHeight="1">
      <c r="A108" s="15">
        <v>24</v>
      </c>
      <c r="B108" s="22" t="str">
        <f>'Std 3A(1)'!B28</f>
        <v>S[Z Z[HJFG ;F,[DFDW</v>
      </c>
      <c r="C108" s="344" t="s">
        <v>955</v>
      </c>
      <c r="D108" s="345" t="s">
        <v>956</v>
      </c>
      <c r="E108" s="345" t="s">
        <v>956</v>
      </c>
      <c r="F108" s="345" t="s">
        <v>956</v>
      </c>
      <c r="G108" s="345" t="s">
        <v>956</v>
      </c>
      <c r="H108" s="345" t="s">
        <v>956</v>
      </c>
      <c r="I108" s="344" t="s">
        <v>97</v>
      </c>
      <c r="J108" s="344" t="s">
        <v>97</v>
      </c>
      <c r="K108" s="345" t="s">
        <v>956</v>
      </c>
      <c r="L108" s="345" t="s">
        <v>956</v>
      </c>
      <c r="M108" s="345" t="s">
        <v>956</v>
      </c>
      <c r="N108" s="344" t="s">
        <v>955</v>
      </c>
      <c r="O108" s="344" t="s">
        <v>955</v>
      </c>
      <c r="P108" s="344" t="s">
        <v>955</v>
      </c>
      <c r="Q108" s="344" t="s">
        <v>955</v>
      </c>
      <c r="R108" s="345" t="s">
        <v>956</v>
      </c>
      <c r="S108" s="345" t="s">
        <v>956</v>
      </c>
      <c r="T108" s="344" t="s">
        <v>955</v>
      </c>
      <c r="U108" s="344" t="s">
        <v>955</v>
      </c>
      <c r="V108" s="345" t="s">
        <v>956</v>
      </c>
      <c r="W108" s="343">
        <f t="shared" si="8"/>
        <v>7</v>
      </c>
      <c r="X108" s="343">
        <f t="shared" si="9"/>
        <v>11</v>
      </c>
      <c r="Y108" s="343">
        <f t="shared" si="10"/>
        <v>2</v>
      </c>
      <c r="Z108" s="21">
        <f t="shared" si="11"/>
        <v>14</v>
      </c>
    </row>
    <row r="109" spans="1:26" s="18" customFormat="1" ht="18" customHeight="1">
      <c r="A109" s="15">
        <v>25</v>
      </c>
      <c r="B109" s="22" t="str">
        <f>'Std 3A(1)'!B29</f>
        <v>SF9L HFJ[N HFSA</v>
      </c>
      <c r="C109" s="344" t="s">
        <v>955</v>
      </c>
      <c r="D109" s="345" t="s">
        <v>956</v>
      </c>
      <c r="E109" s="345" t="s">
        <v>956</v>
      </c>
      <c r="F109" s="345" t="s">
        <v>956</v>
      </c>
      <c r="G109" s="345" t="s">
        <v>956</v>
      </c>
      <c r="H109" s="345" t="s">
        <v>956</v>
      </c>
      <c r="I109" s="344" t="s">
        <v>97</v>
      </c>
      <c r="J109" s="344" t="s">
        <v>97</v>
      </c>
      <c r="K109" s="345" t="s">
        <v>956</v>
      </c>
      <c r="L109" s="345" t="s">
        <v>956</v>
      </c>
      <c r="M109" s="345" t="s">
        <v>956</v>
      </c>
      <c r="N109" s="344" t="s">
        <v>955</v>
      </c>
      <c r="O109" s="344" t="s">
        <v>955</v>
      </c>
      <c r="P109" s="344" t="s">
        <v>955</v>
      </c>
      <c r="Q109" s="344" t="s">
        <v>955</v>
      </c>
      <c r="R109" s="345" t="s">
        <v>956</v>
      </c>
      <c r="S109" s="345" t="s">
        <v>956</v>
      </c>
      <c r="T109" s="344" t="s">
        <v>955</v>
      </c>
      <c r="U109" s="344" t="s">
        <v>955</v>
      </c>
      <c r="V109" s="345" t="s">
        <v>956</v>
      </c>
      <c r="W109" s="343">
        <f t="shared" si="8"/>
        <v>7</v>
      </c>
      <c r="X109" s="343">
        <f t="shared" si="9"/>
        <v>11</v>
      </c>
      <c r="Y109" s="343">
        <f t="shared" si="10"/>
        <v>2</v>
      </c>
      <c r="Z109" s="21">
        <f t="shared" si="11"/>
        <v>14</v>
      </c>
    </row>
    <row r="110" spans="1:26" s="18" customFormat="1" ht="18" customHeight="1">
      <c r="A110" s="15">
        <v>26</v>
      </c>
      <c r="B110" s="22" t="str">
        <f>'Std 3A(1)'!B30</f>
        <v>S[Z VEFQF DFDW</v>
      </c>
      <c r="C110" s="344" t="s">
        <v>955</v>
      </c>
      <c r="D110" s="345" t="s">
        <v>956</v>
      </c>
      <c r="E110" s="345" t="s">
        <v>956</v>
      </c>
      <c r="F110" s="345" t="s">
        <v>956</v>
      </c>
      <c r="G110" s="345" t="s">
        <v>956</v>
      </c>
      <c r="H110" s="345" t="s">
        <v>956</v>
      </c>
      <c r="I110" s="344" t="s">
        <v>97</v>
      </c>
      <c r="J110" s="344" t="s">
        <v>97</v>
      </c>
      <c r="K110" s="345" t="s">
        <v>956</v>
      </c>
      <c r="L110" s="345" t="s">
        <v>956</v>
      </c>
      <c r="M110" s="345" t="s">
        <v>956</v>
      </c>
      <c r="N110" s="344" t="s">
        <v>955</v>
      </c>
      <c r="O110" s="344" t="s">
        <v>955</v>
      </c>
      <c r="P110" s="344" t="s">
        <v>955</v>
      </c>
      <c r="Q110" s="344" t="s">
        <v>955</v>
      </c>
      <c r="R110" s="345" t="s">
        <v>956</v>
      </c>
      <c r="S110" s="345" t="s">
        <v>956</v>
      </c>
      <c r="T110" s="344" t="s">
        <v>955</v>
      </c>
      <c r="U110" s="344" t="s">
        <v>955</v>
      </c>
      <c r="V110" s="345" t="s">
        <v>956</v>
      </c>
      <c r="W110" s="343">
        <f t="shared" si="8"/>
        <v>7</v>
      </c>
      <c r="X110" s="343">
        <f t="shared" si="9"/>
        <v>11</v>
      </c>
      <c r="Y110" s="343">
        <f t="shared" si="10"/>
        <v>2</v>
      </c>
      <c r="Z110" s="21">
        <f t="shared" si="11"/>
        <v>14</v>
      </c>
    </row>
    <row r="111" spans="1:26" s="18" customFormat="1" ht="18" customHeight="1">
      <c r="A111" s="15">
        <v>27</v>
      </c>
      <c r="B111" s="22">
        <f>'Std 3A(1)'!B31</f>
        <v>0</v>
      </c>
      <c r="C111" s="344"/>
      <c r="D111" s="345"/>
      <c r="E111" s="345"/>
      <c r="F111" s="345"/>
      <c r="G111" s="345"/>
      <c r="H111" s="345"/>
      <c r="I111" s="344"/>
      <c r="J111" s="344"/>
      <c r="K111" s="345"/>
      <c r="L111" s="345"/>
      <c r="M111" s="345"/>
      <c r="N111" s="344"/>
      <c r="O111" s="344"/>
      <c r="P111" s="344"/>
      <c r="Q111" s="344"/>
      <c r="R111" s="345"/>
      <c r="S111" s="345"/>
      <c r="T111" s="344"/>
      <c r="U111" s="344"/>
      <c r="V111" s="345"/>
      <c r="W111" s="343" t="str">
        <f t="shared" si="8"/>
        <v/>
      </c>
      <c r="X111" s="343" t="str">
        <f t="shared" si="9"/>
        <v/>
      </c>
      <c r="Y111" s="343" t="str">
        <f t="shared" si="10"/>
        <v/>
      </c>
      <c r="Z111" s="442" t="e">
        <f t="shared" si="11"/>
        <v>#VALUE!</v>
      </c>
    </row>
    <row r="112" spans="1:26" s="18" customFormat="1" ht="18" customHeight="1">
      <c r="A112" s="15">
        <v>28</v>
      </c>
      <c r="B112" s="22">
        <f>'Std 3A(1)'!B32</f>
        <v>0</v>
      </c>
      <c r="C112" s="344"/>
      <c r="D112" s="345"/>
      <c r="E112" s="345"/>
      <c r="F112" s="345"/>
      <c r="G112" s="345"/>
      <c r="H112" s="345"/>
      <c r="I112" s="344"/>
      <c r="J112" s="344"/>
      <c r="K112" s="345"/>
      <c r="L112" s="345"/>
      <c r="M112" s="345"/>
      <c r="N112" s="344"/>
      <c r="O112" s="344"/>
      <c r="P112" s="344"/>
      <c r="Q112" s="344"/>
      <c r="R112" s="345"/>
      <c r="S112" s="345"/>
      <c r="T112" s="344"/>
      <c r="U112" s="344"/>
      <c r="V112" s="345"/>
      <c r="W112" s="343" t="str">
        <f t="shared" si="8"/>
        <v/>
      </c>
      <c r="X112" s="343" t="str">
        <f t="shared" si="9"/>
        <v/>
      </c>
      <c r="Y112" s="343" t="str">
        <f t="shared" si="10"/>
        <v/>
      </c>
      <c r="Z112" s="442" t="e">
        <f t="shared" si="11"/>
        <v>#VALUE!</v>
      </c>
    </row>
    <row r="113" spans="1:26" s="18" customFormat="1" ht="17.25">
      <c r="A113" s="15">
        <v>29</v>
      </c>
      <c r="B113" s="22">
        <f>'Std 3A(1)'!B33</f>
        <v>0</v>
      </c>
      <c r="C113" s="344"/>
      <c r="D113" s="345"/>
      <c r="E113" s="345"/>
      <c r="F113" s="345"/>
      <c r="G113" s="345"/>
      <c r="H113" s="345"/>
      <c r="I113" s="344"/>
      <c r="J113" s="344"/>
      <c r="K113" s="345"/>
      <c r="L113" s="345"/>
      <c r="M113" s="345"/>
      <c r="N113" s="344"/>
      <c r="O113" s="344"/>
      <c r="P113" s="344"/>
      <c r="Q113" s="344"/>
      <c r="R113" s="345"/>
      <c r="S113" s="345"/>
      <c r="T113" s="344"/>
      <c r="U113" s="344"/>
      <c r="V113" s="345"/>
      <c r="W113" s="343" t="str">
        <f t="shared" si="8"/>
        <v/>
      </c>
      <c r="X113" s="343" t="str">
        <f t="shared" si="9"/>
        <v/>
      </c>
      <c r="Y113" s="343" t="str">
        <f t="shared" si="10"/>
        <v/>
      </c>
      <c r="Z113" s="442" t="e">
        <f t="shared" si="11"/>
        <v>#VALUE!</v>
      </c>
    </row>
    <row r="114" spans="1:26" s="18" customFormat="1" ht="17.25">
      <c r="A114" s="15">
        <v>30</v>
      </c>
      <c r="B114" s="22">
        <f>'Std 3A(1)'!B34</f>
        <v>0</v>
      </c>
      <c r="C114" s="344"/>
      <c r="D114" s="345"/>
      <c r="E114" s="345"/>
      <c r="F114" s="345"/>
      <c r="G114" s="345"/>
      <c r="H114" s="345"/>
      <c r="I114" s="344"/>
      <c r="J114" s="344"/>
      <c r="K114" s="345"/>
      <c r="L114" s="345"/>
      <c r="M114" s="345"/>
      <c r="N114" s="344"/>
      <c r="O114" s="344"/>
      <c r="P114" s="344"/>
      <c r="Q114" s="344"/>
      <c r="R114" s="345"/>
      <c r="S114" s="345"/>
      <c r="T114" s="344"/>
      <c r="U114" s="344"/>
      <c r="V114" s="345"/>
      <c r="W114" s="343" t="str">
        <f t="shared" si="8"/>
        <v/>
      </c>
      <c r="X114" s="343" t="str">
        <f t="shared" si="9"/>
        <v/>
      </c>
      <c r="Y114" s="343" t="str">
        <f t="shared" si="10"/>
        <v/>
      </c>
      <c r="Z114" s="442" t="e">
        <f t="shared" si="11"/>
        <v>#VALUE!</v>
      </c>
    </row>
    <row r="115" spans="1:26" s="18" customFormat="1" ht="17.25">
      <c r="A115" s="15">
        <v>31</v>
      </c>
      <c r="B115" s="22">
        <f>'Std 3A(1)'!B35</f>
        <v>0</v>
      </c>
      <c r="C115" s="344"/>
      <c r="D115" s="345"/>
      <c r="E115" s="345"/>
      <c r="F115" s="345"/>
      <c r="G115" s="345"/>
      <c r="H115" s="345"/>
      <c r="I115" s="344"/>
      <c r="J115" s="344"/>
      <c r="K115" s="345"/>
      <c r="L115" s="345"/>
      <c r="M115" s="345"/>
      <c r="N115" s="344"/>
      <c r="O115" s="344"/>
      <c r="P115" s="344"/>
      <c r="Q115" s="344"/>
      <c r="R115" s="345"/>
      <c r="S115" s="345"/>
      <c r="T115" s="344"/>
      <c r="U115" s="344"/>
      <c r="V115" s="345"/>
      <c r="W115" s="343" t="str">
        <f t="shared" si="8"/>
        <v/>
      </c>
      <c r="X115" s="343" t="str">
        <f t="shared" si="9"/>
        <v/>
      </c>
      <c r="Y115" s="343" t="str">
        <f t="shared" si="10"/>
        <v/>
      </c>
      <c r="Z115" s="442" t="e">
        <f t="shared" si="11"/>
        <v>#VALUE!</v>
      </c>
    </row>
    <row r="116" spans="1:26" s="18" customFormat="1" ht="17.25">
      <c r="A116" s="15">
        <v>32</v>
      </c>
      <c r="B116" s="22">
        <f>'Std 3A(1)'!B36</f>
        <v>0</v>
      </c>
      <c r="C116" s="344"/>
      <c r="D116" s="345"/>
      <c r="E116" s="345"/>
      <c r="F116" s="345"/>
      <c r="G116" s="345"/>
      <c r="H116" s="345"/>
      <c r="I116" s="344"/>
      <c r="J116" s="344"/>
      <c r="K116" s="345"/>
      <c r="L116" s="345"/>
      <c r="M116" s="345"/>
      <c r="N116" s="344"/>
      <c r="O116" s="344"/>
      <c r="P116" s="344"/>
      <c r="Q116" s="344"/>
      <c r="R116" s="345"/>
      <c r="S116" s="345"/>
      <c r="T116" s="344"/>
      <c r="U116" s="344"/>
      <c r="V116" s="345"/>
      <c r="W116" s="343" t="str">
        <f t="shared" si="8"/>
        <v/>
      </c>
      <c r="X116" s="343" t="str">
        <f t="shared" si="9"/>
        <v/>
      </c>
      <c r="Y116" s="343" t="str">
        <f t="shared" si="10"/>
        <v/>
      </c>
      <c r="Z116" s="442" t="e">
        <f t="shared" si="11"/>
        <v>#VALUE!</v>
      </c>
    </row>
    <row r="117" spans="1:26" s="18" customFormat="1" ht="17.25">
      <c r="A117" s="15">
        <v>33</v>
      </c>
      <c r="B117" s="22">
        <f>'Std 3A(1)'!B37</f>
        <v>0</v>
      </c>
      <c r="C117" s="344"/>
      <c r="D117" s="345"/>
      <c r="E117" s="345"/>
      <c r="F117" s="345"/>
      <c r="G117" s="345"/>
      <c r="H117" s="345"/>
      <c r="I117" s="344"/>
      <c r="J117" s="344"/>
      <c r="K117" s="345"/>
      <c r="L117" s="345"/>
      <c r="M117" s="345"/>
      <c r="N117" s="344"/>
      <c r="O117" s="344"/>
      <c r="P117" s="344"/>
      <c r="Q117" s="344"/>
      <c r="R117" s="345"/>
      <c r="S117" s="345"/>
      <c r="T117" s="344"/>
      <c r="U117" s="344"/>
      <c r="V117" s="345"/>
      <c r="W117" s="343" t="str">
        <f t="shared" si="8"/>
        <v/>
      </c>
      <c r="X117" s="343" t="str">
        <f t="shared" si="9"/>
        <v/>
      </c>
      <c r="Y117" s="343" t="str">
        <f t="shared" si="10"/>
        <v/>
      </c>
      <c r="Z117" s="442" t="e">
        <f t="shared" si="11"/>
        <v>#VALUE!</v>
      </c>
    </row>
    <row r="118" spans="1:26" s="18" customFormat="1" ht="17.25">
      <c r="A118" s="15">
        <v>34</v>
      </c>
      <c r="B118" s="22">
        <f>'Std 3A(1)'!B38</f>
        <v>0</v>
      </c>
      <c r="C118" s="344"/>
      <c r="D118" s="345"/>
      <c r="E118" s="345"/>
      <c r="F118" s="345"/>
      <c r="G118" s="345"/>
      <c r="H118" s="345"/>
      <c r="I118" s="344"/>
      <c r="J118" s="344"/>
      <c r="K118" s="345"/>
      <c r="L118" s="345"/>
      <c r="M118" s="345"/>
      <c r="N118" s="344"/>
      <c r="O118" s="344"/>
      <c r="P118" s="344"/>
      <c r="Q118" s="344"/>
      <c r="R118" s="345"/>
      <c r="S118" s="345"/>
      <c r="T118" s="344"/>
      <c r="U118" s="344"/>
      <c r="V118" s="345"/>
      <c r="W118" s="343" t="str">
        <f t="shared" si="8"/>
        <v/>
      </c>
      <c r="X118" s="343" t="str">
        <f t="shared" si="9"/>
        <v/>
      </c>
      <c r="Y118" s="343" t="str">
        <f t="shared" si="10"/>
        <v/>
      </c>
      <c r="Z118" s="442" t="e">
        <f t="shared" si="11"/>
        <v>#VALUE!</v>
      </c>
    </row>
    <row r="119" spans="1:26" s="18" customFormat="1" ht="17.25">
      <c r="A119" s="15">
        <v>35</v>
      </c>
      <c r="B119" s="22">
        <f>'Std 3A(1)'!B39</f>
        <v>0</v>
      </c>
      <c r="C119" s="344"/>
      <c r="D119" s="345"/>
      <c r="E119" s="345"/>
      <c r="F119" s="345"/>
      <c r="G119" s="345"/>
      <c r="H119" s="345"/>
      <c r="I119" s="344"/>
      <c r="J119" s="344"/>
      <c r="K119" s="345"/>
      <c r="L119" s="345"/>
      <c r="M119" s="345"/>
      <c r="N119" s="344"/>
      <c r="O119" s="344"/>
      <c r="P119" s="344"/>
      <c r="Q119" s="344"/>
      <c r="R119" s="345"/>
      <c r="S119" s="345"/>
      <c r="T119" s="344"/>
      <c r="U119" s="344"/>
      <c r="V119" s="345"/>
      <c r="W119" s="343" t="str">
        <f t="shared" si="8"/>
        <v/>
      </c>
      <c r="X119" s="343" t="str">
        <f t="shared" si="9"/>
        <v/>
      </c>
      <c r="Y119" s="343" t="str">
        <f t="shared" si="10"/>
        <v/>
      </c>
      <c r="Z119" s="442" t="e">
        <f t="shared" si="11"/>
        <v>#VALUE!</v>
      </c>
    </row>
    <row r="120" spans="1:26" s="18" customFormat="1" ht="17.25">
      <c r="A120" s="15">
        <v>36</v>
      </c>
      <c r="B120" s="22">
        <f>'Std 3A(1)'!B40</f>
        <v>0</v>
      </c>
      <c r="C120" s="344"/>
      <c r="D120" s="345"/>
      <c r="E120" s="345"/>
      <c r="F120" s="345"/>
      <c r="G120" s="345"/>
      <c r="H120" s="345"/>
      <c r="I120" s="344"/>
      <c r="J120" s="344"/>
      <c r="K120" s="345"/>
      <c r="L120" s="345"/>
      <c r="M120" s="345"/>
      <c r="N120" s="344"/>
      <c r="O120" s="344"/>
      <c r="P120" s="344"/>
      <c r="Q120" s="344"/>
      <c r="R120" s="345"/>
      <c r="S120" s="345"/>
      <c r="T120" s="344"/>
      <c r="U120" s="344"/>
      <c r="V120" s="345"/>
      <c r="W120" s="343" t="str">
        <f t="shared" si="8"/>
        <v/>
      </c>
      <c r="X120" s="343" t="str">
        <f t="shared" si="9"/>
        <v/>
      </c>
      <c r="Y120" s="343" t="str">
        <f t="shared" si="10"/>
        <v/>
      </c>
      <c r="Z120" s="442" t="e">
        <f t="shared" si="11"/>
        <v>#VALUE!</v>
      </c>
    </row>
    <row r="121" spans="1:26" ht="22.5">
      <c r="A121" s="670" t="s">
        <v>1047</v>
      </c>
      <c r="B121" s="670"/>
      <c r="C121" s="670"/>
      <c r="D121" s="670"/>
      <c r="E121" s="670"/>
      <c r="F121" s="670"/>
      <c r="G121" s="670"/>
      <c r="H121" s="670"/>
      <c r="I121" s="670"/>
      <c r="J121" s="670"/>
      <c r="K121" s="670"/>
      <c r="L121" s="670"/>
      <c r="M121" s="670"/>
      <c r="N121" s="670"/>
      <c r="O121" s="670"/>
      <c r="P121" s="670"/>
      <c r="Q121" s="670"/>
      <c r="R121" s="670"/>
      <c r="S121" s="670"/>
      <c r="T121" s="670"/>
      <c r="U121" s="670"/>
      <c r="V121" s="670"/>
      <c r="W121" s="670"/>
      <c r="X121" s="670"/>
      <c r="Y121" s="670"/>
      <c r="Z121" s="670"/>
    </row>
  </sheetData>
  <sheetProtection password="CC7B" sheet="1" objects="1" scenarios="1" formatCells="0"/>
  <customSheetViews>
    <customSheetView guid="{CC92EDF6-82EA-4B86-A71B-21913B7DFAB1}">
      <selection sqref="A1:Z1"/>
      <rowBreaks count="2" manualBreakCount="2">
        <brk id="40" max="25" man="1"/>
        <brk id="80" max="16383" man="1"/>
      </rowBreaks>
      <pageMargins left="0.125" right="0.7" top="0.11458333333333333" bottom="7.2916666666666671E-2" header="0.3" footer="0.3"/>
      <pageSetup paperSize="5" scale="71" orientation="landscape" horizontalDpi="180" verticalDpi="180" r:id="rId1"/>
    </customSheetView>
  </customSheetViews>
  <mergeCells count="22">
    <mergeCell ref="A121:Z121"/>
    <mergeCell ref="A81:Z81"/>
    <mergeCell ref="A82:Z82"/>
    <mergeCell ref="A83:A84"/>
    <mergeCell ref="B83:B84"/>
    <mergeCell ref="C83:V83"/>
    <mergeCell ref="W83:Y83"/>
    <mergeCell ref="Z83:Z84"/>
    <mergeCell ref="A41:Z41"/>
    <mergeCell ref="A42:Z42"/>
    <mergeCell ref="A43:A44"/>
    <mergeCell ref="B43:B44"/>
    <mergeCell ref="C43:V43"/>
    <mergeCell ref="W43:Y43"/>
    <mergeCell ref="Z43:Z44"/>
    <mergeCell ref="A1:Z1"/>
    <mergeCell ref="A2:Z2"/>
    <mergeCell ref="A3:A4"/>
    <mergeCell ref="B3:B4"/>
    <mergeCell ref="C3:V3"/>
    <mergeCell ref="W3:Y3"/>
    <mergeCell ref="Z3:Z4"/>
  </mergeCells>
  <conditionalFormatting sqref="C5:C40 I5:Q40 T5:T40">
    <cfRule type="cellIs" dxfId="17092" priority="456" stopIfTrue="1" operator="equal">
      <formula>1</formula>
    </cfRule>
  </conditionalFormatting>
  <conditionalFormatting sqref="C5:C40 I5:Q40 T5:T40">
    <cfRule type="cellIs" dxfId="17091" priority="455" stopIfTrue="1" operator="equal">
      <formula>1</formula>
    </cfRule>
  </conditionalFormatting>
  <conditionalFormatting sqref="C5:C40 I5:Q40 T5:U40">
    <cfRule type="cellIs" dxfId="17090" priority="454" stopIfTrue="1" operator="equal">
      <formula>1</formula>
    </cfRule>
  </conditionalFormatting>
  <conditionalFormatting sqref="C5:C40 I5:Q40 T5:U40">
    <cfRule type="cellIs" dxfId="17089" priority="453" stopIfTrue="1" operator="equal">
      <formula>1</formula>
    </cfRule>
  </conditionalFormatting>
  <conditionalFormatting sqref="C5:C40 I5:Q40 T5:U40">
    <cfRule type="cellIs" dxfId="17088" priority="452" stopIfTrue="1" operator="equal">
      <formula>1</formula>
    </cfRule>
  </conditionalFormatting>
  <conditionalFormatting sqref="I5:J40">
    <cfRule type="cellIs" dxfId="17087" priority="451" stopIfTrue="1" operator="equal">
      <formula>1</formula>
    </cfRule>
  </conditionalFormatting>
  <conditionalFormatting sqref="I5:J40">
    <cfRule type="cellIs" dxfId="17086" priority="450" stopIfTrue="1" operator="equal">
      <formula>1</formula>
    </cfRule>
  </conditionalFormatting>
  <conditionalFormatting sqref="I5:J40">
    <cfRule type="cellIs" dxfId="17085" priority="449" stopIfTrue="1" operator="equal">
      <formula>1</formula>
    </cfRule>
  </conditionalFormatting>
  <conditionalFormatting sqref="I5:J40">
    <cfRule type="cellIs" dxfId="17084" priority="448" stopIfTrue="1" operator="equal">
      <formula>1</formula>
    </cfRule>
  </conditionalFormatting>
  <conditionalFormatting sqref="C5:C40 I5:Q40 T5:U40">
    <cfRule type="cellIs" dxfId="17083" priority="447" stopIfTrue="1" operator="equal">
      <formula>1</formula>
    </cfRule>
  </conditionalFormatting>
  <conditionalFormatting sqref="C5:C40">
    <cfRule type="cellIs" dxfId="17082" priority="446" stopIfTrue="1" operator="equal">
      <formula>1</formula>
    </cfRule>
  </conditionalFormatting>
  <conditionalFormatting sqref="K5:K40">
    <cfRule type="cellIs" dxfId="17081" priority="445" stopIfTrue="1" operator="equal">
      <formula>1</formula>
    </cfRule>
  </conditionalFormatting>
  <conditionalFormatting sqref="C5:C40">
    <cfRule type="cellIs" dxfId="17080" priority="444" stopIfTrue="1" operator="equal">
      <formula>1</formula>
    </cfRule>
  </conditionalFormatting>
  <conditionalFormatting sqref="I5:I40">
    <cfRule type="cellIs" dxfId="17079" priority="443" stopIfTrue="1" operator="equal">
      <formula>1</formula>
    </cfRule>
  </conditionalFormatting>
  <conditionalFormatting sqref="P5:Q40 T5:U40">
    <cfRule type="cellIs" dxfId="17078" priority="442" stopIfTrue="1" operator="equal">
      <formula>1</formula>
    </cfRule>
  </conditionalFormatting>
  <conditionalFormatting sqref="J5:J40">
    <cfRule type="cellIs" dxfId="17077" priority="441" stopIfTrue="1" operator="equal">
      <formula>1</formula>
    </cfRule>
  </conditionalFormatting>
  <conditionalFormatting sqref="M5:M40">
    <cfRule type="cellIs" dxfId="17076" priority="440" stopIfTrue="1" operator="equal">
      <formula>1</formula>
    </cfRule>
  </conditionalFormatting>
  <conditionalFormatting sqref="M5:M40">
    <cfRule type="cellIs" dxfId="17075" priority="439" stopIfTrue="1" operator="equal">
      <formula>1</formula>
    </cfRule>
  </conditionalFormatting>
  <conditionalFormatting sqref="M5:M40">
    <cfRule type="cellIs" dxfId="17074" priority="438" stopIfTrue="1" operator="equal">
      <formula>1</formula>
    </cfRule>
  </conditionalFormatting>
  <conditionalFormatting sqref="J5:J40">
    <cfRule type="cellIs" dxfId="17073" priority="437" stopIfTrue="1" operator="equal">
      <formula>1</formula>
    </cfRule>
  </conditionalFormatting>
  <conditionalFormatting sqref="J5:K40">
    <cfRule type="cellIs" dxfId="17072" priority="436" stopIfTrue="1" operator="equal">
      <formula>1</formula>
    </cfRule>
  </conditionalFormatting>
  <conditionalFormatting sqref="M5:M40">
    <cfRule type="cellIs" dxfId="17071" priority="435" stopIfTrue="1" operator="equal">
      <formula>1</formula>
    </cfRule>
  </conditionalFormatting>
  <conditionalFormatting sqref="M5:M40">
    <cfRule type="cellIs" dxfId="17070" priority="434" stopIfTrue="1" operator="equal">
      <formula>1</formula>
    </cfRule>
  </conditionalFormatting>
  <conditionalFormatting sqref="C5:C40 I5:Q40 T5:U40">
    <cfRule type="cellIs" dxfId="17069" priority="433" stopIfTrue="1" operator="equal">
      <formula>1</formula>
    </cfRule>
  </conditionalFormatting>
  <conditionalFormatting sqref="I5:J40">
    <cfRule type="cellIs" dxfId="17068" priority="432" stopIfTrue="1" operator="equal">
      <formula>1</formula>
    </cfRule>
  </conditionalFormatting>
  <conditionalFormatting sqref="I5:J40">
    <cfRule type="cellIs" dxfId="17067" priority="431" stopIfTrue="1" operator="equal">
      <formula>1</formula>
    </cfRule>
  </conditionalFormatting>
  <conditionalFormatting sqref="C5:C40">
    <cfRule type="cellIs" dxfId="17066" priority="430" stopIfTrue="1" operator="equal">
      <formula>1</formula>
    </cfRule>
  </conditionalFormatting>
  <conditionalFormatting sqref="C5:C40">
    <cfRule type="cellIs" dxfId="17065" priority="429" stopIfTrue="1" operator="equal">
      <formula>1</formula>
    </cfRule>
  </conditionalFormatting>
  <conditionalFormatting sqref="C5:C40">
    <cfRule type="cellIs" dxfId="17064" priority="428" stopIfTrue="1" operator="equal">
      <formula>1</formula>
    </cfRule>
  </conditionalFormatting>
  <conditionalFormatting sqref="I5:Q40 T5:U40">
    <cfRule type="cellIs" dxfId="17063" priority="427" stopIfTrue="1" operator="equal">
      <formula>1</formula>
    </cfRule>
  </conditionalFormatting>
  <conditionalFormatting sqref="C5:C40">
    <cfRule type="cellIs" dxfId="17062" priority="426" stopIfTrue="1" operator="equal">
      <formula>1</formula>
    </cfRule>
  </conditionalFormatting>
  <conditionalFormatting sqref="C5:C40">
    <cfRule type="cellIs" dxfId="17061" priority="425" stopIfTrue="1" operator="equal">
      <formula>1</formula>
    </cfRule>
  </conditionalFormatting>
  <conditionalFormatting sqref="I5:J40">
    <cfRule type="cellIs" dxfId="17060" priority="424" stopIfTrue="1" operator="equal">
      <formula>1</formula>
    </cfRule>
  </conditionalFormatting>
  <conditionalFormatting sqref="C5:C40">
    <cfRule type="cellIs" dxfId="17059" priority="423" stopIfTrue="1" operator="equal">
      <formula>1</formula>
    </cfRule>
  </conditionalFormatting>
  <conditionalFormatting sqref="C5:C40">
    <cfRule type="cellIs" dxfId="17058" priority="422" stopIfTrue="1" operator="equal">
      <formula>1</formula>
    </cfRule>
  </conditionalFormatting>
  <conditionalFormatting sqref="I5:Q40 T5:U40">
    <cfRule type="cellIs" dxfId="17057" priority="421" stopIfTrue="1" operator="equal">
      <formula>1</formula>
    </cfRule>
  </conditionalFormatting>
  <conditionalFormatting sqref="I5:Q40 T5:U40">
    <cfRule type="cellIs" dxfId="17056" priority="420" stopIfTrue="1" operator="equal">
      <formula>1</formula>
    </cfRule>
  </conditionalFormatting>
  <conditionalFormatting sqref="I5:Q40 T5:U40">
    <cfRule type="cellIs" dxfId="17055" priority="419" stopIfTrue="1" operator="equal">
      <formula>1</formula>
    </cfRule>
  </conditionalFormatting>
  <conditionalFormatting sqref="I5:Q40 T5:U40">
    <cfRule type="cellIs" dxfId="17054" priority="418" stopIfTrue="1" operator="equal">
      <formula>1</formula>
    </cfRule>
  </conditionalFormatting>
  <conditionalFormatting sqref="I5:Q40 T5:U40">
    <cfRule type="cellIs" dxfId="17053" priority="417" stopIfTrue="1" operator="equal">
      <formula>1</formula>
    </cfRule>
  </conditionalFormatting>
  <conditionalFormatting sqref="I5:Q40 T5:U40">
    <cfRule type="cellIs" dxfId="17052" priority="416" stopIfTrue="1" operator="equal">
      <formula>1</formula>
    </cfRule>
  </conditionalFormatting>
  <conditionalFormatting sqref="I5:Q40 T5:U40">
    <cfRule type="cellIs" dxfId="17051" priority="415" stopIfTrue="1" operator="equal">
      <formula>1</formula>
    </cfRule>
  </conditionalFormatting>
  <conditionalFormatting sqref="I5:Q40 T5:U40">
    <cfRule type="cellIs" dxfId="17050" priority="414" stopIfTrue="1" operator="equal">
      <formula>1</formula>
    </cfRule>
  </conditionalFormatting>
  <conditionalFormatting sqref="I5:Q40 T5:U40">
    <cfRule type="cellIs" dxfId="17049" priority="413" stopIfTrue="1" operator="equal">
      <formula>1</formula>
    </cfRule>
  </conditionalFormatting>
  <conditionalFormatting sqref="W4">
    <cfRule type="cellIs" dxfId="17048" priority="412" stopIfTrue="1" operator="equal">
      <formula>1</formula>
    </cfRule>
  </conditionalFormatting>
  <conditionalFormatting sqref="W4">
    <cfRule type="cellIs" dxfId="17047" priority="411" stopIfTrue="1" operator="equal">
      <formula>1</formula>
    </cfRule>
  </conditionalFormatting>
  <conditionalFormatting sqref="W4">
    <cfRule type="cellIs" dxfId="17046" priority="410" stopIfTrue="1" operator="equal">
      <formula>1</formula>
    </cfRule>
  </conditionalFormatting>
  <conditionalFormatting sqref="W4">
    <cfRule type="cellIs" dxfId="17045" priority="409" stopIfTrue="1" operator="equal">
      <formula>1</formula>
    </cfRule>
  </conditionalFormatting>
  <conditionalFormatting sqref="W4">
    <cfRule type="cellIs" dxfId="17044" priority="408" stopIfTrue="1" operator="equal">
      <formula>1</formula>
    </cfRule>
  </conditionalFormatting>
  <conditionalFormatting sqref="W4">
    <cfRule type="cellIs" dxfId="17043" priority="407" stopIfTrue="1" operator="equal">
      <formula>1</formula>
    </cfRule>
  </conditionalFormatting>
  <conditionalFormatting sqref="W4">
    <cfRule type="cellIs" dxfId="17042" priority="406" stopIfTrue="1" operator="equal">
      <formula>1</formula>
    </cfRule>
  </conditionalFormatting>
  <conditionalFormatting sqref="W4">
    <cfRule type="cellIs" dxfId="17041" priority="405" stopIfTrue="1" operator="equal">
      <formula>1</formula>
    </cfRule>
  </conditionalFormatting>
  <conditionalFormatting sqref="W4">
    <cfRule type="cellIs" dxfId="17040" priority="404" stopIfTrue="1" operator="equal">
      <formula>1</formula>
    </cfRule>
  </conditionalFormatting>
  <conditionalFormatting sqref="W4">
    <cfRule type="cellIs" dxfId="17039" priority="403" stopIfTrue="1" operator="equal">
      <formula>1</formula>
    </cfRule>
  </conditionalFormatting>
  <conditionalFormatting sqref="W4">
    <cfRule type="cellIs" dxfId="17038" priority="402" stopIfTrue="1" operator="equal">
      <formula>1</formula>
    </cfRule>
  </conditionalFormatting>
  <conditionalFormatting sqref="W4">
    <cfRule type="cellIs" dxfId="17037" priority="401" stopIfTrue="1" operator="equal">
      <formula>1</formula>
    </cfRule>
  </conditionalFormatting>
  <conditionalFormatting sqref="W4">
    <cfRule type="cellIs" dxfId="17036" priority="400" stopIfTrue="1" operator="equal">
      <formula>1</formula>
    </cfRule>
  </conditionalFormatting>
  <conditionalFormatting sqref="W4">
    <cfRule type="cellIs" dxfId="17035" priority="399" stopIfTrue="1" operator="equal">
      <formula>1</formula>
    </cfRule>
  </conditionalFormatting>
  <conditionalFormatting sqref="W4">
    <cfRule type="cellIs" dxfId="17034" priority="398" stopIfTrue="1" operator="equal">
      <formula>1</formula>
    </cfRule>
  </conditionalFormatting>
  <conditionalFormatting sqref="W4">
    <cfRule type="cellIs" dxfId="17033" priority="397" stopIfTrue="1" operator="equal">
      <formula>1</formula>
    </cfRule>
  </conditionalFormatting>
  <conditionalFormatting sqref="W4">
    <cfRule type="cellIs" dxfId="17032" priority="396" stopIfTrue="1" operator="equal">
      <formula>1</formula>
    </cfRule>
  </conditionalFormatting>
  <conditionalFormatting sqref="W4">
    <cfRule type="cellIs" dxfId="17031" priority="395" stopIfTrue="1" operator="equal">
      <formula>1</formula>
    </cfRule>
  </conditionalFormatting>
  <conditionalFormatting sqref="C5:C40 I5:Q40 T5:T40">
    <cfRule type="cellIs" dxfId="17030" priority="394" stopIfTrue="1" operator="equal">
      <formula>1</formula>
    </cfRule>
  </conditionalFormatting>
  <conditionalFormatting sqref="C5:C40 I5:Q40 T5:T40">
    <cfRule type="cellIs" dxfId="17029" priority="393" stopIfTrue="1" operator="equal">
      <formula>1</formula>
    </cfRule>
  </conditionalFormatting>
  <conditionalFormatting sqref="C5:C40 I5:Q40 T5:U40">
    <cfRule type="cellIs" dxfId="17028" priority="392" stopIfTrue="1" operator="equal">
      <formula>1</formula>
    </cfRule>
  </conditionalFormatting>
  <conditionalFormatting sqref="C5:C40 I5:Q40 T5:U40">
    <cfRule type="cellIs" dxfId="17027" priority="391" stopIfTrue="1" operator="equal">
      <formula>1</formula>
    </cfRule>
  </conditionalFormatting>
  <conditionalFormatting sqref="C5:C40 I5:Q40 T5:U40">
    <cfRule type="cellIs" dxfId="17026" priority="390" stopIfTrue="1" operator="equal">
      <formula>1</formula>
    </cfRule>
  </conditionalFormatting>
  <conditionalFormatting sqref="I5:J40">
    <cfRule type="cellIs" dxfId="17025" priority="389" stopIfTrue="1" operator="equal">
      <formula>1</formula>
    </cfRule>
  </conditionalFormatting>
  <conditionalFormatting sqref="I5:J40">
    <cfRule type="cellIs" dxfId="17024" priority="388" stopIfTrue="1" operator="equal">
      <formula>1</formula>
    </cfRule>
  </conditionalFormatting>
  <conditionalFormatting sqref="I5:J40">
    <cfRule type="cellIs" dxfId="17023" priority="387" stopIfTrue="1" operator="equal">
      <formula>1</formula>
    </cfRule>
  </conditionalFormatting>
  <conditionalFormatting sqref="I5:J40">
    <cfRule type="cellIs" dxfId="17022" priority="386" stopIfTrue="1" operator="equal">
      <formula>1</formula>
    </cfRule>
  </conditionalFormatting>
  <conditionalFormatting sqref="C5:C40 I5:Q40 T5:U40">
    <cfRule type="cellIs" dxfId="17021" priority="385" stopIfTrue="1" operator="equal">
      <formula>1</formula>
    </cfRule>
  </conditionalFormatting>
  <conditionalFormatting sqref="C5:C40">
    <cfRule type="cellIs" dxfId="17020" priority="384" stopIfTrue="1" operator="equal">
      <formula>1</formula>
    </cfRule>
  </conditionalFormatting>
  <conditionalFormatting sqref="K5:K40">
    <cfRule type="cellIs" dxfId="17019" priority="383" stopIfTrue="1" operator="equal">
      <formula>1</formula>
    </cfRule>
  </conditionalFormatting>
  <conditionalFormatting sqref="C5:C40">
    <cfRule type="cellIs" dxfId="17018" priority="382" stopIfTrue="1" operator="equal">
      <formula>1</formula>
    </cfRule>
  </conditionalFormatting>
  <conditionalFormatting sqref="I5:I40">
    <cfRule type="cellIs" dxfId="17017" priority="381" stopIfTrue="1" operator="equal">
      <formula>1</formula>
    </cfRule>
  </conditionalFormatting>
  <conditionalFormatting sqref="P5:Q40 T5:U40">
    <cfRule type="cellIs" dxfId="17016" priority="380" stopIfTrue="1" operator="equal">
      <formula>1</formula>
    </cfRule>
  </conditionalFormatting>
  <conditionalFormatting sqref="J5:J40">
    <cfRule type="cellIs" dxfId="17015" priority="379" stopIfTrue="1" operator="equal">
      <formula>1</formula>
    </cfRule>
  </conditionalFormatting>
  <conditionalFormatting sqref="M5:M40">
    <cfRule type="cellIs" dxfId="17014" priority="378" stopIfTrue="1" operator="equal">
      <formula>1</formula>
    </cfRule>
  </conditionalFormatting>
  <conditionalFormatting sqref="M5:M40">
    <cfRule type="cellIs" dxfId="17013" priority="377" stopIfTrue="1" operator="equal">
      <formula>1</formula>
    </cfRule>
  </conditionalFormatting>
  <conditionalFormatting sqref="M5:M40">
    <cfRule type="cellIs" dxfId="17012" priority="376" stopIfTrue="1" operator="equal">
      <formula>1</formula>
    </cfRule>
  </conditionalFormatting>
  <conditionalFormatting sqref="J5:J40">
    <cfRule type="cellIs" dxfId="17011" priority="375" stopIfTrue="1" operator="equal">
      <formula>1</formula>
    </cfRule>
  </conditionalFormatting>
  <conditionalFormatting sqref="J5:K40">
    <cfRule type="cellIs" dxfId="17010" priority="374" stopIfTrue="1" operator="equal">
      <formula>1</formula>
    </cfRule>
  </conditionalFormatting>
  <conditionalFormatting sqref="M5:M40">
    <cfRule type="cellIs" dxfId="17009" priority="373" stopIfTrue="1" operator="equal">
      <formula>1</formula>
    </cfRule>
  </conditionalFormatting>
  <conditionalFormatting sqref="M5:M40">
    <cfRule type="cellIs" dxfId="17008" priority="372" stopIfTrue="1" operator="equal">
      <formula>1</formula>
    </cfRule>
  </conditionalFormatting>
  <conditionalFormatting sqref="C5:C40 I5:Q40 T5:U40">
    <cfRule type="cellIs" dxfId="17007" priority="371" stopIfTrue="1" operator="equal">
      <formula>1</formula>
    </cfRule>
  </conditionalFormatting>
  <conditionalFormatting sqref="I5:J40">
    <cfRule type="cellIs" dxfId="17006" priority="370" stopIfTrue="1" operator="equal">
      <formula>1</formula>
    </cfRule>
  </conditionalFormatting>
  <conditionalFormatting sqref="I5:J40">
    <cfRule type="cellIs" dxfId="17005" priority="369" stopIfTrue="1" operator="equal">
      <formula>1</formula>
    </cfRule>
  </conditionalFormatting>
  <conditionalFormatting sqref="C5:C40">
    <cfRule type="cellIs" dxfId="17004" priority="368" stopIfTrue="1" operator="equal">
      <formula>1</formula>
    </cfRule>
  </conditionalFormatting>
  <conditionalFormatting sqref="C5:C40">
    <cfRule type="cellIs" dxfId="17003" priority="367" stopIfTrue="1" operator="equal">
      <formula>1</formula>
    </cfRule>
  </conditionalFormatting>
  <conditionalFormatting sqref="C5:C40">
    <cfRule type="cellIs" dxfId="17002" priority="366" stopIfTrue="1" operator="equal">
      <formula>1</formula>
    </cfRule>
  </conditionalFormatting>
  <conditionalFormatting sqref="I5:Q40 T5:U40">
    <cfRule type="cellIs" dxfId="17001" priority="365" stopIfTrue="1" operator="equal">
      <formula>1</formula>
    </cfRule>
  </conditionalFormatting>
  <conditionalFormatting sqref="C5:C40">
    <cfRule type="cellIs" dxfId="17000" priority="364" stopIfTrue="1" operator="equal">
      <formula>1</formula>
    </cfRule>
  </conditionalFormatting>
  <conditionalFormatting sqref="C5:C40">
    <cfRule type="cellIs" dxfId="16999" priority="363" stopIfTrue="1" operator="equal">
      <formula>1</formula>
    </cfRule>
  </conditionalFormatting>
  <conditionalFormatting sqref="I5:J40">
    <cfRule type="cellIs" dxfId="16998" priority="362" stopIfTrue="1" operator="equal">
      <formula>1</formula>
    </cfRule>
  </conditionalFormatting>
  <conditionalFormatting sqref="C5:C40">
    <cfRule type="cellIs" dxfId="16997" priority="361" stopIfTrue="1" operator="equal">
      <formula>1</formula>
    </cfRule>
  </conditionalFormatting>
  <conditionalFormatting sqref="C5:C40">
    <cfRule type="cellIs" dxfId="16996" priority="360" stopIfTrue="1" operator="equal">
      <formula>1</formula>
    </cfRule>
  </conditionalFormatting>
  <conditionalFormatting sqref="I5:Q40 T5:U40">
    <cfRule type="cellIs" dxfId="16995" priority="359" stopIfTrue="1" operator="equal">
      <formula>1</formula>
    </cfRule>
  </conditionalFormatting>
  <conditionalFormatting sqref="I5:Q40 T5:U40">
    <cfRule type="cellIs" dxfId="16994" priority="358" stopIfTrue="1" operator="equal">
      <formula>1</formula>
    </cfRule>
  </conditionalFormatting>
  <conditionalFormatting sqref="I5:Q40 T5:U40">
    <cfRule type="cellIs" dxfId="16993" priority="357" stopIfTrue="1" operator="equal">
      <formula>1</formula>
    </cfRule>
  </conditionalFormatting>
  <conditionalFormatting sqref="I5:Q40 T5:U40">
    <cfRule type="cellIs" dxfId="16992" priority="356" stopIfTrue="1" operator="equal">
      <formula>1</formula>
    </cfRule>
  </conditionalFormatting>
  <conditionalFormatting sqref="I5:Q40 T5:U40">
    <cfRule type="cellIs" dxfId="16991" priority="355" stopIfTrue="1" operator="equal">
      <formula>1</formula>
    </cfRule>
  </conditionalFormatting>
  <conditionalFormatting sqref="I5:Q40 T5:U40">
    <cfRule type="cellIs" dxfId="16990" priority="354" stopIfTrue="1" operator="equal">
      <formula>1</formula>
    </cfRule>
  </conditionalFormatting>
  <conditionalFormatting sqref="I5:Q40 T5:U40">
    <cfRule type="cellIs" dxfId="16989" priority="353" stopIfTrue="1" operator="equal">
      <formula>1</formula>
    </cfRule>
  </conditionalFormatting>
  <conditionalFormatting sqref="I5:Q40 T5:U40">
    <cfRule type="cellIs" dxfId="16988" priority="352" stopIfTrue="1" operator="equal">
      <formula>1</formula>
    </cfRule>
  </conditionalFormatting>
  <conditionalFormatting sqref="I5:Q40 T5:U40">
    <cfRule type="cellIs" dxfId="16987" priority="351" stopIfTrue="1" operator="equal">
      <formula>1</formula>
    </cfRule>
  </conditionalFormatting>
  <conditionalFormatting sqref="C5:C40 I5:J40 N5:Q40 T5:T40">
    <cfRule type="cellIs" dxfId="16986" priority="350" stopIfTrue="1" operator="equal">
      <formula>1</formula>
    </cfRule>
  </conditionalFormatting>
  <conditionalFormatting sqref="C5:C40 I5:J40 N5:Q40 T5:T40">
    <cfRule type="cellIs" dxfId="16985" priority="349" stopIfTrue="1" operator="equal">
      <formula>1</formula>
    </cfRule>
  </conditionalFormatting>
  <conditionalFormatting sqref="C5:C40 I5:J40 N5:Q40 T5:U40">
    <cfRule type="cellIs" dxfId="16984" priority="348" stopIfTrue="1" operator="equal">
      <formula>1</formula>
    </cfRule>
  </conditionalFormatting>
  <conditionalFormatting sqref="C5:C40 I5:J40 N5:Q40 T5:U40">
    <cfRule type="cellIs" dxfId="16983" priority="347" stopIfTrue="1" operator="equal">
      <formula>1</formula>
    </cfRule>
  </conditionalFormatting>
  <conditionalFormatting sqref="C5:C40 I5:J40 N5:Q40 T5:U40">
    <cfRule type="cellIs" dxfId="16982" priority="346" stopIfTrue="1" operator="equal">
      <formula>1</formula>
    </cfRule>
  </conditionalFormatting>
  <conditionalFormatting sqref="I5:J40">
    <cfRule type="cellIs" dxfId="16981" priority="345" stopIfTrue="1" operator="equal">
      <formula>1</formula>
    </cfRule>
  </conditionalFormatting>
  <conditionalFormatting sqref="I5:J40">
    <cfRule type="cellIs" dxfId="16980" priority="344" stopIfTrue="1" operator="equal">
      <formula>1</formula>
    </cfRule>
  </conditionalFormatting>
  <conditionalFormatting sqref="I5:J40">
    <cfRule type="cellIs" dxfId="16979" priority="343" stopIfTrue="1" operator="equal">
      <formula>1</formula>
    </cfRule>
  </conditionalFormatting>
  <conditionalFormatting sqref="I5:J40">
    <cfRule type="cellIs" dxfId="16978" priority="342" stopIfTrue="1" operator="equal">
      <formula>1</formula>
    </cfRule>
  </conditionalFormatting>
  <conditionalFormatting sqref="C5:C40 I5:J40 N5:Q40 T5:U40">
    <cfRule type="cellIs" dxfId="16977" priority="341" stopIfTrue="1" operator="equal">
      <formula>1</formula>
    </cfRule>
  </conditionalFormatting>
  <conditionalFormatting sqref="C5:C40">
    <cfRule type="cellIs" dxfId="16976" priority="340" stopIfTrue="1" operator="equal">
      <formula>1</formula>
    </cfRule>
  </conditionalFormatting>
  <conditionalFormatting sqref="C5:C40">
    <cfRule type="cellIs" dxfId="16975" priority="339" stopIfTrue="1" operator="equal">
      <formula>1</formula>
    </cfRule>
  </conditionalFormatting>
  <conditionalFormatting sqref="I5:I40">
    <cfRule type="cellIs" dxfId="16974" priority="338" stopIfTrue="1" operator="equal">
      <formula>1</formula>
    </cfRule>
  </conditionalFormatting>
  <conditionalFormatting sqref="P5:Q40 T5:U40">
    <cfRule type="cellIs" dxfId="16973" priority="337" stopIfTrue="1" operator="equal">
      <formula>1</formula>
    </cfRule>
  </conditionalFormatting>
  <conditionalFormatting sqref="J5:J40">
    <cfRule type="cellIs" dxfId="16972" priority="336" stopIfTrue="1" operator="equal">
      <formula>1</formula>
    </cfRule>
  </conditionalFormatting>
  <conditionalFormatting sqref="J5:J40">
    <cfRule type="cellIs" dxfId="16971" priority="335" stopIfTrue="1" operator="equal">
      <formula>1</formula>
    </cfRule>
  </conditionalFormatting>
  <conditionalFormatting sqref="J5:J40">
    <cfRule type="cellIs" dxfId="16970" priority="334" stopIfTrue="1" operator="equal">
      <formula>1</formula>
    </cfRule>
  </conditionalFormatting>
  <conditionalFormatting sqref="C5:C40 I5:J40 N5:Q40 T5:U40">
    <cfRule type="cellIs" dxfId="16969" priority="333" stopIfTrue="1" operator="equal">
      <formula>1</formula>
    </cfRule>
  </conditionalFormatting>
  <conditionalFormatting sqref="I5:J40">
    <cfRule type="cellIs" dxfId="16968" priority="332" stopIfTrue="1" operator="equal">
      <formula>1</formula>
    </cfRule>
  </conditionalFormatting>
  <conditionalFormatting sqref="I5:J40">
    <cfRule type="cellIs" dxfId="16967" priority="331" stopIfTrue="1" operator="equal">
      <formula>1</formula>
    </cfRule>
  </conditionalFormatting>
  <conditionalFormatting sqref="C5:C40">
    <cfRule type="cellIs" dxfId="16966" priority="330" stopIfTrue="1" operator="equal">
      <formula>1</formula>
    </cfRule>
  </conditionalFormatting>
  <conditionalFormatting sqref="C5:C40">
    <cfRule type="cellIs" dxfId="16965" priority="329" stopIfTrue="1" operator="equal">
      <formula>1</formula>
    </cfRule>
  </conditionalFormatting>
  <conditionalFormatting sqref="C5:C40">
    <cfRule type="cellIs" dxfId="16964" priority="328" stopIfTrue="1" operator="equal">
      <formula>1</formula>
    </cfRule>
  </conditionalFormatting>
  <conditionalFormatting sqref="I5:J40 N5:Q40 T5:U40">
    <cfRule type="cellIs" dxfId="16963" priority="327" stopIfTrue="1" operator="equal">
      <formula>1</formula>
    </cfRule>
  </conditionalFormatting>
  <conditionalFormatting sqref="C5:C40">
    <cfRule type="cellIs" dxfId="16962" priority="326" stopIfTrue="1" operator="equal">
      <formula>1</formula>
    </cfRule>
  </conditionalFormatting>
  <conditionalFormatting sqref="C5:C40">
    <cfRule type="cellIs" dxfId="16961" priority="325" stopIfTrue="1" operator="equal">
      <formula>1</formula>
    </cfRule>
  </conditionalFormatting>
  <conditionalFormatting sqref="I5:J40">
    <cfRule type="cellIs" dxfId="16960" priority="324" stopIfTrue="1" operator="equal">
      <formula>1</formula>
    </cfRule>
  </conditionalFormatting>
  <conditionalFormatting sqref="C5:C40">
    <cfRule type="cellIs" dxfId="16959" priority="323" stopIfTrue="1" operator="equal">
      <formula>1</formula>
    </cfRule>
  </conditionalFormatting>
  <conditionalFormatting sqref="C5:C40">
    <cfRule type="cellIs" dxfId="16958" priority="322" stopIfTrue="1" operator="equal">
      <formula>1</formula>
    </cfRule>
  </conditionalFormatting>
  <conditionalFormatting sqref="I5:J40 N5:Q40 T5:U40">
    <cfRule type="cellIs" dxfId="16957" priority="321" stopIfTrue="1" operator="equal">
      <formula>1</formula>
    </cfRule>
  </conditionalFormatting>
  <conditionalFormatting sqref="I5:J40 N5:Q40 T5:U40">
    <cfRule type="cellIs" dxfId="16956" priority="320" stopIfTrue="1" operator="equal">
      <formula>1</formula>
    </cfRule>
  </conditionalFormatting>
  <conditionalFormatting sqref="I5:J40 N5:Q40 T5:U40">
    <cfRule type="cellIs" dxfId="16955" priority="319" stopIfTrue="1" operator="equal">
      <formula>1</formula>
    </cfRule>
  </conditionalFormatting>
  <conditionalFormatting sqref="I5:J40 N5:Q40 T5:U40">
    <cfRule type="cellIs" dxfId="16954" priority="318" stopIfTrue="1" operator="equal">
      <formula>1</formula>
    </cfRule>
  </conditionalFormatting>
  <conditionalFormatting sqref="I5:J40 N5:Q40 T5:U40">
    <cfRule type="cellIs" dxfId="16953" priority="317" stopIfTrue="1" operator="equal">
      <formula>1</formula>
    </cfRule>
  </conditionalFormatting>
  <conditionalFormatting sqref="I5:J40 N5:Q40 T5:U40">
    <cfRule type="cellIs" dxfId="16952" priority="316" stopIfTrue="1" operator="equal">
      <formula>1</formula>
    </cfRule>
  </conditionalFormatting>
  <conditionalFormatting sqref="I5:J40 N5:Q40 T5:U40">
    <cfRule type="cellIs" dxfId="16951" priority="315" stopIfTrue="1" operator="equal">
      <formula>1</formula>
    </cfRule>
  </conditionalFormatting>
  <conditionalFormatting sqref="I5:J40 N5:Q40 T5:U40">
    <cfRule type="cellIs" dxfId="16950" priority="314" stopIfTrue="1" operator="equal">
      <formula>1</formula>
    </cfRule>
  </conditionalFormatting>
  <conditionalFormatting sqref="I5:J40 N5:Q40 T5:U40">
    <cfRule type="cellIs" dxfId="16949" priority="313" stopIfTrue="1" operator="equal">
      <formula>1</formula>
    </cfRule>
  </conditionalFormatting>
  <conditionalFormatting sqref="C45:C80 I45:Q80 T45:T80">
    <cfRule type="cellIs" dxfId="16948" priority="312" stopIfTrue="1" operator="equal">
      <formula>1</formula>
    </cfRule>
  </conditionalFormatting>
  <conditionalFormatting sqref="C45:C80 I45:Q80 T45:T80">
    <cfRule type="cellIs" dxfId="16947" priority="311" stopIfTrue="1" operator="equal">
      <formula>1</formula>
    </cfRule>
  </conditionalFormatting>
  <conditionalFormatting sqref="C45:C80 I45:Q80 T45:U80">
    <cfRule type="cellIs" dxfId="16946" priority="310" stopIfTrue="1" operator="equal">
      <formula>1</formula>
    </cfRule>
  </conditionalFormatting>
  <conditionalFormatting sqref="C45:C80 I45:Q80 T45:U80">
    <cfRule type="cellIs" dxfId="16945" priority="309" stopIfTrue="1" operator="equal">
      <formula>1</formula>
    </cfRule>
  </conditionalFormatting>
  <conditionalFormatting sqref="C45:C80 I45:Q80 T45:U80">
    <cfRule type="cellIs" dxfId="16944" priority="308" stopIfTrue="1" operator="equal">
      <formula>1</formula>
    </cfRule>
  </conditionalFormatting>
  <conditionalFormatting sqref="I45:J80">
    <cfRule type="cellIs" dxfId="16943" priority="307" stopIfTrue="1" operator="equal">
      <formula>1</formula>
    </cfRule>
  </conditionalFormatting>
  <conditionalFormatting sqref="I45:J80">
    <cfRule type="cellIs" dxfId="16942" priority="306" stopIfTrue="1" operator="equal">
      <formula>1</formula>
    </cfRule>
  </conditionalFormatting>
  <conditionalFormatting sqref="I45:J80">
    <cfRule type="cellIs" dxfId="16941" priority="305" stopIfTrue="1" operator="equal">
      <formula>1</formula>
    </cfRule>
  </conditionalFormatting>
  <conditionalFormatting sqref="I45:J80">
    <cfRule type="cellIs" dxfId="16940" priority="304" stopIfTrue="1" operator="equal">
      <formula>1</formula>
    </cfRule>
  </conditionalFormatting>
  <conditionalFormatting sqref="C45:C80 I45:Q80 T45:U80">
    <cfRule type="cellIs" dxfId="16939" priority="303" stopIfTrue="1" operator="equal">
      <formula>1</formula>
    </cfRule>
  </conditionalFormatting>
  <conditionalFormatting sqref="C45:C80">
    <cfRule type="cellIs" dxfId="16938" priority="302" stopIfTrue="1" operator="equal">
      <formula>1</formula>
    </cfRule>
  </conditionalFormatting>
  <conditionalFormatting sqref="K45:K80">
    <cfRule type="cellIs" dxfId="16937" priority="301" stopIfTrue="1" operator="equal">
      <formula>1</formula>
    </cfRule>
  </conditionalFormatting>
  <conditionalFormatting sqref="C45:C80">
    <cfRule type="cellIs" dxfId="16936" priority="300" stopIfTrue="1" operator="equal">
      <formula>1</formula>
    </cfRule>
  </conditionalFormatting>
  <conditionalFormatting sqref="I45:I80">
    <cfRule type="cellIs" dxfId="16935" priority="299" stopIfTrue="1" operator="equal">
      <formula>1</formula>
    </cfRule>
  </conditionalFormatting>
  <conditionalFormatting sqref="P45:Q80 T45:U80">
    <cfRule type="cellIs" dxfId="16934" priority="298" stopIfTrue="1" operator="equal">
      <formula>1</formula>
    </cfRule>
  </conditionalFormatting>
  <conditionalFormatting sqref="J45:J80">
    <cfRule type="cellIs" dxfId="16933" priority="297" stopIfTrue="1" operator="equal">
      <formula>1</formula>
    </cfRule>
  </conditionalFormatting>
  <conditionalFormatting sqref="M45:M80">
    <cfRule type="cellIs" dxfId="16932" priority="296" stopIfTrue="1" operator="equal">
      <formula>1</formula>
    </cfRule>
  </conditionalFormatting>
  <conditionalFormatting sqref="M45:M80">
    <cfRule type="cellIs" dxfId="16931" priority="295" stopIfTrue="1" operator="equal">
      <formula>1</formula>
    </cfRule>
  </conditionalFormatting>
  <conditionalFormatting sqref="M45:M80">
    <cfRule type="cellIs" dxfId="16930" priority="294" stopIfTrue="1" operator="equal">
      <formula>1</formula>
    </cfRule>
  </conditionalFormatting>
  <conditionalFormatting sqref="J45:J80">
    <cfRule type="cellIs" dxfId="16929" priority="293" stopIfTrue="1" operator="equal">
      <formula>1</formula>
    </cfRule>
  </conditionalFormatting>
  <conditionalFormatting sqref="J45:K80">
    <cfRule type="cellIs" dxfId="16928" priority="292" stopIfTrue="1" operator="equal">
      <formula>1</formula>
    </cfRule>
  </conditionalFormatting>
  <conditionalFormatting sqref="M45:M80">
    <cfRule type="cellIs" dxfId="16927" priority="291" stopIfTrue="1" operator="equal">
      <formula>1</formula>
    </cfRule>
  </conditionalFormatting>
  <conditionalFormatting sqref="M45:M80">
    <cfRule type="cellIs" dxfId="16926" priority="290" stopIfTrue="1" operator="equal">
      <formula>1</formula>
    </cfRule>
  </conditionalFormatting>
  <conditionalFormatting sqref="C45:C80 I45:Q80 T45:U80">
    <cfRule type="cellIs" dxfId="16925" priority="289" stopIfTrue="1" operator="equal">
      <formula>1</formula>
    </cfRule>
  </conditionalFormatting>
  <conditionalFormatting sqref="I45:J80">
    <cfRule type="cellIs" dxfId="16924" priority="288" stopIfTrue="1" operator="equal">
      <formula>1</formula>
    </cfRule>
  </conditionalFormatting>
  <conditionalFormatting sqref="I45:J80">
    <cfRule type="cellIs" dxfId="16923" priority="287" stopIfTrue="1" operator="equal">
      <formula>1</formula>
    </cfRule>
  </conditionalFormatting>
  <conditionalFormatting sqref="C45:C80">
    <cfRule type="cellIs" dxfId="16922" priority="286" stopIfTrue="1" operator="equal">
      <formula>1</formula>
    </cfRule>
  </conditionalFormatting>
  <conditionalFormatting sqref="C45:C80">
    <cfRule type="cellIs" dxfId="16921" priority="285" stopIfTrue="1" operator="equal">
      <formula>1</formula>
    </cfRule>
  </conditionalFormatting>
  <conditionalFormatting sqref="C45:C80">
    <cfRule type="cellIs" dxfId="16920" priority="284" stopIfTrue="1" operator="equal">
      <formula>1</formula>
    </cfRule>
  </conditionalFormatting>
  <conditionalFormatting sqref="I45:Q80 T45:U80">
    <cfRule type="cellIs" dxfId="16919" priority="283" stopIfTrue="1" operator="equal">
      <formula>1</formula>
    </cfRule>
  </conditionalFormatting>
  <conditionalFormatting sqref="C45:C80">
    <cfRule type="cellIs" dxfId="16918" priority="282" stopIfTrue="1" operator="equal">
      <formula>1</formula>
    </cfRule>
  </conditionalFormatting>
  <conditionalFormatting sqref="C45:C80">
    <cfRule type="cellIs" dxfId="16917" priority="281" stopIfTrue="1" operator="equal">
      <formula>1</formula>
    </cfRule>
  </conditionalFormatting>
  <conditionalFormatting sqref="I45:J80">
    <cfRule type="cellIs" dxfId="16916" priority="280" stopIfTrue="1" operator="equal">
      <formula>1</formula>
    </cfRule>
  </conditionalFormatting>
  <conditionalFormatting sqref="C45:C80">
    <cfRule type="cellIs" dxfId="16915" priority="279" stopIfTrue="1" operator="equal">
      <formula>1</formula>
    </cfRule>
  </conditionalFormatting>
  <conditionalFormatting sqref="C45:C80">
    <cfRule type="cellIs" dxfId="16914" priority="278" stopIfTrue="1" operator="equal">
      <formula>1</formula>
    </cfRule>
  </conditionalFormatting>
  <conditionalFormatting sqref="I45:Q80 T45:U80">
    <cfRule type="cellIs" dxfId="16913" priority="277" stopIfTrue="1" operator="equal">
      <formula>1</formula>
    </cfRule>
  </conditionalFormatting>
  <conditionalFormatting sqref="I45:Q80 T45:U80">
    <cfRule type="cellIs" dxfId="16912" priority="276" stopIfTrue="1" operator="equal">
      <formula>1</formula>
    </cfRule>
  </conditionalFormatting>
  <conditionalFormatting sqref="I45:Q80 T45:U80">
    <cfRule type="cellIs" dxfId="16911" priority="275" stopIfTrue="1" operator="equal">
      <formula>1</formula>
    </cfRule>
  </conditionalFormatting>
  <conditionalFormatting sqref="I45:Q80 T45:U80">
    <cfRule type="cellIs" dxfId="16910" priority="274" stopIfTrue="1" operator="equal">
      <formula>1</formula>
    </cfRule>
  </conditionalFormatting>
  <conditionalFormatting sqref="I45:Q80 T45:U80">
    <cfRule type="cellIs" dxfId="16909" priority="273" stopIfTrue="1" operator="equal">
      <formula>1</formula>
    </cfRule>
  </conditionalFormatting>
  <conditionalFormatting sqref="I45:Q80 T45:U80">
    <cfRule type="cellIs" dxfId="16908" priority="272" stopIfTrue="1" operator="equal">
      <formula>1</formula>
    </cfRule>
  </conditionalFormatting>
  <conditionalFormatting sqref="I45:Q80 T45:U80">
    <cfRule type="cellIs" dxfId="16907" priority="271" stopIfTrue="1" operator="equal">
      <formula>1</formula>
    </cfRule>
  </conditionalFormatting>
  <conditionalFormatting sqref="I45:Q80 T45:U80">
    <cfRule type="cellIs" dxfId="16906" priority="270" stopIfTrue="1" operator="equal">
      <formula>1</formula>
    </cfRule>
  </conditionalFormatting>
  <conditionalFormatting sqref="I45:Q80 T45:U80">
    <cfRule type="cellIs" dxfId="16905" priority="269" stopIfTrue="1" operator="equal">
      <formula>1</formula>
    </cfRule>
  </conditionalFormatting>
  <conditionalFormatting sqref="W44">
    <cfRule type="cellIs" dxfId="16904" priority="268" stopIfTrue="1" operator="equal">
      <formula>1</formula>
    </cfRule>
  </conditionalFormatting>
  <conditionalFormatting sqref="W44">
    <cfRule type="cellIs" dxfId="16903" priority="267" stopIfTrue="1" operator="equal">
      <formula>1</formula>
    </cfRule>
  </conditionalFormatting>
  <conditionalFormatting sqref="W44">
    <cfRule type="cellIs" dxfId="16902" priority="266" stopIfTrue="1" operator="equal">
      <formula>1</formula>
    </cfRule>
  </conditionalFormatting>
  <conditionalFormatting sqref="W44">
    <cfRule type="cellIs" dxfId="16901" priority="265" stopIfTrue="1" operator="equal">
      <formula>1</formula>
    </cfRule>
  </conditionalFormatting>
  <conditionalFormatting sqref="W44">
    <cfRule type="cellIs" dxfId="16900" priority="264" stopIfTrue="1" operator="equal">
      <formula>1</formula>
    </cfRule>
  </conditionalFormatting>
  <conditionalFormatting sqref="W44">
    <cfRule type="cellIs" dxfId="16899" priority="263" stopIfTrue="1" operator="equal">
      <formula>1</formula>
    </cfRule>
  </conditionalFormatting>
  <conditionalFormatting sqref="W44">
    <cfRule type="cellIs" dxfId="16898" priority="262" stopIfTrue="1" operator="equal">
      <formula>1</formula>
    </cfRule>
  </conditionalFormatting>
  <conditionalFormatting sqref="W44">
    <cfRule type="cellIs" dxfId="16897" priority="261" stopIfTrue="1" operator="equal">
      <formula>1</formula>
    </cfRule>
  </conditionalFormatting>
  <conditionalFormatting sqref="W44">
    <cfRule type="cellIs" dxfId="16896" priority="260" stopIfTrue="1" operator="equal">
      <formula>1</formula>
    </cfRule>
  </conditionalFormatting>
  <conditionalFormatting sqref="W44">
    <cfRule type="cellIs" dxfId="16895" priority="259" stopIfTrue="1" operator="equal">
      <formula>1</formula>
    </cfRule>
  </conditionalFormatting>
  <conditionalFormatting sqref="W44">
    <cfRule type="cellIs" dxfId="16894" priority="258" stopIfTrue="1" operator="equal">
      <formula>1</formula>
    </cfRule>
  </conditionalFormatting>
  <conditionalFormatting sqref="W44">
    <cfRule type="cellIs" dxfId="16893" priority="257" stopIfTrue="1" operator="equal">
      <formula>1</formula>
    </cfRule>
  </conditionalFormatting>
  <conditionalFormatting sqref="W44">
    <cfRule type="cellIs" dxfId="16892" priority="256" stopIfTrue="1" operator="equal">
      <formula>1</formula>
    </cfRule>
  </conditionalFormatting>
  <conditionalFormatting sqref="W44">
    <cfRule type="cellIs" dxfId="16891" priority="255" stopIfTrue="1" operator="equal">
      <formula>1</formula>
    </cfRule>
  </conditionalFormatting>
  <conditionalFormatting sqref="W44">
    <cfRule type="cellIs" dxfId="16890" priority="254" stopIfTrue="1" operator="equal">
      <formula>1</formula>
    </cfRule>
  </conditionalFormatting>
  <conditionalFormatting sqref="W44">
    <cfRule type="cellIs" dxfId="16889" priority="253" stopIfTrue="1" operator="equal">
      <formula>1</formula>
    </cfRule>
  </conditionalFormatting>
  <conditionalFormatting sqref="W44">
    <cfRule type="cellIs" dxfId="16888" priority="252" stopIfTrue="1" operator="equal">
      <formula>1</formula>
    </cfRule>
  </conditionalFormatting>
  <conditionalFormatting sqref="W44">
    <cfRule type="cellIs" dxfId="16887" priority="251" stopIfTrue="1" operator="equal">
      <formula>1</formula>
    </cfRule>
  </conditionalFormatting>
  <conditionalFormatting sqref="C45:C80 I45:Q80 T45:T80">
    <cfRule type="cellIs" dxfId="16886" priority="250" stopIfTrue="1" operator="equal">
      <formula>1</formula>
    </cfRule>
  </conditionalFormatting>
  <conditionalFormatting sqref="C45:C80 I45:Q80 T45:T80">
    <cfRule type="cellIs" dxfId="16885" priority="249" stopIfTrue="1" operator="equal">
      <formula>1</formula>
    </cfRule>
  </conditionalFormatting>
  <conditionalFormatting sqref="C45:C80 I45:Q80 T45:U80">
    <cfRule type="cellIs" dxfId="16884" priority="248" stopIfTrue="1" operator="equal">
      <formula>1</formula>
    </cfRule>
  </conditionalFormatting>
  <conditionalFormatting sqref="C45:C80 I45:Q80 T45:U80">
    <cfRule type="cellIs" dxfId="16883" priority="247" stopIfTrue="1" operator="equal">
      <formula>1</formula>
    </cfRule>
  </conditionalFormatting>
  <conditionalFormatting sqref="C45:C80 I45:Q80 T45:U80">
    <cfRule type="cellIs" dxfId="16882" priority="246" stopIfTrue="1" operator="equal">
      <formula>1</formula>
    </cfRule>
  </conditionalFormatting>
  <conditionalFormatting sqref="I45:J80">
    <cfRule type="cellIs" dxfId="16881" priority="245" stopIfTrue="1" operator="equal">
      <formula>1</formula>
    </cfRule>
  </conditionalFormatting>
  <conditionalFormatting sqref="I45:J80">
    <cfRule type="cellIs" dxfId="16880" priority="244" stopIfTrue="1" operator="equal">
      <formula>1</formula>
    </cfRule>
  </conditionalFormatting>
  <conditionalFormatting sqref="I45:J80">
    <cfRule type="cellIs" dxfId="16879" priority="243" stopIfTrue="1" operator="equal">
      <formula>1</formula>
    </cfRule>
  </conditionalFormatting>
  <conditionalFormatting sqref="I45:J80">
    <cfRule type="cellIs" dxfId="16878" priority="242" stopIfTrue="1" operator="equal">
      <formula>1</formula>
    </cfRule>
  </conditionalFormatting>
  <conditionalFormatting sqref="C45:C80 I45:Q80 T45:U80">
    <cfRule type="cellIs" dxfId="16877" priority="241" stopIfTrue="1" operator="equal">
      <formula>1</formula>
    </cfRule>
  </conditionalFormatting>
  <conditionalFormatting sqref="C45:C80">
    <cfRule type="cellIs" dxfId="16876" priority="240" stopIfTrue="1" operator="equal">
      <formula>1</formula>
    </cfRule>
  </conditionalFormatting>
  <conditionalFormatting sqref="K45:K80">
    <cfRule type="cellIs" dxfId="16875" priority="239" stopIfTrue="1" operator="equal">
      <formula>1</formula>
    </cfRule>
  </conditionalFormatting>
  <conditionalFormatting sqref="C45:C80">
    <cfRule type="cellIs" dxfId="16874" priority="238" stopIfTrue="1" operator="equal">
      <formula>1</formula>
    </cfRule>
  </conditionalFormatting>
  <conditionalFormatting sqref="I45:I80">
    <cfRule type="cellIs" dxfId="16873" priority="237" stopIfTrue="1" operator="equal">
      <formula>1</formula>
    </cfRule>
  </conditionalFormatting>
  <conditionalFormatting sqref="P45:Q80 T45:U80">
    <cfRule type="cellIs" dxfId="16872" priority="236" stopIfTrue="1" operator="equal">
      <formula>1</formula>
    </cfRule>
  </conditionalFormatting>
  <conditionalFormatting sqref="J45:J80">
    <cfRule type="cellIs" dxfId="16871" priority="235" stopIfTrue="1" operator="equal">
      <formula>1</formula>
    </cfRule>
  </conditionalFormatting>
  <conditionalFormatting sqref="M45:M80">
    <cfRule type="cellIs" dxfId="16870" priority="234" stopIfTrue="1" operator="equal">
      <formula>1</formula>
    </cfRule>
  </conditionalFormatting>
  <conditionalFormatting sqref="M45:M80">
    <cfRule type="cellIs" dxfId="16869" priority="233" stopIfTrue="1" operator="equal">
      <formula>1</formula>
    </cfRule>
  </conditionalFormatting>
  <conditionalFormatting sqref="M45:M80">
    <cfRule type="cellIs" dxfId="16868" priority="232" stopIfTrue="1" operator="equal">
      <formula>1</formula>
    </cfRule>
  </conditionalFormatting>
  <conditionalFormatting sqref="J45:J80">
    <cfRule type="cellIs" dxfId="16867" priority="231" stopIfTrue="1" operator="equal">
      <formula>1</formula>
    </cfRule>
  </conditionalFormatting>
  <conditionalFormatting sqref="J45:K80">
    <cfRule type="cellIs" dxfId="16866" priority="230" stopIfTrue="1" operator="equal">
      <formula>1</formula>
    </cfRule>
  </conditionalFormatting>
  <conditionalFormatting sqref="M45:M80">
    <cfRule type="cellIs" dxfId="16865" priority="229" stopIfTrue="1" operator="equal">
      <formula>1</formula>
    </cfRule>
  </conditionalFormatting>
  <conditionalFormatting sqref="M45:M80">
    <cfRule type="cellIs" dxfId="16864" priority="228" stopIfTrue="1" operator="equal">
      <formula>1</formula>
    </cfRule>
  </conditionalFormatting>
  <conditionalFormatting sqref="C45:C80 I45:Q80 T45:U80">
    <cfRule type="cellIs" dxfId="16863" priority="227" stopIfTrue="1" operator="equal">
      <formula>1</formula>
    </cfRule>
  </conditionalFormatting>
  <conditionalFormatting sqref="I45:J80">
    <cfRule type="cellIs" dxfId="16862" priority="226" stopIfTrue="1" operator="equal">
      <formula>1</formula>
    </cfRule>
  </conditionalFormatting>
  <conditionalFormatting sqref="I45:J80">
    <cfRule type="cellIs" dxfId="16861" priority="225" stopIfTrue="1" operator="equal">
      <formula>1</formula>
    </cfRule>
  </conditionalFormatting>
  <conditionalFormatting sqref="C45:C80">
    <cfRule type="cellIs" dxfId="16860" priority="224" stopIfTrue="1" operator="equal">
      <formula>1</formula>
    </cfRule>
  </conditionalFormatting>
  <conditionalFormatting sqref="C45:C80">
    <cfRule type="cellIs" dxfId="16859" priority="223" stopIfTrue="1" operator="equal">
      <formula>1</formula>
    </cfRule>
  </conditionalFormatting>
  <conditionalFormatting sqref="C45:C80">
    <cfRule type="cellIs" dxfId="16858" priority="222" stopIfTrue="1" operator="equal">
      <formula>1</formula>
    </cfRule>
  </conditionalFormatting>
  <conditionalFormatting sqref="I45:Q80 T45:U80">
    <cfRule type="cellIs" dxfId="16857" priority="221" stopIfTrue="1" operator="equal">
      <formula>1</formula>
    </cfRule>
  </conditionalFormatting>
  <conditionalFormatting sqref="C45:C80">
    <cfRule type="cellIs" dxfId="16856" priority="220" stopIfTrue="1" operator="equal">
      <formula>1</formula>
    </cfRule>
  </conditionalFormatting>
  <conditionalFormatting sqref="C45:C80">
    <cfRule type="cellIs" dxfId="16855" priority="219" stopIfTrue="1" operator="equal">
      <formula>1</formula>
    </cfRule>
  </conditionalFormatting>
  <conditionalFormatting sqref="I45:J80">
    <cfRule type="cellIs" dxfId="16854" priority="218" stopIfTrue="1" operator="equal">
      <formula>1</formula>
    </cfRule>
  </conditionalFormatting>
  <conditionalFormatting sqref="C45:C80">
    <cfRule type="cellIs" dxfId="16853" priority="217" stopIfTrue="1" operator="equal">
      <formula>1</formula>
    </cfRule>
  </conditionalFormatting>
  <conditionalFormatting sqref="C45:C80">
    <cfRule type="cellIs" dxfId="16852" priority="216" stopIfTrue="1" operator="equal">
      <formula>1</formula>
    </cfRule>
  </conditionalFormatting>
  <conditionalFormatting sqref="I45:Q80 T45:U80">
    <cfRule type="cellIs" dxfId="16851" priority="215" stopIfTrue="1" operator="equal">
      <formula>1</formula>
    </cfRule>
  </conditionalFormatting>
  <conditionalFormatting sqref="I45:Q80 T45:U80">
    <cfRule type="cellIs" dxfId="16850" priority="214" stopIfTrue="1" operator="equal">
      <formula>1</formula>
    </cfRule>
  </conditionalFormatting>
  <conditionalFormatting sqref="I45:Q80 T45:U80">
    <cfRule type="cellIs" dxfId="16849" priority="213" stopIfTrue="1" operator="equal">
      <formula>1</formula>
    </cfRule>
  </conditionalFormatting>
  <conditionalFormatting sqref="I45:Q80 T45:U80">
    <cfRule type="cellIs" dxfId="16848" priority="212" stopIfTrue="1" operator="equal">
      <formula>1</formula>
    </cfRule>
  </conditionalFormatting>
  <conditionalFormatting sqref="I45:Q80 T45:U80">
    <cfRule type="cellIs" dxfId="16847" priority="211" stopIfTrue="1" operator="equal">
      <formula>1</formula>
    </cfRule>
  </conditionalFormatting>
  <conditionalFormatting sqref="I45:Q80 T45:U80">
    <cfRule type="cellIs" dxfId="16846" priority="210" stopIfTrue="1" operator="equal">
      <formula>1</formula>
    </cfRule>
  </conditionalFormatting>
  <conditionalFormatting sqref="I45:Q80 T45:U80">
    <cfRule type="cellIs" dxfId="16845" priority="209" stopIfTrue="1" operator="equal">
      <formula>1</formula>
    </cfRule>
  </conditionalFormatting>
  <conditionalFormatting sqref="I45:Q80 T45:U80">
    <cfRule type="cellIs" dxfId="16844" priority="208" stopIfTrue="1" operator="equal">
      <formula>1</formula>
    </cfRule>
  </conditionalFormatting>
  <conditionalFormatting sqref="I45:Q80 T45:U80">
    <cfRule type="cellIs" dxfId="16843" priority="207" stopIfTrue="1" operator="equal">
      <formula>1</formula>
    </cfRule>
  </conditionalFormatting>
  <conditionalFormatting sqref="C45:C80 I45:J80 N45:Q80 T45:T80">
    <cfRule type="cellIs" dxfId="16842" priority="206" stopIfTrue="1" operator="equal">
      <formula>1</formula>
    </cfRule>
  </conditionalFormatting>
  <conditionalFormatting sqref="C45:C80 I45:J80 N45:Q80 T45:T80">
    <cfRule type="cellIs" dxfId="16841" priority="205" stopIfTrue="1" operator="equal">
      <formula>1</formula>
    </cfRule>
  </conditionalFormatting>
  <conditionalFormatting sqref="C45:C80 I45:J80 N45:Q80 T45:U80">
    <cfRule type="cellIs" dxfId="16840" priority="204" stopIfTrue="1" operator="equal">
      <formula>1</formula>
    </cfRule>
  </conditionalFormatting>
  <conditionalFormatting sqref="C45:C80 I45:J80 N45:Q80 T45:U80">
    <cfRule type="cellIs" dxfId="16839" priority="203" stopIfTrue="1" operator="equal">
      <formula>1</formula>
    </cfRule>
  </conditionalFormatting>
  <conditionalFormatting sqref="C45:C80 I45:J80 N45:Q80 T45:U80">
    <cfRule type="cellIs" dxfId="16838" priority="202" stopIfTrue="1" operator="equal">
      <formula>1</formula>
    </cfRule>
  </conditionalFormatting>
  <conditionalFormatting sqref="I45:J80">
    <cfRule type="cellIs" dxfId="16837" priority="201" stopIfTrue="1" operator="equal">
      <formula>1</formula>
    </cfRule>
  </conditionalFormatting>
  <conditionalFormatting sqref="I45:J80">
    <cfRule type="cellIs" dxfId="16836" priority="200" stopIfTrue="1" operator="equal">
      <formula>1</formula>
    </cfRule>
  </conditionalFormatting>
  <conditionalFormatting sqref="I45:J80">
    <cfRule type="cellIs" dxfId="16835" priority="199" stopIfTrue="1" operator="equal">
      <formula>1</formula>
    </cfRule>
  </conditionalFormatting>
  <conditionalFormatting sqref="I45:J80">
    <cfRule type="cellIs" dxfId="16834" priority="198" stopIfTrue="1" operator="equal">
      <formula>1</formula>
    </cfRule>
  </conditionalFormatting>
  <conditionalFormatting sqref="C45:C80 I45:J80 N45:Q80 T45:U80">
    <cfRule type="cellIs" dxfId="16833" priority="197" stopIfTrue="1" operator="equal">
      <formula>1</formula>
    </cfRule>
  </conditionalFormatting>
  <conditionalFormatting sqref="C45:C80">
    <cfRule type="cellIs" dxfId="16832" priority="196" stopIfTrue="1" operator="equal">
      <formula>1</formula>
    </cfRule>
  </conditionalFormatting>
  <conditionalFormatting sqref="C45:C80">
    <cfRule type="cellIs" dxfId="16831" priority="195" stopIfTrue="1" operator="equal">
      <formula>1</formula>
    </cfRule>
  </conditionalFormatting>
  <conditionalFormatting sqref="I45:I80">
    <cfRule type="cellIs" dxfId="16830" priority="194" stopIfTrue="1" operator="equal">
      <formula>1</formula>
    </cfRule>
  </conditionalFormatting>
  <conditionalFormatting sqref="P45:Q80 T45:U80">
    <cfRule type="cellIs" dxfId="16829" priority="193" stopIfTrue="1" operator="equal">
      <formula>1</formula>
    </cfRule>
  </conditionalFormatting>
  <conditionalFormatting sqref="J45:J80">
    <cfRule type="cellIs" dxfId="16828" priority="192" stopIfTrue="1" operator="equal">
      <formula>1</formula>
    </cfRule>
  </conditionalFormatting>
  <conditionalFormatting sqref="J45:J80">
    <cfRule type="cellIs" dxfId="16827" priority="191" stopIfTrue="1" operator="equal">
      <formula>1</formula>
    </cfRule>
  </conditionalFormatting>
  <conditionalFormatting sqref="J45:J80">
    <cfRule type="cellIs" dxfId="16826" priority="190" stopIfTrue="1" operator="equal">
      <formula>1</formula>
    </cfRule>
  </conditionalFormatting>
  <conditionalFormatting sqref="C45:C80 I45:J80 N45:Q80 T45:U80">
    <cfRule type="cellIs" dxfId="16825" priority="189" stopIfTrue="1" operator="equal">
      <formula>1</formula>
    </cfRule>
  </conditionalFormatting>
  <conditionalFormatting sqref="I45:J80">
    <cfRule type="cellIs" dxfId="16824" priority="188" stopIfTrue="1" operator="equal">
      <formula>1</formula>
    </cfRule>
  </conditionalFormatting>
  <conditionalFormatting sqref="I45:J80">
    <cfRule type="cellIs" dxfId="16823" priority="187" stopIfTrue="1" operator="equal">
      <formula>1</formula>
    </cfRule>
  </conditionalFormatting>
  <conditionalFormatting sqref="C45:C80">
    <cfRule type="cellIs" dxfId="16822" priority="186" stopIfTrue="1" operator="equal">
      <formula>1</formula>
    </cfRule>
  </conditionalFormatting>
  <conditionalFormatting sqref="C45:C80">
    <cfRule type="cellIs" dxfId="16821" priority="185" stopIfTrue="1" operator="equal">
      <formula>1</formula>
    </cfRule>
  </conditionalFormatting>
  <conditionalFormatting sqref="C45:C80">
    <cfRule type="cellIs" dxfId="16820" priority="184" stopIfTrue="1" operator="equal">
      <formula>1</formula>
    </cfRule>
  </conditionalFormatting>
  <conditionalFormatting sqref="I45:J80 N45:Q80 T45:U80">
    <cfRule type="cellIs" dxfId="16819" priority="183" stopIfTrue="1" operator="equal">
      <formula>1</formula>
    </cfRule>
  </conditionalFormatting>
  <conditionalFormatting sqref="C45:C80">
    <cfRule type="cellIs" dxfId="16818" priority="182" stopIfTrue="1" operator="equal">
      <formula>1</formula>
    </cfRule>
  </conditionalFormatting>
  <conditionalFormatting sqref="C45:C80">
    <cfRule type="cellIs" dxfId="16817" priority="181" stopIfTrue="1" operator="equal">
      <formula>1</formula>
    </cfRule>
  </conditionalFormatting>
  <conditionalFormatting sqref="I45:J80">
    <cfRule type="cellIs" dxfId="16816" priority="180" stopIfTrue="1" operator="equal">
      <formula>1</formula>
    </cfRule>
  </conditionalFormatting>
  <conditionalFormatting sqref="C45:C80">
    <cfRule type="cellIs" dxfId="16815" priority="179" stopIfTrue="1" operator="equal">
      <formula>1</formula>
    </cfRule>
  </conditionalFormatting>
  <conditionalFormatting sqref="C45:C80">
    <cfRule type="cellIs" dxfId="16814" priority="178" stopIfTrue="1" operator="equal">
      <formula>1</formula>
    </cfRule>
  </conditionalFormatting>
  <conditionalFormatting sqref="I45:J80 N45:Q80 T45:U80">
    <cfRule type="cellIs" dxfId="16813" priority="177" stopIfTrue="1" operator="equal">
      <formula>1</formula>
    </cfRule>
  </conditionalFormatting>
  <conditionalFormatting sqref="I45:J80 N45:Q80 T45:U80">
    <cfRule type="cellIs" dxfId="16812" priority="176" stopIfTrue="1" operator="equal">
      <formula>1</formula>
    </cfRule>
  </conditionalFormatting>
  <conditionalFormatting sqref="I45:J80 N45:Q80 T45:U80">
    <cfRule type="cellIs" dxfId="16811" priority="175" stopIfTrue="1" operator="equal">
      <formula>1</formula>
    </cfRule>
  </conditionalFormatting>
  <conditionalFormatting sqref="I45:J80 N45:Q80 T45:U80">
    <cfRule type="cellIs" dxfId="16810" priority="174" stopIfTrue="1" operator="equal">
      <formula>1</formula>
    </cfRule>
  </conditionalFormatting>
  <conditionalFormatting sqref="I45:J80 N45:Q80 T45:U80">
    <cfRule type="cellIs" dxfId="16809" priority="173" stopIfTrue="1" operator="equal">
      <formula>1</formula>
    </cfRule>
  </conditionalFormatting>
  <conditionalFormatting sqref="I45:J80 N45:Q80 T45:U80">
    <cfRule type="cellIs" dxfId="16808" priority="172" stopIfTrue="1" operator="equal">
      <formula>1</formula>
    </cfRule>
  </conditionalFormatting>
  <conditionalFormatting sqref="I45:J80 N45:Q80 T45:U80">
    <cfRule type="cellIs" dxfId="16807" priority="171" stopIfTrue="1" operator="equal">
      <formula>1</formula>
    </cfRule>
  </conditionalFormatting>
  <conditionalFormatting sqref="I45:J80 N45:Q80 T45:U80">
    <cfRule type="cellIs" dxfId="16806" priority="170" stopIfTrue="1" operator="equal">
      <formula>1</formula>
    </cfRule>
  </conditionalFormatting>
  <conditionalFormatting sqref="I45:J80 N45:Q80 T45:U80">
    <cfRule type="cellIs" dxfId="16805" priority="169" stopIfTrue="1" operator="equal">
      <formula>1</formula>
    </cfRule>
  </conditionalFormatting>
  <conditionalFormatting sqref="C85:C120 T85:T120 I85:Q120">
    <cfRule type="cellIs" dxfId="16804" priority="168" stopIfTrue="1" operator="equal">
      <formula>1</formula>
    </cfRule>
  </conditionalFormatting>
  <conditionalFormatting sqref="C85:C120 T85:T120 I85:Q120">
    <cfRule type="cellIs" dxfId="16803" priority="167" stopIfTrue="1" operator="equal">
      <formula>1</formula>
    </cfRule>
  </conditionalFormatting>
  <conditionalFormatting sqref="C85:C120 T85:U120 I85:Q120">
    <cfRule type="cellIs" dxfId="16802" priority="166" stopIfTrue="1" operator="equal">
      <formula>1</formula>
    </cfRule>
  </conditionalFormatting>
  <conditionalFormatting sqref="C85:C120 T85:U120 I85:Q120">
    <cfRule type="cellIs" dxfId="16801" priority="165" stopIfTrue="1" operator="equal">
      <formula>1</formula>
    </cfRule>
  </conditionalFormatting>
  <conditionalFormatting sqref="C85:C120 T85:U120 I85:Q120">
    <cfRule type="cellIs" dxfId="16800" priority="164" stopIfTrue="1" operator="equal">
      <formula>1</formula>
    </cfRule>
  </conditionalFormatting>
  <conditionalFormatting sqref="I85:J120">
    <cfRule type="cellIs" dxfId="16799" priority="163" stopIfTrue="1" operator="equal">
      <formula>1</formula>
    </cfRule>
  </conditionalFormatting>
  <conditionalFormatting sqref="I85:J120">
    <cfRule type="cellIs" dxfId="16798" priority="162" stopIfTrue="1" operator="equal">
      <formula>1</formula>
    </cfRule>
  </conditionalFormatting>
  <conditionalFormatting sqref="I85:J120">
    <cfRule type="cellIs" dxfId="16797" priority="161" stopIfTrue="1" operator="equal">
      <formula>1</formula>
    </cfRule>
  </conditionalFormatting>
  <conditionalFormatting sqref="I85:J120">
    <cfRule type="cellIs" dxfId="16796" priority="160" stopIfTrue="1" operator="equal">
      <formula>1</formula>
    </cfRule>
  </conditionalFormatting>
  <conditionalFormatting sqref="C85:C120 T85:U120 I85:Q120">
    <cfRule type="cellIs" dxfId="16795" priority="159" stopIfTrue="1" operator="equal">
      <formula>1</formula>
    </cfRule>
  </conditionalFormatting>
  <conditionalFormatting sqref="C85:C120">
    <cfRule type="cellIs" dxfId="16794" priority="158" stopIfTrue="1" operator="equal">
      <formula>1</formula>
    </cfRule>
  </conditionalFormatting>
  <conditionalFormatting sqref="K85:K120">
    <cfRule type="cellIs" dxfId="16793" priority="157" stopIfTrue="1" operator="equal">
      <formula>1</formula>
    </cfRule>
  </conditionalFormatting>
  <conditionalFormatting sqref="C85:C120">
    <cfRule type="cellIs" dxfId="16792" priority="156" stopIfTrue="1" operator="equal">
      <formula>1</formula>
    </cfRule>
  </conditionalFormatting>
  <conditionalFormatting sqref="I85:I120">
    <cfRule type="cellIs" dxfId="16791" priority="155" stopIfTrue="1" operator="equal">
      <formula>1</formula>
    </cfRule>
  </conditionalFormatting>
  <conditionalFormatting sqref="P85:Q120 T85:U120">
    <cfRule type="cellIs" dxfId="16790" priority="154" stopIfTrue="1" operator="equal">
      <formula>1</formula>
    </cfRule>
  </conditionalFormatting>
  <conditionalFormatting sqref="J85:J120">
    <cfRule type="cellIs" dxfId="16789" priority="153" stopIfTrue="1" operator="equal">
      <formula>1</formula>
    </cfRule>
  </conditionalFormatting>
  <conditionalFormatting sqref="M85:M120">
    <cfRule type="cellIs" dxfId="16788" priority="152" stopIfTrue="1" operator="equal">
      <formula>1</formula>
    </cfRule>
  </conditionalFormatting>
  <conditionalFormatting sqref="M85:M120">
    <cfRule type="cellIs" dxfId="16787" priority="151" stopIfTrue="1" operator="equal">
      <formula>1</formula>
    </cfRule>
  </conditionalFormatting>
  <conditionalFormatting sqref="M85:M120">
    <cfRule type="cellIs" dxfId="16786" priority="150" stopIfTrue="1" operator="equal">
      <formula>1</formula>
    </cfRule>
  </conditionalFormatting>
  <conditionalFormatting sqref="J85:J120">
    <cfRule type="cellIs" dxfId="16785" priority="149" stopIfTrue="1" operator="equal">
      <formula>1</formula>
    </cfRule>
  </conditionalFormatting>
  <conditionalFormatting sqref="J85:K120">
    <cfRule type="cellIs" dxfId="16784" priority="148" stopIfTrue="1" operator="equal">
      <formula>1</formula>
    </cfRule>
  </conditionalFormatting>
  <conditionalFormatting sqref="M85:M120">
    <cfRule type="cellIs" dxfId="16783" priority="147" stopIfTrue="1" operator="equal">
      <formula>1</formula>
    </cfRule>
  </conditionalFormatting>
  <conditionalFormatting sqref="M85:M120">
    <cfRule type="cellIs" dxfId="16782" priority="146" stopIfTrue="1" operator="equal">
      <formula>1</formula>
    </cfRule>
  </conditionalFormatting>
  <conditionalFormatting sqref="C85:C120 T85:U120 I85:Q120">
    <cfRule type="cellIs" dxfId="16781" priority="145" stopIfTrue="1" operator="equal">
      <formula>1</formula>
    </cfRule>
  </conditionalFormatting>
  <conditionalFormatting sqref="I85:J120">
    <cfRule type="cellIs" dxfId="16780" priority="144" stopIfTrue="1" operator="equal">
      <formula>1</formula>
    </cfRule>
  </conditionalFormatting>
  <conditionalFormatting sqref="I85:J120">
    <cfRule type="cellIs" dxfId="16779" priority="143" stopIfTrue="1" operator="equal">
      <formula>1</formula>
    </cfRule>
  </conditionalFormatting>
  <conditionalFormatting sqref="C85:C120">
    <cfRule type="cellIs" dxfId="16778" priority="142" stopIfTrue="1" operator="equal">
      <formula>1</formula>
    </cfRule>
  </conditionalFormatting>
  <conditionalFormatting sqref="C85:C120">
    <cfRule type="cellIs" dxfId="16777" priority="141" stopIfTrue="1" operator="equal">
      <formula>1</formula>
    </cfRule>
  </conditionalFormatting>
  <conditionalFormatting sqref="C85:C120">
    <cfRule type="cellIs" dxfId="16776" priority="140" stopIfTrue="1" operator="equal">
      <formula>1</formula>
    </cfRule>
  </conditionalFormatting>
  <conditionalFormatting sqref="T85:U120 I85:Q120">
    <cfRule type="cellIs" dxfId="16775" priority="139" stopIfTrue="1" operator="equal">
      <formula>1</formula>
    </cfRule>
  </conditionalFormatting>
  <conditionalFormatting sqref="C85:C120">
    <cfRule type="cellIs" dxfId="16774" priority="138" stopIfTrue="1" operator="equal">
      <formula>1</formula>
    </cfRule>
  </conditionalFormatting>
  <conditionalFormatting sqref="C85:C120">
    <cfRule type="cellIs" dxfId="16773" priority="137" stopIfTrue="1" operator="equal">
      <formula>1</formula>
    </cfRule>
  </conditionalFormatting>
  <conditionalFormatting sqref="I85:J120">
    <cfRule type="cellIs" dxfId="16772" priority="136" stopIfTrue="1" operator="equal">
      <formula>1</formula>
    </cfRule>
  </conditionalFormatting>
  <conditionalFormatting sqref="C85:C120">
    <cfRule type="cellIs" dxfId="16771" priority="135" stopIfTrue="1" operator="equal">
      <formula>1</formula>
    </cfRule>
  </conditionalFormatting>
  <conditionalFormatting sqref="C85:C120">
    <cfRule type="cellIs" dxfId="16770" priority="134" stopIfTrue="1" operator="equal">
      <formula>1</formula>
    </cfRule>
  </conditionalFormatting>
  <conditionalFormatting sqref="T85:U120 I85:Q120">
    <cfRule type="cellIs" dxfId="16769" priority="133" stopIfTrue="1" operator="equal">
      <formula>1</formula>
    </cfRule>
  </conditionalFormatting>
  <conditionalFormatting sqref="T85:U120 I85:Q120">
    <cfRule type="cellIs" dxfId="16768" priority="132" stopIfTrue="1" operator="equal">
      <formula>1</formula>
    </cfRule>
  </conditionalFormatting>
  <conditionalFormatting sqref="T85:U120 I85:Q120">
    <cfRule type="cellIs" dxfId="16767" priority="131" stopIfTrue="1" operator="equal">
      <formula>1</formula>
    </cfRule>
  </conditionalFormatting>
  <conditionalFormatting sqref="T85:U120 I85:Q120">
    <cfRule type="cellIs" dxfId="16766" priority="130" stopIfTrue="1" operator="equal">
      <formula>1</formula>
    </cfRule>
  </conditionalFormatting>
  <conditionalFormatting sqref="T85:U120 I85:Q120">
    <cfRule type="cellIs" dxfId="16765" priority="129" stopIfTrue="1" operator="equal">
      <formula>1</formula>
    </cfRule>
  </conditionalFormatting>
  <conditionalFormatting sqref="T85:U120 I85:Q120">
    <cfRule type="cellIs" dxfId="16764" priority="128" stopIfTrue="1" operator="equal">
      <formula>1</formula>
    </cfRule>
  </conditionalFormatting>
  <conditionalFormatting sqref="T85:U120 I85:Q120">
    <cfRule type="cellIs" dxfId="16763" priority="127" stopIfTrue="1" operator="equal">
      <formula>1</formula>
    </cfRule>
  </conditionalFormatting>
  <conditionalFormatting sqref="T85:U120 I85:Q120">
    <cfRule type="cellIs" dxfId="16762" priority="126" stopIfTrue="1" operator="equal">
      <formula>1</formula>
    </cfRule>
  </conditionalFormatting>
  <conditionalFormatting sqref="T85:U120 I85:Q120">
    <cfRule type="cellIs" dxfId="16761" priority="125" stopIfTrue="1" operator="equal">
      <formula>1</formula>
    </cfRule>
  </conditionalFormatting>
  <conditionalFormatting sqref="W84">
    <cfRule type="cellIs" dxfId="16760" priority="124" stopIfTrue="1" operator="equal">
      <formula>1</formula>
    </cfRule>
  </conditionalFormatting>
  <conditionalFormatting sqref="W84">
    <cfRule type="cellIs" dxfId="16759" priority="123" stopIfTrue="1" operator="equal">
      <formula>1</formula>
    </cfRule>
  </conditionalFormatting>
  <conditionalFormatting sqref="W84">
    <cfRule type="cellIs" dxfId="16758" priority="122" stopIfTrue="1" operator="equal">
      <formula>1</formula>
    </cfRule>
  </conditionalFormatting>
  <conditionalFormatting sqref="W84">
    <cfRule type="cellIs" dxfId="16757" priority="121" stopIfTrue="1" operator="equal">
      <formula>1</formula>
    </cfRule>
  </conditionalFormatting>
  <conditionalFormatting sqref="W84">
    <cfRule type="cellIs" dxfId="16756" priority="120" stopIfTrue="1" operator="equal">
      <formula>1</formula>
    </cfRule>
  </conditionalFormatting>
  <conditionalFormatting sqref="W84">
    <cfRule type="cellIs" dxfId="16755" priority="119" stopIfTrue="1" operator="equal">
      <formula>1</formula>
    </cfRule>
  </conditionalFormatting>
  <conditionalFormatting sqref="W84">
    <cfRule type="cellIs" dxfId="16754" priority="118" stopIfTrue="1" operator="equal">
      <formula>1</formula>
    </cfRule>
  </conditionalFormatting>
  <conditionalFormatting sqref="W84">
    <cfRule type="cellIs" dxfId="16753" priority="117" stopIfTrue="1" operator="equal">
      <formula>1</formula>
    </cfRule>
  </conditionalFormatting>
  <conditionalFormatting sqref="W84">
    <cfRule type="cellIs" dxfId="16752" priority="116" stopIfTrue="1" operator="equal">
      <formula>1</formula>
    </cfRule>
  </conditionalFormatting>
  <conditionalFormatting sqref="W84">
    <cfRule type="cellIs" dxfId="16751" priority="115" stopIfTrue="1" operator="equal">
      <formula>1</formula>
    </cfRule>
  </conditionalFormatting>
  <conditionalFormatting sqref="W84">
    <cfRule type="cellIs" dxfId="16750" priority="114" stopIfTrue="1" operator="equal">
      <formula>1</formula>
    </cfRule>
  </conditionalFormatting>
  <conditionalFormatting sqref="W84">
    <cfRule type="cellIs" dxfId="16749" priority="113" stopIfTrue="1" operator="equal">
      <formula>1</formula>
    </cfRule>
  </conditionalFormatting>
  <conditionalFormatting sqref="W84">
    <cfRule type="cellIs" dxfId="16748" priority="112" stopIfTrue="1" operator="equal">
      <formula>1</formula>
    </cfRule>
  </conditionalFormatting>
  <conditionalFormatting sqref="W84">
    <cfRule type="cellIs" dxfId="16747" priority="111" stopIfTrue="1" operator="equal">
      <formula>1</formula>
    </cfRule>
  </conditionalFormatting>
  <conditionalFormatting sqref="W84">
    <cfRule type="cellIs" dxfId="16746" priority="110" stopIfTrue="1" operator="equal">
      <formula>1</formula>
    </cfRule>
  </conditionalFormatting>
  <conditionalFormatting sqref="W84">
    <cfRule type="cellIs" dxfId="16745" priority="109" stopIfTrue="1" operator="equal">
      <formula>1</formula>
    </cfRule>
  </conditionalFormatting>
  <conditionalFormatting sqref="W84">
    <cfRule type="cellIs" dxfId="16744" priority="108" stopIfTrue="1" operator="equal">
      <formula>1</formula>
    </cfRule>
  </conditionalFormatting>
  <conditionalFormatting sqref="W84">
    <cfRule type="cellIs" dxfId="16743" priority="107" stopIfTrue="1" operator="equal">
      <formula>1</formula>
    </cfRule>
  </conditionalFormatting>
  <conditionalFormatting sqref="C85:C120 T85:T120 I85:Q120">
    <cfRule type="cellIs" dxfId="16742" priority="106" stopIfTrue="1" operator="equal">
      <formula>1</formula>
    </cfRule>
  </conditionalFormatting>
  <conditionalFormatting sqref="C85:C120 T85:T120 I85:Q120">
    <cfRule type="cellIs" dxfId="16741" priority="105" stopIfTrue="1" operator="equal">
      <formula>1</formula>
    </cfRule>
  </conditionalFormatting>
  <conditionalFormatting sqref="C85:C120 T85:U120 I85:Q120">
    <cfRule type="cellIs" dxfId="16740" priority="104" stopIfTrue="1" operator="equal">
      <formula>1</formula>
    </cfRule>
  </conditionalFormatting>
  <conditionalFormatting sqref="C85:C120 T85:U120 I85:Q120">
    <cfRule type="cellIs" dxfId="16739" priority="103" stopIfTrue="1" operator="equal">
      <formula>1</formula>
    </cfRule>
  </conditionalFormatting>
  <conditionalFormatting sqref="C85:C120 T85:U120 I85:Q120">
    <cfRule type="cellIs" dxfId="16738" priority="102" stopIfTrue="1" operator="equal">
      <formula>1</formula>
    </cfRule>
  </conditionalFormatting>
  <conditionalFormatting sqref="I85:J120">
    <cfRule type="cellIs" dxfId="16737" priority="101" stopIfTrue="1" operator="equal">
      <formula>1</formula>
    </cfRule>
  </conditionalFormatting>
  <conditionalFormatting sqref="I85:J120">
    <cfRule type="cellIs" dxfId="16736" priority="100" stopIfTrue="1" operator="equal">
      <formula>1</formula>
    </cfRule>
  </conditionalFormatting>
  <conditionalFormatting sqref="I85:J120">
    <cfRule type="cellIs" dxfId="16735" priority="99" stopIfTrue="1" operator="equal">
      <formula>1</formula>
    </cfRule>
  </conditionalFormatting>
  <conditionalFormatting sqref="I85:J120">
    <cfRule type="cellIs" dxfId="16734" priority="98" stopIfTrue="1" operator="equal">
      <formula>1</formula>
    </cfRule>
  </conditionalFormatting>
  <conditionalFormatting sqref="C85:C120 T85:U120 I85:Q120">
    <cfRule type="cellIs" dxfId="16733" priority="97" stopIfTrue="1" operator="equal">
      <formula>1</formula>
    </cfRule>
  </conditionalFormatting>
  <conditionalFormatting sqref="C85:C120">
    <cfRule type="cellIs" dxfId="16732" priority="96" stopIfTrue="1" operator="equal">
      <formula>1</formula>
    </cfRule>
  </conditionalFormatting>
  <conditionalFormatting sqref="K85:K120">
    <cfRule type="cellIs" dxfId="16731" priority="95" stopIfTrue="1" operator="equal">
      <formula>1</formula>
    </cfRule>
  </conditionalFormatting>
  <conditionalFormatting sqref="C85:C120">
    <cfRule type="cellIs" dxfId="16730" priority="94" stopIfTrue="1" operator="equal">
      <formula>1</formula>
    </cfRule>
  </conditionalFormatting>
  <conditionalFormatting sqref="I85:I120">
    <cfRule type="cellIs" dxfId="16729" priority="93" stopIfTrue="1" operator="equal">
      <formula>1</formula>
    </cfRule>
  </conditionalFormatting>
  <conditionalFormatting sqref="P85:Q120 T85:U120">
    <cfRule type="cellIs" dxfId="16728" priority="92" stopIfTrue="1" operator="equal">
      <formula>1</formula>
    </cfRule>
  </conditionalFormatting>
  <conditionalFormatting sqref="J85:J120">
    <cfRule type="cellIs" dxfId="16727" priority="91" stopIfTrue="1" operator="equal">
      <formula>1</formula>
    </cfRule>
  </conditionalFormatting>
  <conditionalFormatting sqref="M85:M120">
    <cfRule type="cellIs" dxfId="16726" priority="90" stopIfTrue="1" operator="equal">
      <formula>1</formula>
    </cfRule>
  </conditionalFormatting>
  <conditionalFormatting sqref="M85:M120">
    <cfRule type="cellIs" dxfId="16725" priority="89" stopIfTrue="1" operator="equal">
      <formula>1</formula>
    </cfRule>
  </conditionalFormatting>
  <conditionalFormatting sqref="M85:M120">
    <cfRule type="cellIs" dxfId="16724" priority="88" stopIfTrue="1" operator="equal">
      <formula>1</formula>
    </cfRule>
  </conditionalFormatting>
  <conditionalFormatting sqref="J85:J120">
    <cfRule type="cellIs" dxfId="16723" priority="87" stopIfTrue="1" operator="equal">
      <formula>1</formula>
    </cfRule>
  </conditionalFormatting>
  <conditionalFormatting sqref="J85:K120">
    <cfRule type="cellIs" dxfId="16722" priority="86" stopIfTrue="1" operator="equal">
      <formula>1</formula>
    </cfRule>
  </conditionalFormatting>
  <conditionalFormatting sqref="M85:M120">
    <cfRule type="cellIs" dxfId="16721" priority="85" stopIfTrue="1" operator="equal">
      <formula>1</formula>
    </cfRule>
  </conditionalFormatting>
  <conditionalFormatting sqref="M85:M120">
    <cfRule type="cellIs" dxfId="16720" priority="84" stopIfTrue="1" operator="equal">
      <formula>1</formula>
    </cfRule>
  </conditionalFormatting>
  <conditionalFormatting sqref="C85:C120 T85:U120 I85:Q120">
    <cfRule type="cellIs" dxfId="16719" priority="83" stopIfTrue="1" operator="equal">
      <formula>1</formula>
    </cfRule>
  </conditionalFormatting>
  <conditionalFormatting sqref="I85:J120">
    <cfRule type="cellIs" dxfId="16718" priority="82" stopIfTrue="1" operator="equal">
      <formula>1</formula>
    </cfRule>
  </conditionalFormatting>
  <conditionalFormatting sqref="I85:J120">
    <cfRule type="cellIs" dxfId="16717" priority="81" stopIfTrue="1" operator="equal">
      <formula>1</formula>
    </cfRule>
  </conditionalFormatting>
  <conditionalFormatting sqref="C85:C120">
    <cfRule type="cellIs" dxfId="16716" priority="80" stopIfTrue="1" operator="equal">
      <formula>1</formula>
    </cfRule>
  </conditionalFormatting>
  <conditionalFormatting sqref="C85:C120">
    <cfRule type="cellIs" dxfId="16715" priority="79" stopIfTrue="1" operator="equal">
      <formula>1</formula>
    </cfRule>
  </conditionalFormatting>
  <conditionalFormatting sqref="C85:C120">
    <cfRule type="cellIs" dxfId="16714" priority="78" stopIfTrue="1" operator="equal">
      <formula>1</formula>
    </cfRule>
  </conditionalFormatting>
  <conditionalFormatting sqref="T85:U120 I85:Q120">
    <cfRule type="cellIs" dxfId="16713" priority="77" stopIfTrue="1" operator="equal">
      <formula>1</formula>
    </cfRule>
  </conditionalFormatting>
  <conditionalFormatting sqref="C85:C120">
    <cfRule type="cellIs" dxfId="16712" priority="76" stopIfTrue="1" operator="equal">
      <formula>1</formula>
    </cfRule>
  </conditionalFormatting>
  <conditionalFormatting sqref="C85:C120">
    <cfRule type="cellIs" dxfId="16711" priority="75" stopIfTrue="1" operator="equal">
      <formula>1</formula>
    </cfRule>
  </conditionalFormatting>
  <conditionalFormatting sqref="I85:J120">
    <cfRule type="cellIs" dxfId="16710" priority="74" stopIfTrue="1" operator="equal">
      <formula>1</formula>
    </cfRule>
  </conditionalFormatting>
  <conditionalFormatting sqref="C85:C120">
    <cfRule type="cellIs" dxfId="16709" priority="73" stopIfTrue="1" operator="equal">
      <formula>1</formula>
    </cfRule>
  </conditionalFormatting>
  <conditionalFormatting sqref="C85:C120">
    <cfRule type="cellIs" dxfId="16708" priority="72" stopIfTrue="1" operator="equal">
      <formula>1</formula>
    </cfRule>
  </conditionalFormatting>
  <conditionalFormatting sqref="T85:U120 I85:Q120">
    <cfRule type="cellIs" dxfId="16707" priority="71" stopIfTrue="1" operator="equal">
      <formula>1</formula>
    </cfRule>
  </conditionalFormatting>
  <conditionalFormatting sqref="T85:U120 I85:Q120">
    <cfRule type="cellIs" dxfId="16706" priority="70" stopIfTrue="1" operator="equal">
      <formula>1</formula>
    </cfRule>
  </conditionalFormatting>
  <conditionalFormatting sqref="T85:U120 I85:Q120">
    <cfRule type="cellIs" dxfId="16705" priority="69" stopIfTrue="1" operator="equal">
      <formula>1</formula>
    </cfRule>
  </conditionalFormatting>
  <conditionalFormatting sqref="T85:U120 I85:Q120">
    <cfRule type="cellIs" dxfId="16704" priority="68" stopIfTrue="1" operator="equal">
      <formula>1</formula>
    </cfRule>
  </conditionalFormatting>
  <conditionalFormatting sqref="T85:U120 I85:Q120">
    <cfRule type="cellIs" dxfId="16703" priority="67" stopIfTrue="1" operator="equal">
      <formula>1</formula>
    </cfRule>
  </conditionalFormatting>
  <conditionalFormatting sqref="T85:U120 I85:Q120">
    <cfRule type="cellIs" dxfId="16702" priority="66" stopIfTrue="1" operator="equal">
      <formula>1</formula>
    </cfRule>
  </conditionalFormatting>
  <conditionalFormatting sqref="T85:U120 I85:Q120">
    <cfRule type="cellIs" dxfId="16701" priority="65" stopIfTrue="1" operator="equal">
      <formula>1</formula>
    </cfRule>
  </conditionalFormatting>
  <conditionalFormatting sqref="T85:U120 I85:Q120">
    <cfRule type="cellIs" dxfId="16700" priority="64" stopIfTrue="1" operator="equal">
      <formula>1</formula>
    </cfRule>
  </conditionalFormatting>
  <conditionalFormatting sqref="T85:U120 I85:Q120">
    <cfRule type="cellIs" dxfId="16699" priority="63" stopIfTrue="1" operator="equal">
      <formula>1</formula>
    </cfRule>
  </conditionalFormatting>
  <conditionalFormatting sqref="C85:C120 I85:J120 T85:T120 N85:Q120">
    <cfRule type="cellIs" dxfId="16698" priority="62" stopIfTrue="1" operator="equal">
      <formula>1</formula>
    </cfRule>
  </conditionalFormatting>
  <conditionalFormatting sqref="C85:C120 I85:J120 T85:T120 N85:Q120">
    <cfRule type="cellIs" dxfId="16697" priority="61" stopIfTrue="1" operator="equal">
      <formula>1</formula>
    </cfRule>
  </conditionalFormatting>
  <conditionalFormatting sqref="C85:C120 I85:J120 T85:U120 N85:Q120">
    <cfRule type="cellIs" dxfId="16696" priority="60" stopIfTrue="1" operator="equal">
      <formula>1</formula>
    </cfRule>
  </conditionalFormatting>
  <conditionalFormatting sqref="C85:C120 I85:J120 T85:U120 N85:Q120">
    <cfRule type="cellIs" dxfId="16695" priority="59" stopIfTrue="1" operator="equal">
      <formula>1</formula>
    </cfRule>
  </conditionalFormatting>
  <conditionalFormatting sqref="C85:C120 I85:J120 T85:U120 N85:Q120">
    <cfRule type="cellIs" dxfId="16694" priority="58" stopIfTrue="1" operator="equal">
      <formula>1</formula>
    </cfRule>
  </conditionalFormatting>
  <conditionalFormatting sqref="I85:J120">
    <cfRule type="cellIs" dxfId="16693" priority="57" stopIfTrue="1" operator="equal">
      <formula>1</formula>
    </cfRule>
  </conditionalFormatting>
  <conditionalFormatting sqref="I85:J120">
    <cfRule type="cellIs" dxfId="16692" priority="56" stopIfTrue="1" operator="equal">
      <formula>1</formula>
    </cfRule>
  </conditionalFormatting>
  <conditionalFormatting sqref="I85:J120">
    <cfRule type="cellIs" dxfId="16691" priority="55" stopIfTrue="1" operator="equal">
      <formula>1</formula>
    </cfRule>
  </conditionalFormatting>
  <conditionalFormatting sqref="I85:J120">
    <cfRule type="cellIs" dxfId="16690" priority="54" stopIfTrue="1" operator="equal">
      <formula>1</formula>
    </cfRule>
  </conditionalFormatting>
  <conditionalFormatting sqref="C85:C120 I85:J120 T85:U120 N85:Q120">
    <cfRule type="cellIs" dxfId="16689" priority="53" stopIfTrue="1" operator="equal">
      <formula>1</formula>
    </cfRule>
  </conditionalFormatting>
  <conditionalFormatting sqref="C85:C120">
    <cfRule type="cellIs" dxfId="16688" priority="52" stopIfTrue="1" operator="equal">
      <formula>1</formula>
    </cfRule>
  </conditionalFormatting>
  <conditionalFormatting sqref="C85:C120">
    <cfRule type="cellIs" dxfId="16687" priority="51" stopIfTrue="1" operator="equal">
      <formula>1</formula>
    </cfRule>
  </conditionalFormatting>
  <conditionalFormatting sqref="I85:I120">
    <cfRule type="cellIs" dxfId="16686" priority="50" stopIfTrue="1" operator="equal">
      <formula>1</formula>
    </cfRule>
  </conditionalFormatting>
  <conditionalFormatting sqref="P85:Q120 T85:U120">
    <cfRule type="cellIs" dxfId="16685" priority="49" stopIfTrue="1" operator="equal">
      <formula>1</formula>
    </cfRule>
  </conditionalFormatting>
  <conditionalFormatting sqref="J85:J120">
    <cfRule type="cellIs" dxfId="16684" priority="48" stopIfTrue="1" operator="equal">
      <formula>1</formula>
    </cfRule>
  </conditionalFormatting>
  <conditionalFormatting sqref="J85:J120">
    <cfRule type="cellIs" dxfId="16683" priority="47" stopIfTrue="1" operator="equal">
      <formula>1</formula>
    </cfRule>
  </conditionalFormatting>
  <conditionalFormatting sqref="J85:J120">
    <cfRule type="cellIs" dxfId="16682" priority="46" stopIfTrue="1" operator="equal">
      <formula>1</formula>
    </cfRule>
  </conditionalFormatting>
  <conditionalFormatting sqref="C85:C120 I85:J120 T85:U120 N85:Q120">
    <cfRule type="cellIs" dxfId="16681" priority="45" stopIfTrue="1" operator="equal">
      <formula>1</formula>
    </cfRule>
  </conditionalFormatting>
  <conditionalFormatting sqref="I85:J120">
    <cfRule type="cellIs" dxfId="16680" priority="44" stopIfTrue="1" operator="equal">
      <formula>1</formula>
    </cfRule>
  </conditionalFormatting>
  <conditionalFormatting sqref="I85:J120">
    <cfRule type="cellIs" dxfId="16679" priority="43" stopIfTrue="1" operator="equal">
      <formula>1</formula>
    </cfRule>
  </conditionalFormatting>
  <conditionalFormatting sqref="C85:C120">
    <cfRule type="cellIs" dxfId="16678" priority="42" stopIfTrue="1" operator="equal">
      <formula>1</formula>
    </cfRule>
  </conditionalFormatting>
  <conditionalFormatting sqref="C85:C120">
    <cfRule type="cellIs" dxfId="16677" priority="41" stopIfTrue="1" operator="equal">
      <formula>1</formula>
    </cfRule>
  </conditionalFormatting>
  <conditionalFormatting sqref="C85:C120">
    <cfRule type="cellIs" dxfId="16676" priority="40" stopIfTrue="1" operator="equal">
      <formula>1</formula>
    </cfRule>
  </conditionalFormatting>
  <conditionalFormatting sqref="I85:J120 T85:U120 N85:Q120">
    <cfRule type="cellIs" dxfId="16675" priority="39" stopIfTrue="1" operator="equal">
      <formula>1</formula>
    </cfRule>
  </conditionalFormatting>
  <conditionalFormatting sqref="C85:C120">
    <cfRule type="cellIs" dxfId="16674" priority="38" stopIfTrue="1" operator="equal">
      <formula>1</formula>
    </cfRule>
  </conditionalFormatting>
  <conditionalFormatting sqref="C85:C120">
    <cfRule type="cellIs" dxfId="16673" priority="37" stopIfTrue="1" operator="equal">
      <formula>1</formula>
    </cfRule>
  </conditionalFormatting>
  <conditionalFormatting sqref="I85:J120">
    <cfRule type="cellIs" dxfId="16672" priority="36" stopIfTrue="1" operator="equal">
      <formula>1</formula>
    </cfRule>
  </conditionalFormatting>
  <conditionalFormatting sqref="C85:C120">
    <cfRule type="cellIs" dxfId="16671" priority="35" stopIfTrue="1" operator="equal">
      <formula>1</formula>
    </cfRule>
  </conditionalFormatting>
  <conditionalFormatting sqref="C85:C120">
    <cfRule type="cellIs" dxfId="16670" priority="34" stopIfTrue="1" operator="equal">
      <formula>1</formula>
    </cfRule>
  </conditionalFormatting>
  <conditionalFormatting sqref="I85:J120 T85:U120 N85:Q120">
    <cfRule type="cellIs" dxfId="16669" priority="33" stopIfTrue="1" operator="equal">
      <formula>1</formula>
    </cfRule>
  </conditionalFormatting>
  <conditionalFormatting sqref="I85:J120 T85:U120 N85:Q120">
    <cfRule type="cellIs" dxfId="16668" priority="32" stopIfTrue="1" operator="equal">
      <formula>1</formula>
    </cfRule>
  </conditionalFormatting>
  <conditionalFormatting sqref="I85:J120 T85:U120 N85:Q120">
    <cfRule type="cellIs" dxfId="16667" priority="31" stopIfTrue="1" operator="equal">
      <formula>1</formula>
    </cfRule>
  </conditionalFormatting>
  <conditionalFormatting sqref="I85:J120 T85:U120 N85:Q120">
    <cfRule type="cellIs" dxfId="16666" priority="30" stopIfTrue="1" operator="equal">
      <formula>1</formula>
    </cfRule>
  </conditionalFormatting>
  <conditionalFormatting sqref="I85:J120 T85:U120 N85:Q120">
    <cfRule type="cellIs" dxfId="16665" priority="29" stopIfTrue="1" operator="equal">
      <formula>1</formula>
    </cfRule>
  </conditionalFormatting>
  <conditionalFormatting sqref="I85:J120 T85:U120 N85:Q120">
    <cfRule type="cellIs" dxfId="16664" priority="28" stopIfTrue="1" operator="equal">
      <formula>1</formula>
    </cfRule>
  </conditionalFormatting>
  <conditionalFormatting sqref="I85:J120 T85:U120 N85:Q120">
    <cfRule type="cellIs" dxfId="16663" priority="27" stopIfTrue="1" operator="equal">
      <formula>1</formula>
    </cfRule>
  </conditionalFormatting>
  <conditionalFormatting sqref="I85:J120 T85:U120 N85:Q120">
    <cfRule type="cellIs" dxfId="16662" priority="26" stopIfTrue="1" operator="equal">
      <formula>1</formula>
    </cfRule>
  </conditionalFormatting>
  <conditionalFormatting sqref="I85:J120 T85:U120 N85:Q120">
    <cfRule type="cellIs" dxfId="16661" priority="25" stopIfTrue="1" operator="equal">
      <formula>1</formula>
    </cfRule>
  </conditionalFormatting>
  <conditionalFormatting sqref="N85:Q85">
    <cfRule type="cellIs" dxfId="16660" priority="24" stopIfTrue="1" operator="equal">
      <formula>1</formula>
    </cfRule>
  </conditionalFormatting>
  <conditionalFormatting sqref="N85:Q85">
    <cfRule type="cellIs" dxfId="16659" priority="23" stopIfTrue="1" operator="equal">
      <formula>1</formula>
    </cfRule>
  </conditionalFormatting>
  <conditionalFormatting sqref="N85:Q85">
    <cfRule type="cellIs" dxfId="16658" priority="22" stopIfTrue="1" operator="equal">
      <formula>1</formula>
    </cfRule>
  </conditionalFormatting>
  <conditionalFormatting sqref="N85:Q85">
    <cfRule type="cellIs" dxfId="16657" priority="21" stopIfTrue="1" operator="equal">
      <formula>1</formula>
    </cfRule>
  </conditionalFormatting>
  <conditionalFormatting sqref="N85:Q85">
    <cfRule type="cellIs" dxfId="16656" priority="20" stopIfTrue="1" operator="equal">
      <formula>1</formula>
    </cfRule>
  </conditionalFormatting>
  <conditionalFormatting sqref="N85:Q85">
    <cfRule type="cellIs" dxfId="16655" priority="19" stopIfTrue="1" operator="equal">
      <formula>1</formula>
    </cfRule>
  </conditionalFormatting>
  <conditionalFormatting sqref="N85:Q85">
    <cfRule type="cellIs" dxfId="16654" priority="18" stopIfTrue="1" operator="equal">
      <formula>1</formula>
    </cfRule>
  </conditionalFormatting>
  <conditionalFormatting sqref="N85:Q85">
    <cfRule type="cellIs" dxfId="16653" priority="17" stopIfTrue="1" operator="equal">
      <formula>1</formula>
    </cfRule>
  </conditionalFormatting>
  <conditionalFormatting sqref="N85:Q85">
    <cfRule type="cellIs" dxfId="16652" priority="16" stopIfTrue="1" operator="equal">
      <formula>1</formula>
    </cfRule>
  </conditionalFormatting>
  <conditionalFormatting sqref="N85:Q85">
    <cfRule type="cellIs" dxfId="16651" priority="15" stopIfTrue="1" operator="equal">
      <formula>1</formula>
    </cfRule>
  </conditionalFormatting>
  <conditionalFormatting sqref="N85:Q85">
    <cfRule type="cellIs" dxfId="16650" priority="14" stopIfTrue="1" operator="equal">
      <formula>1</formula>
    </cfRule>
  </conditionalFormatting>
  <conditionalFormatting sqref="N85:Q85">
    <cfRule type="cellIs" dxfId="16649" priority="13" stopIfTrue="1" operator="equal">
      <formula>1</formula>
    </cfRule>
  </conditionalFormatting>
  <conditionalFormatting sqref="N85:Q85">
    <cfRule type="cellIs" dxfId="16648" priority="12" stopIfTrue="1" operator="equal">
      <formula>1</formula>
    </cfRule>
  </conditionalFormatting>
  <conditionalFormatting sqref="N85:Q85">
    <cfRule type="cellIs" dxfId="16647" priority="11" stopIfTrue="1" operator="equal">
      <formula>1</formula>
    </cfRule>
  </conditionalFormatting>
  <conditionalFormatting sqref="N85:Q85">
    <cfRule type="cellIs" dxfId="16646" priority="10" stopIfTrue="1" operator="equal">
      <formula>1</formula>
    </cfRule>
  </conditionalFormatting>
  <conditionalFormatting sqref="N85:Q85">
    <cfRule type="cellIs" dxfId="16645" priority="9" stopIfTrue="1" operator="equal">
      <formula>1</formula>
    </cfRule>
  </conditionalFormatting>
  <conditionalFormatting sqref="N85:Q85">
    <cfRule type="cellIs" dxfId="16644" priority="8" stopIfTrue="1" operator="equal">
      <formula>1</formula>
    </cfRule>
  </conditionalFormatting>
  <conditionalFormatting sqref="N85:Q85">
    <cfRule type="cellIs" dxfId="16643" priority="7" stopIfTrue="1" operator="equal">
      <formula>1</formula>
    </cfRule>
  </conditionalFormatting>
  <conditionalFormatting sqref="N85:Q85">
    <cfRule type="cellIs" dxfId="16642" priority="6" stopIfTrue="1" operator="equal">
      <formula>1</formula>
    </cfRule>
  </conditionalFormatting>
  <conditionalFormatting sqref="N85:Q85">
    <cfRule type="cellIs" dxfId="16641" priority="5" stopIfTrue="1" operator="equal">
      <formula>1</formula>
    </cfRule>
  </conditionalFormatting>
  <conditionalFormatting sqref="N85:Q85">
    <cfRule type="cellIs" dxfId="16640" priority="4" stopIfTrue="1" operator="equal">
      <formula>1</formula>
    </cfRule>
  </conditionalFormatting>
  <conditionalFormatting sqref="N85:Q85">
    <cfRule type="cellIs" dxfId="16639" priority="3" stopIfTrue="1" operator="equal">
      <formula>1</formula>
    </cfRule>
  </conditionalFormatting>
  <conditionalFormatting sqref="N85:Q85">
    <cfRule type="cellIs" dxfId="16638" priority="2" stopIfTrue="1" operator="equal">
      <formula>1</formula>
    </cfRule>
  </conditionalFormatting>
  <conditionalFormatting sqref="N85:Q85">
    <cfRule type="cellIs" dxfId="16637" priority="1" stopIfTrue="1" operator="equal">
      <formula>1</formula>
    </cfRule>
  </conditionalFormatting>
  <pageMargins left="0.125" right="0.7" top="0.11458333333333333" bottom="7.2916666666666671E-2" header="0.3" footer="0.3"/>
  <pageSetup paperSize="5" scale="71" orientation="landscape" horizontalDpi="180" verticalDpi="180" r:id="rId2"/>
  <rowBreaks count="2" manualBreakCount="2">
    <brk id="40" max="25" man="1"/>
    <brk id="8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4</vt:i4>
      </vt:variant>
    </vt:vector>
  </HeadingPairs>
  <TitlesOfParts>
    <vt:vector size="79" baseType="lpstr">
      <vt:lpstr>info</vt:lpstr>
      <vt:lpstr>Std Vise Link</vt:lpstr>
      <vt:lpstr>Std 1(1)</vt:lpstr>
      <vt:lpstr>Std1(2)</vt:lpstr>
      <vt:lpstr>Std 2(1)</vt:lpstr>
      <vt:lpstr>Std2(2)</vt:lpstr>
      <vt:lpstr>Std 3 namyadi</vt:lpstr>
      <vt:lpstr>Std 3A(1)</vt:lpstr>
      <vt:lpstr>Std 3A(2)</vt:lpstr>
      <vt:lpstr>Std 3B(1)</vt:lpstr>
      <vt:lpstr>Std 3B(2)</vt:lpstr>
      <vt:lpstr>Std3C(1)</vt:lpstr>
      <vt:lpstr>Std 3C</vt:lpstr>
      <vt:lpstr>Std 3C(2)</vt:lpstr>
      <vt:lpstr>Std 3 result</vt:lpstr>
      <vt:lpstr>Std 4 namyadi</vt:lpstr>
      <vt:lpstr>Std 4A(1)</vt:lpstr>
      <vt:lpstr>Std 4A(2)</vt:lpstr>
      <vt:lpstr>Std 4B(1)</vt:lpstr>
      <vt:lpstr>Std 4B(2)</vt:lpstr>
      <vt:lpstr>Std 4C(1)</vt:lpstr>
      <vt:lpstr>Std 4C</vt:lpstr>
      <vt:lpstr>Std 4C(2)</vt:lpstr>
      <vt:lpstr>Std 4 result</vt:lpstr>
      <vt:lpstr>Std 5 namyadi</vt:lpstr>
      <vt:lpstr>Std 5A(1)</vt:lpstr>
      <vt:lpstr>Std 5A(2)</vt:lpstr>
      <vt:lpstr>Std 5B(1)</vt:lpstr>
      <vt:lpstr>Std 5B(2)</vt:lpstr>
      <vt:lpstr>Std 5C(1)</vt:lpstr>
      <vt:lpstr>Std 5C</vt:lpstr>
      <vt:lpstr>Std 5C(2)</vt:lpstr>
      <vt:lpstr>Std 5 result</vt:lpstr>
      <vt:lpstr>Std 6 namyadi</vt:lpstr>
      <vt:lpstr>Std 6A(1)</vt:lpstr>
      <vt:lpstr>Std 6A(2)</vt:lpstr>
      <vt:lpstr>Std 6B(1)</vt:lpstr>
      <vt:lpstr>Std 6B(2)</vt:lpstr>
      <vt:lpstr>Std 6C(1)</vt:lpstr>
      <vt:lpstr>Std 6C</vt:lpstr>
      <vt:lpstr>Std 6C(2)</vt:lpstr>
      <vt:lpstr>Std 6 result</vt:lpstr>
      <vt:lpstr>Std 7 namyadi</vt:lpstr>
      <vt:lpstr>Std 7A(1)</vt:lpstr>
      <vt:lpstr>Std 7A(2)</vt:lpstr>
      <vt:lpstr>Std 7B(1)</vt:lpstr>
      <vt:lpstr>Std 7B(2)</vt:lpstr>
      <vt:lpstr>Std 7C(1)</vt:lpstr>
      <vt:lpstr>Std 7C</vt:lpstr>
      <vt:lpstr>Std 7C(2)</vt:lpstr>
      <vt:lpstr>Std 7 result</vt:lpstr>
      <vt:lpstr>Std8 namyadi</vt:lpstr>
      <vt:lpstr>Std 8A(1)</vt:lpstr>
      <vt:lpstr>Std 8A(2)</vt:lpstr>
      <vt:lpstr>Std 8B(1)</vt:lpstr>
      <vt:lpstr>Std 8B(2)</vt:lpstr>
      <vt:lpstr>Std 8C(1)</vt:lpstr>
      <vt:lpstr>STD 8C</vt:lpstr>
      <vt:lpstr>Std 8c(2)</vt:lpstr>
      <vt:lpstr>Std 8 RESULT</vt:lpstr>
      <vt:lpstr>P1</vt:lpstr>
      <vt:lpstr>P2</vt:lpstr>
      <vt:lpstr>P3</vt:lpstr>
      <vt:lpstr>P4</vt:lpstr>
      <vt:lpstr>P5</vt:lpstr>
      <vt:lpstr>P6</vt:lpstr>
      <vt:lpstr>P7</vt:lpstr>
      <vt:lpstr>P8</vt:lpstr>
      <vt:lpstr>P9</vt:lpstr>
      <vt:lpstr>P10</vt:lpstr>
      <vt:lpstr>P11</vt:lpstr>
      <vt:lpstr>P12</vt:lpstr>
      <vt:lpstr>P13</vt:lpstr>
      <vt:lpstr>P14</vt:lpstr>
      <vt:lpstr>P15</vt:lpstr>
      <vt:lpstr>'P1'!Print_Area</vt:lpstr>
      <vt:lpstr>'P12'!Print_Area</vt:lpstr>
      <vt:lpstr>'P3'!Print_Area</vt:lpstr>
      <vt:lpstr>'Std 8B(1)'!Print_Area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dc:creator>
  <cp:lastModifiedBy>as</cp:lastModifiedBy>
  <cp:lastPrinted>2013-10-16T11:00:56Z</cp:lastPrinted>
  <dcterms:created xsi:type="dcterms:W3CDTF">2013-05-01T03:04:36Z</dcterms:created>
  <dcterms:modified xsi:type="dcterms:W3CDTF">2011-10-15T15:51:54Z</dcterms:modified>
</cp:coreProperties>
</file>